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xr:revisionPtr revIDLastSave="0" documentId="8_{E1CFA6B0-1145-4AD4-8590-15817DE9FF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Tablas" sheetId="36" r:id="rId1"/>
    <sheet name="Dimensión 1" sheetId="2" r:id="rId2"/>
    <sheet name="Dimensión 2" sheetId="3" r:id="rId3"/>
    <sheet name="Dimensión 3" sheetId="4" r:id="rId4"/>
    <sheet name="Dimensión 4" sheetId="5" r:id="rId5"/>
    <sheet name="Dimensión 5" sheetId="6" r:id="rId6"/>
    <sheet name="Dimensión 6" sheetId="7" r:id="rId7"/>
    <sheet name="Dimensión 7" sheetId="8" r:id="rId8"/>
    <sheet name="Dimensión 8" sheetId="9" r:id="rId9"/>
    <sheet name="Dimensión 9" sheetId="10" r:id="rId10"/>
    <sheet name="AMPI global" sheetId="11" r:id="rId1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6" i="11" l="1"/>
  <c r="AA66" i="11"/>
  <c r="Y66" i="11"/>
  <c r="W66" i="11"/>
  <c r="U66" i="11"/>
  <c r="S66" i="11"/>
  <c r="Q66" i="11"/>
  <c r="O66" i="11"/>
  <c r="M66" i="11"/>
  <c r="K66" i="11"/>
  <c r="I66" i="11"/>
  <c r="G66" i="11"/>
  <c r="E66" i="11"/>
  <c r="C66" i="11"/>
  <c r="AC65" i="11"/>
  <c r="AA65" i="11"/>
  <c r="Y65" i="11"/>
  <c r="W65" i="11"/>
  <c r="U65" i="11"/>
  <c r="S65" i="11"/>
  <c r="Q65" i="11"/>
  <c r="O65" i="11"/>
  <c r="M65" i="11"/>
  <c r="K65" i="11"/>
  <c r="I65" i="11"/>
  <c r="G65" i="11"/>
  <c r="E65" i="11"/>
  <c r="C65" i="11"/>
  <c r="AC64" i="11"/>
  <c r="AA64" i="11"/>
  <c r="Y64" i="11"/>
  <c r="W64" i="11"/>
  <c r="U64" i="11"/>
  <c r="S64" i="11"/>
  <c r="Q64" i="11"/>
  <c r="O64" i="11"/>
  <c r="M64" i="11"/>
  <c r="K64" i="11"/>
  <c r="I64" i="11"/>
  <c r="G64" i="11"/>
  <c r="E64" i="11"/>
  <c r="C64" i="11"/>
  <c r="AC63" i="11"/>
  <c r="AA63" i="11"/>
  <c r="Y63" i="11"/>
  <c r="W63" i="11"/>
  <c r="U63" i="11"/>
  <c r="S63" i="11"/>
  <c r="Q63" i="11"/>
  <c r="O63" i="11"/>
  <c r="M63" i="11"/>
  <c r="K63" i="11"/>
  <c r="I63" i="11"/>
  <c r="G63" i="11"/>
  <c r="E63" i="11"/>
  <c r="C63" i="11"/>
  <c r="AC62" i="11"/>
  <c r="AA62" i="11"/>
  <c r="Y62" i="11"/>
  <c r="W62" i="11"/>
  <c r="U62" i="11"/>
  <c r="S62" i="11"/>
  <c r="Q62" i="11"/>
  <c r="O62" i="11"/>
  <c r="M62" i="11"/>
  <c r="K62" i="11"/>
  <c r="I62" i="11"/>
  <c r="G62" i="11"/>
  <c r="E62" i="11"/>
  <c r="C62" i="11"/>
  <c r="AC61" i="11"/>
  <c r="AA61" i="11"/>
  <c r="Y61" i="11"/>
  <c r="W61" i="11"/>
  <c r="U61" i="11"/>
  <c r="S61" i="11"/>
  <c r="Q61" i="11"/>
  <c r="O61" i="11"/>
  <c r="M61" i="11"/>
  <c r="K61" i="11"/>
  <c r="I61" i="11"/>
  <c r="G61" i="11"/>
  <c r="E61" i="11"/>
  <c r="C61" i="11"/>
  <c r="AC60" i="11"/>
  <c r="AA60" i="11"/>
  <c r="Y60" i="11"/>
  <c r="W60" i="11"/>
  <c r="U60" i="11"/>
  <c r="S60" i="11"/>
  <c r="Q60" i="11"/>
  <c r="O60" i="11"/>
  <c r="M60" i="11"/>
  <c r="K60" i="11"/>
  <c r="I60" i="11"/>
  <c r="G60" i="11"/>
  <c r="E60" i="11"/>
  <c r="C60" i="11"/>
  <c r="AC59" i="11"/>
  <c r="AA59" i="11"/>
  <c r="Y59" i="11"/>
  <c r="W59" i="11"/>
  <c r="U59" i="11"/>
  <c r="S59" i="11"/>
  <c r="Q59" i="11"/>
  <c r="O59" i="11"/>
  <c r="M59" i="11"/>
  <c r="K59" i="11"/>
  <c r="I59" i="11"/>
  <c r="G59" i="11"/>
  <c r="E59" i="11"/>
  <c r="C59" i="11"/>
  <c r="AC58" i="11"/>
  <c r="AA58" i="11"/>
  <c r="Y58" i="11"/>
  <c r="W58" i="11"/>
  <c r="U58" i="11"/>
  <c r="S58" i="11"/>
  <c r="Q58" i="11"/>
  <c r="O58" i="11"/>
  <c r="M58" i="11"/>
  <c r="K58" i="11"/>
  <c r="I58" i="11"/>
  <c r="G58" i="11"/>
  <c r="E58" i="11"/>
  <c r="C58" i="11"/>
  <c r="IU23" i="11"/>
  <c r="IS23" i="11"/>
  <c r="IQ23" i="11"/>
  <c r="IO23" i="11"/>
  <c r="IM23" i="11"/>
  <c r="IK23" i="11"/>
  <c r="II23" i="11"/>
  <c r="IG23" i="11"/>
  <c r="IE23" i="11"/>
  <c r="IC23" i="11"/>
  <c r="IA23" i="11"/>
  <c r="HY23" i="11"/>
  <c r="HW23" i="11"/>
  <c r="HU23" i="11"/>
  <c r="HS23" i="11"/>
  <c r="HQ23" i="11"/>
  <c r="HO23" i="11"/>
  <c r="HM23" i="11"/>
  <c r="HK23" i="11"/>
  <c r="HI23" i="11"/>
  <c r="HG23" i="11"/>
  <c r="HE23" i="11"/>
  <c r="HC23" i="11"/>
  <c r="HA23" i="11"/>
  <c r="GY23" i="11"/>
  <c r="GW23" i="11"/>
  <c r="GU23" i="11"/>
  <c r="GS23" i="11"/>
  <c r="GQ23" i="11"/>
  <c r="GO23" i="11"/>
  <c r="GM23" i="11"/>
  <c r="GK23" i="11"/>
  <c r="GI23" i="11"/>
  <c r="GG23" i="11"/>
  <c r="GE23" i="11"/>
  <c r="GC23" i="11"/>
  <c r="GA23" i="11"/>
  <c r="FY23" i="11"/>
  <c r="FW23" i="11"/>
  <c r="FU23" i="11"/>
  <c r="FS23" i="11"/>
  <c r="FQ23" i="11"/>
  <c r="FO23" i="11"/>
  <c r="FM23" i="11"/>
  <c r="FK23" i="11"/>
  <c r="FI23" i="11"/>
  <c r="FG23" i="11"/>
  <c r="FE23" i="11"/>
  <c r="FC23" i="11"/>
  <c r="FA23" i="11"/>
  <c r="EY23" i="11"/>
  <c r="EW23" i="11"/>
  <c r="EU23" i="11"/>
  <c r="ES23" i="11"/>
  <c r="EQ23" i="11"/>
  <c r="EO23" i="11"/>
  <c r="EM23" i="11"/>
  <c r="EK23" i="11"/>
  <c r="EI23" i="11"/>
  <c r="EG23" i="11"/>
  <c r="EE23" i="11"/>
  <c r="EC23" i="11"/>
  <c r="EA23" i="11"/>
  <c r="DY23" i="11"/>
  <c r="DW23" i="11"/>
  <c r="DU23" i="11"/>
  <c r="DS23" i="11"/>
  <c r="DQ23" i="11"/>
  <c r="DO23" i="11"/>
  <c r="DM23" i="11"/>
  <c r="DK23" i="11"/>
  <c r="DI23" i="11"/>
  <c r="DG23" i="11"/>
  <c r="DE23" i="11"/>
  <c r="DC23" i="11"/>
  <c r="DA23" i="11"/>
  <c r="CY23" i="11"/>
  <c r="CW23" i="11"/>
  <c r="CU23" i="11"/>
  <c r="CS23" i="11"/>
  <c r="CQ23" i="11"/>
  <c r="CO23" i="11"/>
  <c r="CM23" i="11"/>
  <c r="CK23" i="11"/>
  <c r="CI23" i="11"/>
  <c r="CG23" i="11"/>
  <c r="CE23" i="11"/>
  <c r="CC23" i="11"/>
  <c r="CA23" i="11"/>
  <c r="BY23" i="11"/>
  <c r="BW23" i="11"/>
  <c r="BU23" i="11"/>
  <c r="BS23" i="11"/>
  <c r="BQ23" i="11"/>
  <c r="BO23" i="11"/>
  <c r="BM23" i="11"/>
  <c r="BK23" i="11"/>
  <c r="BI23" i="11"/>
  <c r="BG23" i="11"/>
  <c r="BE23" i="11"/>
  <c r="BC23" i="11"/>
  <c r="BA23" i="11"/>
  <c r="AY23" i="11"/>
  <c r="AW23" i="11"/>
  <c r="AU23" i="11"/>
  <c r="AS23" i="11"/>
  <c r="AQ23" i="11"/>
  <c r="AO23" i="11"/>
  <c r="AM23" i="11"/>
  <c r="AK23" i="11"/>
  <c r="AI23" i="11"/>
  <c r="AG23" i="11"/>
  <c r="AE23" i="11"/>
  <c r="AC23" i="11"/>
  <c r="AA23" i="11"/>
  <c r="Y23" i="11"/>
  <c r="W23" i="11"/>
  <c r="U23" i="11"/>
  <c r="S23" i="11"/>
  <c r="Q23" i="11"/>
  <c r="O23" i="11"/>
  <c r="M23" i="11"/>
  <c r="K23" i="11"/>
  <c r="I23" i="11"/>
  <c r="G23" i="11"/>
  <c r="E23" i="11"/>
  <c r="C23" i="11"/>
  <c r="IU22" i="11"/>
  <c r="IS22" i="11"/>
  <c r="IQ22" i="11"/>
  <c r="IO22" i="11"/>
  <c r="IM22" i="11"/>
  <c r="IK22" i="11"/>
  <c r="II22" i="11"/>
  <c r="IG22" i="11"/>
  <c r="IE22" i="11"/>
  <c r="IC22" i="11"/>
  <c r="IA22" i="11"/>
  <c r="HY22" i="11"/>
  <c r="HW22" i="11"/>
  <c r="HU22" i="11"/>
  <c r="HS22" i="11"/>
  <c r="HQ22" i="11"/>
  <c r="HO22" i="11"/>
  <c r="HM22" i="11"/>
  <c r="HK22" i="11"/>
  <c r="HI22" i="11"/>
  <c r="HG22" i="11"/>
  <c r="HE22" i="11"/>
  <c r="HC22" i="11"/>
  <c r="HA22" i="11"/>
  <c r="GY22" i="11"/>
  <c r="GW22" i="11"/>
  <c r="GU22" i="11"/>
  <c r="GS22" i="11"/>
  <c r="GQ22" i="11"/>
  <c r="GO22" i="11"/>
  <c r="GM22" i="11"/>
  <c r="GK22" i="11"/>
  <c r="GI22" i="11"/>
  <c r="GG22" i="11"/>
  <c r="GE22" i="11"/>
  <c r="GC22" i="11"/>
  <c r="GA22" i="11"/>
  <c r="FY22" i="11"/>
  <c r="FW22" i="11"/>
  <c r="FU22" i="11"/>
  <c r="FS22" i="11"/>
  <c r="FQ22" i="11"/>
  <c r="FO22" i="11"/>
  <c r="FM22" i="11"/>
  <c r="FK22" i="11"/>
  <c r="FI22" i="11"/>
  <c r="FG22" i="11"/>
  <c r="FE22" i="11"/>
  <c r="FC22" i="11"/>
  <c r="FA22" i="11"/>
  <c r="EY22" i="11"/>
  <c r="EW22" i="11"/>
  <c r="EU22" i="11"/>
  <c r="ES22" i="11"/>
  <c r="EQ22" i="11"/>
  <c r="EO22" i="11"/>
  <c r="EM22" i="11"/>
  <c r="EK22" i="11"/>
  <c r="EI22" i="11"/>
  <c r="EG22" i="11"/>
  <c r="EE22" i="11"/>
  <c r="EC22" i="11"/>
  <c r="EA22" i="11"/>
  <c r="DY22" i="11"/>
  <c r="DW22" i="11"/>
  <c r="DU22" i="11"/>
  <c r="DS22" i="11"/>
  <c r="DQ22" i="11"/>
  <c r="DO22" i="11"/>
  <c r="DM22" i="11"/>
  <c r="DK22" i="11"/>
  <c r="DI22" i="11"/>
  <c r="DG22" i="11"/>
  <c r="DE22" i="11"/>
  <c r="DC22" i="11"/>
  <c r="DA22" i="11"/>
  <c r="CY22" i="11"/>
  <c r="CW22" i="11"/>
  <c r="CU22" i="11"/>
  <c r="CS22" i="11"/>
  <c r="CQ22" i="11"/>
  <c r="CO22" i="11"/>
  <c r="CM22" i="11"/>
  <c r="CK22" i="11"/>
  <c r="CI22" i="11"/>
  <c r="CG22" i="11"/>
  <c r="CE22" i="11"/>
  <c r="CC22" i="11"/>
  <c r="CA22" i="11"/>
  <c r="BY22" i="11"/>
  <c r="BW22" i="11"/>
  <c r="BU22" i="11"/>
  <c r="BS22" i="11"/>
  <c r="BQ22" i="11"/>
  <c r="BO22" i="11"/>
  <c r="BM22" i="11"/>
  <c r="BK22" i="11"/>
  <c r="BI22" i="11"/>
  <c r="BG22" i="11"/>
  <c r="BE22" i="11"/>
  <c r="BC22" i="11"/>
  <c r="BA22" i="11"/>
  <c r="AY22" i="11"/>
  <c r="AW22" i="11"/>
  <c r="AU22" i="11"/>
  <c r="AS22" i="11"/>
  <c r="AQ22" i="11"/>
  <c r="AO22" i="11"/>
  <c r="AM22" i="11"/>
  <c r="AK22" i="11"/>
  <c r="AI22" i="11"/>
  <c r="AG22" i="11"/>
  <c r="AE22" i="11"/>
  <c r="AC22" i="11"/>
  <c r="AA22" i="11"/>
  <c r="Y22" i="11"/>
  <c r="W22" i="11"/>
  <c r="U22" i="11"/>
  <c r="S22" i="11"/>
  <c r="Q22" i="11"/>
  <c r="O22" i="11"/>
  <c r="M22" i="11"/>
  <c r="K22" i="11"/>
  <c r="I22" i="11"/>
  <c r="G22" i="11"/>
  <c r="E22" i="11"/>
  <c r="C22" i="11"/>
  <c r="IU21" i="11"/>
  <c r="IS21" i="11"/>
  <c r="IQ21" i="11"/>
  <c r="IO21" i="11"/>
  <c r="IM21" i="11"/>
  <c r="IK21" i="11"/>
  <c r="II21" i="11"/>
  <c r="IG21" i="11"/>
  <c r="IE21" i="11"/>
  <c r="IC21" i="11"/>
  <c r="IA21" i="11"/>
  <c r="HY21" i="11"/>
  <c r="HW21" i="11"/>
  <c r="HU21" i="11"/>
  <c r="HS21" i="11"/>
  <c r="HQ21" i="11"/>
  <c r="HO21" i="11"/>
  <c r="HM21" i="11"/>
  <c r="HK21" i="11"/>
  <c r="HI21" i="11"/>
  <c r="HG21" i="11"/>
  <c r="HE21" i="11"/>
  <c r="HC21" i="11"/>
  <c r="HA21" i="11"/>
  <c r="GY21" i="11"/>
  <c r="GW21" i="11"/>
  <c r="GU21" i="11"/>
  <c r="GS21" i="11"/>
  <c r="GQ21" i="11"/>
  <c r="GO21" i="11"/>
  <c r="GM21" i="11"/>
  <c r="GK21" i="11"/>
  <c r="GI21" i="11"/>
  <c r="GG21" i="11"/>
  <c r="GE21" i="11"/>
  <c r="GC21" i="11"/>
  <c r="GA21" i="11"/>
  <c r="FY21" i="11"/>
  <c r="FW21" i="11"/>
  <c r="FU21" i="11"/>
  <c r="FS21" i="11"/>
  <c r="FQ21" i="11"/>
  <c r="FO21" i="11"/>
  <c r="FM21" i="11"/>
  <c r="FK21" i="11"/>
  <c r="FI21" i="11"/>
  <c r="FG21" i="11"/>
  <c r="FE21" i="11"/>
  <c r="FC21" i="11"/>
  <c r="FA21" i="11"/>
  <c r="EY21" i="11"/>
  <c r="EW21" i="11"/>
  <c r="EU21" i="11"/>
  <c r="ES21" i="11"/>
  <c r="EQ21" i="11"/>
  <c r="EO21" i="11"/>
  <c r="EM21" i="11"/>
  <c r="EK21" i="11"/>
  <c r="EI21" i="11"/>
  <c r="EG21" i="11"/>
  <c r="EE21" i="11"/>
  <c r="EC21" i="11"/>
  <c r="EA21" i="11"/>
  <c r="DY21" i="11"/>
  <c r="DW21" i="11"/>
  <c r="DU21" i="11"/>
  <c r="DS21" i="11"/>
  <c r="DQ21" i="11"/>
  <c r="DO21" i="11"/>
  <c r="DM21" i="11"/>
  <c r="DK21" i="11"/>
  <c r="DI21" i="11"/>
  <c r="DG21" i="11"/>
  <c r="DE21" i="11"/>
  <c r="DC21" i="11"/>
  <c r="DA21" i="11"/>
  <c r="CY21" i="11"/>
  <c r="CW21" i="11"/>
  <c r="CU21" i="11"/>
  <c r="CS21" i="11"/>
  <c r="CQ21" i="11"/>
  <c r="CO21" i="11"/>
  <c r="CM21" i="11"/>
  <c r="CK21" i="11"/>
  <c r="CI21" i="11"/>
  <c r="CG21" i="11"/>
  <c r="CE21" i="11"/>
  <c r="CC21" i="11"/>
  <c r="CA21" i="11"/>
  <c r="BY21" i="11"/>
  <c r="BW21" i="11"/>
  <c r="BU21" i="11"/>
  <c r="BS21" i="11"/>
  <c r="BQ21" i="11"/>
  <c r="BO21" i="11"/>
  <c r="BM21" i="11"/>
  <c r="BK21" i="11"/>
  <c r="BI21" i="11"/>
  <c r="BG21" i="11"/>
  <c r="BE21" i="11"/>
  <c r="BC21" i="11"/>
  <c r="BA21" i="11"/>
  <c r="AY21" i="11"/>
  <c r="AW21" i="11"/>
  <c r="AU21" i="11"/>
  <c r="AS21" i="11"/>
  <c r="AQ21" i="11"/>
  <c r="AO21" i="11"/>
  <c r="AM21" i="11"/>
  <c r="AK21" i="11"/>
  <c r="AI21" i="11"/>
  <c r="AG21" i="11"/>
  <c r="AE21" i="11"/>
  <c r="AC21" i="11"/>
  <c r="AA21" i="11"/>
  <c r="Y21" i="11"/>
  <c r="W21" i="11"/>
  <c r="U21" i="11"/>
  <c r="S21" i="11"/>
  <c r="Q21" i="11"/>
  <c r="O21" i="11"/>
  <c r="M21" i="11"/>
  <c r="K21" i="11"/>
  <c r="I21" i="11"/>
  <c r="G21" i="11"/>
  <c r="E21" i="11"/>
  <c r="C21" i="11"/>
  <c r="IU20" i="11"/>
  <c r="IS20" i="11"/>
  <c r="IQ20" i="11"/>
  <c r="IO20" i="11"/>
  <c r="IM20" i="11"/>
  <c r="IK20" i="11"/>
  <c r="II20" i="11"/>
  <c r="IG20" i="11"/>
  <c r="IE20" i="11"/>
  <c r="IC20" i="11"/>
  <c r="IA20" i="11"/>
  <c r="HY20" i="11"/>
  <c r="HW20" i="11"/>
  <c r="HU20" i="11"/>
  <c r="HS20" i="11"/>
  <c r="HQ20" i="11"/>
  <c r="HO20" i="11"/>
  <c r="HM20" i="11"/>
  <c r="HK20" i="11"/>
  <c r="HI20" i="11"/>
  <c r="HG20" i="11"/>
  <c r="HE20" i="11"/>
  <c r="HC20" i="11"/>
  <c r="HA20" i="11"/>
  <c r="GY20" i="11"/>
  <c r="GW20" i="11"/>
  <c r="GU20" i="11"/>
  <c r="GS20" i="11"/>
  <c r="GQ20" i="11"/>
  <c r="GO20" i="11"/>
  <c r="GM20" i="11"/>
  <c r="GK20" i="11"/>
  <c r="GI20" i="11"/>
  <c r="GG20" i="11"/>
  <c r="GE20" i="11"/>
  <c r="GC20" i="11"/>
  <c r="GA20" i="11"/>
  <c r="FY20" i="11"/>
  <c r="FW20" i="11"/>
  <c r="FU20" i="11"/>
  <c r="FS20" i="11"/>
  <c r="FQ20" i="11"/>
  <c r="FO20" i="11"/>
  <c r="FM20" i="11"/>
  <c r="FK20" i="11"/>
  <c r="FI20" i="11"/>
  <c r="FG20" i="11"/>
  <c r="FE20" i="11"/>
  <c r="FC20" i="11"/>
  <c r="FA20" i="11"/>
  <c r="EY20" i="11"/>
  <c r="EW20" i="11"/>
  <c r="EU20" i="11"/>
  <c r="ES20" i="11"/>
  <c r="EQ20" i="11"/>
  <c r="EO20" i="11"/>
  <c r="EM20" i="11"/>
  <c r="EK20" i="11"/>
  <c r="EI20" i="11"/>
  <c r="EG20" i="11"/>
  <c r="EE20" i="11"/>
  <c r="EC20" i="11"/>
  <c r="EA20" i="11"/>
  <c r="DY20" i="11"/>
  <c r="DW20" i="11"/>
  <c r="DU20" i="11"/>
  <c r="DS20" i="11"/>
  <c r="DQ20" i="11"/>
  <c r="DO20" i="11"/>
  <c r="DM20" i="11"/>
  <c r="DK20" i="11"/>
  <c r="DI20" i="11"/>
  <c r="DG20" i="11"/>
  <c r="DE20" i="11"/>
  <c r="DC20" i="11"/>
  <c r="DA20" i="11"/>
  <c r="CY20" i="11"/>
  <c r="CW20" i="11"/>
  <c r="CU20" i="11"/>
  <c r="CS20" i="11"/>
  <c r="CQ20" i="11"/>
  <c r="CO20" i="11"/>
  <c r="CM20" i="11"/>
  <c r="CK20" i="11"/>
  <c r="CI20" i="11"/>
  <c r="CG20" i="11"/>
  <c r="CE20" i="11"/>
  <c r="CC20" i="11"/>
  <c r="CA20" i="11"/>
  <c r="BY20" i="11"/>
  <c r="BW20" i="11"/>
  <c r="BU20" i="11"/>
  <c r="BS20" i="11"/>
  <c r="BQ20" i="11"/>
  <c r="BO20" i="11"/>
  <c r="BM20" i="11"/>
  <c r="BK20" i="11"/>
  <c r="BI20" i="11"/>
  <c r="BG20" i="11"/>
  <c r="BE20" i="11"/>
  <c r="BC20" i="11"/>
  <c r="BA20" i="11"/>
  <c r="AY20" i="11"/>
  <c r="AW20" i="11"/>
  <c r="AU20" i="11"/>
  <c r="AS20" i="11"/>
  <c r="AQ20" i="11"/>
  <c r="AO20" i="11"/>
  <c r="AM20" i="11"/>
  <c r="AK20" i="11"/>
  <c r="AI20" i="11"/>
  <c r="AG20" i="11"/>
  <c r="AE20" i="11"/>
  <c r="AC20" i="11"/>
  <c r="AA20" i="11"/>
  <c r="Y20" i="11"/>
  <c r="W20" i="11"/>
  <c r="U20" i="11"/>
  <c r="S20" i="11"/>
  <c r="Q20" i="11"/>
  <c r="O20" i="11"/>
  <c r="M20" i="11"/>
  <c r="K20" i="11"/>
  <c r="I20" i="11"/>
  <c r="G20" i="11"/>
  <c r="E20" i="11"/>
  <c r="C20" i="11"/>
  <c r="IU19" i="11"/>
  <c r="IS19" i="11"/>
  <c r="IQ19" i="11"/>
  <c r="IO19" i="11"/>
  <c r="IM19" i="11"/>
  <c r="IK19" i="11"/>
  <c r="II19" i="11"/>
  <c r="IG19" i="11"/>
  <c r="IE19" i="11"/>
  <c r="IC19" i="11"/>
  <c r="IA19" i="11"/>
  <c r="HY19" i="11"/>
  <c r="HW19" i="11"/>
  <c r="HU19" i="11"/>
  <c r="HS19" i="11"/>
  <c r="HQ19" i="11"/>
  <c r="HO19" i="11"/>
  <c r="HM19" i="11"/>
  <c r="HK19" i="11"/>
  <c r="HI19" i="11"/>
  <c r="HG19" i="11"/>
  <c r="HE19" i="11"/>
  <c r="HC19" i="11"/>
  <c r="HA19" i="11"/>
  <c r="GY19" i="11"/>
  <c r="GW19" i="11"/>
  <c r="GU19" i="11"/>
  <c r="GS19" i="11"/>
  <c r="GQ19" i="11"/>
  <c r="GO19" i="11"/>
  <c r="GM19" i="11"/>
  <c r="GK19" i="11"/>
  <c r="GI19" i="11"/>
  <c r="GG19" i="11"/>
  <c r="GE19" i="11"/>
  <c r="GC19" i="11"/>
  <c r="GA19" i="11"/>
  <c r="FY19" i="11"/>
  <c r="FW19" i="11"/>
  <c r="FU19" i="11"/>
  <c r="FS19" i="11"/>
  <c r="FQ19" i="11"/>
  <c r="FO19" i="11"/>
  <c r="FM19" i="11"/>
  <c r="FK19" i="11"/>
  <c r="FI19" i="11"/>
  <c r="FG19" i="11"/>
  <c r="FE19" i="11"/>
  <c r="FC19" i="11"/>
  <c r="FA19" i="11"/>
  <c r="EY19" i="11"/>
  <c r="EW19" i="11"/>
  <c r="EU19" i="11"/>
  <c r="ES19" i="11"/>
  <c r="EQ19" i="11"/>
  <c r="EO19" i="11"/>
  <c r="EM19" i="11"/>
  <c r="EK19" i="11"/>
  <c r="EI19" i="11"/>
  <c r="EG19" i="11"/>
  <c r="EE19" i="11"/>
  <c r="EC19" i="11"/>
  <c r="EA19" i="11"/>
  <c r="DY19" i="11"/>
  <c r="DW19" i="11"/>
  <c r="DU19" i="11"/>
  <c r="DS19" i="11"/>
  <c r="DQ19" i="11"/>
  <c r="DO19" i="11"/>
  <c r="DM19" i="11"/>
  <c r="DK19" i="11"/>
  <c r="DI19" i="11"/>
  <c r="DG19" i="11"/>
  <c r="DE19" i="11"/>
  <c r="DC19" i="11"/>
  <c r="DA19" i="11"/>
  <c r="CY19" i="11"/>
  <c r="CW19" i="11"/>
  <c r="CU19" i="11"/>
  <c r="CS19" i="11"/>
  <c r="CQ19" i="11"/>
  <c r="CO19" i="11"/>
  <c r="CM19" i="11"/>
  <c r="CK19" i="11"/>
  <c r="CI19" i="11"/>
  <c r="CG19" i="11"/>
  <c r="CE19" i="11"/>
  <c r="CC19" i="11"/>
  <c r="CA19" i="11"/>
  <c r="BY19" i="11"/>
  <c r="BW19" i="11"/>
  <c r="BU19" i="11"/>
  <c r="BS19" i="11"/>
  <c r="BQ19" i="11"/>
  <c r="BO19" i="11"/>
  <c r="BM19" i="11"/>
  <c r="BK19" i="11"/>
  <c r="BI19" i="11"/>
  <c r="BG19" i="11"/>
  <c r="BE19" i="11"/>
  <c r="BC19" i="11"/>
  <c r="BA19" i="11"/>
  <c r="AY19" i="11"/>
  <c r="AW19" i="11"/>
  <c r="AU19" i="11"/>
  <c r="AS19" i="11"/>
  <c r="AQ19" i="11"/>
  <c r="AO19" i="11"/>
  <c r="AM19" i="11"/>
  <c r="AK19" i="11"/>
  <c r="AI19" i="11"/>
  <c r="AG19" i="11"/>
  <c r="AE19" i="11"/>
  <c r="AC19" i="11"/>
  <c r="AA19" i="11"/>
  <c r="Y19" i="11"/>
  <c r="W19" i="11"/>
  <c r="U19" i="11"/>
  <c r="S19" i="11"/>
  <c r="Q19" i="11"/>
  <c r="O19" i="11"/>
  <c r="M19" i="11"/>
  <c r="K19" i="11"/>
  <c r="I19" i="11"/>
  <c r="G19" i="11"/>
  <c r="E19" i="11"/>
  <c r="C19" i="11"/>
  <c r="IU18" i="11"/>
  <c r="IS18" i="11"/>
  <c r="IQ18" i="11"/>
  <c r="IO18" i="11"/>
  <c r="IM18" i="11"/>
  <c r="IK18" i="11"/>
  <c r="II18" i="11"/>
  <c r="IG18" i="11"/>
  <c r="IE18" i="11"/>
  <c r="IC18" i="11"/>
  <c r="IA18" i="11"/>
  <c r="HY18" i="11"/>
  <c r="HW18" i="11"/>
  <c r="HU18" i="11"/>
  <c r="HS18" i="11"/>
  <c r="HQ18" i="11"/>
  <c r="HO18" i="11"/>
  <c r="HM18" i="11"/>
  <c r="HK18" i="11"/>
  <c r="HI18" i="11"/>
  <c r="HG18" i="11"/>
  <c r="HE18" i="11"/>
  <c r="HC18" i="11"/>
  <c r="HA18" i="11"/>
  <c r="GY18" i="11"/>
  <c r="GW18" i="11"/>
  <c r="GU18" i="11"/>
  <c r="GS18" i="11"/>
  <c r="GQ18" i="11"/>
  <c r="GO18" i="11"/>
  <c r="GM18" i="11"/>
  <c r="GK18" i="11"/>
  <c r="GI18" i="11"/>
  <c r="GG18" i="11"/>
  <c r="GE18" i="11"/>
  <c r="GC18" i="11"/>
  <c r="GA18" i="11"/>
  <c r="FY18" i="11"/>
  <c r="FW18" i="11"/>
  <c r="FU18" i="11"/>
  <c r="FS18" i="11"/>
  <c r="FQ18" i="11"/>
  <c r="FO18" i="11"/>
  <c r="FM18" i="11"/>
  <c r="FK18" i="11"/>
  <c r="FI18" i="11"/>
  <c r="FG18" i="11"/>
  <c r="FE18" i="11"/>
  <c r="FC18" i="11"/>
  <c r="FA18" i="11"/>
  <c r="EY18" i="11"/>
  <c r="EW18" i="11"/>
  <c r="EU18" i="11"/>
  <c r="ES18" i="11"/>
  <c r="EQ18" i="11"/>
  <c r="EO18" i="11"/>
  <c r="EM18" i="11"/>
  <c r="EK18" i="11"/>
  <c r="EI18" i="11"/>
  <c r="EG18" i="11"/>
  <c r="EE18" i="11"/>
  <c r="EC18" i="11"/>
  <c r="EA18" i="11"/>
  <c r="DY18" i="11"/>
  <c r="DW18" i="11"/>
  <c r="DU18" i="11"/>
  <c r="DS18" i="11"/>
  <c r="DQ18" i="11"/>
  <c r="DO18" i="11"/>
  <c r="DM18" i="11"/>
  <c r="DK18" i="11"/>
  <c r="DI18" i="11"/>
  <c r="DG18" i="11"/>
  <c r="DE18" i="11"/>
  <c r="DC18" i="11"/>
  <c r="DA18" i="11"/>
  <c r="CY18" i="11"/>
  <c r="CW18" i="11"/>
  <c r="CU18" i="11"/>
  <c r="CS18" i="11"/>
  <c r="CQ18" i="11"/>
  <c r="CO18" i="11"/>
  <c r="CM18" i="11"/>
  <c r="CK18" i="11"/>
  <c r="CI18" i="11"/>
  <c r="CG18" i="11"/>
  <c r="CE18" i="11"/>
  <c r="CC18" i="11"/>
  <c r="CA18" i="11"/>
  <c r="BY18" i="11"/>
  <c r="BW18" i="11"/>
  <c r="BU18" i="11"/>
  <c r="BS18" i="11"/>
  <c r="BQ18" i="11"/>
  <c r="BO18" i="11"/>
  <c r="BM18" i="11"/>
  <c r="BK18" i="11"/>
  <c r="BI18" i="11"/>
  <c r="BG18" i="11"/>
  <c r="BE18" i="11"/>
  <c r="BC18" i="11"/>
  <c r="BA18" i="11"/>
  <c r="AY18" i="11"/>
  <c r="AW18" i="11"/>
  <c r="AU18" i="11"/>
  <c r="AS18" i="11"/>
  <c r="AQ18" i="11"/>
  <c r="AO18" i="11"/>
  <c r="AM18" i="11"/>
  <c r="AK18" i="11"/>
  <c r="AI18" i="11"/>
  <c r="AG18" i="11"/>
  <c r="AE18" i="11"/>
  <c r="AC18" i="11"/>
  <c r="AA18" i="11"/>
  <c r="Y18" i="11"/>
  <c r="W18" i="11"/>
  <c r="U18" i="11"/>
  <c r="S18" i="11"/>
  <c r="Q18" i="11"/>
  <c r="O18" i="11"/>
  <c r="M18" i="11"/>
  <c r="K18" i="11"/>
  <c r="I18" i="11"/>
  <c r="G18" i="11"/>
  <c r="E18" i="11"/>
  <c r="C18" i="11"/>
  <c r="IU17" i="11"/>
  <c r="IS17" i="11"/>
  <c r="IQ17" i="11"/>
  <c r="IO17" i="11"/>
  <c r="IM17" i="11"/>
  <c r="IK17" i="11"/>
  <c r="II17" i="11"/>
  <c r="IG17" i="11"/>
  <c r="IE17" i="11"/>
  <c r="IC17" i="11"/>
  <c r="IA17" i="11"/>
  <c r="HY17" i="11"/>
  <c r="HW17" i="11"/>
  <c r="HU17" i="11"/>
  <c r="HS17" i="11"/>
  <c r="HQ17" i="11"/>
  <c r="HO17" i="11"/>
  <c r="HM17" i="11"/>
  <c r="HK17" i="11"/>
  <c r="HI17" i="11"/>
  <c r="HG17" i="11"/>
  <c r="HE17" i="11"/>
  <c r="HC17" i="11"/>
  <c r="HA17" i="11"/>
  <c r="GY17" i="11"/>
  <c r="GW17" i="11"/>
  <c r="GU17" i="11"/>
  <c r="GS17" i="11"/>
  <c r="GQ17" i="11"/>
  <c r="GO17" i="11"/>
  <c r="GM17" i="11"/>
  <c r="GK17" i="11"/>
  <c r="GI17" i="11"/>
  <c r="GG17" i="11"/>
  <c r="GE17" i="11"/>
  <c r="GC17" i="11"/>
  <c r="GA17" i="11"/>
  <c r="FY17" i="11"/>
  <c r="FW17" i="11"/>
  <c r="FU17" i="11"/>
  <c r="FS17" i="11"/>
  <c r="FQ17" i="11"/>
  <c r="FO17" i="11"/>
  <c r="FM17" i="11"/>
  <c r="FK17" i="11"/>
  <c r="FI17" i="11"/>
  <c r="FG17" i="11"/>
  <c r="FE17" i="11"/>
  <c r="FC17" i="11"/>
  <c r="FA17" i="11"/>
  <c r="EY17" i="11"/>
  <c r="EW17" i="11"/>
  <c r="EU17" i="11"/>
  <c r="ES17" i="11"/>
  <c r="EQ17" i="11"/>
  <c r="EO17" i="11"/>
  <c r="EM17" i="11"/>
  <c r="EK17" i="11"/>
  <c r="EI17" i="11"/>
  <c r="EG17" i="11"/>
  <c r="EE17" i="11"/>
  <c r="EC17" i="11"/>
  <c r="EA17" i="11"/>
  <c r="DY17" i="11"/>
  <c r="DW17" i="11"/>
  <c r="DU17" i="11"/>
  <c r="DS17" i="11"/>
  <c r="DQ17" i="11"/>
  <c r="DO17" i="11"/>
  <c r="DM17" i="11"/>
  <c r="DK17" i="11"/>
  <c r="DI17" i="11"/>
  <c r="DG17" i="11"/>
  <c r="DE17" i="11"/>
  <c r="DC17" i="11"/>
  <c r="DA17" i="11"/>
  <c r="CY17" i="11"/>
  <c r="CW17" i="11"/>
  <c r="CU17" i="11"/>
  <c r="CS17" i="11"/>
  <c r="CQ17" i="11"/>
  <c r="CO17" i="11"/>
  <c r="CM17" i="11"/>
  <c r="CK17" i="11"/>
  <c r="CI17" i="11"/>
  <c r="CG17" i="11"/>
  <c r="CE17" i="11"/>
  <c r="CC17" i="11"/>
  <c r="CA17" i="11"/>
  <c r="BY17" i="11"/>
  <c r="BW17" i="11"/>
  <c r="BU17" i="11"/>
  <c r="BS17" i="11"/>
  <c r="BQ17" i="11"/>
  <c r="BO17" i="11"/>
  <c r="BM17" i="11"/>
  <c r="BK17" i="11"/>
  <c r="BI17" i="11"/>
  <c r="BG17" i="11"/>
  <c r="BE17" i="11"/>
  <c r="BC17" i="11"/>
  <c r="BA17" i="11"/>
  <c r="AY17" i="11"/>
  <c r="AW17" i="11"/>
  <c r="AU17" i="11"/>
  <c r="AS17" i="11"/>
  <c r="AQ17" i="11"/>
  <c r="AO17" i="11"/>
  <c r="AM17" i="11"/>
  <c r="AK17" i="11"/>
  <c r="AI17" i="11"/>
  <c r="AG17" i="11"/>
  <c r="AE17" i="11"/>
  <c r="AC17" i="11"/>
  <c r="AA17" i="11"/>
  <c r="Y17" i="11"/>
  <c r="W17" i="11"/>
  <c r="U17" i="11"/>
  <c r="S17" i="11"/>
  <c r="Q17" i="11"/>
  <c r="O17" i="11"/>
  <c r="M17" i="11"/>
  <c r="K17" i="11"/>
  <c r="I17" i="11"/>
  <c r="G17" i="11"/>
  <c r="E17" i="11"/>
  <c r="C17" i="11"/>
  <c r="IU16" i="11"/>
  <c r="IS16" i="11"/>
  <c r="IQ16" i="11"/>
  <c r="IO16" i="11"/>
  <c r="IM16" i="11"/>
  <c r="IK16" i="11"/>
  <c r="II16" i="11"/>
  <c r="IG16" i="11"/>
  <c r="IE16" i="11"/>
  <c r="IC16" i="11"/>
  <c r="IA16" i="11"/>
  <c r="HY16" i="11"/>
  <c r="HW16" i="11"/>
  <c r="HU16" i="11"/>
  <c r="HS16" i="11"/>
  <c r="HQ16" i="11"/>
  <c r="HO16" i="11"/>
  <c r="HM16" i="11"/>
  <c r="HK16" i="11"/>
  <c r="HI16" i="11"/>
  <c r="HG16" i="11"/>
  <c r="HE16" i="11"/>
  <c r="HC16" i="11"/>
  <c r="HA16" i="11"/>
  <c r="GY16" i="11"/>
  <c r="GW16" i="11"/>
  <c r="GU16" i="11"/>
  <c r="GS16" i="11"/>
  <c r="GQ16" i="11"/>
  <c r="GO16" i="11"/>
  <c r="GM16" i="11"/>
  <c r="GK16" i="11"/>
  <c r="GI16" i="11"/>
  <c r="GG16" i="11"/>
  <c r="GE16" i="11"/>
  <c r="GC16" i="11"/>
  <c r="GA16" i="11"/>
  <c r="FY16" i="11"/>
  <c r="FW16" i="11"/>
  <c r="FU16" i="11"/>
  <c r="FS16" i="11"/>
  <c r="FQ16" i="11"/>
  <c r="FO16" i="11"/>
  <c r="FM16" i="11"/>
  <c r="FK16" i="11"/>
  <c r="FI16" i="11"/>
  <c r="FG16" i="11"/>
  <c r="FE16" i="11"/>
  <c r="FC16" i="11"/>
  <c r="FA16" i="11"/>
  <c r="EY16" i="11"/>
  <c r="EW16" i="11"/>
  <c r="EU16" i="11"/>
  <c r="ES16" i="11"/>
  <c r="EQ16" i="11"/>
  <c r="EO16" i="11"/>
  <c r="EM16" i="11"/>
  <c r="EK16" i="11"/>
  <c r="EI16" i="11"/>
  <c r="EG16" i="11"/>
  <c r="EE16" i="11"/>
  <c r="EC16" i="11"/>
  <c r="EA16" i="11"/>
  <c r="DY16" i="11"/>
  <c r="DW16" i="11"/>
  <c r="DU16" i="11"/>
  <c r="DS16" i="11"/>
  <c r="DQ16" i="11"/>
  <c r="DO16" i="11"/>
  <c r="DM16" i="11"/>
  <c r="DK16" i="11"/>
  <c r="DI16" i="11"/>
  <c r="DG16" i="11"/>
  <c r="DE16" i="11"/>
  <c r="DC16" i="11"/>
  <c r="DA16" i="11"/>
  <c r="CY16" i="11"/>
  <c r="CW16" i="11"/>
  <c r="CU16" i="11"/>
  <c r="CS16" i="11"/>
  <c r="CQ16" i="11"/>
  <c r="CO16" i="11"/>
  <c r="CM16" i="11"/>
  <c r="CK16" i="11"/>
  <c r="CI16" i="11"/>
  <c r="CG16" i="11"/>
  <c r="CE16" i="11"/>
  <c r="CC16" i="11"/>
  <c r="CA16" i="11"/>
  <c r="BY16" i="11"/>
  <c r="BW16" i="11"/>
  <c r="BU16" i="11"/>
  <c r="BS16" i="11"/>
  <c r="BQ16" i="11"/>
  <c r="BO16" i="11"/>
  <c r="BM16" i="11"/>
  <c r="BK16" i="11"/>
  <c r="BI16" i="11"/>
  <c r="BG16" i="11"/>
  <c r="BE16" i="11"/>
  <c r="BC16" i="11"/>
  <c r="BA16" i="11"/>
  <c r="AY16" i="11"/>
  <c r="AW16" i="11"/>
  <c r="AU16" i="11"/>
  <c r="AS16" i="11"/>
  <c r="AQ16" i="11"/>
  <c r="AO16" i="11"/>
  <c r="AM16" i="11"/>
  <c r="AK16" i="11"/>
  <c r="AI16" i="11"/>
  <c r="AG16" i="11"/>
  <c r="AE16" i="11"/>
  <c r="AC16" i="11"/>
  <c r="AA16" i="11"/>
  <c r="Y16" i="11"/>
  <c r="W16" i="11"/>
  <c r="U16" i="11"/>
  <c r="S16" i="11"/>
  <c r="Q16" i="11"/>
  <c r="O16" i="11"/>
  <c r="M16" i="11"/>
  <c r="K16" i="11"/>
  <c r="I16" i="11"/>
  <c r="G16" i="11"/>
  <c r="E16" i="11"/>
  <c r="C16" i="11"/>
  <c r="IU15" i="11"/>
  <c r="IS15" i="11"/>
  <c r="IQ15" i="11"/>
  <c r="IO15" i="11"/>
  <c r="IM15" i="11"/>
  <c r="IK15" i="11"/>
  <c r="II15" i="11"/>
  <c r="IG15" i="11"/>
  <c r="IE15" i="11"/>
  <c r="IC15" i="11"/>
  <c r="IA15" i="11"/>
  <c r="HY15" i="11"/>
  <c r="HW15" i="11"/>
  <c r="HU15" i="11"/>
  <c r="HS15" i="11"/>
  <c r="HQ15" i="11"/>
  <c r="HO15" i="11"/>
  <c r="HM15" i="11"/>
  <c r="HK15" i="11"/>
  <c r="HI15" i="11"/>
  <c r="HG15" i="11"/>
  <c r="HE15" i="11"/>
  <c r="HC15" i="11"/>
  <c r="HA15" i="11"/>
  <c r="GY15" i="11"/>
  <c r="GW15" i="11"/>
  <c r="GU15" i="11"/>
  <c r="GS15" i="11"/>
  <c r="GQ15" i="11"/>
  <c r="GO15" i="11"/>
  <c r="GM15" i="11"/>
  <c r="GK15" i="11"/>
  <c r="GI15" i="11"/>
  <c r="GG15" i="11"/>
  <c r="GE15" i="11"/>
  <c r="GC15" i="11"/>
  <c r="GA15" i="11"/>
  <c r="FY15" i="11"/>
  <c r="FW15" i="11"/>
  <c r="FU15" i="11"/>
  <c r="FS15" i="11"/>
  <c r="FQ15" i="11"/>
  <c r="FO15" i="11"/>
  <c r="FM15" i="11"/>
  <c r="FK15" i="11"/>
  <c r="FI15" i="11"/>
  <c r="FG15" i="11"/>
  <c r="FE15" i="11"/>
  <c r="FC15" i="11"/>
  <c r="FA15" i="11"/>
  <c r="EY15" i="11"/>
  <c r="EW15" i="11"/>
  <c r="EU15" i="11"/>
  <c r="ES15" i="11"/>
  <c r="EQ15" i="11"/>
  <c r="EO15" i="11"/>
  <c r="EM15" i="11"/>
  <c r="EK15" i="11"/>
  <c r="EI15" i="11"/>
  <c r="EG15" i="11"/>
  <c r="EE15" i="11"/>
  <c r="EC15" i="11"/>
  <c r="EA15" i="11"/>
  <c r="DY15" i="11"/>
  <c r="DW15" i="11"/>
  <c r="DU15" i="11"/>
  <c r="DS15" i="11"/>
  <c r="DQ15" i="11"/>
  <c r="DO15" i="11"/>
  <c r="DM15" i="11"/>
  <c r="DK15" i="11"/>
  <c r="DI15" i="11"/>
  <c r="DG15" i="11"/>
  <c r="DE15" i="11"/>
  <c r="DC15" i="11"/>
  <c r="DA15" i="11"/>
  <c r="CY15" i="11"/>
  <c r="CW15" i="11"/>
  <c r="CU15" i="11"/>
  <c r="CS15" i="11"/>
  <c r="CQ15" i="11"/>
  <c r="CO15" i="11"/>
  <c r="CM15" i="11"/>
  <c r="CK15" i="11"/>
  <c r="CI15" i="11"/>
  <c r="CG15" i="11"/>
  <c r="CE15" i="11"/>
  <c r="CC15" i="11"/>
  <c r="CA15" i="11"/>
  <c r="BY15" i="11"/>
  <c r="BW15" i="11"/>
  <c r="BU15" i="11"/>
  <c r="BS15" i="11"/>
  <c r="BQ15" i="11"/>
  <c r="BO15" i="11"/>
  <c r="BM15" i="11"/>
  <c r="BK15" i="11"/>
  <c r="BI15" i="11"/>
  <c r="BG15" i="11"/>
  <c r="BE15" i="11"/>
  <c r="BC15" i="11"/>
  <c r="BA15" i="11"/>
  <c r="AY15" i="11"/>
  <c r="AW15" i="11"/>
  <c r="AU15" i="11"/>
  <c r="AS15" i="11"/>
  <c r="AQ15" i="11"/>
  <c r="AO15" i="11"/>
  <c r="AM15" i="11"/>
  <c r="AK15" i="11"/>
  <c r="AI15" i="11"/>
  <c r="AG15" i="11"/>
  <c r="AE15" i="11"/>
  <c r="AC15" i="11"/>
  <c r="AA15" i="11"/>
  <c r="Y15" i="11"/>
  <c r="W15" i="11"/>
  <c r="U15" i="11"/>
  <c r="S15" i="11"/>
  <c r="Q15" i="11"/>
  <c r="O15" i="11"/>
  <c r="M15" i="11"/>
  <c r="K15" i="11"/>
  <c r="I15" i="11"/>
  <c r="G15" i="11"/>
  <c r="E15" i="11"/>
  <c r="C15" i="11"/>
  <c r="IU14" i="11"/>
  <c r="IS14" i="11"/>
  <c r="IQ14" i="11"/>
  <c r="IO14" i="11"/>
  <c r="IM14" i="11"/>
  <c r="IK14" i="11"/>
  <c r="II14" i="11"/>
  <c r="IG14" i="11"/>
  <c r="IE14" i="11"/>
  <c r="IC14" i="11"/>
  <c r="IA14" i="11"/>
  <c r="HY14" i="11"/>
  <c r="HW14" i="11"/>
  <c r="HU14" i="11"/>
  <c r="HS14" i="11"/>
  <c r="HQ14" i="11"/>
  <c r="HO14" i="11"/>
  <c r="HM14" i="11"/>
  <c r="HK14" i="11"/>
  <c r="HI14" i="11"/>
  <c r="HG14" i="11"/>
  <c r="HE14" i="11"/>
  <c r="HC14" i="11"/>
  <c r="HA14" i="11"/>
  <c r="GY14" i="11"/>
  <c r="GW14" i="11"/>
  <c r="GU14" i="11"/>
  <c r="GS14" i="11"/>
  <c r="GQ14" i="11"/>
  <c r="GO14" i="11"/>
  <c r="GM14" i="11"/>
  <c r="GK14" i="11"/>
  <c r="GI14" i="11"/>
  <c r="GG14" i="11"/>
  <c r="GE14" i="11"/>
  <c r="GC14" i="11"/>
  <c r="GA14" i="11"/>
  <c r="FY14" i="11"/>
  <c r="FW14" i="11"/>
  <c r="FU14" i="11"/>
  <c r="FS14" i="11"/>
  <c r="FQ14" i="11"/>
  <c r="FO14" i="11"/>
  <c r="FM14" i="11"/>
  <c r="FK14" i="11"/>
  <c r="FI14" i="11"/>
  <c r="FG14" i="11"/>
  <c r="FE14" i="11"/>
  <c r="FC14" i="11"/>
  <c r="FA14" i="11"/>
  <c r="EY14" i="11"/>
  <c r="EW14" i="11"/>
  <c r="EU14" i="11"/>
  <c r="ES14" i="11"/>
  <c r="EQ14" i="11"/>
  <c r="EO14" i="11"/>
  <c r="EM14" i="11"/>
  <c r="EK14" i="11"/>
  <c r="EI14" i="11"/>
  <c r="EG14" i="11"/>
  <c r="EE14" i="11"/>
  <c r="EC14" i="11"/>
  <c r="EA14" i="11"/>
  <c r="DY14" i="11"/>
  <c r="DW14" i="11"/>
  <c r="DU14" i="11"/>
  <c r="DS14" i="11"/>
  <c r="DQ14" i="11"/>
  <c r="DO14" i="11"/>
  <c r="DM14" i="11"/>
  <c r="DK14" i="11"/>
  <c r="DI14" i="11"/>
  <c r="DG14" i="11"/>
  <c r="DE14" i="11"/>
  <c r="DC14" i="11"/>
  <c r="DA14" i="11"/>
  <c r="CY14" i="11"/>
  <c r="CW14" i="11"/>
  <c r="CU14" i="11"/>
  <c r="CS14" i="11"/>
  <c r="CQ14" i="11"/>
  <c r="CO14" i="11"/>
  <c r="CM14" i="11"/>
  <c r="CK14" i="11"/>
  <c r="CI14" i="11"/>
  <c r="CG14" i="11"/>
  <c r="CE14" i="11"/>
  <c r="CC14" i="11"/>
  <c r="CA14" i="11"/>
  <c r="BY14" i="11"/>
  <c r="BW14" i="11"/>
  <c r="BU14" i="11"/>
  <c r="BS14" i="11"/>
  <c r="BQ14" i="11"/>
  <c r="BO14" i="11"/>
  <c r="BM14" i="11"/>
  <c r="BK14" i="11"/>
  <c r="BI14" i="11"/>
  <c r="BG14" i="11"/>
  <c r="BE14" i="11"/>
  <c r="BC14" i="11"/>
  <c r="BA14" i="11"/>
  <c r="AY14" i="11"/>
  <c r="AW14" i="11"/>
  <c r="AU14" i="11"/>
  <c r="AS14" i="11"/>
  <c r="AQ14" i="11"/>
  <c r="AO14" i="11"/>
  <c r="AM14" i="11"/>
  <c r="AK14" i="11"/>
  <c r="AI14" i="11"/>
  <c r="AG14" i="11"/>
  <c r="AE14" i="11"/>
  <c r="AC14" i="11"/>
  <c r="AA14" i="11"/>
  <c r="Y14" i="11"/>
  <c r="W14" i="11"/>
  <c r="U14" i="11"/>
  <c r="S14" i="11"/>
  <c r="Q14" i="11"/>
  <c r="O14" i="11"/>
  <c r="M14" i="11"/>
  <c r="K14" i="11"/>
  <c r="I14" i="11"/>
  <c r="G14" i="11"/>
  <c r="E14" i="11"/>
  <c r="C14" i="11"/>
  <c r="IU13" i="11"/>
  <c r="IS13" i="11"/>
  <c r="IQ13" i="11"/>
  <c r="IO13" i="11"/>
  <c r="IM13" i="11"/>
  <c r="IK13" i="11"/>
  <c r="II13" i="11"/>
  <c r="IG13" i="11"/>
  <c r="IE13" i="11"/>
  <c r="IC13" i="11"/>
  <c r="IA13" i="11"/>
  <c r="HY13" i="11"/>
  <c r="HW13" i="11"/>
  <c r="HU13" i="11"/>
  <c r="HS13" i="11"/>
  <c r="HQ13" i="11"/>
  <c r="HO13" i="11"/>
  <c r="HM13" i="11"/>
  <c r="HK13" i="11"/>
  <c r="HI13" i="11"/>
  <c r="HG13" i="11"/>
  <c r="HE13" i="11"/>
  <c r="HC13" i="11"/>
  <c r="HA13" i="11"/>
  <c r="GY13" i="11"/>
  <c r="GW13" i="11"/>
  <c r="GU13" i="11"/>
  <c r="GS13" i="11"/>
  <c r="GQ13" i="11"/>
  <c r="GO13" i="11"/>
  <c r="GM13" i="11"/>
  <c r="GK13" i="11"/>
  <c r="GI13" i="11"/>
  <c r="GG13" i="11"/>
  <c r="GE13" i="11"/>
  <c r="GC13" i="11"/>
  <c r="GA13" i="11"/>
  <c r="FY13" i="11"/>
  <c r="FW13" i="11"/>
  <c r="FU13" i="11"/>
  <c r="FS13" i="11"/>
  <c r="FQ13" i="11"/>
  <c r="FO13" i="11"/>
  <c r="FM13" i="11"/>
  <c r="FK13" i="11"/>
  <c r="FI13" i="11"/>
  <c r="FG13" i="11"/>
  <c r="FE13" i="11"/>
  <c r="FC13" i="11"/>
  <c r="FA13" i="11"/>
  <c r="EY13" i="11"/>
  <c r="EW13" i="11"/>
  <c r="EU13" i="11"/>
  <c r="ES13" i="11"/>
  <c r="EQ13" i="11"/>
  <c r="EO13" i="11"/>
  <c r="EM13" i="11"/>
  <c r="EK13" i="11"/>
  <c r="EI13" i="11"/>
  <c r="EG13" i="11"/>
  <c r="EE13" i="11"/>
  <c r="EC13" i="11"/>
  <c r="EA13" i="11"/>
  <c r="DY13" i="11"/>
  <c r="DW13" i="11"/>
  <c r="DU13" i="11"/>
  <c r="DS13" i="11"/>
  <c r="DQ13" i="11"/>
  <c r="DO13" i="11"/>
  <c r="DM13" i="11"/>
  <c r="DK13" i="11"/>
  <c r="DI13" i="11"/>
  <c r="DG13" i="11"/>
  <c r="DE13" i="11"/>
  <c r="DC13" i="11"/>
  <c r="DA13" i="11"/>
  <c r="CY13" i="11"/>
  <c r="CW13" i="11"/>
  <c r="CU13" i="11"/>
  <c r="CS13" i="11"/>
  <c r="CQ13" i="11"/>
  <c r="CO13" i="11"/>
  <c r="CM13" i="11"/>
  <c r="CK13" i="11"/>
  <c r="CI13" i="11"/>
  <c r="CG13" i="11"/>
  <c r="CE13" i="11"/>
  <c r="CC13" i="11"/>
  <c r="CA13" i="11"/>
  <c r="BY13" i="11"/>
  <c r="BW13" i="11"/>
  <c r="BU13" i="11"/>
  <c r="BS13" i="11"/>
  <c r="BQ13" i="11"/>
  <c r="BO13" i="11"/>
  <c r="BM13" i="11"/>
  <c r="BK13" i="11"/>
  <c r="BI13" i="11"/>
  <c r="BG13" i="11"/>
  <c r="BE13" i="11"/>
  <c r="BC13" i="11"/>
  <c r="BA13" i="11"/>
  <c r="AY13" i="11"/>
  <c r="AW13" i="11"/>
  <c r="AU13" i="11"/>
  <c r="AS13" i="11"/>
  <c r="AQ13" i="11"/>
  <c r="AO13" i="11"/>
  <c r="AM13" i="11"/>
  <c r="AK13" i="11"/>
  <c r="AI13" i="11"/>
  <c r="AG13" i="11"/>
  <c r="AE13" i="11"/>
  <c r="AC13" i="11"/>
  <c r="AA13" i="11"/>
  <c r="Y13" i="11"/>
  <c r="W13" i="11"/>
  <c r="U13" i="11"/>
  <c r="S13" i="11"/>
  <c r="Q13" i="11"/>
  <c r="O13" i="11"/>
  <c r="M13" i="11"/>
  <c r="K13" i="11"/>
  <c r="I13" i="11"/>
  <c r="G13" i="11"/>
  <c r="E13" i="11"/>
  <c r="C13" i="11"/>
  <c r="IU12" i="11"/>
  <c r="IS12" i="11"/>
  <c r="IQ12" i="11"/>
  <c r="IO12" i="11"/>
  <c r="IM12" i="11"/>
  <c r="IK12" i="11"/>
  <c r="II12" i="11"/>
  <c r="IG12" i="11"/>
  <c r="IE12" i="11"/>
  <c r="IC12" i="11"/>
  <c r="IA12" i="11"/>
  <c r="HY12" i="11"/>
  <c r="HW12" i="11"/>
  <c r="HU12" i="11"/>
  <c r="HS12" i="11"/>
  <c r="HQ12" i="11"/>
  <c r="HO12" i="11"/>
  <c r="HM12" i="11"/>
  <c r="HK12" i="11"/>
  <c r="HI12" i="11"/>
  <c r="HG12" i="11"/>
  <c r="HE12" i="11"/>
  <c r="HC12" i="11"/>
  <c r="HA12" i="11"/>
  <c r="GY12" i="11"/>
  <c r="GW12" i="11"/>
  <c r="GU12" i="11"/>
  <c r="GS12" i="11"/>
  <c r="GQ12" i="11"/>
  <c r="GO12" i="11"/>
  <c r="GM12" i="11"/>
  <c r="GK12" i="11"/>
  <c r="GI12" i="11"/>
  <c r="GG12" i="11"/>
  <c r="GE12" i="11"/>
  <c r="GC12" i="11"/>
  <c r="GA12" i="11"/>
  <c r="FY12" i="11"/>
  <c r="FW12" i="11"/>
  <c r="FU12" i="11"/>
  <c r="FS12" i="11"/>
  <c r="FQ12" i="11"/>
  <c r="FO12" i="11"/>
  <c r="FM12" i="11"/>
  <c r="FK12" i="11"/>
  <c r="FI12" i="11"/>
  <c r="FG12" i="11"/>
  <c r="FE12" i="11"/>
  <c r="FC12" i="11"/>
  <c r="FA12" i="11"/>
  <c r="EY12" i="11"/>
  <c r="EW12" i="11"/>
  <c r="EU12" i="11"/>
  <c r="ES12" i="11"/>
  <c r="EQ12" i="11"/>
  <c r="EO12" i="11"/>
  <c r="EM12" i="11"/>
  <c r="EK12" i="11"/>
  <c r="EI12" i="11"/>
  <c r="EG12" i="11"/>
  <c r="EE12" i="11"/>
  <c r="EC12" i="11"/>
  <c r="EA12" i="11"/>
  <c r="DY12" i="11"/>
  <c r="DW12" i="11"/>
  <c r="DU12" i="11"/>
  <c r="DS12" i="11"/>
  <c r="DQ12" i="11"/>
  <c r="DO12" i="11"/>
  <c r="DM12" i="11"/>
  <c r="DK12" i="11"/>
  <c r="DI12" i="11"/>
  <c r="DG12" i="11"/>
  <c r="DE12" i="11"/>
  <c r="DC12" i="11"/>
  <c r="DA12" i="11"/>
  <c r="CY12" i="11"/>
  <c r="CW12" i="11"/>
  <c r="CU12" i="11"/>
  <c r="CS12" i="11"/>
  <c r="CQ12" i="11"/>
  <c r="CO12" i="11"/>
  <c r="CM12" i="11"/>
  <c r="CK12" i="11"/>
  <c r="CI12" i="11"/>
  <c r="CG12" i="11"/>
  <c r="CE12" i="11"/>
  <c r="CC12" i="11"/>
  <c r="CA12" i="11"/>
  <c r="BY12" i="11"/>
  <c r="BW12" i="11"/>
  <c r="BU12" i="11"/>
  <c r="BS12" i="11"/>
  <c r="BQ12" i="11"/>
  <c r="BO12" i="11"/>
  <c r="BM12" i="11"/>
  <c r="BK12" i="11"/>
  <c r="BI12" i="11"/>
  <c r="BG12" i="11"/>
  <c r="BE12" i="11"/>
  <c r="BC12" i="11"/>
  <c r="BA12" i="11"/>
  <c r="AY12" i="11"/>
  <c r="AW12" i="11"/>
  <c r="AU12" i="11"/>
  <c r="AS12" i="11"/>
  <c r="AQ12" i="11"/>
  <c r="AO12" i="11"/>
  <c r="AM12" i="11"/>
  <c r="AK12" i="11"/>
  <c r="AI12" i="11"/>
  <c r="AG12" i="11"/>
  <c r="AE12" i="11"/>
  <c r="AC12" i="11"/>
  <c r="AA12" i="11"/>
  <c r="Y12" i="11"/>
  <c r="W12" i="11"/>
  <c r="U12" i="11"/>
  <c r="S12" i="11"/>
  <c r="Q12" i="11"/>
  <c r="O12" i="11"/>
  <c r="M12" i="11"/>
  <c r="K12" i="11"/>
  <c r="I12" i="11"/>
  <c r="G12" i="11"/>
  <c r="E12" i="11"/>
  <c r="C12" i="11"/>
  <c r="IU11" i="11"/>
  <c r="IS11" i="11"/>
  <c r="IQ11" i="11"/>
  <c r="IO11" i="11"/>
  <c r="IM11" i="11"/>
  <c r="IK11" i="11"/>
  <c r="II11" i="11"/>
  <c r="IG11" i="11"/>
  <c r="IE11" i="11"/>
  <c r="IC11" i="11"/>
  <c r="IA11" i="11"/>
  <c r="HY11" i="11"/>
  <c r="HW11" i="11"/>
  <c r="HU11" i="11"/>
  <c r="HS11" i="11"/>
  <c r="HQ11" i="11"/>
  <c r="HO11" i="11"/>
  <c r="HM11" i="11"/>
  <c r="HK11" i="11"/>
  <c r="HI11" i="11"/>
  <c r="HG11" i="11"/>
  <c r="HE11" i="11"/>
  <c r="HC11" i="11"/>
  <c r="HA11" i="11"/>
  <c r="GY11" i="11"/>
  <c r="GW11" i="11"/>
  <c r="GU11" i="11"/>
  <c r="GS11" i="11"/>
  <c r="GQ11" i="11"/>
  <c r="GO11" i="11"/>
  <c r="GM11" i="11"/>
  <c r="GK11" i="11"/>
  <c r="GI11" i="11"/>
  <c r="GG11" i="11"/>
  <c r="GE11" i="11"/>
  <c r="GC11" i="11"/>
  <c r="GA11" i="11"/>
  <c r="FY11" i="11"/>
  <c r="FW11" i="11"/>
  <c r="FU11" i="11"/>
  <c r="FS11" i="11"/>
  <c r="FQ11" i="11"/>
  <c r="FO11" i="11"/>
  <c r="FM11" i="11"/>
  <c r="FK11" i="11"/>
  <c r="FI11" i="11"/>
  <c r="FG11" i="11"/>
  <c r="FE11" i="11"/>
  <c r="FC11" i="11"/>
  <c r="FA11" i="11"/>
  <c r="EY11" i="11"/>
  <c r="EW11" i="11"/>
  <c r="EU11" i="11"/>
  <c r="ES11" i="11"/>
  <c r="EQ11" i="11"/>
  <c r="EO11" i="11"/>
  <c r="EM11" i="11"/>
  <c r="EK11" i="11"/>
  <c r="EI11" i="11"/>
  <c r="EG11" i="11"/>
  <c r="EE11" i="11"/>
  <c r="EC11" i="11"/>
  <c r="EA11" i="11"/>
  <c r="DY11" i="11"/>
  <c r="DW11" i="11"/>
  <c r="DU11" i="11"/>
  <c r="DS11" i="11"/>
  <c r="DQ11" i="11"/>
  <c r="DO11" i="11"/>
  <c r="DM11" i="11"/>
  <c r="DK11" i="11"/>
  <c r="DI11" i="11"/>
  <c r="DG11" i="11"/>
  <c r="DE11" i="11"/>
  <c r="DC11" i="11"/>
  <c r="DA11" i="11"/>
  <c r="CY11" i="11"/>
  <c r="CW11" i="11"/>
  <c r="CU11" i="11"/>
  <c r="CS11" i="11"/>
  <c r="CQ11" i="11"/>
  <c r="CO11" i="11"/>
  <c r="CM11" i="11"/>
  <c r="CK11" i="11"/>
  <c r="CI11" i="11"/>
  <c r="CG11" i="11"/>
  <c r="CE11" i="11"/>
  <c r="CC11" i="11"/>
  <c r="CA11" i="11"/>
  <c r="BY11" i="11"/>
  <c r="BW11" i="11"/>
  <c r="BU11" i="11"/>
  <c r="BS11" i="11"/>
  <c r="BQ11" i="11"/>
  <c r="BO11" i="11"/>
  <c r="BM11" i="11"/>
  <c r="BK11" i="11"/>
  <c r="BI11" i="11"/>
  <c r="BG11" i="11"/>
  <c r="BE11" i="11"/>
  <c r="BC11" i="11"/>
  <c r="BA11" i="11"/>
  <c r="AY11" i="11"/>
  <c r="AW11" i="11"/>
  <c r="AU11" i="11"/>
  <c r="AS11" i="11"/>
  <c r="AQ11" i="11"/>
  <c r="AO11" i="11"/>
  <c r="AM11" i="11"/>
  <c r="AK11" i="11"/>
  <c r="AI11" i="11"/>
  <c r="AG11" i="11"/>
  <c r="AE11" i="11"/>
  <c r="AC11" i="11"/>
  <c r="AA11" i="11"/>
  <c r="Y11" i="11"/>
  <c r="W11" i="11"/>
  <c r="U11" i="11"/>
  <c r="S11" i="11"/>
  <c r="Q11" i="11"/>
  <c r="O11" i="11"/>
  <c r="M11" i="11"/>
  <c r="K11" i="11"/>
  <c r="I11" i="11"/>
  <c r="G11" i="11"/>
  <c r="E11" i="11"/>
  <c r="C11" i="11"/>
  <c r="IU10" i="11"/>
  <c r="IS10" i="11"/>
  <c r="IQ10" i="11"/>
  <c r="IO10" i="11"/>
  <c r="IM10" i="11"/>
  <c r="IK10" i="11"/>
  <c r="II10" i="11"/>
  <c r="IG10" i="11"/>
  <c r="IE10" i="11"/>
  <c r="IC10" i="11"/>
  <c r="IA10" i="11"/>
  <c r="HY10" i="11"/>
  <c r="HW10" i="11"/>
  <c r="HU10" i="11"/>
  <c r="HS10" i="11"/>
  <c r="HQ10" i="11"/>
  <c r="HO10" i="11"/>
  <c r="HM10" i="11"/>
  <c r="HK10" i="11"/>
  <c r="HI10" i="11"/>
  <c r="HG10" i="11"/>
  <c r="HE10" i="11"/>
  <c r="HC10" i="11"/>
  <c r="HA10" i="11"/>
  <c r="GY10" i="11"/>
  <c r="GW10" i="11"/>
  <c r="GU10" i="11"/>
  <c r="GS10" i="11"/>
  <c r="GQ10" i="11"/>
  <c r="GO10" i="11"/>
  <c r="GM10" i="11"/>
  <c r="GK10" i="11"/>
  <c r="GI10" i="11"/>
  <c r="GG10" i="11"/>
  <c r="GE10" i="11"/>
  <c r="GC10" i="11"/>
  <c r="GA10" i="11"/>
  <c r="FY10" i="11"/>
  <c r="FW10" i="11"/>
  <c r="FU10" i="11"/>
  <c r="FS10" i="11"/>
  <c r="FQ10" i="11"/>
  <c r="FO10" i="11"/>
  <c r="FM10" i="11"/>
  <c r="FK10" i="11"/>
  <c r="FI10" i="11"/>
  <c r="FG10" i="11"/>
  <c r="FE10" i="11"/>
  <c r="FC10" i="11"/>
  <c r="FA10" i="11"/>
  <c r="EY10" i="11"/>
  <c r="EW10" i="11"/>
  <c r="EU10" i="11"/>
  <c r="ES10" i="11"/>
  <c r="EQ10" i="11"/>
  <c r="EO10" i="11"/>
  <c r="EM10" i="11"/>
  <c r="EK10" i="11"/>
  <c r="EI10" i="11"/>
  <c r="EG10" i="11"/>
  <c r="EE10" i="11"/>
  <c r="EC10" i="11"/>
  <c r="EA10" i="11"/>
  <c r="DY10" i="11"/>
  <c r="DW10" i="11"/>
  <c r="DU10" i="11"/>
  <c r="DS10" i="11"/>
  <c r="DQ10" i="11"/>
  <c r="DO10" i="11"/>
  <c r="DM10" i="11"/>
  <c r="DK10" i="11"/>
  <c r="DI10" i="11"/>
  <c r="DG10" i="11"/>
  <c r="DE10" i="11"/>
  <c r="DC10" i="11"/>
  <c r="DA10" i="11"/>
  <c r="CY10" i="11"/>
  <c r="CW10" i="11"/>
  <c r="CU10" i="11"/>
  <c r="CS10" i="11"/>
  <c r="CQ10" i="11"/>
  <c r="CO10" i="11"/>
  <c r="CM10" i="11"/>
  <c r="CK10" i="11"/>
  <c r="CI10" i="11"/>
  <c r="CG10" i="11"/>
  <c r="CE10" i="11"/>
  <c r="CC10" i="11"/>
  <c r="CA10" i="11"/>
  <c r="BY10" i="11"/>
  <c r="BW10" i="11"/>
  <c r="BU10" i="11"/>
  <c r="BS10" i="11"/>
  <c r="BQ10" i="11"/>
  <c r="BO10" i="11"/>
  <c r="BM10" i="11"/>
  <c r="BK10" i="11"/>
  <c r="BI10" i="11"/>
  <c r="BG10" i="11"/>
  <c r="BE10" i="11"/>
  <c r="BC10" i="11"/>
  <c r="BA10" i="11"/>
  <c r="AY10" i="11"/>
  <c r="AW10" i="11"/>
  <c r="AU10" i="11"/>
  <c r="AS10" i="11"/>
  <c r="AQ10" i="11"/>
  <c r="AO10" i="11"/>
  <c r="AM10" i="11"/>
  <c r="AK10" i="11"/>
  <c r="AI10" i="11"/>
  <c r="AG10" i="11"/>
  <c r="AE10" i="11"/>
  <c r="AC10" i="11"/>
  <c r="AA10" i="11"/>
  <c r="Y10" i="11"/>
  <c r="W10" i="11"/>
  <c r="U10" i="11"/>
  <c r="S10" i="11"/>
  <c r="Q10" i="11"/>
  <c r="O10" i="11"/>
  <c r="M10" i="11"/>
  <c r="K10" i="11"/>
  <c r="I10" i="11"/>
  <c r="G10" i="11"/>
  <c r="E10" i="11"/>
  <c r="C10" i="11"/>
  <c r="IU9" i="11"/>
  <c r="IS9" i="11"/>
  <c r="IQ9" i="11"/>
  <c r="IO9" i="11"/>
  <c r="IM9" i="11"/>
  <c r="IK9" i="11"/>
  <c r="II9" i="11"/>
  <c r="IG9" i="11"/>
  <c r="IE9" i="11"/>
  <c r="IC9" i="11"/>
  <c r="IA9" i="11"/>
  <c r="HY9" i="11"/>
  <c r="HW9" i="11"/>
  <c r="HU9" i="11"/>
  <c r="HS9" i="11"/>
  <c r="HQ9" i="11"/>
  <c r="HO9" i="11"/>
  <c r="HM9" i="11"/>
  <c r="HK9" i="11"/>
  <c r="HI9" i="11"/>
  <c r="HG9" i="11"/>
  <c r="HE9" i="11"/>
  <c r="HC9" i="11"/>
  <c r="HA9" i="11"/>
  <c r="GY9" i="11"/>
  <c r="GW9" i="11"/>
  <c r="GU9" i="11"/>
  <c r="GS9" i="11"/>
  <c r="GQ9" i="11"/>
  <c r="GO9" i="11"/>
  <c r="GM9" i="11"/>
  <c r="GK9" i="11"/>
  <c r="GI9" i="11"/>
  <c r="GG9" i="11"/>
  <c r="GE9" i="11"/>
  <c r="GC9" i="11"/>
  <c r="GA9" i="11"/>
  <c r="FY9" i="11"/>
  <c r="FW9" i="11"/>
  <c r="FU9" i="11"/>
  <c r="FS9" i="11"/>
  <c r="FQ9" i="11"/>
  <c r="FO9" i="11"/>
  <c r="FM9" i="11"/>
  <c r="FK9" i="11"/>
  <c r="FI9" i="11"/>
  <c r="FG9" i="11"/>
  <c r="FE9" i="11"/>
  <c r="FC9" i="11"/>
  <c r="FA9" i="11"/>
  <c r="EY9" i="11"/>
  <c r="EW9" i="11"/>
  <c r="EU9" i="11"/>
  <c r="ES9" i="11"/>
  <c r="EQ9" i="11"/>
  <c r="EO9" i="11"/>
  <c r="EM9" i="11"/>
  <c r="EK9" i="11"/>
  <c r="EI9" i="11"/>
  <c r="EG9" i="11"/>
  <c r="EE9" i="11"/>
  <c r="EC9" i="11"/>
  <c r="EA9" i="11"/>
  <c r="DY9" i="11"/>
  <c r="DW9" i="11"/>
  <c r="DU9" i="11"/>
  <c r="DS9" i="11"/>
  <c r="DQ9" i="11"/>
  <c r="DO9" i="11"/>
  <c r="DM9" i="11"/>
  <c r="DK9" i="11"/>
  <c r="DI9" i="11"/>
  <c r="DG9" i="11"/>
  <c r="DE9" i="11"/>
  <c r="DC9" i="11"/>
  <c r="DA9" i="11"/>
  <c r="CY9" i="11"/>
  <c r="CW9" i="11"/>
  <c r="CU9" i="11"/>
  <c r="CS9" i="11"/>
  <c r="CQ9" i="11"/>
  <c r="CO9" i="11"/>
  <c r="CM9" i="11"/>
  <c r="CK9" i="11"/>
  <c r="CI9" i="11"/>
  <c r="CG9" i="11"/>
  <c r="CE9" i="11"/>
  <c r="CC9" i="11"/>
  <c r="CA9" i="11"/>
  <c r="BY9" i="11"/>
  <c r="BW9" i="11"/>
  <c r="BU9" i="11"/>
  <c r="BS9" i="11"/>
  <c r="BQ9" i="11"/>
  <c r="BO9" i="11"/>
  <c r="BM9" i="11"/>
  <c r="BK9" i="11"/>
  <c r="BI9" i="11"/>
  <c r="BG9" i="11"/>
  <c r="BE9" i="11"/>
  <c r="BC9" i="11"/>
  <c r="BA9" i="11"/>
  <c r="AY9" i="11"/>
  <c r="AW9" i="11"/>
  <c r="AU9" i="11"/>
  <c r="AS9" i="11"/>
  <c r="AQ9" i="11"/>
  <c r="AO9" i="11"/>
  <c r="AM9" i="11"/>
  <c r="AK9" i="11"/>
  <c r="AI9" i="11"/>
  <c r="AG9" i="11"/>
  <c r="AE9" i="11"/>
  <c r="AC9" i="11"/>
  <c r="AA9" i="11"/>
  <c r="Y9" i="11"/>
  <c r="W9" i="11"/>
  <c r="U9" i="11"/>
  <c r="S9" i="11"/>
  <c r="Q9" i="11"/>
  <c r="O9" i="11"/>
  <c r="M9" i="11"/>
  <c r="K9" i="11"/>
  <c r="I9" i="11"/>
  <c r="G9" i="11"/>
  <c r="E9" i="11"/>
  <c r="C9" i="11"/>
  <c r="IU8" i="11"/>
  <c r="IS8" i="11"/>
  <c r="IQ8" i="11"/>
  <c r="IO8" i="11"/>
  <c r="IM8" i="11"/>
  <c r="IK8" i="11"/>
  <c r="II8" i="11"/>
  <c r="IG8" i="11"/>
  <c r="IE8" i="11"/>
  <c r="IC8" i="11"/>
  <c r="IA8" i="11"/>
  <c r="HY8" i="11"/>
  <c r="HW8" i="11"/>
  <c r="HU8" i="11"/>
  <c r="HS8" i="11"/>
  <c r="HQ8" i="11"/>
  <c r="HO8" i="11"/>
  <c r="HM8" i="11"/>
  <c r="HK8" i="11"/>
  <c r="HI8" i="11"/>
  <c r="HG8" i="11"/>
  <c r="HE8" i="11"/>
  <c r="HC8" i="11"/>
  <c r="HA8" i="11"/>
  <c r="GY8" i="11"/>
  <c r="GW8" i="11"/>
  <c r="GU8" i="11"/>
  <c r="GS8" i="11"/>
  <c r="GQ8" i="11"/>
  <c r="GO8" i="11"/>
  <c r="GM8" i="11"/>
  <c r="GK8" i="11"/>
  <c r="GI8" i="11"/>
  <c r="GG8" i="11"/>
  <c r="GE8" i="11"/>
  <c r="GC8" i="11"/>
  <c r="GA8" i="11"/>
  <c r="FY8" i="11"/>
  <c r="FW8" i="11"/>
  <c r="FU8" i="11"/>
  <c r="FS8" i="11"/>
  <c r="FQ8" i="11"/>
  <c r="FO8" i="11"/>
  <c r="FM8" i="11"/>
  <c r="FK8" i="11"/>
  <c r="FI8" i="11"/>
  <c r="FG8" i="11"/>
  <c r="FE8" i="11"/>
  <c r="FC8" i="11"/>
  <c r="FA8" i="11"/>
  <c r="EY8" i="11"/>
  <c r="EW8" i="11"/>
  <c r="EU8" i="11"/>
  <c r="ES8" i="11"/>
  <c r="EQ8" i="11"/>
  <c r="EO8" i="11"/>
  <c r="EM8" i="11"/>
  <c r="EK8" i="11"/>
  <c r="EI8" i="11"/>
  <c r="EG8" i="11"/>
  <c r="EE8" i="11"/>
  <c r="EC8" i="11"/>
  <c r="EA8" i="11"/>
  <c r="DY8" i="11"/>
  <c r="DW8" i="11"/>
  <c r="DU8" i="11"/>
  <c r="DS8" i="11"/>
  <c r="DQ8" i="11"/>
  <c r="DO8" i="11"/>
  <c r="DM8" i="11"/>
  <c r="DK8" i="11"/>
  <c r="DI8" i="11"/>
  <c r="DG8" i="11"/>
  <c r="DE8" i="11"/>
  <c r="DC8" i="11"/>
  <c r="DA8" i="11"/>
  <c r="CY8" i="11"/>
  <c r="CW8" i="11"/>
  <c r="CU8" i="11"/>
  <c r="CS8" i="11"/>
  <c r="CQ8" i="11"/>
  <c r="CO8" i="11"/>
  <c r="CM8" i="11"/>
  <c r="CK8" i="11"/>
  <c r="CI8" i="11"/>
  <c r="CG8" i="11"/>
  <c r="CE8" i="11"/>
  <c r="CC8" i="11"/>
  <c r="CA8" i="11"/>
  <c r="BY8" i="11"/>
  <c r="BW8" i="11"/>
  <c r="BU8" i="11"/>
  <c r="BS8" i="11"/>
  <c r="BQ8" i="11"/>
  <c r="BO8" i="11"/>
  <c r="BM8" i="11"/>
  <c r="BK8" i="11"/>
  <c r="BI8" i="11"/>
  <c r="BG8" i="11"/>
  <c r="BE8" i="11"/>
  <c r="BC8" i="11"/>
  <c r="BA8" i="11"/>
  <c r="AY8" i="11"/>
  <c r="AW8" i="11"/>
  <c r="AU8" i="11"/>
  <c r="AS8" i="11"/>
  <c r="AQ8" i="11"/>
  <c r="AO8" i="11"/>
  <c r="AM8" i="11"/>
  <c r="AK8" i="11"/>
  <c r="AI8" i="11"/>
  <c r="AG8" i="11"/>
  <c r="AE8" i="11"/>
  <c r="AC8" i="11"/>
  <c r="AA8" i="11"/>
  <c r="Y8" i="11"/>
  <c r="W8" i="11"/>
  <c r="U8" i="11"/>
  <c r="S8" i="11"/>
  <c r="Q8" i="11"/>
  <c r="O8" i="11"/>
  <c r="M8" i="11"/>
  <c r="K8" i="11"/>
  <c r="I8" i="11"/>
  <c r="G8" i="11"/>
  <c r="E8" i="11"/>
  <c r="C8" i="11"/>
  <c r="IU7" i="11"/>
  <c r="IS7" i="11"/>
  <c r="IQ7" i="11"/>
  <c r="IO7" i="11"/>
  <c r="IM7" i="11"/>
  <c r="IK7" i="11"/>
  <c r="II7" i="11"/>
  <c r="IG7" i="11"/>
  <c r="IE7" i="11"/>
  <c r="IC7" i="11"/>
  <c r="IA7" i="11"/>
  <c r="HY7" i="11"/>
  <c r="HW7" i="11"/>
  <c r="HU7" i="11"/>
  <c r="HS7" i="11"/>
  <c r="HQ7" i="11"/>
  <c r="HO7" i="11"/>
  <c r="HM7" i="11"/>
  <c r="HK7" i="11"/>
  <c r="HI7" i="11"/>
  <c r="HG7" i="11"/>
  <c r="HE7" i="11"/>
  <c r="HC7" i="11"/>
  <c r="HA7" i="11"/>
  <c r="GY7" i="11"/>
  <c r="GW7" i="11"/>
  <c r="GU7" i="11"/>
  <c r="GS7" i="11"/>
  <c r="GQ7" i="11"/>
  <c r="GO7" i="11"/>
  <c r="GM7" i="11"/>
  <c r="GK7" i="11"/>
  <c r="GI7" i="11"/>
  <c r="GG7" i="11"/>
  <c r="GE7" i="11"/>
  <c r="GC7" i="11"/>
  <c r="GA7" i="11"/>
  <c r="FY7" i="11"/>
  <c r="FW7" i="11"/>
  <c r="FU7" i="11"/>
  <c r="FS7" i="11"/>
  <c r="FQ7" i="11"/>
  <c r="FO7" i="11"/>
  <c r="FM7" i="11"/>
  <c r="FK7" i="11"/>
  <c r="FI7" i="11"/>
  <c r="FG7" i="11"/>
  <c r="FE7" i="11"/>
  <c r="FC7" i="11"/>
  <c r="FA7" i="11"/>
  <c r="EY7" i="11"/>
  <c r="EW7" i="11"/>
  <c r="EU7" i="11"/>
  <c r="ES7" i="11"/>
  <c r="EQ7" i="11"/>
  <c r="EO7" i="11"/>
  <c r="EM7" i="11"/>
  <c r="EK7" i="11"/>
  <c r="EI7" i="11"/>
  <c r="EG7" i="11"/>
  <c r="EE7" i="11"/>
  <c r="EC7" i="11"/>
  <c r="EA7" i="11"/>
  <c r="DY7" i="11"/>
  <c r="DW7" i="11"/>
  <c r="DU7" i="11"/>
  <c r="DS7" i="11"/>
  <c r="DQ7" i="11"/>
  <c r="DO7" i="11"/>
  <c r="DM7" i="11"/>
  <c r="DK7" i="11"/>
  <c r="DI7" i="11"/>
  <c r="DG7" i="11"/>
  <c r="DE7" i="11"/>
  <c r="DC7" i="11"/>
  <c r="DA7" i="11"/>
  <c r="CY7" i="11"/>
  <c r="CW7" i="11"/>
  <c r="CU7" i="11"/>
  <c r="CS7" i="11"/>
  <c r="CQ7" i="11"/>
  <c r="CO7" i="11"/>
  <c r="CM7" i="11"/>
  <c r="CK7" i="11"/>
  <c r="CI7" i="11"/>
  <c r="CG7" i="11"/>
  <c r="CE7" i="11"/>
  <c r="CC7" i="11"/>
  <c r="CA7" i="11"/>
  <c r="BY7" i="11"/>
  <c r="BW7" i="11"/>
  <c r="BU7" i="11"/>
  <c r="BS7" i="11"/>
  <c r="BQ7" i="11"/>
  <c r="BO7" i="11"/>
  <c r="BM7" i="11"/>
  <c r="BK7" i="11"/>
  <c r="BI7" i="11"/>
  <c r="BG7" i="11"/>
  <c r="BE7" i="11"/>
  <c r="BC7" i="11"/>
  <c r="BA7" i="11"/>
  <c r="AY7" i="11"/>
  <c r="AW7" i="11"/>
  <c r="AU7" i="11"/>
  <c r="AS7" i="11"/>
  <c r="AQ7" i="11"/>
  <c r="AO7" i="11"/>
  <c r="AM7" i="11"/>
  <c r="AK7" i="11"/>
  <c r="AI7" i="11"/>
  <c r="AG7" i="11"/>
  <c r="AE7" i="11"/>
  <c r="AC7" i="11"/>
  <c r="AA7" i="11"/>
  <c r="Y7" i="11"/>
  <c r="W7" i="11"/>
  <c r="U7" i="11"/>
  <c r="S7" i="11"/>
  <c r="Q7" i="11"/>
  <c r="O7" i="11"/>
  <c r="M7" i="11"/>
  <c r="K7" i="11"/>
  <c r="I7" i="11"/>
  <c r="G7" i="11"/>
  <c r="E7" i="11"/>
  <c r="C7" i="11"/>
  <c r="IU6" i="11"/>
  <c r="IS6" i="11"/>
  <c r="IQ6" i="11"/>
  <c r="IO6" i="11"/>
  <c r="IM6" i="11"/>
  <c r="IK6" i="11"/>
  <c r="II6" i="11"/>
  <c r="IG6" i="11"/>
  <c r="IE6" i="11"/>
  <c r="IC6" i="11"/>
  <c r="IA6" i="11"/>
  <c r="HY6" i="11"/>
  <c r="HW6" i="11"/>
  <c r="HU6" i="11"/>
  <c r="HS6" i="11"/>
  <c r="HQ6" i="11"/>
  <c r="HO6" i="11"/>
  <c r="HM6" i="11"/>
  <c r="HK6" i="11"/>
  <c r="HI6" i="11"/>
  <c r="HG6" i="11"/>
  <c r="HE6" i="11"/>
  <c r="HC6" i="11"/>
  <c r="HA6" i="11"/>
  <c r="GY6" i="11"/>
  <c r="GW6" i="11"/>
  <c r="GU6" i="11"/>
  <c r="GS6" i="11"/>
  <c r="GQ6" i="11"/>
  <c r="GO6" i="11"/>
  <c r="GM6" i="11"/>
  <c r="GK6" i="11"/>
  <c r="GI6" i="11"/>
  <c r="GG6" i="11"/>
  <c r="GE6" i="11"/>
  <c r="GC6" i="11"/>
  <c r="GA6" i="11"/>
  <c r="FY6" i="11"/>
  <c r="FW6" i="11"/>
  <c r="FU6" i="11"/>
  <c r="FS6" i="11"/>
  <c r="FQ6" i="11"/>
  <c r="FO6" i="11"/>
  <c r="FM6" i="11"/>
  <c r="FK6" i="11"/>
  <c r="FI6" i="11"/>
  <c r="FG6" i="11"/>
  <c r="FE6" i="11"/>
  <c r="FC6" i="11"/>
  <c r="FA6" i="11"/>
  <c r="EY6" i="11"/>
  <c r="EW6" i="11"/>
  <c r="EU6" i="11"/>
  <c r="ES6" i="11"/>
  <c r="EQ6" i="11"/>
  <c r="EO6" i="11"/>
  <c r="EM6" i="11"/>
  <c r="EK6" i="11"/>
  <c r="EI6" i="11"/>
  <c r="EG6" i="11"/>
  <c r="EE6" i="11"/>
  <c r="EC6" i="11"/>
  <c r="EA6" i="11"/>
  <c r="DY6" i="11"/>
  <c r="DW6" i="11"/>
  <c r="DU6" i="11"/>
  <c r="DS6" i="11"/>
  <c r="DQ6" i="11"/>
  <c r="DO6" i="11"/>
  <c r="DM6" i="11"/>
  <c r="DK6" i="11"/>
  <c r="DI6" i="11"/>
  <c r="DG6" i="11"/>
  <c r="DE6" i="11"/>
  <c r="DC6" i="11"/>
  <c r="DA6" i="11"/>
  <c r="CY6" i="11"/>
  <c r="CW6" i="11"/>
  <c r="CU6" i="11"/>
  <c r="CS6" i="11"/>
  <c r="CQ6" i="11"/>
  <c r="CO6" i="11"/>
  <c r="CM6" i="11"/>
  <c r="CK6" i="11"/>
  <c r="CI6" i="11"/>
  <c r="CG6" i="11"/>
  <c r="CE6" i="11"/>
  <c r="CC6" i="11"/>
  <c r="CA6" i="11"/>
  <c r="BY6" i="11"/>
  <c r="BW6" i="11"/>
  <c r="BU6" i="11"/>
  <c r="BS6" i="11"/>
  <c r="BQ6" i="11"/>
  <c r="BO6" i="11"/>
  <c r="BM6" i="11"/>
  <c r="BK6" i="11"/>
  <c r="BI6" i="11"/>
  <c r="BG6" i="11"/>
  <c r="BE6" i="11"/>
  <c r="BC6" i="11"/>
  <c r="BA6" i="11"/>
  <c r="AY6" i="11"/>
  <c r="AW6" i="11"/>
  <c r="AU6" i="11"/>
  <c r="AS6" i="11"/>
  <c r="AQ6" i="11"/>
  <c r="AO6" i="11"/>
  <c r="AM6" i="11"/>
  <c r="AK6" i="11"/>
  <c r="AI6" i="11"/>
  <c r="AG6" i="11"/>
  <c r="AE6" i="11"/>
  <c r="AC6" i="11"/>
  <c r="AA6" i="11"/>
  <c r="Y6" i="11"/>
  <c r="W6" i="11"/>
  <c r="U6" i="11"/>
  <c r="S6" i="11"/>
  <c r="Q6" i="11"/>
  <c r="O6" i="11"/>
  <c r="M6" i="11"/>
  <c r="K6" i="11"/>
  <c r="I6" i="11"/>
  <c r="G6" i="11"/>
  <c r="E6" i="11"/>
  <c r="C6" i="11"/>
  <c r="IU5" i="11"/>
  <c r="IS5" i="11"/>
  <c r="IQ5" i="11"/>
  <c r="IO5" i="11"/>
  <c r="IM5" i="11"/>
  <c r="IK5" i="11"/>
  <c r="II5" i="11"/>
  <c r="IG5" i="11"/>
  <c r="IE5" i="11"/>
  <c r="IC5" i="11"/>
  <c r="IA5" i="11"/>
  <c r="HY5" i="11"/>
  <c r="HW5" i="11"/>
  <c r="HU5" i="11"/>
  <c r="HS5" i="11"/>
  <c r="HQ5" i="11"/>
  <c r="HO5" i="11"/>
  <c r="HM5" i="11"/>
  <c r="HK5" i="11"/>
  <c r="HI5" i="11"/>
  <c r="HG5" i="11"/>
  <c r="HE5" i="11"/>
  <c r="HC5" i="11"/>
  <c r="HA5" i="11"/>
  <c r="GY5" i="11"/>
  <c r="GW5" i="11"/>
  <c r="GU5" i="11"/>
  <c r="GS5" i="11"/>
  <c r="GQ5" i="11"/>
  <c r="GO5" i="11"/>
  <c r="GM5" i="11"/>
  <c r="GK5" i="11"/>
  <c r="GI5" i="11"/>
  <c r="GG5" i="11"/>
  <c r="GE5" i="11"/>
  <c r="GC5" i="11"/>
  <c r="GA5" i="11"/>
  <c r="FY5" i="11"/>
  <c r="FW5" i="11"/>
  <c r="FU5" i="11"/>
  <c r="FS5" i="11"/>
  <c r="FQ5" i="11"/>
  <c r="FO5" i="11"/>
  <c r="FM5" i="11"/>
  <c r="FK5" i="11"/>
  <c r="FI5" i="11"/>
  <c r="FG5" i="11"/>
  <c r="FE5" i="11"/>
  <c r="FC5" i="11"/>
  <c r="FA5" i="11"/>
  <c r="EY5" i="11"/>
  <c r="EW5" i="11"/>
  <c r="EU5" i="11"/>
  <c r="ES5" i="11"/>
  <c r="EQ5" i="11"/>
  <c r="EO5" i="11"/>
  <c r="EM5" i="11"/>
  <c r="EK5" i="11"/>
  <c r="EI5" i="11"/>
  <c r="EG5" i="11"/>
  <c r="EE5" i="11"/>
  <c r="EC5" i="11"/>
  <c r="EA5" i="11"/>
  <c r="DY5" i="11"/>
  <c r="DW5" i="11"/>
  <c r="DU5" i="11"/>
  <c r="DS5" i="11"/>
  <c r="DQ5" i="11"/>
  <c r="DO5" i="11"/>
  <c r="DM5" i="11"/>
  <c r="DK5" i="11"/>
  <c r="DI5" i="11"/>
  <c r="DG5" i="11"/>
  <c r="DE5" i="11"/>
  <c r="DC5" i="11"/>
  <c r="DA5" i="11"/>
  <c r="CY5" i="11"/>
  <c r="CW5" i="11"/>
  <c r="CU5" i="11"/>
  <c r="CS5" i="11"/>
  <c r="CQ5" i="11"/>
  <c r="CO5" i="11"/>
  <c r="CM5" i="11"/>
  <c r="CK5" i="11"/>
  <c r="CI5" i="11"/>
  <c r="CG5" i="11"/>
  <c r="CE5" i="11"/>
  <c r="CC5" i="11"/>
  <c r="CA5" i="11"/>
  <c r="BY5" i="11"/>
  <c r="BW5" i="11"/>
  <c r="BU5" i="11"/>
  <c r="BS5" i="11"/>
  <c r="BQ5" i="11"/>
  <c r="BO5" i="11"/>
  <c r="BM5" i="11"/>
  <c r="BK5" i="11"/>
  <c r="BI5" i="11"/>
  <c r="BG5" i="11"/>
  <c r="BE5" i="11"/>
  <c r="BC5" i="11"/>
  <c r="BA5" i="11"/>
  <c r="AY5" i="11"/>
  <c r="AW5" i="11"/>
  <c r="AU5" i="11"/>
  <c r="AS5" i="11"/>
  <c r="AQ5" i="11"/>
  <c r="AO5" i="11"/>
  <c r="AM5" i="11"/>
  <c r="AK5" i="11"/>
  <c r="AI5" i="11"/>
  <c r="AG5" i="11"/>
  <c r="AE5" i="11"/>
  <c r="AC5" i="11"/>
  <c r="AA5" i="11"/>
  <c r="Y5" i="11"/>
  <c r="W5" i="11"/>
  <c r="U5" i="11"/>
  <c r="S5" i="11"/>
  <c r="Q5" i="11"/>
  <c r="O5" i="11"/>
  <c r="M5" i="11"/>
  <c r="K5" i="11"/>
  <c r="I5" i="11"/>
  <c r="G5" i="11"/>
  <c r="E5" i="11"/>
  <c r="C5" i="11"/>
  <c r="IU4" i="11"/>
  <c r="IS4" i="11"/>
  <c r="IQ4" i="11"/>
  <c r="IO4" i="11"/>
  <c r="IM4" i="11"/>
  <c r="IK4" i="11"/>
  <c r="II4" i="11"/>
  <c r="IG4" i="11"/>
  <c r="IE4" i="11"/>
  <c r="IC4" i="11"/>
  <c r="IA4" i="11"/>
  <c r="HY4" i="11"/>
  <c r="HW4" i="11"/>
  <c r="HU4" i="11"/>
  <c r="HS4" i="11"/>
  <c r="HQ4" i="11"/>
  <c r="HO4" i="11"/>
  <c r="HM4" i="11"/>
  <c r="HK4" i="11"/>
  <c r="HI4" i="11"/>
  <c r="HG4" i="11"/>
  <c r="HE4" i="11"/>
  <c r="HC4" i="11"/>
  <c r="HA4" i="11"/>
  <c r="GY4" i="11"/>
  <c r="GW4" i="11"/>
  <c r="GU4" i="11"/>
  <c r="GS4" i="11"/>
  <c r="GQ4" i="11"/>
  <c r="GO4" i="11"/>
  <c r="GM4" i="11"/>
  <c r="GK4" i="11"/>
  <c r="GI4" i="11"/>
  <c r="GG4" i="11"/>
  <c r="GE4" i="11"/>
  <c r="GC4" i="11"/>
  <c r="GA4" i="11"/>
  <c r="FY4" i="11"/>
  <c r="FW4" i="11"/>
  <c r="FU4" i="11"/>
  <c r="FS4" i="11"/>
  <c r="FQ4" i="11"/>
  <c r="FO4" i="11"/>
  <c r="FM4" i="11"/>
  <c r="FK4" i="11"/>
  <c r="FI4" i="11"/>
  <c r="FG4" i="11"/>
  <c r="FE4" i="11"/>
  <c r="FC4" i="11"/>
  <c r="FA4" i="11"/>
  <c r="EY4" i="11"/>
  <c r="EW4" i="11"/>
  <c r="EU4" i="11"/>
  <c r="ES4" i="11"/>
  <c r="EQ4" i="11"/>
  <c r="EO4" i="11"/>
  <c r="EM4" i="11"/>
  <c r="EK4" i="11"/>
  <c r="EI4" i="11"/>
  <c r="EG4" i="11"/>
  <c r="EE4" i="11"/>
  <c r="EC4" i="11"/>
  <c r="EA4" i="11"/>
  <c r="DY4" i="11"/>
  <c r="DW4" i="11"/>
  <c r="DU4" i="11"/>
  <c r="DS4" i="11"/>
  <c r="DQ4" i="11"/>
  <c r="DO4" i="11"/>
  <c r="DM4" i="11"/>
  <c r="DK4" i="11"/>
  <c r="DI4" i="11"/>
  <c r="DG4" i="11"/>
  <c r="DE4" i="11"/>
  <c r="DC4" i="11"/>
  <c r="DA4" i="11"/>
  <c r="CY4" i="11"/>
  <c r="CW4" i="11"/>
  <c r="CU4" i="11"/>
  <c r="CS4" i="11"/>
  <c r="CQ4" i="11"/>
  <c r="CO4" i="11"/>
  <c r="CM4" i="11"/>
  <c r="CK4" i="11"/>
  <c r="CI4" i="11"/>
  <c r="CG4" i="11"/>
  <c r="CE4" i="11"/>
  <c r="CC4" i="11"/>
  <c r="CA4" i="11"/>
  <c r="BY4" i="11"/>
  <c r="BW4" i="11"/>
  <c r="BU4" i="11"/>
  <c r="BS4" i="11"/>
  <c r="BQ4" i="11"/>
  <c r="BO4" i="11"/>
  <c r="BM4" i="11"/>
  <c r="BK4" i="11"/>
  <c r="BI4" i="11"/>
  <c r="BG4" i="11"/>
  <c r="BE4" i="11"/>
  <c r="BC4" i="11"/>
  <c r="BA4" i="11"/>
  <c r="AY4" i="11"/>
  <c r="AW4" i="11"/>
  <c r="AU4" i="11"/>
  <c r="AS4" i="11"/>
  <c r="AQ4" i="11"/>
  <c r="AO4" i="11"/>
  <c r="AM4" i="11"/>
  <c r="AK4" i="11"/>
  <c r="AI4" i="11"/>
  <c r="AG4" i="11"/>
  <c r="AE4" i="11"/>
  <c r="AC4" i="11"/>
  <c r="AA4" i="11"/>
  <c r="Y4" i="11"/>
  <c r="W4" i="11"/>
  <c r="U4" i="11"/>
  <c r="S4" i="11"/>
  <c r="Q4" i="11"/>
  <c r="O4" i="11"/>
  <c r="M4" i="11"/>
  <c r="K4" i="11"/>
  <c r="I4" i="11"/>
  <c r="G4" i="11"/>
  <c r="E4" i="11"/>
  <c r="C4" i="11"/>
  <c r="KX59" i="11"/>
  <c r="AC31" i="11"/>
  <c r="AC57" i="11"/>
  <c r="AA31" i="11"/>
  <c r="AA57" i="11"/>
  <c r="Y31" i="11"/>
  <c r="Y57" i="11"/>
  <c r="W31" i="11"/>
  <c r="W57" i="11"/>
  <c r="U31" i="11"/>
  <c r="U57" i="11"/>
  <c r="S31" i="11"/>
  <c r="S57" i="11"/>
  <c r="Q31" i="11"/>
  <c r="Q57" i="11"/>
  <c r="O31" i="11"/>
  <c r="O57" i="11"/>
  <c r="M31" i="11"/>
  <c r="M57" i="11"/>
  <c r="K31" i="11"/>
  <c r="K57" i="11"/>
  <c r="I31" i="11"/>
  <c r="I57" i="11"/>
  <c r="G31" i="11"/>
  <c r="G57" i="11"/>
  <c r="E31" i="11"/>
  <c r="E57" i="11"/>
  <c r="C31" i="11"/>
  <c r="C57" i="11"/>
  <c r="C32" i="11"/>
  <c r="E32" i="11"/>
  <c r="G32" i="11"/>
  <c r="I32" i="11"/>
  <c r="K32" i="11"/>
  <c r="M32" i="11"/>
  <c r="O32" i="11"/>
  <c r="Q32" i="11"/>
  <c r="S32" i="11"/>
  <c r="U32" i="11"/>
  <c r="W32" i="11"/>
  <c r="Y32" i="11"/>
  <c r="AA32" i="11"/>
  <c r="AC32" i="11"/>
  <c r="C33" i="11"/>
  <c r="E33" i="11"/>
  <c r="G33" i="11"/>
  <c r="I33" i="11"/>
  <c r="K33" i="11"/>
  <c r="M33" i="11"/>
  <c r="O33" i="11"/>
  <c r="Q33" i="11"/>
  <c r="S33" i="11"/>
  <c r="U33" i="11"/>
  <c r="W33" i="11"/>
  <c r="Y33" i="11"/>
  <c r="AA33" i="11"/>
  <c r="AC33" i="11"/>
  <c r="C34" i="11"/>
  <c r="E34" i="11"/>
  <c r="G34" i="11"/>
  <c r="I34" i="11"/>
  <c r="K34" i="11"/>
  <c r="M34" i="11"/>
  <c r="O34" i="11"/>
  <c r="Q34" i="11"/>
  <c r="S34" i="11"/>
  <c r="U34" i="11"/>
  <c r="W34" i="11"/>
  <c r="Y34" i="11"/>
  <c r="AA34" i="11"/>
  <c r="AC34" i="11"/>
  <c r="C35" i="11"/>
  <c r="E35" i="11"/>
  <c r="G35" i="11"/>
  <c r="I35" i="11"/>
  <c r="K35" i="11"/>
  <c r="M35" i="11"/>
  <c r="O35" i="11"/>
  <c r="Q35" i="11"/>
  <c r="S35" i="11"/>
  <c r="U35" i="11"/>
  <c r="W35" i="11"/>
  <c r="Y35" i="11"/>
  <c r="AA35" i="11"/>
  <c r="AC35" i="11"/>
  <c r="C36" i="11"/>
  <c r="E36" i="11"/>
  <c r="G36" i="11"/>
  <c r="I36" i="11"/>
  <c r="K36" i="11"/>
  <c r="M36" i="11"/>
  <c r="O36" i="11"/>
  <c r="Q36" i="11"/>
  <c r="S36" i="11"/>
  <c r="U36" i="11"/>
  <c r="W36" i="11"/>
  <c r="Y36" i="11"/>
  <c r="AA36" i="11"/>
  <c r="AC36" i="11"/>
  <c r="C37" i="11"/>
  <c r="E37" i="11"/>
  <c r="G37" i="11"/>
  <c r="I37" i="11"/>
  <c r="K37" i="11"/>
  <c r="M37" i="11"/>
  <c r="O37" i="11"/>
  <c r="Q37" i="11"/>
  <c r="S37" i="11"/>
  <c r="U37" i="11"/>
  <c r="W37" i="11"/>
  <c r="Y37" i="11"/>
  <c r="AA37" i="11"/>
  <c r="AC37" i="11"/>
  <c r="C38" i="11"/>
  <c r="E38" i="11"/>
  <c r="G38" i="11"/>
  <c r="I38" i="11"/>
  <c r="K38" i="11"/>
  <c r="M38" i="11"/>
  <c r="O38" i="11"/>
  <c r="Q38" i="11"/>
  <c r="S38" i="11"/>
  <c r="U38" i="11"/>
  <c r="W38" i="11"/>
  <c r="Y38" i="11"/>
  <c r="AA38" i="11"/>
  <c r="AC38" i="11"/>
  <c r="C39" i="11"/>
  <c r="E39" i="11"/>
  <c r="G39" i="11"/>
  <c r="I39" i="11"/>
  <c r="K39" i="11"/>
  <c r="M39" i="11"/>
  <c r="O39" i="11"/>
  <c r="Q39" i="11"/>
  <c r="S39" i="11"/>
  <c r="U39" i="11"/>
  <c r="W39" i="11"/>
  <c r="Y39" i="11"/>
  <c r="AA39" i="11"/>
  <c r="AC39" i="11"/>
  <c r="C40" i="11"/>
  <c r="E40" i="11"/>
  <c r="G40" i="11"/>
  <c r="I40" i="11"/>
  <c r="K40" i="11"/>
  <c r="M40" i="11"/>
  <c r="O40" i="11"/>
  <c r="Q40" i="11"/>
  <c r="S40" i="11"/>
  <c r="U40" i="11"/>
  <c r="W40" i="11"/>
  <c r="Y40" i="11"/>
  <c r="AA40" i="11"/>
  <c r="AC40" i="11"/>
  <c r="C41" i="11"/>
  <c r="E41" i="11"/>
  <c r="G41" i="11"/>
  <c r="I41" i="11"/>
  <c r="K41" i="11"/>
  <c r="M41" i="11"/>
  <c r="O41" i="11"/>
  <c r="Q41" i="11"/>
  <c r="S41" i="11"/>
  <c r="U41" i="11"/>
  <c r="W41" i="11"/>
  <c r="Y41" i="11"/>
  <c r="AA41" i="11"/>
  <c r="AC41" i="11"/>
  <c r="C42" i="11"/>
  <c r="E42" i="11"/>
  <c r="G42" i="11"/>
  <c r="I42" i="11"/>
  <c r="K42" i="11"/>
  <c r="M42" i="11"/>
  <c r="O42" i="11"/>
  <c r="Q42" i="11"/>
  <c r="S42" i="11"/>
  <c r="U42" i="11"/>
  <c r="W42" i="11"/>
  <c r="Y42" i="11"/>
  <c r="AA42" i="11"/>
  <c r="AC42" i="11"/>
  <c r="C43" i="11"/>
  <c r="E43" i="11"/>
  <c r="G43" i="11"/>
  <c r="I43" i="11"/>
  <c r="K43" i="11"/>
  <c r="M43" i="11"/>
  <c r="O43" i="11"/>
  <c r="Q43" i="11"/>
  <c r="S43" i="11"/>
  <c r="U43" i="11"/>
  <c r="W43" i="11"/>
  <c r="Y43" i="11"/>
  <c r="AA43" i="11"/>
  <c r="AC43" i="11"/>
  <c r="C44" i="11"/>
  <c r="E44" i="11"/>
  <c r="G44" i="11"/>
  <c r="I44" i="11"/>
  <c r="K44" i="11"/>
  <c r="M44" i="11"/>
  <c r="O44" i="11"/>
  <c r="Q44" i="11"/>
  <c r="S44" i="11"/>
  <c r="U44" i="11"/>
  <c r="W44" i="11"/>
  <c r="Y44" i="11"/>
  <c r="AA44" i="11"/>
  <c r="AC44" i="11"/>
  <c r="C45" i="11"/>
  <c r="E45" i="11"/>
  <c r="G45" i="11"/>
  <c r="I45" i="11"/>
  <c r="K45" i="11"/>
  <c r="M45" i="11"/>
  <c r="O45" i="11"/>
  <c r="Q45" i="11"/>
  <c r="S45" i="11"/>
  <c r="U45" i="11"/>
  <c r="W45" i="11"/>
  <c r="Y45" i="11"/>
  <c r="AA45" i="11"/>
  <c r="AC45" i="11"/>
  <c r="C46" i="11"/>
  <c r="E46" i="11"/>
  <c r="G46" i="11"/>
  <c r="I46" i="11"/>
  <c r="K46" i="11"/>
  <c r="M46" i="11"/>
  <c r="O46" i="11"/>
  <c r="Q46" i="11"/>
  <c r="S46" i="11"/>
  <c r="U46" i="11"/>
  <c r="W46" i="11"/>
  <c r="Y46" i="11"/>
  <c r="AA46" i="11"/>
  <c r="AC46" i="11"/>
  <c r="C47" i="11"/>
  <c r="E47" i="11"/>
  <c r="G47" i="11"/>
  <c r="I47" i="11"/>
  <c r="K47" i="11"/>
  <c r="M47" i="11"/>
  <c r="O47" i="11"/>
  <c r="Q47" i="11"/>
  <c r="S47" i="11"/>
  <c r="U47" i="11"/>
  <c r="W47" i="11"/>
  <c r="Y47" i="11"/>
  <c r="AA47" i="11"/>
  <c r="AC47" i="11"/>
  <c r="C48" i="11"/>
  <c r="E48" i="11"/>
  <c r="G48" i="11"/>
  <c r="I48" i="11"/>
  <c r="K48" i="11"/>
  <c r="M48" i="11"/>
  <c r="O48" i="11"/>
  <c r="Q48" i="11"/>
  <c r="S48" i="11"/>
  <c r="U48" i="11"/>
  <c r="W48" i="11"/>
  <c r="Y48" i="11"/>
  <c r="AA48" i="11"/>
  <c r="AC48" i="11"/>
  <c r="C49" i="11"/>
  <c r="E49" i="11"/>
  <c r="G49" i="11"/>
  <c r="I49" i="11"/>
  <c r="K49" i="11"/>
  <c r="M49" i="11"/>
  <c r="O49" i="11"/>
  <c r="Q49" i="11"/>
  <c r="S49" i="11"/>
  <c r="U49" i="11"/>
  <c r="W49" i="11"/>
  <c r="Y49" i="11"/>
  <c r="AA49" i="11"/>
  <c r="AC49" i="11"/>
  <c r="C50" i="11"/>
  <c r="E50" i="11"/>
  <c r="G50" i="11"/>
  <c r="I50" i="11"/>
  <c r="K50" i="11"/>
  <c r="M50" i="11"/>
  <c r="O50" i="11"/>
  <c r="Q50" i="11"/>
  <c r="S50" i="11"/>
  <c r="U50" i="11"/>
  <c r="W50" i="11"/>
  <c r="Y50" i="11"/>
  <c r="AA50" i="11"/>
  <c r="AC50" i="11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5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5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5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5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5" i="10"/>
  <c r="AG45" i="10"/>
  <c r="AM23" i="10"/>
  <c r="AM24" i="10"/>
  <c r="AM25" i="10"/>
  <c r="AM26" i="10"/>
  <c r="AM27" i="10"/>
  <c r="AM28" i="10"/>
  <c r="AM29" i="10"/>
  <c r="AM30" i="10"/>
  <c r="AM31" i="10"/>
  <c r="AM32" i="10"/>
  <c r="AM33" i="10"/>
  <c r="AM34" i="10"/>
  <c r="AM35" i="10"/>
  <c r="AM36" i="10"/>
  <c r="AM37" i="10"/>
  <c r="AM38" i="10"/>
  <c r="AM39" i="10"/>
  <c r="AM40" i="10"/>
  <c r="AM41" i="10"/>
  <c r="AM45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5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5" i="10"/>
  <c r="BE23" i="10"/>
  <c r="BE24" i="10"/>
  <c r="BE25" i="10"/>
  <c r="BE26" i="10"/>
  <c r="BE27" i="10"/>
  <c r="BE28" i="10"/>
  <c r="BE29" i="10"/>
  <c r="BE30" i="10"/>
  <c r="BE31" i="10"/>
  <c r="BE32" i="10"/>
  <c r="BE33" i="10"/>
  <c r="BE34" i="10"/>
  <c r="BE35" i="10"/>
  <c r="BE36" i="10"/>
  <c r="BE37" i="10"/>
  <c r="BE38" i="10"/>
  <c r="BE39" i="10"/>
  <c r="BE40" i="10"/>
  <c r="BE41" i="10"/>
  <c r="BE45" i="10"/>
  <c r="BK45" i="10"/>
  <c r="BQ45" i="10"/>
  <c r="BW45" i="10"/>
  <c r="CC45" i="10"/>
  <c r="C47" i="10"/>
  <c r="C44" i="10"/>
  <c r="I44" i="10"/>
  <c r="O44" i="10"/>
  <c r="U44" i="10"/>
  <c r="AA44" i="10"/>
  <c r="AG44" i="10"/>
  <c r="AM44" i="10"/>
  <c r="AS44" i="10"/>
  <c r="AY44" i="10"/>
  <c r="BE44" i="10"/>
  <c r="BK44" i="10"/>
  <c r="BQ44" i="10"/>
  <c r="BW44" i="10"/>
  <c r="CC44" i="10"/>
  <c r="C46" i="10"/>
  <c r="BK74" i="10"/>
  <c r="BK101" i="10"/>
  <c r="AG55" i="10"/>
  <c r="AG82" i="10"/>
  <c r="BK128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5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5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5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5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5" i="10"/>
  <c r="AI45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5" i="10"/>
  <c r="AU23" i="10"/>
  <c r="AU24" i="10"/>
  <c r="AU25" i="10"/>
  <c r="AU26" i="10"/>
  <c r="AU27" i="10"/>
  <c r="AU28" i="10"/>
  <c r="AU29" i="10"/>
  <c r="AU30" i="10"/>
  <c r="AU31" i="10"/>
  <c r="AU32" i="10"/>
  <c r="AU33" i="10"/>
  <c r="AU34" i="10"/>
  <c r="AU35" i="10"/>
  <c r="AU36" i="10"/>
  <c r="AU37" i="10"/>
  <c r="AU38" i="10"/>
  <c r="AU39" i="10"/>
  <c r="AU40" i="10"/>
  <c r="AU41" i="10"/>
  <c r="AU45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5" i="10"/>
  <c r="BG23" i="10"/>
  <c r="BG24" i="10"/>
  <c r="BG25" i="10"/>
  <c r="BG26" i="10"/>
  <c r="BG27" i="10"/>
  <c r="BG28" i="10"/>
  <c r="BG29" i="10"/>
  <c r="BG30" i="10"/>
  <c r="BG31" i="10"/>
  <c r="BG32" i="10"/>
  <c r="BG33" i="10"/>
  <c r="BG34" i="10"/>
  <c r="BG35" i="10"/>
  <c r="BG36" i="10"/>
  <c r="BG37" i="10"/>
  <c r="BG38" i="10"/>
  <c r="BG39" i="10"/>
  <c r="BG40" i="10"/>
  <c r="BG41" i="10"/>
  <c r="BG45" i="10"/>
  <c r="BM45" i="10"/>
  <c r="BS45" i="10"/>
  <c r="BY45" i="10"/>
  <c r="CE45" i="10"/>
  <c r="E47" i="10"/>
  <c r="E44" i="10"/>
  <c r="K44" i="10"/>
  <c r="Q44" i="10"/>
  <c r="W44" i="10"/>
  <c r="AC44" i="10"/>
  <c r="AI44" i="10"/>
  <c r="AO44" i="10"/>
  <c r="AU44" i="10"/>
  <c r="BA44" i="10"/>
  <c r="BG44" i="10"/>
  <c r="BM44" i="10"/>
  <c r="BS44" i="10"/>
  <c r="BY44" i="10"/>
  <c r="CE44" i="10"/>
  <c r="E46" i="10"/>
  <c r="BM74" i="10"/>
  <c r="BM101" i="10"/>
  <c r="AI55" i="10"/>
  <c r="AI82" i="10"/>
  <c r="BM128" i="10"/>
  <c r="BI41" i="10"/>
  <c r="BO41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5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5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5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5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5" i="10"/>
  <c r="AK45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5" i="10"/>
  <c r="AW23" i="10"/>
  <c r="AW24" i="10"/>
  <c r="AW25" i="10"/>
  <c r="AW26" i="10"/>
  <c r="AW27" i="10"/>
  <c r="AW28" i="10"/>
  <c r="AW29" i="10"/>
  <c r="AW30" i="10"/>
  <c r="AW31" i="10"/>
  <c r="AW32" i="10"/>
  <c r="AW33" i="10"/>
  <c r="AW34" i="10"/>
  <c r="AW35" i="10"/>
  <c r="AW36" i="10"/>
  <c r="AW37" i="10"/>
  <c r="AW38" i="10"/>
  <c r="AW39" i="10"/>
  <c r="AW40" i="10"/>
  <c r="AW41" i="10"/>
  <c r="AW45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5" i="10"/>
  <c r="BI23" i="10"/>
  <c r="BI24" i="10"/>
  <c r="BI25" i="10"/>
  <c r="BI26" i="10"/>
  <c r="BI27" i="10"/>
  <c r="BI28" i="10"/>
  <c r="BI29" i="10"/>
  <c r="BI30" i="10"/>
  <c r="BI31" i="10"/>
  <c r="BI32" i="10"/>
  <c r="BI33" i="10"/>
  <c r="BI34" i="10"/>
  <c r="BI35" i="10"/>
  <c r="BI36" i="10"/>
  <c r="BI37" i="10"/>
  <c r="BI38" i="10"/>
  <c r="BI39" i="10"/>
  <c r="BI40" i="10"/>
  <c r="BI45" i="10"/>
  <c r="BO23" i="10"/>
  <c r="BO24" i="10"/>
  <c r="BO25" i="10"/>
  <c r="BO26" i="10"/>
  <c r="BO27" i="10"/>
  <c r="BO28" i="10"/>
  <c r="BO29" i="10"/>
  <c r="BO30" i="10"/>
  <c r="BO31" i="10"/>
  <c r="BO32" i="10"/>
  <c r="BO33" i="10"/>
  <c r="BO34" i="10"/>
  <c r="BO35" i="10"/>
  <c r="BO36" i="10"/>
  <c r="BO37" i="10"/>
  <c r="BO38" i="10"/>
  <c r="BO39" i="10"/>
  <c r="BO40" i="10"/>
  <c r="BO45" i="10"/>
  <c r="BU23" i="10"/>
  <c r="BU24" i="10"/>
  <c r="BU25" i="10"/>
  <c r="BU26" i="10"/>
  <c r="BU27" i="10"/>
  <c r="BU28" i="10"/>
  <c r="BU29" i="10"/>
  <c r="BU30" i="10"/>
  <c r="BU31" i="10"/>
  <c r="BU32" i="10"/>
  <c r="BU33" i="10"/>
  <c r="BU34" i="10"/>
  <c r="BU35" i="10"/>
  <c r="BU36" i="10"/>
  <c r="BU37" i="10"/>
  <c r="BU38" i="10"/>
  <c r="BU39" i="10"/>
  <c r="BU40" i="10"/>
  <c r="BU41" i="10"/>
  <c r="BU45" i="10"/>
  <c r="CA23" i="10"/>
  <c r="CA24" i="10"/>
  <c r="CA25" i="10"/>
  <c r="CA26" i="10"/>
  <c r="CA27" i="10"/>
  <c r="CA28" i="10"/>
  <c r="CA29" i="10"/>
  <c r="CA30" i="10"/>
  <c r="CA31" i="10"/>
  <c r="CA32" i="10"/>
  <c r="CA33" i="10"/>
  <c r="CA34" i="10"/>
  <c r="CA35" i="10"/>
  <c r="CA36" i="10"/>
  <c r="CA37" i="10"/>
  <c r="CA38" i="10"/>
  <c r="CA39" i="10"/>
  <c r="CA40" i="10"/>
  <c r="CA41" i="10"/>
  <c r="CA45" i="10"/>
  <c r="CG23" i="10"/>
  <c r="CG24" i="10"/>
  <c r="CG25" i="10"/>
  <c r="CG26" i="10"/>
  <c r="CG27" i="10"/>
  <c r="CG28" i="10"/>
  <c r="CG29" i="10"/>
  <c r="CG30" i="10"/>
  <c r="CG31" i="10"/>
  <c r="CG32" i="10"/>
  <c r="CG33" i="10"/>
  <c r="CG34" i="10"/>
  <c r="CG35" i="10"/>
  <c r="CG36" i="10"/>
  <c r="CG37" i="10"/>
  <c r="CG38" i="10"/>
  <c r="CG39" i="10"/>
  <c r="CG40" i="10"/>
  <c r="CG41" i="10"/>
  <c r="CG45" i="10"/>
  <c r="G47" i="10"/>
  <c r="G44" i="10"/>
  <c r="M44" i="10"/>
  <c r="S44" i="10"/>
  <c r="Y44" i="10"/>
  <c r="AE44" i="10"/>
  <c r="AK44" i="10"/>
  <c r="AQ44" i="10"/>
  <c r="AW44" i="10"/>
  <c r="BC44" i="10"/>
  <c r="BI44" i="10"/>
  <c r="BO44" i="10"/>
  <c r="BU44" i="10"/>
  <c r="CA44" i="10"/>
  <c r="CG44" i="10"/>
  <c r="G46" i="10"/>
  <c r="BO74" i="10"/>
  <c r="BO101" i="10"/>
  <c r="AK55" i="10"/>
  <c r="AK82" i="10"/>
  <c r="BO128" i="10"/>
  <c r="K154" i="10"/>
  <c r="O154" i="10"/>
  <c r="Q154" i="10"/>
  <c r="E179" i="10"/>
  <c r="AG74" i="10"/>
  <c r="AG101" i="10"/>
  <c r="AG128" i="10"/>
  <c r="AI74" i="10"/>
  <c r="AI101" i="10"/>
  <c r="AI128" i="10"/>
  <c r="AK74" i="10"/>
  <c r="AK101" i="10"/>
  <c r="AK128" i="10"/>
  <c r="C154" i="10"/>
  <c r="G154" i="10"/>
  <c r="I154" i="10"/>
  <c r="C179" i="10"/>
  <c r="BK73" i="10"/>
  <c r="BK100" i="10"/>
  <c r="BK127" i="10"/>
  <c r="BM73" i="10"/>
  <c r="BM100" i="10"/>
  <c r="BM127" i="10"/>
  <c r="BO73" i="10"/>
  <c r="BO100" i="10"/>
  <c r="BO127" i="10"/>
  <c r="K153" i="10"/>
  <c r="O153" i="10"/>
  <c r="Q153" i="10"/>
  <c r="E178" i="10"/>
  <c r="AG73" i="10"/>
  <c r="AG100" i="10"/>
  <c r="AG127" i="10"/>
  <c r="AI73" i="10"/>
  <c r="AI100" i="10"/>
  <c r="AI127" i="10"/>
  <c r="AK73" i="10"/>
  <c r="AK100" i="10"/>
  <c r="AK127" i="10"/>
  <c r="C153" i="10"/>
  <c r="G153" i="10"/>
  <c r="I153" i="10"/>
  <c r="C178" i="10"/>
  <c r="BK72" i="10"/>
  <c r="BK99" i="10"/>
  <c r="BK126" i="10"/>
  <c r="BM72" i="10"/>
  <c r="BM99" i="10"/>
  <c r="BM126" i="10"/>
  <c r="BO72" i="10"/>
  <c r="BO99" i="10"/>
  <c r="BO126" i="10"/>
  <c r="K152" i="10"/>
  <c r="O152" i="10"/>
  <c r="Q152" i="10"/>
  <c r="E177" i="10"/>
  <c r="AG72" i="10"/>
  <c r="AG99" i="10"/>
  <c r="AG126" i="10"/>
  <c r="AI72" i="10"/>
  <c r="AI99" i="10"/>
  <c r="AI126" i="10"/>
  <c r="AK72" i="10"/>
  <c r="AK99" i="10"/>
  <c r="AK126" i="10"/>
  <c r="C152" i="10"/>
  <c r="G152" i="10"/>
  <c r="I152" i="10"/>
  <c r="C177" i="10"/>
  <c r="BK71" i="10"/>
  <c r="BK98" i="10"/>
  <c r="BK125" i="10"/>
  <c r="BM71" i="10"/>
  <c r="BM98" i="10"/>
  <c r="BM125" i="10"/>
  <c r="BO71" i="10"/>
  <c r="BO98" i="10"/>
  <c r="BO125" i="10"/>
  <c r="K151" i="10"/>
  <c r="O151" i="10"/>
  <c r="Q151" i="10"/>
  <c r="E176" i="10"/>
  <c r="AG71" i="10"/>
  <c r="AG98" i="10"/>
  <c r="AG125" i="10"/>
  <c r="AI71" i="10"/>
  <c r="AI98" i="10"/>
  <c r="AI125" i="10"/>
  <c r="AK71" i="10"/>
  <c r="AK98" i="10"/>
  <c r="AK125" i="10"/>
  <c r="C151" i="10"/>
  <c r="G151" i="10"/>
  <c r="I151" i="10"/>
  <c r="C176" i="10"/>
  <c r="BK70" i="10"/>
  <c r="BK97" i="10"/>
  <c r="BK124" i="10"/>
  <c r="BM70" i="10"/>
  <c r="BM97" i="10"/>
  <c r="BM124" i="10"/>
  <c r="BO70" i="10"/>
  <c r="BO97" i="10"/>
  <c r="BO124" i="10"/>
  <c r="K150" i="10"/>
  <c r="O150" i="10"/>
  <c r="Q150" i="10"/>
  <c r="E175" i="10"/>
  <c r="AG70" i="10"/>
  <c r="AG97" i="10"/>
  <c r="AG124" i="10"/>
  <c r="AI70" i="10"/>
  <c r="AI97" i="10"/>
  <c r="AI124" i="10"/>
  <c r="AK70" i="10"/>
  <c r="AK97" i="10"/>
  <c r="AK124" i="10"/>
  <c r="C150" i="10"/>
  <c r="G150" i="10"/>
  <c r="I150" i="10"/>
  <c r="C175" i="10"/>
  <c r="BK69" i="10"/>
  <c r="BK96" i="10"/>
  <c r="BK123" i="10"/>
  <c r="BM69" i="10"/>
  <c r="BM96" i="10"/>
  <c r="BM123" i="10"/>
  <c r="BO69" i="10"/>
  <c r="BO96" i="10"/>
  <c r="BO123" i="10"/>
  <c r="K149" i="10"/>
  <c r="O149" i="10"/>
  <c r="Q149" i="10"/>
  <c r="E174" i="10"/>
  <c r="AG69" i="10"/>
  <c r="AG96" i="10"/>
  <c r="AG123" i="10"/>
  <c r="AI69" i="10"/>
  <c r="AI96" i="10"/>
  <c r="AI123" i="10"/>
  <c r="AK69" i="10"/>
  <c r="AK96" i="10"/>
  <c r="AK123" i="10"/>
  <c r="C149" i="10"/>
  <c r="G149" i="10"/>
  <c r="I149" i="10"/>
  <c r="C174" i="10"/>
  <c r="BK68" i="10"/>
  <c r="BK95" i="10"/>
  <c r="BK122" i="10"/>
  <c r="BM68" i="10"/>
  <c r="BM95" i="10"/>
  <c r="BM122" i="10"/>
  <c r="BO68" i="10"/>
  <c r="BO95" i="10"/>
  <c r="BO122" i="10"/>
  <c r="K148" i="10"/>
  <c r="O148" i="10"/>
  <c r="Q148" i="10"/>
  <c r="E173" i="10"/>
  <c r="AG68" i="10"/>
  <c r="AG95" i="10"/>
  <c r="AG122" i="10"/>
  <c r="AI68" i="10"/>
  <c r="AI95" i="10"/>
  <c r="AI122" i="10"/>
  <c r="AK68" i="10"/>
  <c r="AK95" i="10"/>
  <c r="AK122" i="10"/>
  <c r="C148" i="10"/>
  <c r="G148" i="10"/>
  <c r="I148" i="10"/>
  <c r="C173" i="10"/>
  <c r="BK67" i="10"/>
  <c r="BK94" i="10"/>
  <c r="BK121" i="10"/>
  <c r="BM67" i="10"/>
  <c r="BM94" i="10"/>
  <c r="BM121" i="10"/>
  <c r="BO67" i="10"/>
  <c r="BO94" i="10"/>
  <c r="BO121" i="10"/>
  <c r="K147" i="10"/>
  <c r="O147" i="10"/>
  <c r="Q147" i="10"/>
  <c r="E172" i="10"/>
  <c r="AG67" i="10"/>
  <c r="AG94" i="10"/>
  <c r="AG121" i="10"/>
  <c r="AI67" i="10"/>
  <c r="AI94" i="10"/>
  <c r="AI121" i="10"/>
  <c r="AK67" i="10"/>
  <c r="AK94" i="10"/>
  <c r="AK121" i="10"/>
  <c r="C147" i="10"/>
  <c r="G147" i="10"/>
  <c r="I147" i="10"/>
  <c r="C172" i="10"/>
  <c r="BK66" i="10"/>
  <c r="BK93" i="10"/>
  <c r="BK120" i="10"/>
  <c r="BM66" i="10"/>
  <c r="BM93" i="10"/>
  <c r="BM120" i="10"/>
  <c r="BO66" i="10"/>
  <c r="BO93" i="10"/>
  <c r="BO120" i="10"/>
  <c r="K146" i="10"/>
  <c r="O146" i="10"/>
  <c r="Q146" i="10"/>
  <c r="E171" i="10"/>
  <c r="AG66" i="10"/>
  <c r="AG93" i="10"/>
  <c r="AG120" i="10"/>
  <c r="AI66" i="10"/>
  <c r="AI93" i="10"/>
  <c r="AI120" i="10"/>
  <c r="AK66" i="10"/>
  <c r="AK93" i="10"/>
  <c r="AK120" i="10"/>
  <c r="C146" i="10"/>
  <c r="G146" i="10"/>
  <c r="I146" i="10"/>
  <c r="C171" i="10"/>
  <c r="BK65" i="10"/>
  <c r="BK92" i="10"/>
  <c r="BK119" i="10"/>
  <c r="BM65" i="10"/>
  <c r="BM92" i="10"/>
  <c r="BM119" i="10"/>
  <c r="BO65" i="10"/>
  <c r="BO92" i="10"/>
  <c r="BO119" i="10"/>
  <c r="K145" i="10"/>
  <c r="O145" i="10"/>
  <c r="Q145" i="10"/>
  <c r="E170" i="10"/>
  <c r="AG65" i="10"/>
  <c r="AG92" i="10"/>
  <c r="AG119" i="10"/>
  <c r="AI65" i="10"/>
  <c r="AI92" i="10"/>
  <c r="AI119" i="10"/>
  <c r="AK65" i="10"/>
  <c r="AK92" i="10"/>
  <c r="AK119" i="10"/>
  <c r="C145" i="10"/>
  <c r="G145" i="10"/>
  <c r="I145" i="10"/>
  <c r="C170" i="10"/>
  <c r="BK64" i="10"/>
  <c r="BK91" i="10"/>
  <c r="BK118" i="10"/>
  <c r="BM64" i="10"/>
  <c r="BM91" i="10"/>
  <c r="BM118" i="10"/>
  <c r="BO64" i="10"/>
  <c r="BO91" i="10"/>
  <c r="BO118" i="10"/>
  <c r="K144" i="10"/>
  <c r="O144" i="10"/>
  <c r="Q144" i="10"/>
  <c r="E169" i="10"/>
  <c r="AG64" i="10"/>
  <c r="AG91" i="10"/>
  <c r="AG118" i="10"/>
  <c r="AI64" i="10"/>
  <c r="AI91" i="10"/>
  <c r="AI118" i="10"/>
  <c r="AK64" i="10"/>
  <c r="AK91" i="10"/>
  <c r="AK118" i="10"/>
  <c r="C144" i="10"/>
  <c r="G144" i="10"/>
  <c r="I144" i="10"/>
  <c r="C169" i="10"/>
  <c r="BK63" i="10"/>
  <c r="BK90" i="10"/>
  <c r="BK117" i="10"/>
  <c r="BM63" i="10"/>
  <c r="BM90" i="10"/>
  <c r="BM117" i="10"/>
  <c r="BO63" i="10"/>
  <c r="BO90" i="10"/>
  <c r="BO117" i="10"/>
  <c r="K143" i="10"/>
  <c r="O143" i="10"/>
  <c r="Q143" i="10"/>
  <c r="E168" i="10"/>
  <c r="AG63" i="10"/>
  <c r="AG90" i="10"/>
  <c r="AG117" i="10"/>
  <c r="AI63" i="10"/>
  <c r="AI90" i="10"/>
  <c r="AI117" i="10"/>
  <c r="AK63" i="10"/>
  <c r="AK90" i="10"/>
  <c r="AK117" i="10"/>
  <c r="C143" i="10"/>
  <c r="G143" i="10"/>
  <c r="I143" i="10"/>
  <c r="C168" i="10"/>
  <c r="BK62" i="10"/>
  <c r="BK89" i="10"/>
  <c r="BK116" i="10"/>
  <c r="BM62" i="10"/>
  <c r="BM89" i="10"/>
  <c r="BM116" i="10"/>
  <c r="BO62" i="10"/>
  <c r="BO89" i="10"/>
  <c r="BO116" i="10"/>
  <c r="K142" i="10"/>
  <c r="O142" i="10"/>
  <c r="Q142" i="10"/>
  <c r="E167" i="10"/>
  <c r="AG62" i="10"/>
  <c r="AG89" i="10"/>
  <c r="AG116" i="10"/>
  <c r="AI62" i="10"/>
  <c r="AI89" i="10"/>
  <c r="AI116" i="10"/>
  <c r="AK62" i="10"/>
  <c r="AK89" i="10"/>
  <c r="AK116" i="10"/>
  <c r="C142" i="10"/>
  <c r="G142" i="10"/>
  <c r="I142" i="10"/>
  <c r="C167" i="10"/>
  <c r="BK61" i="10"/>
  <c r="BK88" i="10"/>
  <c r="BK115" i="10"/>
  <c r="BM61" i="10"/>
  <c r="BM88" i="10"/>
  <c r="BM115" i="10"/>
  <c r="BO61" i="10"/>
  <c r="BO88" i="10"/>
  <c r="BO115" i="10"/>
  <c r="K141" i="10"/>
  <c r="O141" i="10"/>
  <c r="Q141" i="10"/>
  <c r="E166" i="10"/>
  <c r="AG61" i="10"/>
  <c r="AG88" i="10"/>
  <c r="AG115" i="10"/>
  <c r="AI61" i="10"/>
  <c r="AI88" i="10"/>
  <c r="AI115" i="10"/>
  <c r="AK61" i="10"/>
  <c r="AK88" i="10"/>
  <c r="AK115" i="10"/>
  <c r="C141" i="10"/>
  <c r="G141" i="10"/>
  <c r="I141" i="10"/>
  <c r="C166" i="10"/>
  <c r="BK60" i="10"/>
  <c r="BK87" i="10"/>
  <c r="BK114" i="10"/>
  <c r="BM60" i="10"/>
  <c r="BM87" i="10"/>
  <c r="BM114" i="10"/>
  <c r="BO60" i="10"/>
  <c r="BO87" i="10"/>
  <c r="BO114" i="10"/>
  <c r="K140" i="10"/>
  <c r="O140" i="10"/>
  <c r="Q140" i="10"/>
  <c r="E165" i="10"/>
  <c r="AG60" i="10"/>
  <c r="AG87" i="10"/>
  <c r="AG114" i="10"/>
  <c r="AI60" i="10"/>
  <c r="AI87" i="10"/>
  <c r="AI114" i="10"/>
  <c r="AK60" i="10"/>
  <c r="AK87" i="10"/>
  <c r="AK114" i="10"/>
  <c r="C140" i="10"/>
  <c r="G140" i="10"/>
  <c r="I140" i="10"/>
  <c r="C165" i="10"/>
  <c r="BK59" i="10"/>
  <c r="BK86" i="10"/>
  <c r="BK113" i="10"/>
  <c r="BM59" i="10"/>
  <c r="BM86" i="10"/>
  <c r="BM113" i="10"/>
  <c r="BO59" i="10"/>
  <c r="BO86" i="10"/>
  <c r="BO113" i="10"/>
  <c r="K139" i="10"/>
  <c r="O139" i="10"/>
  <c r="Q139" i="10"/>
  <c r="E164" i="10"/>
  <c r="AG59" i="10"/>
  <c r="AG86" i="10"/>
  <c r="AG113" i="10"/>
  <c r="AI59" i="10"/>
  <c r="AI86" i="10"/>
  <c r="AI113" i="10"/>
  <c r="AK59" i="10"/>
  <c r="AK86" i="10"/>
  <c r="AK113" i="10"/>
  <c r="C139" i="10"/>
  <c r="G139" i="10"/>
  <c r="I139" i="10"/>
  <c r="C164" i="10"/>
  <c r="BK58" i="10"/>
  <c r="BK85" i="10"/>
  <c r="BK112" i="10"/>
  <c r="BM58" i="10"/>
  <c r="BM85" i="10"/>
  <c r="BM112" i="10"/>
  <c r="BO58" i="10"/>
  <c r="BO85" i="10"/>
  <c r="BO112" i="10"/>
  <c r="K138" i="10"/>
  <c r="O138" i="10"/>
  <c r="Q138" i="10"/>
  <c r="E163" i="10"/>
  <c r="AG58" i="10"/>
  <c r="AG85" i="10"/>
  <c r="AG112" i="10"/>
  <c r="AI58" i="10"/>
  <c r="AI85" i="10"/>
  <c r="AI112" i="10"/>
  <c r="AK58" i="10"/>
  <c r="AK85" i="10"/>
  <c r="AK112" i="10"/>
  <c r="C138" i="10"/>
  <c r="G138" i="10"/>
  <c r="I138" i="10"/>
  <c r="C163" i="10"/>
  <c r="BK57" i="10"/>
  <c r="BK84" i="10"/>
  <c r="BK111" i="10"/>
  <c r="BM57" i="10"/>
  <c r="BM84" i="10"/>
  <c r="BM111" i="10"/>
  <c r="BO57" i="10"/>
  <c r="BO84" i="10"/>
  <c r="BO111" i="10"/>
  <c r="K137" i="10"/>
  <c r="O137" i="10"/>
  <c r="Q137" i="10"/>
  <c r="E162" i="10"/>
  <c r="AG57" i="10"/>
  <c r="AG84" i="10"/>
  <c r="AG111" i="10"/>
  <c r="AI57" i="10"/>
  <c r="AI84" i="10"/>
  <c r="AI111" i="10"/>
  <c r="AK57" i="10"/>
  <c r="AK84" i="10"/>
  <c r="AK111" i="10"/>
  <c r="C137" i="10"/>
  <c r="G137" i="10"/>
  <c r="I137" i="10"/>
  <c r="C162" i="10"/>
  <c r="BK56" i="10"/>
  <c r="BK83" i="10"/>
  <c r="BK110" i="10"/>
  <c r="BM56" i="10"/>
  <c r="BM83" i="10"/>
  <c r="BM110" i="10"/>
  <c r="BO56" i="10"/>
  <c r="BO83" i="10"/>
  <c r="BO110" i="10"/>
  <c r="K136" i="10"/>
  <c r="O136" i="10"/>
  <c r="Q136" i="10"/>
  <c r="E161" i="10"/>
  <c r="AG56" i="10"/>
  <c r="AG83" i="10"/>
  <c r="AG110" i="10"/>
  <c r="AI56" i="10"/>
  <c r="AI83" i="10"/>
  <c r="AI110" i="10"/>
  <c r="AK56" i="10"/>
  <c r="AK83" i="10"/>
  <c r="AK110" i="10"/>
  <c r="C136" i="10"/>
  <c r="G136" i="10"/>
  <c r="I136" i="10"/>
  <c r="C161" i="10"/>
  <c r="BK55" i="10"/>
  <c r="BK82" i="10"/>
  <c r="BK109" i="10"/>
  <c r="BM55" i="10"/>
  <c r="BM82" i="10"/>
  <c r="BM109" i="10"/>
  <c r="BI22" i="10"/>
  <c r="BO22" i="10"/>
  <c r="BO55" i="10"/>
  <c r="BO82" i="10"/>
  <c r="BO109" i="10"/>
  <c r="K135" i="10"/>
  <c r="O135" i="10"/>
  <c r="Q135" i="10"/>
  <c r="E160" i="10"/>
  <c r="AG109" i="10"/>
  <c r="AI109" i="10"/>
  <c r="AK109" i="10"/>
  <c r="C135" i="10"/>
  <c r="G135" i="10"/>
  <c r="I135" i="10"/>
  <c r="C160" i="10"/>
  <c r="KD146" i="10"/>
  <c r="CG74" i="10"/>
  <c r="CG101" i="10"/>
  <c r="CG128" i="10"/>
  <c r="CE74" i="10"/>
  <c r="CE101" i="10"/>
  <c r="CE128" i="10"/>
  <c r="CC74" i="10"/>
  <c r="CC101" i="10"/>
  <c r="CC128" i="10"/>
  <c r="CA74" i="10"/>
  <c r="CA101" i="10"/>
  <c r="CA128" i="10"/>
  <c r="BY74" i="10"/>
  <c r="BY101" i="10"/>
  <c r="BY128" i="10"/>
  <c r="BW74" i="10"/>
  <c r="BW101" i="10"/>
  <c r="BW128" i="10"/>
  <c r="BU74" i="10"/>
  <c r="BU101" i="10"/>
  <c r="BU128" i="10"/>
  <c r="BS74" i="10"/>
  <c r="BS101" i="10"/>
  <c r="BS128" i="10"/>
  <c r="BQ74" i="10"/>
  <c r="BQ101" i="10"/>
  <c r="BQ128" i="10"/>
  <c r="BI74" i="10"/>
  <c r="BI101" i="10"/>
  <c r="BI128" i="10"/>
  <c r="BG74" i="10"/>
  <c r="BG101" i="10"/>
  <c r="BG128" i="10"/>
  <c r="BE74" i="10"/>
  <c r="BE101" i="10"/>
  <c r="BE128" i="10"/>
  <c r="BC74" i="10"/>
  <c r="BC101" i="10"/>
  <c r="BC128" i="10"/>
  <c r="BA74" i="10"/>
  <c r="BA101" i="10"/>
  <c r="BA128" i="10"/>
  <c r="AY74" i="10"/>
  <c r="AY101" i="10"/>
  <c r="AY128" i="10"/>
  <c r="AW74" i="10"/>
  <c r="AW101" i="10"/>
  <c r="AW128" i="10"/>
  <c r="AU74" i="10"/>
  <c r="AU101" i="10"/>
  <c r="AU128" i="10"/>
  <c r="AS74" i="10"/>
  <c r="AS101" i="10"/>
  <c r="AS128" i="10"/>
  <c r="AQ74" i="10"/>
  <c r="AQ101" i="10"/>
  <c r="AQ128" i="10"/>
  <c r="AO74" i="10"/>
  <c r="AO101" i="10"/>
  <c r="AO128" i="10"/>
  <c r="AM74" i="10"/>
  <c r="AM101" i="10"/>
  <c r="AM128" i="10"/>
  <c r="AE74" i="10"/>
  <c r="AE101" i="10"/>
  <c r="AE128" i="10"/>
  <c r="AC74" i="10"/>
  <c r="AC101" i="10"/>
  <c r="AC128" i="10"/>
  <c r="AA74" i="10"/>
  <c r="AA101" i="10"/>
  <c r="AA128" i="10"/>
  <c r="Y74" i="10"/>
  <c r="Y101" i="10"/>
  <c r="Y128" i="10"/>
  <c r="W74" i="10"/>
  <c r="W101" i="10"/>
  <c r="W128" i="10"/>
  <c r="U74" i="10"/>
  <c r="U101" i="10"/>
  <c r="U128" i="10"/>
  <c r="S74" i="10"/>
  <c r="S101" i="10"/>
  <c r="S128" i="10"/>
  <c r="Q74" i="10"/>
  <c r="Q101" i="10"/>
  <c r="Q128" i="10"/>
  <c r="O74" i="10"/>
  <c r="O101" i="10"/>
  <c r="O128" i="10"/>
  <c r="M74" i="10"/>
  <c r="M101" i="10"/>
  <c r="M128" i="10"/>
  <c r="K74" i="10"/>
  <c r="K101" i="10"/>
  <c r="K128" i="10"/>
  <c r="I74" i="10"/>
  <c r="I101" i="10"/>
  <c r="I128" i="10"/>
  <c r="G74" i="10"/>
  <c r="G101" i="10"/>
  <c r="G128" i="10"/>
  <c r="E74" i="10"/>
  <c r="E101" i="10"/>
  <c r="E128" i="10"/>
  <c r="C74" i="10"/>
  <c r="C101" i="10"/>
  <c r="C128" i="10"/>
  <c r="CG73" i="10"/>
  <c r="CG100" i="10"/>
  <c r="CG127" i="10"/>
  <c r="CE73" i="10"/>
  <c r="CE100" i="10"/>
  <c r="CE127" i="10"/>
  <c r="CC73" i="10"/>
  <c r="CC100" i="10"/>
  <c r="CC127" i="10"/>
  <c r="CA73" i="10"/>
  <c r="CA100" i="10"/>
  <c r="CA127" i="10"/>
  <c r="BY73" i="10"/>
  <c r="BY100" i="10"/>
  <c r="BY127" i="10"/>
  <c r="BW73" i="10"/>
  <c r="BW100" i="10"/>
  <c r="BW127" i="10"/>
  <c r="BU73" i="10"/>
  <c r="BU100" i="10"/>
  <c r="BU127" i="10"/>
  <c r="BS73" i="10"/>
  <c r="BS100" i="10"/>
  <c r="BS127" i="10"/>
  <c r="BQ73" i="10"/>
  <c r="BQ100" i="10"/>
  <c r="BQ127" i="10"/>
  <c r="BI73" i="10"/>
  <c r="BI100" i="10"/>
  <c r="BI127" i="10"/>
  <c r="BG73" i="10"/>
  <c r="BG100" i="10"/>
  <c r="BG127" i="10"/>
  <c r="BE73" i="10"/>
  <c r="BE100" i="10"/>
  <c r="BE127" i="10"/>
  <c r="BC73" i="10"/>
  <c r="BC100" i="10"/>
  <c r="BC127" i="10"/>
  <c r="BA73" i="10"/>
  <c r="BA100" i="10"/>
  <c r="BA127" i="10"/>
  <c r="AY73" i="10"/>
  <c r="AY100" i="10"/>
  <c r="AY127" i="10"/>
  <c r="AW73" i="10"/>
  <c r="AW100" i="10"/>
  <c r="AW127" i="10"/>
  <c r="AU73" i="10"/>
  <c r="AU100" i="10"/>
  <c r="AU127" i="10"/>
  <c r="AS73" i="10"/>
  <c r="AS100" i="10"/>
  <c r="AS127" i="10"/>
  <c r="AQ73" i="10"/>
  <c r="AQ100" i="10"/>
  <c r="AQ127" i="10"/>
  <c r="AO73" i="10"/>
  <c r="AO100" i="10"/>
  <c r="AO127" i="10"/>
  <c r="AM73" i="10"/>
  <c r="AM100" i="10"/>
  <c r="AM127" i="10"/>
  <c r="AE73" i="10"/>
  <c r="AE100" i="10"/>
  <c r="AE127" i="10"/>
  <c r="AC73" i="10"/>
  <c r="AC100" i="10"/>
  <c r="AC127" i="10"/>
  <c r="AA73" i="10"/>
  <c r="AA100" i="10"/>
  <c r="AA127" i="10"/>
  <c r="Y73" i="10"/>
  <c r="Y100" i="10"/>
  <c r="Y127" i="10"/>
  <c r="W73" i="10"/>
  <c r="W100" i="10"/>
  <c r="W127" i="10"/>
  <c r="U73" i="10"/>
  <c r="U100" i="10"/>
  <c r="U127" i="10"/>
  <c r="S73" i="10"/>
  <c r="S100" i="10"/>
  <c r="S127" i="10"/>
  <c r="Q73" i="10"/>
  <c r="Q100" i="10"/>
  <c r="Q127" i="10"/>
  <c r="O73" i="10"/>
  <c r="O100" i="10"/>
  <c r="O127" i="10"/>
  <c r="M73" i="10"/>
  <c r="M100" i="10"/>
  <c r="M127" i="10"/>
  <c r="K73" i="10"/>
  <c r="K100" i="10"/>
  <c r="K127" i="10"/>
  <c r="I73" i="10"/>
  <c r="I100" i="10"/>
  <c r="I127" i="10"/>
  <c r="G73" i="10"/>
  <c r="G100" i="10"/>
  <c r="G127" i="10"/>
  <c r="E73" i="10"/>
  <c r="E100" i="10"/>
  <c r="E127" i="10"/>
  <c r="C73" i="10"/>
  <c r="C100" i="10"/>
  <c r="C127" i="10"/>
  <c r="CG72" i="10"/>
  <c r="CG99" i="10"/>
  <c r="CG126" i="10"/>
  <c r="CE72" i="10"/>
  <c r="CE99" i="10"/>
  <c r="CE126" i="10"/>
  <c r="CC72" i="10"/>
  <c r="CC99" i="10"/>
  <c r="CC126" i="10"/>
  <c r="CA72" i="10"/>
  <c r="CA99" i="10"/>
  <c r="CA126" i="10"/>
  <c r="BY72" i="10"/>
  <c r="BY99" i="10"/>
  <c r="BY126" i="10"/>
  <c r="BW72" i="10"/>
  <c r="BW99" i="10"/>
  <c r="BW126" i="10"/>
  <c r="BU72" i="10"/>
  <c r="BU99" i="10"/>
  <c r="BU126" i="10"/>
  <c r="BS72" i="10"/>
  <c r="BS99" i="10"/>
  <c r="BS126" i="10"/>
  <c r="BQ72" i="10"/>
  <c r="BQ99" i="10"/>
  <c r="BQ126" i="10"/>
  <c r="BI72" i="10"/>
  <c r="BI99" i="10"/>
  <c r="BI126" i="10"/>
  <c r="BG72" i="10"/>
  <c r="BG99" i="10"/>
  <c r="BG126" i="10"/>
  <c r="BE72" i="10"/>
  <c r="BE99" i="10"/>
  <c r="BE126" i="10"/>
  <c r="BC72" i="10"/>
  <c r="BC99" i="10"/>
  <c r="BC126" i="10"/>
  <c r="BA72" i="10"/>
  <c r="BA99" i="10"/>
  <c r="BA126" i="10"/>
  <c r="AY72" i="10"/>
  <c r="AY99" i="10"/>
  <c r="AY126" i="10"/>
  <c r="AW72" i="10"/>
  <c r="AW99" i="10"/>
  <c r="AW126" i="10"/>
  <c r="AU72" i="10"/>
  <c r="AU99" i="10"/>
  <c r="AU126" i="10"/>
  <c r="AS72" i="10"/>
  <c r="AS99" i="10"/>
  <c r="AS126" i="10"/>
  <c r="AQ72" i="10"/>
  <c r="AQ99" i="10"/>
  <c r="AQ126" i="10"/>
  <c r="AO72" i="10"/>
  <c r="AO99" i="10"/>
  <c r="AO126" i="10"/>
  <c r="AM72" i="10"/>
  <c r="AM99" i="10"/>
  <c r="AM126" i="10"/>
  <c r="AE72" i="10"/>
  <c r="AE99" i="10"/>
  <c r="AE126" i="10"/>
  <c r="AC72" i="10"/>
  <c r="AC99" i="10"/>
  <c r="AC126" i="10"/>
  <c r="AA72" i="10"/>
  <c r="AA99" i="10"/>
  <c r="AA126" i="10"/>
  <c r="Y72" i="10"/>
  <c r="Y99" i="10"/>
  <c r="Y126" i="10"/>
  <c r="W72" i="10"/>
  <c r="W99" i="10"/>
  <c r="W126" i="10"/>
  <c r="U72" i="10"/>
  <c r="U99" i="10"/>
  <c r="U126" i="10"/>
  <c r="S72" i="10"/>
  <c r="S99" i="10"/>
  <c r="S126" i="10"/>
  <c r="Q72" i="10"/>
  <c r="Q99" i="10"/>
  <c r="Q126" i="10"/>
  <c r="O72" i="10"/>
  <c r="O99" i="10"/>
  <c r="O126" i="10"/>
  <c r="M72" i="10"/>
  <c r="M99" i="10"/>
  <c r="M126" i="10"/>
  <c r="K72" i="10"/>
  <c r="K99" i="10"/>
  <c r="K126" i="10"/>
  <c r="I72" i="10"/>
  <c r="I99" i="10"/>
  <c r="I126" i="10"/>
  <c r="G72" i="10"/>
  <c r="G99" i="10"/>
  <c r="G126" i="10"/>
  <c r="E72" i="10"/>
  <c r="E99" i="10"/>
  <c r="E126" i="10"/>
  <c r="C72" i="10"/>
  <c r="C99" i="10"/>
  <c r="C126" i="10"/>
  <c r="CG71" i="10"/>
  <c r="CG98" i="10"/>
  <c r="CG125" i="10"/>
  <c r="CE71" i="10"/>
  <c r="CE98" i="10"/>
  <c r="CE125" i="10"/>
  <c r="CC71" i="10"/>
  <c r="CC98" i="10"/>
  <c r="CC125" i="10"/>
  <c r="CA71" i="10"/>
  <c r="CA98" i="10"/>
  <c r="CA125" i="10"/>
  <c r="BY71" i="10"/>
  <c r="BY98" i="10"/>
  <c r="BY125" i="10"/>
  <c r="BW71" i="10"/>
  <c r="BW98" i="10"/>
  <c r="BW125" i="10"/>
  <c r="BU71" i="10"/>
  <c r="BU98" i="10"/>
  <c r="BU125" i="10"/>
  <c r="BS71" i="10"/>
  <c r="BS98" i="10"/>
  <c r="BS125" i="10"/>
  <c r="BQ71" i="10"/>
  <c r="BQ98" i="10"/>
  <c r="BQ125" i="10"/>
  <c r="BI71" i="10"/>
  <c r="BI98" i="10"/>
  <c r="BI125" i="10"/>
  <c r="BG71" i="10"/>
  <c r="BG98" i="10"/>
  <c r="BG125" i="10"/>
  <c r="BE71" i="10"/>
  <c r="BE98" i="10"/>
  <c r="BE125" i="10"/>
  <c r="BC71" i="10"/>
  <c r="BC98" i="10"/>
  <c r="BC125" i="10"/>
  <c r="BA71" i="10"/>
  <c r="BA98" i="10"/>
  <c r="BA125" i="10"/>
  <c r="AY71" i="10"/>
  <c r="AY98" i="10"/>
  <c r="AY125" i="10"/>
  <c r="AW71" i="10"/>
  <c r="AW98" i="10"/>
  <c r="AW125" i="10"/>
  <c r="AU71" i="10"/>
  <c r="AU98" i="10"/>
  <c r="AU125" i="10"/>
  <c r="AS71" i="10"/>
  <c r="AS98" i="10"/>
  <c r="AS125" i="10"/>
  <c r="AQ71" i="10"/>
  <c r="AQ98" i="10"/>
  <c r="AQ125" i="10"/>
  <c r="AO71" i="10"/>
  <c r="AO98" i="10"/>
  <c r="AO125" i="10"/>
  <c r="AM71" i="10"/>
  <c r="AM98" i="10"/>
  <c r="AM125" i="10"/>
  <c r="AE71" i="10"/>
  <c r="AE98" i="10"/>
  <c r="AE125" i="10"/>
  <c r="AC71" i="10"/>
  <c r="AC98" i="10"/>
  <c r="AC125" i="10"/>
  <c r="AA71" i="10"/>
  <c r="AA98" i="10"/>
  <c r="AA125" i="10"/>
  <c r="Y71" i="10"/>
  <c r="Y98" i="10"/>
  <c r="Y125" i="10"/>
  <c r="W71" i="10"/>
  <c r="W98" i="10"/>
  <c r="W125" i="10"/>
  <c r="U71" i="10"/>
  <c r="U98" i="10"/>
  <c r="U125" i="10"/>
  <c r="S71" i="10"/>
  <c r="S98" i="10"/>
  <c r="S125" i="10"/>
  <c r="Q71" i="10"/>
  <c r="Q98" i="10"/>
  <c r="Q125" i="10"/>
  <c r="O71" i="10"/>
  <c r="O98" i="10"/>
  <c r="O125" i="10"/>
  <c r="M71" i="10"/>
  <c r="M98" i="10"/>
  <c r="M125" i="10"/>
  <c r="K71" i="10"/>
  <c r="K98" i="10"/>
  <c r="K125" i="10"/>
  <c r="I71" i="10"/>
  <c r="I98" i="10"/>
  <c r="I125" i="10"/>
  <c r="G71" i="10"/>
  <c r="G98" i="10"/>
  <c r="G125" i="10"/>
  <c r="E71" i="10"/>
  <c r="E98" i="10"/>
  <c r="E125" i="10"/>
  <c r="C71" i="10"/>
  <c r="C98" i="10"/>
  <c r="C125" i="10"/>
  <c r="CG70" i="10"/>
  <c r="CG97" i="10"/>
  <c r="CG124" i="10"/>
  <c r="CE70" i="10"/>
  <c r="CE97" i="10"/>
  <c r="CE124" i="10"/>
  <c r="CC70" i="10"/>
  <c r="CC97" i="10"/>
  <c r="CC124" i="10"/>
  <c r="CA70" i="10"/>
  <c r="CA97" i="10"/>
  <c r="CA124" i="10"/>
  <c r="BY70" i="10"/>
  <c r="BY97" i="10"/>
  <c r="BY124" i="10"/>
  <c r="BW70" i="10"/>
  <c r="BW97" i="10"/>
  <c r="BW124" i="10"/>
  <c r="BU70" i="10"/>
  <c r="BU97" i="10"/>
  <c r="BU124" i="10"/>
  <c r="BS70" i="10"/>
  <c r="BS97" i="10"/>
  <c r="BS124" i="10"/>
  <c r="BQ70" i="10"/>
  <c r="BQ97" i="10"/>
  <c r="BQ124" i="10"/>
  <c r="BI70" i="10"/>
  <c r="BI97" i="10"/>
  <c r="BI124" i="10"/>
  <c r="BG70" i="10"/>
  <c r="BG97" i="10"/>
  <c r="BG124" i="10"/>
  <c r="BE70" i="10"/>
  <c r="BE97" i="10"/>
  <c r="BE124" i="10"/>
  <c r="BC70" i="10"/>
  <c r="BC97" i="10"/>
  <c r="BC124" i="10"/>
  <c r="BA70" i="10"/>
  <c r="BA97" i="10"/>
  <c r="BA124" i="10"/>
  <c r="AY70" i="10"/>
  <c r="AY97" i="10"/>
  <c r="AY124" i="10"/>
  <c r="AW70" i="10"/>
  <c r="AW97" i="10"/>
  <c r="AW124" i="10"/>
  <c r="AU70" i="10"/>
  <c r="AU97" i="10"/>
  <c r="AU124" i="10"/>
  <c r="AS70" i="10"/>
  <c r="AS97" i="10"/>
  <c r="AS124" i="10"/>
  <c r="AQ70" i="10"/>
  <c r="AQ97" i="10"/>
  <c r="AQ124" i="10"/>
  <c r="AO70" i="10"/>
  <c r="AO97" i="10"/>
  <c r="AO124" i="10"/>
  <c r="AM70" i="10"/>
  <c r="AM97" i="10"/>
  <c r="AM124" i="10"/>
  <c r="AE70" i="10"/>
  <c r="AE97" i="10"/>
  <c r="AE124" i="10"/>
  <c r="AC70" i="10"/>
  <c r="AC97" i="10"/>
  <c r="AC124" i="10"/>
  <c r="AA70" i="10"/>
  <c r="AA97" i="10"/>
  <c r="AA124" i="10"/>
  <c r="Y70" i="10"/>
  <c r="Y97" i="10"/>
  <c r="Y124" i="10"/>
  <c r="W70" i="10"/>
  <c r="W97" i="10"/>
  <c r="W124" i="10"/>
  <c r="U70" i="10"/>
  <c r="U97" i="10"/>
  <c r="U124" i="10"/>
  <c r="S70" i="10"/>
  <c r="S97" i="10"/>
  <c r="S124" i="10"/>
  <c r="Q70" i="10"/>
  <c r="Q97" i="10"/>
  <c r="Q124" i="10"/>
  <c r="O70" i="10"/>
  <c r="O97" i="10"/>
  <c r="O124" i="10"/>
  <c r="M70" i="10"/>
  <c r="M97" i="10"/>
  <c r="M124" i="10"/>
  <c r="K70" i="10"/>
  <c r="K97" i="10"/>
  <c r="K124" i="10"/>
  <c r="I70" i="10"/>
  <c r="I97" i="10"/>
  <c r="I124" i="10"/>
  <c r="G70" i="10"/>
  <c r="G97" i="10"/>
  <c r="G124" i="10"/>
  <c r="E70" i="10"/>
  <c r="E97" i="10"/>
  <c r="E124" i="10"/>
  <c r="C70" i="10"/>
  <c r="C97" i="10"/>
  <c r="C124" i="10"/>
  <c r="CG69" i="10"/>
  <c r="CG96" i="10"/>
  <c r="CG123" i="10"/>
  <c r="CE69" i="10"/>
  <c r="CE96" i="10"/>
  <c r="CE123" i="10"/>
  <c r="CC69" i="10"/>
  <c r="CC96" i="10"/>
  <c r="CC123" i="10"/>
  <c r="CA69" i="10"/>
  <c r="CA96" i="10"/>
  <c r="CA123" i="10"/>
  <c r="BY69" i="10"/>
  <c r="BY96" i="10"/>
  <c r="BY123" i="10"/>
  <c r="BW69" i="10"/>
  <c r="BW96" i="10"/>
  <c r="BW123" i="10"/>
  <c r="BU69" i="10"/>
  <c r="BU96" i="10"/>
  <c r="BU123" i="10"/>
  <c r="BS69" i="10"/>
  <c r="BS96" i="10"/>
  <c r="BS123" i="10"/>
  <c r="BQ69" i="10"/>
  <c r="BQ96" i="10"/>
  <c r="BQ123" i="10"/>
  <c r="BI69" i="10"/>
  <c r="BI96" i="10"/>
  <c r="BI123" i="10"/>
  <c r="BG69" i="10"/>
  <c r="BG96" i="10"/>
  <c r="BG123" i="10"/>
  <c r="BE69" i="10"/>
  <c r="BE96" i="10"/>
  <c r="BE123" i="10"/>
  <c r="BC69" i="10"/>
  <c r="BC96" i="10"/>
  <c r="BC123" i="10"/>
  <c r="BA69" i="10"/>
  <c r="BA96" i="10"/>
  <c r="BA123" i="10"/>
  <c r="AY69" i="10"/>
  <c r="AY96" i="10"/>
  <c r="AY123" i="10"/>
  <c r="AW69" i="10"/>
  <c r="AW96" i="10"/>
  <c r="AW123" i="10"/>
  <c r="AU69" i="10"/>
  <c r="AU96" i="10"/>
  <c r="AU123" i="10"/>
  <c r="AS69" i="10"/>
  <c r="AS96" i="10"/>
  <c r="AS123" i="10"/>
  <c r="AQ69" i="10"/>
  <c r="AQ96" i="10"/>
  <c r="AQ123" i="10"/>
  <c r="AO69" i="10"/>
  <c r="AO96" i="10"/>
  <c r="AO123" i="10"/>
  <c r="AM69" i="10"/>
  <c r="AM96" i="10"/>
  <c r="AM123" i="10"/>
  <c r="AE69" i="10"/>
  <c r="AE96" i="10"/>
  <c r="AE123" i="10"/>
  <c r="AC69" i="10"/>
  <c r="AC96" i="10"/>
  <c r="AC123" i="10"/>
  <c r="AA69" i="10"/>
  <c r="AA96" i="10"/>
  <c r="AA123" i="10"/>
  <c r="Y69" i="10"/>
  <c r="Y96" i="10"/>
  <c r="Y123" i="10"/>
  <c r="W69" i="10"/>
  <c r="W96" i="10"/>
  <c r="W123" i="10"/>
  <c r="U69" i="10"/>
  <c r="U96" i="10"/>
  <c r="U123" i="10"/>
  <c r="S69" i="10"/>
  <c r="S96" i="10"/>
  <c r="S123" i="10"/>
  <c r="Q69" i="10"/>
  <c r="Q96" i="10"/>
  <c r="Q123" i="10"/>
  <c r="O69" i="10"/>
  <c r="O96" i="10"/>
  <c r="O123" i="10"/>
  <c r="M69" i="10"/>
  <c r="M96" i="10"/>
  <c r="M123" i="10"/>
  <c r="K69" i="10"/>
  <c r="K96" i="10"/>
  <c r="K123" i="10"/>
  <c r="I69" i="10"/>
  <c r="I96" i="10"/>
  <c r="I123" i="10"/>
  <c r="G69" i="10"/>
  <c r="G96" i="10"/>
  <c r="G123" i="10"/>
  <c r="E69" i="10"/>
  <c r="E96" i="10"/>
  <c r="E123" i="10"/>
  <c r="C69" i="10"/>
  <c r="C96" i="10"/>
  <c r="C123" i="10"/>
  <c r="CG68" i="10"/>
  <c r="CG95" i="10"/>
  <c r="CG122" i="10"/>
  <c r="CE68" i="10"/>
  <c r="CE95" i="10"/>
  <c r="CE122" i="10"/>
  <c r="CC68" i="10"/>
  <c r="CC95" i="10"/>
  <c r="CC122" i="10"/>
  <c r="CA68" i="10"/>
  <c r="CA95" i="10"/>
  <c r="CA122" i="10"/>
  <c r="BY68" i="10"/>
  <c r="BY95" i="10"/>
  <c r="BY122" i="10"/>
  <c r="BW68" i="10"/>
  <c r="BW95" i="10"/>
  <c r="BW122" i="10"/>
  <c r="BU68" i="10"/>
  <c r="BU95" i="10"/>
  <c r="BU122" i="10"/>
  <c r="BS68" i="10"/>
  <c r="BS95" i="10"/>
  <c r="BS122" i="10"/>
  <c r="BQ68" i="10"/>
  <c r="BQ95" i="10"/>
  <c r="BQ122" i="10"/>
  <c r="BI68" i="10"/>
  <c r="BI95" i="10"/>
  <c r="BI122" i="10"/>
  <c r="BG68" i="10"/>
  <c r="BG95" i="10"/>
  <c r="BG122" i="10"/>
  <c r="BE68" i="10"/>
  <c r="BE95" i="10"/>
  <c r="BE122" i="10"/>
  <c r="BC68" i="10"/>
  <c r="BC95" i="10"/>
  <c r="BC122" i="10"/>
  <c r="BA68" i="10"/>
  <c r="BA95" i="10"/>
  <c r="BA122" i="10"/>
  <c r="AY68" i="10"/>
  <c r="AY95" i="10"/>
  <c r="AY122" i="10"/>
  <c r="AW68" i="10"/>
  <c r="AW95" i="10"/>
  <c r="AW122" i="10"/>
  <c r="AU68" i="10"/>
  <c r="AU95" i="10"/>
  <c r="AU122" i="10"/>
  <c r="AS68" i="10"/>
  <c r="AS95" i="10"/>
  <c r="AS122" i="10"/>
  <c r="AQ68" i="10"/>
  <c r="AQ95" i="10"/>
  <c r="AQ122" i="10"/>
  <c r="AO68" i="10"/>
  <c r="AO95" i="10"/>
  <c r="AO122" i="10"/>
  <c r="AM68" i="10"/>
  <c r="AM95" i="10"/>
  <c r="AM122" i="10"/>
  <c r="AE68" i="10"/>
  <c r="AE95" i="10"/>
  <c r="AE122" i="10"/>
  <c r="AC68" i="10"/>
  <c r="AC95" i="10"/>
  <c r="AC122" i="10"/>
  <c r="AA68" i="10"/>
  <c r="AA95" i="10"/>
  <c r="AA122" i="10"/>
  <c r="Y68" i="10"/>
  <c r="Y95" i="10"/>
  <c r="Y122" i="10"/>
  <c r="W68" i="10"/>
  <c r="W95" i="10"/>
  <c r="W122" i="10"/>
  <c r="U68" i="10"/>
  <c r="U95" i="10"/>
  <c r="U122" i="10"/>
  <c r="S68" i="10"/>
  <c r="S95" i="10"/>
  <c r="S122" i="10"/>
  <c r="Q68" i="10"/>
  <c r="Q95" i="10"/>
  <c r="Q122" i="10"/>
  <c r="O68" i="10"/>
  <c r="O95" i="10"/>
  <c r="O122" i="10"/>
  <c r="M68" i="10"/>
  <c r="M95" i="10"/>
  <c r="M122" i="10"/>
  <c r="K68" i="10"/>
  <c r="K95" i="10"/>
  <c r="K122" i="10"/>
  <c r="I68" i="10"/>
  <c r="I95" i="10"/>
  <c r="I122" i="10"/>
  <c r="G68" i="10"/>
  <c r="G95" i="10"/>
  <c r="G122" i="10"/>
  <c r="E68" i="10"/>
  <c r="E95" i="10"/>
  <c r="E122" i="10"/>
  <c r="C68" i="10"/>
  <c r="C95" i="10"/>
  <c r="C122" i="10"/>
  <c r="CG67" i="10"/>
  <c r="CG94" i="10"/>
  <c r="CG121" i="10"/>
  <c r="CE67" i="10"/>
  <c r="CE94" i="10"/>
  <c r="CE121" i="10"/>
  <c r="CC67" i="10"/>
  <c r="CC94" i="10"/>
  <c r="CC121" i="10"/>
  <c r="CA67" i="10"/>
  <c r="CA94" i="10"/>
  <c r="CA121" i="10"/>
  <c r="BY67" i="10"/>
  <c r="BY94" i="10"/>
  <c r="BY121" i="10"/>
  <c r="BW67" i="10"/>
  <c r="BW94" i="10"/>
  <c r="BW121" i="10"/>
  <c r="BU67" i="10"/>
  <c r="BU94" i="10"/>
  <c r="BU121" i="10"/>
  <c r="BS67" i="10"/>
  <c r="BS94" i="10"/>
  <c r="BS121" i="10"/>
  <c r="BQ67" i="10"/>
  <c r="BQ94" i="10"/>
  <c r="BQ121" i="10"/>
  <c r="BI67" i="10"/>
  <c r="BI94" i="10"/>
  <c r="BI121" i="10"/>
  <c r="BG67" i="10"/>
  <c r="BG94" i="10"/>
  <c r="BG121" i="10"/>
  <c r="BE67" i="10"/>
  <c r="BE94" i="10"/>
  <c r="BE121" i="10"/>
  <c r="BC67" i="10"/>
  <c r="BC94" i="10"/>
  <c r="BC121" i="10"/>
  <c r="BA67" i="10"/>
  <c r="BA94" i="10"/>
  <c r="BA121" i="10"/>
  <c r="AY67" i="10"/>
  <c r="AY94" i="10"/>
  <c r="AY121" i="10"/>
  <c r="AW67" i="10"/>
  <c r="AW94" i="10"/>
  <c r="AW121" i="10"/>
  <c r="AU67" i="10"/>
  <c r="AU94" i="10"/>
  <c r="AU121" i="10"/>
  <c r="AS67" i="10"/>
  <c r="AS94" i="10"/>
  <c r="AS121" i="10"/>
  <c r="AQ67" i="10"/>
  <c r="AQ94" i="10"/>
  <c r="AQ121" i="10"/>
  <c r="AO67" i="10"/>
  <c r="AO94" i="10"/>
  <c r="AO121" i="10"/>
  <c r="AM67" i="10"/>
  <c r="AM94" i="10"/>
  <c r="AM121" i="10"/>
  <c r="AE67" i="10"/>
  <c r="AE94" i="10"/>
  <c r="AE121" i="10"/>
  <c r="AC67" i="10"/>
  <c r="AC94" i="10"/>
  <c r="AC121" i="10"/>
  <c r="AA67" i="10"/>
  <c r="AA94" i="10"/>
  <c r="AA121" i="10"/>
  <c r="Y67" i="10"/>
  <c r="Y94" i="10"/>
  <c r="Y121" i="10"/>
  <c r="W67" i="10"/>
  <c r="W94" i="10"/>
  <c r="W121" i="10"/>
  <c r="U67" i="10"/>
  <c r="U94" i="10"/>
  <c r="U121" i="10"/>
  <c r="S67" i="10"/>
  <c r="S94" i="10"/>
  <c r="S121" i="10"/>
  <c r="Q67" i="10"/>
  <c r="Q94" i="10"/>
  <c r="Q121" i="10"/>
  <c r="O67" i="10"/>
  <c r="O94" i="10"/>
  <c r="O121" i="10"/>
  <c r="M67" i="10"/>
  <c r="M94" i="10"/>
  <c r="M121" i="10"/>
  <c r="K67" i="10"/>
  <c r="K94" i="10"/>
  <c r="K121" i="10"/>
  <c r="I67" i="10"/>
  <c r="I94" i="10"/>
  <c r="I121" i="10"/>
  <c r="G67" i="10"/>
  <c r="G94" i="10"/>
  <c r="G121" i="10"/>
  <c r="E67" i="10"/>
  <c r="E94" i="10"/>
  <c r="E121" i="10"/>
  <c r="C67" i="10"/>
  <c r="C94" i="10"/>
  <c r="C121" i="10"/>
  <c r="CG66" i="10"/>
  <c r="CG93" i="10"/>
  <c r="CG120" i="10"/>
  <c r="CE66" i="10"/>
  <c r="CE93" i="10"/>
  <c r="CE120" i="10"/>
  <c r="CC66" i="10"/>
  <c r="CC93" i="10"/>
  <c r="CC120" i="10"/>
  <c r="CA66" i="10"/>
  <c r="CA93" i="10"/>
  <c r="CA120" i="10"/>
  <c r="BY66" i="10"/>
  <c r="BY93" i="10"/>
  <c r="BY120" i="10"/>
  <c r="BW66" i="10"/>
  <c r="BW93" i="10"/>
  <c r="BW120" i="10"/>
  <c r="BU66" i="10"/>
  <c r="BU93" i="10"/>
  <c r="BU120" i="10"/>
  <c r="BS66" i="10"/>
  <c r="BS93" i="10"/>
  <c r="BS120" i="10"/>
  <c r="BQ66" i="10"/>
  <c r="BQ93" i="10"/>
  <c r="BQ120" i="10"/>
  <c r="BI66" i="10"/>
  <c r="BI93" i="10"/>
  <c r="BI120" i="10"/>
  <c r="BG66" i="10"/>
  <c r="BG93" i="10"/>
  <c r="BG120" i="10"/>
  <c r="BE66" i="10"/>
  <c r="BE93" i="10"/>
  <c r="BE120" i="10"/>
  <c r="BC66" i="10"/>
  <c r="BC93" i="10"/>
  <c r="BC120" i="10"/>
  <c r="BA66" i="10"/>
  <c r="BA93" i="10"/>
  <c r="BA120" i="10"/>
  <c r="AY66" i="10"/>
  <c r="AY93" i="10"/>
  <c r="AY120" i="10"/>
  <c r="AW66" i="10"/>
  <c r="AW93" i="10"/>
  <c r="AW120" i="10"/>
  <c r="AU66" i="10"/>
  <c r="AU93" i="10"/>
  <c r="AU120" i="10"/>
  <c r="AS66" i="10"/>
  <c r="AS93" i="10"/>
  <c r="AS120" i="10"/>
  <c r="AQ66" i="10"/>
  <c r="AQ93" i="10"/>
  <c r="AQ120" i="10"/>
  <c r="AO66" i="10"/>
  <c r="AO93" i="10"/>
  <c r="AO120" i="10"/>
  <c r="AM66" i="10"/>
  <c r="AM93" i="10"/>
  <c r="AM120" i="10"/>
  <c r="AE66" i="10"/>
  <c r="AE93" i="10"/>
  <c r="AE120" i="10"/>
  <c r="AC66" i="10"/>
  <c r="AC93" i="10"/>
  <c r="AC120" i="10"/>
  <c r="AA66" i="10"/>
  <c r="AA93" i="10"/>
  <c r="AA120" i="10"/>
  <c r="Y66" i="10"/>
  <c r="Y93" i="10"/>
  <c r="Y120" i="10"/>
  <c r="W66" i="10"/>
  <c r="W93" i="10"/>
  <c r="W120" i="10"/>
  <c r="U66" i="10"/>
  <c r="U93" i="10"/>
  <c r="U120" i="10"/>
  <c r="S66" i="10"/>
  <c r="S93" i="10"/>
  <c r="S120" i="10"/>
  <c r="Q66" i="10"/>
  <c r="Q93" i="10"/>
  <c r="Q120" i="10"/>
  <c r="O66" i="10"/>
  <c r="O93" i="10"/>
  <c r="O120" i="10"/>
  <c r="M66" i="10"/>
  <c r="M93" i="10"/>
  <c r="M120" i="10"/>
  <c r="K66" i="10"/>
  <c r="K93" i="10"/>
  <c r="K120" i="10"/>
  <c r="I66" i="10"/>
  <c r="I93" i="10"/>
  <c r="I120" i="10"/>
  <c r="G66" i="10"/>
  <c r="G93" i="10"/>
  <c r="G120" i="10"/>
  <c r="E66" i="10"/>
  <c r="E93" i="10"/>
  <c r="E120" i="10"/>
  <c r="C66" i="10"/>
  <c r="C93" i="10"/>
  <c r="C120" i="10"/>
  <c r="KD119" i="10"/>
  <c r="CG65" i="10"/>
  <c r="CG92" i="10"/>
  <c r="CG119" i="10"/>
  <c r="CE65" i="10"/>
  <c r="CE92" i="10"/>
  <c r="CE119" i="10"/>
  <c r="CC65" i="10"/>
  <c r="CC92" i="10"/>
  <c r="CC119" i="10"/>
  <c r="CA65" i="10"/>
  <c r="CA92" i="10"/>
  <c r="CA119" i="10"/>
  <c r="BY65" i="10"/>
  <c r="BY92" i="10"/>
  <c r="BY119" i="10"/>
  <c r="BW65" i="10"/>
  <c r="BW92" i="10"/>
  <c r="BW119" i="10"/>
  <c r="BU65" i="10"/>
  <c r="BU92" i="10"/>
  <c r="BU119" i="10"/>
  <c r="BS65" i="10"/>
  <c r="BS92" i="10"/>
  <c r="BS119" i="10"/>
  <c r="BQ65" i="10"/>
  <c r="BQ92" i="10"/>
  <c r="BQ119" i="10"/>
  <c r="BI65" i="10"/>
  <c r="BI92" i="10"/>
  <c r="BI119" i="10"/>
  <c r="BG65" i="10"/>
  <c r="BG92" i="10"/>
  <c r="BG119" i="10"/>
  <c r="BE65" i="10"/>
  <c r="BE92" i="10"/>
  <c r="BE119" i="10"/>
  <c r="BC65" i="10"/>
  <c r="BC92" i="10"/>
  <c r="BC119" i="10"/>
  <c r="BA65" i="10"/>
  <c r="BA92" i="10"/>
  <c r="BA119" i="10"/>
  <c r="AY65" i="10"/>
  <c r="AY92" i="10"/>
  <c r="AY119" i="10"/>
  <c r="AW65" i="10"/>
  <c r="AW92" i="10"/>
  <c r="AW119" i="10"/>
  <c r="AU65" i="10"/>
  <c r="AU92" i="10"/>
  <c r="AU119" i="10"/>
  <c r="AS65" i="10"/>
  <c r="AS92" i="10"/>
  <c r="AS119" i="10"/>
  <c r="AQ65" i="10"/>
  <c r="AQ92" i="10"/>
  <c r="AQ119" i="10"/>
  <c r="AO65" i="10"/>
  <c r="AO92" i="10"/>
  <c r="AO119" i="10"/>
  <c r="AM65" i="10"/>
  <c r="AM92" i="10"/>
  <c r="AM119" i="10"/>
  <c r="AE65" i="10"/>
  <c r="AE92" i="10"/>
  <c r="AE119" i="10"/>
  <c r="AC65" i="10"/>
  <c r="AC92" i="10"/>
  <c r="AC119" i="10"/>
  <c r="AA65" i="10"/>
  <c r="AA92" i="10"/>
  <c r="AA119" i="10"/>
  <c r="Y65" i="10"/>
  <c r="Y92" i="10"/>
  <c r="Y119" i="10"/>
  <c r="W65" i="10"/>
  <c r="W92" i="10"/>
  <c r="W119" i="10"/>
  <c r="U65" i="10"/>
  <c r="U92" i="10"/>
  <c r="U119" i="10"/>
  <c r="S65" i="10"/>
  <c r="S92" i="10"/>
  <c r="S119" i="10"/>
  <c r="Q65" i="10"/>
  <c r="Q92" i="10"/>
  <c r="Q119" i="10"/>
  <c r="O65" i="10"/>
  <c r="O92" i="10"/>
  <c r="O119" i="10"/>
  <c r="M65" i="10"/>
  <c r="M92" i="10"/>
  <c r="M119" i="10"/>
  <c r="K65" i="10"/>
  <c r="K92" i="10"/>
  <c r="K119" i="10"/>
  <c r="I65" i="10"/>
  <c r="I92" i="10"/>
  <c r="I119" i="10"/>
  <c r="G65" i="10"/>
  <c r="G92" i="10"/>
  <c r="G119" i="10"/>
  <c r="E65" i="10"/>
  <c r="E92" i="10"/>
  <c r="E119" i="10"/>
  <c r="C65" i="10"/>
  <c r="C92" i="10"/>
  <c r="C119" i="10"/>
  <c r="CG64" i="10"/>
  <c r="CG91" i="10"/>
  <c r="CG118" i="10"/>
  <c r="CE64" i="10"/>
  <c r="CE91" i="10"/>
  <c r="CE118" i="10"/>
  <c r="CC64" i="10"/>
  <c r="CC91" i="10"/>
  <c r="CC118" i="10"/>
  <c r="CA64" i="10"/>
  <c r="CA91" i="10"/>
  <c r="CA118" i="10"/>
  <c r="BY64" i="10"/>
  <c r="BY91" i="10"/>
  <c r="BY118" i="10"/>
  <c r="BW64" i="10"/>
  <c r="BW91" i="10"/>
  <c r="BW118" i="10"/>
  <c r="BU64" i="10"/>
  <c r="BU91" i="10"/>
  <c r="BU118" i="10"/>
  <c r="BS64" i="10"/>
  <c r="BS91" i="10"/>
  <c r="BS118" i="10"/>
  <c r="BQ64" i="10"/>
  <c r="BQ91" i="10"/>
  <c r="BQ118" i="10"/>
  <c r="BI64" i="10"/>
  <c r="BI91" i="10"/>
  <c r="BI118" i="10"/>
  <c r="BG64" i="10"/>
  <c r="BG91" i="10"/>
  <c r="BG118" i="10"/>
  <c r="BE64" i="10"/>
  <c r="BE91" i="10"/>
  <c r="BE118" i="10"/>
  <c r="BC64" i="10"/>
  <c r="BC91" i="10"/>
  <c r="BC118" i="10"/>
  <c r="BA64" i="10"/>
  <c r="BA91" i="10"/>
  <c r="BA118" i="10"/>
  <c r="AY64" i="10"/>
  <c r="AY91" i="10"/>
  <c r="AY118" i="10"/>
  <c r="AW64" i="10"/>
  <c r="AW91" i="10"/>
  <c r="AW118" i="10"/>
  <c r="AU64" i="10"/>
  <c r="AU91" i="10"/>
  <c r="AU118" i="10"/>
  <c r="AS64" i="10"/>
  <c r="AS91" i="10"/>
  <c r="AS118" i="10"/>
  <c r="AQ64" i="10"/>
  <c r="AQ91" i="10"/>
  <c r="AQ118" i="10"/>
  <c r="AO64" i="10"/>
  <c r="AO91" i="10"/>
  <c r="AO118" i="10"/>
  <c r="AM64" i="10"/>
  <c r="AM91" i="10"/>
  <c r="AM118" i="10"/>
  <c r="AE64" i="10"/>
  <c r="AE91" i="10"/>
  <c r="AE118" i="10"/>
  <c r="AC64" i="10"/>
  <c r="AC91" i="10"/>
  <c r="AC118" i="10"/>
  <c r="AA64" i="10"/>
  <c r="AA91" i="10"/>
  <c r="AA118" i="10"/>
  <c r="Y64" i="10"/>
  <c r="Y91" i="10"/>
  <c r="Y118" i="10"/>
  <c r="W64" i="10"/>
  <c r="W91" i="10"/>
  <c r="W118" i="10"/>
  <c r="U64" i="10"/>
  <c r="U91" i="10"/>
  <c r="U118" i="10"/>
  <c r="S64" i="10"/>
  <c r="S91" i="10"/>
  <c r="S118" i="10"/>
  <c r="Q64" i="10"/>
  <c r="Q91" i="10"/>
  <c r="Q118" i="10"/>
  <c r="O64" i="10"/>
  <c r="O91" i="10"/>
  <c r="O118" i="10"/>
  <c r="M64" i="10"/>
  <c r="M91" i="10"/>
  <c r="M118" i="10"/>
  <c r="K64" i="10"/>
  <c r="K91" i="10"/>
  <c r="K118" i="10"/>
  <c r="I64" i="10"/>
  <c r="I91" i="10"/>
  <c r="I118" i="10"/>
  <c r="G64" i="10"/>
  <c r="G91" i="10"/>
  <c r="G118" i="10"/>
  <c r="E64" i="10"/>
  <c r="E91" i="10"/>
  <c r="E118" i="10"/>
  <c r="C64" i="10"/>
  <c r="C91" i="10"/>
  <c r="C118" i="10"/>
  <c r="CG63" i="10"/>
  <c r="CG90" i="10"/>
  <c r="CG117" i="10"/>
  <c r="CE63" i="10"/>
  <c r="CE90" i="10"/>
  <c r="CE117" i="10"/>
  <c r="CC63" i="10"/>
  <c r="CC90" i="10"/>
  <c r="CC117" i="10"/>
  <c r="CA63" i="10"/>
  <c r="CA90" i="10"/>
  <c r="CA117" i="10"/>
  <c r="BY63" i="10"/>
  <c r="BY90" i="10"/>
  <c r="BY117" i="10"/>
  <c r="BW63" i="10"/>
  <c r="BW90" i="10"/>
  <c r="BW117" i="10"/>
  <c r="BU63" i="10"/>
  <c r="BU90" i="10"/>
  <c r="BU117" i="10"/>
  <c r="BS63" i="10"/>
  <c r="BS90" i="10"/>
  <c r="BS117" i="10"/>
  <c r="BQ63" i="10"/>
  <c r="BQ90" i="10"/>
  <c r="BQ117" i="10"/>
  <c r="BI63" i="10"/>
  <c r="BI90" i="10"/>
  <c r="BI117" i="10"/>
  <c r="BG63" i="10"/>
  <c r="BG90" i="10"/>
  <c r="BG117" i="10"/>
  <c r="BE63" i="10"/>
  <c r="BE90" i="10"/>
  <c r="BE117" i="10"/>
  <c r="BC63" i="10"/>
  <c r="BC90" i="10"/>
  <c r="BC117" i="10"/>
  <c r="BA63" i="10"/>
  <c r="BA90" i="10"/>
  <c r="BA117" i="10"/>
  <c r="AY63" i="10"/>
  <c r="AY90" i="10"/>
  <c r="AY117" i="10"/>
  <c r="AW63" i="10"/>
  <c r="AW90" i="10"/>
  <c r="AW117" i="10"/>
  <c r="AU63" i="10"/>
  <c r="AU90" i="10"/>
  <c r="AU117" i="10"/>
  <c r="AS63" i="10"/>
  <c r="AS90" i="10"/>
  <c r="AS117" i="10"/>
  <c r="AQ63" i="10"/>
  <c r="AQ90" i="10"/>
  <c r="AQ117" i="10"/>
  <c r="AO63" i="10"/>
  <c r="AO90" i="10"/>
  <c r="AO117" i="10"/>
  <c r="AM63" i="10"/>
  <c r="AM90" i="10"/>
  <c r="AM117" i="10"/>
  <c r="AE63" i="10"/>
  <c r="AE90" i="10"/>
  <c r="AE117" i="10"/>
  <c r="AC63" i="10"/>
  <c r="AC90" i="10"/>
  <c r="AC117" i="10"/>
  <c r="AA63" i="10"/>
  <c r="AA90" i="10"/>
  <c r="AA117" i="10"/>
  <c r="Y63" i="10"/>
  <c r="Y90" i="10"/>
  <c r="Y117" i="10"/>
  <c r="W63" i="10"/>
  <c r="W90" i="10"/>
  <c r="W117" i="10"/>
  <c r="U63" i="10"/>
  <c r="U90" i="10"/>
  <c r="U117" i="10"/>
  <c r="S63" i="10"/>
  <c r="S90" i="10"/>
  <c r="S117" i="10"/>
  <c r="Q63" i="10"/>
  <c r="Q90" i="10"/>
  <c r="Q117" i="10"/>
  <c r="O63" i="10"/>
  <c r="O90" i="10"/>
  <c r="O117" i="10"/>
  <c r="M63" i="10"/>
  <c r="M90" i="10"/>
  <c r="M117" i="10"/>
  <c r="K63" i="10"/>
  <c r="K90" i="10"/>
  <c r="K117" i="10"/>
  <c r="I63" i="10"/>
  <c r="I90" i="10"/>
  <c r="I117" i="10"/>
  <c r="G63" i="10"/>
  <c r="G90" i="10"/>
  <c r="G117" i="10"/>
  <c r="E63" i="10"/>
  <c r="E90" i="10"/>
  <c r="E117" i="10"/>
  <c r="C63" i="10"/>
  <c r="C90" i="10"/>
  <c r="C117" i="10"/>
  <c r="CG62" i="10"/>
  <c r="CG89" i="10"/>
  <c r="CG116" i="10"/>
  <c r="CE62" i="10"/>
  <c r="CE89" i="10"/>
  <c r="CE116" i="10"/>
  <c r="CC62" i="10"/>
  <c r="CC89" i="10"/>
  <c r="CC116" i="10"/>
  <c r="CA62" i="10"/>
  <c r="CA89" i="10"/>
  <c r="CA116" i="10"/>
  <c r="BY62" i="10"/>
  <c r="BY89" i="10"/>
  <c r="BY116" i="10"/>
  <c r="BW62" i="10"/>
  <c r="BW89" i="10"/>
  <c r="BW116" i="10"/>
  <c r="BU62" i="10"/>
  <c r="BU89" i="10"/>
  <c r="BU116" i="10"/>
  <c r="BS62" i="10"/>
  <c r="BS89" i="10"/>
  <c r="BS116" i="10"/>
  <c r="BQ62" i="10"/>
  <c r="BQ89" i="10"/>
  <c r="BQ116" i="10"/>
  <c r="BI62" i="10"/>
  <c r="BI89" i="10"/>
  <c r="BI116" i="10"/>
  <c r="BG62" i="10"/>
  <c r="BG89" i="10"/>
  <c r="BG116" i="10"/>
  <c r="BE62" i="10"/>
  <c r="BE89" i="10"/>
  <c r="BE116" i="10"/>
  <c r="BC62" i="10"/>
  <c r="BC89" i="10"/>
  <c r="BC116" i="10"/>
  <c r="BA62" i="10"/>
  <c r="BA89" i="10"/>
  <c r="BA116" i="10"/>
  <c r="AY62" i="10"/>
  <c r="AY89" i="10"/>
  <c r="AY116" i="10"/>
  <c r="AW62" i="10"/>
  <c r="AW89" i="10"/>
  <c r="AW116" i="10"/>
  <c r="AU62" i="10"/>
  <c r="AU89" i="10"/>
  <c r="AU116" i="10"/>
  <c r="AS62" i="10"/>
  <c r="AS89" i="10"/>
  <c r="AS116" i="10"/>
  <c r="AQ62" i="10"/>
  <c r="AQ89" i="10"/>
  <c r="AQ116" i="10"/>
  <c r="AO62" i="10"/>
  <c r="AO89" i="10"/>
  <c r="AO116" i="10"/>
  <c r="AM62" i="10"/>
  <c r="AM89" i="10"/>
  <c r="AM116" i="10"/>
  <c r="AE62" i="10"/>
  <c r="AE89" i="10"/>
  <c r="AE116" i="10"/>
  <c r="AC62" i="10"/>
  <c r="AC89" i="10"/>
  <c r="AC116" i="10"/>
  <c r="AA62" i="10"/>
  <c r="AA89" i="10"/>
  <c r="AA116" i="10"/>
  <c r="Y62" i="10"/>
  <c r="Y89" i="10"/>
  <c r="Y116" i="10"/>
  <c r="W62" i="10"/>
  <c r="W89" i="10"/>
  <c r="W116" i="10"/>
  <c r="U62" i="10"/>
  <c r="U89" i="10"/>
  <c r="U116" i="10"/>
  <c r="S62" i="10"/>
  <c r="S89" i="10"/>
  <c r="S116" i="10"/>
  <c r="Q62" i="10"/>
  <c r="Q89" i="10"/>
  <c r="Q116" i="10"/>
  <c r="O62" i="10"/>
  <c r="O89" i="10"/>
  <c r="O116" i="10"/>
  <c r="M62" i="10"/>
  <c r="M89" i="10"/>
  <c r="M116" i="10"/>
  <c r="K62" i="10"/>
  <c r="K89" i="10"/>
  <c r="K116" i="10"/>
  <c r="I62" i="10"/>
  <c r="I89" i="10"/>
  <c r="I116" i="10"/>
  <c r="G62" i="10"/>
  <c r="G89" i="10"/>
  <c r="G116" i="10"/>
  <c r="E62" i="10"/>
  <c r="E89" i="10"/>
  <c r="E116" i="10"/>
  <c r="C62" i="10"/>
  <c r="C89" i="10"/>
  <c r="C116" i="10"/>
  <c r="CG61" i="10"/>
  <c r="CG88" i="10"/>
  <c r="CG115" i="10"/>
  <c r="CE61" i="10"/>
  <c r="CE88" i="10"/>
  <c r="CE115" i="10"/>
  <c r="CC61" i="10"/>
  <c r="CC88" i="10"/>
  <c r="CC115" i="10"/>
  <c r="CA61" i="10"/>
  <c r="CA88" i="10"/>
  <c r="CA115" i="10"/>
  <c r="BY61" i="10"/>
  <c r="BY88" i="10"/>
  <c r="BY115" i="10"/>
  <c r="BW61" i="10"/>
  <c r="BW88" i="10"/>
  <c r="BW115" i="10"/>
  <c r="BU61" i="10"/>
  <c r="BU88" i="10"/>
  <c r="BU115" i="10"/>
  <c r="BS61" i="10"/>
  <c r="BS88" i="10"/>
  <c r="BS115" i="10"/>
  <c r="BQ61" i="10"/>
  <c r="BQ88" i="10"/>
  <c r="BQ115" i="10"/>
  <c r="BI61" i="10"/>
  <c r="BI88" i="10"/>
  <c r="BI115" i="10"/>
  <c r="BG61" i="10"/>
  <c r="BG88" i="10"/>
  <c r="BG115" i="10"/>
  <c r="BE61" i="10"/>
  <c r="BE88" i="10"/>
  <c r="BE115" i="10"/>
  <c r="BC61" i="10"/>
  <c r="BC88" i="10"/>
  <c r="BC115" i="10"/>
  <c r="BA61" i="10"/>
  <c r="BA88" i="10"/>
  <c r="BA115" i="10"/>
  <c r="AY61" i="10"/>
  <c r="AY88" i="10"/>
  <c r="AY115" i="10"/>
  <c r="AW61" i="10"/>
  <c r="AW88" i="10"/>
  <c r="AW115" i="10"/>
  <c r="AU61" i="10"/>
  <c r="AU88" i="10"/>
  <c r="AU115" i="10"/>
  <c r="AS61" i="10"/>
  <c r="AS88" i="10"/>
  <c r="AS115" i="10"/>
  <c r="AQ61" i="10"/>
  <c r="AQ88" i="10"/>
  <c r="AQ115" i="10"/>
  <c r="AO61" i="10"/>
  <c r="AO88" i="10"/>
  <c r="AO115" i="10"/>
  <c r="AM61" i="10"/>
  <c r="AM88" i="10"/>
  <c r="AM115" i="10"/>
  <c r="AE61" i="10"/>
  <c r="AE88" i="10"/>
  <c r="AE115" i="10"/>
  <c r="AC61" i="10"/>
  <c r="AC88" i="10"/>
  <c r="AC115" i="10"/>
  <c r="AA61" i="10"/>
  <c r="AA88" i="10"/>
  <c r="AA115" i="10"/>
  <c r="Y61" i="10"/>
  <c r="Y88" i="10"/>
  <c r="Y115" i="10"/>
  <c r="W61" i="10"/>
  <c r="W88" i="10"/>
  <c r="W115" i="10"/>
  <c r="U61" i="10"/>
  <c r="U88" i="10"/>
  <c r="U115" i="10"/>
  <c r="S61" i="10"/>
  <c r="S88" i="10"/>
  <c r="S115" i="10"/>
  <c r="Q61" i="10"/>
  <c r="Q88" i="10"/>
  <c r="Q115" i="10"/>
  <c r="O61" i="10"/>
  <c r="O88" i="10"/>
  <c r="O115" i="10"/>
  <c r="M61" i="10"/>
  <c r="M88" i="10"/>
  <c r="M115" i="10"/>
  <c r="K61" i="10"/>
  <c r="K88" i="10"/>
  <c r="K115" i="10"/>
  <c r="I61" i="10"/>
  <c r="I88" i="10"/>
  <c r="I115" i="10"/>
  <c r="G61" i="10"/>
  <c r="G88" i="10"/>
  <c r="G115" i="10"/>
  <c r="E61" i="10"/>
  <c r="E88" i="10"/>
  <c r="E115" i="10"/>
  <c r="C61" i="10"/>
  <c r="C88" i="10"/>
  <c r="C115" i="10"/>
  <c r="CG60" i="10"/>
  <c r="CG87" i="10"/>
  <c r="CG114" i="10"/>
  <c r="CE60" i="10"/>
  <c r="CE87" i="10"/>
  <c r="CE114" i="10"/>
  <c r="CC60" i="10"/>
  <c r="CC87" i="10"/>
  <c r="CC114" i="10"/>
  <c r="CA60" i="10"/>
  <c r="CA87" i="10"/>
  <c r="CA114" i="10"/>
  <c r="BY60" i="10"/>
  <c r="BY87" i="10"/>
  <c r="BY114" i="10"/>
  <c r="BW60" i="10"/>
  <c r="BW87" i="10"/>
  <c r="BW114" i="10"/>
  <c r="BU60" i="10"/>
  <c r="BU87" i="10"/>
  <c r="BU114" i="10"/>
  <c r="BS60" i="10"/>
  <c r="BS87" i="10"/>
  <c r="BS114" i="10"/>
  <c r="BQ60" i="10"/>
  <c r="BQ87" i="10"/>
  <c r="BQ114" i="10"/>
  <c r="BI60" i="10"/>
  <c r="BI87" i="10"/>
  <c r="BI114" i="10"/>
  <c r="BG60" i="10"/>
  <c r="BG87" i="10"/>
  <c r="BG114" i="10"/>
  <c r="BE60" i="10"/>
  <c r="BE87" i="10"/>
  <c r="BE114" i="10"/>
  <c r="BC60" i="10"/>
  <c r="BC87" i="10"/>
  <c r="BC114" i="10"/>
  <c r="BA60" i="10"/>
  <c r="BA87" i="10"/>
  <c r="BA114" i="10"/>
  <c r="AY60" i="10"/>
  <c r="AY87" i="10"/>
  <c r="AY114" i="10"/>
  <c r="AW60" i="10"/>
  <c r="AW87" i="10"/>
  <c r="AW114" i="10"/>
  <c r="AU60" i="10"/>
  <c r="AU87" i="10"/>
  <c r="AU114" i="10"/>
  <c r="AS60" i="10"/>
  <c r="AS87" i="10"/>
  <c r="AS114" i="10"/>
  <c r="AQ60" i="10"/>
  <c r="AQ87" i="10"/>
  <c r="AQ114" i="10"/>
  <c r="AO60" i="10"/>
  <c r="AO87" i="10"/>
  <c r="AO114" i="10"/>
  <c r="AM60" i="10"/>
  <c r="AM87" i="10"/>
  <c r="AM114" i="10"/>
  <c r="AE60" i="10"/>
  <c r="AE87" i="10"/>
  <c r="AE114" i="10"/>
  <c r="AC60" i="10"/>
  <c r="AC87" i="10"/>
  <c r="AC114" i="10"/>
  <c r="AA60" i="10"/>
  <c r="AA87" i="10"/>
  <c r="AA114" i="10"/>
  <c r="Y60" i="10"/>
  <c r="Y87" i="10"/>
  <c r="Y114" i="10"/>
  <c r="W60" i="10"/>
  <c r="W87" i="10"/>
  <c r="W114" i="10"/>
  <c r="U60" i="10"/>
  <c r="U87" i="10"/>
  <c r="U114" i="10"/>
  <c r="S60" i="10"/>
  <c r="S87" i="10"/>
  <c r="S114" i="10"/>
  <c r="Q60" i="10"/>
  <c r="Q87" i="10"/>
  <c r="Q114" i="10"/>
  <c r="O60" i="10"/>
  <c r="O87" i="10"/>
  <c r="O114" i="10"/>
  <c r="M60" i="10"/>
  <c r="M87" i="10"/>
  <c r="M114" i="10"/>
  <c r="K60" i="10"/>
  <c r="K87" i="10"/>
  <c r="K114" i="10"/>
  <c r="I60" i="10"/>
  <c r="I87" i="10"/>
  <c r="I114" i="10"/>
  <c r="G60" i="10"/>
  <c r="G87" i="10"/>
  <c r="G114" i="10"/>
  <c r="E60" i="10"/>
  <c r="E87" i="10"/>
  <c r="E114" i="10"/>
  <c r="C60" i="10"/>
  <c r="C87" i="10"/>
  <c r="C114" i="10"/>
  <c r="CG59" i="10"/>
  <c r="CG86" i="10"/>
  <c r="CG113" i="10"/>
  <c r="CE59" i="10"/>
  <c r="CE86" i="10"/>
  <c r="CE113" i="10"/>
  <c r="CC59" i="10"/>
  <c r="CC86" i="10"/>
  <c r="CC113" i="10"/>
  <c r="CA59" i="10"/>
  <c r="CA86" i="10"/>
  <c r="CA113" i="10"/>
  <c r="BY59" i="10"/>
  <c r="BY86" i="10"/>
  <c r="BY113" i="10"/>
  <c r="BW59" i="10"/>
  <c r="BW86" i="10"/>
  <c r="BW113" i="10"/>
  <c r="BU59" i="10"/>
  <c r="BU86" i="10"/>
  <c r="BU113" i="10"/>
  <c r="BS59" i="10"/>
  <c r="BS86" i="10"/>
  <c r="BS113" i="10"/>
  <c r="BQ59" i="10"/>
  <c r="BQ86" i="10"/>
  <c r="BQ113" i="10"/>
  <c r="BI59" i="10"/>
  <c r="BI86" i="10"/>
  <c r="BI113" i="10"/>
  <c r="BG59" i="10"/>
  <c r="BG86" i="10"/>
  <c r="BG113" i="10"/>
  <c r="BE59" i="10"/>
  <c r="BE86" i="10"/>
  <c r="BE113" i="10"/>
  <c r="BC59" i="10"/>
  <c r="BC86" i="10"/>
  <c r="BC113" i="10"/>
  <c r="BA59" i="10"/>
  <c r="BA86" i="10"/>
  <c r="BA113" i="10"/>
  <c r="AY59" i="10"/>
  <c r="AY86" i="10"/>
  <c r="AY113" i="10"/>
  <c r="AW59" i="10"/>
  <c r="AW86" i="10"/>
  <c r="AW113" i="10"/>
  <c r="AU59" i="10"/>
  <c r="AU86" i="10"/>
  <c r="AU113" i="10"/>
  <c r="AS59" i="10"/>
  <c r="AS86" i="10"/>
  <c r="AS113" i="10"/>
  <c r="AQ59" i="10"/>
  <c r="AQ86" i="10"/>
  <c r="AQ113" i="10"/>
  <c r="AO59" i="10"/>
  <c r="AO86" i="10"/>
  <c r="AO113" i="10"/>
  <c r="AM59" i="10"/>
  <c r="AM86" i="10"/>
  <c r="AM113" i="10"/>
  <c r="AE59" i="10"/>
  <c r="AE86" i="10"/>
  <c r="AE113" i="10"/>
  <c r="AC59" i="10"/>
  <c r="AC86" i="10"/>
  <c r="AC113" i="10"/>
  <c r="AA59" i="10"/>
  <c r="AA86" i="10"/>
  <c r="AA113" i="10"/>
  <c r="Y59" i="10"/>
  <c r="Y86" i="10"/>
  <c r="Y113" i="10"/>
  <c r="W59" i="10"/>
  <c r="W86" i="10"/>
  <c r="W113" i="10"/>
  <c r="U59" i="10"/>
  <c r="U86" i="10"/>
  <c r="U113" i="10"/>
  <c r="S59" i="10"/>
  <c r="S86" i="10"/>
  <c r="S113" i="10"/>
  <c r="Q59" i="10"/>
  <c r="Q86" i="10"/>
  <c r="Q113" i="10"/>
  <c r="O59" i="10"/>
  <c r="O86" i="10"/>
  <c r="O113" i="10"/>
  <c r="M59" i="10"/>
  <c r="M86" i="10"/>
  <c r="M113" i="10"/>
  <c r="K59" i="10"/>
  <c r="K86" i="10"/>
  <c r="K113" i="10"/>
  <c r="I59" i="10"/>
  <c r="I86" i="10"/>
  <c r="I113" i="10"/>
  <c r="G59" i="10"/>
  <c r="G86" i="10"/>
  <c r="G113" i="10"/>
  <c r="E59" i="10"/>
  <c r="E86" i="10"/>
  <c r="E113" i="10"/>
  <c r="C59" i="10"/>
  <c r="C86" i="10"/>
  <c r="C113" i="10"/>
  <c r="CG58" i="10"/>
  <c r="CG85" i="10"/>
  <c r="CG112" i="10"/>
  <c r="CE58" i="10"/>
  <c r="CE85" i="10"/>
  <c r="CE112" i="10"/>
  <c r="CC58" i="10"/>
  <c r="CC85" i="10"/>
  <c r="CC112" i="10"/>
  <c r="CA58" i="10"/>
  <c r="CA85" i="10"/>
  <c r="CA112" i="10"/>
  <c r="BY58" i="10"/>
  <c r="BY85" i="10"/>
  <c r="BY112" i="10"/>
  <c r="BW58" i="10"/>
  <c r="BW85" i="10"/>
  <c r="BW112" i="10"/>
  <c r="BU58" i="10"/>
  <c r="BU85" i="10"/>
  <c r="BU112" i="10"/>
  <c r="BS58" i="10"/>
  <c r="BS85" i="10"/>
  <c r="BS112" i="10"/>
  <c r="BQ58" i="10"/>
  <c r="BQ85" i="10"/>
  <c r="BQ112" i="10"/>
  <c r="BI58" i="10"/>
  <c r="BI85" i="10"/>
  <c r="BI112" i="10"/>
  <c r="BG58" i="10"/>
  <c r="BG85" i="10"/>
  <c r="BG112" i="10"/>
  <c r="BE58" i="10"/>
  <c r="BE85" i="10"/>
  <c r="BE112" i="10"/>
  <c r="BC58" i="10"/>
  <c r="BC85" i="10"/>
  <c r="BC112" i="10"/>
  <c r="BA58" i="10"/>
  <c r="BA85" i="10"/>
  <c r="BA112" i="10"/>
  <c r="AY58" i="10"/>
  <c r="AY85" i="10"/>
  <c r="AY112" i="10"/>
  <c r="AW58" i="10"/>
  <c r="AW85" i="10"/>
  <c r="AW112" i="10"/>
  <c r="AU58" i="10"/>
  <c r="AU85" i="10"/>
  <c r="AU112" i="10"/>
  <c r="AS58" i="10"/>
  <c r="AS85" i="10"/>
  <c r="AS112" i="10"/>
  <c r="AQ58" i="10"/>
  <c r="AQ85" i="10"/>
  <c r="AQ112" i="10"/>
  <c r="AO58" i="10"/>
  <c r="AO85" i="10"/>
  <c r="AO112" i="10"/>
  <c r="AM58" i="10"/>
  <c r="AM85" i="10"/>
  <c r="AM112" i="10"/>
  <c r="AE58" i="10"/>
  <c r="AE85" i="10"/>
  <c r="AE112" i="10"/>
  <c r="AC58" i="10"/>
  <c r="AC85" i="10"/>
  <c r="AC112" i="10"/>
  <c r="AA58" i="10"/>
  <c r="AA85" i="10"/>
  <c r="AA112" i="10"/>
  <c r="Y58" i="10"/>
  <c r="Y85" i="10"/>
  <c r="Y112" i="10"/>
  <c r="W58" i="10"/>
  <c r="W85" i="10"/>
  <c r="W112" i="10"/>
  <c r="U58" i="10"/>
  <c r="U85" i="10"/>
  <c r="U112" i="10"/>
  <c r="S58" i="10"/>
  <c r="S85" i="10"/>
  <c r="S112" i="10"/>
  <c r="Q58" i="10"/>
  <c r="Q85" i="10"/>
  <c r="Q112" i="10"/>
  <c r="O58" i="10"/>
  <c r="O85" i="10"/>
  <c r="O112" i="10"/>
  <c r="M58" i="10"/>
  <c r="M85" i="10"/>
  <c r="M112" i="10"/>
  <c r="K58" i="10"/>
  <c r="K85" i="10"/>
  <c r="K112" i="10"/>
  <c r="I58" i="10"/>
  <c r="I85" i="10"/>
  <c r="I112" i="10"/>
  <c r="G58" i="10"/>
  <c r="G85" i="10"/>
  <c r="G112" i="10"/>
  <c r="E58" i="10"/>
  <c r="E85" i="10"/>
  <c r="E112" i="10"/>
  <c r="C58" i="10"/>
  <c r="C85" i="10"/>
  <c r="C112" i="10"/>
  <c r="CG57" i="10"/>
  <c r="CG84" i="10"/>
  <c r="CG111" i="10"/>
  <c r="CE57" i="10"/>
  <c r="CE84" i="10"/>
  <c r="CE111" i="10"/>
  <c r="CC57" i="10"/>
  <c r="CC84" i="10"/>
  <c r="CC111" i="10"/>
  <c r="CA57" i="10"/>
  <c r="CA84" i="10"/>
  <c r="CA111" i="10"/>
  <c r="BY57" i="10"/>
  <c r="BY84" i="10"/>
  <c r="BY111" i="10"/>
  <c r="BW57" i="10"/>
  <c r="BW84" i="10"/>
  <c r="BW111" i="10"/>
  <c r="BU57" i="10"/>
  <c r="BU84" i="10"/>
  <c r="BU111" i="10"/>
  <c r="BS57" i="10"/>
  <c r="BS84" i="10"/>
  <c r="BS111" i="10"/>
  <c r="BQ57" i="10"/>
  <c r="BQ84" i="10"/>
  <c r="BQ111" i="10"/>
  <c r="BI57" i="10"/>
  <c r="BI84" i="10"/>
  <c r="BI111" i="10"/>
  <c r="BG57" i="10"/>
  <c r="BG84" i="10"/>
  <c r="BG111" i="10"/>
  <c r="BE57" i="10"/>
  <c r="BE84" i="10"/>
  <c r="BE111" i="10"/>
  <c r="BC57" i="10"/>
  <c r="BC84" i="10"/>
  <c r="BC111" i="10"/>
  <c r="BA57" i="10"/>
  <c r="BA84" i="10"/>
  <c r="BA111" i="10"/>
  <c r="AY57" i="10"/>
  <c r="AY84" i="10"/>
  <c r="AY111" i="10"/>
  <c r="AW57" i="10"/>
  <c r="AW84" i="10"/>
  <c r="AW111" i="10"/>
  <c r="AU57" i="10"/>
  <c r="AU84" i="10"/>
  <c r="AU111" i="10"/>
  <c r="AS57" i="10"/>
  <c r="AS84" i="10"/>
  <c r="AS111" i="10"/>
  <c r="AQ57" i="10"/>
  <c r="AQ84" i="10"/>
  <c r="AQ111" i="10"/>
  <c r="AO57" i="10"/>
  <c r="AO84" i="10"/>
  <c r="AO111" i="10"/>
  <c r="AM57" i="10"/>
  <c r="AM84" i="10"/>
  <c r="AM111" i="10"/>
  <c r="AE57" i="10"/>
  <c r="AE84" i="10"/>
  <c r="AE111" i="10"/>
  <c r="AC57" i="10"/>
  <c r="AC84" i="10"/>
  <c r="AC111" i="10"/>
  <c r="AA57" i="10"/>
  <c r="AA84" i="10"/>
  <c r="AA111" i="10"/>
  <c r="Y57" i="10"/>
  <c r="Y84" i="10"/>
  <c r="Y111" i="10"/>
  <c r="W57" i="10"/>
  <c r="W84" i="10"/>
  <c r="W111" i="10"/>
  <c r="U57" i="10"/>
  <c r="U84" i="10"/>
  <c r="U111" i="10"/>
  <c r="S57" i="10"/>
  <c r="S84" i="10"/>
  <c r="S111" i="10"/>
  <c r="Q57" i="10"/>
  <c r="Q84" i="10"/>
  <c r="Q111" i="10"/>
  <c r="O57" i="10"/>
  <c r="O84" i="10"/>
  <c r="O111" i="10"/>
  <c r="M57" i="10"/>
  <c r="M84" i="10"/>
  <c r="M111" i="10"/>
  <c r="K57" i="10"/>
  <c r="K84" i="10"/>
  <c r="K111" i="10"/>
  <c r="I57" i="10"/>
  <c r="I84" i="10"/>
  <c r="I111" i="10"/>
  <c r="G57" i="10"/>
  <c r="G84" i="10"/>
  <c r="G111" i="10"/>
  <c r="E57" i="10"/>
  <c r="E84" i="10"/>
  <c r="E111" i="10"/>
  <c r="C57" i="10"/>
  <c r="C84" i="10"/>
  <c r="C111" i="10"/>
  <c r="CG56" i="10"/>
  <c r="CG83" i="10"/>
  <c r="CG110" i="10"/>
  <c r="CE56" i="10"/>
  <c r="CE83" i="10"/>
  <c r="CE110" i="10"/>
  <c r="CC56" i="10"/>
  <c r="CC83" i="10"/>
  <c r="CC110" i="10"/>
  <c r="CA56" i="10"/>
  <c r="CA83" i="10"/>
  <c r="CA110" i="10"/>
  <c r="BY56" i="10"/>
  <c r="BY83" i="10"/>
  <c r="BY110" i="10"/>
  <c r="BW56" i="10"/>
  <c r="BW83" i="10"/>
  <c r="BW110" i="10"/>
  <c r="BU56" i="10"/>
  <c r="BU83" i="10"/>
  <c r="BU110" i="10"/>
  <c r="BS56" i="10"/>
  <c r="BS83" i="10"/>
  <c r="BS110" i="10"/>
  <c r="BQ56" i="10"/>
  <c r="BQ83" i="10"/>
  <c r="BQ110" i="10"/>
  <c r="BI56" i="10"/>
  <c r="BI83" i="10"/>
  <c r="BI110" i="10"/>
  <c r="BG56" i="10"/>
  <c r="BG83" i="10"/>
  <c r="BG110" i="10"/>
  <c r="BE56" i="10"/>
  <c r="BE83" i="10"/>
  <c r="BE110" i="10"/>
  <c r="BC56" i="10"/>
  <c r="BC83" i="10"/>
  <c r="BC110" i="10"/>
  <c r="BA56" i="10"/>
  <c r="BA83" i="10"/>
  <c r="BA110" i="10"/>
  <c r="AY56" i="10"/>
  <c r="AY83" i="10"/>
  <c r="AY110" i="10"/>
  <c r="AW56" i="10"/>
  <c r="AW83" i="10"/>
  <c r="AW110" i="10"/>
  <c r="AU56" i="10"/>
  <c r="AU83" i="10"/>
  <c r="AU110" i="10"/>
  <c r="AS56" i="10"/>
  <c r="AS83" i="10"/>
  <c r="AS110" i="10"/>
  <c r="AQ56" i="10"/>
  <c r="AQ83" i="10"/>
  <c r="AQ110" i="10"/>
  <c r="AO56" i="10"/>
  <c r="AO83" i="10"/>
  <c r="AO110" i="10"/>
  <c r="AM56" i="10"/>
  <c r="AM83" i="10"/>
  <c r="AM110" i="10"/>
  <c r="AE56" i="10"/>
  <c r="AE83" i="10"/>
  <c r="AE110" i="10"/>
  <c r="AC56" i="10"/>
  <c r="AC83" i="10"/>
  <c r="AC110" i="10"/>
  <c r="AA56" i="10"/>
  <c r="AA83" i="10"/>
  <c r="AA110" i="10"/>
  <c r="Y56" i="10"/>
  <c r="Y83" i="10"/>
  <c r="Y110" i="10"/>
  <c r="W56" i="10"/>
  <c r="W83" i="10"/>
  <c r="W110" i="10"/>
  <c r="U56" i="10"/>
  <c r="U83" i="10"/>
  <c r="U110" i="10"/>
  <c r="S56" i="10"/>
  <c r="S83" i="10"/>
  <c r="S110" i="10"/>
  <c r="Q56" i="10"/>
  <c r="Q83" i="10"/>
  <c r="Q110" i="10"/>
  <c r="O56" i="10"/>
  <c r="O83" i="10"/>
  <c r="O110" i="10"/>
  <c r="M56" i="10"/>
  <c r="M83" i="10"/>
  <c r="M110" i="10"/>
  <c r="K56" i="10"/>
  <c r="K83" i="10"/>
  <c r="K110" i="10"/>
  <c r="I56" i="10"/>
  <c r="I83" i="10"/>
  <c r="I110" i="10"/>
  <c r="G56" i="10"/>
  <c r="G83" i="10"/>
  <c r="G110" i="10"/>
  <c r="E56" i="10"/>
  <c r="E83" i="10"/>
  <c r="E110" i="10"/>
  <c r="C56" i="10"/>
  <c r="C83" i="10"/>
  <c r="C110" i="10"/>
  <c r="BU22" i="10"/>
  <c r="CA22" i="10"/>
  <c r="CG22" i="10"/>
  <c r="CG55" i="10"/>
  <c r="CG82" i="10"/>
  <c r="CG109" i="10"/>
  <c r="CE55" i="10"/>
  <c r="CE82" i="10"/>
  <c r="CE109" i="10"/>
  <c r="CC55" i="10"/>
  <c r="CC82" i="10"/>
  <c r="CC109" i="10"/>
  <c r="CA55" i="10"/>
  <c r="CA82" i="10"/>
  <c r="CA109" i="10"/>
  <c r="BY55" i="10"/>
  <c r="BY82" i="10"/>
  <c r="BY109" i="10"/>
  <c r="BW55" i="10"/>
  <c r="BW82" i="10"/>
  <c r="BW109" i="10"/>
  <c r="BU55" i="10"/>
  <c r="BU82" i="10"/>
  <c r="BU109" i="10"/>
  <c r="BS55" i="10"/>
  <c r="BS82" i="10"/>
  <c r="BS109" i="10"/>
  <c r="BQ55" i="10"/>
  <c r="BQ82" i="10"/>
  <c r="BQ109" i="10"/>
  <c r="BI55" i="10"/>
  <c r="BI82" i="10"/>
  <c r="BI109" i="10"/>
  <c r="BG22" i="10"/>
  <c r="BG55" i="10"/>
  <c r="BG82" i="10"/>
  <c r="BG109" i="10"/>
  <c r="BE22" i="10"/>
  <c r="BE55" i="10"/>
  <c r="BE82" i="10"/>
  <c r="BE109" i="10"/>
  <c r="BC22" i="10"/>
  <c r="BC55" i="10"/>
  <c r="BC82" i="10"/>
  <c r="BC109" i="10"/>
  <c r="BA22" i="10"/>
  <c r="BA55" i="10"/>
  <c r="BA82" i="10"/>
  <c r="BA109" i="10"/>
  <c r="AY22" i="10"/>
  <c r="AY55" i="10"/>
  <c r="AY82" i="10"/>
  <c r="AY109" i="10"/>
  <c r="AW22" i="10"/>
  <c r="AW55" i="10"/>
  <c r="AW82" i="10"/>
  <c r="AW109" i="10"/>
  <c r="AU22" i="10"/>
  <c r="AU55" i="10"/>
  <c r="AU82" i="10"/>
  <c r="AU109" i="10"/>
  <c r="AS22" i="10"/>
  <c r="AS55" i="10"/>
  <c r="AS82" i="10"/>
  <c r="AS109" i="10"/>
  <c r="AQ22" i="10"/>
  <c r="AQ55" i="10"/>
  <c r="AQ82" i="10"/>
  <c r="AQ109" i="10"/>
  <c r="AO22" i="10"/>
  <c r="AO55" i="10"/>
  <c r="AO82" i="10"/>
  <c r="AO109" i="10"/>
  <c r="AM22" i="10"/>
  <c r="AM55" i="10"/>
  <c r="AM82" i="10"/>
  <c r="AM109" i="10"/>
  <c r="AE22" i="10"/>
  <c r="AE55" i="10"/>
  <c r="AE82" i="10"/>
  <c r="AE109" i="10"/>
  <c r="AC22" i="10"/>
  <c r="AC55" i="10"/>
  <c r="AC82" i="10"/>
  <c r="AC109" i="10"/>
  <c r="AA22" i="10"/>
  <c r="AA55" i="10"/>
  <c r="AA82" i="10"/>
  <c r="AA109" i="10"/>
  <c r="Y22" i="10"/>
  <c r="Y55" i="10"/>
  <c r="Y82" i="10"/>
  <c r="Y109" i="10"/>
  <c r="W22" i="10"/>
  <c r="W55" i="10"/>
  <c r="W82" i="10"/>
  <c r="W109" i="10"/>
  <c r="U22" i="10"/>
  <c r="U55" i="10"/>
  <c r="U82" i="10"/>
  <c r="U109" i="10"/>
  <c r="S22" i="10"/>
  <c r="S55" i="10"/>
  <c r="S82" i="10"/>
  <c r="S109" i="10"/>
  <c r="Q22" i="10"/>
  <c r="Q55" i="10"/>
  <c r="Q82" i="10"/>
  <c r="Q109" i="10"/>
  <c r="O22" i="10"/>
  <c r="O55" i="10"/>
  <c r="O82" i="10"/>
  <c r="O109" i="10"/>
  <c r="M22" i="10"/>
  <c r="M55" i="10"/>
  <c r="M82" i="10"/>
  <c r="M109" i="10"/>
  <c r="K22" i="10"/>
  <c r="K55" i="10"/>
  <c r="K82" i="10"/>
  <c r="K109" i="10"/>
  <c r="I22" i="10"/>
  <c r="I55" i="10"/>
  <c r="I82" i="10"/>
  <c r="I109" i="10"/>
  <c r="G22" i="10"/>
  <c r="G55" i="10"/>
  <c r="G82" i="10"/>
  <c r="G109" i="10"/>
  <c r="E22" i="10"/>
  <c r="E55" i="10"/>
  <c r="E82" i="10"/>
  <c r="E109" i="10"/>
  <c r="C22" i="10"/>
  <c r="C55" i="10"/>
  <c r="C82" i="10"/>
  <c r="C109" i="10"/>
  <c r="CC106" i="10"/>
  <c r="BW106" i="10"/>
  <c r="KD92" i="10"/>
  <c r="CC79" i="10"/>
  <c r="BW79" i="10"/>
  <c r="KD65" i="10"/>
  <c r="CC52" i="10"/>
  <c r="BW52" i="10"/>
  <c r="C45" i="9"/>
  <c r="M45" i="9"/>
  <c r="W45" i="9"/>
  <c r="AG45" i="9"/>
  <c r="AQ45" i="9"/>
  <c r="BA45" i="9"/>
  <c r="BK45" i="9"/>
  <c r="BU45" i="9"/>
  <c r="CE45" i="9"/>
  <c r="CO45" i="9"/>
  <c r="CY45" i="9"/>
  <c r="DI45" i="9"/>
  <c r="DS45" i="9"/>
  <c r="EC45" i="9"/>
  <c r="C47" i="9"/>
  <c r="C44" i="9"/>
  <c r="M44" i="9"/>
  <c r="W44" i="9"/>
  <c r="AG44" i="9"/>
  <c r="AQ44" i="9"/>
  <c r="BA44" i="9"/>
  <c r="BK44" i="9"/>
  <c r="BU44" i="9"/>
  <c r="CE44" i="9"/>
  <c r="CO44" i="9"/>
  <c r="CY44" i="9"/>
  <c r="DI44" i="9"/>
  <c r="DS44" i="9"/>
  <c r="EC44" i="9"/>
  <c r="C46" i="9"/>
  <c r="EC74" i="9"/>
  <c r="EC101" i="9"/>
  <c r="C55" i="9"/>
  <c r="C82" i="9"/>
  <c r="EC128" i="9"/>
  <c r="E45" i="9"/>
  <c r="O45" i="9"/>
  <c r="Y45" i="9"/>
  <c r="AI45" i="9"/>
  <c r="AS45" i="9"/>
  <c r="BC45" i="9"/>
  <c r="BM45" i="9"/>
  <c r="BW45" i="9"/>
  <c r="CG45" i="9"/>
  <c r="CQ45" i="9"/>
  <c r="DA45" i="9"/>
  <c r="DK45" i="9"/>
  <c r="DU45" i="9"/>
  <c r="EE45" i="9"/>
  <c r="E47" i="9"/>
  <c r="E44" i="9"/>
  <c r="O44" i="9"/>
  <c r="Y44" i="9"/>
  <c r="AI44" i="9"/>
  <c r="AS44" i="9"/>
  <c r="BC44" i="9"/>
  <c r="BM44" i="9"/>
  <c r="BW44" i="9"/>
  <c r="CG44" i="9"/>
  <c r="CQ44" i="9"/>
  <c r="DA44" i="9"/>
  <c r="DK44" i="9"/>
  <c r="DU44" i="9"/>
  <c r="EE44" i="9"/>
  <c r="E46" i="9"/>
  <c r="EE74" i="9"/>
  <c r="EE101" i="9"/>
  <c r="E55" i="9"/>
  <c r="E82" i="9"/>
  <c r="EE128" i="9"/>
  <c r="G40" i="9"/>
  <c r="G41" i="9"/>
  <c r="G44" i="9"/>
  <c r="G45" i="9"/>
  <c r="Q40" i="9"/>
  <c r="Q41" i="9"/>
  <c r="Q45" i="9"/>
  <c r="AA40" i="9"/>
  <c r="AA41" i="9"/>
  <c r="AA45" i="9"/>
  <c r="AK40" i="9"/>
  <c r="AK41" i="9"/>
  <c r="AK45" i="9"/>
  <c r="AU40" i="9"/>
  <c r="AU41" i="9"/>
  <c r="AU45" i="9"/>
  <c r="BE40" i="9"/>
  <c r="BE41" i="9"/>
  <c r="BE45" i="9"/>
  <c r="BO40" i="9"/>
  <c r="BO41" i="9"/>
  <c r="BO45" i="9"/>
  <c r="BY40" i="9"/>
  <c r="BY41" i="9"/>
  <c r="BY45" i="9"/>
  <c r="CI40" i="9"/>
  <c r="CI41" i="9"/>
  <c r="CI45" i="9"/>
  <c r="CS40" i="9"/>
  <c r="CS41" i="9"/>
  <c r="CS45" i="9"/>
  <c r="DW45" i="9"/>
  <c r="EG45" i="9"/>
  <c r="G47" i="9"/>
  <c r="Q44" i="9"/>
  <c r="AA44" i="9"/>
  <c r="AK44" i="9"/>
  <c r="AU44" i="9"/>
  <c r="BE44" i="9"/>
  <c r="BO44" i="9"/>
  <c r="BY44" i="9"/>
  <c r="CI44" i="9"/>
  <c r="CS44" i="9"/>
  <c r="DW44" i="9"/>
  <c r="EG44" i="9"/>
  <c r="G46" i="9"/>
  <c r="EG74" i="9"/>
  <c r="EG101" i="9"/>
  <c r="G55" i="9"/>
  <c r="G82" i="9"/>
  <c r="EG128" i="9"/>
  <c r="CU41" i="9"/>
  <c r="DE41" i="9"/>
  <c r="DO41" i="9"/>
  <c r="DY41" i="9"/>
  <c r="EI41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23" i="9"/>
  <c r="I44" i="9"/>
  <c r="I45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23" i="9"/>
  <c r="S44" i="9"/>
  <c r="S45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23" i="9"/>
  <c r="AC44" i="9"/>
  <c r="AC45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23" i="9"/>
  <c r="AM44" i="9"/>
  <c r="AM45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23" i="9"/>
  <c r="AW44" i="9"/>
  <c r="AW45" i="9"/>
  <c r="BG45" i="9"/>
  <c r="BQ24" i="9"/>
  <c r="BQ25" i="9"/>
  <c r="BQ26" i="9"/>
  <c r="BQ27" i="9"/>
  <c r="BQ28" i="9"/>
  <c r="BQ29" i="9"/>
  <c r="BQ30" i="9"/>
  <c r="BQ31" i="9"/>
  <c r="BQ32" i="9"/>
  <c r="BQ33" i="9"/>
  <c r="BQ34" i="9"/>
  <c r="BQ35" i="9"/>
  <c r="BQ36" i="9"/>
  <c r="BQ37" i="9"/>
  <c r="BQ38" i="9"/>
  <c r="BQ39" i="9"/>
  <c r="BQ40" i="9"/>
  <c r="BQ41" i="9"/>
  <c r="BQ23" i="9"/>
  <c r="BQ44" i="9"/>
  <c r="BQ45" i="9"/>
  <c r="CA24" i="9"/>
  <c r="CA25" i="9"/>
  <c r="CA26" i="9"/>
  <c r="CA27" i="9"/>
  <c r="CA28" i="9"/>
  <c r="CA29" i="9"/>
  <c r="CA30" i="9"/>
  <c r="CA31" i="9"/>
  <c r="CA32" i="9"/>
  <c r="CA33" i="9"/>
  <c r="CA34" i="9"/>
  <c r="CA35" i="9"/>
  <c r="CA36" i="9"/>
  <c r="CA37" i="9"/>
  <c r="CA38" i="9"/>
  <c r="CA39" i="9"/>
  <c r="CA40" i="9"/>
  <c r="CA41" i="9"/>
  <c r="CA23" i="9"/>
  <c r="CA44" i="9"/>
  <c r="CA45" i="9"/>
  <c r="CK24" i="9"/>
  <c r="CK25" i="9"/>
  <c r="CK26" i="9"/>
  <c r="CK27" i="9"/>
  <c r="CK28" i="9"/>
  <c r="CK29" i="9"/>
  <c r="CK30" i="9"/>
  <c r="CK31" i="9"/>
  <c r="CK32" i="9"/>
  <c r="CK33" i="9"/>
  <c r="CK34" i="9"/>
  <c r="CK35" i="9"/>
  <c r="CK36" i="9"/>
  <c r="CK37" i="9"/>
  <c r="CK38" i="9"/>
  <c r="CK39" i="9"/>
  <c r="CK40" i="9"/>
  <c r="CK41" i="9"/>
  <c r="CK23" i="9"/>
  <c r="CK44" i="9"/>
  <c r="CK45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23" i="9"/>
  <c r="CU44" i="9"/>
  <c r="CU45" i="9"/>
  <c r="DE24" i="9"/>
  <c r="DE25" i="9"/>
  <c r="DE26" i="9"/>
  <c r="DE27" i="9"/>
  <c r="DE28" i="9"/>
  <c r="DE29" i="9"/>
  <c r="DE30" i="9"/>
  <c r="DE31" i="9"/>
  <c r="DE32" i="9"/>
  <c r="DE33" i="9"/>
  <c r="DE34" i="9"/>
  <c r="DE35" i="9"/>
  <c r="DE36" i="9"/>
  <c r="DE37" i="9"/>
  <c r="DE38" i="9"/>
  <c r="DE39" i="9"/>
  <c r="DE40" i="9"/>
  <c r="DE23" i="9"/>
  <c r="DE44" i="9"/>
  <c r="DE45" i="9"/>
  <c r="DO24" i="9"/>
  <c r="DO25" i="9"/>
  <c r="DO26" i="9"/>
  <c r="DO27" i="9"/>
  <c r="DO28" i="9"/>
  <c r="DO29" i="9"/>
  <c r="DO30" i="9"/>
  <c r="DO31" i="9"/>
  <c r="DO32" i="9"/>
  <c r="DO33" i="9"/>
  <c r="DO34" i="9"/>
  <c r="DO35" i="9"/>
  <c r="DO36" i="9"/>
  <c r="DO37" i="9"/>
  <c r="DO38" i="9"/>
  <c r="DO39" i="9"/>
  <c r="DO40" i="9"/>
  <c r="DO23" i="9"/>
  <c r="DO44" i="9"/>
  <c r="DO45" i="9"/>
  <c r="DY23" i="9"/>
  <c r="DY24" i="9"/>
  <c r="DY25" i="9"/>
  <c r="DY26" i="9"/>
  <c r="DY27" i="9"/>
  <c r="DY28" i="9"/>
  <c r="DY29" i="9"/>
  <c r="DY30" i="9"/>
  <c r="DY31" i="9"/>
  <c r="DY32" i="9"/>
  <c r="DY33" i="9"/>
  <c r="DY34" i="9"/>
  <c r="DY35" i="9"/>
  <c r="DY36" i="9"/>
  <c r="DY37" i="9"/>
  <c r="DY38" i="9"/>
  <c r="DY39" i="9"/>
  <c r="DY40" i="9"/>
  <c r="DY45" i="9"/>
  <c r="EI23" i="9"/>
  <c r="EI24" i="9"/>
  <c r="EI25" i="9"/>
  <c r="EI26" i="9"/>
  <c r="EI27" i="9"/>
  <c r="EI28" i="9"/>
  <c r="EI29" i="9"/>
  <c r="EI30" i="9"/>
  <c r="EI31" i="9"/>
  <c r="EI32" i="9"/>
  <c r="EI33" i="9"/>
  <c r="EI34" i="9"/>
  <c r="EI35" i="9"/>
  <c r="EI36" i="9"/>
  <c r="EI37" i="9"/>
  <c r="EI38" i="9"/>
  <c r="EI39" i="9"/>
  <c r="EI40" i="9"/>
  <c r="EI45" i="9"/>
  <c r="I47" i="9"/>
  <c r="BG44" i="9"/>
  <c r="DY44" i="9"/>
  <c r="EI44" i="9"/>
  <c r="I46" i="9"/>
  <c r="EI74" i="9"/>
  <c r="EI101" i="9"/>
  <c r="I22" i="9"/>
  <c r="I55" i="9"/>
  <c r="I82" i="9"/>
  <c r="EI128" i="9"/>
  <c r="CW41" i="9"/>
  <c r="DG41" i="9"/>
  <c r="DQ41" i="9"/>
  <c r="EA41" i="9"/>
  <c r="EK41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23" i="9"/>
  <c r="K44" i="9"/>
  <c r="K45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23" i="9"/>
  <c r="U44" i="9"/>
  <c r="U45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23" i="9"/>
  <c r="AE44" i="9"/>
  <c r="AE45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23" i="9"/>
  <c r="AO44" i="9"/>
  <c r="AO45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23" i="9"/>
  <c r="AY44" i="9"/>
  <c r="AY45" i="9"/>
  <c r="BI45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23" i="9"/>
  <c r="BS44" i="9"/>
  <c r="BS45" i="9"/>
  <c r="CC24" i="9"/>
  <c r="CC25" i="9"/>
  <c r="CC26" i="9"/>
  <c r="CC27" i="9"/>
  <c r="CC28" i="9"/>
  <c r="CC29" i="9"/>
  <c r="CC30" i="9"/>
  <c r="CC31" i="9"/>
  <c r="CC32" i="9"/>
  <c r="CC33" i="9"/>
  <c r="CC34" i="9"/>
  <c r="CC35" i="9"/>
  <c r="CC36" i="9"/>
  <c r="CC37" i="9"/>
  <c r="CC38" i="9"/>
  <c r="CC39" i="9"/>
  <c r="CC40" i="9"/>
  <c r="CC41" i="9"/>
  <c r="CC23" i="9"/>
  <c r="CC44" i="9"/>
  <c r="CC45" i="9"/>
  <c r="CM24" i="9"/>
  <c r="CM25" i="9"/>
  <c r="CM26" i="9"/>
  <c r="CM27" i="9"/>
  <c r="CM28" i="9"/>
  <c r="CM29" i="9"/>
  <c r="CM30" i="9"/>
  <c r="CM31" i="9"/>
  <c r="CM32" i="9"/>
  <c r="CM33" i="9"/>
  <c r="CM34" i="9"/>
  <c r="CM35" i="9"/>
  <c r="CM36" i="9"/>
  <c r="CM37" i="9"/>
  <c r="CM38" i="9"/>
  <c r="CM39" i="9"/>
  <c r="CM40" i="9"/>
  <c r="CM41" i="9"/>
  <c r="CM23" i="9"/>
  <c r="CM44" i="9"/>
  <c r="CM45" i="9"/>
  <c r="CW24" i="9"/>
  <c r="CW25" i="9"/>
  <c r="CW26" i="9"/>
  <c r="CW27" i="9"/>
  <c r="CW28" i="9"/>
  <c r="CW29" i="9"/>
  <c r="CW30" i="9"/>
  <c r="CW31" i="9"/>
  <c r="CW32" i="9"/>
  <c r="CW33" i="9"/>
  <c r="CW34" i="9"/>
  <c r="CW35" i="9"/>
  <c r="CW36" i="9"/>
  <c r="CW37" i="9"/>
  <c r="CW38" i="9"/>
  <c r="CW39" i="9"/>
  <c r="CW40" i="9"/>
  <c r="CW23" i="9"/>
  <c r="CW44" i="9"/>
  <c r="CW45" i="9"/>
  <c r="DG24" i="9"/>
  <c r="DG25" i="9"/>
  <c r="DG26" i="9"/>
  <c r="DG27" i="9"/>
  <c r="DG28" i="9"/>
  <c r="DG29" i="9"/>
  <c r="DG30" i="9"/>
  <c r="DG31" i="9"/>
  <c r="DG32" i="9"/>
  <c r="DG33" i="9"/>
  <c r="DG34" i="9"/>
  <c r="DG35" i="9"/>
  <c r="DG36" i="9"/>
  <c r="DG37" i="9"/>
  <c r="DG38" i="9"/>
  <c r="DG39" i="9"/>
  <c r="DG40" i="9"/>
  <c r="DG23" i="9"/>
  <c r="DG44" i="9"/>
  <c r="DG45" i="9"/>
  <c r="DQ24" i="9"/>
  <c r="DQ25" i="9"/>
  <c r="DQ26" i="9"/>
  <c r="DQ27" i="9"/>
  <c r="DQ28" i="9"/>
  <c r="DQ29" i="9"/>
  <c r="DQ30" i="9"/>
  <c r="DQ31" i="9"/>
  <c r="DQ32" i="9"/>
  <c r="DQ33" i="9"/>
  <c r="DQ34" i="9"/>
  <c r="DQ35" i="9"/>
  <c r="DQ36" i="9"/>
  <c r="DQ37" i="9"/>
  <c r="DQ38" i="9"/>
  <c r="DQ39" i="9"/>
  <c r="DQ40" i="9"/>
  <c r="DQ23" i="9"/>
  <c r="DQ44" i="9"/>
  <c r="DQ45" i="9"/>
  <c r="EA23" i="9"/>
  <c r="EA24" i="9"/>
  <c r="EA25" i="9"/>
  <c r="EA26" i="9"/>
  <c r="EA27" i="9"/>
  <c r="EA28" i="9"/>
  <c r="EA29" i="9"/>
  <c r="EA30" i="9"/>
  <c r="EA31" i="9"/>
  <c r="EA32" i="9"/>
  <c r="EA33" i="9"/>
  <c r="EA34" i="9"/>
  <c r="EA35" i="9"/>
  <c r="EA36" i="9"/>
  <c r="EA37" i="9"/>
  <c r="EA38" i="9"/>
  <c r="EA39" i="9"/>
  <c r="EA40" i="9"/>
  <c r="EA45" i="9"/>
  <c r="EK23" i="9"/>
  <c r="EK24" i="9"/>
  <c r="EK25" i="9"/>
  <c r="EK26" i="9"/>
  <c r="EK27" i="9"/>
  <c r="EK28" i="9"/>
  <c r="EK29" i="9"/>
  <c r="EK30" i="9"/>
  <c r="EK31" i="9"/>
  <c r="EK32" i="9"/>
  <c r="EK33" i="9"/>
  <c r="EK34" i="9"/>
  <c r="EK35" i="9"/>
  <c r="EK36" i="9"/>
  <c r="EK37" i="9"/>
  <c r="EK38" i="9"/>
  <c r="EK39" i="9"/>
  <c r="EK40" i="9"/>
  <c r="EK45" i="9"/>
  <c r="K47" i="9"/>
  <c r="BI44" i="9"/>
  <c r="EA44" i="9"/>
  <c r="EK44" i="9"/>
  <c r="K46" i="9"/>
  <c r="EK74" i="9"/>
  <c r="EK101" i="9"/>
  <c r="K22" i="9"/>
  <c r="K55" i="9"/>
  <c r="K82" i="9"/>
  <c r="EK128" i="9"/>
  <c r="EC154" i="9"/>
  <c r="AC179" i="9"/>
  <c r="DS74" i="9"/>
  <c r="DS101" i="9"/>
  <c r="DS128" i="9"/>
  <c r="DU74" i="9"/>
  <c r="DU101" i="9"/>
  <c r="DU128" i="9"/>
  <c r="DW74" i="9"/>
  <c r="DW101" i="9"/>
  <c r="DW128" i="9"/>
  <c r="DY74" i="9"/>
  <c r="DY101" i="9"/>
  <c r="DY128" i="9"/>
  <c r="EA74" i="9"/>
  <c r="EA101" i="9"/>
  <c r="EA128" i="9"/>
  <c r="DS154" i="9"/>
  <c r="DW154" i="9"/>
  <c r="EA154" i="9"/>
  <c r="AA179" i="9"/>
  <c r="DI74" i="9"/>
  <c r="DI101" i="9"/>
  <c r="DI128" i="9"/>
  <c r="DK74" i="9"/>
  <c r="DK101" i="9"/>
  <c r="DK128" i="9"/>
  <c r="DM41" i="9"/>
  <c r="DM74" i="9"/>
  <c r="DM101" i="9"/>
  <c r="DM128" i="9"/>
  <c r="DO74" i="9"/>
  <c r="DO101" i="9"/>
  <c r="DO128" i="9"/>
  <c r="DQ74" i="9"/>
  <c r="DQ101" i="9"/>
  <c r="DQ128" i="9"/>
  <c r="DI154" i="9"/>
  <c r="DM154" i="9"/>
  <c r="DQ154" i="9"/>
  <c r="Y179" i="9"/>
  <c r="CY74" i="9"/>
  <c r="CY101" i="9"/>
  <c r="CY128" i="9"/>
  <c r="DA74" i="9"/>
  <c r="DA101" i="9"/>
  <c r="DA128" i="9"/>
  <c r="DC74" i="9"/>
  <c r="DC101" i="9"/>
  <c r="DC128" i="9"/>
  <c r="DE74" i="9"/>
  <c r="DE101" i="9"/>
  <c r="DE128" i="9"/>
  <c r="DG74" i="9"/>
  <c r="DG101" i="9"/>
  <c r="DG128" i="9"/>
  <c r="CY154" i="9"/>
  <c r="DC154" i="9"/>
  <c r="DG154" i="9"/>
  <c r="W179" i="9"/>
  <c r="CO74" i="9"/>
  <c r="CO101" i="9"/>
  <c r="CO128" i="9"/>
  <c r="CQ74" i="9"/>
  <c r="CQ101" i="9"/>
  <c r="CQ128" i="9"/>
  <c r="CS74" i="9"/>
  <c r="CS101" i="9"/>
  <c r="CS128" i="9"/>
  <c r="CU74" i="9"/>
  <c r="CU101" i="9"/>
  <c r="CU128" i="9"/>
  <c r="CW74" i="9"/>
  <c r="CW101" i="9"/>
  <c r="CW128" i="9"/>
  <c r="CO154" i="9"/>
  <c r="CS154" i="9"/>
  <c r="CW154" i="9"/>
  <c r="U179" i="9"/>
  <c r="CE74" i="9"/>
  <c r="CE101" i="9"/>
  <c r="CE128" i="9"/>
  <c r="CG74" i="9"/>
  <c r="CG101" i="9"/>
  <c r="CG128" i="9"/>
  <c r="CI74" i="9"/>
  <c r="CI101" i="9"/>
  <c r="CI128" i="9"/>
  <c r="CK74" i="9"/>
  <c r="CK101" i="9"/>
  <c r="CK128" i="9"/>
  <c r="CM74" i="9"/>
  <c r="CM101" i="9"/>
  <c r="CM128" i="9"/>
  <c r="CE154" i="9"/>
  <c r="CI154" i="9"/>
  <c r="CM154" i="9"/>
  <c r="S179" i="9"/>
  <c r="BU74" i="9"/>
  <c r="BU101" i="9"/>
  <c r="BU128" i="9"/>
  <c r="BW74" i="9"/>
  <c r="BW101" i="9"/>
  <c r="BW128" i="9"/>
  <c r="BY74" i="9"/>
  <c r="BY101" i="9"/>
  <c r="BY128" i="9"/>
  <c r="CA74" i="9"/>
  <c r="CA101" i="9"/>
  <c r="CA128" i="9"/>
  <c r="CC74" i="9"/>
  <c r="CC101" i="9"/>
  <c r="CC128" i="9"/>
  <c r="BU154" i="9"/>
  <c r="BY154" i="9"/>
  <c r="CC154" i="9"/>
  <c r="Q179" i="9"/>
  <c r="BK74" i="9"/>
  <c r="BK101" i="9"/>
  <c r="BK128" i="9"/>
  <c r="BM74" i="9"/>
  <c r="BM101" i="9"/>
  <c r="BM128" i="9"/>
  <c r="BO74" i="9"/>
  <c r="BO101" i="9"/>
  <c r="BO128" i="9"/>
  <c r="BQ74" i="9"/>
  <c r="BQ101" i="9"/>
  <c r="BQ128" i="9"/>
  <c r="BS74" i="9"/>
  <c r="BS101" i="9"/>
  <c r="BS128" i="9"/>
  <c r="BK154" i="9"/>
  <c r="BO154" i="9"/>
  <c r="BS154" i="9"/>
  <c r="O179" i="9"/>
  <c r="BA74" i="9"/>
  <c r="BA101" i="9"/>
  <c r="BA128" i="9"/>
  <c r="BC74" i="9"/>
  <c r="BC101" i="9"/>
  <c r="BC128" i="9"/>
  <c r="BE74" i="9"/>
  <c r="BE101" i="9"/>
  <c r="BE128" i="9"/>
  <c r="BG74" i="9"/>
  <c r="BG101" i="9"/>
  <c r="BG128" i="9"/>
  <c r="BI74" i="9"/>
  <c r="BI101" i="9"/>
  <c r="BI128" i="9"/>
  <c r="BA154" i="9"/>
  <c r="BE154" i="9"/>
  <c r="BI154" i="9"/>
  <c r="M179" i="9"/>
  <c r="AQ74" i="9"/>
  <c r="AQ101" i="9"/>
  <c r="AQ128" i="9"/>
  <c r="AS74" i="9"/>
  <c r="AS101" i="9"/>
  <c r="AS128" i="9"/>
  <c r="AU74" i="9"/>
  <c r="AU101" i="9"/>
  <c r="AU128" i="9"/>
  <c r="AW74" i="9"/>
  <c r="AW101" i="9"/>
  <c r="AW128" i="9"/>
  <c r="AY74" i="9"/>
  <c r="AY101" i="9"/>
  <c r="AY128" i="9"/>
  <c r="AQ154" i="9"/>
  <c r="AU154" i="9"/>
  <c r="AY154" i="9"/>
  <c r="K179" i="9"/>
  <c r="AG74" i="9"/>
  <c r="AG101" i="9"/>
  <c r="AG128" i="9"/>
  <c r="AI74" i="9"/>
  <c r="AI101" i="9"/>
  <c r="AI128" i="9"/>
  <c r="AK74" i="9"/>
  <c r="AK101" i="9"/>
  <c r="AK128" i="9"/>
  <c r="AM74" i="9"/>
  <c r="AM101" i="9"/>
  <c r="AM128" i="9"/>
  <c r="AO74" i="9"/>
  <c r="AO101" i="9"/>
  <c r="AO128" i="9"/>
  <c r="AG154" i="9"/>
  <c r="AK154" i="9"/>
  <c r="AO154" i="9"/>
  <c r="I179" i="9"/>
  <c r="W74" i="9"/>
  <c r="W101" i="9"/>
  <c r="W128" i="9"/>
  <c r="Y74" i="9"/>
  <c r="Y101" i="9"/>
  <c r="Y128" i="9"/>
  <c r="AA74" i="9"/>
  <c r="AA101" i="9"/>
  <c r="AA128" i="9"/>
  <c r="AC74" i="9"/>
  <c r="AC101" i="9"/>
  <c r="AC128" i="9"/>
  <c r="AE74" i="9"/>
  <c r="AE101" i="9"/>
  <c r="AE128" i="9"/>
  <c r="W154" i="9"/>
  <c r="AA154" i="9"/>
  <c r="AE154" i="9"/>
  <c r="G179" i="9"/>
  <c r="M74" i="9"/>
  <c r="M101" i="9"/>
  <c r="M128" i="9"/>
  <c r="O74" i="9"/>
  <c r="O101" i="9"/>
  <c r="O128" i="9"/>
  <c r="Q74" i="9"/>
  <c r="Q101" i="9"/>
  <c r="Q128" i="9"/>
  <c r="S74" i="9"/>
  <c r="S101" i="9"/>
  <c r="S128" i="9"/>
  <c r="U74" i="9"/>
  <c r="U101" i="9"/>
  <c r="U128" i="9"/>
  <c r="M154" i="9"/>
  <c r="Q154" i="9"/>
  <c r="U154" i="9"/>
  <c r="E179" i="9"/>
  <c r="C74" i="9"/>
  <c r="C101" i="9"/>
  <c r="C128" i="9"/>
  <c r="E74" i="9"/>
  <c r="E101" i="9"/>
  <c r="E128" i="9"/>
  <c r="G74" i="9"/>
  <c r="G101" i="9"/>
  <c r="G128" i="9"/>
  <c r="I74" i="9"/>
  <c r="I101" i="9"/>
  <c r="I128" i="9"/>
  <c r="K74" i="9"/>
  <c r="K101" i="9"/>
  <c r="K128" i="9"/>
  <c r="C154" i="9"/>
  <c r="G154" i="9"/>
  <c r="K154" i="9"/>
  <c r="C179" i="9"/>
  <c r="EC73" i="9"/>
  <c r="EC100" i="9"/>
  <c r="EC127" i="9"/>
  <c r="EE73" i="9"/>
  <c r="EE100" i="9"/>
  <c r="EE127" i="9"/>
  <c r="EG73" i="9"/>
  <c r="EG100" i="9"/>
  <c r="EG127" i="9"/>
  <c r="EI73" i="9"/>
  <c r="EI100" i="9"/>
  <c r="EI127" i="9"/>
  <c r="EK73" i="9"/>
  <c r="EK100" i="9"/>
  <c r="EK127" i="9"/>
  <c r="EC153" i="9"/>
  <c r="AC178" i="9"/>
  <c r="DS73" i="9"/>
  <c r="DS100" i="9"/>
  <c r="DS127" i="9"/>
  <c r="DU73" i="9"/>
  <c r="DU100" i="9"/>
  <c r="DU127" i="9"/>
  <c r="DW73" i="9"/>
  <c r="DW100" i="9"/>
  <c r="DW127" i="9"/>
  <c r="DY73" i="9"/>
  <c r="DY100" i="9"/>
  <c r="DY127" i="9"/>
  <c r="EA73" i="9"/>
  <c r="EA100" i="9"/>
  <c r="EA127" i="9"/>
  <c r="DS153" i="9"/>
  <c r="DW153" i="9"/>
  <c r="EA153" i="9"/>
  <c r="AA178" i="9"/>
  <c r="DI73" i="9"/>
  <c r="DI100" i="9"/>
  <c r="DI127" i="9"/>
  <c r="DK73" i="9"/>
  <c r="DK100" i="9"/>
  <c r="DK127" i="9"/>
  <c r="DM73" i="9"/>
  <c r="DM100" i="9"/>
  <c r="DM127" i="9"/>
  <c r="DO73" i="9"/>
  <c r="DO100" i="9"/>
  <c r="DO127" i="9"/>
  <c r="DQ73" i="9"/>
  <c r="DQ100" i="9"/>
  <c r="DQ127" i="9"/>
  <c r="DI153" i="9"/>
  <c r="DM153" i="9"/>
  <c r="DQ153" i="9"/>
  <c r="Y178" i="9"/>
  <c r="CY73" i="9"/>
  <c r="CY100" i="9"/>
  <c r="CY127" i="9"/>
  <c r="DA73" i="9"/>
  <c r="DA100" i="9"/>
  <c r="DA127" i="9"/>
  <c r="DC73" i="9"/>
  <c r="DC100" i="9"/>
  <c r="DC127" i="9"/>
  <c r="DE73" i="9"/>
  <c r="DE100" i="9"/>
  <c r="DE127" i="9"/>
  <c r="DG73" i="9"/>
  <c r="DG100" i="9"/>
  <c r="DG127" i="9"/>
  <c r="CY153" i="9"/>
  <c r="DC153" i="9"/>
  <c r="DG153" i="9"/>
  <c r="W178" i="9"/>
  <c r="CO73" i="9"/>
  <c r="CO100" i="9"/>
  <c r="CO127" i="9"/>
  <c r="CQ73" i="9"/>
  <c r="CQ100" i="9"/>
  <c r="CQ127" i="9"/>
  <c r="CS73" i="9"/>
  <c r="CS100" i="9"/>
  <c r="CS127" i="9"/>
  <c r="CU73" i="9"/>
  <c r="CU100" i="9"/>
  <c r="CU127" i="9"/>
  <c r="CW73" i="9"/>
  <c r="CW100" i="9"/>
  <c r="CW127" i="9"/>
  <c r="CO153" i="9"/>
  <c r="CS153" i="9"/>
  <c r="CW153" i="9"/>
  <c r="U178" i="9"/>
  <c r="CE73" i="9"/>
  <c r="CE100" i="9"/>
  <c r="CE127" i="9"/>
  <c r="CG73" i="9"/>
  <c r="CG100" i="9"/>
  <c r="CG127" i="9"/>
  <c r="CI73" i="9"/>
  <c r="CI100" i="9"/>
  <c r="CI127" i="9"/>
  <c r="CK73" i="9"/>
  <c r="CK100" i="9"/>
  <c r="CK127" i="9"/>
  <c r="CM73" i="9"/>
  <c r="CM100" i="9"/>
  <c r="CM127" i="9"/>
  <c r="CE153" i="9"/>
  <c r="CI153" i="9"/>
  <c r="CM153" i="9"/>
  <c r="S178" i="9"/>
  <c r="BU73" i="9"/>
  <c r="BU100" i="9"/>
  <c r="BU127" i="9"/>
  <c r="BW73" i="9"/>
  <c r="BW100" i="9"/>
  <c r="BW127" i="9"/>
  <c r="BY73" i="9"/>
  <c r="BY100" i="9"/>
  <c r="BY127" i="9"/>
  <c r="CA73" i="9"/>
  <c r="CA100" i="9"/>
  <c r="CA127" i="9"/>
  <c r="CC73" i="9"/>
  <c r="CC100" i="9"/>
  <c r="CC127" i="9"/>
  <c r="BU153" i="9"/>
  <c r="BY153" i="9"/>
  <c r="CC153" i="9"/>
  <c r="Q178" i="9"/>
  <c r="BK73" i="9"/>
  <c r="BK100" i="9"/>
  <c r="BK127" i="9"/>
  <c r="BM73" i="9"/>
  <c r="BM100" i="9"/>
  <c r="BM127" i="9"/>
  <c r="BO73" i="9"/>
  <c r="BO100" i="9"/>
  <c r="BO127" i="9"/>
  <c r="BQ73" i="9"/>
  <c r="BQ100" i="9"/>
  <c r="BQ127" i="9"/>
  <c r="BS73" i="9"/>
  <c r="BS100" i="9"/>
  <c r="BS127" i="9"/>
  <c r="BK153" i="9"/>
  <c r="BO153" i="9"/>
  <c r="BS153" i="9"/>
  <c r="O178" i="9"/>
  <c r="BA73" i="9"/>
  <c r="BA100" i="9"/>
  <c r="BA127" i="9"/>
  <c r="BC73" i="9"/>
  <c r="BC100" i="9"/>
  <c r="BC127" i="9"/>
  <c r="BE73" i="9"/>
  <c r="BE100" i="9"/>
  <c r="BE127" i="9"/>
  <c r="BG73" i="9"/>
  <c r="BG100" i="9"/>
  <c r="BG127" i="9"/>
  <c r="BI73" i="9"/>
  <c r="BI100" i="9"/>
  <c r="BI127" i="9"/>
  <c r="BA153" i="9"/>
  <c r="BE153" i="9"/>
  <c r="BI153" i="9"/>
  <c r="M178" i="9"/>
  <c r="AQ73" i="9"/>
  <c r="AQ100" i="9"/>
  <c r="AQ127" i="9"/>
  <c r="AS73" i="9"/>
  <c r="AS100" i="9"/>
  <c r="AS127" i="9"/>
  <c r="AU73" i="9"/>
  <c r="AU100" i="9"/>
  <c r="AU127" i="9"/>
  <c r="AW73" i="9"/>
  <c r="AW100" i="9"/>
  <c r="AW127" i="9"/>
  <c r="AY73" i="9"/>
  <c r="AY100" i="9"/>
  <c r="AY127" i="9"/>
  <c r="AQ153" i="9"/>
  <c r="AU153" i="9"/>
  <c r="AY153" i="9"/>
  <c r="K178" i="9"/>
  <c r="AG73" i="9"/>
  <c r="AG100" i="9"/>
  <c r="AG127" i="9"/>
  <c r="AI73" i="9"/>
  <c r="AI100" i="9"/>
  <c r="AI127" i="9"/>
  <c r="AK73" i="9"/>
  <c r="AK100" i="9"/>
  <c r="AK127" i="9"/>
  <c r="AM73" i="9"/>
  <c r="AM100" i="9"/>
  <c r="AM127" i="9"/>
  <c r="AO73" i="9"/>
  <c r="AO100" i="9"/>
  <c r="AO127" i="9"/>
  <c r="AG153" i="9"/>
  <c r="AK153" i="9"/>
  <c r="AO153" i="9"/>
  <c r="I178" i="9"/>
  <c r="W73" i="9"/>
  <c r="W100" i="9"/>
  <c r="W127" i="9"/>
  <c r="Y73" i="9"/>
  <c r="Y100" i="9"/>
  <c r="Y127" i="9"/>
  <c r="AA73" i="9"/>
  <c r="AA100" i="9"/>
  <c r="AA127" i="9"/>
  <c r="AC73" i="9"/>
  <c r="AC100" i="9"/>
  <c r="AC127" i="9"/>
  <c r="AE73" i="9"/>
  <c r="AE100" i="9"/>
  <c r="AE127" i="9"/>
  <c r="W153" i="9"/>
  <c r="AA153" i="9"/>
  <c r="AE153" i="9"/>
  <c r="G178" i="9"/>
  <c r="M73" i="9"/>
  <c r="M100" i="9"/>
  <c r="M127" i="9"/>
  <c r="O73" i="9"/>
  <c r="O100" i="9"/>
  <c r="O127" i="9"/>
  <c r="Q73" i="9"/>
  <c r="Q100" i="9"/>
  <c r="Q127" i="9"/>
  <c r="S73" i="9"/>
  <c r="S100" i="9"/>
  <c r="S127" i="9"/>
  <c r="U73" i="9"/>
  <c r="U100" i="9"/>
  <c r="U127" i="9"/>
  <c r="M153" i="9"/>
  <c r="Q153" i="9"/>
  <c r="U153" i="9"/>
  <c r="E178" i="9"/>
  <c r="C73" i="9"/>
  <c r="C100" i="9"/>
  <c r="C127" i="9"/>
  <c r="E73" i="9"/>
  <c r="E100" i="9"/>
  <c r="E127" i="9"/>
  <c r="G73" i="9"/>
  <c r="G100" i="9"/>
  <c r="G127" i="9"/>
  <c r="I73" i="9"/>
  <c r="I100" i="9"/>
  <c r="I127" i="9"/>
  <c r="K73" i="9"/>
  <c r="K100" i="9"/>
  <c r="K127" i="9"/>
  <c r="C153" i="9"/>
  <c r="G153" i="9"/>
  <c r="K153" i="9"/>
  <c r="C178" i="9"/>
  <c r="EC72" i="9"/>
  <c r="EC99" i="9"/>
  <c r="EC126" i="9"/>
  <c r="EE72" i="9"/>
  <c r="EE99" i="9"/>
  <c r="EE126" i="9"/>
  <c r="EG72" i="9"/>
  <c r="EG99" i="9"/>
  <c r="EG126" i="9"/>
  <c r="EI72" i="9"/>
  <c r="EI99" i="9"/>
  <c r="EI126" i="9"/>
  <c r="EK72" i="9"/>
  <c r="EK99" i="9"/>
  <c r="EK126" i="9"/>
  <c r="EC152" i="9"/>
  <c r="AC177" i="9"/>
  <c r="DS72" i="9"/>
  <c r="DS99" i="9"/>
  <c r="DS126" i="9"/>
  <c r="DU72" i="9"/>
  <c r="DU99" i="9"/>
  <c r="DU126" i="9"/>
  <c r="DW72" i="9"/>
  <c r="DW99" i="9"/>
  <c r="DW126" i="9"/>
  <c r="DY72" i="9"/>
  <c r="DY99" i="9"/>
  <c r="DY126" i="9"/>
  <c r="EA72" i="9"/>
  <c r="EA99" i="9"/>
  <c r="EA126" i="9"/>
  <c r="DS152" i="9"/>
  <c r="DW152" i="9"/>
  <c r="EA152" i="9"/>
  <c r="AA177" i="9"/>
  <c r="DI72" i="9"/>
  <c r="DI99" i="9"/>
  <c r="DI126" i="9"/>
  <c r="DK72" i="9"/>
  <c r="DK99" i="9"/>
  <c r="DK126" i="9"/>
  <c r="DM72" i="9"/>
  <c r="DM99" i="9"/>
  <c r="DM126" i="9"/>
  <c r="DO72" i="9"/>
  <c r="DO99" i="9"/>
  <c r="DO126" i="9"/>
  <c r="DQ72" i="9"/>
  <c r="DQ99" i="9"/>
  <c r="DQ126" i="9"/>
  <c r="DI152" i="9"/>
  <c r="DM152" i="9"/>
  <c r="DQ152" i="9"/>
  <c r="Y177" i="9"/>
  <c r="CY72" i="9"/>
  <c r="CY99" i="9"/>
  <c r="CY126" i="9"/>
  <c r="DA72" i="9"/>
  <c r="DA99" i="9"/>
  <c r="DA126" i="9"/>
  <c r="DC72" i="9"/>
  <c r="DC99" i="9"/>
  <c r="DC126" i="9"/>
  <c r="DE72" i="9"/>
  <c r="DE99" i="9"/>
  <c r="DE126" i="9"/>
  <c r="DG72" i="9"/>
  <c r="DG99" i="9"/>
  <c r="DG126" i="9"/>
  <c r="CY152" i="9"/>
  <c r="DC152" i="9"/>
  <c r="DG152" i="9"/>
  <c r="W177" i="9"/>
  <c r="CO72" i="9"/>
  <c r="CO99" i="9"/>
  <c r="CO126" i="9"/>
  <c r="CQ72" i="9"/>
  <c r="CQ99" i="9"/>
  <c r="CQ126" i="9"/>
  <c r="CS72" i="9"/>
  <c r="CS99" i="9"/>
  <c r="CS126" i="9"/>
  <c r="CU72" i="9"/>
  <c r="CU99" i="9"/>
  <c r="CU126" i="9"/>
  <c r="CW72" i="9"/>
  <c r="CW99" i="9"/>
  <c r="CW126" i="9"/>
  <c r="CO152" i="9"/>
  <c r="CS152" i="9"/>
  <c r="CW152" i="9"/>
  <c r="U177" i="9"/>
  <c r="CE72" i="9"/>
  <c r="CE99" i="9"/>
  <c r="CE126" i="9"/>
  <c r="CG72" i="9"/>
  <c r="CG99" i="9"/>
  <c r="CG126" i="9"/>
  <c r="CI72" i="9"/>
  <c r="CI99" i="9"/>
  <c r="CI126" i="9"/>
  <c r="CK72" i="9"/>
  <c r="CK99" i="9"/>
  <c r="CK126" i="9"/>
  <c r="CM72" i="9"/>
  <c r="CM99" i="9"/>
  <c r="CM126" i="9"/>
  <c r="CE152" i="9"/>
  <c r="CI152" i="9"/>
  <c r="CM152" i="9"/>
  <c r="S177" i="9"/>
  <c r="BU72" i="9"/>
  <c r="BU99" i="9"/>
  <c r="BU126" i="9"/>
  <c r="BW72" i="9"/>
  <c r="BW99" i="9"/>
  <c r="BW126" i="9"/>
  <c r="BY72" i="9"/>
  <c r="BY99" i="9"/>
  <c r="BY126" i="9"/>
  <c r="CA72" i="9"/>
  <c r="CA99" i="9"/>
  <c r="CA126" i="9"/>
  <c r="CC72" i="9"/>
  <c r="CC99" i="9"/>
  <c r="CC126" i="9"/>
  <c r="BU152" i="9"/>
  <c r="BY152" i="9"/>
  <c r="CC152" i="9"/>
  <c r="Q177" i="9"/>
  <c r="BK72" i="9"/>
  <c r="BK99" i="9"/>
  <c r="BK126" i="9"/>
  <c r="BM72" i="9"/>
  <c r="BM99" i="9"/>
  <c r="BM126" i="9"/>
  <c r="BO72" i="9"/>
  <c r="BO99" i="9"/>
  <c r="BO126" i="9"/>
  <c r="BQ72" i="9"/>
  <c r="BQ99" i="9"/>
  <c r="BQ126" i="9"/>
  <c r="BS72" i="9"/>
  <c r="BS99" i="9"/>
  <c r="BS126" i="9"/>
  <c r="BK152" i="9"/>
  <c r="BO152" i="9"/>
  <c r="BS152" i="9"/>
  <c r="O177" i="9"/>
  <c r="BA72" i="9"/>
  <c r="BA99" i="9"/>
  <c r="BA126" i="9"/>
  <c r="BC72" i="9"/>
  <c r="BC99" i="9"/>
  <c r="BC126" i="9"/>
  <c r="BE72" i="9"/>
  <c r="BE99" i="9"/>
  <c r="BE126" i="9"/>
  <c r="BG72" i="9"/>
  <c r="BG99" i="9"/>
  <c r="BG126" i="9"/>
  <c r="BI72" i="9"/>
  <c r="BI99" i="9"/>
  <c r="BI126" i="9"/>
  <c r="BA152" i="9"/>
  <c r="BE152" i="9"/>
  <c r="BI152" i="9"/>
  <c r="M177" i="9"/>
  <c r="AQ72" i="9"/>
  <c r="AQ99" i="9"/>
  <c r="AQ126" i="9"/>
  <c r="AS72" i="9"/>
  <c r="AS99" i="9"/>
  <c r="AS126" i="9"/>
  <c r="AU72" i="9"/>
  <c r="AU99" i="9"/>
  <c r="AU126" i="9"/>
  <c r="AW72" i="9"/>
  <c r="AW99" i="9"/>
  <c r="AW126" i="9"/>
  <c r="AY72" i="9"/>
  <c r="AY99" i="9"/>
  <c r="AY126" i="9"/>
  <c r="AQ152" i="9"/>
  <c r="AU152" i="9"/>
  <c r="AY152" i="9"/>
  <c r="K177" i="9"/>
  <c r="AG72" i="9"/>
  <c r="AG99" i="9"/>
  <c r="AG126" i="9"/>
  <c r="AI72" i="9"/>
  <c r="AI99" i="9"/>
  <c r="AI126" i="9"/>
  <c r="AK72" i="9"/>
  <c r="AK99" i="9"/>
  <c r="AK126" i="9"/>
  <c r="AM72" i="9"/>
  <c r="AM99" i="9"/>
  <c r="AM126" i="9"/>
  <c r="AO72" i="9"/>
  <c r="AO99" i="9"/>
  <c r="AO126" i="9"/>
  <c r="AG152" i="9"/>
  <c r="AK152" i="9"/>
  <c r="AO152" i="9"/>
  <c r="I177" i="9"/>
  <c r="W72" i="9"/>
  <c r="W99" i="9"/>
  <c r="W126" i="9"/>
  <c r="Y72" i="9"/>
  <c r="Y99" i="9"/>
  <c r="Y126" i="9"/>
  <c r="AA72" i="9"/>
  <c r="AA99" i="9"/>
  <c r="AA126" i="9"/>
  <c r="AC72" i="9"/>
  <c r="AC99" i="9"/>
  <c r="AC126" i="9"/>
  <c r="AE72" i="9"/>
  <c r="AE99" i="9"/>
  <c r="AE126" i="9"/>
  <c r="W152" i="9"/>
  <c r="AA152" i="9"/>
  <c r="AE152" i="9"/>
  <c r="G177" i="9"/>
  <c r="M72" i="9"/>
  <c r="M99" i="9"/>
  <c r="M126" i="9"/>
  <c r="O72" i="9"/>
  <c r="O99" i="9"/>
  <c r="O126" i="9"/>
  <c r="Q72" i="9"/>
  <c r="Q99" i="9"/>
  <c r="Q126" i="9"/>
  <c r="S72" i="9"/>
  <c r="S99" i="9"/>
  <c r="S126" i="9"/>
  <c r="U72" i="9"/>
  <c r="U99" i="9"/>
  <c r="U126" i="9"/>
  <c r="M152" i="9"/>
  <c r="Q152" i="9"/>
  <c r="U152" i="9"/>
  <c r="E177" i="9"/>
  <c r="C72" i="9"/>
  <c r="C99" i="9"/>
  <c r="C126" i="9"/>
  <c r="E72" i="9"/>
  <c r="E99" i="9"/>
  <c r="E126" i="9"/>
  <c r="G72" i="9"/>
  <c r="G99" i="9"/>
  <c r="G126" i="9"/>
  <c r="I72" i="9"/>
  <c r="I99" i="9"/>
  <c r="I126" i="9"/>
  <c r="K72" i="9"/>
  <c r="K99" i="9"/>
  <c r="K126" i="9"/>
  <c r="C152" i="9"/>
  <c r="G152" i="9"/>
  <c r="K152" i="9"/>
  <c r="C177" i="9"/>
  <c r="EC71" i="9"/>
  <c r="EC98" i="9"/>
  <c r="EC125" i="9"/>
  <c r="EE71" i="9"/>
  <c r="EE98" i="9"/>
  <c r="EE125" i="9"/>
  <c r="EG71" i="9"/>
  <c r="EG98" i="9"/>
  <c r="EG125" i="9"/>
  <c r="EI71" i="9"/>
  <c r="EI98" i="9"/>
  <c r="EI125" i="9"/>
  <c r="EK71" i="9"/>
  <c r="EK98" i="9"/>
  <c r="EK125" i="9"/>
  <c r="EC151" i="9"/>
  <c r="AC176" i="9"/>
  <c r="DS71" i="9"/>
  <c r="DS98" i="9"/>
  <c r="DS125" i="9"/>
  <c r="DU71" i="9"/>
  <c r="DU98" i="9"/>
  <c r="DU125" i="9"/>
  <c r="DW71" i="9"/>
  <c r="DW98" i="9"/>
  <c r="DW125" i="9"/>
  <c r="DY71" i="9"/>
  <c r="DY98" i="9"/>
  <c r="DY125" i="9"/>
  <c r="EA71" i="9"/>
  <c r="EA98" i="9"/>
  <c r="EA125" i="9"/>
  <c r="DS151" i="9"/>
  <c r="DW151" i="9"/>
  <c r="EA151" i="9"/>
  <c r="AA176" i="9"/>
  <c r="DI71" i="9"/>
  <c r="DI98" i="9"/>
  <c r="DI125" i="9"/>
  <c r="DK71" i="9"/>
  <c r="DK98" i="9"/>
  <c r="DK125" i="9"/>
  <c r="DM71" i="9"/>
  <c r="DM98" i="9"/>
  <c r="DM125" i="9"/>
  <c r="DO71" i="9"/>
  <c r="DO98" i="9"/>
  <c r="DO125" i="9"/>
  <c r="DQ71" i="9"/>
  <c r="DQ98" i="9"/>
  <c r="DQ125" i="9"/>
  <c r="DI151" i="9"/>
  <c r="DM151" i="9"/>
  <c r="DQ151" i="9"/>
  <c r="Y176" i="9"/>
  <c r="CY71" i="9"/>
  <c r="CY98" i="9"/>
  <c r="CY125" i="9"/>
  <c r="DA71" i="9"/>
  <c r="DA98" i="9"/>
  <c r="DA125" i="9"/>
  <c r="DC71" i="9"/>
  <c r="DC98" i="9"/>
  <c r="DC125" i="9"/>
  <c r="DE71" i="9"/>
  <c r="DE98" i="9"/>
  <c r="DE125" i="9"/>
  <c r="DG71" i="9"/>
  <c r="DG98" i="9"/>
  <c r="DG125" i="9"/>
  <c r="CY151" i="9"/>
  <c r="DC151" i="9"/>
  <c r="DG151" i="9"/>
  <c r="W176" i="9"/>
  <c r="CO71" i="9"/>
  <c r="CO98" i="9"/>
  <c r="CO125" i="9"/>
  <c r="CQ71" i="9"/>
  <c r="CQ98" i="9"/>
  <c r="CQ125" i="9"/>
  <c r="CS71" i="9"/>
  <c r="CS98" i="9"/>
  <c r="CS125" i="9"/>
  <c r="CU71" i="9"/>
  <c r="CU98" i="9"/>
  <c r="CU125" i="9"/>
  <c r="CW71" i="9"/>
  <c r="CW98" i="9"/>
  <c r="CW125" i="9"/>
  <c r="CO151" i="9"/>
  <c r="CS151" i="9"/>
  <c r="CW151" i="9"/>
  <c r="U176" i="9"/>
  <c r="CE71" i="9"/>
  <c r="CE98" i="9"/>
  <c r="CE125" i="9"/>
  <c r="CG71" i="9"/>
  <c r="CG98" i="9"/>
  <c r="CG125" i="9"/>
  <c r="CI71" i="9"/>
  <c r="CI98" i="9"/>
  <c r="CI125" i="9"/>
  <c r="CK71" i="9"/>
  <c r="CK98" i="9"/>
  <c r="CK125" i="9"/>
  <c r="CM71" i="9"/>
  <c r="CM98" i="9"/>
  <c r="CM125" i="9"/>
  <c r="CE151" i="9"/>
  <c r="CI151" i="9"/>
  <c r="CM151" i="9"/>
  <c r="S176" i="9"/>
  <c r="BU71" i="9"/>
  <c r="BU98" i="9"/>
  <c r="BU125" i="9"/>
  <c r="BW71" i="9"/>
  <c r="BW98" i="9"/>
  <c r="BW125" i="9"/>
  <c r="BY71" i="9"/>
  <c r="BY98" i="9"/>
  <c r="BY125" i="9"/>
  <c r="CA71" i="9"/>
  <c r="CA98" i="9"/>
  <c r="CA125" i="9"/>
  <c r="CC71" i="9"/>
  <c r="CC98" i="9"/>
  <c r="CC125" i="9"/>
  <c r="BU151" i="9"/>
  <c r="BY151" i="9"/>
  <c r="CC151" i="9"/>
  <c r="Q176" i="9"/>
  <c r="BK71" i="9"/>
  <c r="BK98" i="9"/>
  <c r="BK125" i="9"/>
  <c r="BM71" i="9"/>
  <c r="BM98" i="9"/>
  <c r="BM125" i="9"/>
  <c r="BO71" i="9"/>
  <c r="BO98" i="9"/>
  <c r="BO125" i="9"/>
  <c r="BQ71" i="9"/>
  <c r="BQ98" i="9"/>
  <c r="BQ125" i="9"/>
  <c r="BS71" i="9"/>
  <c r="BS98" i="9"/>
  <c r="BS125" i="9"/>
  <c r="BK151" i="9"/>
  <c r="BO151" i="9"/>
  <c r="BS151" i="9"/>
  <c r="O176" i="9"/>
  <c r="BA71" i="9"/>
  <c r="BA98" i="9"/>
  <c r="BA125" i="9"/>
  <c r="BC71" i="9"/>
  <c r="BC98" i="9"/>
  <c r="BC125" i="9"/>
  <c r="BE71" i="9"/>
  <c r="BE98" i="9"/>
  <c r="BE125" i="9"/>
  <c r="BG71" i="9"/>
  <c r="BG98" i="9"/>
  <c r="BG125" i="9"/>
  <c r="BI71" i="9"/>
  <c r="BI98" i="9"/>
  <c r="BI125" i="9"/>
  <c r="BA151" i="9"/>
  <c r="BE151" i="9"/>
  <c r="BI151" i="9"/>
  <c r="M176" i="9"/>
  <c r="AQ71" i="9"/>
  <c r="AQ98" i="9"/>
  <c r="AQ125" i="9"/>
  <c r="AS71" i="9"/>
  <c r="AS98" i="9"/>
  <c r="AS125" i="9"/>
  <c r="AU71" i="9"/>
  <c r="AU98" i="9"/>
  <c r="AU125" i="9"/>
  <c r="AW71" i="9"/>
  <c r="AW98" i="9"/>
  <c r="AW125" i="9"/>
  <c r="AY71" i="9"/>
  <c r="AY98" i="9"/>
  <c r="AY125" i="9"/>
  <c r="AQ151" i="9"/>
  <c r="AU151" i="9"/>
  <c r="AY151" i="9"/>
  <c r="K176" i="9"/>
  <c r="AG71" i="9"/>
  <c r="AG98" i="9"/>
  <c r="AG125" i="9"/>
  <c r="AI71" i="9"/>
  <c r="AI98" i="9"/>
  <c r="AI125" i="9"/>
  <c r="AK71" i="9"/>
  <c r="AK98" i="9"/>
  <c r="AK125" i="9"/>
  <c r="AM71" i="9"/>
  <c r="AM98" i="9"/>
  <c r="AM125" i="9"/>
  <c r="AO71" i="9"/>
  <c r="AO98" i="9"/>
  <c r="AO125" i="9"/>
  <c r="AG151" i="9"/>
  <c r="AK151" i="9"/>
  <c r="AO151" i="9"/>
  <c r="I176" i="9"/>
  <c r="W71" i="9"/>
  <c r="W98" i="9"/>
  <c r="W125" i="9"/>
  <c r="Y71" i="9"/>
  <c r="Y98" i="9"/>
  <c r="Y125" i="9"/>
  <c r="AA71" i="9"/>
  <c r="AA98" i="9"/>
  <c r="AA125" i="9"/>
  <c r="AC71" i="9"/>
  <c r="AC98" i="9"/>
  <c r="AC125" i="9"/>
  <c r="AE71" i="9"/>
  <c r="AE98" i="9"/>
  <c r="AE125" i="9"/>
  <c r="W151" i="9"/>
  <c r="AA151" i="9"/>
  <c r="AE151" i="9"/>
  <c r="G176" i="9"/>
  <c r="M71" i="9"/>
  <c r="M98" i="9"/>
  <c r="M125" i="9"/>
  <c r="O71" i="9"/>
  <c r="O98" i="9"/>
  <c r="O125" i="9"/>
  <c r="Q71" i="9"/>
  <c r="Q98" i="9"/>
  <c r="Q125" i="9"/>
  <c r="S71" i="9"/>
  <c r="S98" i="9"/>
  <c r="S125" i="9"/>
  <c r="U71" i="9"/>
  <c r="U98" i="9"/>
  <c r="U125" i="9"/>
  <c r="M151" i="9"/>
  <c r="Q151" i="9"/>
  <c r="U151" i="9"/>
  <c r="E176" i="9"/>
  <c r="C71" i="9"/>
  <c r="C98" i="9"/>
  <c r="C125" i="9"/>
  <c r="E71" i="9"/>
  <c r="E98" i="9"/>
  <c r="E125" i="9"/>
  <c r="G71" i="9"/>
  <c r="G98" i="9"/>
  <c r="G125" i="9"/>
  <c r="I71" i="9"/>
  <c r="I98" i="9"/>
  <c r="I125" i="9"/>
  <c r="K71" i="9"/>
  <c r="K98" i="9"/>
  <c r="K125" i="9"/>
  <c r="C151" i="9"/>
  <c r="G151" i="9"/>
  <c r="K151" i="9"/>
  <c r="C176" i="9"/>
  <c r="EC70" i="9"/>
  <c r="EC97" i="9"/>
  <c r="EC124" i="9"/>
  <c r="EE70" i="9"/>
  <c r="EE97" i="9"/>
  <c r="EE124" i="9"/>
  <c r="EG70" i="9"/>
  <c r="EG97" i="9"/>
  <c r="EG124" i="9"/>
  <c r="EI70" i="9"/>
  <c r="EI97" i="9"/>
  <c r="EI124" i="9"/>
  <c r="EK70" i="9"/>
  <c r="EK97" i="9"/>
  <c r="EK124" i="9"/>
  <c r="EC150" i="9"/>
  <c r="AC175" i="9"/>
  <c r="DS70" i="9"/>
  <c r="DS97" i="9"/>
  <c r="DS124" i="9"/>
  <c r="DU70" i="9"/>
  <c r="DU97" i="9"/>
  <c r="DU124" i="9"/>
  <c r="DW70" i="9"/>
  <c r="DW97" i="9"/>
  <c r="DW124" i="9"/>
  <c r="DY70" i="9"/>
  <c r="DY97" i="9"/>
  <c r="DY124" i="9"/>
  <c r="EA70" i="9"/>
  <c r="EA97" i="9"/>
  <c r="EA124" i="9"/>
  <c r="DS150" i="9"/>
  <c r="DW150" i="9"/>
  <c r="EA150" i="9"/>
  <c r="AA175" i="9"/>
  <c r="DI70" i="9"/>
  <c r="DI97" i="9"/>
  <c r="DI124" i="9"/>
  <c r="DK70" i="9"/>
  <c r="DK97" i="9"/>
  <c r="DK124" i="9"/>
  <c r="DM70" i="9"/>
  <c r="DM97" i="9"/>
  <c r="DM124" i="9"/>
  <c r="DO70" i="9"/>
  <c r="DO97" i="9"/>
  <c r="DO124" i="9"/>
  <c r="DQ70" i="9"/>
  <c r="DQ97" i="9"/>
  <c r="DQ124" i="9"/>
  <c r="DI150" i="9"/>
  <c r="DM150" i="9"/>
  <c r="DQ150" i="9"/>
  <c r="Y175" i="9"/>
  <c r="CY70" i="9"/>
  <c r="CY97" i="9"/>
  <c r="CY124" i="9"/>
  <c r="DA70" i="9"/>
  <c r="DA97" i="9"/>
  <c r="DA124" i="9"/>
  <c r="DC70" i="9"/>
  <c r="DC97" i="9"/>
  <c r="DC124" i="9"/>
  <c r="DE70" i="9"/>
  <c r="DE97" i="9"/>
  <c r="DE124" i="9"/>
  <c r="DG70" i="9"/>
  <c r="DG97" i="9"/>
  <c r="DG124" i="9"/>
  <c r="CY150" i="9"/>
  <c r="DC150" i="9"/>
  <c r="DG150" i="9"/>
  <c r="W175" i="9"/>
  <c r="CO70" i="9"/>
  <c r="CO97" i="9"/>
  <c r="CO124" i="9"/>
  <c r="CQ70" i="9"/>
  <c r="CQ97" i="9"/>
  <c r="CQ124" i="9"/>
  <c r="CS70" i="9"/>
  <c r="CS97" i="9"/>
  <c r="CS124" i="9"/>
  <c r="CU70" i="9"/>
  <c r="CU97" i="9"/>
  <c r="CU124" i="9"/>
  <c r="CW70" i="9"/>
  <c r="CW97" i="9"/>
  <c r="CW124" i="9"/>
  <c r="CO150" i="9"/>
  <c r="CS150" i="9"/>
  <c r="CW150" i="9"/>
  <c r="U175" i="9"/>
  <c r="CE70" i="9"/>
  <c r="CE97" i="9"/>
  <c r="CE124" i="9"/>
  <c r="CG70" i="9"/>
  <c r="CG97" i="9"/>
  <c r="CG124" i="9"/>
  <c r="CI70" i="9"/>
  <c r="CI97" i="9"/>
  <c r="CI124" i="9"/>
  <c r="CK70" i="9"/>
  <c r="CK97" i="9"/>
  <c r="CK124" i="9"/>
  <c r="CM70" i="9"/>
  <c r="CM97" i="9"/>
  <c r="CM124" i="9"/>
  <c r="CE150" i="9"/>
  <c r="CI150" i="9"/>
  <c r="CM150" i="9"/>
  <c r="S175" i="9"/>
  <c r="BU70" i="9"/>
  <c r="BU97" i="9"/>
  <c r="BU124" i="9"/>
  <c r="BW70" i="9"/>
  <c r="BW97" i="9"/>
  <c r="BW124" i="9"/>
  <c r="BY70" i="9"/>
  <c r="BY97" i="9"/>
  <c r="BY124" i="9"/>
  <c r="CA70" i="9"/>
  <c r="CA97" i="9"/>
  <c r="CA124" i="9"/>
  <c r="CC70" i="9"/>
  <c r="CC97" i="9"/>
  <c r="CC124" i="9"/>
  <c r="BU150" i="9"/>
  <c r="BY150" i="9"/>
  <c r="CC150" i="9"/>
  <c r="Q175" i="9"/>
  <c r="BK70" i="9"/>
  <c r="BK97" i="9"/>
  <c r="BK124" i="9"/>
  <c r="BM70" i="9"/>
  <c r="BM97" i="9"/>
  <c r="BM124" i="9"/>
  <c r="BO70" i="9"/>
  <c r="BO97" i="9"/>
  <c r="BO124" i="9"/>
  <c r="BQ70" i="9"/>
  <c r="BQ97" i="9"/>
  <c r="BQ124" i="9"/>
  <c r="BS70" i="9"/>
  <c r="BS97" i="9"/>
  <c r="BS124" i="9"/>
  <c r="BK150" i="9"/>
  <c r="BO150" i="9"/>
  <c r="BS150" i="9"/>
  <c r="O175" i="9"/>
  <c r="BA70" i="9"/>
  <c r="BA97" i="9"/>
  <c r="BA124" i="9"/>
  <c r="BC70" i="9"/>
  <c r="BC97" i="9"/>
  <c r="BC124" i="9"/>
  <c r="BE70" i="9"/>
  <c r="BE97" i="9"/>
  <c r="BE124" i="9"/>
  <c r="BG70" i="9"/>
  <c r="BG97" i="9"/>
  <c r="BG124" i="9"/>
  <c r="BI70" i="9"/>
  <c r="BI97" i="9"/>
  <c r="BI124" i="9"/>
  <c r="BA150" i="9"/>
  <c r="BE150" i="9"/>
  <c r="BI150" i="9"/>
  <c r="M175" i="9"/>
  <c r="AQ70" i="9"/>
  <c r="AQ97" i="9"/>
  <c r="AQ124" i="9"/>
  <c r="AS70" i="9"/>
  <c r="AS97" i="9"/>
  <c r="AS124" i="9"/>
  <c r="AU70" i="9"/>
  <c r="AU97" i="9"/>
  <c r="AU124" i="9"/>
  <c r="AW70" i="9"/>
  <c r="AW97" i="9"/>
  <c r="AW124" i="9"/>
  <c r="AY70" i="9"/>
  <c r="AY97" i="9"/>
  <c r="AY124" i="9"/>
  <c r="AQ150" i="9"/>
  <c r="AU150" i="9"/>
  <c r="AY150" i="9"/>
  <c r="K175" i="9"/>
  <c r="AG70" i="9"/>
  <c r="AG97" i="9"/>
  <c r="AG124" i="9"/>
  <c r="AI70" i="9"/>
  <c r="AI97" i="9"/>
  <c r="AI124" i="9"/>
  <c r="AK70" i="9"/>
  <c r="AK97" i="9"/>
  <c r="AK124" i="9"/>
  <c r="AM70" i="9"/>
  <c r="AM97" i="9"/>
  <c r="AM124" i="9"/>
  <c r="AO70" i="9"/>
  <c r="AO97" i="9"/>
  <c r="AO124" i="9"/>
  <c r="AG150" i="9"/>
  <c r="AK150" i="9"/>
  <c r="AO150" i="9"/>
  <c r="I175" i="9"/>
  <c r="W70" i="9"/>
  <c r="W97" i="9"/>
  <c r="W124" i="9"/>
  <c r="Y70" i="9"/>
  <c r="Y97" i="9"/>
  <c r="Y124" i="9"/>
  <c r="AA70" i="9"/>
  <c r="AA97" i="9"/>
  <c r="AA124" i="9"/>
  <c r="AC70" i="9"/>
  <c r="AC97" i="9"/>
  <c r="AC124" i="9"/>
  <c r="AE70" i="9"/>
  <c r="AE97" i="9"/>
  <c r="AE124" i="9"/>
  <c r="W150" i="9"/>
  <c r="AA150" i="9"/>
  <c r="AE150" i="9"/>
  <c r="G175" i="9"/>
  <c r="M70" i="9"/>
  <c r="M97" i="9"/>
  <c r="M124" i="9"/>
  <c r="O70" i="9"/>
  <c r="O97" i="9"/>
  <c r="O124" i="9"/>
  <c r="Q70" i="9"/>
  <c r="Q97" i="9"/>
  <c r="Q124" i="9"/>
  <c r="S70" i="9"/>
  <c r="S97" i="9"/>
  <c r="S124" i="9"/>
  <c r="U70" i="9"/>
  <c r="U97" i="9"/>
  <c r="U124" i="9"/>
  <c r="M150" i="9"/>
  <c r="Q150" i="9"/>
  <c r="U150" i="9"/>
  <c r="E175" i="9"/>
  <c r="C70" i="9"/>
  <c r="C97" i="9"/>
  <c r="C124" i="9"/>
  <c r="E70" i="9"/>
  <c r="E97" i="9"/>
  <c r="E124" i="9"/>
  <c r="G70" i="9"/>
  <c r="G97" i="9"/>
  <c r="G124" i="9"/>
  <c r="I70" i="9"/>
  <c r="I97" i="9"/>
  <c r="I124" i="9"/>
  <c r="K70" i="9"/>
  <c r="K97" i="9"/>
  <c r="K124" i="9"/>
  <c r="C150" i="9"/>
  <c r="G150" i="9"/>
  <c r="K150" i="9"/>
  <c r="C175" i="9"/>
  <c r="EC69" i="9"/>
  <c r="EC96" i="9"/>
  <c r="EC123" i="9"/>
  <c r="EE69" i="9"/>
  <c r="EE96" i="9"/>
  <c r="EE123" i="9"/>
  <c r="EG69" i="9"/>
  <c r="EG96" i="9"/>
  <c r="EG123" i="9"/>
  <c r="EI69" i="9"/>
  <c r="EI96" i="9"/>
  <c r="EI123" i="9"/>
  <c r="EK69" i="9"/>
  <c r="EK96" i="9"/>
  <c r="EK123" i="9"/>
  <c r="EC149" i="9"/>
  <c r="AC174" i="9"/>
  <c r="DS69" i="9"/>
  <c r="DS96" i="9"/>
  <c r="DS123" i="9"/>
  <c r="DU69" i="9"/>
  <c r="DU96" i="9"/>
  <c r="DU123" i="9"/>
  <c r="DW69" i="9"/>
  <c r="DW96" i="9"/>
  <c r="DW123" i="9"/>
  <c r="DY69" i="9"/>
  <c r="DY96" i="9"/>
  <c r="DY123" i="9"/>
  <c r="EA69" i="9"/>
  <c r="EA96" i="9"/>
  <c r="EA123" i="9"/>
  <c r="DS149" i="9"/>
  <c r="DW149" i="9"/>
  <c r="EA149" i="9"/>
  <c r="AA174" i="9"/>
  <c r="DI69" i="9"/>
  <c r="DI96" i="9"/>
  <c r="DI123" i="9"/>
  <c r="DK69" i="9"/>
  <c r="DK96" i="9"/>
  <c r="DK123" i="9"/>
  <c r="DM69" i="9"/>
  <c r="DM96" i="9"/>
  <c r="DM123" i="9"/>
  <c r="DO69" i="9"/>
  <c r="DO96" i="9"/>
  <c r="DO123" i="9"/>
  <c r="DQ69" i="9"/>
  <c r="DQ96" i="9"/>
  <c r="DQ123" i="9"/>
  <c r="DI149" i="9"/>
  <c r="DM149" i="9"/>
  <c r="DQ149" i="9"/>
  <c r="Y174" i="9"/>
  <c r="CY69" i="9"/>
  <c r="CY96" i="9"/>
  <c r="CY123" i="9"/>
  <c r="DA69" i="9"/>
  <c r="DA96" i="9"/>
  <c r="DA123" i="9"/>
  <c r="DC69" i="9"/>
  <c r="DC96" i="9"/>
  <c r="DC123" i="9"/>
  <c r="DE69" i="9"/>
  <c r="DE96" i="9"/>
  <c r="DE123" i="9"/>
  <c r="DG69" i="9"/>
  <c r="DG96" i="9"/>
  <c r="DG123" i="9"/>
  <c r="CY149" i="9"/>
  <c r="DC149" i="9"/>
  <c r="DG149" i="9"/>
  <c r="W174" i="9"/>
  <c r="CO69" i="9"/>
  <c r="CO96" i="9"/>
  <c r="CO123" i="9"/>
  <c r="CQ69" i="9"/>
  <c r="CQ96" i="9"/>
  <c r="CQ123" i="9"/>
  <c r="CS69" i="9"/>
  <c r="CS96" i="9"/>
  <c r="CS123" i="9"/>
  <c r="CU69" i="9"/>
  <c r="CU96" i="9"/>
  <c r="CU123" i="9"/>
  <c r="CW69" i="9"/>
  <c r="CW96" i="9"/>
  <c r="CW123" i="9"/>
  <c r="CO149" i="9"/>
  <c r="CS149" i="9"/>
  <c r="CW149" i="9"/>
  <c r="U174" i="9"/>
  <c r="CE69" i="9"/>
  <c r="CE96" i="9"/>
  <c r="CE123" i="9"/>
  <c r="CG69" i="9"/>
  <c r="CG96" i="9"/>
  <c r="CG123" i="9"/>
  <c r="CI69" i="9"/>
  <c r="CI96" i="9"/>
  <c r="CI123" i="9"/>
  <c r="CK69" i="9"/>
  <c r="CK96" i="9"/>
  <c r="CK123" i="9"/>
  <c r="CM69" i="9"/>
  <c r="CM96" i="9"/>
  <c r="CM123" i="9"/>
  <c r="CE149" i="9"/>
  <c r="CI149" i="9"/>
  <c r="CM149" i="9"/>
  <c r="S174" i="9"/>
  <c r="BU69" i="9"/>
  <c r="BU96" i="9"/>
  <c r="BU123" i="9"/>
  <c r="BW69" i="9"/>
  <c r="BW96" i="9"/>
  <c r="BW123" i="9"/>
  <c r="BY69" i="9"/>
  <c r="BY96" i="9"/>
  <c r="BY123" i="9"/>
  <c r="CA69" i="9"/>
  <c r="CA96" i="9"/>
  <c r="CA123" i="9"/>
  <c r="CC69" i="9"/>
  <c r="CC96" i="9"/>
  <c r="CC123" i="9"/>
  <c r="BU149" i="9"/>
  <c r="BY149" i="9"/>
  <c r="CC149" i="9"/>
  <c r="Q174" i="9"/>
  <c r="BK69" i="9"/>
  <c r="BK96" i="9"/>
  <c r="BK123" i="9"/>
  <c r="BM69" i="9"/>
  <c r="BM96" i="9"/>
  <c r="BM123" i="9"/>
  <c r="BO69" i="9"/>
  <c r="BO96" i="9"/>
  <c r="BO123" i="9"/>
  <c r="BQ69" i="9"/>
  <c r="BQ96" i="9"/>
  <c r="BQ123" i="9"/>
  <c r="BS69" i="9"/>
  <c r="BS96" i="9"/>
  <c r="BS123" i="9"/>
  <c r="BK149" i="9"/>
  <c r="BO149" i="9"/>
  <c r="BS149" i="9"/>
  <c r="O174" i="9"/>
  <c r="BA69" i="9"/>
  <c r="BA96" i="9"/>
  <c r="BA123" i="9"/>
  <c r="BC69" i="9"/>
  <c r="BC96" i="9"/>
  <c r="BC123" i="9"/>
  <c r="BE69" i="9"/>
  <c r="BE96" i="9"/>
  <c r="BE123" i="9"/>
  <c r="BG69" i="9"/>
  <c r="BG96" i="9"/>
  <c r="BG123" i="9"/>
  <c r="BI69" i="9"/>
  <c r="BI96" i="9"/>
  <c r="BI123" i="9"/>
  <c r="BA149" i="9"/>
  <c r="BE149" i="9"/>
  <c r="BI149" i="9"/>
  <c r="M174" i="9"/>
  <c r="AQ69" i="9"/>
  <c r="AQ96" i="9"/>
  <c r="AQ123" i="9"/>
  <c r="AS69" i="9"/>
  <c r="AS96" i="9"/>
  <c r="AS123" i="9"/>
  <c r="AU69" i="9"/>
  <c r="AU96" i="9"/>
  <c r="AU123" i="9"/>
  <c r="AW69" i="9"/>
  <c r="AW96" i="9"/>
  <c r="AW123" i="9"/>
  <c r="AY69" i="9"/>
  <c r="AY96" i="9"/>
  <c r="AY123" i="9"/>
  <c r="AQ149" i="9"/>
  <c r="AU149" i="9"/>
  <c r="AY149" i="9"/>
  <c r="K174" i="9"/>
  <c r="AG69" i="9"/>
  <c r="AG96" i="9"/>
  <c r="AG123" i="9"/>
  <c r="AI69" i="9"/>
  <c r="AI96" i="9"/>
  <c r="AI123" i="9"/>
  <c r="AK69" i="9"/>
  <c r="AK96" i="9"/>
  <c r="AK123" i="9"/>
  <c r="AM69" i="9"/>
  <c r="AM96" i="9"/>
  <c r="AM123" i="9"/>
  <c r="AO69" i="9"/>
  <c r="AO96" i="9"/>
  <c r="AO123" i="9"/>
  <c r="AG149" i="9"/>
  <c r="AK149" i="9"/>
  <c r="AO149" i="9"/>
  <c r="I174" i="9"/>
  <c r="W69" i="9"/>
  <c r="W96" i="9"/>
  <c r="W123" i="9"/>
  <c r="Y69" i="9"/>
  <c r="Y96" i="9"/>
  <c r="Y123" i="9"/>
  <c r="AA69" i="9"/>
  <c r="AA96" i="9"/>
  <c r="AA123" i="9"/>
  <c r="AC69" i="9"/>
  <c r="AC96" i="9"/>
  <c r="AC123" i="9"/>
  <c r="AE69" i="9"/>
  <c r="AE96" i="9"/>
  <c r="AE123" i="9"/>
  <c r="W149" i="9"/>
  <c r="AA149" i="9"/>
  <c r="AE149" i="9"/>
  <c r="G174" i="9"/>
  <c r="M69" i="9"/>
  <c r="M96" i="9"/>
  <c r="M123" i="9"/>
  <c r="O69" i="9"/>
  <c r="O96" i="9"/>
  <c r="O123" i="9"/>
  <c r="Q69" i="9"/>
  <c r="Q96" i="9"/>
  <c r="Q123" i="9"/>
  <c r="S69" i="9"/>
  <c r="S96" i="9"/>
  <c r="S123" i="9"/>
  <c r="U69" i="9"/>
  <c r="U96" i="9"/>
  <c r="U123" i="9"/>
  <c r="M149" i="9"/>
  <c r="Q149" i="9"/>
  <c r="U149" i="9"/>
  <c r="E174" i="9"/>
  <c r="C69" i="9"/>
  <c r="C96" i="9"/>
  <c r="C123" i="9"/>
  <c r="E69" i="9"/>
  <c r="E96" i="9"/>
  <c r="E123" i="9"/>
  <c r="G69" i="9"/>
  <c r="G96" i="9"/>
  <c r="G123" i="9"/>
  <c r="I69" i="9"/>
  <c r="I96" i="9"/>
  <c r="I123" i="9"/>
  <c r="K69" i="9"/>
  <c r="K96" i="9"/>
  <c r="K123" i="9"/>
  <c r="C149" i="9"/>
  <c r="G149" i="9"/>
  <c r="K149" i="9"/>
  <c r="C174" i="9"/>
  <c r="EC68" i="9"/>
  <c r="EC95" i="9"/>
  <c r="EC122" i="9"/>
  <c r="EE68" i="9"/>
  <c r="EE95" i="9"/>
  <c r="EE122" i="9"/>
  <c r="EG68" i="9"/>
  <c r="EG95" i="9"/>
  <c r="EG122" i="9"/>
  <c r="EI68" i="9"/>
  <c r="EI95" i="9"/>
  <c r="EI122" i="9"/>
  <c r="EK68" i="9"/>
  <c r="EK95" i="9"/>
  <c r="EK122" i="9"/>
  <c r="EC148" i="9"/>
  <c r="AC173" i="9"/>
  <c r="DS68" i="9"/>
  <c r="DS95" i="9"/>
  <c r="DS122" i="9"/>
  <c r="DU68" i="9"/>
  <c r="DU95" i="9"/>
  <c r="DU122" i="9"/>
  <c r="DW68" i="9"/>
  <c r="DW95" i="9"/>
  <c r="DW122" i="9"/>
  <c r="DY68" i="9"/>
  <c r="DY95" i="9"/>
  <c r="DY122" i="9"/>
  <c r="EA68" i="9"/>
  <c r="EA95" i="9"/>
  <c r="EA122" i="9"/>
  <c r="DS148" i="9"/>
  <c r="DW148" i="9"/>
  <c r="EA148" i="9"/>
  <c r="AA173" i="9"/>
  <c r="DI68" i="9"/>
  <c r="DI95" i="9"/>
  <c r="DI122" i="9"/>
  <c r="DK68" i="9"/>
  <c r="DK95" i="9"/>
  <c r="DK122" i="9"/>
  <c r="DM68" i="9"/>
  <c r="DM95" i="9"/>
  <c r="DM122" i="9"/>
  <c r="DO68" i="9"/>
  <c r="DO95" i="9"/>
  <c r="DO122" i="9"/>
  <c r="DQ68" i="9"/>
  <c r="DQ95" i="9"/>
  <c r="DQ122" i="9"/>
  <c r="DI148" i="9"/>
  <c r="DM148" i="9"/>
  <c r="DQ148" i="9"/>
  <c r="Y173" i="9"/>
  <c r="CY68" i="9"/>
  <c r="CY95" i="9"/>
  <c r="CY122" i="9"/>
  <c r="DA68" i="9"/>
  <c r="DA95" i="9"/>
  <c r="DA122" i="9"/>
  <c r="DC68" i="9"/>
  <c r="DC95" i="9"/>
  <c r="DC122" i="9"/>
  <c r="DE68" i="9"/>
  <c r="DE95" i="9"/>
  <c r="DE122" i="9"/>
  <c r="DG68" i="9"/>
  <c r="DG95" i="9"/>
  <c r="DG122" i="9"/>
  <c r="CY148" i="9"/>
  <c r="DC148" i="9"/>
  <c r="DG148" i="9"/>
  <c r="W173" i="9"/>
  <c r="CO68" i="9"/>
  <c r="CO95" i="9"/>
  <c r="CO122" i="9"/>
  <c r="CQ68" i="9"/>
  <c r="CQ95" i="9"/>
  <c r="CQ122" i="9"/>
  <c r="CS68" i="9"/>
  <c r="CS95" i="9"/>
  <c r="CS122" i="9"/>
  <c r="CU68" i="9"/>
  <c r="CU95" i="9"/>
  <c r="CU122" i="9"/>
  <c r="CW68" i="9"/>
  <c r="CW95" i="9"/>
  <c r="CW122" i="9"/>
  <c r="CO148" i="9"/>
  <c r="CS148" i="9"/>
  <c r="CW148" i="9"/>
  <c r="U173" i="9"/>
  <c r="CE68" i="9"/>
  <c r="CE95" i="9"/>
  <c r="CE122" i="9"/>
  <c r="CG68" i="9"/>
  <c r="CG95" i="9"/>
  <c r="CG122" i="9"/>
  <c r="CI68" i="9"/>
  <c r="CI95" i="9"/>
  <c r="CI122" i="9"/>
  <c r="CK68" i="9"/>
  <c r="CK95" i="9"/>
  <c r="CK122" i="9"/>
  <c r="CM68" i="9"/>
  <c r="CM95" i="9"/>
  <c r="CM122" i="9"/>
  <c r="CE148" i="9"/>
  <c r="CI148" i="9"/>
  <c r="CM148" i="9"/>
  <c r="S173" i="9"/>
  <c r="BU68" i="9"/>
  <c r="BU95" i="9"/>
  <c r="BU122" i="9"/>
  <c r="BW68" i="9"/>
  <c r="BW95" i="9"/>
  <c r="BW122" i="9"/>
  <c r="BY68" i="9"/>
  <c r="BY95" i="9"/>
  <c r="BY122" i="9"/>
  <c r="CA68" i="9"/>
  <c r="CA95" i="9"/>
  <c r="CA122" i="9"/>
  <c r="CC68" i="9"/>
  <c r="CC95" i="9"/>
  <c r="CC122" i="9"/>
  <c r="BU148" i="9"/>
  <c r="BY148" i="9"/>
  <c r="CC148" i="9"/>
  <c r="Q173" i="9"/>
  <c r="BK68" i="9"/>
  <c r="BK95" i="9"/>
  <c r="BK122" i="9"/>
  <c r="BM68" i="9"/>
  <c r="BM95" i="9"/>
  <c r="BM122" i="9"/>
  <c r="BO68" i="9"/>
  <c r="BO95" i="9"/>
  <c r="BO122" i="9"/>
  <c r="BQ68" i="9"/>
  <c r="BQ95" i="9"/>
  <c r="BQ122" i="9"/>
  <c r="BS68" i="9"/>
  <c r="BS95" i="9"/>
  <c r="BS122" i="9"/>
  <c r="BK148" i="9"/>
  <c r="BO148" i="9"/>
  <c r="BS148" i="9"/>
  <c r="O173" i="9"/>
  <c r="BA68" i="9"/>
  <c r="BA95" i="9"/>
  <c r="BA122" i="9"/>
  <c r="BC68" i="9"/>
  <c r="BC95" i="9"/>
  <c r="BC122" i="9"/>
  <c r="BE68" i="9"/>
  <c r="BE95" i="9"/>
  <c r="BE122" i="9"/>
  <c r="BG68" i="9"/>
  <c r="BG95" i="9"/>
  <c r="BG122" i="9"/>
  <c r="BI68" i="9"/>
  <c r="BI95" i="9"/>
  <c r="BI122" i="9"/>
  <c r="BA148" i="9"/>
  <c r="BE148" i="9"/>
  <c r="BI148" i="9"/>
  <c r="M173" i="9"/>
  <c r="AQ68" i="9"/>
  <c r="AQ95" i="9"/>
  <c r="AQ122" i="9"/>
  <c r="AS68" i="9"/>
  <c r="AS95" i="9"/>
  <c r="AS122" i="9"/>
  <c r="AU68" i="9"/>
  <c r="AU95" i="9"/>
  <c r="AU122" i="9"/>
  <c r="AW68" i="9"/>
  <c r="AW95" i="9"/>
  <c r="AW122" i="9"/>
  <c r="AY68" i="9"/>
  <c r="AY95" i="9"/>
  <c r="AY122" i="9"/>
  <c r="AQ148" i="9"/>
  <c r="AU148" i="9"/>
  <c r="AY148" i="9"/>
  <c r="K173" i="9"/>
  <c r="AG68" i="9"/>
  <c r="AG95" i="9"/>
  <c r="AG122" i="9"/>
  <c r="AI68" i="9"/>
  <c r="AI95" i="9"/>
  <c r="AI122" i="9"/>
  <c r="AK68" i="9"/>
  <c r="AK95" i="9"/>
  <c r="AK122" i="9"/>
  <c r="AM68" i="9"/>
  <c r="AM95" i="9"/>
  <c r="AM122" i="9"/>
  <c r="AO68" i="9"/>
  <c r="AO95" i="9"/>
  <c r="AO122" i="9"/>
  <c r="AG148" i="9"/>
  <c r="AK148" i="9"/>
  <c r="AO148" i="9"/>
  <c r="I173" i="9"/>
  <c r="W68" i="9"/>
  <c r="W95" i="9"/>
  <c r="W122" i="9"/>
  <c r="Y68" i="9"/>
  <c r="Y95" i="9"/>
  <c r="Y122" i="9"/>
  <c r="AA68" i="9"/>
  <c r="AA95" i="9"/>
  <c r="AA122" i="9"/>
  <c r="AC68" i="9"/>
  <c r="AC95" i="9"/>
  <c r="AC122" i="9"/>
  <c r="AE68" i="9"/>
  <c r="AE95" i="9"/>
  <c r="AE122" i="9"/>
  <c r="W148" i="9"/>
  <c r="AA148" i="9"/>
  <c r="AE148" i="9"/>
  <c r="G173" i="9"/>
  <c r="M68" i="9"/>
  <c r="M95" i="9"/>
  <c r="M122" i="9"/>
  <c r="O68" i="9"/>
  <c r="O95" i="9"/>
  <c r="O122" i="9"/>
  <c r="Q68" i="9"/>
  <c r="Q95" i="9"/>
  <c r="Q122" i="9"/>
  <c r="S68" i="9"/>
  <c r="S95" i="9"/>
  <c r="S122" i="9"/>
  <c r="U68" i="9"/>
  <c r="U95" i="9"/>
  <c r="U122" i="9"/>
  <c r="M148" i="9"/>
  <c r="Q148" i="9"/>
  <c r="U148" i="9"/>
  <c r="E173" i="9"/>
  <c r="C68" i="9"/>
  <c r="C95" i="9"/>
  <c r="C122" i="9"/>
  <c r="E68" i="9"/>
  <c r="E95" i="9"/>
  <c r="E122" i="9"/>
  <c r="G68" i="9"/>
  <c r="G95" i="9"/>
  <c r="G122" i="9"/>
  <c r="I68" i="9"/>
  <c r="I95" i="9"/>
  <c r="I122" i="9"/>
  <c r="K68" i="9"/>
  <c r="K95" i="9"/>
  <c r="K122" i="9"/>
  <c r="C148" i="9"/>
  <c r="G148" i="9"/>
  <c r="K148" i="9"/>
  <c r="C173" i="9"/>
  <c r="EC67" i="9"/>
  <c r="EC94" i="9"/>
  <c r="EC121" i="9"/>
  <c r="EE67" i="9"/>
  <c r="EE94" i="9"/>
  <c r="EE121" i="9"/>
  <c r="EG67" i="9"/>
  <c r="EG94" i="9"/>
  <c r="EG121" i="9"/>
  <c r="EI67" i="9"/>
  <c r="EI94" i="9"/>
  <c r="EI121" i="9"/>
  <c r="EK67" i="9"/>
  <c r="EK94" i="9"/>
  <c r="EK121" i="9"/>
  <c r="EC147" i="9"/>
  <c r="AC172" i="9"/>
  <c r="DS67" i="9"/>
  <c r="DS94" i="9"/>
  <c r="DS121" i="9"/>
  <c r="DU67" i="9"/>
  <c r="DU94" i="9"/>
  <c r="DU121" i="9"/>
  <c r="DW67" i="9"/>
  <c r="DW94" i="9"/>
  <c r="DW121" i="9"/>
  <c r="DY67" i="9"/>
  <c r="DY94" i="9"/>
  <c r="DY121" i="9"/>
  <c r="EA67" i="9"/>
  <c r="EA94" i="9"/>
  <c r="EA121" i="9"/>
  <c r="DS147" i="9"/>
  <c r="DW147" i="9"/>
  <c r="EA147" i="9"/>
  <c r="AA172" i="9"/>
  <c r="DI67" i="9"/>
  <c r="DI94" i="9"/>
  <c r="DI121" i="9"/>
  <c r="DK67" i="9"/>
  <c r="DK94" i="9"/>
  <c r="DK121" i="9"/>
  <c r="DM67" i="9"/>
  <c r="DM94" i="9"/>
  <c r="DM121" i="9"/>
  <c r="DO67" i="9"/>
  <c r="DO94" i="9"/>
  <c r="DO121" i="9"/>
  <c r="DQ67" i="9"/>
  <c r="DQ94" i="9"/>
  <c r="DQ121" i="9"/>
  <c r="DI147" i="9"/>
  <c r="DM147" i="9"/>
  <c r="DQ147" i="9"/>
  <c r="Y172" i="9"/>
  <c r="CY67" i="9"/>
  <c r="CY94" i="9"/>
  <c r="CY121" i="9"/>
  <c r="DA67" i="9"/>
  <c r="DA94" i="9"/>
  <c r="DA121" i="9"/>
  <c r="DC67" i="9"/>
  <c r="DC94" i="9"/>
  <c r="DC121" i="9"/>
  <c r="DE67" i="9"/>
  <c r="DE94" i="9"/>
  <c r="DE121" i="9"/>
  <c r="DG67" i="9"/>
  <c r="DG94" i="9"/>
  <c r="DG121" i="9"/>
  <c r="CY147" i="9"/>
  <c r="DC147" i="9"/>
  <c r="DG147" i="9"/>
  <c r="W172" i="9"/>
  <c r="CO67" i="9"/>
  <c r="CO94" i="9"/>
  <c r="CO121" i="9"/>
  <c r="CQ67" i="9"/>
  <c r="CQ94" i="9"/>
  <c r="CQ121" i="9"/>
  <c r="CS67" i="9"/>
  <c r="CS94" i="9"/>
  <c r="CS121" i="9"/>
  <c r="CU67" i="9"/>
  <c r="CU94" i="9"/>
  <c r="CU121" i="9"/>
  <c r="CW67" i="9"/>
  <c r="CW94" i="9"/>
  <c r="CW121" i="9"/>
  <c r="CO147" i="9"/>
  <c r="CS147" i="9"/>
  <c r="CW147" i="9"/>
  <c r="U172" i="9"/>
  <c r="CE67" i="9"/>
  <c r="CE94" i="9"/>
  <c r="CE121" i="9"/>
  <c r="CG67" i="9"/>
  <c r="CG94" i="9"/>
  <c r="CG121" i="9"/>
  <c r="CI67" i="9"/>
  <c r="CI94" i="9"/>
  <c r="CI121" i="9"/>
  <c r="CK67" i="9"/>
  <c r="CK94" i="9"/>
  <c r="CK121" i="9"/>
  <c r="CM67" i="9"/>
  <c r="CM94" i="9"/>
  <c r="CM121" i="9"/>
  <c r="CE147" i="9"/>
  <c r="CI147" i="9"/>
  <c r="CM147" i="9"/>
  <c r="S172" i="9"/>
  <c r="BU67" i="9"/>
  <c r="BU94" i="9"/>
  <c r="BU121" i="9"/>
  <c r="BW67" i="9"/>
  <c r="BW94" i="9"/>
  <c r="BW121" i="9"/>
  <c r="BY67" i="9"/>
  <c r="BY94" i="9"/>
  <c r="BY121" i="9"/>
  <c r="CA67" i="9"/>
  <c r="CA94" i="9"/>
  <c r="CA121" i="9"/>
  <c r="CC67" i="9"/>
  <c r="CC94" i="9"/>
  <c r="CC121" i="9"/>
  <c r="BU147" i="9"/>
  <c r="BY147" i="9"/>
  <c r="CC147" i="9"/>
  <c r="Q172" i="9"/>
  <c r="BK67" i="9"/>
  <c r="BK94" i="9"/>
  <c r="BK121" i="9"/>
  <c r="BM67" i="9"/>
  <c r="BM94" i="9"/>
  <c r="BM121" i="9"/>
  <c r="BO67" i="9"/>
  <c r="BO94" i="9"/>
  <c r="BO121" i="9"/>
  <c r="BQ67" i="9"/>
  <c r="BQ94" i="9"/>
  <c r="BQ121" i="9"/>
  <c r="BS67" i="9"/>
  <c r="BS94" i="9"/>
  <c r="BS121" i="9"/>
  <c r="BK147" i="9"/>
  <c r="BO147" i="9"/>
  <c r="BS147" i="9"/>
  <c r="O172" i="9"/>
  <c r="BA67" i="9"/>
  <c r="BA94" i="9"/>
  <c r="BA121" i="9"/>
  <c r="BC67" i="9"/>
  <c r="BC94" i="9"/>
  <c r="BC121" i="9"/>
  <c r="BE67" i="9"/>
  <c r="BE94" i="9"/>
  <c r="BE121" i="9"/>
  <c r="BG67" i="9"/>
  <c r="BG94" i="9"/>
  <c r="BG121" i="9"/>
  <c r="BI67" i="9"/>
  <c r="BI94" i="9"/>
  <c r="BI121" i="9"/>
  <c r="BA147" i="9"/>
  <c r="BE147" i="9"/>
  <c r="BI147" i="9"/>
  <c r="M172" i="9"/>
  <c r="AQ67" i="9"/>
  <c r="AQ94" i="9"/>
  <c r="AQ121" i="9"/>
  <c r="AS67" i="9"/>
  <c r="AS94" i="9"/>
  <c r="AS121" i="9"/>
  <c r="AU67" i="9"/>
  <c r="AU94" i="9"/>
  <c r="AU121" i="9"/>
  <c r="AW67" i="9"/>
  <c r="AW94" i="9"/>
  <c r="AW121" i="9"/>
  <c r="AY67" i="9"/>
  <c r="AY94" i="9"/>
  <c r="AY121" i="9"/>
  <c r="AQ147" i="9"/>
  <c r="AU147" i="9"/>
  <c r="AY147" i="9"/>
  <c r="K172" i="9"/>
  <c r="AG67" i="9"/>
  <c r="AG94" i="9"/>
  <c r="AG121" i="9"/>
  <c r="AI67" i="9"/>
  <c r="AI94" i="9"/>
  <c r="AI121" i="9"/>
  <c r="AK67" i="9"/>
  <c r="AK94" i="9"/>
  <c r="AK121" i="9"/>
  <c r="AM67" i="9"/>
  <c r="AM94" i="9"/>
  <c r="AM121" i="9"/>
  <c r="AO67" i="9"/>
  <c r="AO94" i="9"/>
  <c r="AO121" i="9"/>
  <c r="AG147" i="9"/>
  <c r="AK147" i="9"/>
  <c r="AO147" i="9"/>
  <c r="I172" i="9"/>
  <c r="W67" i="9"/>
  <c r="W94" i="9"/>
  <c r="W121" i="9"/>
  <c r="Y67" i="9"/>
  <c r="Y94" i="9"/>
  <c r="Y121" i="9"/>
  <c r="AA67" i="9"/>
  <c r="AA94" i="9"/>
  <c r="AA121" i="9"/>
  <c r="AC67" i="9"/>
  <c r="AC94" i="9"/>
  <c r="AC121" i="9"/>
  <c r="AE67" i="9"/>
  <c r="AE94" i="9"/>
  <c r="AE121" i="9"/>
  <c r="W147" i="9"/>
  <c r="AA147" i="9"/>
  <c r="AE147" i="9"/>
  <c r="G172" i="9"/>
  <c r="M67" i="9"/>
  <c r="M94" i="9"/>
  <c r="M121" i="9"/>
  <c r="O67" i="9"/>
  <c r="O94" i="9"/>
  <c r="O121" i="9"/>
  <c r="Q67" i="9"/>
  <c r="Q94" i="9"/>
  <c r="Q121" i="9"/>
  <c r="S67" i="9"/>
  <c r="S94" i="9"/>
  <c r="S121" i="9"/>
  <c r="U67" i="9"/>
  <c r="U94" i="9"/>
  <c r="U121" i="9"/>
  <c r="M147" i="9"/>
  <c r="Q147" i="9"/>
  <c r="U147" i="9"/>
  <c r="E172" i="9"/>
  <c r="C67" i="9"/>
  <c r="C94" i="9"/>
  <c r="C121" i="9"/>
  <c r="E67" i="9"/>
  <c r="E94" i="9"/>
  <c r="E121" i="9"/>
  <c r="G67" i="9"/>
  <c r="G94" i="9"/>
  <c r="G121" i="9"/>
  <c r="I67" i="9"/>
  <c r="I94" i="9"/>
  <c r="I121" i="9"/>
  <c r="K67" i="9"/>
  <c r="K94" i="9"/>
  <c r="K121" i="9"/>
  <c r="C147" i="9"/>
  <c r="G147" i="9"/>
  <c r="K147" i="9"/>
  <c r="C172" i="9"/>
  <c r="EC66" i="9"/>
  <c r="EC93" i="9"/>
  <c r="EC120" i="9"/>
  <c r="EE66" i="9"/>
  <c r="EE93" i="9"/>
  <c r="EE120" i="9"/>
  <c r="EG66" i="9"/>
  <c r="EG93" i="9"/>
  <c r="EG120" i="9"/>
  <c r="EI66" i="9"/>
  <c r="EI93" i="9"/>
  <c r="EI120" i="9"/>
  <c r="EK66" i="9"/>
  <c r="EK93" i="9"/>
  <c r="EK120" i="9"/>
  <c r="EC146" i="9"/>
  <c r="AC171" i="9"/>
  <c r="DS66" i="9"/>
  <c r="DS93" i="9"/>
  <c r="DS120" i="9"/>
  <c r="DU66" i="9"/>
  <c r="DU93" i="9"/>
  <c r="DU120" i="9"/>
  <c r="DW66" i="9"/>
  <c r="DW93" i="9"/>
  <c r="DW120" i="9"/>
  <c r="DY66" i="9"/>
  <c r="DY93" i="9"/>
  <c r="DY120" i="9"/>
  <c r="EA66" i="9"/>
  <c r="EA93" i="9"/>
  <c r="EA120" i="9"/>
  <c r="DS146" i="9"/>
  <c r="DW146" i="9"/>
  <c r="EA146" i="9"/>
  <c r="AA171" i="9"/>
  <c r="DI66" i="9"/>
  <c r="DI93" i="9"/>
  <c r="DI120" i="9"/>
  <c r="DK66" i="9"/>
  <c r="DK93" i="9"/>
  <c r="DK120" i="9"/>
  <c r="DM66" i="9"/>
  <c r="DM93" i="9"/>
  <c r="DM120" i="9"/>
  <c r="DO66" i="9"/>
  <c r="DO93" i="9"/>
  <c r="DO120" i="9"/>
  <c r="DQ66" i="9"/>
  <c r="DQ93" i="9"/>
  <c r="DQ120" i="9"/>
  <c r="DI146" i="9"/>
  <c r="DM146" i="9"/>
  <c r="DQ146" i="9"/>
  <c r="Y171" i="9"/>
  <c r="CY66" i="9"/>
  <c r="CY93" i="9"/>
  <c r="CY120" i="9"/>
  <c r="DA66" i="9"/>
  <c r="DA93" i="9"/>
  <c r="DA120" i="9"/>
  <c r="DC66" i="9"/>
  <c r="DC93" i="9"/>
  <c r="DC120" i="9"/>
  <c r="DE66" i="9"/>
  <c r="DE93" i="9"/>
  <c r="DE120" i="9"/>
  <c r="DG66" i="9"/>
  <c r="DG93" i="9"/>
  <c r="DG120" i="9"/>
  <c r="CY146" i="9"/>
  <c r="DC146" i="9"/>
  <c r="DG146" i="9"/>
  <c r="W171" i="9"/>
  <c r="CO66" i="9"/>
  <c r="CO93" i="9"/>
  <c r="CO120" i="9"/>
  <c r="CQ66" i="9"/>
  <c r="CQ93" i="9"/>
  <c r="CQ120" i="9"/>
  <c r="CS66" i="9"/>
  <c r="CS93" i="9"/>
  <c r="CS120" i="9"/>
  <c r="CU66" i="9"/>
  <c r="CU93" i="9"/>
  <c r="CU120" i="9"/>
  <c r="CW66" i="9"/>
  <c r="CW93" i="9"/>
  <c r="CW120" i="9"/>
  <c r="CO146" i="9"/>
  <c r="CS146" i="9"/>
  <c r="CW146" i="9"/>
  <c r="U171" i="9"/>
  <c r="CE66" i="9"/>
  <c r="CE93" i="9"/>
  <c r="CE120" i="9"/>
  <c r="CG66" i="9"/>
  <c r="CG93" i="9"/>
  <c r="CG120" i="9"/>
  <c r="CI66" i="9"/>
  <c r="CI93" i="9"/>
  <c r="CI120" i="9"/>
  <c r="CK66" i="9"/>
  <c r="CK93" i="9"/>
  <c r="CK120" i="9"/>
  <c r="CM66" i="9"/>
  <c r="CM93" i="9"/>
  <c r="CM120" i="9"/>
  <c r="CE146" i="9"/>
  <c r="CI146" i="9"/>
  <c r="CM146" i="9"/>
  <c r="S171" i="9"/>
  <c r="BU66" i="9"/>
  <c r="BU93" i="9"/>
  <c r="BU120" i="9"/>
  <c r="BW66" i="9"/>
  <c r="BW93" i="9"/>
  <c r="BW120" i="9"/>
  <c r="BY66" i="9"/>
  <c r="BY93" i="9"/>
  <c r="BY120" i="9"/>
  <c r="CA66" i="9"/>
  <c r="CA93" i="9"/>
  <c r="CA120" i="9"/>
  <c r="CC66" i="9"/>
  <c r="CC93" i="9"/>
  <c r="CC120" i="9"/>
  <c r="BU146" i="9"/>
  <c r="BY146" i="9"/>
  <c r="CC146" i="9"/>
  <c r="Q171" i="9"/>
  <c r="BK66" i="9"/>
  <c r="BK93" i="9"/>
  <c r="BK120" i="9"/>
  <c r="BM66" i="9"/>
  <c r="BM93" i="9"/>
  <c r="BM120" i="9"/>
  <c r="BO66" i="9"/>
  <c r="BO93" i="9"/>
  <c r="BO120" i="9"/>
  <c r="BQ66" i="9"/>
  <c r="BQ93" i="9"/>
  <c r="BQ120" i="9"/>
  <c r="BS66" i="9"/>
  <c r="BS93" i="9"/>
  <c r="BS120" i="9"/>
  <c r="BK146" i="9"/>
  <c r="BO146" i="9"/>
  <c r="BS146" i="9"/>
  <c r="O171" i="9"/>
  <c r="BA66" i="9"/>
  <c r="BA93" i="9"/>
  <c r="BA120" i="9"/>
  <c r="BC66" i="9"/>
  <c r="BC93" i="9"/>
  <c r="BC120" i="9"/>
  <c r="BE66" i="9"/>
  <c r="BE93" i="9"/>
  <c r="BE120" i="9"/>
  <c r="BG66" i="9"/>
  <c r="BG93" i="9"/>
  <c r="BG120" i="9"/>
  <c r="BI66" i="9"/>
  <c r="BI93" i="9"/>
  <c r="BI120" i="9"/>
  <c r="BA146" i="9"/>
  <c r="BE146" i="9"/>
  <c r="BI146" i="9"/>
  <c r="M171" i="9"/>
  <c r="AQ66" i="9"/>
  <c r="AQ93" i="9"/>
  <c r="AQ120" i="9"/>
  <c r="AS66" i="9"/>
  <c r="AS93" i="9"/>
  <c r="AS120" i="9"/>
  <c r="AU66" i="9"/>
  <c r="AU93" i="9"/>
  <c r="AU120" i="9"/>
  <c r="AW66" i="9"/>
  <c r="AW93" i="9"/>
  <c r="AW120" i="9"/>
  <c r="AY66" i="9"/>
  <c r="AY93" i="9"/>
  <c r="AY120" i="9"/>
  <c r="AQ146" i="9"/>
  <c r="AU146" i="9"/>
  <c r="AY146" i="9"/>
  <c r="K171" i="9"/>
  <c r="AG66" i="9"/>
  <c r="AG93" i="9"/>
  <c r="AG120" i="9"/>
  <c r="AI66" i="9"/>
  <c r="AI93" i="9"/>
  <c r="AI120" i="9"/>
  <c r="AK66" i="9"/>
  <c r="AK93" i="9"/>
  <c r="AK120" i="9"/>
  <c r="AM66" i="9"/>
  <c r="AM93" i="9"/>
  <c r="AM120" i="9"/>
  <c r="AO66" i="9"/>
  <c r="AO93" i="9"/>
  <c r="AO120" i="9"/>
  <c r="AG146" i="9"/>
  <c r="AK146" i="9"/>
  <c r="AO146" i="9"/>
  <c r="I171" i="9"/>
  <c r="W66" i="9"/>
  <c r="W93" i="9"/>
  <c r="W120" i="9"/>
  <c r="Y66" i="9"/>
  <c r="Y93" i="9"/>
  <c r="Y120" i="9"/>
  <c r="AA66" i="9"/>
  <c r="AA93" i="9"/>
  <c r="AA120" i="9"/>
  <c r="AC66" i="9"/>
  <c r="AC93" i="9"/>
  <c r="AC120" i="9"/>
  <c r="AE66" i="9"/>
  <c r="AE93" i="9"/>
  <c r="AE120" i="9"/>
  <c r="W146" i="9"/>
  <c r="AA146" i="9"/>
  <c r="AE146" i="9"/>
  <c r="G171" i="9"/>
  <c r="M66" i="9"/>
  <c r="M93" i="9"/>
  <c r="M120" i="9"/>
  <c r="O66" i="9"/>
  <c r="O93" i="9"/>
  <c r="O120" i="9"/>
  <c r="Q66" i="9"/>
  <c r="Q93" i="9"/>
  <c r="Q120" i="9"/>
  <c r="S66" i="9"/>
  <c r="S93" i="9"/>
  <c r="S120" i="9"/>
  <c r="U66" i="9"/>
  <c r="U93" i="9"/>
  <c r="U120" i="9"/>
  <c r="M146" i="9"/>
  <c r="Q146" i="9"/>
  <c r="U146" i="9"/>
  <c r="E171" i="9"/>
  <c r="C66" i="9"/>
  <c r="C93" i="9"/>
  <c r="C120" i="9"/>
  <c r="E66" i="9"/>
  <c r="E93" i="9"/>
  <c r="E120" i="9"/>
  <c r="G66" i="9"/>
  <c r="G93" i="9"/>
  <c r="G120" i="9"/>
  <c r="I66" i="9"/>
  <c r="I93" i="9"/>
  <c r="I120" i="9"/>
  <c r="K66" i="9"/>
  <c r="K93" i="9"/>
  <c r="K120" i="9"/>
  <c r="C146" i="9"/>
  <c r="G146" i="9"/>
  <c r="K146" i="9"/>
  <c r="C171" i="9"/>
  <c r="EC65" i="9"/>
  <c r="EC92" i="9"/>
  <c r="EC119" i="9"/>
  <c r="EE65" i="9"/>
  <c r="EE92" i="9"/>
  <c r="EE119" i="9"/>
  <c r="EG65" i="9"/>
  <c r="EG92" i="9"/>
  <c r="EG119" i="9"/>
  <c r="EI65" i="9"/>
  <c r="EI92" i="9"/>
  <c r="EI119" i="9"/>
  <c r="EK65" i="9"/>
  <c r="EK92" i="9"/>
  <c r="EK119" i="9"/>
  <c r="EC145" i="9"/>
  <c r="AC170" i="9"/>
  <c r="DS65" i="9"/>
  <c r="DS92" i="9"/>
  <c r="DS119" i="9"/>
  <c r="DU65" i="9"/>
  <c r="DU92" i="9"/>
  <c r="DU119" i="9"/>
  <c r="DW65" i="9"/>
  <c r="DW92" i="9"/>
  <c r="DW119" i="9"/>
  <c r="DY65" i="9"/>
  <c r="DY92" i="9"/>
  <c r="DY119" i="9"/>
  <c r="EA65" i="9"/>
  <c r="EA92" i="9"/>
  <c r="EA119" i="9"/>
  <c r="DS145" i="9"/>
  <c r="DW145" i="9"/>
  <c r="EA145" i="9"/>
  <c r="AA170" i="9"/>
  <c r="DI65" i="9"/>
  <c r="DI92" i="9"/>
  <c r="DI119" i="9"/>
  <c r="DK65" i="9"/>
  <c r="DK92" i="9"/>
  <c r="DK119" i="9"/>
  <c r="DM65" i="9"/>
  <c r="DM92" i="9"/>
  <c r="DM119" i="9"/>
  <c r="DO65" i="9"/>
  <c r="DO92" i="9"/>
  <c r="DO119" i="9"/>
  <c r="DQ65" i="9"/>
  <c r="DQ92" i="9"/>
  <c r="DQ119" i="9"/>
  <c r="DI145" i="9"/>
  <c r="DM145" i="9"/>
  <c r="DQ145" i="9"/>
  <c r="Y170" i="9"/>
  <c r="CY65" i="9"/>
  <c r="CY92" i="9"/>
  <c r="CY119" i="9"/>
  <c r="DA65" i="9"/>
  <c r="DA92" i="9"/>
  <c r="DA119" i="9"/>
  <c r="DC65" i="9"/>
  <c r="DC92" i="9"/>
  <c r="DC119" i="9"/>
  <c r="DE65" i="9"/>
  <c r="DE92" i="9"/>
  <c r="DE119" i="9"/>
  <c r="DG65" i="9"/>
  <c r="DG92" i="9"/>
  <c r="DG119" i="9"/>
  <c r="CY145" i="9"/>
  <c r="DC145" i="9"/>
  <c r="DG145" i="9"/>
  <c r="W170" i="9"/>
  <c r="CO65" i="9"/>
  <c r="CO92" i="9"/>
  <c r="CO119" i="9"/>
  <c r="CQ65" i="9"/>
  <c r="CQ92" i="9"/>
  <c r="CQ119" i="9"/>
  <c r="CS65" i="9"/>
  <c r="CS92" i="9"/>
  <c r="CS119" i="9"/>
  <c r="CU65" i="9"/>
  <c r="CU92" i="9"/>
  <c r="CU119" i="9"/>
  <c r="CW65" i="9"/>
  <c r="CW92" i="9"/>
  <c r="CW119" i="9"/>
  <c r="CO145" i="9"/>
  <c r="CS145" i="9"/>
  <c r="CW145" i="9"/>
  <c r="U170" i="9"/>
  <c r="CE65" i="9"/>
  <c r="CE92" i="9"/>
  <c r="CE119" i="9"/>
  <c r="CG65" i="9"/>
  <c r="CG92" i="9"/>
  <c r="CG119" i="9"/>
  <c r="CI65" i="9"/>
  <c r="CI92" i="9"/>
  <c r="CI119" i="9"/>
  <c r="CK65" i="9"/>
  <c r="CK92" i="9"/>
  <c r="CK119" i="9"/>
  <c r="CM65" i="9"/>
  <c r="CM92" i="9"/>
  <c r="CM119" i="9"/>
  <c r="CE145" i="9"/>
  <c r="CI145" i="9"/>
  <c r="CM145" i="9"/>
  <c r="S170" i="9"/>
  <c r="BU65" i="9"/>
  <c r="BU92" i="9"/>
  <c r="BU119" i="9"/>
  <c r="BW65" i="9"/>
  <c r="BW92" i="9"/>
  <c r="BW119" i="9"/>
  <c r="BY65" i="9"/>
  <c r="BY92" i="9"/>
  <c r="BY119" i="9"/>
  <c r="CA65" i="9"/>
  <c r="CA92" i="9"/>
  <c r="CA119" i="9"/>
  <c r="CC65" i="9"/>
  <c r="CC92" i="9"/>
  <c r="CC119" i="9"/>
  <c r="BU145" i="9"/>
  <c r="BY145" i="9"/>
  <c r="CC145" i="9"/>
  <c r="Q170" i="9"/>
  <c r="BK65" i="9"/>
  <c r="BK92" i="9"/>
  <c r="BK119" i="9"/>
  <c r="BM65" i="9"/>
  <c r="BM92" i="9"/>
  <c r="BM119" i="9"/>
  <c r="BO65" i="9"/>
  <c r="BO92" i="9"/>
  <c r="BO119" i="9"/>
  <c r="BQ65" i="9"/>
  <c r="BQ92" i="9"/>
  <c r="BQ119" i="9"/>
  <c r="BS65" i="9"/>
  <c r="BS92" i="9"/>
  <c r="BS119" i="9"/>
  <c r="BK145" i="9"/>
  <c r="BO145" i="9"/>
  <c r="BS145" i="9"/>
  <c r="O170" i="9"/>
  <c r="BA65" i="9"/>
  <c r="BA92" i="9"/>
  <c r="BA119" i="9"/>
  <c r="BC65" i="9"/>
  <c r="BC92" i="9"/>
  <c r="BC119" i="9"/>
  <c r="BE65" i="9"/>
  <c r="BE92" i="9"/>
  <c r="BE119" i="9"/>
  <c r="BG65" i="9"/>
  <c r="BG92" i="9"/>
  <c r="BG119" i="9"/>
  <c r="BI65" i="9"/>
  <c r="BI92" i="9"/>
  <c r="BI119" i="9"/>
  <c r="BA145" i="9"/>
  <c r="BE145" i="9"/>
  <c r="BI145" i="9"/>
  <c r="M170" i="9"/>
  <c r="AQ65" i="9"/>
  <c r="AQ92" i="9"/>
  <c r="AQ119" i="9"/>
  <c r="AS65" i="9"/>
  <c r="AS92" i="9"/>
  <c r="AS119" i="9"/>
  <c r="AU65" i="9"/>
  <c r="AU92" i="9"/>
  <c r="AU119" i="9"/>
  <c r="AW65" i="9"/>
  <c r="AW92" i="9"/>
  <c r="AW119" i="9"/>
  <c r="AY65" i="9"/>
  <c r="AY92" i="9"/>
  <c r="AY119" i="9"/>
  <c r="AQ145" i="9"/>
  <c r="AU145" i="9"/>
  <c r="AY145" i="9"/>
  <c r="K170" i="9"/>
  <c r="AG65" i="9"/>
  <c r="AG92" i="9"/>
  <c r="AG119" i="9"/>
  <c r="AI65" i="9"/>
  <c r="AI92" i="9"/>
  <c r="AI119" i="9"/>
  <c r="AK65" i="9"/>
  <c r="AK92" i="9"/>
  <c r="AK119" i="9"/>
  <c r="AM65" i="9"/>
  <c r="AM92" i="9"/>
  <c r="AM119" i="9"/>
  <c r="AO65" i="9"/>
  <c r="AO92" i="9"/>
  <c r="AO119" i="9"/>
  <c r="AG145" i="9"/>
  <c r="AK145" i="9"/>
  <c r="AO145" i="9"/>
  <c r="I170" i="9"/>
  <c r="W65" i="9"/>
  <c r="W92" i="9"/>
  <c r="W119" i="9"/>
  <c r="Y65" i="9"/>
  <c r="Y92" i="9"/>
  <c r="Y119" i="9"/>
  <c r="AA65" i="9"/>
  <c r="AA92" i="9"/>
  <c r="AA119" i="9"/>
  <c r="AC65" i="9"/>
  <c r="AC92" i="9"/>
  <c r="AC119" i="9"/>
  <c r="AE65" i="9"/>
  <c r="AE92" i="9"/>
  <c r="AE119" i="9"/>
  <c r="W145" i="9"/>
  <c r="AA145" i="9"/>
  <c r="AE145" i="9"/>
  <c r="G170" i="9"/>
  <c r="M65" i="9"/>
  <c r="M92" i="9"/>
  <c r="M119" i="9"/>
  <c r="O65" i="9"/>
  <c r="O92" i="9"/>
  <c r="O119" i="9"/>
  <c r="Q65" i="9"/>
  <c r="Q92" i="9"/>
  <c r="Q119" i="9"/>
  <c r="S65" i="9"/>
  <c r="S92" i="9"/>
  <c r="S119" i="9"/>
  <c r="U65" i="9"/>
  <c r="U92" i="9"/>
  <c r="U119" i="9"/>
  <c r="M145" i="9"/>
  <c r="Q145" i="9"/>
  <c r="U145" i="9"/>
  <c r="E170" i="9"/>
  <c r="C65" i="9"/>
  <c r="C92" i="9"/>
  <c r="C119" i="9"/>
  <c r="E65" i="9"/>
  <c r="E92" i="9"/>
  <c r="E119" i="9"/>
  <c r="G65" i="9"/>
  <c r="G92" i="9"/>
  <c r="G119" i="9"/>
  <c r="I65" i="9"/>
  <c r="I92" i="9"/>
  <c r="I119" i="9"/>
  <c r="K65" i="9"/>
  <c r="K92" i="9"/>
  <c r="K119" i="9"/>
  <c r="C145" i="9"/>
  <c r="G145" i="9"/>
  <c r="K145" i="9"/>
  <c r="C170" i="9"/>
  <c r="EC64" i="9"/>
  <c r="EC91" i="9"/>
  <c r="EC118" i="9"/>
  <c r="EE64" i="9"/>
  <c r="EE91" i="9"/>
  <c r="EE118" i="9"/>
  <c r="EG64" i="9"/>
  <c r="EG91" i="9"/>
  <c r="EG118" i="9"/>
  <c r="EI64" i="9"/>
  <c r="EI91" i="9"/>
  <c r="EI118" i="9"/>
  <c r="EK64" i="9"/>
  <c r="EK91" i="9"/>
  <c r="EK118" i="9"/>
  <c r="EC144" i="9"/>
  <c r="AC169" i="9"/>
  <c r="DS64" i="9"/>
  <c r="DS91" i="9"/>
  <c r="DS118" i="9"/>
  <c r="DU64" i="9"/>
  <c r="DU91" i="9"/>
  <c r="DU118" i="9"/>
  <c r="DW64" i="9"/>
  <c r="DW91" i="9"/>
  <c r="DW118" i="9"/>
  <c r="DY64" i="9"/>
  <c r="DY91" i="9"/>
  <c r="DY118" i="9"/>
  <c r="EA64" i="9"/>
  <c r="EA91" i="9"/>
  <c r="EA118" i="9"/>
  <c r="DS144" i="9"/>
  <c r="DW144" i="9"/>
  <c r="EA144" i="9"/>
  <c r="AA169" i="9"/>
  <c r="DI64" i="9"/>
  <c r="DI91" i="9"/>
  <c r="DI118" i="9"/>
  <c r="DK64" i="9"/>
  <c r="DK91" i="9"/>
  <c r="DK118" i="9"/>
  <c r="DM64" i="9"/>
  <c r="DM91" i="9"/>
  <c r="DM118" i="9"/>
  <c r="DO64" i="9"/>
  <c r="DO91" i="9"/>
  <c r="DO118" i="9"/>
  <c r="DQ64" i="9"/>
  <c r="DQ91" i="9"/>
  <c r="DQ118" i="9"/>
  <c r="DI144" i="9"/>
  <c r="DM144" i="9"/>
  <c r="DQ144" i="9"/>
  <c r="Y169" i="9"/>
  <c r="CY64" i="9"/>
  <c r="CY91" i="9"/>
  <c r="CY118" i="9"/>
  <c r="DA64" i="9"/>
  <c r="DA91" i="9"/>
  <c r="DA118" i="9"/>
  <c r="DC64" i="9"/>
  <c r="DC91" i="9"/>
  <c r="DC118" i="9"/>
  <c r="DE64" i="9"/>
  <c r="DE91" i="9"/>
  <c r="DE118" i="9"/>
  <c r="DG64" i="9"/>
  <c r="DG91" i="9"/>
  <c r="DG118" i="9"/>
  <c r="CY144" i="9"/>
  <c r="DC144" i="9"/>
  <c r="DG144" i="9"/>
  <c r="W169" i="9"/>
  <c r="CO64" i="9"/>
  <c r="CO91" i="9"/>
  <c r="CO118" i="9"/>
  <c r="CQ64" i="9"/>
  <c r="CQ91" i="9"/>
  <c r="CQ118" i="9"/>
  <c r="CS64" i="9"/>
  <c r="CS91" i="9"/>
  <c r="CS118" i="9"/>
  <c r="CU64" i="9"/>
  <c r="CU91" i="9"/>
  <c r="CU118" i="9"/>
  <c r="CW64" i="9"/>
  <c r="CW91" i="9"/>
  <c r="CW118" i="9"/>
  <c r="CO144" i="9"/>
  <c r="CS144" i="9"/>
  <c r="CW144" i="9"/>
  <c r="U169" i="9"/>
  <c r="CE64" i="9"/>
  <c r="CE91" i="9"/>
  <c r="CE118" i="9"/>
  <c r="CG64" i="9"/>
  <c r="CG91" i="9"/>
  <c r="CG118" i="9"/>
  <c r="CI64" i="9"/>
  <c r="CI91" i="9"/>
  <c r="CI118" i="9"/>
  <c r="CK64" i="9"/>
  <c r="CK91" i="9"/>
  <c r="CK118" i="9"/>
  <c r="CM64" i="9"/>
  <c r="CM91" i="9"/>
  <c r="CM118" i="9"/>
  <c r="CE144" i="9"/>
  <c r="CI144" i="9"/>
  <c r="CM144" i="9"/>
  <c r="S169" i="9"/>
  <c r="BU64" i="9"/>
  <c r="BU91" i="9"/>
  <c r="BU118" i="9"/>
  <c r="BW64" i="9"/>
  <c r="BW91" i="9"/>
  <c r="BW118" i="9"/>
  <c r="BY64" i="9"/>
  <c r="BY91" i="9"/>
  <c r="BY118" i="9"/>
  <c r="CA64" i="9"/>
  <c r="CA91" i="9"/>
  <c r="CA118" i="9"/>
  <c r="CC64" i="9"/>
  <c r="CC91" i="9"/>
  <c r="CC118" i="9"/>
  <c r="BU144" i="9"/>
  <c r="BY144" i="9"/>
  <c r="CC144" i="9"/>
  <c r="Q169" i="9"/>
  <c r="BK64" i="9"/>
  <c r="BK91" i="9"/>
  <c r="BK118" i="9"/>
  <c r="BM64" i="9"/>
  <c r="BM91" i="9"/>
  <c r="BM118" i="9"/>
  <c r="BO64" i="9"/>
  <c r="BO91" i="9"/>
  <c r="BO118" i="9"/>
  <c r="BQ64" i="9"/>
  <c r="BQ91" i="9"/>
  <c r="BQ118" i="9"/>
  <c r="BS64" i="9"/>
  <c r="BS91" i="9"/>
  <c r="BS118" i="9"/>
  <c r="BK144" i="9"/>
  <c r="BO144" i="9"/>
  <c r="BS144" i="9"/>
  <c r="O169" i="9"/>
  <c r="BA64" i="9"/>
  <c r="BA91" i="9"/>
  <c r="BA118" i="9"/>
  <c r="BC64" i="9"/>
  <c r="BC91" i="9"/>
  <c r="BC118" i="9"/>
  <c r="BE64" i="9"/>
  <c r="BE91" i="9"/>
  <c r="BE118" i="9"/>
  <c r="BG64" i="9"/>
  <c r="BG91" i="9"/>
  <c r="BG118" i="9"/>
  <c r="BI64" i="9"/>
  <c r="BI91" i="9"/>
  <c r="BI118" i="9"/>
  <c r="BA144" i="9"/>
  <c r="BE144" i="9"/>
  <c r="BI144" i="9"/>
  <c r="M169" i="9"/>
  <c r="AQ64" i="9"/>
  <c r="AQ91" i="9"/>
  <c r="AQ118" i="9"/>
  <c r="AS64" i="9"/>
  <c r="AS91" i="9"/>
  <c r="AS118" i="9"/>
  <c r="AU64" i="9"/>
  <c r="AU91" i="9"/>
  <c r="AU118" i="9"/>
  <c r="AW64" i="9"/>
  <c r="AW91" i="9"/>
  <c r="AW118" i="9"/>
  <c r="AY64" i="9"/>
  <c r="AY91" i="9"/>
  <c r="AY118" i="9"/>
  <c r="AQ144" i="9"/>
  <c r="AU144" i="9"/>
  <c r="AY144" i="9"/>
  <c r="K169" i="9"/>
  <c r="AG64" i="9"/>
  <c r="AG91" i="9"/>
  <c r="AG118" i="9"/>
  <c r="AI64" i="9"/>
  <c r="AI91" i="9"/>
  <c r="AI118" i="9"/>
  <c r="AK64" i="9"/>
  <c r="AK91" i="9"/>
  <c r="AK118" i="9"/>
  <c r="AM64" i="9"/>
  <c r="AM91" i="9"/>
  <c r="AM118" i="9"/>
  <c r="AO64" i="9"/>
  <c r="AO91" i="9"/>
  <c r="AO118" i="9"/>
  <c r="AG144" i="9"/>
  <c r="AK144" i="9"/>
  <c r="AO144" i="9"/>
  <c r="I169" i="9"/>
  <c r="W64" i="9"/>
  <c r="W91" i="9"/>
  <c r="W118" i="9"/>
  <c r="Y64" i="9"/>
  <c r="Y91" i="9"/>
  <c r="Y118" i="9"/>
  <c r="AA64" i="9"/>
  <c r="AA91" i="9"/>
  <c r="AA118" i="9"/>
  <c r="AC64" i="9"/>
  <c r="AC91" i="9"/>
  <c r="AC118" i="9"/>
  <c r="AE64" i="9"/>
  <c r="AE91" i="9"/>
  <c r="AE118" i="9"/>
  <c r="W144" i="9"/>
  <c r="AA144" i="9"/>
  <c r="AE144" i="9"/>
  <c r="G169" i="9"/>
  <c r="M64" i="9"/>
  <c r="M91" i="9"/>
  <c r="M118" i="9"/>
  <c r="O64" i="9"/>
  <c r="O91" i="9"/>
  <c r="O118" i="9"/>
  <c r="Q64" i="9"/>
  <c r="Q91" i="9"/>
  <c r="Q118" i="9"/>
  <c r="S64" i="9"/>
  <c r="S91" i="9"/>
  <c r="S118" i="9"/>
  <c r="U64" i="9"/>
  <c r="U91" i="9"/>
  <c r="U118" i="9"/>
  <c r="M144" i="9"/>
  <c r="Q144" i="9"/>
  <c r="U144" i="9"/>
  <c r="E169" i="9"/>
  <c r="C64" i="9"/>
  <c r="C91" i="9"/>
  <c r="C118" i="9"/>
  <c r="E64" i="9"/>
  <c r="E91" i="9"/>
  <c r="E118" i="9"/>
  <c r="G64" i="9"/>
  <c r="G91" i="9"/>
  <c r="G118" i="9"/>
  <c r="I64" i="9"/>
  <c r="I91" i="9"/>
  <c r="I118" i="9"/>
  <c r="K64" i="9"/>
  <c r="K91" i="9"/>
  <c r="K118" i="9"/>
  <c r="C144" i="9"/>
  <c r="G144" i="9"/>
  <c r="K144" i="9"/>
  <c r="C169" i="9"/>
  <c r="EC63" i="9"/>
  <c r="EC90" i="9"/>
  <c r="EC117" i="9"/>
  <c r="EE63" i="9"/>
  <c r="EE90" i="9"/>
  <c r="EE117" i="9"/>
  <c r="EG63" i="9"/>
  <c r="EG90" i="9"/>
  <c r="EG117" i="9"/>
  <c r="EI63" i="9"/>
  <c r="EI90" i="9"/>
  <c r="EI117" i="9"/>
  <c r="EK63" i="9"/>
  <c r="EK90" i="9"/>
  <c r="EK117" i="9"/>
  <c r="EC143" i="9"/>
  <c r="AC168" i="9"/>
  <c r="DS63" i="9"/>
  <c r="DS90" i="9"/>
  <c r="DS117" i="9"/>
  <c r="DU63" i="9"/>
  <c r="DU90" i="9"/>
  <c r="DU117" i="9"/>
  <c r="DW63" i="9"/>
  <c r="DW90" i="9"/>
  <c r="DW117" i="9"/>
  <c r="DY63" i="9"/>
  <c r="DY90" i="9"/>
  <c r="DY117" i="9"/>
  <c r="EA63" i="9"/>
  <c r="EA90" i="9"/>
  <c r="EA117" i="9"/>
  <c r="DS143" i="9"/>
  <c r="DW143" i="9"/>
  <c r="EA143" i="9"/>
  <c r="AA168" i="9"/>
  <c r="DI63" i="9"/>
  <c r="DI90" i="9"/>
  <c r="DI117" i="9"/>
  <c r="DK63" i="9"/>
  <c r="DK90" i="9"/>
  <c r="DK117" i="9"/>
  <c r="DM63" i="9"/>
  <c r="DM90" i="9"/>
  <c r="DM117" i="9"/>
  <c r="DO63" i="9"/>
  <c r="DO90" i="9"/>
  <c r="DO117" i="9"/>
  <c r="DQ63" i="9"/>
  <c r="DQ90" i="9"/>
  <c r="DQ117" i="9"/>
  <c r="DI143" i="9"/>
  <c r="DM143" i="9"/>
  <c r="DQ143" i="9"/>
  <c r="Y168" i="9"/>
  <c r="CY63" i="9"/>
  <c r="CY90" i="9"/>
  <c r="CY117" i="9"/>
  <c r="DA63" i="9"/>
  <c r="DA90" i="9"/>
  <c r="DA117" i="9"/>
  <c r="DC63" i="9"/>
  <c r="DC90" i="9"/>
  <c r="DC117" i="9"/>
  <c r="DE63" i="9"/>
  <c r="DE90" i="9"/>
  <c r="DE117" i="9"/>
  <c r="DG63" i="9"/>
  <c r="DG90" i="9"/>
  <c r="DG117" i="9"/>
  <c r="CY143" i="9"/>
  <c r="DC143" i="9"/>
  <c r="DG143" i="9"/>
  <c r="W168" i="9"/>
  <c r="CO63" i="9"/>
  <c r="CO90" i="9"/>
  <c r="CO117" i="9"/>
  <c r="CQ63" i="9"/>
  <c r="CQ90" i="9"/>
  <c r="CQ117" i="9"/>
  <c r="CS63" i="9"/>
  <c r="CS90" i="9"/>
  <c r="CS117" i="9"/>
  <c r="CU63" i="9"/>
  <c r="CU90" i="9"/>
  <c r="CU117" i="9"/>
  <c r="CW63" i="9"/>
  <c r="CW90" i="9"/>
  <c r="CW117" i="9"/>
  <c r="CO143" i="9"/>
  <c r="CS143" i="9"/>
  <c r="CW143" i="9"/>
  <c r="U168" i="9"/>
  <c r="CE63" i="9"/>
  <c r="CE90" i="9"/>
  <c r="CE117" i="9"/>
  <c r="CG63" i="9"/>
  <c r="CG90" i="9"/>
  <c r="CG117" i="9"/>
  <c r="CI63" i="9"/>
  <c r="CI90" i="9"/>
  <c r="CI117" i="9"/>
  <c r="CK63" i="9"/>
  <c r="CK90" i="9"/>
  <c r="CK117" i="9"/>
  <c r="CM63" i="9"/>
  <c r="CM90" i="9"/>
  <c r="CM117" i="9"/>
  <c r="CE143" i="9"/>
  <c r="CI143" i="9"/>
  <c r="CM143" i="9"/>
  <c r="S168" i="9"/>
  <c r="BU63" i="9"/>
  <c r="BU90" i="9"/>
  <c r="BU117" i="9"/>
  <c r="BW63" i="9"/>
  <c r="BW90" i="9"/>
  <c r="BW117" i="9"/>
  <c r="BY63" i="9"/>
  <c r="BY90" i="9"/>
  <c r="BY117" i="9"/>
  <c r="CA63" i="9"/>
  <c r="CA90" i="9"/>
  <c r="CA117" i="9"/>
  <c r="CC63" i="9"/>
  <c r="CC90" i="9"/>
  <c r="CC117" i="9"/>
  <c r="BU143" i="9"/>
  <c r="BY143" i="9"/>
  <c r="CC143" i="9"/>
  <c r="Q168" i="9"/>
  <c r="BK63" i="9"/>
  <c r="BK90" i="9"/>
  <c r="BK117" i="9"/>
  <c r="BM63" i="9"/>
  <c r="BM90" i="9"/>
  <c r="BM117" i="9"/>
  <c r="BO63" i="9"/>
  <c r="BO90" i="9"/>
  <c r="BO117" i="9"/>
  <c r="BQ63" i="9"/>
  <c r="BQ90" i="9"/>
  <c r="BQ117" i="9"/>
  <c r="BS63" i="9"/>
  <c r="BS90" i="9"/>
  <c r="BS117" i="9"/>
  <c r="BK143" i="9"/>
  <c r="BO143" i="9"/>
  <c r="BS143" i="9"/>
  <c r="O168" i="9"/>
  <c r="BA63" i="9"/>
  <c r="BA90" i="9"/>
  <c r="BA117" i="9"/>
  <c r="BC63" i="9"/>
  <c r="BC90" i="9"/>
  <c r="BC117" i="9"/>
  <c r="BE63" i="9"/>
  <c r="BE90" i="9"/>
  <c r="BE117" i="9"/>
  <c r="BG63" i="9"/>
  <c r="BG90" i="9"/>
  <c r="BG117" i="9"/>
  <c r="BI63" i="9"/>
  <c r="BI90" i="9"/>
  <c r="BI117" i="9"/>
  <c r="BA143" i="9"/>
  <c r="BE143" i="9"/>
  <c r="BI143" i="9"/>
  <c r="M168" i="9"/>
  <c r="AQ63" i="9"/>
  <c r="AQ90" i="9"/>
  <c r="AQ117" i="9"/>
  <c r="AS63" i="9"/>
  <c r="AS90" i="9"/>
  <c r="AS117" i="9"/>
  <c r="AU63" i="9"/>
  <c r="AU90" i="9"/>
  <c r="AU117" i="9"/>
  <c r="AW63" i="9"/>
  <c r="AW90" i="9"/>
  <c r="AW117" i="9"/>
  <c r="AY63" i="9"/>
  <c r="AY90" i="9"/>
  <c r="AY117" i="9"/>
  <c r="AQ143" i="9"/>
  <c r="AU143" i="9"/>
  <c r="AY143" i="9"/>
  <c r="K168" i="9"/>
  <c r="AG63" i="9"/>
  <c r="AG90" i="9"/>
  <c r="AG117" i="9"/>
  <c r="AI63" i="9"/>
  <c r="AI90" i="9"/>
  <c r="AI117" i="9"/>
  <c r="AK63" i="9"/>
  <c r="AK90" i="9"/>
  <c r="AK117" i="9"/>
  <c r="AM63" i="9"/>
  <c r="AM90" i="9"/>
  <c r="AM117" i="9"/>
  <c r="AO63" i="9"/>
  <c r="AO90" i="9"/>
  <c r="AO117" i="9"/>
  <c r="AG143" i="9"/>
  <c r="AK143" i="9"/>
  <c r="AO143" i="9"/>
  <c r="I168" i="9"/>
  <c r="W63" i="9"/>
  <c r="W90" i="9"/>
  <c r="W117" i="9"/>
  <c r="Y63" i="9"/>
  <c r="Y90" i="9"/>
  <c r="Y117" i="9"/>
  <c r="AA63" i="9"/>
  <c r="AA90" i="9"/>
  <c r="AA117" i="9"/>
  <c r="AC63" i="9"/>
  <c r="AC90" i="9"/>
  <c r="AC117" i="9"/>
  <c r="AE63" i="9"/>
  <c r="AE90" i="9"/>
  <c r="AE117" i="9"/>
  <c r="W143" i="9"/>
  <c r="AA143" i="9"/>
  <c r="AE143" i="9"/>
  <c r="G168" i="9"/>
  <c r="M63" i="9"/>
  <c r="M90" i="9"/>
  <c r="M117" i="9"/>
  <c r="O63" i="9"/>
  <c r="O90" i="9"/>
  <c r="O117" i="9"/>
  <c r="Q63" i="9"/>
  <c r="Q90" i="9"/>
  <c r="Q117" i="9"/>
  <c r="S63" i="9"/>
  <c r="S90" i="9"/>
  <c r="S117" i="9"/>
  <c r="U63" i="9"/>
  <c r="U90" i="9"/>
  <c r="U117" i="9"/>
  <c r="M143" i="9"/>
  <c r="Q143" i="9"/>
  <c r="U143" i="9"/>
  <c r="E168" i="9"/>
  <c r="C63" i="9"/>
  <c r="C90" i="9"/>
  <c r="C117" i="9"/>
  <c r="E63" i="9"/>
  <c r="E90" i="9"/>
  <c r="E117" i="9"/>
  <c r="G63" i="9"/>
  <c r="G90" i="9"/>
  <c r="G117" i="9"/>
  <c r="I63" i="9"/>
  <c r="I90" i="9"/>
  <c r="I117" i="9"/>
  <c r="K63" i="9"/>
  <c r="K90" i="9"/>
  <c r="K117" i="9"/>
  <c r="C143" i="9"/>
  <c r="G143" i="9"/>
  <c r="K143" i="9"/>
  <c r="C168" i="9"/>
  <c r="EC62" i="9"/>
  <c r="EC89" i="9"/>
  <c r="EC116" i="9"/>
  <c r="EE62" i="9"/>
  <c r="EE89" i="9"/>
  <c r="EE116" i="9"/>
  <c r="EG62" i="9"/>
  <c r="EG89" i="9"/>
  <c r="EG116" i="9"/>
  <c r="EI62" i="9"/>
  <c r="EI89" i="9"/>
  <c r="EI116" i="9"/>
  <c r="EK62" i="9"/>
  <c r="EK89" i="9"/>
  <c r="EK116" i="9"/>
  <c r="EC142" i="9"/>
  <c r="AC167" i="9"/>
  <c r="DS62" i="9"/>
  <c r="DS89" i="9"/>
  <c r="DS116" i="9"/>
  <c r="DU62" i="9"/>
  <c r="DU89" i="9"/>
  <c r="DU116" i="9"/>
  <c r="DW62" i="9"/>
  <c r="DW89" i="9"/>
  <c r="DW116" i="9"/>
  <c r="DY62" i="9"/>
  <c r="DY89" i="9"/>
  <c r="DY116" i="9"/>
  <c r="EA62" i="9"/>
  <c r="EA89" i="9"/>
  <c r="EA116" i="9"/>
  <c r="DS142" i="9"/>
  <c r="DW142" i="9"/>
  <c r="EA142" i="9"/>
  <c r="AA167" i="9"/>
  <c r="DI62" i="9"/>
  <c r="DI89" i="9"/>
  <c r="DI116" i="9"/>
  <c r="DK62" i="9"/>
  <c r="DK89" i="9"/>
  <c r="DK116" i="9"/>
  <c r="DM62" i="9"/>
  <c r="DM89" i="9"/>
  <c r="DM116" i="9"/>
  <c r="DO62" i="9"/>
  <c r="DO89" i="9"/>
  <c r="DO116" i="9"/>
  <c r="DQ62" i="9"/>
  <c r="DQ89" i="9"/>
  <c r="DQ116" i="9"/>
  <c r="DI142" i="9"/>
  <c r="DM142" i="9"/>
  <c r="DQ142" i="9"/>
  <c r="Y167" i="9"/>
  <c r="CY62" i="9"/>
  <c r="CY89" i="9"/>
  <c r="CY116" i="9"/>
  <c r="DA62" i="9"/>
  <c r="DA89" i="9"/>
  <c r="DA116" i="9"/>
  <c r="DC62" i="9"/>
  <c r="DC89" i="9"/>
  <c r="DC116" i="9"/>
  <c r="DE62" i="9"/>
  <c r="DE89" i="9"/>
  <c r="DE116" i="9"/>
  <c r="DG62" i="9"/>
  <c r="DG89" i="9"/>
  <c r="DG116" i="9"/>
  <c r="CY142" i="9"/>
  <c r="DC142" i="9"/>
  <c r="DG142" i="9"/>
  <c r="W167" i="9"/>
  <c r="CO62" i="9"/>
  <c r="CO89" i="9"/>
  <c r="CO116" i="9"/>
  <c r="CQ62" i="9"/>
  <c r="CQ89" i="9"/>
  <c r="CQ116" i="9"/>
  <c r="CS62" i="9"/>
  <c r="CS89" i="9"/>
  <c r="CS116" i="9"/>
  <c r="CU62" i="9"/>
  <c r="CU89" i="9"/>
  <c r="CU116" i="9"/>
  <c r="CW62" i="9"/>
  <c r="CW89" i="9"/>
  <c r="CW116" i="9"/>
  <c r="CO142" i="9"/>
  <c r="CS142" i="9"/>
  <c r="CW142" i="9"/>
  <c r="U167" i="9"/>
  <c r="CE62" i="9"/>
  <c r="CE89" i="9"/>
  <c r="CE116" i="9"/>
  <c r="CG62" i="9"/>
  <c r="CG89" i="9"/>
  <c r="CG116" i="9"/>
  <c r="CI62" i="9"/>
  <c r="CI89" i="9"/>
  <c r="CI116" i="9"/>
  <c r="CK62" i="9"/>
  <c r="CK89" i="9"/>
  <c r="CK116" i="9"/>
  <c r="CM62" i="9"/>
  <c r="CM89" i="9"/>
  <c r="CM116" i="9"/>
  <c r="CE142" i="9"/>
  <c r="CI142" i="9"/>
  <c r="CM142" i="9"/>
  <c r="S167" i="9"/>
  <c r="BU62" i="9"/>
  <c r="BU89" i="9"/>
  <c r="BU116" i="9"/>
  <c r="BW62" i="9"/>
  <c r="BW89" i="9"/>
  <c r="BW116" i="9"/>
  <c r="BY62" i="9"/>
  <c r="BY89" i="9"/>
  <c r="BY116" i="9"/>
  <c r="CA62" i="9"/>
  <c r="CA89" i="9"/>
  <c r="CA116" i="9"/>
  <c r="CC62" i="9"/>
  <c r="CC89" i="9"/>
  <c r="CC116" i="9"/>
  <c r="BU142" i="9"/>
  <c r="BY142" i="9"/>
  <c r="CC142" i="9"/>
  <c r="Q167" i="9"/>
  <c r="BK62" i="9"/>
  <c r="BK89" i="9"/>
  <c r="BK116" i="9"/>
  <c r="BM62" i="9"/>
  <c r="BM89" i="9"/>
  <c r="BM116" i="9"/>
  <c r="BO62" i="9"/>
  <c r="BO89" i="9"/>
  <c r="BO116" i="9"/>
  <c r="BQ62" i="9"/>
  <c r="BQ89" i="9"/>
  <c r="BQ116" i="9"/>
  <c r="BS62" i="9"/>
  <c r="BS89" i="9"/>
  <c r="BS116" i="9"/>
  <c r="BK142" i="9"/>
  <c r="BO142" i="9"/>
  <c r="BS142" i="9"/>
  <c r="O167" i="9"/>
  <c r="BA62" i="9"/>
  <c r="BA89" i="9"/>
  <c r="BA116" i="9"/>
  <c r="BC62" i="9"/>
  <c r="BC89" i="9"/>
  <c r="BC116" i="9"/>
  <c r="BE62" i="9"/>
  <c r="BE89" i="9"/>
  <c r="BE116" i="9"/>
  <c r="BG62" i="9"/>
  <c r="BG89" i="9"/>
  <c r="BG116" i="9"/>
  <c r="BI62" i="9"/>
  <c r="BI89" i="9"/>
  <c r="BI116" i="9"/>
  <c r="BA142" i="9"/>
  <c r="BE142" i="9"/>
  <c r="BI142" i="9"/>
  <c r="M167" i="9"/>
  <c r="AQ62" i="9"/>
  <c r="AQ89" i="9"/>
  <c r="AQ116" i="9"/>
  <c r="AS62" i="9"/>
  <c r="AS89" i="9"/>
  <c r="AS116" i="9"/>
  <c r="AU62" i="9"/>
  <c r="AU89" i="9"/>
  <c r="AU116" i="9"/>
  <c r="AW62" i="9"/>
  <c r="AW89" i="9"/>
  <c r="AW116" i="9"/>
  <c r="AY62" i="9"/>
  <c r="AY89" i="9"/>
  <c r="AY116" i="9"/>
  <c r="AQ142" i="9"/>
  <c r="AU142" i="9"/>
  <c r="AY142" i="9"/>
  <c r="K167" i="9"/>
  <c r="AG62" i="9"/>
  <c r="AG89" i="9"/>
  <c r="AG116" i="9"/>
  <c r="AI62" i="9"/>
  <c r="AI89" i="9"/>
  <c r="AI116" i="9"/>
  <c r="AK62" i="9"/>
  <c r="AK89" i="9"/>
  <c r="AK116" i="9"/>
  <c r="AM62" i="9"/>
  <c r="AM89" i="9"/>
  <c r="AM116" i="9"/>
  <c r="AO62" i="9"/>
  <c r="AO89" i="9"/>
  <c r="AO116" i="9"/>
  <c r="AG142" i="9"/>
  <c r="AK142" i="9"/>
  <c r="AO142" i="9"/>
  <c r="I167" i="9"/>
  <c r="W62" i="9"/>
  <c r="W89" i="9"/>
  <c r="W116" i="9"/>
  <c r="Y62" i="9"/>
  <c r="Y89" i="9"/>
  <c r="Y116" i="9"/>
  <c r="AA62" i="9"/>
  <c r="AA89" i="9"/>
  <c r="AA116" i="9"/>
  <c r="AC62" i="9"/>
  <c r="AC89" i="9"/>
  <c r="AC116" i="9"/>
  <c r="AE62" i="9"/>
  <c r="AE89" i="9"/>
  <c r="AE116" i="9"/>
  <c r="W142" i="9"/>
  <c r="AA142" i="9"/>
  <c r="AE142" i="9"/>
  <c r="G167" i="9"/>
  <c r="M62" i="9"/>
  <c r="M89" i="9"/>
  <c r="M116" i="9"/>
  <c r="O62" i="9"/>
  <c r="O89" i="9"/>
  <c r="O116" i="9"/>
  <c r="Q62" i="9"/>
  <c r="Q89" i="9"/>
  <c r="Q116" i="9"/>
  <c r="S62" i="9"/>
  <c r="S89" i="9"/>
  <c r="S116" i="9"/>
  <c r="U62" i="9"/>
  <c r="U89" i="9"/>
  <c r="U116" i="9"/>
  <c r="M142" i="9"/>
  <c r="Q142" i="9"/>
  <c r="U142" i="9"/>
  <c r="E167" i="9"/>
  <c r="C62" i="9"/>
  <c r="C89" i="9"/>
  <c r="C116" i="9"/>
  <c r="E62" i="9"/>
  <c r="E89" i="9"/>
  <c r="E116" i="9"/>
  <c r="G62" i="9"/>
  <c r="G89" i="9"/>
  <c r="G116" i="9"/>
  <c r="I62" i="9"/>
  <c r="I89" i="9"/>
  <c r="I116" i="9"/>
  <c r="K62" i="9"/>
  <c r="K89" i="9"/>
  <c r="K116" i="9"/>
  <c r="C142" i="9"/>
  <c r="G142" i="9"/>
  <c r="K142" i="9"/>
  <c r="C167" i="9"/>
  <c r="EC61" i="9"/>
  <c r="EC88" i="9"/>
  <c r="EC115" i="9"/>
  <c r="EE61" i="9"/>
  <c r="EE88" i="9"/>
  <c r="EE115" i="9"/>
  <c r="EG61" i="9"/>
  <c r="EG88" i="9"/>
  <c r="EG115" i="9"/>
  <c r="EI61" i="9"/>
  <c r="EI88" i="9"/>
  <c r="EI115" i="9"/>
  <c r="EK61" i="9"/>
  <c r="EK88" i="9"/>
  <c r="EK115" i="9"/>
  <c r="EC141" i="9"/>
  <c r="AC166" i="9"/>
  <c r="DS61" i="9"/>
  <c r="DS88" i="9"/>
  <c r="DS115" i="9"/>
  <c r="DU61" i="9"/>
  <c r="DU88" i="9"/>
  <c r="DU115" i="9"/>
  <c r="DW61" i="9"/>
  <c r="DW88" i="9"/>
  <c r="DW115" i="9"/>
  <c r="DY61" i="9"/>
  <c r="DY88" i="9"/>
  <c r="DY115" i="9"/>
  <c r="EA61" i="9"/>
  <c r="EA88" i="9"/>
  <c r="EA115" i="9"/>
  <c r="DS141" i="9"/>
  <c r="DW141" i="9"/>
  <c r="EA141" i="9"/>
  <c r="AA166" i="9"/>
  <c r="DI61" i="9"/>
  <c r="DI88" i="9"/>
  <c r="DI115" i="9"/>
  <c r="DK61" i="9"/>
  <c r="DK88" i="9"/>
  <c r="DK115" i="9"/>
  <c r="DM61" i="9"/>
  <c r="DM88" i="9"/>
  <c r="DM115" i="9"/>
  <c r="DO61" i="9"/>
  <c r="DO88" i="9"/>
  <c r="DO115" i="9"/>
  <c r="DQ61" i="9"/>
  <c r="DQ88" i="9"/>
  <c r="DQ115" i="9"/>
  <c r="DI141" i="9"/>
  <c r="DM141" i="9"/>
  <c r="DQ141" i="9"/>
  <c r="Y166" i="9"/>
  <c r="CY61" i="9"/>
  <c r="CY88" i="9"/>
  <c r="CY115" i="9"/>
  <c r="DA61" i="9"/>
  <c r="DA88" i="9"/>
  <c r="DA115" i="9"/>
  <c r="DC61" i="9"/>
  <c r="DC88" i="9"/>
  <c r="DC115" i="9"/>
  <c r="DE61" i="9"/>
  <c r="DE88" i="9"/>
  <c r="DE115" i="9"/>
  <c r="DG61" i="9"/>
  <c r="DG88" i="9"/>
  <c r="DG115" i="9"/>
  <c r="CY141" i="9"/>
  <c r="DC141" i="9"/>
  <c r="DG141" i="9"/>
  <c r="W166" i="9"/>
  <c r="CO61" i="9"/>
  <c r="CO88" i="9"/>
  <c r="CO115" i="9"/>
  <c r="CQ61" i="9"/>
  <c r="CQ88" i="9"/>
  <c r="CQ115" i="9"/>
  <c r="CS61" i="9"/>
  <c r="CS88" i="9"/>
  <c r="CS115" i="9"/>
  <c r="CU61" i="9"/>
  <c r="CU88" i="9"/>
  <c r="CU115" i="9"/>
  <c r="CW61" i="9"/>
  <c r="CW88" i="9"/>
  <c r="CW115" i="9"/>
  <c r="CO141" i="9"/>
  <c r="CS141" i="9"/>
  <c r="CW141" i="9"/>
  <c r="U166" i="9"/>
  <c r="CE61" i="9"/>
  <c r="CE88" i="9"/>
  <c r="CE115" i="9"/>
  <c r="CG61" i="9"/>
  <c r="CG88" i="9"/>
  <c r="CG115" i="9"/>
  <c r="CI61" i="9"/>
  <c r="CI88" i="9"/>
  <c r="CI115" i="9"/>
  <c r="CK61" i="9"/>
  <c r="CK88" i="9"/>
  <c r="CK115" i="9"/>
  <c r="CM61" i="9"/>
  <c r="CM88" i="9"/>
  <c r="CM115" i="9"/>
  <c r="CE141" i="9"/>
  <c r="CI141" i="9"/>
  <c r="CM141" i="9"/>
  <c r="S166" i="9"/>
  <c r="BU61" i="9"/>
  <c r="BU88" i="9"/>
  <c r="BU115" i="9"/>
  <c r="BW61" i="9"/>
  <c r="BW88" i="9"/>
  <c r="BW115" i="9"/>
  <c r="BY61" i="9"/>
  <c r="BY88" i="9"/>
  <c r="BY115" i="9"/>
  <c r="CA61" i="9"/>
  <c r="CA88" i="9"/>
  <c r="CA115" i="9"/>
  <c r="CC61" i="9"/>
  <c r="CC88" i="9"/>
  <c r="CC115" i="9"/>
  <c r="BU141" i="9"/>
  <c r="BY141" i="9"/>
  <c r="CC141" i="9"/>
  <c r="Q166" i="9"/>
  <c r="BK61" i="9"/>
  <c r="BK88" i="9"/>
  <c r="BK115" i="9"/>
  <c r="BM61" i="9"/>
  <c r="BM88" i="9"/>
  <c r="BM115" i="9"/>
  <c r="BO61" i="9"/>
  <c r="BO88" i="9"/>
  <c r="BO115" i="9"/>
  <c r="BQ61" i="9"/>
  <c r="BQ88" i="9"/>
  <c r="BQ115" i="9"/>
  <c r="BS61" i="9"/>
  <c r="BS88" i="9"/>
  <c r="BS115" i="9"/>
  <c r="BK141" i="9"/>
  <c r="BO141" i="9"/>
  <c r="BS141" i="9"/>
  <c r="O166" i="9"/>
  <c r="BA61" i="9"/>
  <c r="BA88" i="9"/>
  <c r="BA115" i="9"/>
  <c r="BC61" i="9"/>
  <c r="BC88" i="9"/>
  <c r="BC115" i="9"/>
  <c r="BE61" i="9"/>
  <c r="BE88" i="9"/>
  <c r="BE115" i="9"/>
  <c r="BG61" i="9"/>
  <c r="BG88" i="9"/>
  <c r="BG115" i="9"/>
  <c r="BI61" i="9"/>
  <c r="BI88" i="9"/>
  <c r="BI115" i="9"/>
  <c r="BA141" i="9"/>
  <c r="BE141" i="9"/>
  <c r="BI141" i="9"/>
  <c r="M166" i="9"/>
  <c r="AQ61" i="9"/>
  <c r="AQ88" i="9"/>
  <c r="AQ115" i="9"/>
  <c r="AS61" i="9"/>
  <c r="AS88" i="9"/>
  <c r="AS115" i="9"/>
  <c r="AU61" i="9"/>
  <c r="AU88" i="9"/>
  <c r="AU115" i="9"/>
  <c r="AW61" i="9"/>
  <c r="AW88" i="9"/>
  <c r="AW115" i="9"/>
  <c r="AY61" i="9"/>
  <c r="AY88" i="9"/>
  <c r="AY115" i="9"/>
  <c r="AQ141" i="9"/>
  <c r="AU141" i="9"/>
  <c r="AY141" i="9"/>
  <c r="K166" i="9"/>
  <c r="AG61" i="9"/>
  <c r="AG88" i="9"/>
  <c r="AG115" i="9"/>
  <c r="AI61" i="9"/>
  <c r="AI88" i="9"/>
  <c r="AI115" i="9"/>
  <c r="AK61" i="9"/>
  <c r="AK88" i="9"/>
  <c r="AK115" i="9"/>
  <c r="AM61" i="9"/>
  <c r="AM88" i="9"/>
  <c r="AM115" i="9"/>
  <c r="AO61" i="9"/>
  <c r="AO88" i="9"/>
  <c r="AO115" i="9"/>
  <c r="AG141" i="9"/>
  <c r="AK141" i="9"/>
  <c r="AO141" i="9"/>
  <c r="I166" i="9"/>
  <c r="W61" i="9"/>
  <c r="W88" i="9"/>
  <c r="W115" i="9"/>
  <c r="Y61" i="9"/>
  <c r="Y88" i="9"/>
  <c r="Y115" i="9"/>
  <c r="AA61" i="9"/>
  <c r="AA88" i="9"/>
  <c r="AA115" i="9"/>
  <c r="AC61" i="9"/>
  <c r="AC88" i="9"/>
  <c r="AC115" i="9"/>
  <c r="AE61" i="9"/>
  <c r="AE88" i="9"/>
  <c r="AE115" i="9"/>
  <c r="W141" i="9"/>
  <c r="AA141" i="9"/>
  <c r="AE141" i="9"/>
  <c r="G166" i="9"/>
  <c r="M61" i="9"/>
  <c r="M88" i="9"/>
  <c r="M115" i="9"/>
  <c r="O61" i="9"/>
  <c r="O88" i="9"/>
  <c r="O115" i="9"/>
  <c r="Q61" i="9"/>
  <c r="Q88" i="9"/>
  <c r="Q115" i="9"/>
  <c r="S61" i="9"/>
  <c r="S88" i="9"/>
  <c r="S115" i="9"/>
  <c r="U61" i="9"/>
  <c r="U88" i="9"/>
  <c r="U115" i="9"/>
  <c r="M141" i="9"/>
  <c r="Q141" i="9"/>
  <c r="U141" i="9"/>
  <c r="E166" i="9"/>
  <c r="C61" i="9"/>
  <c r="C88" i="9"/>
  <c r="C115" i="9"/>
  <c r="E61" i="9"/>
  <c r="E88" i="9"/>
  <c r="E115" i="9"/>
  <c r="G61" i="9"/>
  <c r="G88" i="9"/>
  <c r="G115" i="9"/>
  <c r="I61" i="9"/>
  <c r="I88" i="9"/>
  <c r="I115" i="9"/>
  <c r="K61" i="9"/>
  <c r="K88" i="9"/>
  <c r="K115" i="9"/>
  <c r="C141" i="9"/>
  <c r="G141" i="9"/>
  <c r="K141" i="9"/>
  <c r="C166" i="9"/>
  <c r="EC60" i="9"/>
  <c r="EC87" i="9"/>
  <c r="EC114" i="9"/>
  <c r="EE60" i="9"/>
  <c r="EE87" i="9"/>
  <c r="EE114" i="9"/>
  <c r="EG60" i="9"/>
  <c r="EG87" i="9"/>
  <c r="EG114" i="9"/>
  <c r="EI60" i="9"/>
  <c r="EI87" i="9"/>
  <c r="EI114" i="9"/>
  <c r="EK60" i="9"/>
  <c r="EK87" i="9"/>
  <c r="EK114" i="9"/>
  <c r="EC140" i="9"/>
  <c r="AC165" i="9"/>
  <c r="DS60" i="9"/>
  <c r="DS87" i="9"/>
  <c r="DS114" i="9"/>
  <c r="DU60" i="9"/>
  <c r="DU87" i="9"/>
  <c r="DU114" i="9"/>
  <c r="DW60" i="9"/>
  <c r="DW87" i="9"/>
  <c r="DW114" i="9"/>
  <c r="DY60" i="9"/>
  <c r="DY87" i="9"/>
  <c r="DY114" i="9"/>
  <c r="EA60" i="9"/>
  <c r="EA87" i="9"/>
  <c r="EA114" i="9"/>
  <c r="DS140" i="9"/>
  <c r="DW140" i="9"/>
  <c r="EA140" i="9"/>
  <c r="AA165" i="9"/>
  <c r="DI60" i="9"/>
  <c r="DI87" i="9"/>
  <c r="DI114" i="9"/>
  <c r="DK60" i="9"/>
  <c r="DK87" i="9"/>
  <c r="DK114" i="9"/>
  <c r="DM60" i="9"/>
  <c r="DM87" i="9"/>
  <c r="DM114" i="9"/>
  <c r="DO60" i="9"/>
  <c r="DO87" i="9"/>
  <c r="DO114" i="9"/>
  <c r="DQ60" i="9"/>
  <c r="DQ87" i="9"/>
  <c r="DQ114" i="9"/>
  <c r="DI140" i="9"/>
  <c r="DM140" i="9"/>
  <c r="DQ140" i="9"/>
  <c r="Y165" i="9"/>
  <c r="CY60" i="9"/>
  <c r="CY87" i="9"/>
  <c r="CY114" i="9"/>
  <c r="DA60" i="9"/>
  <c r="DA87" i="9"/>
  <c r="DA114" i="9"/>
  <c r="DC60" i="9"/>
  <c r="DC87" i="9"/>
  <c r="DC114" i="9"/>
  <c r="DE60" i="9"/>
  <c r="DE87" i="9"/>
  <c r="DE114" i="9"/>
  <c r="DG60" i="9"/>
  <c r="DG87" i="9"/>
  <c r="DG114" i="9"/>
  <c r="CY140" i="9"/>
  <c r="DC140" i="9"/>
  <c r="DG140" i="9"/>
  <c r="W165" i="9"/>
  <c r="CO60" i="9"/>
  <c r="CO87" i="9"/>
  <c r="CO114" i="9"/>
  <c r="CQ60" i="9"/>
  <c r="CQ87" i="9"/>
  <c r="CQ114" i="9"/>
  <c r="CS60" i="9"/>
  <c r="CS87" i="9"/>
  <c r="CS114" i="9"/>
  <c r="CU60" i="9"/>
  <c r="CU87" i="9"/>
  <c r="CU114" i="9"/>
  <c r="CW60" i="9"/>
  <c r="CW87" i="9"/>
  <c r="CW114" i="9"/>
  <c r="CO140" i="9"/>
  <c r="CS140" i="9"/>
  <c r="CW140" i="9"/>
  <c r="U165" i="9"/>
  <c r="CE60" i="9"/>
  <c r="CE87" i="9"/>
  <c r="CE114" i="9"/>
  <c r="CG60" i="9"/>
  <c r="CG87" i="9"/>
  <c r="CG114" i="9"/>
  <c r="CI60" i="9"/>
  <c r="CI87" i="9"/>
  <c r="CI114" i="9"/>
  <c r="CK60" i="9"/>
  <c r="CK87" i="9"/>
  <c r="CK114" i="9"/>
  <c r="CM60" i="9"/>
  <c r="CM87" i="9"/>
  <c r="CM114" i="9"/>
  <c r="CE140" i="9"/>
  <c r="CI140" i="9"/>
  <c r="CM140" i="9"/>
  <c r="S165" i="9"/>
  <c r="BU60" i="9"/>
  <c r="BU87" i="9"/>
  <c r="BU114" i="9"/>
  <c r="BW60" i="9"/>
  <c r="BW87" i="9"/>
  <c r="BW114" i="9"/>
  <c r="BY60" i="9"/>
  <c r="BY87" i="9"/>
  <c r="BY114" i="9"/>
  <c r="CA60" i="9"/>
  <c r="CA87" i="9"/>
  <c r="CA114" i="9"/>
  <c r="CC60" i="9"/>
  <c r="CC87" i="9"/>
  <c r="CC114" i="9"/>
  <c r="BU140" i="9"/>
  <c r="BY140" i="9"/>
  <c r="CC140" i="9"/>
  <c r="Q165" i="9"/>
  <c r="BK60" i="9"/>
  <c r="BK87" i="9"/>
  <c r="BK114" i="9"/>
  <c r="BM60" i="9"/>
  <c r="BM87" i="9"/>
  <c r="BM114" i="9"/>
  <c r="BO60" i="9"/>
  <c r="BO87" i="9"/>
  <c r="BO114" i="9"/>
  <c r="BQ60" i="9"/>
  <c r="BQ87" i="9"/>
  <c r="BQ114" i="9"/>
  <c r="BS60" i="9"/>
  <c r="BS87" i="9"/>
  <c r="BS114" i="9"/>
  <c r="BK140" i="9"/>
  <c r="BO140" i="9"/>
  <c r="BS140" i="9"/>
  <c r="O165" i="9"/>
  <c r="BA60" i="9"/>
  <c r="BA87" i="9"/>
  <c r="BA114" i="9"/>
  <c r="BC60" i="9"/>
  <c r="BC87" i="9"/>
  <c r="BC114" i="9"/>
  <c r="BE60" i="9"/>
  <c r="BE87" i="9"/>
  <c r="BE114" i="9"/>
  <c r="BG60" i="9"/>
  <c r="BG87" i="9"/>
  <c r="BG114" i="9"/>
  <c r="BI60" i="9"/>
  <c r="BI87" i="9"/>
  <c r="BI114" i="9"/>
  <c r="BA140" i="9"/>
  <c r="BE140" i="9"/>
  <c r="BI140" i="9"/>
  <c r="M165" i="9"/>
  <c r="AQ60" i="9"/>
  <c r="AQ87" i="9"/>
  <c r="AQ114" i="9"/>
  <c r="AS60" i="9"/>
  <c r="AS87" i="9"/>
  <c r="AS114" i="9"/>
  <c r="AU60" i="9"/>
  <c r="AU87" i="9"/>
  <c r="AU114" i="9"/>
  <c r="AW60" i="9"/>
  <c r="AW87" i="9"/>
  <c r="AW114" i="9"/>
  <c r="AY60" i="9"/>
  <c r="AY87" i="9"/>
  <c r="AY114" i="9"/>
  <c r="AQ140" i="9"/>
  <c r="AU140" i="9"/>
  <c r="AY140" i="9"/>
  <c r="K165" i="9"/>
  <c r="AG60" i="9"/>
  <c r="AG87" i="9"/>
  <c r="AG114" i="9"/>
  <c r="AI60" i="9"/>
  <c r="AI87" i="9"/>
  <c r="AI114" i="9"/>
  <c r="AK60" i="9"/>
  <c r="AK87" i="9"/>
  <c r="AK114" i="9"/>
  <c r="AM60" i="9"/>
  <c r="AM87" i="9"/>
  <c r="AM114" i="9"/>
  <c r="AO60" i="9"/>
  <c r="AO87" i="9"/>
  <c r="AO114" i="9"/>
  <c r="AG140" i="9"/>
  <c r="AK140" i="9"/>
  <c r="AO140" i="9"/>
  <c r="I165" i="9"/>
  <c r="W60" i="9"/>
  <c r="W87" i="9"/>
  <c r="W114" i="9"/>
  <c r="Y60" i="9"/>
  <c r="Y87" i="9"/>
  <c r="Y114" i="9"/>
  <c r="AA60" i="9"/>
  <c r="AA87" i="9"/>
  <c r="AA114" i="9"/>
  <c r="AC60" i="9"/>
  <c r="AC87" i="9"/>
  <c r="AC114" i="9"/>
  <c r="AE60" i="9"/>
  <c r="AE87" i="9"/>
  <c r="AE114" i="9"/>
  <c r="W140" i="9"/>
  <c r="AA140" i="9"/>
  <c r="AE140" i="9"/>
  <c r="G165" i="9"/>
  <c r="M60" i="9"/>
  <c r="M87" i="9"/>
  <c r="M114" i="9"/>
  <c r="O60" i="9"/>
  <c r="O87" i="9"/>
  <c r="O114" i="9"/>
  <c r="Q60" i="9"/>
  <c r="Q87" i="9"/>
  <c r="Q114" i="9"/>
  <c r="S60" i="9"/>
  <c r="S87" i="9"/>
  <c r="S114" i="9"/>
  <c r="U60" i="9"/>
  <c r="U87" i="9"/>
  <c r="U114" i="9"/>
  <c r="M140" i="9"/>
  <c r="Q140" i="9"/>
  <c r="U140" i="9"/>
  <c r="E165" i="9"/>
  <c r="C60" i="9"/>
  <c r="C87" i="9"/>
  <c r="C114" i="9"/>
  <c r="E60" i="9"/>
  <c r="E87" i="9"/>
  <c r="E114" i="9"/>
  <c r="G60" i="9"/>
  <c r="G87" i="9"/>
  <c r="G114" i="9"/>
  <c r="I60" i="9"/>
  <c r="I87" i="9"/>
  <c r="I114" i="9"/>
  <c r="K60" i="9"/>
  <c r="K87" i="9"/>
  <c r="K114" i="9"/>
  <c r="C140" i="9"/>
  <c r="G140" i="9"/>
  <c r="K140" i="9"/>
  <c r="C165" i="9"/>
  <c r="EC59" i="9"/>
  <c r="EC86" i="9"/>
  <c r="EC113" i="9"/>
  <c r="EE59" i="9"/>
  <c r="EE86" i="9"/>
  <c r="EE113" i="9"/>
  <c r="EG59" i="9"/>
  <c r="EG86" i="9"/>
  <c r="EG113" i="9"/>
  <c r="EI59" i="9"/>
  <c r="EI86" i="9"/>
  <c r="EI113" i="9"/>
  <c r="EK59" i="9"/>
  <c r="EK86" i="9"/>
  <c r="EK113" i="9"/>
  <c r="EC139" i="9"/>
  <c r="AC164" i="9"/>
  <c r="DS59" i="9"/>
  <c r="DS86" i="9"/>
  <c r="DS113" i="9"/>
  <c r="DU59" i="9"/>
  <c r="DU86" i="9"/>
  <c r="DU113" i="9"/>
  <c r="DW59" i="9"/>
  <c r="DW86" i="9"/>
  <c r="DW113" i="9"/>
  <c r="DY59" i="9"/>
  <c r="DY86" i="9"/>
  <c r="DY113" i="9"/>
  <c r="EA59" i="9"/>
  <c r="EA86" i="9"/>
  <c r="EA113" i="9"/>
  <c r="DS139" i="9"/>
  <c r="DW139" i="9"/>
  <c r="EA139" i="9"/>
  <c r="AA164" i="9"/>
  <c r="DI59" i="9"/>
  <c r="DI86" i="9"/>
  <c r="DI113" i="9"/>
  <c r="DK59" i="9"/>
  <c r="DK86" i="9"/>
  <c r="DK113" i="9"/>
  <c r="DM59" i="9"/>
  <c r="DM86" i="9"/>
  <c r="DM113" i="9"/>
  <c r="DO59" i="9"/>
  <c r="DO86" i="9"/>
  <c r="DO113" i="9"/>
  <c r="DQ59" i="9"/>
  <c r="DQ86" i="9"/>
  <c r="DQ113" i="9"/>
  <c r="DI139" i="9"/>
  <c r="DM139" i="9"/>
  <c r="DQ139" i="9"/>
  <c r="Y164" i="9"/>
  <c r="CY59" i="9"/>
  <c r="CY86" i="9"/>
  <c r="CY113" i="9"/>
  <c r="DA59" i="9"/>
  <c r="DA86" i="9"/>
  <c r="DA113" i="9"/>
  <c r="DC59" i="9"/>
  <c r="DC86" i="9"/>
  <c r="DC113" i="9"/>
  <c r="DE59" i="9"/>
  <c r="DE86" i="9"/>
  <c r="DE113" i="9"/>
  <c r="DG59" i="9"/>
  <c r="DG86" i="9"/>
  <c r="DG113" i="9"/>
  <c r="CY139" i="9"/>
  <c r="DC139" i="9"/>
  <c r="DG139" i="9"/>
  <c r="W164" i="9"/>
  <c r="CO59" i="9"/>
  <c r="CO86" i="9"/>
  <c r="CO113" i="9"/>
  <c r="CQ59" i="9"/>
  <c r="CQ86" i="9"/>
  <c r="CQ113" i="9"/>
  <c r="CS59" i="9"/>
  <c r="CS86" i="9"/>
  <c r="CS113" i="9"/>
  <c r="CU59" i="9"/>
  <c r="CU86" i="9"/>
  <c r="CU113" i="9"/>
  <c r="CW59" i="9"/>
  <c r="CW86" i="9"/>
  <c r="CW113" i="9"/>
  <c r="CO139" i="9"/>
  <c r="CS139" i="9"/>
  <c r="CW139" i="9"/>
  <c r="U164" i="9"/>
  <c r="CE59" i="9"/>
  <c r="CE86" i="9"/>
  <c r="CE113" i="9"/>
  <c r="CG59" i="9"/>
  <c r="CG86" i="9"/>
  <c r="CG113" i="9"/>
  <c r="CI59" i="9"/>
  <c r="CI86" i="9"/>
  <c r="CI113" i="9"/>
  <c r="CK59" i="9"/>
  <c r="CK86" i="9"/>
  <c r="CK113" i="9"/>
  <c r="CM59" i="9"/>
  <c r="CM86" i="9"/>
  <c r="CM113" i="9"/>
  <c r="CE139" i="9"/>
  <c r="CI139" i="9"/>
  <c r="CM139" i="9"/>
  <c r="S164" i="9"/>
  <c r="BU59" i="9"/>
  <c r="BU86" i="9"/>
  <c r="BU113" i="9"/>
  <c r="BW59" i="9"/>
  <c r="BW86" i="9"/>
  <c r="BW113" i="9"/>
  <c r="BY59" i="9"/>
  <c r="BY86" i="9"/>
  <c r="BY113" i="9"/>
  <c r="CA59" i="9"/>
  <c r="CA86" i="9"/>
  <c r="CA113" i="9"/>
  <c r="CC59" i="9"/>
  <c r="CC86" i="9"/>
  <c r="CC113" i="9"/>
  <c r="BU139" i="9"/>
  <c r="BY139" i="9"/>
  <c r="CC139" i="9"/>
  <c r="Q164" i="9"/>
  <c r="BK59" i="9"/>
  <c r="BK86" i="9"/>
  <c r="BK113" i="9"/>
  <c r="BM59" i="9"/>
  <c r="BM86" i="9"/>
  <c r="BM113" i="9"/>
  <c r="BO59" i="9"/>
  <c r="BO86" i="9"/>
  <c r="BO113" i="9"/>
  <c r="BQ59" i="9"/>
  <c r="BQ86" i="9"/>
  <c r="BQ113" i="9"/>
  <c r="BS59" i="9"/>
  <c r="BS86" i="9"/>
  <c r="BS113" i="9"/>
  <c r="BK139" i="9"/>
  <c r="BO139" i="9"/>
  <c r="BS139" i="9"/>
  <c r="O164" i="9"/>
  <c r="BA59" i="9"/>
  <c r="BA86" i="9"/>
  <c r="BA113" i="9"/>
  <c r="BC59" i="9"/>
  <c r="BC86" i="9"/>
  <c r="BC113" i="9"/>
  <c r="BE59" i="9"/>
  <c r="BE86" i="9"/>
  <c r="BE113" i="9"/>
  <c r="BG59" i="9"/>
  <c r="BG86" i="9"/>
  <c r="BG113" i="9"/>
  <c r="BI59" i="9"/>
  <c r="BI86" i="9"/>
  <c r="BI113" i="9"/>
  <c r="BA139" i="9"/>
  <c r="BE139" i="9"/>
  <c r="BI139" i="9"/>
  <c r="M164" i="9"/>
  <c r="AQ59" i="9"/>
  <c r="AQ86" i="9"/>
  <c r="AQ113" i="9"/>
  <c r="AS59" i="9"/>
  <c r="AS86" i="9"/>
  <c r="AS113" i="9"/>
  <c r="AU59" i="9"/>
  <c r="AU86" i="9"/>
  <c r="AU113" i="9"/>
  <c r="AW59" i="9"/>
  <c r="AW86" i="9"/>
  <c r="AW113" i="9"/>
  <c r="AY59" i="9"/>
  <c r="AY86" i="9"/>
  <c r="AY113" i="9"/>
  <c r="AQ139" i="9"/>
  <c r="AU139" i="9"/>
  <c r="AY139" i="9"/>
  <c r="K164" i="9"/>
  <c r="AG59" i="9"/>
  <c r="AG86" i="9"/>
  <c r="AG113" i="9"/>
  <c r="AI59" i="9"/>
  <c r="AI86" i="9"/>
  <c r="AI113" i="9"/>
  <c r="AK59" i="9"/>
  <c r="AK86" i="9"/>
  <c r="AK113" i="9"/>
  <c r="AM59" i="9"/>
  <c r="AM86" i="9"/>
  <c r="AM113" i="9"/>
  <c r="AO59" i="9"/>
  <c r="AO86" i="9"/>
  <c r="AO113" i="9"/>
  <c r="AG139" i="9"/>
  <c r="AK139" i="9"/>
  <c r="AO139" i="9"/>
  <c r="I164" i="9"/>
  <c r="W59" i="9"/>
  <c r="W86" i="9"/>
  <c r="W113" i="9"/>
  <c r="Y59" i="9"/>
  <c r="Y86" i="9"/>
  <c r="Y113" i="9"/>
  <c r="AA59" i="9"/>
  <c r="AA86" i="9"/>
  <c r="AA113" i="9"/>
  <c r="AC59" i="9"/>
  <c r="AC86" i="9"/>
  <c r="AC113" i="9"/>
  <c r="AE59" i="9"/>
  <c r="AE86" i="9"/>
  <c r="AE113" i="9"/>
  <c r="W139" i="9"/>
  <c r="AA139" i="9"/>
  <c r="AE139" i="9"/>
  <c r="G164" i="9"/>
  <c r="M59" i="9"/>
  <c r="M86" i="9"/>
  <c r="M113" i="9"/>
  <c r="O59" i="9"/>
  <c r="O86" i="9"/>
  <c r="O113" i="9"/>
  <c r="Q59" i="9"/>
  <c r="Q86" i="9"/>
  <c r="Q113" i="9"/>
  <c r="S59" i="9"/>
  <c r="S86" i="9"/>
  <c r="S113" i="9"/>
  <c r="U59" i="9"/>
  <c r="U86" i="9"/>
  <c r="U113" i="9"/>
  <c r="M139" i="9"/>
  <c r="Q139" i="9"/>
  <c r="U139" i="9"/>
  <c r="E164" i="9"/>
  <c r="C59" i="9"/>
  <c r="C86" i="9"/>
  <c r="C113" i="9"/>
  <c r="E59" i="9"/>
  <c r="E86" i="9"/>
  <c r="E113" i="9"/>
  <c r="G59" i="9"/>
  <c r="G86" i="9"/>
  <c r="G113" i="9"/>
  <c r="I59" i="9"/>
  <c r="I86" i="9"/>
  <c r="I113" i="9"/>
  <c r="K59" i="9"/>
  <c r="K86" i="9"/>
  <c r="K113" i="9"/>
  <c r="C139" i="9"/>
  <c r="G139" i="9"/>
  <c r="K139" i="9"/>
  <c r="C164" i="9"/>
  <c r="EC58" i="9"/>
  <c r="EC85" i="9"/>
  <c r="EC112" i="9"/>
  <c r="EE58" i="9"/>
  <c r="EE85" i="9"/>
  <c r="EE112" i="9"/>
  <c r="EG58" i="9"/>
  <c r="EG85" i="9"/>
  <c r="EG112" i="9"/>
  <c r="EI58" i="9"/>
  <c r="EI85" i="9"/>
  <c r="EI112" i="9"/>
  <c r="EK58" i="9"/>
  <c r="EK85" i="9"/>
  <c r="EK112" i="9"/>
  <c r="EC138" i="9"/>
  <c r="AC163" i="9"/>
  <c r="DS58" i="9"/>
  <c r="DS85" i="9"/>
  <c r="DS112" i="9"/>
  <c r="DU58" i="9"/>
  <c r="DU85" i="9"/>
  <c r="DU112" i="9"/>
  <c r="DW58" i="9"/>
  <c r="DW85" i="9"/>
  <c r="DW112" i="9"/>
  <c r="DY58" i="9"/>
  <c r="DY85" i="9"/>
  <c r="DY112" i="9"/>
  <c r="EA58" i="9"/>
  <c r="EA85" i="9"/>
  <c r="EA112" i="9"/>
  <c r="DS138" i="9"/>
  <c r="DW138" i="9"/>
  <c r="EA138" i="9"/>
  <c r="AA163" i="9"/>
  <c r="DI58" i="9"/>
  <c r="DI85" i="9"/>
  <c r="DI112" i="9"/>
  <c r="DK58" i="9"/>
  <c r="DK85" i="9"/>
  <c r="DK112" i="9"/>
  <c r="DM58" i="9"/>
  <c r="DM85" i="9"/>
  <c r="DM112" i="9"/>
  <c r="DO58" i="9"/>
  <c r="DO85" i="9"/>
  <c r="DO112" i="9"/>
  <c r="DQ58" i="9"/>
  <c r="DQ85" i="9"/>
  <c r="DQ112" i="9"/>
  <c r="DI138" i="9"/>
  <c r="DM138" i="9"/>
  <c r="DQ138" i="9"/>
  <c r="Y163" i="9"/>
  <c r="CY58" i="9"/>
  <c r="CY85" i="9"/>
  <c r="CY112" i="9"/>
  <c r="DA58" i="9"/>
  <c r="DA85" i="9"/>
  <c r="DA112" i="9"/>
  <c r="DC58" i="9"/>
  <c r="DC85" i="9"/>
  <c r="DC112" i="9"/>
  <c r="DE58" i="9"/>
  <c r="DE85" i="9"/>
  <c r="DE112" i="9"/>
  <c r="DG58" i="9"/>
  <c r="DG85" i="9"/>
  <c r="DG112" i="9"/>
  <c r="CY138" i="9"/>
  <c r="DC138" i="9"/>
  <c r="DG138" i="9"/>
  <c r="W163" i="9"/>
  <c r="CO58" i="9"/>
  <c r="CO85" i="9"/>
  <c r="CO112" i="9"/>
  <c r="CQ58" i="9"/>
  <c r="CQ85" i="9"/>
  <c r="CQ112" i="9"/>
  <c r="CS58" i="9"/>
  <c r="CS85" i="9"/>
  <c r="CS112" i="9"/>
  <c r="CU58" i="9"/>
  <c r="CU85" i="9"/>
  <c r="CU112" i="9"/>
  <c r="CW58" i="9"/>
  <c r="CW85" i="9"/>
  <c r="CW112" i="9"/>
  <c r="CO138" i="9"/>
  <c r="CS138" i="9"/>
  <c r="CW138" i="9"/>
  <c r="U163" i="9"/>
  <c r="CE58" i="9"/>
  <c r="CE85" i="9"/>
  <c r="CE112" i="9"/>
  <c r="CG58" i="9"/>
  <c r="CG85" i="9"/>
  <c r="CG112" i="9"/>
  <c r="CI58" i="9"/>
  <c r="CI85" i="9"/>
  <c r="CI112" i="9"/>
  <c r="CK58" i="9"/>
  <c r="CK85" i="9"/>
  <c r="CK112" i="9"/>
  <c r="CM58" i="9"/>
  <c r="CM85" i="9"/>
  <c r="CM112" i="9"/>
  <c r="CE138" i="9"/>
  <c r="CI138" i="9"/>
  <c r="CM138" i="9"/>
  <c r="S163" i="9"/>
  <c r="BU58" i="9"/>
  <c r="BU85" i="9"/>
  <c r="BU112" i="9"/>
  <c r="BW58" i="9"/>
  <c r="BW85" i="9"/>
  <c r="BW112" i="9"/>
  <c r="BY58" i="9"/>
  <c r="BY85" i="9"/>
  <c r="BY112" i="9"/>
  <c r="CA58" i="9"/>
  <c r="CA85" i="9"/>
  <c r="CA112" i="9"/>
  <c r="CC58" i="9"/>
  <c r="CC85" i="9"/>
  <c r="CC112" i="9"/>
  <c r="BU138" i="9"/>
  <c r="BY138" i="9"/>
  <c r="CC138" i="9"/>
  <c r="Q163" i="9"/>
  <c r="BK58" i="9"/>
  <c r="BK85" i="9"/>
  <c r="BK112" i="9"/>
  <c r="BM58" i="9"/>
  <c r="BM85" i="9"/>
  <c r="BM112" i="9"/>
  <c r="BO58" i="9"/>
  <c r="BO85" i="9"/>
  <c r="BO112" i="9"/>
  <c r="BQ58" i="9"/>
  <c r="BQ85" i="9"/>
  <c r="BQ112" i="9"/>
  <c r="BS58" i="9"/>
  <c r="BS85" i="9"/>
  <c r="BS112" i="9"/>
  <c r="BK138" i="9"/>
  <c r="BO138" i="9"/>
  <c r="BS138" i="9"/>
  <c r="O163" i="9"/>
  <c r="BA58" i="9"/>
  <c r="BA85" i="9"/>
  <c r="BA112" i="9"/>
  <c r="BC58" i="9"/>
  <c r="BC85" i="9"/>
  <c r="BC112" i="9"/>
  <c r="BE58" i="9"/>
  <c r="BE85" i="9"/>
  <c r="BE112" i="9"/>
  <c r="BG58" i="9"/>
  <c r="BG85" i="9"/>
  <c r="BG112" i="9"/>
  <c r="BI58" i="9"/>
  <c r="BI85" i="9"/>
  <c r="BI112" i="9"/>
  <c r="BA138" i="9"/>
  <c r="BE138" i="9"/>
  <c r="BI138" i="9"/>
  <c r="M163" i="9"/>
  <c r="AQ58" i="9"/>
  <c r="AQ85" i="9"/>
  <c r="AQ112" i="9"/>
  <c r="AS58" i="9"/>
  <c r="AS85" i="9"/>
  <c r="AS112" i="9"/>
  <c r="AU58" i="9"/>
  <c r="AU85" i="9"/>
  <c r="AU112" i="9"/>
  <c r="AW58" i="9"/>
  <c r="AW85" i="9"/>
  <c r="AW112" i="9"/>
  <c r="AY58" i="9"/>
  <c r="AY85" i="9"/>
  <c r="AY112" i="9"/>
  <c r="AQ138" i="9"/>
  <c r="AU138" i="9"/>
  <c r="AY138" i="9"/>
  <c r="K163" i="9"/>
  <c r="AG58" i="9"/>
  <c r="AG85" i="9"/>
  <c r="AG112" i="9"/>
  <c r="AI58" i="9"/>
  <c r="AI85" i="9"/>
  <c r="AI112" i="9"/>
  <c r="AK58" i="9"/>
  <c r="AK85" i="9"/>
  <c r="AK112" i="9"/>
  <c r="AM58" i="9"/>
  <c r="AM85" i="9"/>
  <c r="AM112" i="9"/>
  <c r="AO58" i="9"/>
  <c r="AO85" i="9"/>
  <c r="AO112" i="9"/>
  <c r="AG138" i="9"/>
  <c r="AK138" i="9"/>
  <c r="AO138" i="9"/>
  <c r="I163" i="9"/>
  <c r="W58" i="9"/>
  <c r="W85" i="9"/>
  <c r="W112" i="9"/>
  <c r="Y58" i="9"/>
  <c r="Y85" i="9"/>
  <c r="Y112" i="9"/>
  <c r="AA58" i="9"/>
  <c r="AA85" i="9"/>
  <c r="AA112" i="9"/>
  <c r="AC58" i="9"/>
  <c r="AC85" i="9"/>
  <c r="AC112" i="9"/>
  <c r="AE58" i="9"/>
  <c r="AE85" i="9"/>
  <c r="AE112" i="9"/>
  <c r="W138" i="9"/>
  <c r="AA138" i="9"/>
  <c r="AE138" i="9"/>
  <c r="G163" i="9"/>
  <c r="M58" i="9"/>
  <c r="M85" i="9"/>
  <c r="M112" i="9"/>
  <c r="O58" i="9"/>
  <c r="O85" i="9"/>
  <c r="O112" i="9"/>
  <c r="Q58" i="9"/>
  <c r="Q85" i="9"/>
  <c r="Q112" i="9"/>
  <c r="S58" i="9"/>
  <c r="S85" i="9"/>
  <c r="S112" i="9"/>
  <c r="U58" i="9"/>
  <c r="U85" i="9"/>
  <c r="U112" i="9"/>
  <c r="M138" i="9"/>
  <c r="Q138" i="9"/>
  <c r="U138" i="9"/>
  <c r="E163" i="9"/>
  <c r="C58" i="9"/>
  <c r="C85" i="9"/>
  <c r="C112" i="9"/>
  <c r="E58" i="9"/>
  <c r="E85" i="9"/>
  <c r="E112" i="9"/>
  <c r="G58" i="9"/>
  <c r="G85" i="9"/>
  <c r="G112" i="9"/>
  <c r="I58" i="9"/>
  <c r="I85" i="9"/>
  <c r="I112" i="9"/>
  <c r="K58" i="9"/>
  <c r="K85" i="9"/>
  <c r="K112" i="9"/>
  <c r="C138" i="9"/>
  <c r="G138" i="9"/>
  <c r="K138" i="9"/>
  <c r="C163" i="9"/>
  <c r="EC57" i="9"/>
  <c r="EC84" i="9"/>
  <c r="EC111" i="9"/>
  <c r="EE57" i="9"/>
  <c r="EE84" i="9"/>
  <c r="EE111" i="9"/>
  <c r="EG57" i="9"/>
  <c r="EG84" i="9"/>
  <c r="EG111" i="9"/>
  <c r="EI57" i="9"/>
  <c r="EI84" i="9"/>
  <c r="EI111" i="9"/>
  <c r="EK57" i="9"/>
  <c r="EK84" i="9"/>
  <c r="EK111" i="9"/>
  <c r="EC137" i="9"/>
  <c r="AC162" i="9"/>
  <c r="DS57" i="9"/>
  <c r="DS84" i="9"/>
  <c r="DS111" i="9"/>
  <c r="DU57" i="9"/>
  <c r="DU84" i="9"/>
  <c r="DU111" i="9"/>
  <c r="DW57" i="9"/>
  <c r="DW84" i="9"/>
  <c r="DW111" i="9"/>
  <c r="DY57" i="9"/>
  <c r="DY84" i="9"/>
  <c r="DY111" i="9"/>
  <c r="EA57" i="9"/>
  <c r="EA84" i="9"/>
  <c r="EA111" i="9"/>
  <c r="DS137" i="9"/>
  <c r="DW137" i="9"/>
  <c r="EA137" i="9"/>
  <c r="AA162" i="9"/>
  <c r="DI57" i="9"/>
  <c r="DI84" i="9"/>
  <c r="DI111" i="9"/>
  <c r="DK57" i="9"/>
  <c r="DK84" i="9"/>
  <c r="DK111" i="9"/>
  <c r="DM57" i="9"/>
  <c r="DM84" i="9"/>
  <c r="DM111" i="9"/>
  <c r="DO57" i="9"/>
  <c r="DO84" i="9"/>
  <c r="DO111" i="9"/>
  <c r="DQ57" i="9"/>
  <c r="DQ84" i="9"/>
  <c r="DQ111" i="9"/>
  <c r="DI137" i="9"/>
  <c r="DM137" i="9"/>
  <c r="DQ137" i="9"/>
  <c r="Y162" i="9"/>
  <c r="CY57" i="9"/>
  <c r="CY84" i="9"/>
  <c r="CY111" i="9"/>
  <c r="DA57" i="9"/>
  <c r="DA84" i="9"/>
  <c r="DA111" i="9"/>
  <c r="DC57" i="9"/>
  <c r="DC84" i="9"/>
  <c r="DC111" i="9"/>
  <c r="DE57" i="9"/>
  <c r="DE84" i="9"/>
  <c r="DE111" i="9"/>
  <c r="DG57" i="9"/>
  <c r="DG84" i="9"/>
  <c r="DG111" i="9"/>
  <c r="CY137" i="9"/>
  <c r="DC137" i="9"/>
  <c r="DG137" i="9"/>
  <c r="W162" i="9"/>
  <c r="CO57" i="9"/>
  <c r="CO84" i="9"/>
  <c r="CO111" i="9"/>
  <c r="CQ57" i="9"/>
  <c r="CQ84" i="9"/>
  <c r="CQ111" i="9"/>
  <c r="CS57" i="9"/>
  <c r="CS84" i="9"/>
  <c r="CS111" i="9"/>
  <c r="CU57" i="9"/>
  <c r="CU84" i="9"/>
  <c r="CU111" i="9"/>
  <c r="CW57" i="9"/>
  <c r="CW84" i="9"/>
  <c r="CW111" i="9"/>
  <c r="CO137" i="9"/>
  <c r="CS137" i="9"/>
  <c r="CW137" i="9"/>
  <c r="U162" i="9"/>
  <c r="CE57" i="9"/>
  <c r="CE84" i="9"/>
  <c r="CE111" i="9"/>
  <c r="CG57" i="9"/>
  <c r="CG84" i="9"/>
  <c r="CG111" i="9"/>
  <c r="CI57" i="9"/>
  <c r="CI84" i="9"/>
  <c r="CI111" i="9"/>
  <c r="CK57" i="9"/>
  <c r="CK84" i="9"/>
  <c r="CK111" i="9"/>
  <c r="CM57" i="9"/>
  <c r="CM84" i="9"/>
  <c r="CM111" i="9"/>
  <c r="CE137" i="9"/>
  <c r="CI137" i="9"/>
  <c r="CM137" i="9"/>
  <c r="S162" i="9"/>
  <c r="BU57" i="9"/>
  <c r="BU84" i="9"/>
  <c r="BU111" i="9"/>
  <c r="BW57" i="9"/>
  <c r="BW84" i="9"/>
  <c r="BW111" i="9"/>
  <c r="BY57" i="9"/>
  <c r="BY84" i="9"/>
  <c r="BY111" i="9"/>
  <c r="CA57" i="9"/>
  <c r="CA84" i="9"/>
  <c r="CA111" i="9"/>
  <c r="CC57" i="9"/>
  <c r="CC84" i="9"/>
  <c r="CC111" i="9"/>
  <c r="BU137" i="9"/>
  <c r="BY137" i="9"/>
  <c r="CC137" i="9"/>
  <c r="Q162" i="9"/>
  <c r="BK57" i="9"/>
  <c r="BK84" i="9"/>
  <c r="BK111" i="9"/>
  <c r="BM57" i="9"/>
  <c r="BM84" i="9"/>
  <c r="BM111" i="9"/>
  <c r="BO57" i="9"/>
  <c r="BO84" i="9"/>
  <c r="BO111" i="9"/>
  <c r="BQ57" i="9"/>
  <c r="BQ84" i="9"/>
  <c r="BQ111" i="9"/>
  <c r="BS57" i="9"/>
  <c r="BS84" i="9"/>
  <c r="BS111" i="9"/>
  <c r="BK137" i="9"/>
  <c r="BO137" i="9"/>
  <c r="BS137" i="9"/>
  <c r="O162" i="9"/>
  <c r="BA57" i="9"/>
  <c r="BA84" i="9"/>
  <c r="BA111" i="9"/>
  <c r="BC57" i="9"/>
  <c r="BC84" i="9"/>
  <c r="BC111" i="9"/>
  <c r="BE57" i="9"/>
  <c r="BE84" i="9"/>
  <c r="BE111" i="9"/>
  <c r="BG57" i="9"/>
  <c r="BG84" i="9"/>
  <c r="BG111" i="9"/>
  <c r="BI57" i="9"/>
  <c r="BI84" i="9"/>
  <c r="BI111" i="9"/>
  <c r="BA137" i="9"/>
  <c r="BE137" i="9"/>
  <c r="BI137" i="9"/>
  <c r="M162" i="9"/>
  <c r="AQ57" i="9"/>
  <c r="AQ84" i="9"/>
  <c r="AQ111" i="9"/>
  <c r="AS57" i="9"/>
  <c r="AS84" i="9"/>
  <c r="AS111" i="9"/>
  <c r="AU57" i="9"/>
  <c r="AU84" i="9"/>
  <c r="AU111" i="9"/>
  <c r="AW57" i="9"/>
  <c r="AW84" i="9"/>
  <c r="AW111" i="9"/>
  <c r="AY57" i="9"/>
  <c r="AY84" i="9"/>
  <c r="AY111" i="9"/>
  <c r="AQ137" i="9"/>
  <c r="AU137" i="9"/>
  <c r="AY137" i="9"/>
  <c r="K162" i="9"/>
  <c r="AG57" i="9"/>
  <c r="AG84" i="9"/>
  <c r="AG111" i="9"/>
  <c r="AI57" i="9"/>
  <c r="AI84" i="9"/>
  <c r="AI111" i="9"/>
  <c r="AK57" i="9"/>
  <c r="AK84" i="9"/>
  <c r="AK111" i="9"/>
  <c r="AM57" i="9"/>
  <c r="AM84" i="9"/>
  <c r="AM111" i="9"/>
  <c r="AO57" i="9"/>
  <c r="AO84" i="9"/>
  <c r="AO111" i="9"/>
  <c r="AG137" i="9"/>
  <c r="AK137" i="9"/>
  <c r="AO137" i="9"/>
  <c r="I162" i="9"/>
  <c r="W57" i="9"/>
  <c r="W84" i="9"/>
  <c r="W111" i="9"/>
  <c r="Y57" i="9"/>
  <c r="Y84" i="9"/>
  <c r="Y111" i="9"/>
  <c r="AA57" i="9"/>
  <c r="AA84" i="9"/>
  <c r="AA111" i="9"/>
  <c r="AC57" i="9"/>
  <c r="AC84" i="9"/>
  <c r="AC111" i="9"/>
  <c r="AE57" i="9"/>
  <c r="AE84" i="9"/>
  <c r="AE111" i="9"/>
  <c r="W137" i="9"/>
  <c r="AA137" i="9"/>
  <c r="AE137" i="9"/>
  <c r="G162" i="9"/>
  <c r="M57" i="9"/>
  <c r="M84" i="9"/>
  <c r="M111" i="9"/>
  <c r="O57" i="9"/>
  <c r="O84" i="9"/>
  <c r="O111" i="9"/>
  <c r="Q57" i="9"/>
  <c r="Q84" i="9"/>
  <c r="Q111" i="9"/>
  <c r="S57" i="9"/>
  <c r="S84" i="9"/>
  <c r="S111" i="9"/>
  <c r="U57" i="9"/>
  <c r="U84" i="9"/>
  <c r="U111" i="9"/>
  <c r="M137" i="9"/>
  <c r="Q137" i="9"/>
  <c r="U137" i="9"/>
  <c r="E162" i="9"/>
  <c r="C57" i="9"/>
  <c r="C84" i="9"/>
  <c r="C111" i="9"/>
  <c r="E57" i="9"/>
  <c r="E84" i="9"/>
  <c r="E111" i="9"/>
  <c r="G57" i="9"/>
  <c r="G84" i="9"/>
  <c r="G111" i="9"/>
  <c r="I57" i="9"/>
  <c r="I84" i="9"/>
  <c r="I111" i="9"/>
  <c r="K57" i="9"/>
  <c r="K84" i="9"/>
  <c r="K111" i="9"/>
  <c r="C137" i="9"/>
  <c r="G137" i="9"/>
  <c r="K137" i="9"/>
  <c r="C162" i="9"/>
  <c r="EC56" i="9"/>
  <c r="EC83" i="9"/>
  <c r="EC110" i="9"/>
  <c r="EE56" i="9"/>
  <c r="EE83" i="9"/>
  <c r="EE110" i="9"/>
  <c r="EG56" i="9"/>
  <c r="EG83" i="9"/>
  <c r="EG110" i="9"/>
  <c r="EI56" i="9"/>
  <c r="EI83" i="9"/>
  <c r="EI110" i="9"/>
  <c r="EK56" i="9"/>
  <c r="EK83" i="9"/>
  <c r="EK110" i="9"/>
  <c r="EC136" i="9"/>
  <c r="AC161" i="9"/>
  <c r="DS56" i="9"/>
  <c r="DS83" i="9"/>
  <c r="DS110" i="9"/>
  <c r="DU56" i="9"/>
  <c r="DU83" i="9"/>
  <c r="DU110" i="9"/>
  <c r="DW56" i="9"/>
  <c r="DW83" i="9"/>
  <c r="DW110" i="9"/>
  <c r="DY56" i="9"/>
  <c r="DY83" i="9"/>
  <c r="DY110" i="9"/>
  <c r="EA56" i="9"/>
  <c r="EA83" i="9"/>
  <c r="EA110" i="9"/>
  <c r="DS136" i="9"/>
  <c r="DW136" i="9"/>
  <c r="EA136" i="9"/>
  <c r="AA161" i="9"/>
  <c r="DI56" i="9"/>
  <c r="DI83" i="9"/>
  <c r="DI110" i="9"/>
  <c r="DK56" i="9"/>
  <c r="DK83" i="9"/>
  <c r="DK110" i="9"/>
  <c r="DM56" i="9"/>
  <c r="DM83" i="9"/>
  <c r="DM110" i="9"/>
  <c r="DO56" i="9"/>
  <c r="DO83" i="9"/>
  <c r="DO110" i="9"/>
  <c r="DQ56" i="9"/>
  <c r="DQ83" i="9"/>
  <c r="DQ110" i="9"/>
  <c r="DI136" i="9"/>
  <c r="DM136" i="9"/>
  <c r="DQ136" i="9"/>
  <c r="Y161" i="9"/>
  <c r="CY56" i="9"/>
  <c r="CY83" i="9"/>
  <c r="CY110" i="9"/>
  <c r="DA56" i="9"/>
  <c r="DA83" i="9"/>
  <c r="DA110" i="9"/>
  <c r="DC56" i="9"/>
  <c r="DC83" i="9"/>
  <c r="DC110" i="9"/>
  <c r="DE56" i="9"/>
  <c r="DE83" i="9"/>
  <c r="DE110" i="9"/>
  <c r="DG56" i="9"/>
  <c r="DG83" i="9"/>
  <c r="DG110" i="9"/>
  <c r="CY136" i="9"/>
  <c r="DC136" i="9"/>
  <c r="DG136" i="9"/>
  <c r="W161" i="9"/>
  <c r="CO56" i="9"/>
  <c r="CO83" i="9"/>
  <c r="CO110" i="9"/>
  <c r="CQ56" i="9"/>
  <c r="CQ83" i="9"/>
  <c r="CQ110" i="9"/>
  <c r="CS56" i="9"/>
  <c r="CS83" i="9"/>
  <c r="CS110" i="9"/>
  <c r="CU56" i="9"/>
  <c r="CU83" i="9"/>
  <c r="CU110" i="9"/>
  <c r="CW56" i="9"/>
  <c r="CW83" i="9"/>
  <c r="CW110" i="9"/>
  <c r="CO136" i="9"/>
  <c r="CS136" i="9"/>
  <c r="CW136" i="9"/>
  <c r="U161" i="9"/>
  <c r="CE56" i="9"/>
  <c r="CE83" i="9"/>
  <c r="CE110" i="9"/>
  <c r="CG56" i="9"/>
  <c r="CG83" i="9"/>
  <c r="CG110" i="9"/>
  <c r="CI56" i="9"/>
  <c r="CI83" i="9"/>
  <c r="CI110" i="9"/>
  <c r="CK56" i="9"/>
  <c r="CK83" i="9"/>
  <c r="CK110" i="9"/>
  <c r="CM56" i="9"/>
  <c r="CM83" i="9"/>
  <c r="CM110" i="9"/>
  <c r="CE136" i="9"/>
  <c r="CI136" i="9"/>
  <c r="CM136" i="9"/>
  <c r="S161" i="9"/>
  <c r="BU56" i="9"/>
  <c r="BU83" i="9"/>
  <c r="BU110" i="9"/>
  <c r="BW56" i="9"/>
  <c r="BW83" i="9"/>
  <c r="BW110" i="9"/>
  <c r="BY56" i="9"/>
  <c r="BY83" i="9"/>
  <c r="BY110" i="9"/>
  <c r="CA56" i="9"/>
  <c r="CA83" i="9"/>
  <c r="CA110" i="9"/>
  <c r="CC56" i="9"/>
  <c r="CC83" i="9"/>
  <c r="CC110" i="9"/>
  <c r="BU136" i="9"/>
  <c r="BY136" i="9"/>
  <c r="CC136" i="9"/>
  <c r="Q161" i="9"/>
  <c r="BK56" i="9"/>
  <c r="BK83" i="9"/>
  <c r="BK110" i="9"/>
  <c r="BM56" i="9"/>
  <c r="BM83" i="9"/>
  <c r="BM110" i="9"/>
  <c r="BO56" i="9"/>
  <c r="BO83" i="9"/>
  <c r="BO110" i="9"/>
  <c r="BQ56" i="9"/>
  <c r="BQ83" i="9"/>
  <c r="BQ110" i="9"/>
  <c r="BS56" i="9"/>
  <c r="BS83" i="9"/>
  <c r="BS110" i="9"/>
  <c r="BK136" i="9"/>
  <c r="BO136" i="9"/>
  <c r="BS136" i="9"/>
  <c r="O161" i="9"/>
  <c r="BA56" i="9"/>
  <c r="BA83" i="9"/>
  <c r="BA110" i="9"/>
  <c r="BC56" i="9"/>
  <c r="BC83" i="9"/>
  <c r="BC110" i="9"/>
  <c r="BE56" i="9"/>
  <c r="BE83" i="9"/>
  <c r="BE110" i="9"/>
  <c r="BG56" i="9"/>
  <c r="BG83" i="9"/>
  <c r="BG110" i="9"/>
  <c r="BI56" i="9"/>
  <c r="BI83" i="9"/>
  <c r="BI110" i="9"/>
  <c r="BA136" i="9"/>
  <c r="BE136" i="9"/>
  <c r="BI136" i="9"/>
  <c r="M161" i="9"/>
  <c r="AQ56" i="9"/>
  <c r="AQ83" i="9"/>
  <c r="AQ110" i="9"/>
  <c r="AS56" i="9"/>
  <c r="AS83" i="9"/>
  <c r="AS110" i="9"/>
  <c r="AU56" i="9"/>
  <c r="AU83" i="9"/>
  <c r="AU110" i="9"/>
  <c r="AW56" i="9"/>
  <c r="AW83" i="9"/>
  <c r="AW110" i="9"/>
  <c r="AY56" i="9"/>
  <c r="AY83" i="9"/>
  <c r="AY110" i="9"/>
  <c r="AQ136" i="9"/>
  <c r="AU136" i="9"/>
  <c r="AY136" i="9"/>
  <c r="K161" i="9"/>
  <c r="AG56" i="9"/>
  <c r="AG83" i="9"/>
  <c r="AG110" i="9"/>
  <c r="AI56" i="9"/>
  <c r="AI83" i="9"/>
  <c r="AI110" i="9"/>
  <c r="AK56" i="9"/>
  <c r="AK83" i="9"/>
  <c r="AK110" i="9"/>
  <c r="AM56" i="9"/>
  <c r="AM83" i="9"/>
  <c r="AM110" i="9"/>
  <c r="AO56" i="9"/>
  <c r="AO83" i="9"/>
  <c r="AO110" i="9"/>
  <c r="AG136" i="9"/>
  <c r="AK136" i="9"/>
  <c r="AO136" i="9"/>
  <c r="I161" i="9"/>
  <c r="W56" i="9"/>
  <c r="W83" i="9"/>
  <c r="W110" i="9"/>
  <c r="Y56" i="9"/>
  <c r="Y83" i="9"/>
  <c r="Y110" i="9"/>
  <c r="AA56" i="9"/>
  <c r="AA83" i="9"/>
  <c r="AA110" i="9"/>
  <c r="AC56" i="9"/>
  <c r="AC83" i="9"/>
  <c r="AC110" i="9"/>
  <c r="AE56" i="9"/>
  <c r="AE83" i="9"/>
  <c r="AE110" i="9"/>
  <c r="W136" i="9"/>
  <c r="AA136" i="9"/>
  <c r="AE136" i="9"/>
  <c r="G161" i="9"/>
  <c r="M56" i="9"/>
  <c r="M83" i="9"/>
  <c r="M110" i="9"/>
  <c r="O56" i="9"/>
  <c r="O83" i="9"/>
  <c r="O110" i="9"/>
  <c r="Q56" i="9"/>
  <c r="Q83" i="9"/>
  <c r="Q110" i="9"/>
  <c r="S56" i="9"/>
  <c r="S83" i="9"/>
  <c r="S110" i="9"/>
  <c r="U56" i="9"/>
  <c r="U83" i="9"/>
  <c r="U110" i="9"/>
  <c r="M136" i="9"/>
  <c r="Q136" i="9"/>
  <c r="U136" i="9"/>
  <c r="E161" i="9"/>
  <c r="C56" i="9"/>
  <c r="C83" i="9"/>
  <c r="C110" i="9"/>
  <c r="E56" i="9"/>
  <c r="E83" i="9"/>
  <c r="E110" i="9"/>
  <c r="G56" i="9"/>
  <c r="G83" i="9"/>
  <c r="G110" i="9"/>
  <c r="I56" i="9"/>
  <c r="I83" i="9"/>
  <c r="I110" i="9"/>
  <c r="K56" i="9"/>
  <c r="K83" i="9"/>
  <c r="K110" i="9"/>
  <c r="C136" i="9"/>
  <c r="G136" i="9"/>
  <c r="K136" i="9"/>
  <c r="C161" i="9"/>
  <c r="EC55" i="9"/>
  <c r="EC82" i="9"/>
  <c r="EC109" i="9"/>
  <c r="EE55" i="9"/>
  <c r="EE82" i="9"/>
  <c r="EE109" i="9"/>
  <c r="EG55" i="9"/>
  <c r="EG82" i="9"/>
  <c r="EG109" i="9"/>
  <c r="CU22" i="9"/>
  <c r="DE22" i="9"/>
  <c r="DO22" i="9"/>
  <c r="DY22" i="9"/>
  <c r="EI22" i="9"/>
  <c r="EI55" i="9"/>
  <c r="EI82" i="9"/>
  <c r="EI109" i="9"/>
  <c r="CW22" i="9"/>
  <c r="DG22" i="9"/>
  <c r="DQ22" i="9"/>
  <c r="EA22" i="9"/>
  <c r="EK22" i="9"/>
  <c r="EK55" i="9"/>
  <c r="EK82" i="9"/>
  <c r="EK109" i="9"/>
  <c r="EC135" i="9"/>
  <c r="AC160" i="9"/>
  <c r="DS55" i="9"/>
  <c r="DS82" i="9"/>
  <c r="DS109" i="9"/>
  <c r="DU55" i="9"/>
  <c r="DU82" i="9"/>
  <c r="DU109" i="9"/>
  <c r="DW55" i="9"/>
  <c r="DW82" i="9"/>
  <c r="DW109" i="9"/>
  <c r="DY55" i="9"/>
  <c r="DY82" i="9"/>
  <c r="DY109" i="9"/>
  <c r="EA55" i="9"/>
  <c r="EA82" i="9"/>
  <c r="EA109" i="9"/>
  <c r="DS135" i="9"/>
  <c r="DW135" i="9"/>
  <c r="EA135" i="9"/>
  <c r="AA160" i="9"/>
  <c r="DI55" i="9"/>
  <c r="DI82" i="9"/>
  <c r="DI109" i="9"/>
  <c r="DK55" i="9"/>
  <c r="DK82" i="9"/>
  <c r="DK109" i="9"/>
  <c r="DM55" i="9"/>
  <c r="DM82" i="9"/>
  <c r="DM109" i="9"/>
  <c r="DO55" i="9"/>
  <c r="DO82" i="9"/>
  <c r="DO109" i="9"/>
  <c r="DQ55" i="9"/>
  <c r="DQ82" i="9"/>
  <c r="DQ109" i="9"/>
  <c r="DI135" i="9"/>
  <c r="DM135" i="9"/>
  <c r="DQ135" i="9"/>
  <c r="Y160" i="9"/>
  <c r="CY55" i="9"/>
  <c r="CY82" i="9"/>
  <c r="CY109" i="9"/>
  <c r="DA55" i="9"/>
  <c r="DA82" i="9"/>
  <c r="DA109" i="9"/>
  <c r="DC55" i="9"/>
  <c r="DC82" i="9"/>
  <c r="DC109" i="9"/>
  <c r="DE55" i="9"/>
  <c r="DE82" i="9"/>
  <c r="DE109" i="9"/>
  <c r="DG55" i="9"/>
  <c r="DG82" i="9"/>
  <c r="DG109" i="9"/>
  <c r="CY135" i="9"/>
  <c r="DC135" i="9"/>
  <c r="DG135" i="9"/>
  <c r="W160" i="9"/>
  <c r="CO55" i="9"/>
  <c r="CO82" i="9"/>
  <c r="CO109" i="9"/>
  <c r="CQ55" i="9"/>
  <c r="CQ82" i="9"/>
  <c r="CQ109" i="9"/>
  <c r="CS55" i="9"/>
  <c r="CS82" i="9"/>
  <c r="CS109" i="9"/>
  <c r="CU55" i="9"/>
  <c r="CU82" i="9"/>
  <c r="CU109" i="9"/>
  <c r="CW55" i="9"/>
  <c r="CW82" i="9"/>
  <c r="CW109" i="9"/>
  <c r="CO135" i="9"/>
  <c r="CS135" i="9"/>
  <c r="CW135" i="9"/>
  <c r="U160" i="9"/>
  <c r="CE55" i="9"/>
  <c r="CE82" i="9"/>
  <c r="CE109" i="9"/>
  <c r="CG55" i="9"/>
  <c r="CG82" i="9"/>
  <c r="CG109" i="9"/>
  <c r="CI55" i="9"/>
  <c r="CI82" i="9"/>
  <c r="CI109" i="9"/>
  <c r="CK22" i="9"/>
  <c r="CK55" i="9"/>
  <c r="CK82" i="9"/>
  <c r="CK109" i="9"/>
  <c r="CM22" i="9"/>
  <c r="CM55" i="9"/>
  <c r="CM82" i="9"/>
  <c r="CM109" i="9"/>
  <c r="CE135" i="9"/>
  <c r="CI135" i="9"/>
  <c r="CM135" i="9"/>
  <c r="S160" i="9"/>
  <c r="BU55" i="9"/>
  <c r="BU82" i="9"/>
  <c r="BU109" i="9"/>
  <c r="BW55" i="9"/>
  <c r="BW82" i="9"/>
  <c r="BW109" i="9"/>
  <c r="BY55" i="9"/>
  <c r="BY82" i="9"/>
  <c r="BY109" i="9"/>
  <c r="CA22" i="9"/>
  <c r="CA55" i="9"/>
  <c r="CA82" i="9"/>
  <c r="CA109" i="9"/>
  <c r="CC22" i="9"/>
  <c r="CC55" i="9"/>
  <c r="CC82" i="9"/>
  <c r="CC109" i="9"/>
  <c r="BU135" i="9"/>
  <c r="BY135" i="9"/>
  <c r="CC135" i="9"/>
  <c r="Q160" i="9"/>
  <c r="BK55" i="9"/>
  <c r="BK82" i="9"/>
  <c r="BK109" i="9"/>
  <c r="BM55" i="9"/>
  <c r="BM82" i="9"/>
  <c r="BM109" i="9"/>
  <c r="BO55" i="9"/>
  <c r="BO82" i="9"/>
  <c r="BO109" i="9"/>
  <c r="BQ22" i="9"/>
  <c r="BQ55" i="9"/>
  <c r="BQ82" i="9"/>
  <c r="BQ109" i="9"/>
  <c r="BS22" i="9"/>
  <c r="BS55" i="9"/>
  <c r="BS82" i="9"/>
  <c r="BS109" i="9"/>
  <c r="BK135" i="9"/>
  <c r="BO135" i="9"/>
  <c r="BS135" i="9"/>
  <c r="O160" i="9"/>
  <c r="BA55" i="9"/>
  <c r="BA82" i="9"/>
  <c r="BA109" i="9"/>
  <c r="BC55" i="9"/>
  <c r="BC82" i="9"/>
  <c r="BC109" i="9"/>
  <c r="BE55" i="9"/>
  <c r="BE82" i="9"/>
  <c r="BE109" i="9"/>
  <c r="BG55" i="9"/>
  <c r="BG82" i="9"/>
  <c r="BG109" i="9"/>
  <c r="BI55" i="9"/>
  <c r="BI82" i="9"/>
  <c r="BI109" i="9"/>
  <c r="BA135" i="9"/>
  <c r="BE135" i="9"/>
  <c r="BI135" i="9"/>
  <c r="M160" i="9"/>
  <c r="AQ55" i="9"/>
  <c r="AQ82" i="9"/>
  <c r="AQ109" i="9"/>
  <c r="AS55" i="9"/>
  <c r="AS82" i="9"/>
  <c r="AS109" i="9"/>
  <c r="AU55" i="9"/>
  <c r="AU82" i="9"/>
  <c r="AU109" i="9"/>
  <c r="AW22" i="9"/>
  <c r="AW55" i="9"/>
  <c r="AW82" i="9"/>
  <c r="AW109" i="9"/>
  <c r="AY22" i="9"/>
  <c r="AY55" i="9"/>
  <c r="AY82" i="9"/>
  <c r="AY109" i="9"/>
  <c r="AQ135" i="9"/>
  <c r="AU135" i="9"/>
  <c r="AY135" i="9"/>
  <c r="K160" i="9"/>
  <c r="AG55" i="9"/>
  <c r="AG82" i="9"/>
  <c r="AG109" i="9"/>
  <c r="AI55" i="9"/>
  <c r="AI82" i="9"/>
  <c r="AI109" i="9"/>
  <c r="AK55" i="9"/>
  <c r="AK82" i="9"/>
  <c r="AK109" i="9"/>
  <c r="AM22" i="9"/>
  <c r="AM55" i="9"/>
  <c r="AM82" i="9"/>
  <c r="AM109" i="9"/>
  <c r="AO22" i="9"/>
  <c r="AO55" i="9"/>
  <c r="AO82" i="9"/>
  <c r="AO109" i="9"/>
  <c r="AG135" i="9"/>
  <c r="AK135" i="9"/>
  <c r="AO135" i="9"/>
  <c r="I160" i="9"/>
  <c r="W55" i="9"/>
  <c r="W82" i="9"/>
  <c r="W109" i="9"/>
  <c r="Y55" i="9"/>
  <c r="Y82" i="9"/>
  <c r="Y109" i="9"/>
  <c r="AA55" i="9"/>
  <c r="AA82" i="9"/>
  <c r="AA109" i="9"/>
  <c r="AC22" i="9"/>
  <c r="AC55" i="9"/>
  <c r="AC82" i="9"/>
  <c r="AC109" i="9"/>
  <c r="AE22" i="9"/>
  <c r="AE55" i="9"/>
  <c r="AE82" i="9"/>
  <c r="AE109" i="9"/>
  <c r="W135" i="9"/>
  <c r="AA135" i="9"/>
  <c r="AE135" i="9"/>
  <c r="G160" i="9"/>
  <c r="M55" i="9"/>
  <c r="M82" i="9"/>
  <c r="M109" i="9"/>
  <c r="O55" i="9"/>
  <c r="O82" i="9"/>
  <c r="O109" i="9"/>
  <c r="Q55" i="9"/>
  <c r="Q82" i="9"/>
  <c r="Q109" i="9"/>
  <c r="S22" i="9"/>
  <c r="S55" i="9"/>
  <c r="S82" i="9"/>
  <c r="S109" i="9"/>
  <c r="U22" i="9"/>
  <c r="U55" i="9"/>
  <c r="U82" i="9"/>
  <c r="U109" i="9"/>
  <c r="M135" i="9"/>
  <c r="Q135" i="9"/>
  <c r="U135" i="9"/>
  <c r="E160" i="9"/>
  <c r="C109" i="9"/>
  <c r="E109" i="9"/>
  <c r="G109" i="9"/>
  <c r="I109" i="9"/>
  <c r="K109" i="9"/>
  <c r="C135" i="9"/>
  <c r="G135" i="9"/>
  <c r="K135" i="9"/>
  <c r="C160" i="9"/>
  <c r="EG154" i="9"/>
  <c r="EK154" i="9"/>
  <c r="EG153" i="9"/>
  <c r="EK153" i="9"/>
  <c r="EG152" i="9"/>
  <c r="EK152" i="9"/>
  <c r="EG151" i="9"/>
  <c r="EK151" i="9"/>
  <c r="EG150" i="9"/>
  <c r="EK150" i="9"/>
  <c r="EG149" i="9"/>
  <c r="EK149" i="9"/>
  <c r="EG148" i="9"/>
  <c r="EK148" i="9"/>
  <c r="EG147" i="9"/>
  <c r="EK147" i="9"/>
  <c r="EG146" i="9"/>
  <c r="EK146" i="9"/>
  <c r="EG145" i="9"/>
  <c r="EK145" i="9"/>
  <c r="KD144" i="9"/>
  <c r="EG144" i="9"/>
  <c r="EK144" i="9"/>
  <c r="EG143" i="9"/>
  <c r="EK143" i="9"/>
  <c r="EG142" i="9"/>
  <c r="EK142" i="9"/>
  <c r="EG141" i="9"/>
  <c r="EK141" i="9"/>
  <c r="EG140" i="9"/>
  <c r="EK140" i="9"/>
  <c r="EG139" i="9"/>
  <c r="EK139" i="9"/>
  <c r="EG138" i="9"/>
  <c r="EK138" i="9"/>
  <c r="EG137" i="9"/>
  <c r="EK137" i="9"/>
  <c r="EG136" i="9"/>
  <c r="EK136" i="9"/>
  <c r="EG135" i="9"/>
  <c r="EK135" i="9"/>
  <c r="EC133" i="9"/>
  <c r="DS133" i="9"/>
  <c r="KD117" i="9"/>
  <c r="EC106" i="9"/>
  <c r="DS106" i="9"/>
  <c r="KD90" i="9"/>
  <c r="EC79" i="9"/>
  <c r="DS79" i="9"/>
  <c r="KD63" i="9"/>
  <c r="EC52" i="9"/>
  <c r="DS52" i="9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4" i="8"/>
  <c r="C45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4" i="8"/>
  <c r="K45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4" i="8"/>
  <c r="S45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4" i="8"/>
  <c r="AA45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4" i="8"/>
  <c r="AI45" i="8"/>
  <c r="AQ44" i="8"/>
  <c r="AQ45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4" i="8"/>
  <c r="AY45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4" i="8"/>
  <c r="BG45" i="8"/>
  <c r="BO23" i="8"/>
  <c r="BO24" i="8"/>
  <c r="BO25" i="8"/>
  <c r="BO26" i="8"/>
  <c r="BO27" i="8"/>
  <c r="BO28" i="8"/>
  <c r="BO29" i="8"/>
  <c r="BO30" i="8"/>
  <c r="BO31" i="8"/>
  <c r="BO32" i="8"/>
  <c r="BO33" i="8"/>
  <c r="BO34" i="8"/>
  <c r="BO35" i="8"/>
  <c r="BO36" i="8"/>
  <c r="BO37" i="8"/>
  <c r="BO38" i="8"/>
  <c r="BO39" i="8"/>
  <c r="BO40" i="8"/>
  <c r="BO41" i="8"/>
  <c r="BO44" i="8"/>
  <c r="BO45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4" i="8"/>
  <c r="BW45" i="8"/>
  <c r="CE23" i="8"/>
  <c r="CE24" i="8"/>
  <c r="CE25" i="8"/>
  <c r="CE26" i="8"/>
  <c r="CE27" i="8"/>
  <c r="CE28" i="8"/>
  <c r="CE29" i="8"/>
  <c r="CE30" i="8"/>
  <c r="CE31" i="8"/>
  <c r="CE32" i="8"/>
  <c r="CE33" i="8"/>
  <c r="CE34" i="8"/>
  <c r="CE35" i="8"/>
  <c r="CE36" i="8"/>
  <c r="CE37" i="8"/>
  <c r="CE38" i="8"/>
  <c r="CE39" i="8"/>
  <c r="CE40" i="8"/>
  <c r="CE41" i="8"/>
  <c r="CE44" i="8"/>
  <c r="CE45" i="8"/>
  <c r="CM23" i="8"/>
  <c r="CM24" i="8"/>
  <c r="CM25" i="8"/>
  <c r="CM26" i="8"/>
  <c r="CM27" i="8"/>
  <c r="CM28" i="8"/>
  <c r="CM29" i="8"/>
  <c r="CM30" i="8"/>
  <c r="CM31" i="8"/>
  <c r="CM32" i="8"/>
  <c r="CM33" i="8"/>
  <c r="CM34" i="8"/>
  <c r="CM35" i="8"/>
  <c r="CM36" i="8"/>
  <c r="CM37" i="8"/>
  <c r="CM38" i="8"/>
  <c r="CM39" i="8"/>
  <c r="CM40" i="8"/>
  <c r="CM41" i="8"/>
  <c r="CM44" i="8"/>
  <c r="CM45" i="8"/>
  <c r="CU23" i="8"/>
  <c r="CU24" i="8"/>
  <c r="CU25" i="8"/>
  <c r="CU26" i="8"/>
  <c r="CU27" i="8"/>
  <c r="CU28" i="8"/>
  <c r="CU29" i="8"/>
  <c r="CU30" i="8"/>
  <c r="CU31" i="8"/>
  <c r="CU32" i="8"/>
  <c r="CU33" i="8"/>
  <c r="CU34" i="8"/>
  <c r="CU35" i="8"/>
  <c r="CU36" i="8"/>
  <c r="CU37" i="8"/>
  <c r="CU38" i="8"/>
  <c r="CU39" i="8"/>
  <c r="CU40" i="8"/>
  <c r="CU41" i="8"/>
  <c r="CU44" i="8"/>
  <c r="CU45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41" i="8"/>
  <c r="DC44" i="8"/>
  <c r="DC45" i="8"/>
  <c r="C47" i="8"/>
  <c r="C46" i="8"/>
  <c r="AQ74" i="8"/>
  <c r="AQ101" i="8"/>
  <c r="C22" i="8"/>
  <c r="C55" i="8"/>
  <c r="C82" i="8"/>
  <c r="AQ128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4" i="8"/>
  <c r="E45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4" i="8"/>
  <c r="M45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4" i="8"/>
  <c r="U45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4" i="8"/>
  <c r="AC45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4" i="8"/>
  <c r="AK45" i="8"/>
  <c r="AS44" i="8"/>
  <c r="AS45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4" i="8"/>
  <c r="BA45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4" i="8"/>
  <c r="BI45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4" i="8"/>
  <c r="BQ45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4" i="8"/>
  <c r="BY45" i="8"/>
  <c r="CG23" i="8"/>
  <c r="CG24" i="8"/>
  <c r="CG25" i="8"/>
  <c r="CG26" i="8"/>
  <c r="CG27" i="8"/>
  <c r="CG28" i="8"/>
  <c r="CG29" i="8"/>
  <c r="CG30" i="8"/>
  <c r="CG31" i="8"/>
  <c r="CG32" i="8"/>
  <c r="CG33" i="8"/>
  <c r="CG34" i="8"/>
  <c r="CG35" i="8"/>
  <c r="CG36" i="8"/>
  <c r="CG37" i="8"/>
  <c r="CG38" i="8"/>
  <c r="CG39" i="8"/>
  <c r="CG40" i="8"/>
  <c r="CG41" i="8"/>
  <c r="CG44" i="8"/>
  <c r="CG45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4" i="8"/>
  <c r="CO45" i="8"/>
  <c r="CW23" i="8"/>
  <c r="CW24" i="8"/>
  <c r="CW25" i="8"/>
  <c r="CW26" i="8"/>
  <c r="CW27" i="8"/>
  <c r="CW28" i="8"/>
  <c r="CW29" i="8"/>
  <c r="CW30" i="8"/>
  <c r="CW31" i="8"/>
  <c r="CW32" i="8"/>
  <c r="CW33" i="8"/>
  <c r="CW34" i="8"/>
  <c r="CW35" i="8"/>
  <c r="CW36" i="8"/>
  <c r="CW37" i="8"/>
  <c r="CW38" i="8"/>
  <c r="CW39" i="8"/>
  <c r="CW40" i="8"/>
  <c r="CW41" i="8"/>
  <c r="CW44" i="8"/>
  <c r="CW45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41" i="8"/>
  <c r="DE44" i="8"/>
  <c r="DE45" i="8"/>
  <c r="E47" i="8"/>
  <c r="E46" i="8"/>
  <c r="AS74" i="8"/>
  <c r="AS101" i="8"/>
  <c r="E22" i="8"/>
  <c r="E55" i="8"/>
  <c r="E82" i="8"/>
  <c r="AS128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4" i="8"/>
  <c r="G45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4" i="8"/>
  <c r="O45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4" i="8"/>
  <c r="W45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4" i="8"/>
  <c r="AE45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4" i="8"/>
  <c r="AM45" i="8"/>
  <c r="AU44" i="8"/>
  <c r="AU45" i="8"/>
  <c r="BC23" i="8"/>
  <c r="BC24" i="8"/>
  <c r="BC25" i="8"/>
  <c r="BC26" i="8"/>
  <c r="BC27" i="8"/>
  <c r="BC28" i="8"/>
  <c r="BC29" i="8"/>
  <c r="BC30" i="8"/>
  <c r="BC31" i="8"/>
  <c r="BC32" i="8"/>
  <c r="BC33" i="8"/>
  <c r="BC34" i="8"/>
  <c r="BC35" i="8"/>
  <c r="BC36" i="8"/>
  <c r="BC37" i="8"/>
  <c r="BC38" i="8"/>
  <c r="BC39" i="8"/>
  <c r="BC40" i="8"/>
  <c r="BC41" i="8"/>
  <c r="BC44" i="8"/>
  <c r="BC45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4" i="8"/>
  <c r="BK45" i="8"/>
  <c r="BS23" i="8"/>
  <c r="BS24" i="8"/>
  <c r="BS25" i="8"/>
  <c r="BS26" i="8"/>
  <c r="BS27" i="8"/>
  <c r="BS28" i="8"/>
  <c r="BS29" i="8"/>
  <c r="BS30" i="8"/>
  <c r="BS31" i="8"/>
  <c r="BS32" i="8"/>
  <c r="BS33" i="8"/>
  <c r="BS34" i="8"/>
  <c r="BS35" i="8"/>
  <c r="BS36" i="8"/>
  <c r="BS37" i="8"/>
  <c r="BS38" i="8"/>
  <c r="BS39" i="8"/>
  <c r="BS40" i="8"/>
  <c r="BS41" i="8"/>
  <c r="BS44" i="8"/>
  <c r="BS45" i="8"/>
  <c r="CA23" i="8"/>
  <c r="CA24" i="8"/>
  <c r="CA25" i="8"/>
  <c r="CA26" i="8"/>
  <c r="CA27" i="8"/>
  <c r="CA28" i="8"/>
  <c r="CA29" i="8"/>
  <c r="CA30" i="8"/>
  <c r="CA31" i="8"/>
  <c r="CA32" i="8"/>
  <c r="CA33" i="8"/>
  <c r="CA34" i="8"/>
  <c r="CA35" i="8"/>
  <c r="CA36" i="8"/>
  <c r="CA37" i="8"/>
  <c r="CA38" i="8"/>
  <c r="CA39" i="8"/>
  <c r="CA40" i="8"/>
  <c r="CA41" i="8"/>
  <c r="CA44" i="8"/>
  <c r="CA45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I37" i="8"/>
  <c r="CI38" i="8"/>
  <c r="CI39" i="8"/>
  <c r="CI40" i="8"/>
  <c r="CI41" i="8"/>
  <c r="CI44" i="8"/>
  <c r="CI45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44" i="8"/>
  <c r="CQ45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Y37" i="8"/>
  <c r="CY38" i="8"/>
  <c r="CY39" i="8"/>
  <c r="CY40" i="8"/>
  <c r="CY41" i="8"/>
  <c r="CY44" i="8"/>
  <c r="CY45" i="8"/>
  <c r="DG23" i="8"/>
  <c r="DG24" i="8"/>
  <c r="DG25" i="8"/>
  <c r="DG26" i="8"/>
  <c r="DG27" i="8"/>
  <c r="DG28" i="8"/>
  <c r="DG29" i="8"/>
  <c r="DG30" i="8"/>
  <c r="DG31" i="8"/>
  <c r="DG32" i="8"/>
  <c r="DG33" i="8"/>
  <c r="DG34" i="8"/>
  <c r="DG35" i="8"/>
  <c r="DG36" i="8"/>
  <c r="DG37" i="8"/>
  <c r="DG38" i="8"/>
  <c r="DG39" i="8"/>
  <c r="DG40" i="8"/>
  <c r="DG41" i="8"/>
  <c r="DG44" i="8"/>
  <c r="DG45" i="8"/>
  <c r="G47" i="8"/>
  <c r="G46" i="8"/>
  <c r="AU74" i="8"/>
  <c r="AU101" i="8"/>
  <c r="G22" i="8"/>
  <c r="G55" i="8"/>
  <c r="G82" i="8"/>
  <c r="AU128" i="8"/>
  <c r="AW41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4" i="8"/>
  <c r="I45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4" i="8"/>
  <c r="Q45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4" i="8"/>
  <c r="Y45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4" i="8"/>
  <c r="AG45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4" i="8"/>
  <c r="AO45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W37" i="8"/>
  <c r="AW38" i="8"/>
  <c r="AW39" i="8"/>
  <c r="AW40" i="8"/>
  <c r="AW44" i="8"/>
  <c r="AW45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4" i="8"/>
  <c r="BE45" i="8"/>
  <c r="BM44" i="8"/>
  <c r="BM45" i="8"/>
  <c r="BU23" i="8"/>
  <c r="BU24" i="8"/>
  <c r="BU25" i="8"/>
  <c r="BU26" i="8"/>
  <c r="BU27" i="8"/>
  <c r="BU28" i="8"/>
  <c r="BU29" i="8"/>
  <c r="BU30" i="8"/>
  <c r="BU31" i="8"/>
  <c r="BU32" i="8"/>
  <c r="BU33" i="8"/>
  <c r="BU34" i="8"/>
  <c r="BU35" i="8"/>
  <c r="BU36" i="8"/>
  <c r="BU37" i="8"/>
  <c r="BU38" i="8"/>
  <c r="BU39" i="8"/>
  <c r="BU40" i="8"/>
  <c r="BU41" i="8"/>
  <c r="BU44" i="8"/>
  <c r="BU45" i="8"/>
  <c r="CC23" i="8"/>
  <c r="CC24" i="8"/>
  <c r="CC25" i="8"/>
  <c r="CC26" i="8"/>
  <c r="CC27" i="8"/>
  <c r="CC28" i="8"/>
  <c r="CC29" i="8"/>
  <c r="CC30" i="8"/>
  <c r="CC31" i="8"/>
  <c r="CC32" i="8"/>
  <c r="CC33" i="8"/>
  <c r="CC34" i="8"/>
  <c r="CC35" i="8"/>
  <c r="CC36" i="8"/>
  <c r="CC37" i="8"/>
  <c r="CC38" i="8"/>
  <c r="CC39" i="8"/>
  <c r="CC40" i="8"/>
  <c r="CC41" i="8"/>
  <c r="CC44" i="8"/>
  <c r="CC45" i="8"/>
  <c r="CK23" i="8"/>
  <c r="CK24" i="8"/>
  <c r="CK25" i="8"/>
  <c r="CK26" i="8"/>
  <c r="CK27" i="8"/>
  <c r="CK28" i="8"/>
  <c r="CK29" i="8"/>
  <c r="CK30" i="8"/>
  <c r="CK31" i="8"/>
  <c r="CK32" i="8"/>
  <c r="CK33" i="8"/>
  <c r="CK34" i="8"/>
  <c r="CK35" i="8"/>
  <c r="CK36" i="8"/>
  <c r="CK37" i="8"/>
  <c r="CK38" i="8"/>
  <c r="CK39" i="8"/>
  <c r="CK40" i="8"/>
  <c r="CK41" i="8"/>
  <c r="CK44" i="8"/>
  <c r="CK45" i="8"/>
  <c r="CS23" i="8"/>
  <c r="CS24" i="8"/>
  <c r="CS25" i="8"/>
  <c r="CS26" i="8"/>
  <c r="CS27" i="8"/>
  <c r="CS28" i="8"/>
  <c r="CS29" i="8"/>
  <c r="CS30" i="8"/>
  <c r="CS31" i="8"/>
  <c r="CS32" i="8"/>
  <c r="CS33" i="8"/>
  <c r="CS34" i="8"/>
  <c r="CS35" i="8"/>
  <c r="CS36" i="8"/>
  <c r="CS37" i="8"/>
  <c r="CS38" i="8"/>
  <c r="CS39" i="8"/>
  <c r="CS40" i="8"/>
  <c r="CS41" i="8"/>
  <c r="CS44" i="8"/>
  <c r="CS45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DA37" i="8"/>
  <c r="DA38" i="8"/>
  <c r="DA39" i="8"/>
  <c r="DA40" i="8"/>
  <c r="DA41" i="8"/>
  <c r="DA44" i="8"/>
  <c r="DA45" i="8"/>
  <c r="DI23" i="8"/>
  <c r="DI24" i="8"/>
  <c r="DI25" i="8"/>
  <c r="DI26" i="8"/>
  <c r="DI27" i="8"/>
  <c r="DI28" i="8"/>
  <c r="DI29" i="8"/>
  <c r="DI30" i="8"/>
  <c r="DI31" i="8"/>
  <c r="DI32" i="8"/>
  <c r="DI33" i="8"/>
  <c r="DI34" i="8"/>
  <c r="DI35" i="8"/>
  <c r="DI36" i="8"/>
  <c r="DI37" i="8"/>
  <c r="DI38" i="8"/>
  <c r="DI39" i="8"/>
  <c r="DI40" i="8"/>
  <c r="DI41" i="8"/>
  <c r="DI44" i="8"/>
  <c r="DI45" i="8"/>
  <c r="I47" i="8"/>
  <c r="I46" i="8"/>
  <c r="AW74" i="8"/>
  <c r="AW101" i="8"/>
  <c r="I22" i="8"/>
  <c r="I55" i="8"/>
  <c r="I82" i="8"/>
  <c r="AW128" i="8"/>
  <c r="C154" i="8"/>
  <c r="C74" i="8"/>
  <c r="C101" i="8"/>
  <c r="C128" i="8"/>
  <c r="E74" i="8"/>
  <c r="E101" i="8"/>
  <c r="E128" i="8"/>
  <c r="G74" i="8"/>
  <c r="G101" i="8"/>
  <c r="G128" i="8"/>
  <c r="I74" i="8"/>
  <c r="I101" i="8"/>
  <c r="I128" i="8"/>
  <c r="G154" i="8"/>
  <c r="K154" i="8"/>
  <c r="C179" i="8"/>
  <c r="AQ73" i="8"/>
  <c r="AQ100" i="8"/>
  <c r="AQ127" i="8"/>
  <c r="AS73" i="8"/>
  <c r="AS100" i="8"/>
  <c r="AS127" i="8"/>
  <c r="AU73" i="8"/>
  <c r="AU100" i="8"/>
  <c r="AU127" i="8"/>
  <c r="AW73" i="8"/>
  <c r="AW100" i="8"/>
  <c r="AW127" i="8"/>
  <c r="C153" i="8"/>
  <c r="C73" i="8"/>
  <c r="C100" i="8"/>
  <c r="C127" i="8"/>
  <c r="E73" i="8"/>
  <c r="E100" i="8"/>
  <c r="E127" i="8"/>
  <c r="G73" i="8"/>
  <c r="G100" i="8"/>
  <c r="G127" i="8"/>
  <c r="I73" i="8"/>
  <c r="I100" i="8"/>
  <c r="I127" i="8"/>
  <c r="G153" i="8"/>
  <c r="K153" i="8"/>
  <c r="C178" i="8"/>
  <c r="AQ72" i="8"/>
  <c r="AQ99" i="8"/>
  <c r="AQ126" i="8"/>
  <c r="AS72" i="8"/>
  <c r="AS99" i="8"/>
  <c r="AS126" i="8"/>
  <c r="AU72" i="8"/>
  <c r="AU99" i="8"/>
  <c r="AU126" i="8"/>
  <c r="AW72" i="8"/>
  <c r="AW99" i="8"/>
  <c r="AW126" i="8"/>
  <c r="C152" i="8"/>
  <c r="C72" i="8"/>
  <c r="C99" i="8"/>
  <c r="C126" i="8"/>
  <c r="E72" i="8"/>
  <c r="E99" i="8"/>
  <c r="E126" i="8"/>
  <c r="G72" i="8"/>
  <c r="G99" i="8"/>
  <c r="G126" i="8"/>
  <c r="I72" i="8"/>
  <c r="I99" i="8"/>
  <c r="I126" i="8"/>
  <c r="G152" i="8"/>
  <c r="K152" i="8"/>
  <c r="C177" i="8"/>
  <c r="AQ71" i="8"/>
  <c r="AQ98" i="8"/>
  <c r="AQ125" i="8"/>
  <c r="AS71" i="8"/>
  <c r="AS98" i="8"/>
  <c r="AS125" i="8"/>
  <c r="AU71" i="8"/>
  <c r="AU98" i="8"/>
  <c r="AU125" i="8"/>
  <c r="AW71" i="8"/>
  <c r="AW98" i="8"/>
  <c r="AW125" i="8"/>
  <c r="C151" i="8"/>
  <c r="C71" i="8"/>
  <c r="C98" i="8"/>
  <c r="C125" i="8"/>
  <c r="E71" i="8"/>
  <c r="E98" i="8"/>
  <c r="E125" i="8"/>
  <c r="G71" i="8"/>
  <c r="G98" i="8"/>
  <c r="G125" i="8"/>
  <c r="I71" i="8"/>
  <c r="I98" i="8"/>
  <c r="I125" i="8"/>
  <c r="G151" i="8"/>
  <c r="K151" i="8"/>
  <c r="C176" i="8"/>
  <c r="AQ70" i="8"/>
  <c r="AQ97" i="8"/>
  <c r="AQ124" i="8"/>
  <c r="AS70" i="8"/>
  <c r="AS97" i="8"/>
  <c r="AS124" i="8"/>
  <c r="AU70" i="8"/>
  <c r="AU97" i="8"/>
  <c r="AU124" i="8"/>
  <c r="AW70" i="8"/>
  <c r="AW97" i="8"/>
  <c r="AW124" i="8"/>
  <c r="C150" i="8"/>
  <c r="C70" i="8"/>
  <c r="C97" i="8"/>
  <c r="C124" i="8"/>
  <c r="E70" i="8"/>
  <c r="E97" i="8"/>
  <c r="E124" i="8"/>
  <c r="G70" i="8"/>
  <c r="G97" i="8"/>
  <c r="G124" i="8"/>
  <c r="I70" i="8"/>
  <c r="I97" i="8"/>
  <c r="I124" i="8"/>
  <c r="G150" i="8"/>
  <c r="K150" i="8"/>
  <c r="C175" i="8"/>
  <c r="AQ69" i="8"/>
  <c r="AQ96" i="8"/>
  <c r="AQ123" i="8"/>
  <c r="AS69" i="8"/>
  <c r="AS96" i="8"/>
  <c r="AS123" i="8"/>
  <c r="AU69" i="8"/>
  <c r="AU96" i="8"/>
  <c r="AU123" i="8"/>
  <c r="AW69" i="8"/>
  <c r="AW96" i="8"/>
  <c r="AW123" i="8"/>
  <c r="C149" i="8"/>
  <c r="C69" i="8"/>
  <c r="C96" i="8"/>
  <c r="C123" i="8"/>
  <c r="E69" i="8"/>
  <c r="E96" i="8"/>
  <c r="E123" i="8"/>
  <c r="G69" i="8"/>
  <c r="G96" i="8"/>
  <c r="G123" i="8"/>
  <c r="I69" i="8"/>
  <c r="I96" i="8"/>
  <c r="I123" i="8"/>
  <c r="G149" i="8"/>
  <c r="K149" i="8"/>
  <c r="C174" i="8"/>
  <c r="AQ68" i="8"/>
  <c r="AQ95" i="8"/>
  <c r="AQ122" i="8"/>
  <c r="AS68" i="8"/>
  <c r="AS95" i="8"/>
  <c r="AS122" i="8"/>
  <c r="AU68" i="8"/>
  <c r="AU95" i="8"/>
  <c r="AU122" i="8"/>
  <c r="AW68" i="8"/>
  <c r="AW95" i="8"/>
  <c r="AW122" i="8"/>
  <c r="C148" i="8"/>
  <c r="C68" i="8"/>
  <c r="C95" i="8"/>
  <c r="C122" i="8"/>
  <c r="E68" i="8"/>
  <c r="E95" i="8"/>
  <c r="E122" i="8"/>
  <c r="G68" i="8"/>
  <c r="G95" i="8"/>
  <c r="G122" i="8"/>
  <c r="I68" i="8"/>
  <c r="I95" i="8"/>
  <c r="I122" i="8"/>
  <c r="G148" i="8"/>
  <c r="K148" i="8"/>
  <c r="C173" i="8"/>
  <c r="AQ67" i="8"/>
  <c r="AQ94" i="8"/>
  <c r="AQ121" i="8"/>
  <c r="AS67" i="8"/>
  <c r="AS94" i="8"/>
  <c r="AS121" i="8"/>
  <c r="AU67" i="8"/>
  <c r="AU94" i="8"/>
  <c r="AU121" i="8"/>
  <c r="AW67" i="8"/>
  <c r="AW94" i="8"/>
  <c r="AW121" i="8"/>
  <c r="C147" i="8"/>
  <c r="C67" i="8"/>
  <c r="C94" i="8"/>
  <c r="C121" i="8"/>
  <c r="E67" i="8"/>
  <c r="E94" i="8"/>
  <c r="E121" i="8"/>
  <c r="G67" i="8"/>
  <c r="G94" i="8"/>
  <c r="G121" i="8"/>
  <c r="I67" i="8"/>
  <c r="I94" i="8"/>
  <c r="I121" i="8"/>
  <c r="G147" i="8"/>
  <c r="K147" i="8"/>
  <c r="C172" i="8"/>
  <c r="AQ66" i="8"/>
  <c r="AQ93" i="8"/>
  <c r="AQ120" i="8"/>
  <c r="AS66" i="8"/>
  <c r="AS93" i="8"/>
  <c r="AS120" i="8"/>
  <c r="AU66" i="8"/>
  <c r="AU93" i="8"/>
  <c r="AU120" i="8"/>
  <c r="AW66" i="8"/>
  <c r="AW93" i="8"/>
  <c r="AW120" i="8"/>
  <c r="C146" i="8"/>
  <c r="C66" i="8"/>
  <c r="C93" i="8"/>
  <c r="C120" i="8"/>
  <c r="E66" i="8"/>
  <c r="E93" i="8"/>
  <c r="E120" i="8"/>
  <c r="G66" i="8"/>
  <c r="G93" i="8"/>
  <c r="G120" i="8"/>
  <c r="I66" i="8"/>
  <c r="I93" i="8"/>
  <c r="I120" i="8"/>
  <c r="G146" i="8"/>
  <c r="K146" i="8"/>
  <c r="C171" i="8"/>
  <c r="AQ65" i="8"/>
  <c r="AQ92" i="8"/>
  <c r="AQ119" i="8"/>
  <c r="AS65" i="8"/>
  <c r="AS92" i="8"/>
  <c r="AS119" i="8"/>
  <c r="AU65" i="8"/>
  <c r="AU92" i="8"/>
  <c r="AU119" i="8"/>
  <c r="AW65" i="8"/>
  <c r="AW92" i="8"/>
  <c r="AW119" i="8"/>
  <c r="C145" i="8"/>
  <c r="C65" i="8"/>
  <c r="C92" i="8"/>
  <c r="C119" i="8"/>
  <c r="E65" i="8"/>
  <c r="E92" i="8"/>
  <c r="E119" i="8"/>
  <c r="G65" i="8"/>
  <c r="G92" i="8"/>
  <c r="G119" i="8"/>
  <c r="I65" i="8"/>
  <c r="I92" i="8"/>
  <c r="I119" i="8"/>
  <c r="G145" i="8"/>
  <c r="K145" i="8"/>
  <c r="C170" i="8"/>
  <c r="AQ64" i="8"/>
  <c r="AQ91" i="8"/>
  <c r="AQ118" i="8"/>
  <c r="AS64" i="8"/>
  <c r="AS91" i="8"/>
  <c r="AS118" i="8"/>
  <c r="AU64" i="8"/>
  <c r="AU91" i="8"/>
  <c r="AU118" i="8"/>
  <c r="AW64" i="8"/>
  <c r="AW91" i="8"/>
  <c r="AW118" i="8"/>
  <c r="C144" i="8"/>
  <c r="C64" i="8"/>
  <c r="C91" i="8"/>
  <c r="C118" i="8"/>
  <c r="E64" i="8"/>
  <c r="E91" i="8"/>
  <c r="E118" i="8"/>
  <c r="G64" i="8"/>
  <c r="G91" i="8"/>
  <c r="G118" i="8"/>
  <c r="I64" i="8"/>
  <c r="I91" i="8"/>
  <c r="I118" i="8"/>
  <c r="G144" i="8"/>
  <c r="K144" i="8"/>
  <c r="C169" i="8"/>
  <c r="AQ63" i="8"/>
  <c r="AQ90" i="8"/>
  <c r="AQ117" i="8"/>
  <c r="AS63" i="8"/>
  <c r="AS90" i="8"/>
  <c r="AS117" i="8"/>
  <c r="AU63" i="8"/>
  <c r="AU90" i="8"/>
  <c r="AU117" i="8"/>
  <c r="AW63" i="8"/>
  <c r="AW90" i="8"/>
  <c r="AW117" i="8"/>
  <c r="C143" i="8"/>
  <c r="C63" i="8"/>
  <c r="C90" i="8"/>
  <c r="C117" i="8"/>
  <c r="E63" i="8"/>
  <c r="E90" i="8"/>
  <c r="E117" i="8"/>
  <c r="G63" i="8"/>
  <c r="G90" i="8"/>
  <c r="G117" i="8"/>
  <c r="I63" i="8"/>
  <c r="I90" i="8"/>
  <c r="I117" i="8"/>
  <c r="G143" i="8"/>
  <c r="K143" i="8"/>
  <c r="C168" i="8"/>
  <c r="AQ62" i="8"/>
  <c r="AQ89" i="8"/>
  <c r="AQ116" i="8"/>
  <c r="AS62" i="8"/>
  <c r="AS89" i="8"/>
  <c r="AS116" i="8"/>
  <c r="AU62" i="8"/>
  <c r="AU89" i="8"/>
  <c r="AU116" i="8"/>
  <c r="AW62" i="8"/>
  <c r="AW89" i="8"/>
  <c r="AW116" i="8"/>
  <c r="C142" i="8"/>
  <c r="C62" i="8"/>
  <c r="C89" i="8"/>
  <c r="C116" i="8"/>
  <c r="E62" i="8"/>
  <c r="E89" i="8"/>
  <c r="E116" i="8"/>
  <c r="G62" i="8"/>
  <c r="G89" i="8"/>
  <c r="G116" i="8"/>
  <c r="I62" i="8"/>
  <c r="I89" i="8"/>
  <c r="I116" i="8"/>
  <c r="G142" i="8"/>
  <c r="K142" i="8"/>
  <c r="C167" i="8"/>
  <c r="AQ61" i="8"/>
  <c r="AQ88" i="8"/>
  <c r="AQ115" i="8"/>
  <c r="AS61" i="8"/>
  <c r="AS88" i="8"/>
  <c r="AS115" i="8"/>
  <c r="AU61" i="8"/>
  <c r="AU88" i="8"/>
  <c r="AU115" i="8"/>
  <c r="AW61" i="8"/>
  <c r="AW88" i="8"/>
  <c r="AW115" i="8"/>
  <c r="C141" i="8"/>
  <c r="C61" i="8"/>
  <c r="C88" i="8"/>
  <c r="C115" i="8"/>
  <c r="E61" i="8"/>
  <c r="E88" i="8"/>
  <c r="E115" i="8"/>
  <c r="G61" i="8"/>
  <c r="G88" i="8"/>
  <c r="G115" i="8"/>
  <c r="I61" i="8"/>
  <c r="I88" i="8"/>
  <c r="I115" i="8"/>
  <c r="G141" i="8"/>
  <c r="K141" i="8"/>
  <c r="C166" i="8"/>
  <c r="AQ60" i="8"/>
  <c r="AQ87" i="8"/>
  <c r="AQ114" i="8"/>
  <c r="AS60" i="8"/>
  <c r="AS87" i="8"/>
  <c r="AS114" i="8"/>
  <c r="AU60" i="8"/>
  <c r="AU87" i="8"/>
  <c r="AU114" i="8"/>
  <c r="AW60" i="8"/>
  <c r="AW87" i="8"/>
  <c r="AW114" i="8"/>
  <c r="C140" i="8"/>
  <c r="C60" i="8"/>
  <c r="C87" i="8"/>
  <c r="C114" i="8"/>
  <c r="E60" i="8"/>
  <c r="E87" i="8"/>
  <c r="E114" i="8"/>
  <c r="G60" i="8"/>
  <c r="G87" i="8"/>
  <c r="G114" i="8"/>
  <c r="I60" i="8"/>
  <c r="I87" i="8"/>
  <c r="I114" i="8"/>
  <c r="G140" i="8"/>
  <c r="K140" i="8"/>
  <c r="C165" i="8"/>
  <c r="AQ59" i="8"/>
  <c r="AQ86" i="8"/>
  <c r="AQ113" i="8"/>
  <c r="AS59" i="8"/>
  <c r="AS86" i="8"/>
  <c r="AS113" i="8"/>
  <c r="AU59" i="8"/>
  <c r="AU86" i="8"/>
  <c r="AU113" i="8"/>
  <c r="AW59" i="8"/>
  <c r="AW86" i="8"/>
  <c r="AW113" i="8"/>
  <c r="C139" i="8"/>
  <c r="C59" i="8"/>
  <c r="C86" i="8"/>
  <c r="C113" i="8"/>
  <c r="E59" i="8"/>
  <c r="E86" i="8"/>
  <c r="E113" i="8"/>
  <c r="G59" i="8"/>
  <c r="G86" i="8"/>
  <c r="G113" i="8"/>
  <c r="I59" i="8"/>
  <c r="I86" i="8"/>
  <c r="I113" i="8"/>
  <c r="G139" i="8"/>
  <c r="K139" i="8"/>
  <c r="C164" i="8"/>
  <c r="AQ58" i="8"/>
  <c r="AQ85" i="8"/>
  <c r="AQ112" i="8"/>
  <c r="AS58" i="8"/>
  <c r="AS85" i="8"/>
  <c r="AS112" i="8"/>
  <c r="AU58" i="8"/>
  <c r="AU85" i="8"/>
  <c r="AU112" i="8"/>
  <c r="AW58" i="8"/>
  <c r="AW85" i="8"/>
  <c r="AW112" i="8"/>
  <c r="C138" i="8"/>
  <c r="C58" i="8"/>
  <c r="C85" i="8"/>
  <c r="C112" i="8"/>
  <c r="E58" i="8"/>
  <c r="E85" i="8"/>
  <c r="E112" i="8"/>
  <c r="G58" i="8"/>
  <c r="G85" i="8"/>
  <c r="G112" i="8"/>
  <c r="I58" i="8"/>
  <c r="I85" i="8"/>
  <c r="I112" i="8"/>
  <c r="G138" i="8"/>
  <c r="K138" i="8"/>
  <c r="C163" i="8"/>
  <c r="AQ57" i="8"/>
  <c r="AQ84" i="8"/>
  <c r="AQ111" i="8"/>
  <c r="AS57" i="8"/>
  <c r="AS84" i="8"/>
  <c r="AS111" i="8"/>
  <c r="AU57" i="8"/>
  <c r="AU84" i="8"/>
  <c r="AU111" i="8"/>
  <c r="AW57" i="8"/>
  <c r="AW84" i="8"/>
  <c r="AW111" i="8"/>
  <c r="C137" i="8"/>
  <c r="C57" i="8"/>
  <c r="C84" i="8"/>
  <c r="C111" i="8"/>
  <c r="E57" i="8"/>
  <c r="E84" i="8"/>
  <c r="E111" i="8"/>
  <c r="G57" i="8"/>
  <c r="G84" i="8"/>
  <c r="G111" i="8"/>
  <c r="I57" i="8"/>
  <c r="I84" i="8"/>
  <c r="I111" i="8"/>
  <c r="G137" i="8"/>
  <c r="K137" i="8"/>
  <c r="C162" i="8"/>
  <c r="AQ56" i="8"/>
  <c r="AQ83" i="8"/>
  <c r="AQ110" i="8"/>
  <c r="AS56" i="8"/>
  <c r="AS83" i="8"/>
  <c r="AS110" i="8"/>
  <c r="AU56" i="8"/>
  <c r="AU83" i="8"/>
  <c r="AU110" i="8"/>
  <c r="AW56" i="8"/>
  <c r="AW83" i="8"/>
  <c r="AW110" i="8"/>
  <c r="C136" i="8"/>
  <c r="C56" i="8"/>
  <c r="C83" i="8"/>
  <c r="C110" i="8"/>
  <c r="E56" i="8"/>
  <c r="E83" i="8"/>
  <c r="E110" i="8"/>
  <c r="G56" i="8"/>
  <c r="G83" i="8"/>
  <c r="G110" i="8"/>
  <c r="I56" i="8"/>
  <c r="I83" i="8"/>
  <c r="I110" i="8"/>
  <c r="G136" i="8"/>
  <c r="K136" i="8"/>
  <c r="C161" i="8"/>
  <c r="AQ55" i="8"/>
  <c r="AQ82" i="8"/>
  <c r="AQ109" i="8"/>
  <c r="AS55" i="8"/>
  <c r="AS82" i="8"/>
  <c r="AS109" i="8"/>
  <c r="AU55" i="8"/>
  <c r="AU82" i="8"/>
  <c r="AU109" i="8"/>
  <c r="AW22" i="8"/>
  <c r="AW55" i="8"/>
  <c r="AW82" i="8"/>
  <c r="AW109" i="8"/>
  <c r="C135" i="8"/>
  <c r="C109" i="8"/>
  <c r="E109" i="8"/>
  <c r="G109" i="8"/>
  <c r="I109" i="8"/>
  <c r="G135" i="8"/>
  <c r="K135" i="8"/>
  <c r="C160" i="8"/>
  <c r="KD146" i="8"/>
  <c r="DI74" i="8"/>
  <c r="DI101" i="8"/>
  <c r="DI128" i="8"/>
  <c r="DG74" i="8"/>
  <c r="DG101" i="8"/>
  <c r="DG128" i="8"/>
  <c r="DE74" i="8"/>
  <c r="DE101" i="8"/>
  <c r="DE128" i="8"/>
  <c r="DC74" i="8"/>
  <c r="DC101" i="8"/>
  <c r="DC128" i="8"/>
  <c r="DA74" i="8"/>
  <c r="DA101" i="8"/>
  <c r="DA128" i="8"/>
  <c r="CY74" i="8"/>
  <c r="CY101" i="8"/>
  <c r="CY128" i="8"/>
  <c r="CW74" i="8"/>
  <c r="CW101" i="8"/>
  <c r="CW128" i="8"/>
  <c r="CU74" i="8"/>
  <c r="CU101" i="8"/>
  <c r="CU128" i="8"/>
  <c r="CS74" i="8"/>
  <c r="CS101" i="8"/>
  <c r="CS128" i="8"/>
  <c r="CQ74" i="8"/>
  <c r="CQ101" i="8"/>
  <c r="CQ128" i="8"/>
  <c r="CO74" i="8"/>
  <c r="CO101" i="8"/>
  <c r="CO128" i="8"/>
  <c r="CM74" i="8"/>
  <c r="CM101" i="8"/>
  <c r="CM128" i="8"/>
  <c r="CK74" i="8"/>
  <c r="CK101" i="8"/>
  <c r="CK128" i="8"/>
  <c r="CI74" i="8"/>
  <c r="CI101" i="8"/>
  <c r="CI128" i="8"/>
  <c r="CG74" i="8"/>
  <c r="CG101" i="8"/>
  <c r="CG128" i="8"/>
  <c r="CE74" i="8"/>
  <c r="CE101" i="8"/>
  <c r="CE128" i="8"/>
  <c r="CC74" i="8"/>
  <c r="CC101" i="8"/>
  <c r="CC128" i="8"/>
  <c r="CA74" i="8"/>
  <c r="CA101" i="8"/>
  <c r="CA128" i="8"/>
  <c r="BY74" i="8"/>
  <c r="BY101" i="8"/>
  <c r="BY128" i="8"/>
  <c r="BW74" i="8"/>
  <c r="BW101" i="8"/>
  <c r="BW128" i="8"/>
  <c r="BU74" i="8"/>
  <c r="BU101" i="8"/>
  <c r="BU128" i="8"/>
  <c r="BS74" i="8"/>
  <c r="BS101" i="8"/>
  <c r="BS128" i="8"/>
  <c r="BQ74" i="8"/>
  <c r="BQ101" i="8"/>
  <c r="BQ128" i="8"/>
  <c r="BO74" i="8"/>
  <c r="BO101" i="8"/>
  <c r="BO128" i="8"/>
  <c r="BM74" i="8"/>
  <c r="BM101" i="8"/>
  <c r="BM128" i="8"/>
  <c r="BK74" i="8"/>
  <c r="BK101" i="8"/>
  <c r="BK128" i="8"/>
  <c r="BI74" i="8"/>
  <c r="BI101" i="8"/>
  <c r="BI128" i="8"/>
  <c r="BG74" i="8"/>
  <c r="BG101" i="8"/>
  <c r="BG128" i="8"/>
  <c r="BE74" i="8"/>
  <c r="BE101" i="8"/>
  <c r="BE128" i="8"/>
  <c r="BC74" i="8"/>
  <c r="BC101" i="8"/>
  <c r="BC128" i="8"/>
  <c r="BA74" i="8"/>
  <c r="BA101" i="8"/>
  <c r="BA128" i="8"/>
  <c r="AY74" i="8"/>
  <c r="AY101" i="8"/>
  <c r="AY128" i="8"/>
  <c r="AO74" i="8"/>
  <c r="AO101" i="8"/>
  <c r="AO128" i="8"/>
  <c r="AM74" i="8"/>
  <c r="AM101" i="8"/>
  <c r="AM128" i="8"/>
  <c r="AK74" i="8"/>
  <c r="AK101" i="8"/>
  <c r="AK128" i="8"/>
  <c r="AI74" i="8"/>
  <c r="AI101" i="8"/>
  <c r="AI128" i="8"/>
  <c r="AG74" i="8"/>
  <c r="AG101" i="8"/>
  <c r="AG128" i="8"/>
  <c r="AE74" i="8"/>
  <c r="AE101" i="8"/>
  <c r="AE128" i="8"/>
  <c r="AC74" i="8"/>
  <c r="AC101" i="8"/>
  <c r="AC128" i="8"/>
  <c r="AA74" i="8"/>
  <c r="AA101" i="8"/>
  <c r="AA128" i="8"/>
  <c r="Y74" i="8"/>
  <c r="Y101" i="8"/>
  <c r="Y128" i="8"/>
  <c r="W74" i="8"/>
  <c r="W101" i="8"/>
  <c r="W128" i="8"/>
  <c r="U74" i="8"/>
  <c r="U101" i="8"/>
  <c r="U128" i="8"/>
  <c r="S74" i="8"/>
  <c r="S101" i="8"/>
  <c r="S128" i="8"/>
  <c r="Q74" i="8"/>
  <c r="Q101" i="8"/>
  <c r="Q128" i="8"/>
  <c r="O74" i="8"/>
  <c r="O101" i="8"/>
  <c r="O128" i="8"/>
  <c r="M74" i="8"/>
  <c r="M101" i="8"/>
  <c r="M128" i="8"/>
  <c r="K74" i="8"/>
  <c r="K101" i="8"/>
  <c r="K128" i="8"/>
  <c r="DI73" i="8"/>
  <c r="DI100" i="8"/>
  <c r="DI127" i="8"/>
  <c r="DG73" i="8"/>
  <c r="DG100" i="8"/>
  <c r="DG127" i="8"/>
  <c r="DE73" i="8"/>
  <c r="DE100" i="8"/>
  <c r="DE127" i="8"/>
  <c r="DC73" i="8"/>
  <c r="DC100" i="8"/>
  <c r="DC127" i="8"/>
  <c r="DA73" i="8"/>
  <c r="DA100" i="8"/>
  <c r="DA127" i="8"/>
  <c r="CY73" i="8"/>
  <c r="CY100" i="8"/>
  <c r="CY127" i="8"/>
  <c r="CW73" i="8"/>
  <c r="CW100" i="8"/>
  <c r="CW127" i="8"/>
  <c r="CU73" i="8"/>
  <c r="CU100" i="8"/>
  <c r="CU127" i="8"/>
  <c r="CS73" i="8"/>
  <c r="CS100" i="8"/>
  <c r="CS127" i="8"/>
  <c r="CQ73" i="8"/>
  <c r="CQ100" i="8"/>
  <c r="CQ127" i="8"/>
  <c r="CO73" i="8"/>
  <c r="CO100" i="8"/>
  <c r="CO127" i="8"/>
  <c r="CM73" i="8"/>
  <c r="CM100" i="8"/>
  <c r="CM127" i="8"/>
  <c r="CK73" i="8"/>
  <c r="CK100" i="8"/>
  <c r="CK127" i="8"/>
  <c r="CI73" i="8"/>
  <c r="CI100" i="8"/>
  <c r="CI127" i="8"/>
  <c r="CG73" i="8"/>
  <c r="CG100" i="8"/>
  <c r="CG127" i="8"/>
  <c r="CE73" i="8"/>
  <c r="CE100" i="8"/>
  <c r="CE127" i="8"/>
  <c r="CC73" i="8"/>
  <c r="CC100" i="8"/>
  <c r="CC127" i="8"/>
  <c r="CA73" i="8"/>
  <c r="CA100" i="8"/>
  <c r="CA127" i="8"/>
  <c r="BY73" i="8"/>
  <c r="BY100" i="8"/>
  <c r="BY127" i="8"/>
  <c r="BW73" i="8"/>
  <c r="BW100" i="8"/>
  <c r="BW127" i="8"/>
  <c r="BU73" i="8"/>
  <c r="BU100" i="8"/>
  <c r="BU127" i="8"/>
  <c r="BS73" i="8"/>
  <c r="BS100" i="8"/>
  <c r="BS127" i="8"/>
  <c r="BQ73" i="8"/>
  <c r="BQ100" i="8"/>
  <c r="BQ127" i="8"/>
  <c r="BO73" i="8"/>
  <c r="BO100" i="8"/>
  <c r="BO127" i="8"/>
  <c r="BM73" i="8"/>
  <c r="BM100" i="8"/>
  <c r="BM127" i="8"/>
  <c r="BK73" i="8"/>
  <c r="BK100" i="8"/>
  <c r="BK127" i="8"/>
  <c r="BI73" i="8"/>
  <c r="BI100" i="8"/>
  <c r="BI127" i="8"/>
  <c r="BG73" i="8"/>
  <c r="BG100" i="8"/>
  <c r="BG127" i="8"/>
  <c r="BE73" i="8"/>
  <c r="BE100" i="8"/>
  <c r="BE127" i="8"/>
  <c r="BC73" i="8"/>
  <c r="BC100" i="8"/>
  <c r="BC127" i="8"/>
  <c r="BA73" i="8"/>
  <c r="BA100" i="8"/>
  <c r="BA127" i="8"/>
  <c r="AY73" i="8"/>
  <c r="AY100" i="8"/>
  <c r="AY127" i="8"/>
  <c r="AO73" i="8"/>
  <c r="AO100" i="8"/>
  <c r="AO127" i="8"/>
  <c r="AM73" i="8"/>
  <c r="AM100" i="8"/>
  <c r="AM127" i="8"/>
  <c r="AK73" i="8"/>
  <c r="AK100" i="8"/>
  <c r="AK127" i="8"/>
  <c r="AI73" i="8"/>
  <c r="AI100" i="8"/>
  <c r="AI127" i="8"/>
  <c r="AG73" i="8"/>
  <c r="AG100" i="8"/>
  <c r="AG127" i="8"/>
  <c r="AE73" i="8"/>
  <c r="AE100" i="8"/>
  <c r="AE127" i="8"/>
  <c r="AC73" i="8"/>
  <c r="AC100" i="8"/>
  <c r="AC127" i="8"/>
  <c r="AA73" i="8"/>
  <c r="AA100" i="8"/>
  <c r="AA127" i="8"/>
  <c r="Y73" i="8"/>
  <c r="Y100" i="8"/>
  <c r="Y127" i="8"/>
  <c r="W73" i="8"/>
  <c r="W100" i="8"/>
  <c r="W127" i="8"/>
  <c r="U73" i="8"/>
  <c r="U100" i="8"/>
  <c r="U127" i="8"/>
  <c r="S73" i="8"/>
  <c r="S100" i="8"/>
  <c r="S127" i="8"/>
  <c r="Q73" i="8"/>
  <c r="Q100" i="8"/>
  <c r="Q127" i="8"/>
  <c r="O73" i="8"/>
  <c r="O100" i="8"/>
  <c r="O127" i="8"/>
  <c r="M73" i="8"/>
  <c r="M100" i="8"/>
  <c r="M127" i="8"/>
  <c r="K73" i="8"/>
  <c r="K100" i="8"/>
  <c r="K127" i="8"/>
  <c r="DI72" i="8"/>
  <c r="DI99" i="8"/>
  <c r="DI126" i="8"/>
  <c r="DG72" i="8"/>
  <c r="DG99" i="8"/>
  <c r="DG126" i="8"/>
  <c r="DE72" i="8"/>
  <c r="DE99" i="8"/>
  <c r="DE126" i="8"/>
  <c r="DC72" i="8"/>
  <c r="DC99" i="8"/>
  <c r="DC126" i="8"/>
  <c r="DA72" i="8"/>
  <c r="DA99" i="8"/>
  <c r="DA126" i="8"/>
  <c r="CY72" i="8"/>
  <c r="CY99" i="8"/>
  <c r="CY126" i="8"/>
  <c r="CW72" i="8"/>
  <c r="CW99" i="8"/>
  <c r="CW126" i="8"/>
  <c r="CU72" i="8"/>
  <c r="CU99" i="8"/>
  <c r="CU126" i="8"/>
  <c r="CS72" i="8"/>
  <c r="CS99" i="8"/>
  <c r="CS126" i="8"/>
  <c r="CQ72" i="8"/>
  <c r="CQ99" i="8"/>
  <c r="CQ126" i="8"/>
  <c r="CO72" i="8"/>
  <c r="CO99" i="8"/>
  <c r="CO126" i="8"/>
  <c r="CM72" i="8"/>
  <c r="CM99" i="8"/>
  <c r="CM126" i="8"/>
  <c r="CK72" i="8"/>
  <c r="CK99" i="8"/>
  <c r="CK126" i="8"/>
  <c r="CI72" i="8"/>
  <c r="CI99" i="8"/>
  <c r="CI126" i="8"/>
  <c r="CG72" i="8"/>
  <c r="CG99" i="8"/>
  <c r="CG126" i="8"/>
  <c r="CE72" i="8"/>
  <c r="CE99" i="8"/>
  <c r="CE126" i="8"/>
  <c r="CC72" i="8"/>
  <c r="CC99" i="8"/>
  <c r="CC126" i="8"/>
  <c r="CA72" i="8"/>
  <c r="CA99" i="8"/>
  <c r="CA126" i="8"/>
  <c r="BY72" i="8"/>
  <c r="BY99" i="8"/>
  <c r="BY126" i="8"/>
  <c r="BW72" i="8"/>
  <c r="BW99" i="8"/>
  <c r="BW126" i="8"/>
  <c r="BU72" i="8"/>
  <c r="BU99" i="8"/>
  <c r="BU126" i="8"/>
  <c r="BS72" i="8"/>
  <c r="BS99" i="8"/>
  <c r="BS126" i="8"/>
  <c r="BQ72" i="8"/>
  <c r="BQ99" i="8"/>
  <c r="BQ126" i="8"/>
  <c r="BO72" i="8"/>
  <c r="BO99" i="8"/>
  <c r="BO126" i="8"/>
  <c r="BM72" i="8"/>
  <c r="BM99" i="8"/>
  <c r="BM126" i="8"/>
  <c r="BK72" i="8"/>
  <c r="BK99" i="8"/>
  <c r="BK126" i="8"/>
  <c r="BI72" i="8"/>
  <c r="BI99" i="8"/>
  <c r="BI126" i="8"/>
  <c r="BG72" i="8"/>
  <c r="BG99" i="8"/>
  <c r="BG126" i="8"/>
  <c r="BE72" i="8"/>
  <c r="BE99" i="8"/>
  <c r="BE126" i="8"/>
  <c r="BC72" i="8"/>
  <c r="BC99" i="8"/>
  <c r="BC126" i="8"/>
  <c r="BA72" i="8"/>
  <c r="BA99" i="8"/>
  <c r="BA126" i="8"/>
  <c r="AY72" i="8"/>
  <c r="AY99" i="8"/>
  <c r="AY126" i="8"/>
  <c r="AO72" i="8"/>
  <c r="AO99" i="8"/>
  <c r="AO126" i="8"/>
  <c r="AM72" i="8"/>
  <c r="AM99" i="8"/>
  <c r="AM126" i="8"/>
  <c r="AK72" i="8"/>
  <c r="AK99" i="8"/>
  <c r="AK126" i="8"/>
  <c r="AI72" i="8"/>
  <c r="AI99" i="8"/>
  <c r="AI126" i="8"/>
  <c r="AG72" i="8"/>
  <c r="AG99" i="8"/>
  <c r="AG126" i="8"/>
  <c r="AE72" i="8"/>
  <c r="AE99" i="8"/>
  <c r="AE126" i="8"/>
  <c r="AC72" i="8"/>
  <c r="AC99" i="8"/>
  <c r="AC126" i="8"/>
  <c r="AA72" i="8"/>
  <c r="AA99" i="8"/>
  <c r="AA126" i="8"/>
  <c r="Y72" i="8"/>
  <c r="Y99" i="8"/>
  <c r="Y126" i="8"/>
  <c r="W72" i="8"/>
  <c r="W99" i="8"/>
  <c r="W126" i="8"/>
  <c r="U72" i="8"/>
  <c r="U99" i="8"/>
  <c r="U126" i="8"/>
  <c r="S72" i="8"/>
  <c r="S99" i="8"/>
  <c r="S126" i="8"/>
  <c r="Q72" i="8"/>
  <c r="Q99" i="8"/>
  <c r="Q126" i="8"/>
  <c r="O72" i="8"/>
  <c r="O99" i="8"/>
  <c r="O126" i="8"/>
  <c r="M72" i="8"/>
  <c r="M99" i="8"/>
  <c r="M126" i="8"/>
  <c r="K72" i="8"/>
  <c r="K99" i="8"/>
  <c r="K126" i="8"/>
  <c r="DI71" i="8"/>
  <c r="DI98" i="8"/>
  <c r="DI125" i="8"/>
  <c r="DG71" i="8"/>
  <c r="DG98" i="8"/>
  <c r="DG125" i="8"/>
  <c r="DE71" i="8"/>
  <c r="DE98" i="8"/>
  <c r="DE125" i="8"/>
  <c r="DC71" i="8"/>
  <c r="DC98" i="8"/>
  <c r="DC125" i="8"/>
  <c r="DA71" i="8"/>
  <c r="DA98" i="8"/>
  <c r="DA125" i="8"/>
  <c r="CY71" i="8"/>
  <c r="CY98" i="8"/>
  <c r="CY125" i="8"/>
  <c r="CW71" i="8"/>
  <c r="CW98" i="8"/>
  <c r="CW125" i="8"/>
  <c r="CU71" i="8"/>
  <c r="CU98" i="8"/>
  <c r="CU125" i="8"/>
  <c r="CS71" i="8"/>
  <c r="CS98" i="8"/>
  <c r="CS125" i="8"/>
  <c r="CQ71" i="8"/>
  <c r="CQ98" i="8"/>
  <c r="CQ125" i="8"/>
  <c r="CO71" i="8"/>
  <c r="CO98" i="8"/>
  <c r="CO125" i="8"/>
  <c r="CM71" i="8"/>
  <c r="CM98" i="8"/>
  <c r="CM125" i="8"/>
  <c r="CK71" i="8"/>
  <c r="CK98" i="8"/>
  <c r="CK125" i="8"/>
  <c r="CI71" i="8"/>
  <c r="CI98" i="8"/>
  <c r="CI125" i="8"/>
  <c r="CG71" i="8"/>
  <c r="CG98" i="8"/>
  <c r="CG125" i="8"/>
  <c r="CE71" i="8"/>
  <c r="CE98" i="8"/>
  <c r="CE125" i="8"/>
  <c r="CC71" i="8"/>
  <c r="CC98" i="8"/>
  <c r="CC125" i="8"/>
  <c r="CA71" i="8"/>
  <c r="CA98" i="8"/>
  <c r="CA125" i="8"/>
  <c r="BY71" i="8"/>
  <c r="BY98" i="8"/>
  <c r="BY125" i="8"/>
  <c r="BW71" i="8"/>
  <c r="BW98" i="8"/>
  <c r="BW125" i="8"/>
  <c r="BU71" i="8"/>
  <c r="BU98" i="8"/>
  <c r="BU125" i="8"/>
  <c r="BS71" i="8"/>
  <c r="BS98" i="8"/>
  <c r="BS125" i="8"/>
  <c r="BQ71" i="8"/>
  <c r="BQ98" i="8"/>
  <c r="BQ125" i="8"/>
  <c r="BO71" i="8"/>
  <c r="BO98" i="8"/>
  <c r="BO125" i="8"/>
  <c r="BM71" i="8"/>
  <c r="BM98" i="8"/>
  <c r="BM125" i="8"/>
  <c r="BK71" i="8"/>
  <c r="BK98" i="8"/>
  <c r="BK125" i="8"/>
  <c r="BI71" i="8"/>
  <c r="BI98" i="8"/>
  <c r="BI125" i="8"/>
  <c r="BG71" i="8"/>
  <c r="BG98" i="8"/>
  <c r="BG125" i="8"/>
  <c r="BE71" i="8"/>
  <c r="BE98" i="8"/>
  <c r="BE125" i="8"/>
  <c r="BC71" i="8"/>
  <c r="BC98" i="8"/>
  <c r="BC125" i="8"/>
  <c r="BA71" i="8"/>
  <c r="BA98" i="8"/>
  <c r="BA125" i="8"/>
  <c r="AY71" i="8"/>
  <c r="AY98" i="8"/>
  <c r="AY125" i="8"/>
  <c r="AO71" i="8"/>
  <c r="AO98" i="8"/>
  <c r="AO125" i="8"/>
  <c r="AM71" i="8"/>
  <c r="AM98" i="8"/>
  <c r="AM125" i="8"/>
  <c r="AK71" i="8"/>
  <c r="AK98" i="8"/>
  <c r="AK125" i="8"/>
  <c r="AI71" i="8"/>
  <c r="AI98" i="8"/>
  <c r="AI125" i="8"/>
  <c r="AG71" i="8"/>
  <c r="AG98" i="8"/>
  <c r="AG125" i="8"/>
  <c r="AE71" i="8"/>
  <c r="AE98" i="8"/>
  <c r="AE125" i="8"/>
  <c r="AC71" i="8"/>
  <c r="AC98" i="8"/>
  <c r="AC125" i="8"/>
  <c r="AA71" i="8"/>
  <c r="AA98" i="8"/>
  <c r="AA125" i="8"/>
  <c r="Y71" i="8"/>
  <c r="Y98" i="8"/>
  <c r="Y125" i="8"/>
  <c r="W71" i="8"/>
  <c r="W98" i="8"/>
  <c r="W125" i="8"/>
  <c r="U71" i="8"/>
  <c r="U98" i="8"/>
  <c r="U125" i="8"/>
  <c r="S71" i="8"/>
  <c r="S98" i="8"/>
  <c r="S125" i="8"/>
  <c r="Q71" i="8"/>
  <c r="Q98" i="8"/>
  <c r="Q125" i="8"/>
  <c r="O71" i="8"/>
  <c r="O98" i="8"/>
  <c r="O125" i="8"/>
  <c r="M71" i="8"/>
  <c r="M98" i="8"/>
  <c r="M125" i="8"/>
  <c r="K71" i="8"/>
  <c r="K98" i="8"/>
  <c r="K125" i="8"/>
  <c r="DI70" i="8"/>
  <c r="DI97" i="8"/>
  <c r="DI124" i="8"/>
  <c r="DG70" i="8"/>
  <c r="DG97" i="8"/>
  <c r="DG124" i="8"/>
  <c r="DE70" i="8"/>
  <c r="DE97" i="8"/>
  <c r="DE124" i="8"/>
  <c r="DC70" i="8"/>
  <c r="DC97" i="8"/>
  <c r="DC124" i="8"/>
  <c r="DA70" i="8"/>
  <c r="DA97" i="8"/>
  <c r="DA124" i="8"/>
  <c r="CY70" i="8"/>
  <c r="CY97" i="8"/>
  <c r="CY124" i="8"/>
  <c r="CW70" i="8"/>
  <c r="CW97" i="8"/>
  <c r="CW124" i="8"/>
  <c r="CU70" i="8"/>
  <c r="CU97" i="8"/>
  <c r="CU124" i="8"/>
  <c r="CS70" i="8"/>
  <c r="CS97" i="8"/>
  <c r="CS124" i="8"/>
  <c r="CQ70" i="8"/>
  <c r="CQ97" i="8"/>
  <c r="CQ124" i="8"/>
  <c r="CO70" i="8"/>
  <c r="CO97" i="8"/>
  <c r="CO124" i="8"/>
  <c r="CM70" i="8"/>
  <c r="CM97" i="8"/>
  <c r="CM124" i="8"/>
  <c r="CK70" i="8"/>
  <c r="CK97" i="8"/>
  <c r="CK124" i="8"/>
  <c r="CI70" i="8"/>
  <c r="CI97" i="8"/>
  <c r="CI124" i="8"/>
  <c r="CG70" i="8"/>
  <c r="CG97" i="8"/>
  <c r="CG124" i="8"/>
  <c r="CE70" i="8"/>
  <c r="CE97" i="8"/>
  <c r="CE124" i="8"/>
  <c r="CC70" i="8"/>
  <c r="CC97" i="8"/>
  <c r="CC124" i="8"/>
  <c r="CA70" i="8"/>
  <c r="CA97" i="8"/>
  <c r="CA124" i="8"/>
  <c r="BY70" i="8"/>
  <c r="BY97" i="8"/>
  <c r="BY124" i="8"/>
  <c r="BW70" i="8"/>
  <c r="BW97" i="8"/>
  <c r="BW124" i="8"/>
  <c r="BU70" i="8"/>
  <c r="BU97" i="8"/>
  <c r="BU124" i="8"/>
  <c r="BS70" i="8"/>
  <c r="BS97" i="8"/>
  <c r="BS124" i="8"/>
  <c r="BQ70" i="8"/>
  <c r="BQ97" i="8"/>
  <c r="BQ124" i="8"/>
  <c r="BO70" i="8"/>
  <c r="BO97" i="8"/>
  <c r="BO124" i="8"/>
  <c r="BM70" i="8"/>
  <c r="BM97" i="8"/>
  <c r="BM124" i="8"/>
  <c r="BK70" i="8"/>
  <c r="BK97" i="8"/>
  <c r="BK124" i="8"/>
  <c r="BI70" i="8"/>
  <c r="BI97" i="8"/>
  <c r="BI124" i="8"/>
  <c r="BG70" i="8"/>
  <c r="BG97" i="8"/>
  <c r="BG124" i="8"/>
  <c r="BE70" i="8"/>
  <c r="BE97" i="8"/>
  <c r="BE124" i="8"/>
  <c r="BC70" i="8"/>
  <c r="BC97" i="8"/>
  <c r="BC124" i="8"/>
  <c r="BA70" i="8"/>
  <c r="BA97" i="8"/>
  <c r="BA124" i="8"/>
  <c r="AY70" i="8"/>
  <c r="AY97" i="8"/>
  <c r="AY124" i="8"/>
  <c r="AO70" i="8"/>
  <c r="AO97" i="8"/>
  <c r="AO124" i="8"/>
  <c r="AM70" i="8"/>
  <c r="AM97" i="8"/>
  <c r="AM124" i="8"/>
  <c r="AK70" i="8"/>
  <c r="AK97" i="8"/>
  <c r="AK124" i="8"/>
  <c r="AI70" i="8"/>
  <c r="AI97" i="8"/>
  <c r="AI124" i="8"/>
  <c r="AG70" i="8"/>
  <c r="AG97" i="8"/>
  <c r="AG124" i="8"/>
  <c r="AE70" i="8"/>
  <c r="AE97" i="8"/>
  <c r="AE124" i="8"/>
  <c r="AC70" i="8"/>
  <c r="AC97" i="8"/>
  <c r="AC124" i="8"/>
  <c r="AA70" i="8"/>
  <c r="AA97" i="8"/>
  <c r="AA124" i="8"/>
  <c r="Y70" i="8"/>
  <c r="Y97" i="8"/>
  <c r="Y124" i="8"/>
  <c r="W70" i="8"/>
  <c r="W97" i="8"/>
  <c r="W124" i="8"/>
  <c r="U70" i="8"/>
  <c r="U97" i="8"/>
  <c r="U124" i="8"/>
  <c r="S70" i="8"/>
  <c r="S97" i="8"/>
  <c r="S124" i="8"/>
  <c r="Q70" i="8"/>
  <c r="Q97" i="8"/>
  <c r="Q124" i="8"/>
  <c r="O70" i="8"/>
  <c r="O97" i="8"/>
  <c r="O124" i="8"/>
  <c r="M70" i="8"/>
  <c r="M97" i="8"/>
  <c r="M124" i="8"/>
  <c r="K70" i="8"/>
  <c r="K97" i="8"/>
  <c r="K124" i="8"/>
  <c r="DI69" i="8"/>
  <c r="DI96" i="8"/>
  <c r="DI123" i="8"/>
  <c r="DG69" i="8"/>
  <c r="DG96" i="8"/>
  <c r="DG123" i="8"/>
  <c r="DE69" i="8"/>
  <c r="DE96" i="8"/>
  <c r="DE123" i="8"/>
  <c r="DC69" i="8"/>
  <c r="DC96" i="8"/>
  <c r="DC123" i="8"/>
  <c r="DA69" i="8"/>
  <c r="DA96" i="8"/>
  <c r="DA123" i="8"/>
  <c r="CY69" i="8"/>
  <c r="CY96" i="8"/>
  <c r="CY123" i="8"/>
  <c r="CW69" i="8"/>
  <c r="CW96" i="8"/>
  <c r="CW123" i="8"/>
  <c r="CU69" i="8"/>
  <c r="CU96" i="8"/>
  <c r="CU123" i="8"/>
  <c r="CS69" i="8"/>
  <c r="CS96" i="8"/>
  <c r="CS123" i="8"/>
  <c r="CQ69" i="8"/>
  <c r="CQ96" i="8"/>
  <c r="CQ123" i="8"/>
  <c r="CO69" i="8"/>
  <c r="CO96" i="8"/>
  <c r="CO123" i="8"/>
  <c r="CM69" i="8"/>
  <c r="CM96" i="8"/>
  <c r="CM123" i="8"/>
  <c r="CK69" i="8"/>
  <c r="CK96" i="8"/>
  <c r="CK123" i="8"/>
  <c r="CI69" i="8"/>
  <c r="CI96" i="8"/>
  <c r="CI123" i="8"/>
  <c r="CG69" i="8"/>
  <c r="CG96" i="8"/>
  <c r="CG123" i="8"/>
  <c r="CE69" i="8"/>
  <c r="CE96" i="8"/>
  <c r="CE123" i="8"/>
  <c r="CC69" i="8"/>
  <c r="CC96" i="8"/>
  <c r="CC123" i="8"/>
  <c r="CA69" i="8"/>
  <c r="CA96" i="8"/>
  <c r="CA123" i="8"/>
  <c r="BY69" i="8"/>
  <c r="BY96" i="8"/>
  <c r="BY123" i="8"/>
  <c r="BW69" i="8"/>
  <c r="BW96" i="8"/>
  <c r="BW123" i="8"/>
  <c r="BU69" i="8"/>
  <c r="BU96" i="8"/>
  <c r="BU123" i="8"/>
  <c r="BS69" i="8"/>
  <c r="BS96" i="8"/>
  <c r="BS123" i="8"/>
  <c r="BQ69" i="8"/>
  <c r="BQ96" i="8"/>
  <c r="BQ123" i="8"/>
  <c r="BO69" i="8"/>
  <c r="BO96" i="8"/>
  <c r="BO123" i="8"/>
  <c r="BM69" i="8"/>
  <c r="BM96" i="8"/>
  <c r="BM123" i="8"/>
  <c r="BK69" i="8"/>
  <c r="BK96" i="8"/>
  <c r="BK123" i="8"/>
  <c r="BI69" i="8"/>
  <c r="BI96" i="8"/>
  <c r="BI123" i="8"/>
  <c r="BG69" i="8"/>
  <c r="BG96" i="8"/>
  <c r="BG123" i="8"/>
  <c r="BE69" i="8"/>
  <c r="BE96" i="8"/>
  <c r="BE123" i="8"/>
  <c r="BC69" i="8"/>
  <c r="BC96" i="8"/>
  <c r="BC123" i="8"/>
  <c r="BA69" i="8"/>
  <c r="BA96" i="8"/>
  <c r="BA123" i="8"/>
  <c r="AY69" i="8"/>
  <c r="AY96" i="8"/>
  <c r="AY123" i="8"/>
  <c r="AO69" i="8"/>
  <c r="AO96" i="8"/>
  <c r="AO123" i="8"/>
  <c r="AM69" i="8"/>
  <c r="AM96" i="8"/>
  <c r="AM123" i="8"/>
  <c r="AK69" i="8"/>
  <c r="AK96" i="8"/>
  <c r="AK123" i="8"/>
  <c r="AI69" i="8"/>
  <c r="AI96" i="8"/>
  <c r="AI123" i="8"/>
  <c r="AG69" i="8"/>
  <c r="AG96" i="8"/>
  <c r="AG123" i="8"/>
  <c r="AE69" i="8"/>
  <c r="AE96" i="8"/>
  <c r="AE123" i="8"/>
  <c r="AC69" i="8"/>
  <c r="AC96" i="8"/>
  <c r="AC123" i="8"/>
  <c r="AA69" i="8"/>
  <c r="AA96" i="8"/>
  <c r="AA123" i="8"/>
  <c r="Y69" i="8"/>
  <c r="Y96" i="8"/>
  <c r="Y123" i="8"/>
  <c r="W69" i="8"/>
  <c r="W96" i="8"/>
  <c r="W123" i="8"/>
  <c r="U69" i="8"/>
  <c r="U96" i="8"/>
  <c r="U123" i="8"/>
  <c r="S69" i="8"/>
  <c r="S96" i="8"/>
  <c r="S123" i="8"/>
  <c r="Q69" i="8"/>
  <c r="Q96" i="8"/>
  <c r="Q123" i="8"/>
  <c r="O69" i="8"/>
  <c r="O96" i="8"/>
  <c r="O123" i="8"/>
  <c r="M69" i="8"/>
  <c r="M96" i="8"/>
  <c r="M123" i="8"/>
  <c r="K69" i="8"/>
  <c r="K96" i="8"/>
  <c r="K123" i="8"/>
  <c r="DI68" i="8"/>
  <c r="DI95" i="8"/>
  <c r="DI122" i="8"/>
  <c r="DG68" i="8"/>
  <c r="DG95" i="8"/>
  <c r="DG122" i="8"/>
  <c r="DE68" i="8"/>
  <c r="DE95" i="8"/>
  <c r="DE122" i="8"/>
  <c r="DC68" i="8"/>
  <c r="DC95" i="8"/>
  <c r="DC122" i="8"/>
  <c r="DA68" i="8"/>
  <c r="DA95" i="8"/>
  <c r="DA122" i="8"/>
  <c r="CY68" i="8"/>
  <c r="CY95" i="8"/>
  <c r="CY122" i="8"/>
  <c r="CW68" i="8"/>
  <c r="CW95" i="8"/>
  <c r="CW122" i="8"/>
  <c r="CU68" i="8"/>
  <c r="CU95" i="8"/>
  <c r="CU122" i="8"/>
  <c r="CS68" i="8"/>
  <c r="CS95" i="8"/>
  <c r="CS122" i="8"/>
  <c r="CQ68" i="8"/>
  <c r="CQ95" i="8"/>
  <c r="CQ122" i="8"/>
  <c r="CO68" i="8"/>
  <c r="CO95" i="8"/>
  <c r="CO122" i="8"/>
  <c r="CM68" i="8"/>
  <c r="CM95" i="8"/>
  <c r="CM122" i="8"/>
  <c r="CK68" i="8"/>
  <c r="CK95" i="8"/>
  <c r="CK122" i="8"/>
  <c r="CI68" i="8"/>
  <c r="CI95" i="8"/>
  <c r="CI122" i="8"/>
  <c r="CG68" i="8"/>
  <c r="CG95" i="8"/>
  <c r="CG122" i="8"/>
  <c r="CE68" i="8"/>
  <c r="CE95" i="8"/>
  <c r="CE122" i="8"/>
  <c r="CC68" i="8"/>
  <c r="CC95" i="8"/>
  <c r="CC122" i="8"/>
  <c r="CA68" i="8"/>
  <c r="CA95" i="8"/>
  <c r="CA122" i="8"/>
  <c r="BY68" i="8"/>
  <c r="BY95" i="8"/>
  <c r="BY122" i="8"/>
  <c r="BW68" i="8"/>
  <c r="BW95" i="8"/>
  <c r="BW122" i="8"/>
  <c r="BU68" i="8"/>
  <c r="BU95" i="8"/>
  <c r="BU122" i="8"/>
  <c r="BS68" i="8"/>
  <c r="BS95" i="8"/>
  <c r="BS122" i="8"/>
  <c r="BQ68" i="8"/>
  <c r="BQ95" i="8"/>
  <c r="BQ122" i="8"/>
  <c r="BO68" i="8"/>
  <c r="BO95" i="8"/>
  <c r="BO122" i="8"/>
  <c r="BM68" i="8"/>
  <c r="BM95" i="8"/>
  <c r="BM122" i="8"/>
  <c r="BK68" i="8"/>
  <c r="BK95" i="8"/>
  <c r="BK122" i="8"/>
  <c r="BI68" i="8"/>
  <c r="BI95" i="8"/>
  <c r="BI122" i="8"/>
  <c r="BG68" i="8"/>
  <c r="BG95" i="8"/>
  <c r="BG122" i="8"/>
  <c r="BE68" i="8"/>
  <c r="BE95" i="8"/>
  <c r="BE122" i="8"/>
  <c r="BC68" i="8"/>
  <c r="BC95" i="8"/>
  <c r="BC122" i="8"/>
  <c r="BA68" i="8"/>
  <c r="BA95" i="8"/>
  <c r="BA122" i="8"/>
  <c r="AY68" i="8"/>
  <c r="AY95" i="8"/>
  <c r="AY122" i="8"/>
  <c r="AO68" i="8"/>
  <c r="AO95" i="8"/>
  <c r="AO122" i="8"/>
  <c r="AM68" i="8"/>
  <c r="AM95" i="8"/>
  <c r="AM122" i="8"/>
  <c r="AK68" i="8"/>
  <c r="AK95" i="8"/>
  <c r="AK122" i="8"/>
  <c r="AI68" i="8"/>
  <c r="AI95" i="8"/>
  <c r="AI122" i="8"/>
  <c r="AG68" i="8"/>
  <c r="AG95" i="8"/>
  <c r="AG122" i="8"/>
  <c r="AE68" i="8"/>
  <c r="AE95" i="8"/>
  <c r="AE122" i="8"/>
  <c r="AC68" i="8"/>
  <c r="AC95" i="8"/>
  <c r="AC122" i="8"/>
  <c r="AA68" i="8"/>
  <c r="AA95" i="8"/>
  <c r="AA122" i="8"/>
  <c r="Y68" i="8"/>
  <c r="Y95" i="8"/>
  <c r="Y122" i="8"/>
  <c r="W68" i="8"/>
  <c r="W95" i="8"/>
  <c r="W122" i="8"/>
  <c r="U68" i="8"/>
  <c r="U95" i="8"/>
  <c r="U122" i="8"/>
  <c r="S68" i="8"/>
  <c r="S95" i="8"/>
  <c r="S122" i="8"/>
  <c r="Q68" i="8"/>
  <c r="Q95" i="8"/>
  <c r="Q122" i="8"/>
  <c r="O68" i="8"/>
  <c r="O95" i="8"/>
  <c r="O122" i="8"/>
  <c r="M68" i="8"/>
  <c r="M95" i="8"/>
  <c r="M122" i="8"/>
  <c r="K68" i="8"/>
  <c r="K95" i="8"/>
  <c r="K122" i="8"/>
  <c r="DI67" i="8"/>
  <c r="DI94" i="8"/>
  <c r="DI121" i="8"/>
  <c r="DG67" i="8"/>
  <c r="DG94" i="8"/>
  <c r="DG121" i="8"/>
  <c r="DE67" i="8"/>
  <c r="DE94" i="8"/>
  <c r="DE121" i="8"/>
  <c r="DC67" i="8"/>
  <c r="DC94" i="8"/>
  <c r="DC121" i="8"/>
  <c r="DA67" i="8"/>
  <c r="DA94" i="8"/>
  <c r="DA121" i="8"/>
  <c r="CY67" i="8"/>
  <c r="CY94" i="8"/>
  <c r="CY121" i="8"/>
  <c r="CW67" i="8"/>
  <c r="CW94" i="8"/>
  <c r="CW121" i="8"/>
  <c r="CU67" i="8"/>
  <c r="CU94" i="8"/>
  <c r="CU121" i="8"/>
  <c r="CS67" i="8"/>
  <c r="CS94" i="8"/>
  <c r="CS121" i="8"/>
  <c r="CQ67" i="8"/>
  <c r="CQ94" i="8"/>
  <c r="CQ121" i="8"/>
  <c r="CO67" i="8"/>
  <c r="CO94" i="8"/>
  <c r="CO121" i="8"/>
  <c r="CM67" i="8"/>
  <c r="CM94" i="8"/>
  <c r="CM121" i="8"/>
  <c r="CK67" i="8"/>
  <c r="CK94" i="8"/>
  <c r="CK121" i="8"/>
  <c r="CI67" i="8"/>
  <c r="CI94" i="8"/>
  <c r="CI121" i="8"/>
  <c r="CG67" i="8"/>
  <c r="CG94" i="8"/>
  <c r="CG121" i="8"/>
  <c r="CE67" i="8"/>
  <c r="CE94" i="8"/>
  <c r="CE121" i="8"/>
  <c r="CC67" i="8"/>
  <c r="CC94" i="8"/>
  <c r="CC121" i="8"/>
  <c r="CA67" i="8"/>
  <c r="CA94" i="8"/>
  <c r="CA121" i="8"/>
  <c r="BY67" i="8"/>
  <c r="BY94" i="8"/>
  <c r="BY121" i="8"/>
  <c r="BW67" i="8"/>
  <c r="BW94" i="8"/>
  <c r="BW121" i="8"/>
  <c r="BU67" i="8"/>
  <c r="BU94" i="8"/>
  <c r="BU121" i="8"/>
  <c r="BS67" i="8"/>
  <c r="BS94" i="8"/>
  <c r="BS121" i="8"/>
  <c r="BQ67" i="8"/>
  <c r="BQ94" i="8"/>
  <c r="BQ121" i="8"/>
  <c r="BO67" i="8"/>
  <c r="BO94" i="8"/>
  <c r="BO121" i="8"/>
  <c r="BM67" i="8"/>
  <c r="BM94" i="8"/>
  <c r="BM121" i="8"/>
  <c r="BK67" i="8"/>
  <c r="BK94" i="8"/>
  <c r="BK121" i="8"/>
  <c r="BI67" i="8"/>
  <c r="BI94" i="8"/>
  <c r="BI121" i="8"/>
  <c r="BG67" i="8"/>
  <c r="BG94" i="8"/>
  <c r="BG121" i="8"/>
  <c r="BE67" i="8"/>
  <c r="BE94" i="8"/>
  <c r="BE121" i="8"/>
  <c r="BC67" i="8"/>
  <c r="BC94" i="8"/>
  <c r="BC121" i="8"/>
  <c r="BA67" i="8"/>
  <c r="BA94" i="8"/>
  <c r="BA121" i="8"/>
  <c r="AY67" i="8"/>
  <c r="AY94" i="8"/>
  <c r="AY121" i="8"/>
  <c r="AO67" i="8"/>
  <c r="AO94" i="8"/>
  <c r="AO121" i="8"/>
  <c r="AM67" i="8"/>
  <c r="AM94" i="8"/>
  <c r="AM121" i="8"/>
  <c r="AK67" i="8"/>
  <c r="AK94" i="8"/>
  <c r="AK121" i="8"/>
  <c r="AI67" i="8"/>
  <c r="AI94" i="8"/>
  <c r="AI121" i="8"/>
  <c r="AG67" i="8"/>
  <c r="AG94" i="8"/>
  <c r="AG121" i="8"/>
  <c r="AE67" i="8"/>
  <c r="AE94" i="8"/>
  <c r="AE121" i="8"/>
  <c r="AC67" i="8"/>
  <c r="AC94" i="8"/>
  <c r="AC121" i="8"/>
  <c r="AA67" i="8"/>
  <c r="AA94" i="8"/>
  <c r="AA121" i="8"/>
  <c r="Y67" i="8"/>
  <c r="Y94" i="8"/>
  <c r="Y121" i="8"/>
  <c r="W67" i="8"/>
  <c r="W94" i="8"/>
  <c r="W121" i="8"/>
  <c r="U67" i="8"/>
  <c r="U94" i="8"/>
  <c r="U121" i="8"/>
  <c r="S67" i="8"/>
  <c r="S94" i="8"/>
  <c r="S121" i="8"/>
  <c r="Q67" i="8"/>
  <c r="Q94" i="8"/>
  <c r="Q121" i="8"/>
  <c r="O67" i="8"/>
  <c r="O94" i="8"/>
  <c r="O121" i="8"/>
  <c r="M67" i="8"/>
  <c r="M94" i="8"/>
  <c r="M121" i="8"/>
  <c r="K67" i="8"/>
  <c r="K94" i="8"/>
  <c r="K121" i="8"/>
  <c r="DI66" i="8"/>
  <c r="DI93" i="8"/>
  <c r="DI120" i="8"/>
  <c r="DG66" i="8"/>
  <c r="DG93" i="8"/>
  <c r="DG120" i="8"/>
  <c r="DE66" i="8"/>
  <c r="DE93" i="8"/>
  <c r="DE120" i="8"/>
  <c r="DC66" i="8"/>
  <c r="DC93" i="8"/>
  <c r="DC120" i="8"/>
  <c r="DA66" i="8"/>
  <c r="DA93" i="8"/>
  <c r="DA120" i="8"/>
  <c r="CY66" i="8"/>
  <c r="CY93" i="8"/>
  <c r="CY120" i="8"/>
  <c r="CW66" i="8"/>
  <c r="CW93" i="8"/>
  <c r="CW120" i="8"/>
  <c r="CU66" i="8"/>
  <c r="CU93" i="8"/>
  <c r="CU120" i="8"/>
  <c r="CS66" i="8"/>
  <c r="CS93" i="8"/>
  <c r="CS120" i="8"/>
  <c r="CQ66" i="8"/>
  <c r="CQ93" i="8"/>
  <c r="CQ120" i="8"/>
  <c r="CO66" i="8"/>
  <c r="CO93" i="8"/>
  <c r="CO120" i="8"/>
  <c r="CM66" i="8"/>
  <c r="CM93" i="8"/>
  <c r="CM120" i="8"/>
  <c r="CK66" i="8"/>
  <c r="CK93" i="8"/>
  <c r="CK120" i="8"/>
  <c r="CI66" i="8"/>
  <c r="CI93" i="8"/>
  <c r="CI120" i="8"/>
  <c r="CG66" i="8"/>
  <c r="CG93" i="8"/>
  <c r="CG120" i="8"/>
  <c r="CE66" i="8"/>
  <c r="CE93" i="8"/>
  <c r="CE120" i="8"/>
  <c r="CC66" i="8"/>
  <c r="CC93" i="8"/>
  <c r="CC120" i="8"/>
  <c r="CA66" i="8"/>
  <c r="CA93" i="8"/>
  <c r="CA120" i="8"/>
  <c r="BY66" i="8"/>
  <c r="BY93" i="8"/>
  <c r="BY120" i="8"/>
  <c r="BW66" i="8"/>
  <c r="BW93" i="8"/>
  <c r="BW120" i="8"/>
  <c r="BU66" i="8"/>
  <c r="BU93" i="8"/>
  <c r="BU120" i="8"/>
  <c r="BS66" i="8"/>
  <c r="BS93" i="8"/>
  <c r="BS120" i="8"/>
  <c r="BQ66" i="8"/>
  <c r="BQ93" i="8"/>
  <c r="BQ120" i="8"/>
  <c r="BO66" i="8"/>
  <c r="BO93" i="8"/>
  <c r="BO120" i="8"/>
  <c r="BM66" i="8"/>
  <c r="BM93" i="8"/>
  <c r="BM120" i="8"/>
  <c r="BK66" i="8"/>
  <c r="BK93" i="8"/>
  <c r="BK120" i="8"/>
  <c r="BI66" i="8"/>
  <c r="BI93" i="8"/>
  <c r="BI120" i="8"/>
  <c r="BG66" i="8"/>
  <c r="BG93" i="8"/>
  <c r="BG120" i="8"/>
  <c r="BE66" i="8"/>
  <c r="BE93" i="8"/>
  <c r="BE120" i="8"/>
  <c r="BC66" i="8"/>
  <c r="BC93" i="8"/>
  <c r="BC120" i="8"/>
  <c r="BA66" i="8"/>
  <c r="BA93" i="8"/>
  <c r="BA120" i="8"/>
  <c r="AY66" i="8"/>
  <c r="AY93" i="8"/>
  <c r="AY120" i="8"/>
  <c r="AO66" i="8"/>
  <c r="AO93" i="8"/>
  <c r="AO120" i="8"/>
  <c r="AM66" i="8"/>
  <c r="AM93" i="8"/>
  <c r="AM120" i="8"/>
  <c r="AK66" i="8"/>
  <c r="AK93" i="8"/>
  <c r="AK120" i="8"/>
  <c r="AI66" i="8"/>
  <c r="AI93" i="8"/>
  <c r="AI120" i="8"/>
  <c r="AG66" i="8"/>
  <c r="AG93" i="8"/>
  <c r="AG120" i="8"/>
  <c r="AE66" i="8"/>
  <c r="AE93" i="8"/>
  <c r="AE120" i="8"/>
  <c r="AC66" i="8"/>
  <c r="AC93" i="8"/>
  <c r="AC120" i="8"/>
  <c r="AA66" i="8"/>
  <c r="AA93" i="8"/>
  <c r="AA120" i="8"/>
  <c r="Y66" i="8"/>
  <c r="Y93" i="8"/>
  <c r="Y120" i="8"/>
  <c r="W66" i="8"/>
  <c r="W93" i="8"/>
  <c r="W120" i="8"/>
  <c r="U66" i="8"/>
  <c r="U93" i="8"/>
  <c r="U120" i="8"/>
  <c r="S66" i="8"/>
  <c r="S93" i="8"/>
  <c r="S120" i="8"/>
  <c r="Q66" i="8"/>
  <c r="Q93" i="8"/>
  <c r="Q120" i="8"/>
  <c r="O66" i="8"/>
  <c r="O93" i="8"/>
  <c r="O120" i="8"/>
  <c r="M66" i="8"/>
  <c r="M93" i="8"/>
  <c r="M120" i="8"/>
  <c r="K66" i="8"/>
  <c r="K93" i="8"/>
  <c r="K120" i="8"/>
  <c r="KD119" i="8"/>
  <c r="DI65" i="8"/>
  <c r="DI92" i="8"/>
  <c r="DI119" i="8"/>
  <c r="DG65" i="8"/>
  <c r="DG92" i="8"/>
  <c r="DG119" i="8"/>
  <c r="DE65" i="8"/>
  <c r="DE92" i="8"/>
  <c r="DE119" i="8"/>
  <c r="DC65" i="8"/>
  <c r="DC92" i="8"/>
  <c r="DC119" i="8"/>
  <c r="DA65" i="8"/>
  <c r="DA92" i="8"/>
  <c r="DA119" i="8"/>
  <c r="CY65" i="8"/>
  <c r="CY92" i="8"/>
  <c r="CY119" i="8"/>
  <c r="CW65" i="8"/>
  <c r="CW92" i="8"/>
  <c r="CW119" i="8"/>
  <c r="CU65" i="8"/>
  <c r="CU92" i="8"/>
  <c r="CU119" i="8"/>
  <c r="CS65" i="8"/>
  <c r="CS92" i="8"/>
  <c r="CS119" i="8"/>
  <c r="CQ65" i="8"/>
  <c r="CQ92" i="8"/>
  <c r="CQ119" i="8"/>
  <c r="CO65" i="8"/>
  <c r="CO92" i="8"/>
  <c r="CO119" i="8"/>
  <c r="CM65" i="8"/>
  <c r="CM92" i="8"/>
  <c r="CM119" i="8"/>
  <c r="CK65" i="8"/>
  <c r="CK92" i="8"/>
  <c r="CK119" i="8"/>
  <c r="CI65" i="8"/>
  <c r="CI92" i="8"/>
  <c r="CI119" i="8"/>
  <c r="CG65" i="8"/>
  <c r="CG92" i="8"/>
  <c r="CG119" i="8"/>
  <c r="CE65" i="8"/>
  <c r="CE92" i="8"/>
  <c r="CE119" i="8"/>
  <c r="CC65" i="8"/>
  <c r="CC92" i="8"/>
  <c r="CC119" i="8"/>
  <c r="CA65" i="8"/>
  <c r="CA92" i="8"/>
  <c r="CA119" i="8"/>
  <c r="BY65" i="8"/>
  <c r="BY92" i="8"/>
  <c r="BY119" i="8"/>
  <c r="BW65" i="8"/>
  <c r="BW92" i="8"/>
  <c r="BW119" i="8"/>
  <c r="BU65" i="8"/>
  <c r="BU92" i="8"/>
  <c r="BU119" i="8"/>
  <c r="BS65" i="8"/>
  <c r="BS92" i="8"/>
  <c r="BS119" i="8"/>
  <c r="BQ65" i="8"/>
  <c r="BQ92" i="8"/>
  <c r="BQ119" i="8"/>
  <c r="BO65" i="8"/>
  <c r="BO92" i="8"/>
  <c r="BO119" i="8"/>
  <c r="BM65" i="8"/>
  <c r="BM92" i="8"/>
  <c r="BM119" i="8"/>
  <c r="BK65" i="8"/>
  <c r="BK92" i="8"/>
  <c r="BK119" i="8"/>
  <c r="BI65" i="8"/>
  <c r="BI92" i="8"/>
  <c r="BI119" i="8"/>
  <c r="BG65" i="8"/>
  <c r="BG92" i="8"/>
  <c r="BG119" i="8"/>
  <c r="BE65" i="8"/>
  <c r="BE92" i="8"/>
  <c r="BE119" i="8"/>
  <c r="BC65" i="8"/>
  <c r="BC92" i="8"/>
  <c r="BC119" i="8"/>
  <c r="BA65" i="8"/>
  <c r="BA92" i="8"/>
  <c r="BA119" i="8"/>
  <c r="AY65" i="8"/>
  <c r="AY92" i="8"/>
  <c r="AY119" i="8"/>
  <c r="AO65" i="8"/>
  <c r="AO92" i="8"/>
  <c r="AO119" i="8"/>
  <c r="AM65" i="8"/>
  <c r="AM92" i="8"/>
  <c r="AM119" i="8"/>
  <c r="AK65" i="8"/>
  <c r="AK92" i="8"/>
  <c r="AK119" i="8"/>
  <c r="AI65" i="8"/>
  <c r="AI92" i="8"/>
  <c r="AI119" i="8"/>
  <c r="AG65" i="8"/>
  <c r="AG92" i="8"/>
  <c r="AG119" i="8"/>
  <c r="AE65" i="8"/>
  <c r="AE92" i="8"/>
  <c r="AE119" i="8"/>
  <c r="AC65" i="8"/>
  <c r="AC92" i="8"/>
  <c r="AC119" i="8"/>
  <c r="AA65" i="8"/>
  <c r="AA92" i="8"/>
  <c r="AA119" i="8"/>
  <c r="Y65" i="8"/>
  <c r="Y92" i="8"/>
  <c r="Y119" i="8"/>
  <c r="W65" i="8"/>
  <c r="W92" i="8"/>
  <c r="W119" i="8"/>
  <c r="U65" i="8"/>
  <c r="U92" i="8"/>
  <c r="U119" i="8"/>
  <c r="S65" i="8"/>
  <c r="S92" i="8"/>
  <c r="S119" i="8"/>
  <c r="Q65" i="8"/>
  <c r="Q92" i="8"/>
  <c r="Q119" i="8"/>
  <c r="O65" i="8"/>
  <c r="O92" i="8"/>
  <c r="O119" i="8"/>
  <c r="M65" i="8"/>
  <c r="M92" i="8"/>
  <c r="M119" i="8"/>
  <c r="K65" i="8"/>
  <c r="K92" i="8"/>
  <c r="K119" i="8"/>
  <c r="DI64" i="8"/>
  <c r="DI91" i="8"/>
  <c r="DI118" i="8"/>
  <c r="DG64" i="8"/>
  <c r="DG91" i="8"/>
  <c r="DG118" i="8"/>
  <c r="DE64" i="8"/>
  <c r="DE91" i="8"/>
  <c r="DE118" i="8"/>
  <c r="DC64" i="8"/>
  <c r="DC91" i="8"/>
  <c r="DC118" i="8"/>
  <c r="DA64" i="8"/>
  <c r="DA91" i="8"/>
  <c r="DA118" i="8"/>
  <c r="CY64" i="8"/>
  <c r="CY91" i="8"/>
  <c r="CY118" i="8"/>
  <c r="CW64" i="8"/>
  <c r="CW91" i="8"/>
  <c r="CW118" i="8"/>
  <c r="CU64" i="8"/>
  <c r="CU91" i="8"/>
  <c r="CU118" i="8"/>
  <c r="CS64" i="8"/>
  <c r="CS91" i="8"/>
  <c r="CS118" i="8"/>
  <c r="CQ64" i="8"/>
  <c r="CQ91" i="8"/>
  <c r="CQ118" i="8"/>
  <c r="CO64" i="8"/>
  <c r="CO91" i="8"/>
  <c r="CO118" i="8"/>
  <c r="CM64" i="8"/>
  <c r="CM91" i="8"/>
  <c r="CM118" i="8"/>
  <c r="CK64" i="8"/>
  <c r="CK91" i="8"/>
  <c r="CK118" i="8"/>
  <c r="CI64" i="8"/>
  <c r="CI91" i="8"/>
  <c r="CI118" i="8"/>
  <c r="CG64" i="8"/>
  <c r="CG91" i="8"/>
  <c r="CG118" i="8"/>
  <c r="CE64" i="8"/>
  <c r="CE91" i="8"/>
  <c r="CE118" i="8"/>
  <c r="CC64" i="8"/>
  <c r="CC91" i="8"/>
  <c r="CC118" i="8"/>
  <c r="CA64" i="8"/>
  <c r="CA91" i="8"/>
  <c r="CA118" i="8"/>
  <c r="BY64" i="8"/>
  <c r="BY91" i="8"/>
  <c r="BY118" i="8"/>
  <c r="BW64" i="8"/>
  <c r="BW91" i="8"/>
  <c r="BW118" i="8"/>
  <c r="BU64" i="8"/>
  <c r="BU91" i="8"/>
  <c r="BU118" i="8"/>
  <c r="BS64" i="8"/>
  <c r="BS91" i="8"/>
  <c r="BS118" i="8"/>
  <c r="BQ64" i="8"/>
  <c r="BQ91" i="8"/>
  <c r="BQ118" i="8"/>
  <c r="BO64" i="8"/>
  <c r="BO91" i="8"/>
  <c r="BO118" i="8"/>
  <c r="BM64" i="8"/>
  <c r="BM91" i="8"/>
  <c r="BM118" i="8"/>
  <c r="BK64" i="8"/>
  <c r="BK91" i="8"/>
  <c r="BK118" i="8"/>
  <c r="BI64" i="8"/>
  <c r="BI91" i="8"/>
  <c r="BI118" i="8"/>
  <c r="BG64" i="8"/>
  <c r="BG91" i="8"/>
  <c r="BG118" i="8"/>
  <c r="BE64" i="8"/>
  <c r="BE91" i="8"/>
  <c r="BE118" i="8"/>
  <c r="BC64" i="8"/>
  <c r="BC91" i="8"/>
  <c r="BC118" i="8"/>
  <c r="BA64" i="8"/>
  <c r="BA91" i="8"/>
  <c r="BA118" i="8"/>
  <c r="AY64" i="8"/>
  <c r="AY91" i="8"/>
  <c r="AY118" i="8"/>
  <c r="AO64" i="8"/>
  <c r="AO91" i="8"/>
  <c r="AO118" i="8"/>
  <c r="AM64" i="8"/>
  <c r="AM91" i="8"/>
  <c r="AM118" i="8"/>
  <c r="AK64" i="8"/>
  <c r="AK91" i="8"/>
  <c r="AK118" i="8"/>
  <c r="AI64" i="8"/>
  <c r="AI91" i="8"/>
  <c r="AI118" i="8"/>
  <c r="AG64" i="8"/>
  <c r="AG91" i="8"/>
  <c r="AG118" i="8"/>
  <c r="AE64" i="8"/>
  <c r="AE91" i="8"/>
  <c r="AE118" i="8"/>
  <c r="AC64" i="8"/>
  <c r="AC91" i="8"/>
  <c r="AC118" i="8"/>
  <c r="AA64" i="8"/>
  <c r="AA91" i="8"/>
  <c r="AA118" i="8"/>
  <c r="Y64" i="8"/>
  <c r="Y91" i="8"/>
  <c r="Y118" i="8"/>
  <c r="W64" i="8"/>
  <c r="W91" i="8"/>
  <c r="W118" i="8"/>
  <c r="U64" i="8"/>
  <c r="U91" i="8"/>
  <c r="U118" i="8"/>
  <c r="S64" i="8"/>
  <c r="S91" i="8"/>
  <c r="S118" i="8"/>
  <c r="Q64" i="8"/>
  <c r="Q91" i="8"/>
  <c r="Q118" i="8"/>
  <c r="O64" i="8"/>
  <c r="O91" i="8"/>
  <c r="O118" i="8"/>
  <c r="M64" i="8"/>
  <c r="M91" i="8"/>
  <c r="M118" i="8"/>
  <c r="K64" i="8"/>
  <c r="K91" i="8"/>
  <c r="K118" i="8"/>
  <c r="DI63" i="8"/>
  <c r="DI90" i="8"/>
  <c r="DI117" i="8"/>
  <c r="DG63" i="8"/>
  <c r="DG90" i="8"/>
  <c r="DG117" i="8"/>
  <c r="DE63" i="8"/>
  <c r="DE90" i="8"/>
  <c r="DE117" i="8"/>
  <c r="DC63" i="8"/>
  <c r="DC90" i="8"/>
  <c r="DC117" i="8"/>
  <c r="DA63" i="8"/>
  <c r="DA90" i="8"/>
  <c r="DA117" i="8"/>
  <c r="CY63" i="8"/>
  <c r="CY90" i="8"/>
  <c r="CY117" i="8"/>
  <c r="CW63" i="8"/>
  <c r="CW90" i="8"/>
  <c r="CW117" i="8"/>
  <c r="CU63" i="8"/>
  <c r="CU90" i="8"/>
  <c r="CU117" i="8"/>
  <c r="CS63" i="8"/>
  <c r="CS90" i="8"/>
  <c r="CS117" i="8"/>
  <c r="CQ63" i="8"/>
  <c r="CQ90" i="8"/>
  <c r="CQ117" i="8"/>
  <c r="CO63" i="8"/>
  <c r="CO90" i="8"/>
  <c r="CO117" i="8"/>
  <c r="CM63" i="8"/>
  <c r="CM90" i="8"/>
  <c r="CM117" i="8"/>
  <c r="CK63" i="8"/>
  <c r="CK90" i="8"/>
  <c r="CK117" i="8"/>
  <c r="CI63" i="8"/>
  <c r="CI90" i="8"/>
  <c r="CI117" i="8"/>
  <c r="CG63" i="8"/>
  <c r="CG90" i="8"/>
  <c r="CG117" i="8"/>
  <c r="CE63" i="8"/>
  <c r="CE90" i="8"/>
  <c r="CE117" i="8"/>
  <c r="CC63" i="8"/>
  <c r="CC90" i="8"/>
  <c r="CC117" i="8"/>
  <c r="CA63" i="8"/>
  <c r="CA90" i="8"/>
  <c r="CA117" i="8"/>
  <c r="BY63" i="8"/>
  <c r="BY90" i="8"/>
  <c r="BY117" i="8"/>
  <c r="BW63" i="8"/>
  <c r="BW90" i="8"/>
  <c r="BW117" i="8"/>
  <c r="BU63" i="8"/>
  <c r="BU90" i="8"/>
  <c r="BU117" i="8"/>
  <c r="BS63" i="8"/>
  <c r="BS90" i="8"/>
  <c r="BS117" i="8"/>
  <c r="BQ63" i="8"/>
  <c r="BQ90" i="8"/>
  <c r="BQ117" i="8"/>
  <c r="BO63" i="8"/>
  <c r="BO90" i="8"/>
  <c r="BO117" i="8"/>
  <c r="BM63" i="8"/>
  <c r="BM90" i="8"/>
  <c r="BM117" i="8"/>
  <c r="BK63" i="8"/>
  <c r="BK90" i="8"/>
  <c r="BK117" i="8"/>
  <c r="BI63" i="8"/>
  <c r="BI90" i="8"/>
  <c r="BI117" i="8"/>
  <c r="BG63" i="8"/>
  <c r="BG90" i="8"/>
  <c r="BG117" i="8"/>
  <c r="BE63" i="8"/>
  <c r="BE90" i="8"/>
  <c r="BE117" i="8"/>
  <c r="BC63" i="8"/>
  <c r="BC90" i="8"/>
  <c r="BC117" i="8"/>
  <c r="BA63" i="8"/>
  <c r="BA90" i="8"/>
  <c r="BA117" i="8"/>
  <c r="AY63" i="8"/>
  <c r="AY90" i="8"/>
  <c r="AY117" i="8"/>
  <c r="AO63" i="8"/>
  <c r="AO90" i="8"/>
  <c r="AO117" i="8"/>
  <c r="AM63" i="8"/>
  <c r="AM90" i="8"/>
  <c r="AM117" i="8"/>
  <c r="AK63" i="8"/>
  <c r="AK90" i="8"/>
  <c r="AK117" i="8"/>
  <c r="AI63" i="8"/>
  <c r="AI90" i="8"/>
  <c r="AI117" i="8"/>
  <c r="AG63" i="8"/>
  <c r="AG90" i="8"/>
  <c r="AG117" i="8"/>
  <c r="AE63" i="8"/>
  <c r="AE90" i="8"/>
  <c r="AE117" i="8"/>
  <c r="AC63" i="8"/>
  <c r="AC90" i="8"/>
  <c r="AC117" i="8"/>
  <c r="AA63" i="8"/>
  <c r="AA90" i="8"/>
  <c r="AA117" i="8"/>
  <c r="Y63" i="8"/>
  <c r="Y90" i="8"/>
  <c r="Y117" i="8"/>
  <c r="W63" i="8"/>
  <c r="W90" i="8"/>
  <c r="W117" i="8"/>
  <c r="U63" i="8"/>
  <c r="U90" i="8"/>
  <c r="U117" i="8"/>
  <c r="S63" i="8"/>
  <c r="S90" i="8"/>
  <c r="S117" i="8"/>
  <c r="Q63" i="8"/>
  <c r="Q90" i="8"/>
  <c r="Q117" i="8"/>
  <c r="O63" i="8"/>
  <c r="O90" i="8"/>
  <c r="O117" i="8"/>
  <c r="M63" i="8"/>
  <c r="M90" i="8"/>
  <c r="M117" i="8"/>
  <c r="K63" i="8"/>
  <c r="K90" i="8"/>
  <c r="K117" i="8"/>
  <c r="DI62" i="8"/>
  <c r="DI89" i="8"/>
  <c r="DI116" i="8"/>
  <c r="DG62" i="8"/>
  <c r="DG89" i="8"/>
  <c r="DG116" i="8"/>
  <c r="DE62" i="8"/>
  <c r="DE89" i="8"/>
  <c r="DE116" i="8"/>
  <c r="DC62" i="8"/>
  <c r="DC89" i="8"/>
  <c r="DC116" i="8"/>
  <c r="DA62" i="8"/>
  <c r="DA89" i="8"/>
  <c r="DA116" i="8"/>
  <c r="CY62" i="8"/>
  <c r="CY89" i="8"/>
  <c r="CY116" i="8"/>
  <c r="CW62" i="8"/>
  <c r="CW89" i="8"/>
  <c r="CW116" i="8"/>
  <c r="CU62" i="8"/>
  <c r="CU89" i="8"/>
  <c r="CU116" i="8"/>
  <c r="CS62" i="8"/>
  <c r="CS89" i="8"/>
  <c r="CS116" i="8"/>
  <c r="CQ62" i="8"/>
  <c r="CQ89" i="8"/>
  <c r="CQ116" i="8"/>
  <c r="CO62" i="8"/>
  <c r="CO89" i="8"/>
  <c r="CO116" i="8"/>
  <c r="CM62" i="8"/>
  <c r="CM89" i="8"/>
  <c r="CM116" i="8"/>
  <c r="CK62" i="8"/>
  <c r="CK89" i="8"/>
  <c r="CK116" i="8"/>
  <c r="CI62" i="8"/>
  <c r="CI89" i="8"/>
  <c r="CI116" i="8"/>
  <c r="CG62" i="8"/>
  <c r="CG89" i="8"/>
  <c r="CG116" i="8"/>
  <c r="CE62" i="8"/>
  <c r="CE89" i="8"/>
  <c r="CE116" i="8"/>
  <c r="CC62" i="8"/>
  <c r="CC89" i="8"/>
  <c r="CC116" i="8"/>
  <c r="CA62" i="8"/>
  <c r="CA89" i="8"/>
  <c r="CA116" i="8"/>
  <c r="BY62" i="8"/>
  <c r="BY89" i="8"/>
  <c r="BY116" i="8"/>
  <c r="BW62" i="8"/>
  <c r="BW89" i="8"/>
  <c r="BW116" i="8"/>
  <c r="BU62" i="8"/>
  <c r="BU89" i="8"/>
  <c r="BU116" i="8"/>
  <c r="BS62" i="8"/>
  <c r="BS89" i="8"/>
  <c r="BS116" i="8"/>
  <c r="BQ62" i="8"/>
  <c r="BQ89" i="8"/>
  <c r="BQ116" i="8"/>
  <c r="BO62" i="8"/>
  <c r="BO89" i="8"/>
  <c r="BO116" i="8"/>
  <c r="BM62" i="8"/>
  <c r="BM89" i="8"/>
  <c r="BM116" i="8"/>
  <c r="BK62" i="8"/>
  <c r="BK89" i="8"/>
  <c r="BK116" i="8"/>
  <c r="BI62" i="8"/>
  <c r="BI89" i="8"/>
  <c r="BI116" i="8"/>
  <c r="BG62" i="8"/>
  <c r="BG89" i="8"/>
  <c r="BG116" i="8"/>
  <c r="BE62" i="8"/>
  <c r="BE89" i="8"/>
  <c r="BE116" i="8"/>
  <c r="BC62" i="8"/>
  <c r="BC89" i="8"/>
  <c r="BC116" i="8"/>
  <c r="BA62" i="8"/>
  <c r="BA89" i="8"/>
  <c r="BA116" i="8"/>
  <c r="AY62" i="8"/>
  <c r="AY89" i="8"/>
  <c r="AY116" i="8"/>
  <c r="AO62" i="8"/>
  <c r="AO89" i="8"/>
  <c r="AO116" i="8"/>
  <c r="AM62" i="8"/>
  <c r="AM89" i="8"/>
  <c r="AM116" i="8"/>
  <c r="AK62" i="8"/>
  <c r="AK89" i="8"/>
  <c r="AK116" i="8"/>
  <c r="AI62" i="8"/>
  <c r="AI89" i="8"/>
  <c r="AI116" i="8"/>
  <c r="AG62" i="8"/>
  <c r="AG89" i="8"/>
  <c r="AG116" i="8"/>
  <c r="AE62" i="8"/>
  <c r="AE89" i="8"/>
  <c r="AE116" i="8"/>
  <c r="AC62" i="8"/>
  <c r="AC89" i="8"/>
  <c r="AC116" i="8"/>
  <c r="AA62" i="8"/>
  <c r="AA89" i="8"/>
  <c r="AA116" i="8"/>
  <c r="Y62" i="8"/>
  <c r="Y89" i="8"/>
  <c r="Y116" i="8"/>
  <c r="W62" i="8"/>
  <c r="W89" i="8"/>
  <c r="W116" i="8"/>
  <c r="U62" i="8"/>
  <c r="U89" i="8"/>
  <c r="U116" i="8"/>
  <c r="S62" i="8"/>
  <c r="S89" i="8"/>
  <c r="S116" i="8"/>
  <c r="Q62" i="8"/>
  <c r="Q89" i="8"/>
  <c r="Q116" i="8"/>
  <c r="O62" i="8"/>
  <c r="O89" i="8"/>
  <c r="O116" i="8"/>
  <c r="M62" i="8"/>
  <c r="M89" i="8"/>
  <c r="M116" i="8"/>
  <c r="K62" i="8"/>
  <c r="K89" i="8"/>
  <c r="K116" i="8"/>
  <c r="DI61" i="8"/>
  <c r="DI88" i="8"/>
  <c r="DI115" i="8"/>
  <c r="DG61" i="8"/>
  <c r="DG88" i="8"/>
  <c r="DG115" i="8"/>
  <c r="DE61" i="8"/>
  <c r="DE88" i="8"/>
  <c r="DE115" i="8"/>
  <c r="DC61" i="8"/>
  <c r="DC88" i="8"/>
  <c r="DC115" i="8"/>
  <c r="DA61" i="8"/>
  <c r="DA88" i="8"/>
  <c r="DA115" i="8"/>
  <c r="CY61" i="8"/>
  <c r="CY88" i="8"/>
  <c r="CY115" i="8"/>
  <c r="CW61" i="8"/>
  <c r="CW88" i="8"/>
  <c r="CW115" i="8"/>
  <c r="CU61" i="8"/>
  <c r="CU88" i="8"/>
  <c r="CU115" i="8"/>
  <c r="CS61" i="8"/>
  <c r="CS88" i="8"/>
  <c r="CS115" i="8"/>
  <c r="CQ61" i="8"/>
  <c r="CQ88" i="8"/>
  <c r="CQ115" i="8"/>
  <c r="CO61" i="8"/>
  <c r="CO88" i="8"/>
  <c r="CO115" i="8"/>
  <c r="CM61" i="8"/>
  <c r="CM88" i="8"/>
  <c r="CM115" i="8"/>
  <c r="CK61" i="8"/>
  <c r="CK88" i="8"/>
  <c r="CK115" i="8"/>
  <c r="CI61" i="8"/>
  <c r="CI88" i="8"/>
  <c r="CI115" i="8"/>
  <c r="CG61" i="8"/>
  <c r="CG88" i="8"/>
  <c r="CG115" i="8"/>
  <c r="CE61" i="8"/>
  <c r="CE88" i="8"/>
  <c r="CE115" i="8"/>
  <c r="CC61" i="8"/>
  <c r="CC88" i="8"/>
  <c r="CC115" i="8"/>
  <c r="CA61" i="8"/>
  <c r="CA88" i="8"/>
  <c r="CA115" i="8"/>
  <c r="BY61" i="8"/>
  <c r="BY88" i="8"/>
  <c r="BY115" i="8"/>
  <c r="BW61" i="8"/>
  <c r="BW88" i="8"/>
  <c r="BW115" i="8"/>
  <c r="BU61" i="8"/>
  <c r="BU88" i="8"/>
  <c r="BU115" i="8"/>
  <c r="BS61" i="8"/>
  <c r="BS88" i="8"/>
  <c r="BS115" i="8"/>
  <c r="BQ61" i="8"/>
  <c r="BQ88" i="8"/>
  <c r="BQ115" i="8"/>
  <c r="BO61" i="8"/>
  <c r="BO88" i="8"/>
  <c r="BO115" i="8"/>
  <c r="BM61" i="8"/>
  <c r="BM88" i="8"/>
  <c r="BM115" i="8"/>
  <c r="BK61" i="8"/>
  <c r="BK88" i="8"/>
  <c r="BK115" i="8"/>
  <c r="BI61" i="8"/>
  <c r="BI88" i="8"/>
  <c r="BI115" i="8"/>
  <c r="BG61" i="8"/>
  <c r="BG88" i="8"/>
  <c r="BG115" i="8"/>
  <c r="BE61" i="8"/>
  <c r="BE88" i="8"/>
  <c r="BE115" i="8"/>
  <c r="BC61" i="8"/>
  <c r="BC88" i="8"/>
  <c r="BC115" i="8"/>
  <c r="BA61" i="8"/>
  <c r="BA88" i="8"/>
  <c r="BA115" i="8"/>
  <c r="AY61" i="8"/>
  <c r="AY88" i="8"/>
  <c r="AY115" i="8"/>
  <c r="AO61" i="8"/>
  <c r="AO88" i="8"/>
  <c r="AO115" i="8"/>
  <c r="AM61" i="8"/>
  <c r="AM88" i="8"/>
  <c r="AM115" i="8"/>
  <c r="AK61" i="8"/>
  <c r="AK88" i="8"/>
  <c r="AK115" i="8"/>
  <c r="AI61" i="8"/>
  <c r="AI88" i="8"/>
  <c r="AI115" i="8"/>
  <c r="AG61" i="8"/>
  <c r="AG88" i="8"/>
  <c r="AG115" i="8"/>
  <c r="AE61" i="8"/>
  <c r="AE88" i="8"/>
  <c r="AE115" i="8"/>
  <c r="AC61" i="8"/>
  <c r="AC88" i="8"/>
  <c r="AC115" i="8"/>
  <c r="AA61" i="8"/>
  <c r="AA88" i="8"/>
  <c r="AA115" i="8"/>
  <c r="Y61" i="8"/>
  <c r="Y88" i="8"/>
  <c r="Y115" i="8"/>
  <c r="W61" i="8"/>
  <c r="W88" i="8"/>
  <c r="W115" i="8"/>
  <c r="U61" i="8"/>
  <c r="U88" i="8"/>
  <c r="U115" i="8"/>
  <c r="S61" i="8"/>
  <c r="S88" i="8"/>
  <c r="S115" i="8"/>
  <c r="Q61" i="8"/>
  <c r="Q88" i="8"/>
  <c r="Q115" i="8"/>
  <c r="O61" i="8"/>
  <c r="O88" i="8"/>
  <c r="O115" i="8"/>
  <c r="M61" i="8"/>
  <c r="M88" i="8"/>
  <c r="M115" i="8"/>
  <c r="K61" i="8"/>
  <c r="K88" i="8"/>
  <c r="K115" i="8"/>
  <c r="DI60" i="8"/>
  <c r="DI87" i="8"/>
  <c r="DI114" i="8"/>
  <c r="DG60" i="8"/>
  <c r="DG87" i="8"/>
  <c r="DG114" i="8"/>
  <c r="DE60" i="8"/>
  <c r="DE87" i="8"/>
  <c r="DE114" i="8"/>
  <c r="DC60" i="8"/>
  <c r="DC87" i="8"/>
  <c r="DC114" i="8"/>
  <c r="DA60" i="8"/>
  <c r="DA87" i="8"/>
  <c r="DA114" i="8"/>
  <c r="CY60" i="8"/>
  <c r="CY87" i="8"/>
  <c r="CY114" i="8"/>
  <c r="CW60" i="8"/>
  <c r="CW87" i="8"/>
  <c r="CW114" i="8"/>
  <c r="CU60" i="8"/>
  <c r="CU87" i="8"/>
  <c r="CU114" i="8"/>
  <c r="CS60" i="8"/>
  <c r="CS87" i="8"/>
  <c r="CS114" i="8"/>
  <c r="CQ60" i="8"/>
  <c r="CQ87" i="8"/>
  <c r="CQ114" i="8"/>
  <c r="CO60" i="8"/>
  <c r="CO87" i="8"/>
  <c r="CO114" i="8"/>
  <c r="CM60" i="8"/>
  <c r="CM87" i="8"/>
  <c r="CM114" i="8"/>
  <c r="CK60" i="8"/>
  <c r="CK87" i="8"/>
  <c r="CK114" i="8"/>
  <c r="CI60" i="8"/>
  <c r="CI87" i="8"/>
  <c r="CI114" i="8"/>
  <c r="CG60" i="8"/>
  <c r="CG87" i="8"/>
  <c r="CG114" i="8"/>
  <c r="CE60" i="8"/>
  <c r="CE87" i="8"/>
  <c r="CE114" i="8"/>
  <c r="CC60" i="8"/>
  <c r="CC87" i="8"/>
  <c r="CC114" i="8"/>
  <c r="CA60" i="8"/>
  <c r="CA87" i="8"/>
  <c r="CA114" i="8"/>
  <c r="BY60" i="8"/>
  <c r="BY87" i="8"/>
  <c r="BY114" i="8"/>
  <c r="BW60" i="8"/>
  <c r="BW87" i="8"/>
  <c r="BW114" i="8"/>
  <c r="BU60" i="8"/>
  <c r="BU87" i="8"/>
  <c r="BU114" i="8"/>
  <c r="BS60" i="8"/>
  <c r="BS87" i="8"/>
  <c r="BS114" i="8"/>
  <c r="BQ60" i="8"/>
  <c r="BQ87" i="8"/>
  <c r="BQ114" i="8"/>
  <c r="BO60" i="8"/>
  <c r="BO87" i="8"/>
  <c r="BO114" i="8"/>
  <c r="BM60" i="8"/>
  <c r="BM87" i="8"/>
  <c r="BM114" i="8"/>
  <c r="BK60" i="8"/>
  <c r="BK87" i="8"/>
  <c r="BK114" i="8"/>
  <c r="BI60" i="8"/>
  <c r="BI87" i="8"/>
  <c r="BI114" i="8"/>
  <c r="BG60" i="8"/>
  <c r="BG87" i="8"/>
  <c r="BG114" i="8"/>
  <c r="BE60" i="8"/>
  <c r="BE87" i="8"/>
  <c r="BE114" i="8"/>
  <c r="BC60" i="8"/>
  <c r="BC87" i="8"/>
  <c r="BC114" i="8"/>
  <c r="BA60" i="8"/>
  <c r="BA87" i="8"/>
  <c r="BA114" i="8"/>
  <c r="AY60" i="8"/>
  <c r="AY87" i="8"/>
  <c r="AY114" i="8"/>
  <c r="AO60" i="8"/>
  <c r="AO87" i="8"/>
  <c r="AO114" i="8"/>
  <c r="AM60" i="8"/>
  <c r="AM87" i="8"/>
  <c r="AM114" i="8"/>
  <c r="AK60" i="8"/>
  <c r="AK87" i="8"/>
  <c r="AK114" i="8"/>
  <c r="AI60" i="8"/>
  <c r="AI87" i="8"/>
  <c r="AI114" i="8"/>
  <c r="AG60" i="8"/>
  <c r="AG87" i="8"/>
  <c r="AG114" i="8"/>
  <c r="AE60" i="8"/>
  <c r="AE87" i="8"/>
  <c r="AE114" i="8"/>
  <c r="AC60" i="8"/>
  <c r="AC87" i="8"/>
  <c r="AC114" i="8"/>
  <c r="AA60" i="8"/>
  <c r="AA87" i="8"/>
  <c r="AA114" i="8"/>
  <c r="Y60" i="8"/>
  <c r="Y87" i="8"/>
  <c r="Y114" i="8"/>
  <c r="W60" i="8"/>
  <c r="W87" i="8"/>
  <c r="W114" i="8"/>
  <c r="U60" i="8"/>
  <c r="U87" i="8"/>
  <c r="U114" i="8"/>
  <c r="S60" i="8"/>
  <c r="S87" i="8"/>
  <c r="S114" i="8"/>
  <c r="Q60" i="8"/>
  <c r="Q87" i="8"/>
  <c r="Q114" i="8"/>
  <c r="O60" i="8"/>
  <c r="O87" i="8"/>
  <c r="O114" i="8"/>
  <c r="M60" i="8"/>
  <c r="M87" i="8"/>
  <c r="M114" i="8"/>
  <c r="K60" i="8"/>
  <c r="K87" i="8"/>
  <c r="K114" i="8"/>
  <c r="DI59" i="8"/>
  <c r="DI86" i="8"/>
  <c r="DI113" i="8"/>
  <c r="DG59" i="8"/>
  <c r="DG86" i="8"/>
  <c r="DG113" i="8"/>
  <c r="DE59" i="8"/>
  <c r="DE86" i="8"/>
  <c r="DE113" i="8"/>
  <c r="DC59" i="8"/>
  <c r="DC86" i="8"/>
  <c r="DC113" i="8"/>
  <c r="DA59" i="8"/>
  <c r="DA86" i="8"/>
  <c r="DA113" i="8"/>
  <c r="CY59" i="8"/>
  <c r="CY86" i="8"/>
  <c r="CY113" i="8"/>
  <c r="CW59" i="8"/>
  <c r="CW86" i="8"/>
  <c r="CW113" i="8"/>
  <c r="CU59" i="8"/>
  <c r="CU86" i="8"/>
  <c r="CU113" i="8"/>
  <c r="CS59" i="8"/>
  <c r="CS86" i="8"/>
  <c r="CS113" i="8"/>
  <c r="CQ59" i="8"/>
  <c r="CQ86" i="8"/>
  <c r="CQ113" i="8"/>
  <c r="CO59" i="8"/>
  <c r="CO86" i="8"/>
  <c r="CO113" i="8"/>
  <c r="CM59" i="8"/>
  <c r="CM86" i="8"/>
  <c r="CM113" i="8"/>
  <c r="CK59" i="8"/>
  <c r="CK86" i="8"/>
  <c r="CK113" i="8"/>
  <c r="CI59" i="8"/>
  <c r="CI86" i="8"/>
  <c r="CI113" i="8"/>
  <c r="CG59" i="8"/>
  <c r="CG86" i="8"/>
  <c r="CG113" i="8"/>
  <c r="CE59" i="8"/>
  <c r="CE86" i="8"/>
  <c r="CE113" i="8"/>
  <c r="CC59" i="8"/>
  <c r="CC86" i="8"/>
  <c r="CC113" i="8"/>
  <c r="CA59" i="8"/>
  <c r="CA86" i="8"/>
  <c r="CA113" i="8"/>
  <c r="BY59" i="8"/>
  <c r="BY86" i="8"/>
  <c r="BY113" i="8"/>
  <c r="BW59" i="8"/>
  <c r="BW86" i="8"/>
  <c r="BW113" i="8"/>
  <c r="BU59" i="8"/>
  <c r="BU86" i="8"/>
  <c r="BU113" i="8"/>
  <c r="BS59" i="8"/>
  <c r="BS86" i="8"/>
  <c r="BS113" i="8"/>
  <c r="BQ59" i="8"/>
  <c r="BQ86" i="8"/>
  <c r="BQ113" i="8"/>
  <c r="BO59" i="8"/>
  <c r="BO86" i="8"/>
  <c r="BO113" i="8"/>
  <c r="BM59" i="8"/>
  <c r="BM86" i="8"/>
  <c r="BM113" i="8"/>
  <c r="BK59" i="8"/>
  <c r="BK86" i="8"/>
  <c r="BK113" i="8"/>
  <c r="BI59" i="8"/>
  <c r="BI86" i="8"/>
  <c r="BI113" i="8"/>
  <c r="BG59" i="8"/>
  <c r="BG86" i="8"/>
  <c r="BG113" i="8"/>
  <c r="BE59" i="8"/>
  <c r="BE86" i="8"/>
  <c r="BE113" i="8"/>
  <c r="BC59" i="8"/>
  <c r="BC86" i="8"/>
  <c r="BC113" i="8"/>
  <c r="BA59" i="8"/>
  <c r="BA86" i="8"/>
  <c r="BA113" i="8"/>
  <c r="AY59" i="8"/>
  <c r="AY86" i="8"/>
  <c r="AY113" i="8"/>
  <c r="AO59" i="8"/>
  <c r="AO86" i="8"/>
  <c r="AO113" i="8"/>
  <c r="AM59" i="8"/>
  <c r="AM86" i="8"/>
  <c r="AM113" i="8"/>
  <c r="AK59" i="8"/>
  <c r="AK86" i="8"/>
  <c r="AK113" i="8"/>
  <c r="AI59" i="8"/>
  <c r="AI86" i="8"/>
  <c r="AI113" i="8"/>
  <c r="AG59" i="8"/>
  <c r="AG86" i="8"/>
  <c r="AG113" i="8"/>
  <c r="AE59" i="8"/>
  <c r="AE86" i="8"/>
  <c r="AE113" i="8"/>
  <c r="AC59" i="8"/>
  <c r="AC86" i="8"/>
  <c r="AC113" i="8"/>
  <c r="AA59" i="8"/>
  <c r="AA86" i="8"/>
  <c r="AA113" i="8"/>
  <c r="Y59" i="8"/>
  <c r="Y86" i="8"/>
  <c r="Y113" i="8"/>
  <c r="W59" i="8"/>
  <c r="W86" i="8"/>
  <c r="W113" i="8"/>
  <c r="U59" i="8"/>
  <c r="U86" i="8"/>
  <c r="U113" i="8"/>
  <c r="S59" i="8"/>
  <c r="S86" i="8"/>
  <c r="S113" i="8"/>
  <c r="Q59" i="8"/>
  <c r="Q86" i="8"/>
  <c r="Q113" i="8"/>
  <c r="O59" i="8"/>
  <c r="O86" i="8"/>
  <c r="O113" i="8"/>
  <c r="M59" i="8"/>
  <c r="M86" i="8"/>
  <c r="M113" i="8"/>
  <c r="K59" i="8"/>
  <c r="K86" i="8"/>
  <c r="K113" i="8"/>
  <c r="DI58" i="8"/>
  <c r="DI85" i="8"/>
  <c r="DI112" i="8"/>
  <c r="DG58" i="8"/>
  <c r="DG85" i="8"/>
  <c r="DG112" i="8"/>
  <c r="DE58" i="8"/>
  <c r="DE85" i="8"/>
  <c r="DE112" i="8"/>
  <c r="DC58" i="8"/>
  <c r="DC85" i="8"/>
  <c r="DC112" i="8"/>
  <c r="DA58" i="8"/>
  <c r="DA85" i="8"/>
  <c r="DA112" i="8"/>
  <c r="CY58" i="8"/>
  <c r="CY85" i="8"/>
  <c r="CY112" i="8"/>
  <c r="CW58" i="8"/>
  <c r="CW85" i="8"/>
  <c r="CW112" i="8"/>
  <c r="CU58" i="8"/>
  <c r="CU85" i="8"/>
  <c r="CU112" i="8"/>
  <c r="CS58" i="8"/>
  <c r="CS85" i="8"/>
  <c r="CS112" i="8"/>
  <c r="CQ58" i="8"/>
  <c r="CQ85" i="8"/>
  <c r="CQ112" i="8"/>
  <c r="CO58" i="8"/>
  <c r="CO85" i="8"/>
  <c r="CO112" i="8"/>
  <c r="CM58" i="8"/>
  <c r="CM85" i="8"/>
  <c r="CM112" i="8"/>
  <c r="CK58" i="8"/>
  <c r="CK85" i="8"/>
  <c r="CK112" i="8"/>
  <c r="CI58" i="8"/>
  <c r="CI85" i="8"/>
  <c r="CI112" i="8"/>
  <c r="CG58" i="8"/>
  <c r="CG85" i="8"/>
  <c r="CG112" i="8"/>
  <c r="CE58" i="8"/>
  <c r="CE85" i="8"/>
  <c r="CE112" i="8"/>
  <c r="CC58" i="8"/>
  <c r="CC85" i="8"/>
  <c r="CC112" i="8"/>
  <c r="CA58" i="8"/>
  <c r="CA85" i="8"/>
  <c r="CA112" i="8"/>
  <c r="BY58" i="8"/>
  <c r="BY85" i="8"/>
  <c r="BY112" i="8"/>
  <c r="BW58" i="8"/>
  <c r="BW85" i="8"/>
  <c r="BW112" i="8"/>
  <c r="BU58" i="8"/>
  <c r="BU85" i="8"/>
  <c r="BU112" i="8"/>
  <c r="BS58" i="8"/>
  <c r="BS85" i="8"/>
  <c r="BS112" i="8"/>
  <c r="BQ58" i="8"/>
  <c r="BQ85" i="8"/>
  <c r="BQ112" i="8"/>
  <c r="BO58" i="8"/>
  <c r="BO85" i="8"/>
  <c r="BO112" i="8"/>
  <c r="BM58" i="8"/>
  <c r="BM85" i="8"/>
  <c r="BM112" i="8"/>
  <c r="BK58" i="8"/>
  <c r="BK85" i="8"/>
  <c r="BK112" i="8"/>
  <c r="BI58" i="8"/>
  <c r="BI85" i="8"/>
  <c r="BI112" i="8"/>
  <c r="BG58" i="8"/>
  <c r="BG85" i="8"/>
  <c r="BG112" i="8"/>
  <c r="BE58" i="8"/>
  <c r="BE85" i="8"/>
  <c r="BE112" i="8"/>
  <c r="BC58" i="8"/>
  <c r="BC85" i="8"/>
  <c r="BC112" i="8"/>
  <c r="BA58" i="8"/>
  <c r="BA85" i="8"/>
  <c r="BA112" i="8"/>
  <c r="AY58" i="8"/>
  <c r="AY85" i="8"/>
  <c r="AY112" i="8"/>
  <c r="AO58" i="8"/>
  <c r="AO85" i="8"/>
  <c r="AO112" i="8"/>
  <c r="AM58" i="8"/>
  <c r="AM85" i="8"/>
  <c r="AM112" i="8"/>
  <c r="AK58" i="8"/>
  <c r="AK85" i="8"/>
  <c r="AK112" i="8"/>
  <c r="AI58" i="8"/>
  <c r="AI85" i="8"/>
  <c r="AI112" i="8"/>
  <c r="AG58" i="8"/>
  <c r="AG85" i="8"/>
  <c r="AG112" i="8"/>
  <c r="AE58" i="8"/>
  <c r="AE85" i="8"/>
  <c r="AE112" i="8"/>
  <c r="AC58" i="8"/>
  <c r="AC85" i="8"/>
  <c r="AC112" i="8"/>
  <c r="AA58" i="8"/>
  <c r="AA85" i="8"/>
  <c r="AA112" i="8"/>
  <c r="Y58" i="8"/>
  <c r="Y85" i="8"/>
  <c r="Y112" i="8"/>
  <c r="W58" i="8"/>
  <c r="W85" i="8"/>
  <c r="W112" i="8"/>
  <c r="U58" i="8"/>
  <c r="U85" i="8"/>
  <c r="U112" i="8"/>
  <c r="S58" i="8"/>
  <c r="S85" i="8"/>
  <c r="S112" i="8"/>
  <c r="Q58" i="8"/>
  <c r="Q85" i="8"/>
  <c r="Q112" i="8"/>
  <c r="O58" i="8"/>
  <c r="O85" i="8"/>
  <c r="O112" i="8"/>
  <c r="M58" i="8"/>
  <c r="M85" i="8"/>
  <c r="M112" i="8"/>
  <c r="K58" i="8"/>
  <c r="K85" i="8"/>
  <c r="K112" i="8"/>
  <c r="DI57" i="8"/>
  <c r="DI84" i="8"/>
  <c r="DI111" i="8"/>
  <c r="DG57" i="8"/>
  <c r="DG84" i="8"/>
  <c r="DG111" i="8"/>
  <c r="DE57" i="8"/>
  <c r="DE84" i="8"/>
  <c r="DE111" i="8"/>
  <c r="DC57" i="8"/>
  <c r="DC84" i="8"/>
  <c r="DC111" i="8"/>
  <c r="DA57" i="8"/>
  <c r="DA84" i="8"/>
  <c r="DA111" i="8"/>
  <c r="CY57" i="8"/>
  <c r="CY84" i="8"/>
  <c r="CY111" i="8"/>
  <c r="CW57" i="8"/>
  <c r="CW84" i="8"/>
  <c r="CW111" i="8"/>
  <c r="CU57" i="8"/>
  <c r="CU84" i="8"/>
  <c r="CU111" i="8"/>
  <c r="CS57" i="8"/>
  <c r="CS84" i="8"/>
  <c r="CS111" i="8"/>
  <c r="CQ57" i="8"/>
  <c r="CQ84" i="8"/>
  <c r="CQ111" i="8"/>
  <c r="CO57" i="8"/>
  <c r="CO84" i="8"/>
  <c r="CO111" i="8"/>
  <c r="CM57" i="8"/>
  <c r="CM84" i="8"/>
  <c r="CM111" i="8"/>
  <c r="CK57" i="8"/>
  <c r="CK84" i="8"/>
  <c r="CK111" i="8"/>
  <c r="CI57" i="8"/>
  <c r="CI84" i="8"/>
  <c r="CI111" i="8"/>
  <c r="CG57" i="8"/>
  <c r="CG84" i="8"/>
  <c r="CG111" i="8"/>
  <c r="CE57" i="8"/>
  <c r="CE84" i="8"/>
  <c r="CE111" i="8"/>
  <c r="CC57" i="8"/>
  <c r="CC84" i="8"/>
  <c r="CC111" i="8"/>
  <c r="CA57" i="8"/>
  <c r="CA84" i="8"/>
  <c r="CA111" i="8"/>
  <c r="BY57" i="8"/>
  <c r="BY84" i="8"/>
  <c r="BY111" i="8"/>
  <c r="BW57" i="8"/>
  <c r="BW84" i="8"/>
  <c r="BW111" i="8"/>
  <c r="BU57" i="8"/>
  <c r="BU84" i="8"/>
  <c r="BU111" i="8"/>
  <c r="BS57" i="8"/>
  <c r="BS84" i="8"/>
  <c r="BS111" i="8"/>
  <c r="BQ57" i="8"/>
  <c r="BQ84" i="8"/>
  <c r="BQ111" i="8"/>
  <c r="BO57" i="8"/>
  <c r="BO84" i="8"/>
  <c r="BO111" i="8"/>
  <c r="BM57" i="8"/>
  <c r="BM84" i="8"/>
  <c r="BM111" i="8"/>
  <c r="BK57" i="8"/>
  <c r="BK84" i="8"/>
  <c r="BK111" i="8"/>
  <c r="BI57" i="8"/>
  <c r="BI84" i="8"/>
  <c r="BI111" i="8"/>
  <c r="BG57" i="8"/>
  <c r="BG84" i="8"/>
  <c r="BG111" i="8"/>
  <c r="BE57" i="8"/>
  <c r="BE84" i="8"/>
  <c r="BE111" i="8"/>
  <c r="BC57" i="8"/>
  <c r="BC84" i="8"/>
  <c r="BC111" i="8"/>
  <c r="BA57" i="8"/>
  <c r="BA84" i="8"/>
  <c r="BA111" i="8"/>
  <c r="AY57" i="8"/>
  <c r="AY84" i="8"/>
  <c r="AY111" i="8"/>
  <c r="AO57" i="8"/>
  <c r="AO84" i="8"/>
  <c r="AO111" i="8"/>
  <c r="AM57" i="8"/>
  <c r="AM84" i="8"/>
  <c r="AM111" i="8"/>
  <c r="AK57" i="8"/>
  <c r="AK84" i="8"/>
  <c r="AK111" i="8"/>
  <c r="AI57" i="8"/>
  <c r="AI84" i="8"/>
  <c r="AI111" i="8"/>
  <c r="AG57" i="8"/>
  <c r="AG84" i="8"/>
  <c r="AG111" i="8"/>
  <c r="AE57" i="8"/>
  <c r="AE84" i="8"/>
  <c r="AE111" i="8"/>
  <c r="AC57" i="8"/>
  <c r="AC84" i="8"/>
  <c r="AC111" i="8"/>
  <c r="AA57" i="8"/>
  <c r="AA84" i="8"/>
  <c r="AA111" i="8"/>
  <c r="Y57" i="8"/>
  <c r="Y84" i="8"/>
  <c r="Y111" i="8"/>
  <c r="W57" i="8"/>
  <c r="W84" i="8"/>
  <c r="W111" i="8"/>
  <c r="U57" i="8"/>
  <c r="U84" i="8"/>
  <c r="U111" i="8"/>
  <c r="S57" i="8"/>
  <c r="S84" i="8"/>
  <c r="S111" i="8"/>
  <c r="Q57" i="8"/>
  <c r="Q84" i="8"/>
  <c r="Q111" i="8"/>
  <c r="O57" i="8"/>
  <c r="O84" i="8"/>
  <c r="O111" i="8"/>
  <c r="M57" i="8"/>
  <c r="M84" i="8"/>
  <c r="M111" i="8"/>
  <c r="K57" i="8"/>
  <c r="K84" i="8"/>
  <c r="K111" i="8"/>
  <c r="DI56" i="8"/>
  <c r="DI83" i="8"/>
  <c r="DI110" i="8"/>
  <c r="DG56" i="8"/>
  <c r="DG83" i="8"/>
  <c r="DG110" i="8"/>
  <c r="DE56" i="8"/>
  <c r="DE83" i="8"/>
  <c r="DE110" i="8"/>
  <c r="DC56" i="8"/>
  <c r="DC83" i="8"/>
  <c r="DC110" i="8"/>
  <c r="DA56" i="8"/>
  <c r="DA83" i="8"/>
  <c r="DA110" i="8"/>
  <c r="CY56" i="8"/>
  <c r="CY83" i="8"/>
  <c r="CY110" i="8"/>
  <c r="CW56" i="8"/>
  <c r="CW83" i="8"/>
  <c r="CW110" i="8"/>
  <c r="CU56" i="8"/>
  <c r="CU83" i="8"/>
  <c r="CU110" i="8"/>
  <c r="CS56" i="8"/>
  <c r="CS83" i="8"/>
  <c r="CS110" i="8"/>
  <c r="CQ56" i="8"/>
  <c r="CQ83" i="8"/>
  <c r="CQ110" i="8"/>
  <c r="CO56" i="8"/>
  <c r="CO83" i="8"/>
  <c r="CO110" i="8"/>
  <c r="CM56" i="8"/>
  <c r="CM83" i="8"/>
  <c r="CM110" i="8"/>
  <c r="CK56" i="8"/>
  <c r="CK83" i="8"/>
  <c r="CK110" i="8"/>
  <c r="CI56" i="8"/>
  <c r="CI83" i="8"/>
  <c r="CI110" i="8"/>
  <c r="CG56" i="8"/>
  <c r="CG83" i="8"/>
  <c r="CG110" i="8"/>
  <c r="CE56" i="8"/>
  <c r="CE83" i="8"/>
  <c r="CE110" i="8"/>
  <c r="CC56" i="8"/>
  <c r="CC83" i="8"/>
  <c r="CC110" i="8"/>
  <c r="CA56" i="8"/>
  <c r="CA83" i="8"/>
  <c r="CA110" i="8"/>
  <c r="BY56" i="8"/>
  <c r="BY83" i="8"/>
  <c r="BY110" i="8"/>
  <c r="BW56" i="8"/>
  <c r="BW83" i="8"/>
  <c r="BW110" i="8"/>
  <c r="BU56" i="8"/>
  <c r="BU83" i="8"/>
  <c r="BU110" i="8"/>
  <c r="BS56" i="8"/>
  <c r="BS83" i="8"/>
  <c r="BS110" i="8"/>
  <c r="BQ56" i="8"/>
  <c r="BQ83" i="8"/>
  <c r="BQ110" i="8"/>
  <c r="BO56" i="8"/>
  <c r="BO83" i="8"/>
  <c r="BO110" i="8"/>
  <c r="BM56" i="8"/>
  <c r="BM83" i="8"/>
  <c r="BM110" i="8"/>
  <c r="BK56" i="8"/>
  <c r="BK83" i="8"/>
  <c r="BK110" i="8"/>
  <c r="BI56" i="8"/>
  <c r="BI83" i="8"/>
  <c r="BI110" i="8"/>
  <c r="BG56" i="8"/>
  <c r="BG83" i="8"/>
  <c r="BG110" i="8"/>
  <c r="BE56" i="8"/>
  <c r="BE83" i="8"/>
  <c r="BE110" i="8"/>
  <c r="BC56" i="8"/>
  <c r="BC83" i="8"/>
  <c r="BC110" i="8"/>
  <c r="BA56" i="8"/>
  <c r="BA83" i="8"/>
  <c r="BA110" i="8"/>
  <c r="AY56" i="8"/>
  <c r="AY83" i="8"/>
  <c r="AY110" i="8"/>
  <c r="AO56" i="8"/>
  <c r="AO83" i="8"/>
  <c r="AO110" i="8"/>
  <c r="AM56" i="8"/>
  <c r="AM83" i="8"/>
  <c r="AM110" i="8"/>
  <c r="AK56" i="8"/>
  <c r="AK83" i="8"/>
  <c r="AK110" i="8"/>
  <c r="AI56" i="8"/>
  <c r="AI83" i="8"/>
  <c r="AI110" i="8"/>
  <c r="AG56" i="8"/>
  <c r="AG83" i="8"/>
  <c r="AG110" i="8"/>
  <c r="AE56" i="8"/>
  <c r="AE83" i="8"/>
  <c r="AE110" i="8"/>
  <c r="AC56" i="8"/>
  <c r="AC83" i="8"/>
  <c r="AC110" i="8"/>
  <c r="AA56" i="8"/>
  <c r="AA83" i="8"/>
  <c r="AA110" i="8"/>
  <c r="Y56" i="8"/>
  <c r="Y83" i="8"/>
  <c r="Y110" i="8"/>
  <c r="W56" i="8"/>
  <c r="W83" i="8"/>
  <c r="W110" i="8"/>
  <c r="U56" i="8"/>
  <c r="U83" i="8"/>
  <c r="U110" i="8"/>
  <c r="S56" i="8"/>
  <c r="S83" i="8"/>
  <c r="S110" i="8"/>
  <c r="Q56" i="8"/>
  <c r="Q83" i="8"/>
  <c r="Q110" i="8"/>
  <c r="O56" i="8"/>
  <c r="O83" i="8"/>
  <c r="O110" i="8"/>
  <c r="M56" i="8"/>
  <c r="M83" i="8"/>
  <c r="M110" i="8"/>
  <c r="K56" i="8"/>
  <c r="K83" i="8"/>
  <c r="K110" i="8"/>
  <c r="DI22" i="8"/>
  <c r="DI55" i="8"/>
  <c r="DI82" i="8"/>
  <c r="DI109" i="8"/>
  <c r="DG22" i="8"/>
  <c r="DG55" i="8"/>
  <c r="DG82" i="8"/>
  <c r="DG109" i="8"/>
  <c r="DE22" i="8"/>
  <c r="DE55" i="8"/>
  <c r="DE82" i="8"/>
  <c r="DE109" i="8"/>
  <c r="DC22" i="8"/>
  <c r="DC55" i="8"/>
  <c r="DC82" i="8"/>
  <c r="DC109" i="8"/>
  <c r="DA22" i="8"/>
  <c r="DA55" i="8"/>
  <c r="DA82" i="8"/>
  <c r="DA109" i="8"/>
  <c r="CY22" i="8"/>
  <c r="CY55" i="8"/>
  <c r="CY82" i="8"/>
  <c r="CY109" i="8"/>
  <c r="CW22" i="8"/>
  <c r="CW55" i="8"/>
  <c r="CW82" i="8"/>
  <c r="CW109" i="8"/>
  <c r="CU22" i="8"/>
  <c r="CU55" i="8"/>
  <c r="CU82" i="8"/>
  <c r="CU109" i="8"/>
  <c r="CS22" i="8"/>
  <c r="CS55" i="8"/>
  <c r="CS82" i="8"/>
  <c r="CS109" i="8"/>
  <c r="CQ22" i="8"/>
  <c r="CQ55" i="8"/>
  <c r="CQ82" i="8"/>
  <c r="CQ109" i="8"/>
  <c r="CO22" i="8"/>
  <c r="CO55" i="8"/>
  <c r="CO82" i="8"/>
  <c r="CO109" i="8"/>
  <c r="CM22" i="8"/>
  <c r="CM55" i="8"/>
  <c r="CM82" i="8"/>
  <c r="CM109" i="8"/>
  <c r="CK22" i="8"/>
  <c r="CK55" i="8"/>
  <c r="CK82" i="8"/>
  <c r="CK109" i="8"/>
  <c r="CI22" i="8"/>
  <c r="CI55" i="8"/>
  <c r="CI82" i="8"/>
  <c r="CI109" i="8"/>
  <c r="CG22" i="8"/>
  <c r="CG55" i="8"/>
  <c r="CG82" i="8"/>
  <c r="CG109" i="8"/>
  <c r="CE22" i="8"/>
  <c r="CE55" i="8"/>
  <c r="CE82" i="8"/>
  <c r="CE109" i="8"/>
  <c r="CC22" i="8"/>
  <c r="CC55" i="8"/>
  <c r="CC82" i="8"/>
  <c r="CC109" i="8"/>
  <c r="CA22" i="8"/>
  <c r="CA55" i="8"/>
  <c r="CA82" i="8"/>
  <c r="CA109" i="8"/>
  <c r="BY22" i="8"/>
  <c r="BY55" i="8"/>
  <c r="BY82" i="8"/>
  <c r="BY109" i="8"/>
  <c r="BW22" i="8"/>
  <c r="BW55" i="8"/>
  <c r="BW82" i="8"/>
  <c r="BW109" i="8"/>
  <c r="BU22" i="8"/>
  <c r="BU55" i="8"/>
  <c r="BU82" i="8"/>
  <c r="BU109" i="8"/>
  <c r="BS22" i="8"/>
  <c r="BS55" i="8"/>
  <c r="BS82" i="8"/>
  <c r="BS109" i="8"/>
  <c r="BQ22" i="8"/>
  <c r="BQ55" i="8"/>
  <c r="BQ82" i="8"/>
  <c r="BQ109" i="8"/>
  <c r="BO22" i="8"/>
  <c r="BO55" i="8"/>
  <c r="BO82" i="8"/>
  <c r="BO109" i="8"/>
  <c r="BM55" i="8"/>
  <c r="BM82" i="8"/>
  <c r="BM109" i="8"/>
  <c r="BK22" i="8"/>
  <c r="BK55" i="8"/>
  <c r="BK82" i="8"/>
  <c r="BK109" i="8"/>
  <c r="BI22" i="8"/>
  <c r="BI55" i="8"/>
  <c r="BI82" i="8"/>
  <c r="BI109" i="8"/>
  <c r="BG22" i="8"/>
  <c r="BG55" i="8"/>
  <c r="BG82" i="8"/>
  <c r="BG109" i="8"/>
  <c r="BE22" i="8"/>
  <c r="BE55" i="8"/>
  <c r="BE82" i="8"/>
  <c r="BE109" i="8"/>
  <c r="BC22" i="8"/>
  <c r="BC55" i="8"/>
  <c r="BC82" i="8"/>
  <c r="BC109" i="8"/>
  <c r="BA22" i="8"/>
  <c r="BA55" i="8"/>
  <c r="BA82" i="8"/>
  <c r="BA109" i="8"/>
  <c r="AY22" i="8"/>
  <c r="AY55" i="8"/>
  <c r="AY82" i="8"/>
  <c r="AY109" i="8"/>
  <c r="AO22" i="8"/>
  <c r="AO55" i="8"/>
  <c r="AO82" i="8"/>
  <c r="AO109" i="8"/>
  <c r="AM22" i="8"/>
  <c r="AM55" i="8"/>
  <c r="AM82" i="8"/>
  <c r="AM109" i="8"/>
  <c r="AK22" i="8"/>
  <c r="AK55" i="8"/>
  <c r="AK82" i="8"/>
  <c r="AK109" i="8"/>
  <c r="AI22" i="8"/>
  <c r="AI55" i="8"/>
  <c r="AI82" i="8"/>
  <c r="AI109" i="8"/>
  <c r="AG22" i="8"/>
  <c r="AG55" i="8"/>
  <c r="AG82" i="8"/>
  <c r="AG109" i="8"/>
  <c r="AE22" i="8"/>
  <c r="AE55" i="8"/>
  <c r="AE82" i="8"/>
  <c r="AE109" i="8"/>
  <c r="AC22" i="8"/>
  <c r="AC55" i="8"/>
  <c r="AC82" i="8"/>
  <c r="AC109" i="8"/>
  <c r="AA22" i="8"/>
  <c r="AA55" i="8"/>
  <c r="AA82" i="8"/>
  <c r="AA109" i="8"/>
  <c r="Y22" i="8"/>
  <c r="Y55" i="8"/>
  <c r="Y82" i="8"/>
  <c r="Y109" i="8"/>
  <c r="W22" i="8"/>
  <c r="W55" i="8"/>
  <c r="W82" i="8"/>
  <c r="W109" i="8"/>
  <c r="U22" i="8"/>
  <c r="U55" i="8"/>
  <c r="U82" i="8"/>
  <c r="U109" i="8"/>
  <c r="S22" i="8"/>
  <c r="S55" i="8"/>
  <c r="S82" i="8"/>
  <c r="S109" i="8"/>
  <c r="Q22" i="8"/>
  <c r="Q55" i="8"/>
  <c r="Q82" i="8"/>
  <c r="Q109" i="8"/>
  <c r="O22" i="8"/>
  <c r="O55" i="8"/>
  <c r="O82" i="8"/>
  <c r="O109" i="8"/>
  <c r="M22" i="8"/>
  <c r="M55" i="8"/>
  <c r="M82" i="8"/>
  <c r="M109" i="8"/>
  <c r="K22" i="8"/>
  <c r="K55" i="8"/>
  <c r="K82" i="8"/>
  <c r="K109" i="8"/>
  <c r="DC106" i="8"/>
  <c r="CU106" i="8"/>
  <c r="KD92" i="8"/>
  <c r="DC79" i="8"/>
  <c r="CU79" i="8"/>
  <c r="KD65" i="8"/>
  <c r="DC52" i="8"/>
  <c r="CU52" i="8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5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5" i="7"/>
  <c r="S45" i="7"/>
  <c r="AA45" i="7"/>
  <c r="AI45" i="7"/>
  <c r="AQ45" i="7"/>
  <c r="AY45" i="7"/>
  <c r="BG45" i="7"/>
  <c r="BO45" i="7"/>
  <c r="BW45" i="7"/>
  <c r="CE45" i="7"/>
  <c r="CM45" i="7"/>
  <c r="CU45" i="7"/>
  <c r="DC45" i="7"/>
  <c r="C47" i="7"/>
  <c r="C44" i="7"/>
  <c r="K44" i="7"/>
  <c r="S44" i="7"/>
  <c r="AA44" i="7"/>
  <c r="AI44" i="7"/>
  <c r="AQ44" i="7"/>
  <c r="AY44" i="7"/>
  <c r="BG44" i="7"/>
  <c r="BO44" i="7"/>
  <c r="BW44" i="7"/>
  <c r="CE44" i="7"/>
  <c r="CM44" i="7"/>
  <c r="CU44" i="7"/>
  <c r="DC44" i="7"/>
  <c r="C46" i="7"/>
  <c r="DC74" i="7"/>
  <c r="DC101" i="7"/>
  <c r="C22" i="7"/>
  <c r="C55" i="7"/>
  <c r="C82" i="7"/>
  <c r="DC128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5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5" i="7"/>
  <c r="U45" i="7"/>
  <c r="AC45" i="7"/>
  <c r="AK45" i="7"/>
  <c r="AS45" i="7"/>
  <c r="BA45" i="7"/>
  <c r="BI45" i="7"/>
  <c r="BQ45" i="7"/>
  <c r="BY45" i="7"/>
  <c r="CG45" i="7"/>
  <c r="CO45" i="7"/>
  <c r="CW45" i="7"/>
  <c r="DE45" i="7"/>
  <c r="E47" i="7"/>
  <c r="E44" i="7"/>
  <c r="M44" i="7"/>
  <c r="U44" i="7"/>
  <c r="AC44" i="7"/>
  <c r="AK44" i="7"/>
  <c r="AS44" i="7"/>
  <c r="BA44" i="7"/>
  <c r="BI44" i="7"/>
  <c r="BQ44" i="7"/>
  <c r="BY44" i="7"/>
  <c r="CG44" i="7"/>
  <c r="CO44" i="7"/>
  <c r="CW44" i="7"/>
  <c r="DE44" i="7"/>
  <c r="E46" i="7"/>
  <c r="DE74" i="7"/>
  <c r="DE101" i="7"/>
  <c r="E22" i="7"/>
  <c r="E55" i="7"/>
  <c r="E82" i="7"/>
  <c r="DE128" i="7"/>
  <c r="G45" i="7"/>
  <c r="O45" i="7"/>
  <c r="W45" i="7"/>
  <c r="AE45" i="7"/>
  <c r="AM45" i="7"/>
  <c r="AU45" i="7"/>
  <c r="BC45" i="7"/>
  <c r="BK45" i="7"/>
  <c r="BS45" i="7"/>
  <c r="CA45" i="7"/>
  <c r="CI45" i="7"/>
  <c r="CQ45" i="7"/>
  <c r="CY45" i="7"/>
  <c r="DG45" i="7"/>
  <c r="G47" i="7"/>
  <c r="G44" i="7"/>
  <c r="O44" i="7"/>
  <c r="W44" i="7"/>
  <c r="AE44" i="7"/>
  <c r="AM44" i="7"/>
  <c r="AU44" i="7"/>
  <c r="BC44" i="7"/>
  <c r="BK44" i="7"/>
  <c r="BS44" i="7"/>
  <c r="CA44" i="7"/>
  <c r="CI44" i="7"/>
  <c r="CQ44" i="7"/>
  <c r="CY44" i="7"/>
  <c r="DG44" i="7"/>
  <c r="G46" i="7"/>
  <c r="DG74" i="7"/>
  <c r="DG101" i="7"/>
  <c r="G55" i="7"/>
  <c r="G82" i="7"/>
  <c r="DG128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5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5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5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5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5" i="7"/>
  <c r="AW45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5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5" i="7"/>
  <c r="BU23" i="7"/>
  <c r="BU24" i="7"/>
  <c r="BU25" i="7"/>
  <c r="BU26" i="7"/>
  <c r="BU27" i="7"/>
  <c r="BU28" i="7"/>
  <c r="BU29" i="7"/>
  <c r="BU30" i="7"/>
  <c r="BU31" i="7"/>
  <c r="BU32" i="7"/>
  <c r="BU33" i="7"/>
  <c r="BU34" i="7"/>
  <c r="BU35" i="7"/>
  <c r="BU36" i="7"/>
  <c r="BU37" i="7"/>
  <c r="BU38" i="7"/>
  <c r="BU39" i="7"/>
  <c r="BU40" i="7"/>
  <c r="BU41" i="7"/>
  <c r="BU45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C37" i="7"/>
  <c r="CC38" i="7"/>
  <c r="CC39" i="7"/>
  <c r="CC40" i="7"/>
  <c r="CC41" i="7"/>
  <c r="CC45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5" i="7"/>
  <c r="CS45" i="7"/>
  <c r="DA45" i="7"/>
  <c r="DI45" i="7"/>
  <c r="I47" i="7"/>
  <c r="I44" i="7"/>
  <c r="Q44" i="7"/>
  <c r="Y44" i="7"/>
  <c r="AG44" i="7"/>
  <c r="AO44" i="7"/>
  <c r="AW44" i="7"/>
  <c r="BE44" i="7"/>
  <c r="BM44" i="7"/>
  <c r="BU44" i="7"/>
  <c r="CC44" i="7"/>
  <c r="CK44" i="7"/>
  <c r="CS44" i="7"/>
  <c r="DA44" i="7"/>
  <c r="DI44" i="7"/>
  <c r="I46" i="7"/>
  <c r="DI74" i="7"/>
  <c r="DI101" i="7"/>
  <c r="I22" i="7"/>
  <c r="I55" i="7"/>
  <c r="I82" i="7"/>
  <c r="DI128" i="7"/>
  <c r="DC154" i="7"/>
  <c r="DE154" i="7"/>
  <c r="DG154" i="7"/>
  <c r="AC179" i="7"/>
  <c r="CU74" i="7"/>
  <c r="CU101" i="7"/>
  <c r="CU128" i="7"/>
  <c r="CW74" i="7"/>
  <c r="CW101" i="7"/>
  <c r="CW128" i="7"/>
  <c r="CY74" i="7"/>
  <c r="CY101" i="7"/>
  <c r="CY128" i="7"/>
  <c r="DA74" i="7"/>
  <c r="DA101" i="7"/>
  <c r="DA128" i="7"/>
  <c r="CU154" i="7"/>
  <c r="CW154" i="7"/>
  <c r="CY154" i="7"/>
  <c r="AA179" i="7"/>
  <c r="CM74" i="7"/>
  <c r="CM101" i="7"/>
  <c r="CM128" i="7"/>
  <c r="CO74" i="7"/>
  <c r="CO101" i="7"/>
  <c r="CO128" i="7"/>
  <c r="CQ74" i="7"/>
  <c r="CQ101" i="7"/>
  <c r="CQ128" i="7"/>
  <c r="CS74" i="7"/>
  <c r="CS101" i="7"/>
  <c r="CS128" i="7"/>
  <c r="CM154" i="7"/>
  <c r="CO154" i="7"/>
  <c r="CQ154" i="7"/>
  <c r="Y179" i="7"/>
  <c r="CE74" i="7"/>
  <c r="CE101" i="7"/>
  <c r="CE128" i="7"/>
  <c r="CG74" i="7"/>
  <c r="CG101" i="7"/>
  <c r="CG128" i="7"/>
  <c r="CI74" i="7"/>
  <c r="CI101" i="7"/>
  <c r="CI128" i="7"/>
  <c r="CK74" i="7"/>
  <c r="CK101" i="7"/>
  <c r="CK128" i="7"/>
  <c r="CE154" i="7"/>
  <c r="CG154" i="7"/>
  <c r="CI154" i="7"/>
  <c r="W179" i="7"/>
  <c r="BW74" i="7"/>
  <c r="BW101" i="7"/>
  <c r="BW128" i="7"/>
  <c r="BY74" i="7"/>
  <c r="BY101" i="7"/>
  <c r="BY128" i="7"/>
  <c r="CA74" i="7"/>
  <c r="CA101" i="7"/>
  <c r="CA128" i="7"/>
  <c r="CC74" i="7"/>
  <c r="CC101" i="7"/>
  <c r="CC128" i="7"/>
  <c r="BW154" i="7"/>
  <c r="BY154" i="7"/>
  <c r="CA154" i="7"/>
  <c r="U179" i="7"/>
  <c r="BO74" i="7"/>
  <c r="BO101" i="7"/>
  <c r="BO128" i="7"/>
  <c r="BQ74" i="7"/>
  <c r="BQ101" i="7"/>
  <c r="BQ128" i="7"/>
  <c r="BS74" i="7"/>
  <c r="BS101" i="7"/>
  <c r="BS128" i="7"/>
  <c r="BU74" i="7"/>
  <c r="BU101" i="7"/>
  <c r="BU128" i="7"/>
  <c r="BO154" i="7"/>
  <c r="BQ154" i="7"/>
  <c r="BS154" i="7"/>
  <c r="S179" i="7"/>
  <c r="BG74" i="7"/>
  <c r="BG101" i="7"/>
  <c r="BG128" i="7"/>
  <c r="BI74" i="7"/>
  <c r="BI101" i="7"/>
  <c r="BI128" i="7"/>
  <c r="BK74" i="7"/>
  <c r="BK101" i="7"/>
  <c r="BK128" i="7"/>
  <c r="BM74" i="7"/>
  <c r="BM101" i="7"/>
  <c r="BM128" i="7"/>
  <c r="BG154" i="7"/>
  <c r="BI154" i="7"/>
  <c r="BK154" i="7"/>
  <c r="Q179" i="7"/>
  <c r="AQ74" i="7"/>
  <c r="AQ101" i="7"/>
  <c r="AQ128" i="7"/>
  <c r="AS74" i="7"/>
  <c r="AS101" i="7"/>
  <c r="AS128" i="7"/>
  <c r="AU74" i="7"/>
  <c r="AU101" i="7"/>
  <c r="AU128" i="7"/>
  <c r="AW74" i="7"/>
  <c r="AW101" i="7"/>
  <c r="AW128" i="7"/>
  <c r="AQ154" i="7"/>
  <c r="AS154" i="7"/>
  <c r="AU154" i="7"/>
  <c r="O179" i="7"/>
  <c r="AI74" i="7"/>
  <c r="AI101" i="7"/>
  <c r="AI128" i="7"/>
  <c r="AK74" i="7"/>
  <c r="AK101" i="7"/>
  <c r="AK128" i="7"/>
  <c r="AM74" i="7"/>
  <c r="AM101" i="7"/>
  <c r="AM128" i="7"/>
  <c r="AO74" i="7"/>
  <c r="AO101" i="7"/>
  <c r="AO128" i="7"/>
  <c r="AI154" i="7"/>
  <c r="AK154" i="7"/>
  <c r="AM154" i="7"/>
  <c r="M179" i="7"/>
  <c r="AA74" i="7"/>
  <c r="AA101" i="7"/>
  <c r="AA128" i="7"/>
  <c r="AC74" i="7"/>
  <c r="AC101" i="7"/>
  <c r="AC128" i="7"/>
  <c r="AE74" i="7"/>
  <c r="AE101" i="7"/>
  <c r="AE128" i="7"/>
  <c r="AG74" i="7"/>
  <c r="AG101" i="7"/>
  <c r="AG128" i="7"/>
  <c r="AA154" i="7"/>
  <c r="AC154" i="7"/>
  <c r="AE154" i="7"/>
  <c r="K179" i="7"/>
  <c r="S74" i="7"/>
  <c r="S101" i="7"/>
  <c r="S128" i="7"/>
  <c r="U74" i="7"/>
  <c r="U101" i="7"/>
  <c r="U128" i="7"/>
  <c r="W74" i="7"/>
  <c r="W101" i="7"/>
  <c r="W128" i="7"/>
  <c r="Y74" i="7"/>
  <c r="Y101" i="7"/>
  <c r="Y128" i="7"/>
  <c r="S154" i="7"/>
  <c r="U154" i="7"/>
  <c r="W154" i="7"/>
  <c r="I179" i="7"/>
  <c r="G179" i="7"/>
  <c r="K74" i="7"/>
  <c r="K101" i="7"/>
  <c r="K128" i="7"/>
  <c r="M74" i="7"/>
  <c r="M101" i="7"/>
  <c r="M128" i="7"/>
  <c r="O74" i="7"/>
  <c r="O101" i="7"/>
  <c r="O128" i="7"/>
  <c r="Q74" i="7"/>
  <c r="Q101" i="7"/>
  <c r="Q128" i="7"/>
  <c r="K154" i="7"/>
  <c r="M154" i="7"/>
  <c r="O154" i="7"/>
  <c r="E179" i="7"/>
  <c r="C74" i="7"/>
  <c r="C101" i="7"/>
  <c r="C128" i="7"/>
  <c r="E74" i="7"/>
  <c r="E101" i="7"/>
  <c r="E128" i="7"/>
  <c r="G74" i="7"/>
  <c r="G101" i="7"/>
  <c r="G128" i="7"/>
  <c r="I74" i="7"/>
  <c r="I101" i="7"/>
  <c r="I128" i="7"/>
  <c r="C154" i="7"/>
  <c r="E154" i="7"/>
  <c r="G154" i="7"/>
  <c r="C179" i="7"/>
  <c r="DC73" i="7"/>
  <c r="DC100" i="7"/>
  <c r="DC127" i="7"/>
  <c r="DE73" i="7"/>
  <c r="DE100" i="7"/>
  <c r="DE127" i="7"/>
  <c r="DG73" i="7"/>
  <c r="DG100" i="7"/>
  <c r="DG127" i="7"/>
  <c r="DI73" i="7"/>
  <c r="DI100" i="7"/>
  <c r="DI127" i="7"/>
  <c r="DC153" i="7"/>
  <c r="DE153" i="7"/>
  <c r="DG153" i="7"/>
  <c r="AC178" i="7"/>
  <c r="CU73" i="7"/>
  <c r="CU100" i="7"/>
  <c r="CU127" i="7"/>
  <c r="CW73" i="7"/>
  <c r="CW100" i="7"/>
  <c r="CW127" i="7"/>
  <c r="CY73" i="7"/>
  <c r="CY100" i="7"/>
  <c r="CY127" i="7"/>
  <c r="DA73" i="7"/>
  <c r="DA100" i="7"/>
  <c r="DA127" i="7"/>
  <c r="CU153" i="7"/>
  <c r="CW153" i="7"/>
  <c r="CY153" i="7"/>
  <c r="AA178" i="7"/>
  <c r="CM73" i="7"/>
  <c r="CM100" i="7"/>
  <c r="CM127" i="7"/>
  <c r="CO73" i="7"/>
  <c r="CO100" i="7"/>
  <c r="CO127" i="7"/>
  <c r="CQ73" i="7"/>
  <c r="CQ100" i="7"/>
  <c r="CQ127" i="7"/>
  <c r="CS73" i="7"/>
  <c r="CS100" i="7"/>
  <c r="CS127" i="7"/>
  <c r="CM153" i="7"/>
  <c r="CO153" i="7"/>
  <c r="CQ153" i="7"/>
  <c r="Y178" i="7"/>
  <c r="CE73" i="7"/>
  <c r="CE100" i="7"/>
  <c r="CE127" i="7"/>
  <c r="CG73" i="7"/>
  <c r="CG100" i="7"/>
  <c r="CG127" i="7"/>
  <c r="CI73" i="7"/>
  <c r="CI100" i="7"/>
  <c r="CI127" i="7"/>
  <c r="CK73" i="7"/>
  <c r="CK100" i="7"/>
  <c r="CK127" i="7"/>
  <c r="CE153" i="7"/>
  <c r="CG153" i="7"/>
  <c r="CI153" i="7"/>
  <c r="W178" i="7"/>
  <c r="BW73" i="7"/>
  <c r="BW100" i="7"/>
  <c r="BW127" i="7"/>
  <c r="BY73" i="7"/>
  <c r="BY100" i="7"/>
  <c r="BY127" i="7"/>
  <c r="CA73" i="7"/>
  <c r="CA100" i="7"/>
  <c r="CA127" i="7"/>
  <c r="CC73" i="7"/>
  <c r="CC100" i="7"/>
  <c r="CC127" i="7"/>
  <c r="BW153" i="7"/>
  <c r="BY153" i="7"/>
  <c r="CA153" i="7"/>
  <c r="U178" i="7"/>
  <c r="BO73" i="7"/>
  <c r="BO100" i="7"/>
  <c r="BO127" i="7"/>
  <c r="BQ73" i="7"/>
  <c r="BQ100" i="7"/>
  <c r="BQ127" i="7"/>
  <c r="BS73" i="7"/>
  <c r="BS100" i="7"/>
  <c r="BS127" i="7"/>
  <c r="BU73" i="7"/>
  <c r="BU100" i="7"/>
  <c r="BU127" i="7"/>
  <c r="BO153" i="7"/>
  <c r="BQ153" i="7"/>
  <c r="BS153" i="7"/>
  <c r="S178" i="7"/>
  <c r="BG73" i="7"/>
  <c r="BG100" i="7"/>
  <c r="BG127" i="7"/>
  <c r="BI73" i="7"/>
  <c r="BI100" i="7"/>
  <c r="BI127" i="7"/>
  <c r="BK73" i="7"/>
  <c r="BK100" i="7"/>
  <c r="BK127" i="7"/>
  <c r="BM73" i="7"/>
  <c r="BM100" i="7"/>
  <c r="BM127" i="7"/>
  <c r="BG153" i="7"/>
  <c r="BI153" i="7"/>
  <c r="BK153" i="7"/>
  <c r="Q178" i="7"/>
  <c r="AQ73" i="7"/>
  <c r="AQ100" i="7"/>
  <c r="AQ127" i="7"/>
  <c r="AS73" i="7"/>
  <c r="AS100" i="7"/>
  <c r="AS127" i="7"/>
  <c r="AU73" i="7"/>
  <c r="AU100" i="7"/>
  <c r="AU127" i="7"/>
  <c r="AW73" i="7"/>
  <c r="AW100" i="7"/>
  <c r="AW127" i="7"/>
  <c r="AQ153" i="7"/>
  <c r="AS153" i="7"/>
  <c r="AU153" i="7"/>
  <c r="O178" i="7"/>
  <c r="AI73" i="7"/>
  <c r="AI100" i="7"/>
  <c r="AI127" i="7"/>
  <c r="AK73" i="7"/>
  <c r="AK100" i="7"/>
  <c r="AK127" i="7"/>
  <c r="AM73" i="7"/>
  <c r="AM100" i="7"/>
  <c r="AM127" i="7"/>
  <c r="AO73" i="7"/>
  <c r="AO100" i="7"/>
  <c r="AO127" i="7"/>
  <c r="AI153" i="7"/>
  <c r="AK153" i="7"/>
  <c r="AM153" i="7"/>
  <c r="M178" i="7"/>
  <c r="AA73" i="7"/>
  <c r="AA100" i="7"/>
  <c r="AA127" i="7"/>
  <c r="AC73" i="7"/>
  <c r="AC100" i="7"/>
  <c r="AC127" i="7"/>
  <c r="AE73" i="7"/>
  <c r="AE100" i="7"/>
  <c r="AE127" i="7"/>
  <c r="AG73" i="7"/>
  <c r="AG100" i="7"/>
  <c r="AG127" i="7"/>
  <c r="AA153" i="7"/>
  <c r="AC153" i="7"/>
  <c r="AE153" i="7"/>
  <c r="K178" i="7"/>
  <c r="S73" i="7"/>
  <c r="S100" i="7"/>
  <c r="S127" i="7"/>
  <c r="U73" i="7"/>
  <c r="U100" i="7"/>
  <c r="U127" i="7"/>
  <c r="W73" i="7"/>
  <c r="W100" i="7"/>
  <c r="W127" i="7"/>
  <c r="Y73" i="7"/>
  <c r="Y100" i="7"/>
  <c r="Y127" i="7"/>
  <c r="S153" i="7"/>
  <c r="U153" i="7"/>
  <c r="W153" i="7"/>
  <c r="I178" i="7"/>
  <c r="G178" i="7"/>
  <c r="K73" i="7"/>
  <c r="K100" i="7"/>
  <c r="K127" i="7"/>
  <c r="M73" i="7"/>
  <c r="M100" i="7"/>
  <c r="M127" i="7"/>
  <c r="O73" i="7"/>
  <c r="O100" i="7"/>
  <c r="O127" i="7"/>
  <c r="Q73" i="7"/>
  <c r="Q100" i="7"/>
  <c r="Q127" i="7"/>
  <c r="K153" i="7"/>
  <c r="M153" i="7"/>
  <c r="O153" i="7"/>
  <c r="E178" i="7"/>
  <c r="C73" i="7"/>
  <c r="C100" i="7"/>
  <c r="C127" i="7"/>
  <c r="E73" i="7"/>
  <c r="E100" i="7"/>
  <c r="E127" i="7"/>
  <c r="G73" i="7"/>
  <c r="G100" i="7"/>
  <c r="G127" i="7"/>
  <c r="I73" i="7"/>
  <c r="I100" i="7"/>
  <c r="I127" i="7"/>
  <c r="C153" i="7"/>
  <c r="E153" i="7"/>
  <c r="G153" i="7"/>
  <c r="C178" i="7"/>
  <c r="DC72" i="7"/>
  <c r="DC99" i="7"/>
  <c r="DC126" i="7"/>
  <c r="DE72" i="7"/>
  <c r="DE99" i="7"/>
  <c r="DE126" i="7"/>
  <c r="DG72" i="7"/>
  <c r="DG99" i="7"/>
  <c r="DG126" i="7"/>
  <c r="DI72" i="7"/>
  <c r="DI99" i="7"/>
  <c r="DI126" i="7"/>
  <c r="DC152" i="7"/>
  <c r="DE152" i="7"/>
  <c r="DG152" i="7"/>
  <c r="AC177" i="7"/>
  <c r="CU72" i="7"/>
  <c r="CU99" i="7"/>
  <c r="CU126" i="7"/>
  <c r="CW72" i="7"/>
  <c r="CW99" i="7"/>
  <c r="CW126" i="7"/>
  <c r="CY72" i="7"/>
  <c r="CY99" i="7"/>
  <c r="CY126" i="7"/>
  <c r="DA72" i="7"/>
  <c r="DA99" i="7"/>
  <c r="DA126" i="7"/>
  <c r="CU152" i="7"/>
  <c r="CW152" i="7"/>
  <c r="CY152" i="7"/>
  <c r="AA177" i="7"/>
  <c r="CM72" i="7"/>
  <c r="CM99" i="7"/>
  <c r="CM126" i="7"/>
  <c r="CO72" i="7"/>
  <c r="CO99" i="7"/>
  <c r="CO126" i="7"/>
  <c r="CQ72" i="7"/>
  <c r="CQ99" i="7"/>
  <c r="CQ126" i="7"/>
  <c r="CS72" i="7"/>
  <c r="CS99" i="7"/>
  <c r="CS126" i="7"/>
  <c r="CM152" i="7"/>
  <c r="CO152" i="7"/>
  <c r="CQ152" i="7"/>
  <c r="Y177" i="7"/>
  <c r="CE72" i="7"/>
  <c r="CE99" i="7"/>
  <c r="CE126" i="7"/>
  <c r="CG72" i="7"/>
  <c r="CG99" i="7"/>
  <c r="CG126" i="7"/>
  <c r="CI72" i="7"/>
  <c r="CI99" i="7"/>
  <c r="CI126" i="7"/>
  <c r="CK72" i="7"/>
  <c r="CK99" i="7"/>
  <c r="CK126" i="7"/>
  <c r="CE152" i="7"/>
  <c r="CG152" i="7"/>
  <c r="CI152" i="7"/>
  <c r="W177" i="7"/>
  <c r="BW72" i="7"/>
  <c r="BW99" i="7"/>
  <c r="BW126" i="7"/>
  <c r="BY72" i="7"/>
  <c r="BY99" i="7"/>
  <c r="BY126" i="7"/>
  <c r="CA72" i="7"/>
  <c r="CA99" i="7"/>
  <c r="CA126" i="7"/>
  <c r="CC72" i="7"/>
  <c r="CC99" i="7"/>
  <c r="CC126" i="7"/>
  <c r="BW152" i="7"/>
  <c r="BY152" i="7"/>
  <c r="CA152" i="7"/>
  <c r="U177" i="7"/>
  <c r="BO72" i="7"/>
  <c r="BO99" i="7"/>
  <c r="BO126" i="7"/>
  <c r="BQ72" i="7"/>
  <c r="BQ99" i="7"/>
  <c r="BQ126" i="7"/>
  <c r="BS72" i="7"/>
  <c r="BS99" i="7"/>
  <c r="BS126" i="7"/>
  <c r="BU72" i="7"/>
  <c r="BU99" i="7"/>
  <c r="BU126" i="7"/>
  <c r="BO152" i="7"/>
  <c r="BQ152" i="7"/>
  <c r="BS152" i="7"/>
  <c r="S177" i="7"/>
  <c r="BG72" i="7"/>
  <c r="BG99" i="7"/>
  <c r="BG126" i="7"/>
  <c r="BI72" i="7"/>
  <c r="BI99" i="7"/>
  <c r="BI126" i="7"/>
  <c r="BK72" i="7"/>
  <c r="BK99" i="7"/>
  <c r="BK126" i="7"/>
  <c r="BM72" i="7"/>
  <c r="BM99" i="7"/>
  <c r="BM126" i="7"/>
  <c r="BG152" i="7"/>
  <c r="BI152" i="7"/>
  <c r="BK152" i="7"/>
  <c r="Q177" i="7"/>
  <c r="AQ72" i="7"/>
  <c r="AQ99" i="7"/>
  <c r="AQ126" i="7"/>
  <c r="AS72" i="7"/>
  <c r="AS99" i="7"/>
  <c r="AS126" i="7"/>
  <c r="AU72" i="7"/>
  <c r="AU99" i="7"/>
  <c r="AU126" i="7"/>
  <c r="AW72" i="7"/>
  <c r="AW99" i="7"/>
  <c r="AW126" i="7"/>
  <c r="AQ152" i="7"/>
  <c r="AS152" i="7"/>
  <c r="AU152" i="7"/>
  <c r="O177" i="7"/>
  <c r="AI72" i="7"/>
  <c r="AI99" i="7"/>
  <c r="AI126" i="7"/>
  <c r="AK72" i="7"/>
  <c r="AK99" i="7"/>
  <c r="AK126" i="7"/>
  <c r="AM72" i="7"/>
  <c r="AM99" i="7"/>
  <c r="AM126" i="7"/>
  <c r="AO72" i="7"/>
  <c r="AO99" i="7"/>
  <c r="AO126" i="7"/>
  <c r="AI152" i="7"/>
  <c r="AK152" i="7"/>
  <c r="AM152" i="7"/>
  <c r="M177" i="7"/>
  <c r="AA72" i="7"/>
  <c r="AA99" i="7"/>
  <c r="AA126" i="7"/>
  <c r="AC72" i="7"/>
  <c r="AC99" i="7"/>
  <c r="AC126" i="7"/>
  <c r="AE72" i="7"/>
  <c r="AE99" i="7"/>
  <c r="AE126" i="7"/>
  <c r="AG72" i="7"/>
  <c r="AG99" i="7"/>
  <c r="AG126" i="7"/>
  <c r="AA152" i="7"/>
  <c r="AC152" i="7"/>
  <c r="AE152" i="7"/>
  <c r="K177" i="7"/>
  <c r="S72" i="7"/>
  <c r="S99" i="7"/>
  <c r="S126" i="7"/>
  <c r="U72" i="7"/>
  <c r="U99" i="7"/>
  <c r="U126" i="7"/>
  <c r="W72" i="7"/>
  <c r="W99" i="7"/>
  <c r="W126" i="7"/>
  <c r="Y72" i="7"/>
  <c r="Y99" i="7"/>
  <c r="Y126" i="7"/>
  <c r="S152" i="7"/>
  <c r="U152" i="7"/>
  <c r="W152" i="7"/>
  <c r="I177" i="7"/>
  <c r="G177" i="7"/>
  <c r="K72" i="7"/>
  <c r="K99" i="7"/>
  <c r="K126" i="7"/>
  <c r="M72" i="7"/>
  <c r="M99" i="7"/>
  <c r="M126" i="7"/>
  <c r="O72" i="7"/>
  <c r="O99" i="7"/>
  <c r="O126" i="7"/>
  <c r="Q72" i="7"/>
  <c r="Q99" i="7"/>
  <c r="Q126" i="7"/>
  <c r="K152" i="7"/>
  <c r="M152" i="7"/>
  <c r="O152" i="7"/>
  <c r="E177" i="7"/>
  <c r="C72" i="7"/>
  <c r="C99" i="7"/>
  <c r="C126" i="7"/>
  <c r="E72" i="7"/>
  <c r="E99" i="7"/>
  <c r="E126" i="7"/>
  <c r="G72" i="7"/>
  <c r="G99" i="7"/>
  <c r="G126" i="7"/>
  <c r="I72" i="7"/>
  <c r="I99" i="7"/>
  <c r="I126" i="7"/>
  <c r="C152" i="7"/>
  <c r="E152" i="7"/>
  <c r="G152" i="7"/>
  <c r="C177" i="7"/>
  <c r="DC71" i="7"/>
  <c r="DC98" i="7"/>
  <c r="DC125" i="7"/>
  <c r="DE71" i="7"/>
  <c r="DE98" i="7"/>
  <c r="DE125" i="7"/>
  <c r="DG71" i="7"/>
  <c r="DG98" i="7"/>
  <c r="DG125" i="7"/>
  <c r="DI71" i="7"/>
  <c r="DI98" i="7"/>
  <c r="DI125" i="7"/>
  <c r="DC151" i="7"/>
  <c r="DE151" i="7"/>
  <c r="DG151" i="7"/>
  <c r="AC176" i="7"/>
  <c r="CU71" i="7"/>
  <c r="CU98" i="7"/>
  <c r="CU125" i="7"/>
  <c r="CW71" i="7"/>
  <c r="CW98" i="7"/>
  <c r="CW125" i="7"/>
  <c r="CY71" i="7"/>
  <c r="CY98" i="7"/>
  <c r="CY125" i="7"/>
  <c r="DA71" i="7"/>
  <c r="DA98" i="7"/>
  <c r="DA125" i="7"/>
  <c r="CU151" i="7"/>
  <c r="CW151" i="7"/>
  <c r="CY151" i="7"/>
  <c r="AA176" i="7"/>
  <c r="CM71" i="7"/>
  <c r="CM98" i="7"/>
  <c r="CM125" i="7"/>
  <c r="CO71" i="7"/>
  <c r="CO98" i="7"/>
  <c r="CO125" i="7"/>
  <c r="CQ71" i="7"/>
  <c r="CQ98" i="7"/>
  <c r="CQ125" i="7"/>
  <c r="CS71" i="7"/>
  <c r="CS98" i="7"/>
  <c r="CS125" i="7"/>
  <c r="CM151" i="7"/>
  <c r="CO151" i="7"/>
  <c r="CQ151" i="7"/>
  <c r="Y176" i="7"/>
  <c r="CE71" i="7"/>
  <c r="CE98" i="7"/>
  <c r="CE125" i="7"/>
  <c r="CG71" i="7"/>
  <c r="CG98" i="7"/>
  <c r="CG125" i="7"/>
  <c r="CI71" i="7"/>
  <c r="CI98" i="7"/>
  <c r="CI125" i="7"/>
  <c r="CK71" i="7"/>
  <c r="CK98" i="7"/>
  <c r="CK125" i="7"/>
  <c r="CE151" i="7"/>
  <c r="CG151" i="7"/>
  <c r="CI151" i="7"/>
  <c r="W176" i="7"/>
  <c r="BW71" i="7"/>
  <c r="BW98" i="7"/>
  <c r="BW125" i="7"/>
  <c r="BY71" i="7"/>
  <c r="BY98" i="7"/>
  <c r="BY125" i="7"/>
  <c r="CA71" i="7"/>
  <c r="CA98" i="7"/>
  <c r="CA125" i="7"/>
  <c r="CC71" i="7"/>
  <c r="CC98" i="7"/>
  <c r="CC125" i="7"/>
  <c r="BW151" i="7"/>
  <c r="BY151" i="7"/>
  <c r="CA151" i="7"/>
  <c r="U176" i="7"/>
  <c r="BO71" i="7"/>
  <c r="BO98" i="7"/>
  <c r="BO125" i="7"/>
  <c r="BQ71" i="7"/>
  <c r="BQ98" i="7"/>
  <c r="BQ125" i="7"/>
  <c r="BS71" i="7"/>
  <c r="BS98" i="7"/>
  <c r="BS125" i="7"/>
  <c r="BU71" i="7"/>
  <c r="BU98" i="7"/>
  <c r="BU125" i="7"/>
  <c r="BO151" i="7"/>
  <c r="BQ151" i="7"/>
  <c r="BS151" i="7"/>
  <c r="S176" i="7"/>
  <c r="BG71" i="7"/>
  <c r="BG98" i="7"/>
  <c r="BG125" i="7"/>
  <c r="BI71" i="7"/>
  <c r="BI98" i="7"/>
  <c r="BI125" i="7"/>
  <c r="BK71" i="7"/>
  <c r="BK98" i="7"/>
  <c r="BK125" i="7"/>
  <c r="BM71" i="7"/>
  <c r="BM98" i="7"/>
  <c r="BM125" i="7"/>
  <c r="BG151" i="7"/>
  <c r="BI151" i="7"/>
  <c r="BK151" i="7"/>
  <c r="Q176" i="7"/>
  <c r="AQ71" i="7"/>
  <c r="AQ98" i="7"/>
  <c r="AQ125" i="7"/>
  <c r="AS71" i="7"/>
  <c r="AS98" i="7"/>
  <c r="AS125" i="7"/>
  <c r="AU71" i="7"/>
  <c r="AU98" i="7"/>
  <c r="AU125" i="7"/>
  <c r="AW71" i="7"/>
  <c r="AW98" i="7"/>
  <c r="AW125" i="7"/>
  <c r="AQ151" i="7"/>
  <c r="AS151" i="7"/>
  <c r="AU151" i="7"/>
  <c r="O176" i="7"/>
  <c r="AI71" i="7"/>
  <c r="AI98" i="7"/>
  <c r="AI125" i="7"/>
  <c r="AK71" i="7"/>
  <c r="AK98" i="7"/>
  <c r="AK125" i="7"/>
  <c r="AM71" i="7"/>
  <c r="AM98" i="7"/>
  <c r="AM125" i="7"/>
  <c r="AO71" i="7"/>
  <c r="AO98" i="7"/>
  <c r="AO125" i="7"/>
  <c r="AI151" i="7"/>
  <c r="AK151" i="7"/>
  <c r="AM151" i="7"/>
  <c r="M176" i="7"/>
  <c r="AA71" i="7"/>
  <c r="AA98" i="7"/>
  <c r="AA125" i="7"/>
  <c r="AC71" i="7"/>
  <c r="AC98" i="7"/>
  <c r="AC125" i="7"/>
  <c r="AE71" i="7"/>
  <c r="AE98" i="7"/>
  <c r="AE125" i="7"/>
  <c r="AG71" i="7"/>
  <c r="AG98" i="7"/>
  <c r="AG125" i="7"/>
  <c r="AA151" i="7"/>
  <c r="AC151" i="7"/>
  <c r="AE151" i="7"/>
  <c r="K176" i="7"/>
  <c r="S71" i="7"/>
  <c r="S98" i="7"/>
  <c r="S125" i="7"/>
  <c r="U71" i="7"/>
  <c r="U98" i="7"/>
  <c r="U125" i="7"/>
  <c r="W71" i="7"/>
  <c r="W98" i="7"/>
  <c r="W125" i="7"/>
  <c r="Y71" i="7"/>
  <c r="Y98" i="7"/>
  <c r="Y125" i="7"/>
  <c r="S151" i="7"/>
  <c r="U151" i="7"/>
  <c r="W151" i="7"/>
  <c r="I176" i="7"/>
  <c r="G176" i="7"/>
  <c r="K71" i="7"/>
  <c r="K98" i="7"/>
  <c r="K125" i="7"/>
  <c r="M71" i="7"/>
  <c r="M98" i="7"/>
  <c r="M125" i="7"/>
  <c r="O71" i="7"/>
  <c r="O98" i="7"/>
  <c r="O125" i="7"/>
  <c r="Q71" i="7"/>
  <c r="Q98" i="7"/>
  <c r="Q125" i="7"/>
  <c r="K151" i="7"/>
  <c r="M151" i="7"/>
  <c r="O151" i="7"/>
  <c r="E176" i="7"/>
  <c r="C71" i="7"/>
  <c r="C98" i="7"/>
  <c r="C125" i="7"/>
  <c r="E71" i="7"/>
  <c r="E98" i="7"/>
  <c r="E125" i="7"/>
  <c r="G71" i="7"/>
  <c r="G98" i="7"/>
  <c r="G125" i="7"/>
  <c r="I71" i="7"/>
  <c r="I98" i="7"/>
  <c r="I125" i="7"/>
  <c r="C151" i="7"/>
  <c r="E151" i="7"/>
  <c r="G151" i="7"/>
  <c r="C176" i="7"/>
  <c r="DC70" i="7"/>
  <c r="DC97" i="7"/>
  <c r="DC124" i="7"/>
  <c r="DE70" i="7"/>
  <c r="DE97" i="7"/>
  <c r="DE124" i="7"/>
  <c r="DG70" i="7"/>
  <c r="DG97" i="7"/>
  <c r="DG124" i="7"/>
  <c r="DI70" i="7"/>
  <c r="DI97" i="7"/>
  <c r="DI124" i="7"/>
  <c r="DC150" i="7"/>
  <c r="DE150" i="7"/>
  <c r="DG150" i="7"/>
  <c r="AC175" i="7"/>
  <c r="CU70" i="7"/>
  <c r="CU97" i="7"/>
  <c r="CU124" i="7"/>
  <c r="CW70" i="7"/>
  <c r="CW97" i="7"/>
  <c r="CW124" i="7"/>
  <c r="CY70" i="7"/>
  <c r="CY97" i="7"/>
  <c r="CY124" i="7"/>
  <c r="DA70" i="7"/>
  <c r="DA97" i="7"/>
  <c r="DA124" i="7"/>
  <c r="CU150" i="7"/>
  <c r="CW150" i="7"/>
  <c r="CY150" i="7"/>
  <c r="AA175" i="7"/>
  <c r="CM70" i="7"/>
  <c r="CM97" i="7"/>
  <c r="CM124" i="7"/>
  <c r="CO70" i="7"/>
  <c r="CO97" i="7"/>
  <c r="CO124" i="7"/>
  <c r="CQ70" i="7"/>
  <c r="CQ97" i="7"/>
  <c r="CQ124" i="7"/>
  <c r="CS70" i="7"/>
  <c r="CS97" i="7"/>
  <c r="CS124" i="7"/>
  <c r="CM150" i="7"/>
  <c r="CO150" i="7"/>
  <c r="CQ150" i="7"/>
  <c r="Y175" i="7"/>
  <c r="CE70" i="7"/>
  <c r="CE97" i="7"/>
  <c r="CE124" i="7"/>
  <c r="CG70" i="7"/>
  <c r="CG97" i="7"/>
  <c r="CG124" i="7"/>
  <c r="CI70" i="7"/>
  <c r="CI97" i="7"/>
  <c r="CI124" i="7"/>
  <c r="CK70" i="7"/>
  <c r="CK97" i="7"/>
  <c r="CK124" i="7"/>
  <c r="CE150" i="7"/>
  <c r="CG150" i="7"/>
  <c r="CI150" i="7"/>
  <c r="W175" i="7"/>
  <c r="BW70" i="7"/>
  <c r="BW97" i="7"/>
  <c r="BW124" i="7"/>
  <c r="BY70" i="7"/>
  <c r="BY97" i="7"/>
  <c r="BY124" i="7"/>
  <c r="CA70" i="7"/>
  <c r="CA97" i="7"/>
  <c r="CA124" i="7"/>
  <c r="CC70" i="7"/>
  <c r="CC97" i="7"/>
  <c r="CC124" i="7"/>
  <c r="BW150" i="7"/>
  <c r="BY150" i="7"/>
  <c r="CA150" i="7"/>
  <c r="U175" i="7"/>
  <c r="BO70" i="7"/>
  <c r="BO97" i="7"/>
  <c r="BO124" i="7"/>
  <c r="BQ70" i="7"/>
  <c r="BQ97" i="7"/>
  <c r="BQ124" i="7"/>
  <c r="BS70" i="7"/>
  <c r="BS97" i="7"/>
  <c r="BS124" i="7"/>
  <c r="BU70" i="7"/>
  <c r="BU97" i="7"/>
  <c r="BU124" i="7"/>
  <c r="BO150" i="7"/>
  <c r="BQ150" i="7"/>
  <c r="BS150" i="7"/>
  <c r="S175" i="7"/>
  <c r="BG70" i="7"/>
  <c r="BG97" i="7"/>
  <c r="BG124" i="7"/>
  <c r="BI70" i="7"/>
  <c r="BI97" i="7"/>
  <c r="BI124" i="7"/>
  <c r="BK70" i="7"/>
  <c r="BK97" i="7"/>
  <c r="BK124" i="7"/>
  <c r="BM70" i="7"/>
  <c r="BM97" i="7"/>
  <c r="BM124" i="7"/>
  <c r="BG150" i="7"/>
  <c r="BI150" i="7"/>
  <c r="BK150" i="7"/>
  <c r="Q175" i="7"/>
  <c r="AQ70" i="7"/>
  <c r="AQ97" i="7"/>
  <c r="AQ124" i="7"/>
  <c r="AS70" i="7"/>
  <c r="AS97" i="7"/>
  <c r="AS124" i="7"/>
  <c r="AU70" i="7"/>
  <c r="AU97" i="7"/>
  <c r="AU124" i="7"/>
  <c r="AW70" i="7"/>
  <c r="AW97" i="7"/>
  <c r="AW124" i="7"/>
  <c r="AQ150" i="7"/>
  <c r="AS150" i="7"/>
  <c r="AU150" i="7"/>
  <c r="O175" i="7"/>
  <c r="AI70" i="7"/>
  <c r="AI97" i="7"/>
  <c r="AI124" i="7"/>
  <c r="AK70" i="7"/>
  <c r="AK97" i="7"/>
  <c r="AK124" i="7"/>
  <c r="AM70" i="7"/>
  <c r="AM97" i="7"/>
  <c r="AM124" i="7"/>
  <c r="AO70" i="7"/>
  <c r="AO97" i="7"/>
  <c r="AO124" i="7"/>
  <c r="AI150" i="7"/>
  <c r="AK150" i="7"/>
  <c r="AM150" i="7"/>
  <c r="M175" i="7"/>
  <c r="AA70" i="7"/>
  <c r="AA97" i="7"/>
  <c r="AA124" i="7"/>
  <c r="AC70" i="7"/>
  <c r="AC97" i="7"/>
  <c r="AC124" i="7"/>
  <c r="AE70" i="7"/>
  <c r="AE97" i="7"/>
  <c r="AE124" i="7"/>
  <c r="AG70" i="7"/>
  <c r="AG97" i="7"/>
  <c r="AG124" i="7"/>
  <c r="AA150" i="7"/>
  <c r="AC150" i="7"/>
  <c r="AE150" i="7"/>
  <c r="K175" i="7"/>
  <c r="S70" i="7"/>
  <c r="S97" i="7"/>
  <c r="S124" i="7"/>
  <c r="U70" i="7"/>
  <c r="U97" i="7"/>
  <c r="U124" i="7"/>
  <c r="W70" i="7"/>
  <c r="W97" i="7"/>
  <c r="W124" i="7"/>
  <c r="Y70" i="7"/>
  <c r="Y97" i="7"/>
  <c r="Y124" i="7"/>
  <c r="S150" i="7"/>
  <c r="U150" i="7"/>
  <c r="W150" i="7"/>
  <c r="I175" i="7"/>
  <c r="G175" i="7"/>
  <c r="K70" i="7"/>
  <c r="K97" i="7"/>
  <c r="K124" i="7"/>
  <c r="M70" i="7"/>
  <c r="M97" i="7"/>
  <c r="M124" i="7"/>
  <c r="O70" i="7"/>
  <c r="O97" i="7"/>
  <c r="O124" i="7"/>
  <c r="Q70" i="7"/>
  <c r="Q97" i="7"/>
  <c r="Q124" i="7"/>
  <c r="K150" i="7"/>
  <c r="M150" i="7"/>
  <c r="O150" i="7"/>
  <c r="E175" i="7"/>
  <c r="C70" i="7"/>
  <c r="C97" i="7"/>
  <c r="C124" i="7"/>
  <c r="E70" i="7"/>
  <c r="E97" i="7"/>
  <c r="E124" i="7"/>
  <c r="G70" i="7"/>
  <c r="G97" i="7"/>
  <c r="G124" i="7"/>
  <c r="I70" i="7"/>
  <c r="I97" i="7"/>
  <c r="I124" i="7"/>
  <c r="C150" i="7"/>
  <c r="E150" i="7"/>
  <c r="G150" i="7"/>
  <c r="C175" i="7"/>
  <c r="DC69" i="7"/>
  <c r="DC96" i="7"/>
  <c r="DC123" i="7"/>
  <c r="DE69" i="7"/>
  <c r="DE96" i="7"/>
  <c r="DE123" i="7"/>
  <c r="DG69" i="7"/>
  <c r="DG96" i="7"/>
  <c r="DG123" i="7"/>
  <c r="DI69" i="7"/>
  <c r="DI96" i="7"/>
  <c r="DI123" i="7"/>
  <c r="DC149" i="7"/>
  <c r="DE149" i="7"/>
  <c r="DG149" i="7"/>
  <c r="AC174" i="7"/>
  <c r="CU69" i="7"/>
  <c r="CU96" i="7"/>
  <c r="CU123" i="7"/>
  <c r="CW69" i="7"/>
  <c r="CW96" i="7"/>
  <c r="CW123" i="7"/>
  <c r="CY69" i="7"/>
  <c r="CY96" i="7"/>
  <c r="CY123" i="7"/>
  <c r="DA69" i="7"/>
  <c r="DA96" i="7"/>
  <c r="DA123" i="7"/>
  <c r="CU149" i="7"/>
  <c r="CW149" i="7"/>
  <c r="CY149" i="7"/>
  <c r="AA174" i="7"/>
  <c r="CM69" i="7"/>
  <c r="CM96" i="7"/>
  <c r="CM123" i="7"/>
  <c r="CO69" i="7"/>
  <c r="CO96" i="7"/>
  <c r="CO123" i="7"/>
  <c r="CQ69" i="7"/>
  <c r="CQ96" i="7"/>
  <c r="CQ123" i="7"/>
  <c r="CS69" i="7"/>
  <c r="CS96" i="7"/>
  <c r="CS123" i="7"/>
  <c r="CM149" i="7"/>
  <c r="CO149" i="7"/>
  <c r="CQ149" i="7"/>
  <c r="Y174" i="7"/>
  <c r="CE69" i="7"/>
  <c r="CE96" i="7"/>
  <c r="CE123" i="7"/>
  <c r="CG69" i="7"/>
  <c r="CG96" i="7"/>
  <c r="CG123" i="7"/>
  <c r="CI69" i="7"/>
  <c r="CI96" i="7"/>
  <c r="CI123" i="7"/>
  <c r="CK69" i="7"/>
  <c r="CK96" i="7"/>
  <c r="CK123" i="7"/>
  <c r="CE149" i="7"/>
  <c r="CG149" i="7"/>
  <c r="CI149" i="7"/>
  <c r="W174" i="7"/>
  <c r="BW69" i="7"/>
  <c r="BW96" i="7"/>
  <c r="BW123" i="7"/>
  <c r="BY69" i="7"/>
  <c r="BY96" i="7"/>
  <c r="BY123" i="7"/>
  <c r="CA69" i="7"/>
  <c r="CA96" i="7"/>
  <c r="CA123" i="7"/>
  <c r="CC69" i="7"/>
  <c r="CC96" i="7"/>
  <c r="CC123" i="7"/>
  <c r="BW149" i="7"/>
  <c r="BY149" i="7"/>
  <c r="CA149" i="7"/>
  <c r="U174" i="7"/>
  <c r="BO69" i="7"/>
  <c r="BO96" i="7"/>
  <c r="BO123" i="7"/>
  <c r="BQ69" i="7"/>
  <c r="BQ96" i="7"/>
  <c r="BQ123" i="7"/>
  <c r="BS69" i="7"/>
  <c r="BS96" i="7"/>
  <c r="BS123" i="7"/>
  <c r="BU69" i="7"/>
  <c r="BU96" i="7"/>
  <c r="BU123" i="7"/>
  <c r="BO149" i="7"/>
  <c r="BQ149" i="7"/>
  <c r="BS149" i="7"/>
  <c r="S174" i="7"/>
  <c r="BG69" i="7"/>
  <c r="BG96" i="7"/>
  <c r="BG123" i="7"/>
  <c r="BI69" i="7"/>
  <c r="BI96" i="7"/>
  <c r="BI123" i="7"/>
  <c r="BK69" i="7"/>
  <c r="BK96" i="7"/>
  <c r="BK123" i="7"/>
  <c r="BM69" i="7"/>
  <c r="BM96" i="7"/>
  <c r="BM123" i="7"/>
  <c r="BG149" i="7"/>
  <c r="BI149" i="7"/>
  <c r="BK149" i="7"/>
  <c r="Q174" i="7"/>
  <c r="AQ69" i="7"/>
  <c r="AQ96" i="7"/>
  <c r="AQ123" i="7"/>
  <c r="AS69" i="7"/>
  <c r="AS96" i="7"/>
  <c r="AS123" i="7"/>
  <c r="AU69" i="7"/>
  <c r="AU96" i="7"/>
  <c r="AU123" i="7"/>
  <c r="AW69" i="7"/>
  <c r="AW96" i="7"/>
  <c r="AW123" i="7"/>
  <c r="AQ149" i="7"/>
  <c r="AS149" i="7"/>
  <c r="AU149" i="7"/>
  <c r="O174" i="7"/>
  <c r="AI69" i="7"/>
  <c r="AI96" i="7"/>
  <c r="AI123" i="7"/>
  <c r="AK69" i="7"/>
  <c r="AK96" i="7"/>
  <c r="AK123" i="7"/>
  <c r="AM69" i="7"/>
  <c r="AM96" i="7"/>
  <c r="AM123" i="7"/>
  <c r="AO69" i="7"/>
  <c r="AO96" i="7"/>
  <c r="AO123" i="7"/>
  <c r="AI149" i="7"/>
  <c r="AK149" i="7"/>
  <c r="AM149" i="7"/>
  <c r="M174" i="7"/>
  <c r="AA69" i="7"/>
  <c r="AA96" i="7"/>
  <c r="AA123" i="7"/>
  <c r="AC69" i="7"/>
  <c r="AC96" i="7"/>
  <c r="AC123" i="7"/>
  <c r="AE69" i="7"/>
  <c r="AE96" i="7"/>
  <c r="AE123" i="7"/>
  <c r="AG69" i="7"/>
  <c r="AG96" i="7"/>
  <c r="AG123" i="7"/>
  <c r="AA149" i="7"/>
  <c r="AC149" i="7"/>
  <c r="AE149" i="7"/>
  <c r="K174" i="7"/>
  <c r="S69" i="7"/>
  <c r="S96" i="7"/>
  <c r="S123" i="7"/>
  <c r="U69" i="7"/>
  <c r="U96" i="7"/>
  <c r="U123" i="7"/>
  <c r="W69" i="7"/>
  <c r="W96" i="7"/>
  <c r="W123" i="7"/>
  <c r="Y69" i="7"/>
  <c r="Y96" i="7"/>
  <c r="Y123" i="7"/>
  <c r="S149" i="7"/>
  <c r="U149" i="7"/>
  <c r="W149" i="7"/>
  <c r="I174" i="7"/>
  <c r="G174" i="7"/>
  <c r="K69" i="7"/>
  <c r="K96" i="7"/>
  <c r="K123" i="7"/>
  <c r="M69" i="7"/>
  <c r="M96" i="7"/>
  <c r="M123" i="7"/>
  <c r="O69" i="7"/>
  <c r="O96" i="7"/>
  <c r="O123" i="7"/>
  <c r="Q69" i="7"/>
  <c r="Q96" i="7"/>
  <c r="Q123" i="7"/>
  <c r="K149" i="7"/>
  <c r="M149" i="7"/>
  <c r="O149" i="7"/>
  <c r="E174" i="7"/>
  <c r="C69" i="7"/>
  <c r="C96" i="7"/>
  <c r="C123" i="7"/>
  <c r="E69" i="7"/>
  <c r="E96" i="7"/>
  <c r="E123" i="7"/>
  <c r="G69" i="7"/>
  <c r="G96" i="7"/>
  <c r="G123" i="7"/>
  <c r="I69" i="7"/>
  <c r="I96" i="7"/>
  <c r="I123" i="7"/>
  <c r="C149" i="7"/>
  <c r="E149" i="7"/>
  <c r="G149" i="7"/>
  <c r="C174" i="7"/>
  <c r="DC68" i="7"/>
  <c r="DC95" i="7"/>
  <c r="DC122" i="7"/>
  <c r="DE68" i="7"/>
  <c r="DE95" i="7"/>
  <c r="DE122" i="7"/>
  <c r="DG68" i="7"/>
  <c r="DG95" i="7"/>
  <c r="DG122" i="7"/>
  <c r="DI68" i="7"/>
  <c r="DI95" i="7"/>
  <c r="DI122" i="7"/>
  <c r="DC148" i="7"/>
  <c r="DE148" i="7"/>
  <c r="DG148" i="7"/>
  <c r="AC173" i="7"/>
  <c r="CU68" i="7"/>
  <c r="CU95" i="7"/>
  <c r="CU122" i="7"/>
  <c r="CW68" i="7"/>
  <c r="CW95" i="7"/>
  <c r="CW122" i="7"/>
  <c r="CY68" i="7"/>
  <c r="CY95" i="7"/>
  <c r="CY122" i="7"/>
  <c r="DA68" i="7"/>
  <c r="DA95" i="7"/>
  <c r="DA122" i="7"/>
  <c r="CU148" i="7"/>
  <c r="CW148" i="7"/>
  <c r="CY148" i="7"/>
  <c r="AA173" i="7"/>
  <c r="CM68" i="7"/>
  <c r="CM95" i="7"/>
  <c r="CM122" i="7"/>
  <c r="CO68" i="7"/>
  <c r="CO95" i="7"/>
  <c r="CO122" i="7"/>
  <c r="CQ68" i="7"/>
  <c r="CQ95" i="7"/>
  <c r="CQ122" i="7"/>
  <c r="CS68" i="7"/>
  <c r="CS95" i="7"/>
  <c r="CS122" i="7"/>
  <c r="CM148" i="7"/>
  <c r="CO148" i="7"/>
  <c r="CQ148" i="7"/>
  <c r="Y173" i="7"/>
  <c r="CE68" i="7"/>
  <c r="CE95" i="7"/>
  <c r="CE122" i="7"/>
  <c r="CG68" i="7"/>
  <c r="CG95" i="7"/>
  <c r="CG122" i="7"/>
  <c r="CI68" i="7"/>
  <c r="CI95" i="7"/>
  <c r="CI122" i="7"/>
  <c r="CK68" i="7"/>
  <c r="CK95" i="7"/>
  <c r="CK122" i="7"/>
  <c r="CE148" i="7"/>
  <c r="CG148" i="7"/>
  <c r="CI148" i="7"/>
  <c r="W173" i="7"/>
  <c r="BW68" i="7"/>
  <c r="BW95" i="7"/>
  <c r="BW122" i="7"/>
  <c r="BY68" i="7"/>
  <c r="BY95" i="7"/>
  <c r="BY122" i="7"/>
  <c r="CA68" i="7"/>
  <c r="CA95" i="7"/>
  <c r="CA122" i="7"/>
  <c r="CC68" i="7"/>
  <c r="CC95" i="7"/>
  <c r="CC122" i="7"/>
  <c r="BW148" i="7"/>
  <c r="BY148" i="7"/>
  <c r="CA148" i="7"/>
  <c r="U173" i="7"/>
  <c r="BO68" i="7"/>
  <c r="BO95" i="7"/>
  <c r="BO122" i="7"/>
  <c r="BQ68" i="7"/>
  <c r="BQ95" i="7"/>
  <c r="BQ122" i="7"/>
  <c r="BS68" i="7"/>
  <c r="BS95" i="7"/>
  <c r="BS122" i="7"/>
  <c r="BU68" i="7"/>
  <c r="BU95" i="7"/>
  <c r="BU122" i="7"/>
  <c r="BO148" i="7"/>
  <c r="BQ148" i="7"/>
  <c r="BS148" i="7"/>
  <c r="S173" i="7"/>
  <c r="BG68" i="7"/>
  <c r="BG95" i="7"/>
  <c r="BG122" i="7"/>
  <c r="BI68" i="7"/>
  <c r="BI95" i="7"/>
  <c r="BI122" i="7"/>
  <c r="BK68" i="7"/>
  <c r="BK95" i="7"/>
  <c r="BK122" i="7"/>
  <c r="BM68" i="7"/>
  <c r="BM95" i="7"/>
  <c r="BM122" i="7"/>
  <c r="BG148" i="7"/>
  <c r="BI148" i="7"/>
  <c r="BK148" i="7"/>
  <c r="Q173" i="7"/>
  <c r="AQ68" i="7"/>
  <c r="AQ95" i="7"/>
  <c r="AQ122" i="7"/>
  <c r="AS68" i="7"/>
  <c r="AS95" i="7"/>
  <c r="AS122" i="7"/>
  <c r="AU68" i="7"/>
  <c r="AU95" i="7"/>
  <c r="AU122" i="7"/>
  <c r="AW68" i="7"/>
  <c r="AW95" i="7"/>
  <c r="AW122" i="7"/>
  <c r="AQ148" i="7"/>
  <c r="AS148" i="7"/>
  <c r="AU148" i="7"/>
  <c r="O173" i="7"/>
  <c r="AI68" i="7"/>
  <c r="AI95" i="7"/>
  <c r="AI122" i="7"/>
  <c r="AK68" i="7"/>
  <c r="AK95" i="7"/>
  <c r="AK122" i="7"/>
  <c r="AM68" i="7"/>
  <c r="AM95" i="7"/>
  <c r="AM122" i="7"/>
  <c r="AO68" i="7"/>
  <c r="AO95" i="7"/>
  <c r="AO122" i="7"/>
  <c r="AI148" i="7"/>
  <c r="AK148" i="7"/>
  <c r="AM148" i="7"/>
  <c r="M173" i="7"/>
  <c r="AA68" i="7"/>
  <c r="AA95" i="7"/>
  <c r="AA122" i="7"/>
  <c r="AC68" i="7"/>
  <c r="AC95" i="7"/>
  <c r="AC122" i="7"/>
  <c r="AE68" i="7"/>
  <c r="AE95" i="7"/>
  <c r="AE122" i="7"/>
  <c r="AG68" i="7"/>
  <c r="AG95" i="7"/>
  <c r="AG122" i="7"/>
  <c r="AA148" i="7"/>
  <c r="AC148" i="7"/>
  <c r="AE148" i="7"/>
  <c r="K173" i="7"/>
  <c r="S68" i="7"/>
  <c r="S95" i="7"/>
  <c r="S122" i="7"/>
  <c r="U68" i="7"/>
  <c r="U95" i="7"/>
  <c r="U122" i="7"/>
  <c r="W68" i="7"/>
  <c r="W95" i="7"/>
  <c r="W122" i="7"/>
  <c r="Y68" i="7"/>
  <c r="Y95" i="7"/>
  <c r="Y122" i="7"/>
  <c r="S148" i="7"/>
  <c r="U148" i="7"/>
  <c r="W148" i="7"/>
  <c r="I173" i="7"/>
  <c r="G173" i="7"/>
  <c r="K68" i="7"/>
  <c r="K95" i="7"/>
  <c r="K122" i="7"/>
  <c r="M68" i="7"/>
  <c r="M95" i="7"/>
  <c r="M122" i="7"/>
  <c r="O68" i="7"/>
  <c r="O95" i="7"/>
  <c r="O122" i="7"/>
  <c r="Q68" i="7"/>
  <c r="Q95" i="7"/>
  <c r="Q122" i="7"/>
  <c r="K148" i="7"/>
  <c r="M148" i="7"/>
  <c r="O148" i="7"/>
  <c r="E173" i="7"/>
  <c r="C68" i="7"/>
  <c r="C95" i="7"/>
  <c r="C122" i="7"/>
  <c r="E68" i="7"/>
  <c r="E95" i="7"/>
  <c r="E122" i="7"/>
  <c r="G68" i="7"/>
  <c r="G95" i="7"/>
  <c r="G122" i="7"/>
  <c r="I68" i="7"/>
  <c r="I95" i="7"/>
  <c r="I122" i="7"/>
  <c r="C148" i="7"/>
  <c r="E148" i="7"/>
  <c r="G148" i="7"/>
  <c r="C173" i="7"/>
  <c r="DC67" i="7"/>
  <c r="DC94" i="7"/>
  <c r="DC121" i="7"/>
  <c r="DE67" i="7"/>
  <c r="DE94" i="7"/>
  <c r="DE121" i="7"/>
  <c r="DG67" i="7"/>
  <c r="DG94" i="7"/>
  <c r="DG121" i="7"/>
  <c r="DI67" i="7"/>
  <c r="DI94" i="7"/>
  <c r="DI121" i="7"/>
  <c r="DC147" i="7"/>
  <c r="DE147" i="7"/>
  <c r="DG147" i="7"/>
  <c r="AC172" i="7"/>
  <c r="CU67" i="7"/>
  <c r="CU94" i="7"/>
  <c r="CU121" i="7"/>
  <c r="CW67" i="7"/>
  <c r="CW94" i="7"/>
  <c r="CW121" i="7"/>
  <c r="CY67" i="7"/>
  <c r="CY94" i="7"/>
  <c r="CY121" i="7"/>
  <c r="DA67" i="7"/>
  <c r="DA94" i="7"/>
  <c r="DA121" i="7"/>
  <c r="CU147" i="7"/>
  <c r="CW147" i="7"/>
  <c r="CY147" i="7"/>
  <c r="AA172" i="7"/>
  <c r="CM67" i="7"/>
  <c r="CM94" i="7"/>
  <c r="CM121" i="7"/>
  <c r="CO67" i="7"/>
  <c r="CO94" i="7"/>
  <c r="CO121" i="7"/>
  <c r="CQ67" i="7"/>
  <c r="CQ94" i="7"/>
  <c r="CQ121" i="7"/>
  <c r="CS67" i="7"/>
  <c r="CS94" i="7"/>
  <c r="CS121" i="7"/>
  <c r="CM147" i="7"/>
  <c r="CO147" i="7"/>
  <c r="CQ147" i="7"/>
  <c r="Y172" i="7"/>
  <c r="CE67" i="7"/>
  <c r="CE94" i="7"/>
  <c r="CE121" i="7"/>
  <c r="CG67" i="7"/>
  <c r="CG94" i="7"/>
  <c r="CG121" i="7"/>
  <c r="CI67" i="7"/>
  <c r="CI94" i="7"/>
  <c r="CI121" i="7"/>
  <c r="CK67" i="7"/>
  <c r="CK94" i="7"/>
  <c r="CK121" i="7"/>
  <c r="CE147" i="7"/>
  <c r="CG147" i="7"/>
  <c r="CI147" i="7"/>
  <c r="W172" i="7"/>
  <c r="BW67" i="7"/>
  <c r="BW94" i="7"/>
  <c r="BW121" i="7"/>
  <c r="BY67" i="7"/>
  <c r="BY94" i="7"/>
  <c r="BY121" i="7"/>
  <c r="CA67" i="7"/>
  <c r="CA94" i="7"/>
  <c r="CA121" i="7"/>
  <c r="CC67" i="7"/>
  <c r="CC94" i="7"/>
  <c r="CC121" i="7"/>
  <c r="BW147" i="7"/>
  <c r="BY147" i="7"/>
  <c r="CA147" i="7"/>
  <c r="U172" i="7"/>
  <c r="BO67" i="7"/>
  <c r="BO94" i="7"/>
  <c r="BO121" i="7"/>
  <c r="BQ67" i="7"/>
  <c r="BQ94" i="7"/>
  <c r="BQ121" i="7"/>
  <c r="BS67" i="7"/>
  <c r="BS94" i="7"/>
  <c r="BS121" i="7"/>
  <c r="BU67" i="7"/>
  <c r="BU94" i="7"/>
  <c r="BU121" i="7"/>
  <c r="BO147" i="7"/>
  <c r="BQ147" i="7"/>
  <c r="BS147" i="7"/>
  <c r="S172" i="7"/>
  <c r="BG67" i="7"/>
  <c r="BG94" i="7"/>
  <c r="BG121" i="7"/>
  <c r="BI67" i="7"/>
  <c r="BI94" i="7"/>
  <c r="BI121" i="7"/>
  <c r="BK67" i="7"/>
  <c r="BK94" i="7"/>
  <c r="BK121" i="7"/>
  <c r="BM67" i="7"/>
  <c r="BM94" i="7"/>
  <c r="BM121" i="7"/>
  <c r="BG147" i="7"/>
  <c r="BI147" i="7"/>
  <c r="BK147" i="7"/>
  <c r="Q172" i="7"/>
  <c r="AQ67" i="7"/>
  <c r="AQ94" i="7"/>
  <c r="AQ121" i="7"/>
  <c r="AS67" i="7"/>
  <c r="AS94" i="7"/>
  <c r="AS121" i="7"/>
  <c r="AU67" i="7"/>
  <c r="AU94" i="7"/>
  <c r="AU121" i="7"/>
  <c r="AW67" i="7"/>
  <c r="AW94" i="7"/>
  <c r="AW121" i="7"/>
  <c r="AQ147" i="7"/>
  <c r="AS147" i="7"/>
  <c r="AU147" i="7"/>
  <c r="O172" i="7"/>
  <c r="AI67" i="7"/>
  <c r="AI94" i="7"/>
  <c r="AI121" i="7"/>
  <c r="AK67" i="7"/>
  <c r="AK94" i="7"/>
  <c r="AK121" i="7"/>
  <c r="AM67" i="7"/>
  <c r="AM94" i="7"/>
  <c r="AM121" i="7"/>
  <c r="AO67" i="7"/>
  <c r="AO94" i="7"/>
  <c r="AO121" i="7"/>
  <c r="AI147" i="7"/>
  <c r="AK147" i="7"/>
  <c r="AM147" i="7"/>
  <c r="M172" i="7"/>
  <c r="AA67" i="7"/>
  <c r="AA94" i="7"/>
  <c r="AA121" i="7"/>
  <c r="AC67" i="7"/>
  <c r="AC94" i="7"/>
  <c r="AC121" i="7"/>
  <c r="AE67" i="7"/>
  <c r="AE94" i="7"/>
  <c r="AE121" i="7"/>
  <c r="AG67" i="7"/>
  <c r="AG94" i="7"/>
  <c r="AG121" i="7"/>
  <c r="AA147" i="7"/>
  <c r="AC147" i="7"/>
  <c r="AE147" i="7"/>
  <c r="K172" i="7"/>
  <c r="S67" i="7"/>
  <c r="S94" i="7"/>
  <c r="S121" i="7"/>
  <c r="U67" i="7"/>
  <c r="U94" i="7"/>
  <c r="U121" i="7"/>
  <c r="W67" i="7"/>
  <c r="W94" i="7"/>
  <c r="W121" i="7"/>
  <c r="Y67" i="7"/>
  <c r="Y94" i="7"/>
  <c r="Y121" i="7"/>
  <c r="S147" i="7"/>
  <c r="U147" i="7"/>
  <c r="W147" i="7"/>
  <c r="I172" i="7"/>
  <c r="G172" i="7"/>
  <c r="K67" i="7"/>
  <c r="K94" i="7"/>
  <c r="K121" i="7"/>
  <c r="M67" i="7"/>
  <c r="M94" i="7"/>
  <c r="M121" i="7"/>
  <c r="O67" i="7"/>
  <c r="O94" i="7"/>
  <c r="O121" i="7"/>
  <c r="Q67" i="7"/>
  <c r="Q94" i="7"/>
  <c r="Q121" i="7"/>
  <c r="K147" i="7"/>
  <c r="M147" i="7"/>
  <c r="O147" i="7"/>
  <c r="E172" i="7"/>
  <c r="C67" i="7"/>
  <c r="C94" i="7"/>
  <c r="C121" i="7"/>
  <c r="E67" i="7"/>
  <c r="E94" i="7"/>
  <c r="E121" i="7"/>
  <c r="G67" i="7"/>
  <c r="G94" i="7"/>
  <c r="G121" i="7"/>
  <c r="I67" i="7"/>
  <c r="I94" i="7"/>
  <c r="I121" i="7"/>
  <c r="C147" i="7"/>
  <c r="E147" i="7"/>
  <c r="G147" i="7"/>
  <c r="C172" i="7"/>
  <c r="DC66" i="7"/>
  <c r="DC93" i="7"/>
  <c r="DC120" i="7"/>
  <c r="DE66" i="7"/>
  <c r="DE93" i="7"/>
  <c r="DE120" i="7"/>
  <c r="DG66" i="7"/>
  <c r="DG93" i="7"/>
  <c r="DG120" i="7"/>
  <c r="DI66" i="7"/>
  <c r="DI93" i="7"/>
  <c r="DI120" i="7"/>
  <c r="DC146" i="7"/>
  <c r="DE146" i="7"/>
  <c r="DG146" i="7"/>
  <c r="AC171" i="7"/>
  <c r="CU66" i="7"/>
  <c r="CU93" i="7"/>
  <c r="CU120" i="7"/>
  <c r="CW66" i="7"/>
  <c r="CW93" i="7"/>
  <c r="CW120" i="7"/>
  <c r="CY66" i="7"/>
  <c r="CY93" i="7"/>
  <c r="CY120" i="7"/>
  <c r="DA66" i="7"/>
  <c r="DA93" i="7"/>
  <c r="DA120" i="7"/>
  <c r="CU146" i="7"/>
  <c r="CW146" i="7"/>
  <c r="CY146" i="7"/>
  <c r="AA171" i="7"/>
  <c r="CM66" i="7"/>
  <c r="CM93" i="7"/>
  <c r="CM120" i="7"/>
  <c r="CO66" i="7"/>
  <c r="CO93" i="7"/>
  <c r="CO120" i="7"/>
  <c r="CQ66" i="7"/>
  <c r="CQ93" i="7"/>
  <c r="CQ120" i="7"/>
  <c r="CS66" i="7"/>
  <c r="CS93" i="7"/>
  <c r="CS120" i="7"/>
  <c r="CM146" i="7"/>
  <c r="CO146" i="7"/>
  <c r="CQ146" i="7"/>
  <c r="Y171" i="7"/>
  <c r="CE66" i="7"/>
  <c r="CE93" i="7"/>
  <c r="CE120" i="7"/>
  <c r="CG66" i="7"/>
  <c r="CG93" i="7"/>
  <c r="CG120" i="7"/>
  <c r="CI66" i="7"/>
  <c r="CI93" i="7"/>
  <c r="CI120" i="7"/>
  <c r="CK66" i="7"/>
  <c r="CK93" i="7"/>
  <c r="CK120" i="7"/>
  <c r="CE146" i="7"/>
  <c r="CG146" i="7"/>
  <c r="CI146" i="7"/>
  <c r="W171" i="7"/>
  <c r="BW66" i="7"/>
  <c r="BW93" i="7"/>
  <c r="BW120" i="7"/>
  <c r="BY66" i="7"/>
  <c r="BY93" i="7"/>
  <c r="BY120" i="7"/>
  <c r="CA66" i="7"/>
  <c r="CA93" i="7"/>
  <c r="CA120" i="7"/>
  <c r="CC66" i="7"/>
  <c r="CC93" i="7"/>
  <c r="CC120" i="7"/>
  <c r="BW146" i="7"/>
  <c r="BY146" i="7"/>
  <c r="CA146" i="7"/>
  <c r="U171" i="7"/>
  <c r="BO66" i="7"/>
  <c r="BO93" i="7"/>
  <c r="BO120" i="7"/>
  <c r="BQ66" i="7"/>
  <c r="BQ93" i="7"/>
  <c r="BQ120" i="7"/>
  <c r="BS66" i="7"/>
  <c r="BS93" i="7"/>
  <c r="BS120" i="7"/>
  <c r="BU66" i="7"/>
  <c r="BU93" i="7"/>
  <c r="BU120" i="7"/>
  <c r="BO146" i="7"/>
  <c r="BQ146" i="7"/>
  <c r="BS146" i="7"/>
  <c r="S171" i="7"/>
  <c r="BG66" i="7"/>
  <c r="BG93" i="7"/>
  <c r="BG120" i="7"/>
  <c r="BI66" i="7"/>
  <c r="BI93" i="7"/>
  <c r="BI120" i="7"/>
  <c r="BK66" i="7"/>
  <c r="BK93" i="7"/>
  <c r="BK120" i="7"/>
  <c r="BM66" i="7"/>
  <c r="BM93" i="7"/>
  <c r="BM120" i="7"/>
  <c r="BG146" i="7"/>
  <c r="BI146" i="7"/>
  <c r="BK146" i="7"/>
  <c r="Q171" i="7"/>
  <c r="AQ66" i="7"/>
  <c r="AQ93" i="7"/>
  <c r="AQ120" i="7"/>
  <c r="AS66" i="7"/>
  <c r="AS93" i="7"/>
  <c r="AS120" i="7"/>
  <c r="AU66" i="7"/>
  <c r="AU93" i="7"/>
  <c r="AU120" i="7"/>
  <c r="AW66" i="7"/>
  <c r="AW93" i="7"/>
  <c r="AW120" i="7"/>
  <c r="AQ146" i="7"/>
  <c r="AS146" i="7"/>
  <c r="AU146" i="7"/>
  <c r="O171" i="7"/>
  <c r="AI66" i="7"/>
  <c r="AI93" i="7"/>
  <c r="AI120" i="7"/>
  <c r="AK66" i="7"/>
  <c r="AK93" i="7"/>
  <c r="AK120" i="7"/>
  <c r="AM66" i="7"/>
  <c r="AM93" i="7"/>
  <c r="AM120" i="7"/>
  <c r="AO66" i="7"/>
  <c r="AO93" i="7"/>
  <c r="AO120" i="7"/>
  <c r="AI146" i="7"/>
  <c r="AK146" i="7"/>
  <c r="AM146" i="7"/>
  <c r="M171" i="7"/>
  <c r="AA66" i="7"/>
  <c r="AA93" i="7"/>
  <c r="AA120" i="7"/>
  <c r="AC66" i="7"/>
  <c r="AC93" i="7"/>
  <c r="AC120" i="7"/>
  <c r="AE66" i="7"/>
  <c r="AE93" i="7"/>
  <c r="AE120" i="7"/>
  <c r="AG66" i="7"/>
  <c r="AG93" i="7"/>
  <c r="AG120" i="7"/>
  <c r="AA146" i="7"/>
  <c r="AC146" i="7"/>
  <c r="AE146" i="7"/>
  <c r="K171" i="7"/>
  <c r="S66" i="7"/>
  <c r="S93" i="7"/>
  <c r="S120" i="7"/>
  <c r="U66" i="7"/>
  <c r="U93" i="7"/>
  <c r="U120" i="7"/>
  <c r="W66" i="7"/>
  <c r="W93" i="7"/>
  <c r="W120" i="7"/>
  <c r="Y66" i="7"/>
  <c r="Y93" i="7"/>
  <c r="Y120" i="7"/>
  <c r="S146" i="7"/>
  <c r="U146" i="7"/>
  <c r="W146" i="7"/>
  <c r="I171" i="7"/>
  <c r="G171" i="7"/>
  <c r="K66" i="7"/>
  <c r="K93" i="7"/>
  <c r="K120" i="7"/>
  <c r="M66" i="7"/>
  <c r="M93" i="7"/>
  <c r="M120" i="7"/>
  <c r="O66" i="7"/>
  <c r="O93" i="7"/>
  <c r="O120" i="7"/>
  <c r="Q66" i="7"/>
  <c r="Q93" i="7"/>
  <c r="Q120" i="7"/>
  <c r="K146" i="7"/>
  <c r="M146" i="7"/>
  <c r="O146" i="7"/>
  <c r="E171" i="7"/>
  <c r="C66" i="7"/>
  <c r="C93" i="7"/>
  <c r="C120" i="7"/>
  <c r="E66" i="7"/>
  <c r="E93" i="7"/>
  <c r="E120" i="7"/>
  <c r="G66" i="7"/>
  <c r="G93" i="7"/>
  <c r="G120" i="7"/>
  <c r="I66" i="7"/>
  <c r="I93" i="7"/>
  <c r="I120" i="7"/>
  <c r="C146" i="7"/>
  <c r="E146" i="7"/>
  <c r="G146" i="7"/>
  <c r="C171" i="7"/>
  <c r="DC65" i="7"/>
  <c r="DC92" i="7"/>
  <c r="DC119" i="7"/>
  <c r="DE65" i="7"/>
  <c r="DE92" i="7"/>
  <c r="DE119" i="7"/>
  <c r="DG65" i="7"/>
  <c r="DG92" i="7"/>
  <c r="DG119" i="7"/>
  <c r="DI65" i="7"/>
  <c r="DI92" i="7"/>
  <c r="DI119" i="7"/>
  <c r="DC145" i="7"/>
  <c r="DE145" i="7"/>
  <c r="DG145" i="7"/>
  <c r="AC170" i="7"/>
  <c r="CU65" i="7"/>
  <c r="CU92" i="7"/>
  <c r="CU119" i="7"/>
  <c r="CW65" i="7"/>
  <c r="CW92" i="7"/>
  <c r="CW119" i="7"/>
  <c r="CY65" i="7"/>
  <c r="CY92" i="7"/>
  <c r="CY119" i="7"/>
  <c r="DA65" i="7"/>
  <c r="DA92" i="7"/>
  <c r="DA119" i="7"/>
  <c r="CU145" i="7"/>
  <c r="CW145" i="7"/>
  <c r="CY145" i="7"/>
  <c r="AA170" i="7"/>
  <c r="CM65" i="7"/>
  <c r="CM92" i="7"/>
  <c r="CM119" i="7"/>
  <c r="CO65" i="7"/>
  <c r="CO92" i="7"/>
  <c r="CO119" i="7"/>
  <c r="CQ65" i="7"/>
  <c r="CQ92" i="7"/>
  <c r="CQ119" i="7"/>
  <c r="CS65" i="7"/>
  <c r="CS92" i="7"/>
  <c r="CS119" i="7"/>
  <c r="CM145" i="7"/>
  <c r="CO145" i="7"/>
  <c r="CQ145" i="7"/>
  <c r="Y170" i="7"/>
  <c r="CE65" i="7"/>
  <c r="CE92" i="7"/>
  <c r="CE119" i="7"/>
  <c r="CG65" i="7"/>
  <c r="CG92" i="7"/>
  <c r="CG119" i="7"/>
  <c r="CI65" i="7"/>
  <c r="CI92" i="7"/>
  <c r="CI119" i="7"/>
  <c r="CK65" i="7"/>
  <c r="CK92" i="7"/>
  <c r="CK119" i="7"/>
  <c r="CE145" i="7"/>
  <c r="CG145" i="7"/>
  <c r="CI145" i="7"/>
  <c r="W170" i="7"/>
  <c r="BW65" i="7"/>
  <c r="BW92" i="7"/>
  <c r="BW119" i="7"/>
  <c r="BY65" i="7"/>
  <c r="BY92" i="7"/>
  <c r="BY119" i="7"/>
  <c r="CA65" i="7"/>
  <c r="CA92" i="7"/>
  <c r="CA119" i="7"/>
  <c r="CC65" i="7"/>
  <c r="CC92" i="7"/>
  <c r="CC119" i="7"/>
  <c r="BW145" i="7"/>
  <c r="BY145" i="7"/>
  <c r="CA145" i="7"/>
  <c r="U170" i="7"/>
  <c r="BO65" i="7"/>
  <c r="BO92" i="7"/>
  <c r="BO119" i="7"/>
  <c r="BQ65" i="7"/>
  <c r="BQ92" i="7"/>
  <c r="BQ119" i="7"/>
  <c r="BS65" i="7"/>
  <c r="BS92" i="7"/>
  <c r="BS119" i="7"/>
  <c r="BU65" i="7"/>
  <c r="BU92" i="7"/>
  <c r="BU119" i="7"/>
  <c r="BO145" i="7"/>
  <c r="BQ145" i="7"/>
  <c r="BS145" i="7"/>
  <c r="S170" i="7"/>
  <c r="BG65" i="7"/>
  <c r="BG92" i="7"/>
  <c r="BG119" i="7"/>
  <c r="BI65" i="7"/>
  <c r="BI92" i="7"/>
  <c r="BI119" i="7"/>
  <c r="BK65" i="7"/>
  <c r="BK92" i="7"/>
  <c r="BK119" i="7"/>
  <c r="BM65" i="7"/>
  <c r="BM92" i="7"/>
  <c r="BM119" i="7"/>
  <c r="BG145" i="7"/>
  <c r="BI145" i="7"/>
  <c r="BK145" i="7"/>
  <c r="Q170" i="7"/>
  <c r="AQ65" i="7"/>
  <c r="AQ92" i="7"/>
  <c r="AQ119" i="7"/>
  <c r="AS65" i="7"/>
  <c r="AS92" i="7"/>
  <c r="AS119" i="7"/>
  <c r="AU65" i="7"/>
  <c r="AU92" i="7"/>
  <c r="AU119" i="7"/>
  <c r="AW65" i="7"/>
  <c r="AW92" i="7"/>
  <c r="AW119" i="7"/>
  <c r="AQ145" i="7"/>
  <c r="AS145" i="7"/>
  <c r="AU145" i="7"/>
  <c r="O170" i="7"/>
  <c r="AI65" i="7"/>
  <c r="AI92" i="7"/>
  <c r="AI119" i="7"/>
  <c r="AK65" i="7"/>
  <c r="AK92" i="7"/>
  <c r="AK119" i="7"/>
  <c r="AM65" i="7"/>
  <c r="AM92" i="7"/>
  <c r="AM119" i="7"/>
  <c r="AO65" i="7"/>
  <c r="AO92" i="7"/>
  <c r="AO119" i="7"/>
  <c r="AI145" i="7"/>
  <c r="AK145" i="7"/>
  <c r="AM145" i="7"/>
  <c r="M170" i="7"/>
  <c r="AA65" i="7"/>
  <c r="AA92" i="7"/>
  <c r="AA119" i="7"/>
  <c r="AC65" i="7"/>
  <c r="AC92" i="7"/>
  <c r="AC119" i="7"/>
  <c r="AE65" i="7"/>
  <c r="AE92" i="7"/>
  <c r="AE119" i="7"/>
  <c r="AG65" i="7"/>
  <c r="AG92" i="7"/>
  <c r="AG119" i="7"/>
  <c r="AA145" i="7"/>
  <c r="AC145" i="7"/>
  <c r="AE145" i="7"/>
  <c r="K170" i="7"/>
  <c r="S65" i="7"/>
  <c r="S92" i="7"/>
  <c r="S119" i="7"/>
  <c r="U65" i="7"/>
  <c r="U92" i="7"/>
  <c r="U119" i="7"/>
  <c r="W65" i="7"/>
  <c r="W92" i="7"/>
  <c r="W119" i="7"/>
  <c r="Y65" i="7"/>
  <c r="Y92" i="7"/>
  <c r="Y119" i="7"/>
  <c r="S145" i="7"/>
  <c r="U145" i="7"/>
  <c r="W145" i="7"/>
  <c r="I170" i="7"/>
  <c r="G170" i="7"/>
  <c r="K65" i="7"/>
  <c r="K92" i="7"/>
  <c r="K119" i="7"/>
  <c r="M65" i="7"/>
  <c r="M92" i="7"/>
  <c r="M119" i="7"/>
  <c r="O65" i="7"/>
  <c r="O92" i="7"/>
  <c r="O119" i="7"/>
  <c r="Q65" i="7"/>
  <c r="Q92" i="7"/>
  <c r="Q119" i="7"/>
  <c r="K145" i="7"/>
  <c r="M145" i="7"/>
  <c r="O145" i="7"/>
  <c r="E170" i="7"/>
  <c r="C65" i="7"/>
  <c r="C92" i="7"/>
  <c r="C119" i="7"/>
  <c r="E65" i="7"/>
  <c r="E92" i="7"/>
  <c r="E119" i="7"/>
  <c r="G65" i="7"/>
  <c r="G92" i="7"/>
  <c r="G119" i="7"/>
  <c r="I65" i="7"/>
  <c r="I92" i="7"/>
  <c r="I119" i="7"/>
  <c r="C145" i="7"/>
  <c r="E145" i="7"/>
  <c r="G145" i="7"/>
  <c r="C170" i="7"/>
  <c r="DC64" i="7"/>
  <c r="DC91" i="7"/>
  <c r="DC118" i="7"/>
  <c r="DE64" i="7"/>
  <c r="DE91" i="7"/>
  <c r="DE118" i="7"/>
  <c r="DG64" i="7"/>
  <c r="DG91" i="7"/>
  <c r="DG118" i="7"/>
  <c r="DI64" i="7"/>
  <c r="DI91" i="7"/>
  <c r="DI118" i="7"/>
  <c r="DC144" i="7"/>
  <c r="DE144" i="7"/>
  <c r="DG144" i="7"/>
  <c r="AC169" i="7"/>
  <c r="CU64" i="7"/>
  <c r="CU91" i="7"/>
  <c r="CU118" i="7"/>
  <c r="CW64" i="7"/>
  <c r="CW91" i="7"/>
  <c r="CW118" i="7"/>
  <c r="CY64" i="7"/>
  <c r="CY91" i="7"/>
  <c r="CY118" i="7"/>
  <c r="DA64" i="7"/>
  <c r="DA91" i="7"/>
  <c r="DA118" i="7"/>
  <c r="CU144" i="7"/>
  <c r="CW144" i="7"/>
  <c r="CY144" i="7"/>
  <c r="AA169" i="7"/>
  <c r="CM64" i="7"/>
  <c r="CM91" i="7"/>
  <c r="CM118" i="7"/>
  <c r="CO64" i="7"/>
  <c r="CO91" i="7"/>
  <c r="CO118" i="7"/>
  <c r="CQ64" i="7"/>
  <c r="CQ91" i="7"/>
  <c r="CQ118" i="7"/>
  <c r="CS64" i="7"/>
  <c r="CS91" i="7"/>
  <c r="CS118" i="7"/>
  <c r="CM144" i="7"/>
  <c r="CO144" i="7"/>
  <c r="CQ144" i="7"/>
  <c r="Y169" i="7"/>
  <c r="CE64" i="7"/>
  <c r="CE91" i="7"/>
  <c r="CE118" i="7"/>
  <c r="CG64" i="7"/>
  <c r="CG91" i="7"/>
  <c r="CG118" i="7"/>
  <c r="CI64" i="7"/>
  <c r="CI91" i="7"/>
  <c r="CI118" i="7"/>
  <c r="CK64" i="7"/>
  <c r="CK91" i="7"/>
  <c r="CK118" i="7"/>
  <c r="CE144" i="7"/>
  <c r="CG144" i="7"/>
  <c r="CI144" i="7"/>
  <c r="W169" i="7"/>
  <c r="BW64" i="7"/>
  <c r="BW91" i="7"/>
  <c r="BW118" i="7"/>
  <c r="BY64" i="7"/>
  <c r="BY91" i="7"/>
  <c r="BY118" i="7"/>
  <c r="CA64" i="7"/>
  <c r="CA91" i="7"/>
  <c r="CA118" i="7"/>
  <c r="CC64" i="7"/>
  <c r="CC91" i="7"/>
  <c r="CC118" i="7"/>
  <c r="BW144" i="7"/>
  <c r="BY144" i="7"/>
  <c r="CA144" i="7"/>
  <c r="U169" i="7"/>
  <c r="BO64" i="7"/>
  <c r="BO91" i="7"/>
  <c r="BO118" i="7"/>
  <c r="BQ64" i="7"/>
  <c r="BQ91" i="7"/>
  <c r="BQ118" i="7"/>
  <c r="BS64" i="7"/>
  <c r="BS91" i="7"/>
  <c r="BS118" i="7"/>
  <c r="BU64" i="7"/>
  <c r="BU91" i="7"/>
  <c r="BU118" i="7"/>
  <c r="BO144" i="7"/>
  <c r="BQ144" i="7"/>
  <c r="BS144" i="7"/>
  <c r="S169" i="7"/>
  <c r="BG64" i="7"/>
  <c r="BG91" i="7"/>
  <c r="BG118" i="7"/>
  <c r="BI64" i="7"/>
  <c r="BI91" i="7"/>
  <c r="BI118" i="7"/>
  <c r="BK64" i="7"/>
  <c r="BK91" i="7"/>
  <c r="BK118" i="7"/>
  <c r="BM64" i="7"/>
  <c r="BM91" i="7"/>
  <c r="BM118" i="7"/>
  <c r="BG144" i="7"/>
  <c r="BI144" i="7"/>
  <c r="BK144" i="7"/>
  <c r="Q169" i="7"/>
  <c r="AQ64" i="7"/>
  <c r="AQ91" i="7"/>
  <c r="AQ118" i="7"/>
  <c r="AS64" i="7"/>
  <c r="AS91" i="7"/>
  <c r="AS118" i="7"/>
  <c r="AU64" i="7"/>
  <c r="AU91" i="7"/>
  <c r="AU118" i="7"/>
  <c r="AW64" i="7"/>
  <c r="AW91" i="7"/>
  <c r="AW118" i="7"/>
  <c r="AQ144" i="7"/>
  <c r="AS144" i="7"/>
  <c r="AU144" i="7"/>
  <c r="O169" i="7"/>
  <c r="AI64" i="7"/>
  <c r="AI91" i="7"/>
  <c r="AI118" i="7"/>
  <c r="AK64" i="7"/>
  <c r="AK91" i="7"/>
  <c r="AK118" i="7"/>
  <c r="AM64" i="7"/>
  <c r="AM91" i="7"/>
  <c r="AM118" i="7"/>
  <c r="AO64" i="7"/>
  <c r="AO91" i="7"/>
  <c r="AO118" i="7"/>
  <c r="AI144" i="7"/>
  <c r="AK144" i="7"/>
  <c r="AM144" i="7"/>
  <c r="M169" i="7"/>
  <c r="AA64" i="7"/>
  <c r="AA91" i="7"/>
  <c r="AA118" i="7"/>
  <c r="AC64" i="7"/>
  <c r="AC91" i="7"/>
  <c r="AC118" i="7"/>
  <c r="AE64" i="7"/>
  <c r="AE91" i="7"/>
  <c r="AE118" i="7"/>
  <c r="AG64" i="7"/>
  <c r="AG91" i="7"/>
  <c r="AG118" i="7"/>
  <c r="AA144" i="7"/>
  <c r="AC144" i="7"/>
  <c r="AE144" i="7"/>
  <c r="K169" i="7"/>
  <c r="S64" i="7"/>
  <c r="S91" i="7"/>
  <c r="S118" i="7"/>
  <c r="U64" i="7"/>
  <c r="U91" i="7"/>
  <c r="U118" i="7"/>
  <c r="W64" i="7"/>
  <c r="W91" i="7"/>
  <c r="W118" i="7"/>
  <c r="Y64" i="7"/>
  <c r="Y91" i="7"/>
  <c r="Y118" i="7"/>
  <c r="S144" i="7"/>
  <c r="U144" i="7"/>
  <c r="W144" i="7"/>
  <c r="I169" i="7"/>
  <c r="G169" i="7"/>
  <c r="K64" i="7"/>
  <c r="K91" i="7"/>
  <c r="K118" i="7"/>
  <c r="M64" i="7"/>
  <c r="M91" i="7"/>
  <c r="M118" i="7"/>
  <c r="O64" i="7"/>
  <c r="O91" i="7"/>
  <c r="O118" i="7"/>
  <c r="Q64" i="7"/>
  <c r="Q91" i="7"/>
  <c r="Q118" i="7"/>
  <c r="K144" i="7"/>
  <c r="M144" i="7"/>
  <c r="O144" i="7"/>
  <c r="E169" i="7"/>
  <c r="C64" i="7"/>
  <c r="C91" i="7"/>
  <c r="C118" i="7"/>
  <c r="E64" i="7"/>
  <c r="E91" i="7"/>
  <c r="E118" i="7"/>
  <c r="G64" i="7"/>
  <c r="G91" i="7"/>
  <c r="G118" i="7"/>
  <c r="I64" i="7"/>
  <c r="I91" i="7"/>
  <c r="I118" i="7"/>
  <c r="C144" i="7"/>
  <c r="E144" i="7"/>
  <c r="G144" i="7"/>
  <c r="C169" i="7"/>
  <c r="DC63" i="7"/>
  <c r="DC90" i="7"/>
  <c r="DC117" i="7"/>
  <c r="DE63" i="7"/>
  <c r="DE90" i="7"/>
  <c r="DE117" i="7"/>
  <c r="DG63" i="7"/>
  <c r="DG90" i="7"/>
  <c r="DG117" i="7"/>
  <c r="DI63" i="7"/>
  <c r="DI90" i="7"/>
  <c r="DI117" i="7"/>
  <c r="DC143" i="7"/>
  <c r="DE143" i="7"/>
  <c r="DG143" i="7"/>
  <c r="AC168" i="7"/>
  <c r="CU63" i="7"/>
  <c r="CU90" i="7"/>
  <c r="CU117" i="7"/>
  <c r="CW63" i="7"/>
  <c r="CW90" i="7"/>
  <c r="CW117" i="7"/>
  <c r="CY63" i="7"/>
  <c r="CY90" i="7"/>
  <c r="CY117" i="7"/>
  <c r="DA63" i="7"/>
  <c r="DA90" i="7"/>
  <c r="DA117" i="7"/>
  <c r="CU143" i="7"/>
  <c r="CW143" i="7"/>
  <c r="CY143" i="7"/>
  <c r="AA168" i="7"/>
  <c r="CM63" i="7"/>
  <c r="CM90" i="7"/>
  <c r="CM117" i="7"/>
  <c r="CO63" i="7"/>
  <c r="CO90" i="7"/>
  <c r="CO117" i="7"/>
  <c r="CQ63" i="7"/>
  <c r="CQ90" i="7"/>
  <c r="CQ117" i="7"/>
  <c r="CS63" i="7"/>
  <c r="CS90" i="7"/>
  <c r="CS117" i="7"/>
  <c r="CM143" i="7"/>
  <c r="CO143" i="7"/>
  <c r="CQ143" i="7"/>
  <c r="Y168" i="7"/>
  <c r="CE63" i="7"/>
  <c r="CE90" i="7"/>
  <c r="CE117" i="7"/>
  <c r="CG63" i="7"/>
  <c r="CG90" i="7"/>
  <c r="CG117" i="7"/>
  <c r="CI63" i="7"/>
  <c r="CI90" i="7"/>
  <c r="CI117" i="7"/>
  <c r="CK63" i="7"/>
  <c r="CK90" i="7"/>
  <c r="CK117" i="7"/>
  <c r="CE143" i="7"/>
  <c r="CG143" i="7"/>
  <c r="CI143" i="7"/>
  <c r="W168" i="7"/>
  <c r="BW63" i="7"/>
  <c r="BW90" i="7"/>
  <c r="BW117" i="7"/>
  <c r="BY63" i="7"/>
  <c r="BY90" i="7"/>
  <c r="BY117" i="7"/>
  <c r="CA63" i="7"/>
  <c r="CA90" i="7"/>
  <c r="CA117" i="7"/>
  <c r="CC63" i="7"/>
  <c r="CC90" i="7"/>
  <c r="CC117" i="7"/>
  <c r="BW143" i="7"/>
  <c r="BY143" i="7"/>
  <c r="CA143" i="7"/>
  <c r="U168" i="7"/>
  <c r="BO63" i="7"/>
  <c r="BO90" i="7"/>
  <c r="BO117" i="7"/>
  <c r="BQ63" i="7"/>
  <c r="BQ90" i="7"/>
  <c r="BQ117" i="7"/>
  <c r="BS63" i="7"/>
  <c r="BS90" i="7"/>
  <c r="BS117" i="7"/>
  <c r="BU63" i="7"/>
  <c r="BU90" i="7"/>
  <c r="BU117" i="7"/>
  <c r="BO143" i="7"/>
  <c r="BQ143" i="7"/>
  <c r="BS143" i="7"/>
  <c r="S168" i="7"/>
  <c r="BG63" i="7"/>
  <c r="BG90" i="7"/>
  <c r="BG117" i="7"/>
  <c r="BI63" i="7"/>
  <c r="BI90" i="7"/>
  <c r="BI117" i="7"/>
  <c r="BK63" i="7"/>
  <c r="BK90" i="7"/>
  <c r="BK117" i="7"/>
  <c r="BM63" i="7"/>
  <c r="BM90" i="7"/>
  <c r="BM117" i="7"/>
  <c r="BG143" i="7"/>
  <c r="BI143" i="7"/>
  <c r="BK143" i="7"/>
  <c r="Q168" i="7"/>
  <c r="AQ63" i="7"/>
  <c r="AQ90" i="7"/>
  <c r="AQ117" i="7"/>
  <c r="AS63" i="7"/>
  <c r="AS90" i="7"/>
  <c r="AS117" i="7"/>
  <c r="AU63" i="7"/>
  <c r="AU90" i="7"/>
  <c r="AU117" i="7"/>
  <c r="AW63" i="7"/>
  <c r="AW90" i="7"/>
  <c r="AW117" i="7"/>
  <c r="AQ143" i="7"/>
  <c r="AS143" i="7"/>
  <c r="AU143" i="7"/>
  <c r="O168" i="7"/>
  <c r="AI63" i="7"/>
  <c r="AI90" i="7"/>
  <c r="AI117" i="7"/>
  <c r="AK63" i="7"/>
  <c r="AK90" i="7"/>
  <c r="AK117" i="7"/>
  <c r="AM63" i="7"/>
  <c r="AM90" i="7"/>
  <c r="AM117" i="7"/>
  <c r="AO63" i="7"/>
  <c r="AO90" i="7"/>
  <c r="AO117" i="7"/>
  <c r="AI143" i="7"/>
  <c r="AK143" i="7"/>
  <c r="AM143" i="7"/>
  <c r="M168" i="7"/>
  <c r="AA63" i="7"/>
  <c r="AA90" i="7"/>
  <c r="AA117" i="7"/>
  <c r="AC63" i="7"/>
  <c r="AC90" i="7"/>
  <c r="AC117" i="7"/>
  <c r="AE63" i="7"/>
  <c r="AE90" i="7"/>
  <c r="AE117" i="7"/>
  <c r="AG63" i="7"/>
  <c r="AG90" i="7"/>
  <c r="AG117" i="7"/>
  <c r="AA143" i="7"/>
  <c r="AC143" i="7"/>
  <c r="AE143" i="7"/>
  <c r="K168" i="7"/>
  <c r="S63" i="7"/>
  <c r="S90" i="7"/>
  <c r="S117" i="7"/>
  <c r="U63" i="7"/>
  <c r="U90" i="7"/>
  <c r="U117" i="7"/>
  <c r="W63" i="7"/>
  <c r="W90" i="7"/>
  <c r="W117" i="7"/>
  <c r="Y63" i="7"/>
  <c r="Y90" i="7"/>
  <c r="Y117" i="7"/>
  <c r="S143" i="7"/>
  <c r="U143" i="7"/>
  <c r="W143" i="7"/>
  <c r="I168" i="7"/>
  <c r="G168" i="7"/>
  <c r="K63" i="7"/>
  <c r="K90" i="7"/>
  <c r="K117" i="7"/>
  <c r="M63" i="7"/>
  <c r="M90" i="7"/>
  <c r="M117" i="7"/>
  <c r="O63" i="7"/>
  <c r="O90" i="7"/>
  <c r="O117" i="7"/>
  <c r="Q63" i="7"/>
  <c r="Q90" i="7"/>
  <c r="Q117" i="7"/>
  <c r="K143" i="7"/>
  <c r="M143" i="7"/>
  <c r="O143" i="7"/>
  <c r="E168" i="7"/>
  <c r="C63" i="7"/>
  <c r="C90" i="7"/>
  <c r="C117" i="7"/>
  <c r="E63" i="7"/>
  <c r="E90" i="7"/>
  <c r="E117" i="7"/>
  <c r="G63" i="7"/>
  <c r="G90" i="7"/>
  <c r="G117" i="7"/>
  <c r="I63" i="7"/>
  <c r="I90" i="7"/>
  <c r="I117" i="7"/>
  <c r="C143" i="7"/>
  <c r="E143" i="7"/>
  <c r="G143" i="7"/>
  <c r="C168" i="7"/>
  <c r="DC62" i="7"/>
  <c r="DC89" i="7"/>
  <c r="DC116" i="7"/>
  <c r="DE62" i="7"/>
  <c r="DE89" i="7"/>
  <c r="DE116" i="7"/>
  <c r="DG62" i="7"/>
  <c r="DG89" i="7"/>
  <c r="DG116" i="7"/>
  <c r="DI62" i="7"/>
  <c r="DI89" i="7"/>
  <c r="DI116" i="7"/>
  <c r="DC142" i="7"/>
  <c r="DE142" i="7"/>
  <c r="DG142" i="7"/>
  <c r="AC167" i="7"/>
  <c r="CU62" i="7"/>
  <c r="CU89" i="7"/>
  <c r="CU116" i="7"/>
  <c r="CW62" i="7"/>
  <c r="CW89" i="7"/>
  <c r="CW116" i="7"/>
  <c r="CY62" i="7"/>
  <c r="CY89" i="7"/>
  <c r="CY116" i="7"/>
  <c r="DA62" i="7"/>
  <c r="DA89" i="7"/>
  <c r="DA116" i="7"/>
  <c r="CU142" i="7"/>
  <c r="CW142" i="7"/>
  <c r="CY142" i="7"/>
  <c r="AA167" i="7"/>
  <c r="CM62" i="7"/>
  <c r="CM89" i="7"/>
  <c r="CM116" i="7"/>
  <c r="CO62" i="7"/>
  <c r="CO89" i="7"/>
  <c r="CO116" i="7"/>
  <c r="CQ62" i="7"/>
  <c r="CQ89" i="7"/>
  <c r="CQ116" i="7"/>
  <c r="CS62" i="7"/>
  <c r="CS89" i="7"/>
  <c r="CS116" i="7"/>
  <c r="CM142" i="7"/>
  <c r="CO142" i="7"/>
  <c r="CQ142" i="7"/>
  <c r="Y167" i="7"/>
  <c r="CE62" i="7"/>
  <c r="CE89" i="7"/>
  <c r="CE116" i="7"/>
  <c r="CG62" i="7"/>
  <c r="CG89" i="7"/>
  <c r="CG116" i="7"/>
  <c r="CI62" i="7"/>
  <c r="CI89" i="7"/>
  <c r="CI116" i="7"/>
  <c r="CK62" i="7"/>
  <c r="CK89" i="7"/>
  <c r="CK116" i="7"/>
  <c r="CE142" i="7"/>
  <c r="CG142" i="7"/>
  <c r="CI142" i="7"/>
  <c r="W167" i="7"/>
  <c r="BW62" i="7"/>
  <c r="BW89" i="7"/>
  <c r="BW116" i="7"/>
  <c r="BY62" i="7"/>
  <c r="BY89" i="7"/>
  <c r="BY116" i="7"/>
  <c r="CA62" i="7"/>
  <c r="CA89" i="7"/>
  <c r="CA116" i="7"/>
  <c r="CC62" i="7"/>
  <c r="CC89" i="7"/>
  <c r="CC116" i="7"/>
  <c r="BW142" i="7"/>
  <c r="BY142" i="7"/>
  <c r="CA142" i="7"/>
  <c r="U167" i="7"/>
  <c r="BO62" i="7"/>
  <c r="BO89" i="7"/>
  <c r="BO116" i="7"/>
  <c r="BQ62" i="7"/>
  <c r="BQ89" i="7"/>
  <c r="BQ116" i="7"/>
  <c r="BS62" i="7"/>
  <c r="BS89" i="7"/>
  <c r="BS116" i="7"/>
  <c r="BU62" i="7"/>
  <c r="BU89" i="7"/>
  <c r="BU116" i="7"/>
  <c r="BO142" i="7"/>
  <c r="BQ142" i="7"/>
  <c r="BS142" i="7"/>
  <c r="S167" i="7"/>
  <c r="BG62" i="7"/>
  <c r="BG89" i="7"/>
  <c r="BG116" i="7"/>
  <c r="BI62" i="7"/>
  <c r="BI89" i="7"/>
  <c r="BI116" i="7"/>
  <c r="BK62" i="7"/>
  <c r="BK89" i="7"/>
  <c r="BK116" i="7"/>
  <c r="BM62" i="7"/>
  <c r="BM89" i="7"/>
  <c r="BM116" i="7"/>
  <c r="BG142" i="7"/>
  <c r="BI142" i="7"/>
  <c r="BK142" i="7"/>
  <c r="Q167" i="7"/>
  <c r="AQ62" i="7"/>
  <c r="AQ89" i="7"/>
  <c r="AQ116" i="7"/>
  <c r="AS62" i="7"/>
  <c r="AS89" i="7"/>
  <c r="AS116" i="7"/>
  <c r="AU62" i="7"/>
  <c r="AU89" i="7"/>
  <c r="AU116" i="7"/>
  <c r="AW62" i="7"/>
  <c r="AW89" i="7"/>
  <c r="AW116" i="7"/>
  <c r="AQ142" i="7"/>
  <c r="AS142" i="7"/>
  <c r="AU142" i="7"/>
  <c r="O167" i="7"/>
  <c r="AI62" i="7"/>
  <c r="AI89" i="7"/>
  <c r="AI116" i="7"/>
  <c r="AK62" i="7"/>
  <c r="AK89" i="7"/>
  <c r="AK116" i="7"/>
  <c r="AM62" i="7"/>
  <c r="AM89" i="7"/>
  <c r="AM116" i="7"/>
  <c r="AO62" i="7"/>
  <c r="AO89" i="7"/>
  <c r="AO116" i="7"/>
  <c r="AI142" i="7"/>
  <c r="AK142" i="7"/>
  <c r="AM142" i="7"/>
  <c r="M167" i="7"/>
  <c r="AA62" i="7"/>
  <c r="AA89" i="7"/>
  <c r="AA116" i="7"/>
  <c r="AC62" i="7"/>
  <c r="AC89" i="7"/>
  <c r="AC116" i="7"/>
  <c r="AE62" i="7"/>
  <c r="AE89" i="7"/>
  <c r="AE116" i="7"/>
  <c r="AG62" i="7"/>
  <c r="AG89" i="7"/>
  <c r="AG116" i="7"/>
  <c r="AA142" i="7"/>
  <c r="AC142" i="7"/>
  <c r="AE142" i="7"/>
  <c r="K167" i="7"/>
  <c r="S62" i="7"/>
  <c r="S89" i="7"/>
  <c r="S116" i="7"/>
  <c r="U62" i="7"/>
  <c r="U89" i="7"/>
  <c r="U116" i="7"/>
  <c r="W62" i="7"/>
  <c r="W89" i="7"/>
  <c r="W116" i="7"/>
  <c r="Y62" i="7"/>
  <c r="Y89" i="7"/>
  <c r="Y116" i="7"/>
  <c r="S142" i="7"/>
  <c r="U142" i="7"/>
  <c r="W142" i="7"/>
  <c r="I167" i="7"/>
  <c r="G167" i="7"/>
  <c r="K62" i="7"/>
  <c r="K89" i="7"/>
  <c r="K116" i="7"/>
  <c r="M62" i="7"/>
  <c r="M89" i="7"/>
  <c r="M116" i="7"/>
  <c r="O62" i="7"/>
  <c r="O89" i="7"/>
  <c r="O116" i="7"/>
  <c r="Q62" i="7"/>
  <c r="Q89" i="7"/>
  <c r="Q116" i="7"/>
  <c r="K142" i="7"/>
  <c r="M142" i="7"/>
  <c r="O142" i="7"/>
  <c r="E167" i="7"/>
  <c r="C62" i="7"/>
  <c r="C89" i="7"/>
  <c r="C116" i="7"/>
  <c r="E62" i="7"/>
  <c r="E89" i="7"/>
  <c r="E116" i="7"/>
  <c r="G62" i="7"/>
  <c r="G89" i="7"/>
  <c r="G116" i="7"/>
  <c r="I62" i="7"/>
  <c r="I89" i="7"/>
  <c r="I116" i="7"/>
  <c r="C142" i="7"/>
  <c r="E142" i="7"/>
  <c r="G142" i="7"/>
  <c r="C167" i="7"/>
  <c r="DC61" i="7"/>
  <c r="DC88" i="7"/>
  <c r="DC115" i="7"/>
  <c r="DE61" i="7"/>
  <c r="DE88" i="7"/>
  <c r="DE115" i="7"/>
  <c r="DG61" i="7"/>
  <c r="DG88" i="7"/>
  <c r="DG115" i="7"/>
  <c r="DI61" i="7"/>
  <c r="DI88" i="7"/>
  <c r="DI115" i="7"/>
  <c r="DC141" i="7"/>
  <c r="DE141" i="7"/>
  <c r="DG141" i="7"/>
  <c r="AC166" i="7"/>
  <c r="CU61" i="7"/>
  <c r="CU88" i="7"/>
  <c r="CU115" i="7"/>
  <c r="CW61" i="7"/>
  <c r="CW88" i="7"/>
  <c r="CW115" i="7"/>
  <c r="CY61" i="7"/>
  <c r="CY88" i="7"/>
  <c r="CY115" i="7"/>
  <c r="DA61" i="7"/>
  <c r="DA88" i="7"/>
  <c r="DA115" i="7"/>
  <c r="CU141" i="7"/>
  <c r="CW141" i="7"/>
  <c r="CY141" i="7"/>
  <c r="AA166" i="7"/>
  <c r="CM61" i="7"/>
  <c r="CM88" i="7"/>
  <c r="CM115" i="7"/>
  <c r="CO61" i="7"/>
  <c r="CO88" i="7"/>
  <c r="CO115" i="7"/>
  <c r="CQ61" i="7"/>
  <c r="CQ88" i="7"/>
  <c r="CQ115" i="7"/>
  <c r="CS61" i="7"/>
  <c r="CS88" i="7"/>
  <c r="CS115" i="7"/>
  <c r="CM141" i="7"/>
  <c r="CO141" i="7"/>
  <c r="CQ141" i="7"/>
  <c r="Y166" i="7"/>
  <c r="CE61" i="7"/>
  <c r="CE88" i="7"/>
  <c r="CE115" i="7"/>
  <c r="CG61" i="7"/>
  <c r="CG88" i="7"/>
  <c r="CG115" i="7"/>
  <c r="CI61" i="7"/>
  <c r="CI88" i="7"/>
  <c r="CI115" i="7"/>
  <c r="CK61" i="7"/>
  <c r="CK88" i="7"/>
  <c r="CK115" i="7"/>
  <c r="CE141" i="7"/>
  <c r="CG141" i="7"/>
  <c r="CI141" i="7"/>
  <c r="W166" i="7"/>
  <c r="BW61" i="7"/>
  <c r="BW88" i="7"/>
  <c r="BW115" i="7"/>
  <c r="BY61" i="7"/>
  <c r="BY88" i="7"/>
  <c r="BY115" i="7"/>
  <c r="CA61" i="7"/>
  <c r="CA88" i="7"/>
  <c r="CA115" i="7"/>
  <c r="CC61" i="7"/>
  <c r="CC88" i="7"/>
  <c r="CC115" i="7"/>
  <c r="BW141" i="7"/>
  <c r="BY141" i="7"/>
  <c r="CA141" i="7"/>
  <c r="U166" i="7"/>
  <c r="BO61" i="7"/>
  <c r="BO88" i="7"/>
  <c r="BO115" i="7"/>
  <c r="BQ61" i="7"/>
  <c r="BQ88" i="7"/>
  <c r="BQ115" i="7"/>
  <c r="BS61" i="7"/>
  <c r="BS88" i="7"/>
  <c r="BS115" i="7"/>
  <c r="BU61" i="7"/>
  <c r="BU88" i="7"/>
  <c r="BU115" i="7"/>
  <c r="BO141" i="7"/>
  <c r="BQ141" i="7"/>
  <c r="BS141" i="7"/>
  <c r="S166" i="7"/>
  <c r="BG61" i="7"/>
  <c r="BG88" i="7"/>
  <c r="BG115" i="7"/>
  <c r="BI61" i="7"/>
  <c r="BI88" i="7"/>
  <c r="BI115" i="7"/>
  <c r="BK61" i="7"/>
  <c r="BK88" i="7"/>
  <c r="BK115" i="7"/>
  <c r="BM61" i="7"/>
  <c r="BM88" i="7"/>
  <c r="BM115" i="7"/>
  <c r="BG141" i="7"/>
  <c r="BI141" i="7"/>
  <c r="BK141" i="7"/>
  <c r="Q166" i="7"/>
  <c r="AQ61" i="7"/>
  <c r="AQ88" i="7"/>
  <c r="AQ115" i="7"/>
  <c r="AS61" i="7"/>
  <c r="AS88" i="7"/>
  <c r="AS115" i="7"/>
  <c r="AU61" i="7"/>
  <c r="AU88" i="7"/>
  <c r="AU115" i="7"/>
  <c r="AW61" i="7"/>
  <c r="AW88" i="7"/>
  <c r="AW115" i="7"/>
  <c r="AQ141" i="7"/>
  <c r="AS141" i="7"/>
  <c r="AU141" i="7"/>
  <c r="O166" i="7"/>
  <c r="AI61" i="7"/>
  <c r="AI88" i="7"/>
  <c r="AI115" i="7"/>
  <c r="AK61" i="7"/>
  <c r="AK88" i="7"/>
  <c r="AK115" i="7"/>
  <c r="AM61" i="7"/>
  <c r="AM88" i="7"/>
  <c r="AM115" i="7"/>
  <c r="AO61" i="7"/>
  <c r="AO88" i="7"/>
  <c r="AO115" i="7"/>
  <c r="AI141" i="7"/>
  <c r="AK141" i="7"/>
  <c r="AM141" i="7"/>
  <c r="M166" i="7"/>
  <c r="AA61" i="7"/>
  <c r="AA88" i="7"/>
  <c r="AA115" i="7"/>
  <c r="AC61" i="7"/>
  <c r="AC88" i="7"/>
  <c r="AC115" i="7"/>
  <c r="AE61" i="7"/>
  <c r="AE88" i="7"/>
  <c r="AE115" i="7"/>
  <c r="AG61" i="7"/>
  <c r="AG88" i="7"/>
  <c r="AG115" i="7"/>
  <c r="AA141" i="7"/>
  <c r="AC141" i="7"/>
  <c r="AE141" i="7"/>
  <c r="K166" i="7"/>
  <c r="S61" i="7"/>
  <c r="S88" i="7"/>
  <c r="S115" i="7"/>
  <c r="U61" i="7"/>
  <c r="U88" i="7"/>
  <c r="U115" i="7"/>
  <c r="W61" i="7"/>
  <c r="W88" i="7"/>
  <c r="W115" i="7"/>
  <c r="Y61" i="7"/>
  <c r="Y88" i="7"/>
  <c r="Y115" i="7"/>
  <c r="S141" i="7"/>
  <c r="U141" i="7"/>
  <c r="W141" i="7"/>
  <c r="I166" i="7"/>
  <c r="G166" i="7"/>
  <c r="K61" i="7"/>
  <c r="K88" i="7"/>
  <c r="K115" i="7"/>
  <c r="M61" i="7"/>
  <c r="M88" i="7"/>
  <c r="M115" i="7"/>
  <c r="O61" i="7"/>
  <c r="O88" i="7"/>
  <c r="O115" i="7"/>
  <c r="Q61" i="7"/>
  <c r="Q88" i="7"/>
  <c r="Q115" i="7"/>
  <c r="K141" i="7"/>
  <c r="M141" i="7"/>
  <c r="O141" i="7"/>
  <c r="E166" i="7"/>
  <c r="C61" i="7"/>
  <c r="C88" i="7"/>
  <c r="C115" i="7"/>
  <c r="E61" i="7"/>
  <c r="E88" i="7"/>
  <c r="E115" i="7"/>
  <c r="G61" i="7"/>
  <c r="G88" i="7"/>
  <c r="G115" i="7"/>
  <c r="I61" i="7"/>
  <c r="I88" i="7"/>
  <c r="I115" i="7"/>
  <c r="C141" i="7"/>
  <c r="E141" i="7"/>
  <c r="G141" i="7"/>
  <c r="C166" i="7"/>
  <c r="DC60" i="7"/>
  <c r="DC87" i="7"/>
  <c r="DC114" i="7"/>
  <c r="DE60" i="7"/>
  <c r="DE87" i="7"/>
  <c r="DE114" i="7"/>
  <c r="DG60" i="7"/>
  <c r="DG87" i="7"/>
  <c r="DG114" i="7"/>
  <c r="DI60" i="7"/>
  <c r="DI87" i="7"/>
  <c r="DI114" i="7"/>
  <c r="DC140" i="7"/>
  <c r="DE140" i="7"/>
  <c r="DG140" i="7"/>
  <c r="AC165" i="7"/>
  <c r="CU60" i="7"/>
  <c r="CU87" i="7"/>
  <c r="CU114" i="7"/>
  <c r="CW60" i="7"/>
  <c r="CW87" i="7"/>
  <c r="CW114" i="7"/>
  <c r="CY60" i="7"/>
  <c r="CY87" i="7"/>
  <c r="CY114" i="7"/>
  <c r="DA60" i="7"/>
  <c r="DA87" i="7"/>
  <c r="DA114" i="7"/>
  <c r="CU140" i="7"/>
  <c r="CW140" i="7"/>
  <c r="CY140" i="7"/>
  <c r="AA165" i="7"/>
  <c r="CM60" i="7"/>
  <c r="CM87" i="7"/>
  <c r="CM114" i="7"/>
  <c r="CO60" i="7"/>
  <c r="CO87" i="7"/>
  <c r="CO114" i="7"/>
  <c r="CQ60" i="7"/>
  <c r="CQ87" i="7"/>
  <c r="CQ114" i="7"/>
  <c r="CS60" i="7"/>
  <c r="CS87" i="7"/>
  <c r="CS114" i="7"/>
  <c r="CM140" i="7"/>
  <c r="CO140" i="7"/>
  <c r="CQ140" i="7"/>
  <c r="Y165" i="7"/>
  <c r="CE60" i="7"/>
  <c r="CE87" i="7"/>
  <c r="CE114" i="7"/>
  <c r="CG60" i="7"/>
  <c r="CG87" i="7"/>
  <c r="CG114" i="7"/>
  <c r="CI60" i="7"/>
  <c r="CI87" i="7"/>
  <c r="CI114" i="7"/>
  <c r="CK60" i="7"/>
  <c r="CK87" i="7"/>
  <c r="CK114" i="7"/>
  <c r="CE140" i="7"/>
  <c r="CG140" i="7"/>
  <c r="CI140" i="7"/>
  <c r="W165" i="7"/>
  <c r="BW60" i="7"/>
  <c r="BW87" i="7"/>
  <c r="BW114" i="7"/>
  <c r="BY60" i="7"/>
  <c r="BY87" i="7"/>
  <c r="BY114" i="7"/>
  <c r="CA60" i="7"/>
  <c r="CA87" i="7"/>
  <c r="CA114" i="7"/>
  <c r="CC60" i="7"/>
  <c r="CC87" i="7"/>
  <c r="CC114" i="7"/>
  <c r="BW140" i="7"/>
  <c r="BY140" i="7"/>
  <c r="CA140" i="7"/>
  <c r="U165" i="7"/>
  <c r="BO60" i="7"/>
  <c r="BO87" i="7"/>
  <c r="BO114" i="7"/>
  <c r="BQ60" i="7"/>
  <c r="BQ87" i="7"/>
  <c r="BQ114" i="7"/>
  <c r="BS60" i="7"/>
  <c r="BS87" i="7"/>
  <c r="BS114" i="7"/>
  <c r="BU60" i="7"/>
  <c r="BU87" i="7"/>
  <c r="BU114" i="7"/>
  <c r="BO140" i="7"/>
  <c r="BQ140" i="7"/>
  <c r="BS140" i="7"/>
  <c r="S165" i="7"/>
  <c r="BG60" i="7"/>
  <c r="BG87" i="7"/>
  <c r="BG114" i="7"/>
  <c r="BI60" i="7"/>
  <c r="BI87" i="7"/>
  <c r="BI114" i="7"/>
  <c r="BK60" i="7"/>
  <c r="BK87" i="7"/>
  <c r="BK114" i="7"/>
  <c r="BM60" i="7"/>
  <c r="BM87" i="7"/>
  <c r="BM114" i="7"/>
  <c r="BG140" i="7"/>
  <c r="BI140" i="7"/>
  <c r="BK140" i="7"/>
  <c r="Q165" i="7"/>
  <c r="AQ60" i="7"/>
  <c r="AQ87" i="7"/>
  <c r="AQ114" i="7"/>
  <c r="AS60" i="7"/>
  <c r="AS87" i="7"/>
  <c r="AS114" i="7"/>
  <c r="AU60" i="7"/>
  <c r="AU87" i="7"/>
  <c r="AU114" i="7"/>
  <c r="AW60" i="7"/>
  <c r="AW87" i="7"/>
  <c r="AW114" i="7"/>
  <c r="AQ140" i="7"/>
  <c r="AS140" i="7"/>
  <c r="AU140" i="7"/>
  <c r="O165" i="7"/>
  <c r="AI60" i="7"/>
  <c r="AI87" i="7"/>
  <c r="AI114" i="7"/>
  <c r="AK60" i="7"/>
  <c r="AK87" i="7"/>
  <c r="AK114" i="7"/>
  <c r="AM60" i="7"/>
  <c r="AM87" i="7"/>
  <c r="AM114" i="7"/>
  <c r="AO60" i="7"/>
  <c r="AO87" i="7"/>
  <c r="AO114" i="7"/>
  <c r="AI140" i="7"/>
  <c r="AK140" i="7"/>
  <c r="AM140" i="7"/>
  <c r="M165" i="7"/>
  <c r="AA60" i="7"/>
  <c r="AA87" i="7"/>
  <c r="AA114" i="7"/>
  <c r="AC60" i="7"/>
  <c r="AC87" i="7"/>
  <c r="AC114" i="7"/>
  <c r="AE60" i="7"/>
  <c r="AE87" i="7"/>
  <c r="AE114" i="7"/>
  <c r="AG60" i="7"/>
  <c r="AG87" i="7"/>
  <c r="AG114" i="7"/>
  <c r="AA140" i="7"/>
  <c r="AC140" i="7"/>
  <c r="AE140" i="7"/>
  <c r="K165" i="7"/>
  <c r="S60" i="7"/>
  <c r="S87" i="7"/>
  <c r="S114" i="7"/>
  <c r="U60" i="7"/>
  <c r="U87" i="7"/>
  <c r="U114" i="7"/>
  <c r="W60" i="7"/>
  <c r="W87" i="7"/>
  <c r="W114" i="7"/>
  <c r="Y60" i="7"/>
  <c r="Y87" i="7"/>
  <c r="Y114" i="7"/>
  <c r="S140" i="7"/>
  <c r="U140" i="7"/>
  <c r="W140" i="7"/>
  <c r="I165" i="7"/>
  <c r="G165" i="7"/>
  <c r="K60" i="7"/>
  <c r="K87" i="7"/>
  <c r="K114" i="7"/>
  <c r="M60" i="7"/>
  <c r="M87" i="7"/>
  <c r="M114" i="7"/>
  <c r="O60" i="7"/>
  <c r="O87" i="7"/>
  <c r="O114" i="7"/>
  <c r="Q60" i="7"/>
  <c r="Q87" i="7"/>
  <c r="Q114" i="7"/>
  <c r="K140" i="7"/>
  <c r="M140" i="7"/>
  <c r="O140" i="7"/>
  <c r="E165" i="7"/>
  <c r="C60" i="7"/>
  <c r="C87" i="7"/>
  <c r="C114" i="7"/>
  <c r="E60" i="7"/>
  <c r="E87" i="7"/>
  <c r="E114" i="7"/>
  <c r="G60" i="7"/>
  <c r="G87" i="7"/>
  <c r="G114" i="7"/>
  <c r="I60" i="7"/>
  <c r="I87" i="7"/>
  <c r="I114" i="7"/>
  <c r="C140" i="7"/>
  <c r="E140" i="7"/>
  <c r="G140" i="7"/>
  <c r="C165" i="7"/>
  <c r="DC59" i="7"/>
  <c r="DC86" i="7"/>
  <c r="DC113" i="7"/>
  <c r="DE59" i="7"/>
  <c r="DE86" i="7"/>
  <c r="DE113" i="7"/>
  <c r="DG59" i="7"/>
  <c r="DG86" i="7"/>
  <c r="DG113" i="7"/>
  <c r="DI59" i="7"/>
  <c r="DI86" i="7"/>
  <c r="DI113" i="7"/>
  <c r="DC139" i="7"/>
  <c r="DE139" i="7"/>
  <c r="DG139" i="7"/>
  <c r="AC164" i="7"/>
  <c r="CU59" i="7"/>
  <c r="CU86" i="7"/>
  <c r="CU113" i="7"/>
  <c r="CW59" i="7"/>
  <c r="CW86" i="7"/>
  <c r="CW113" i="7"/>
  <c r="CY59" i="7"/>
  <c r="CY86" i="7"/>
  <c r="CY113" i="7"/>
  <c r="DA59" i="7"/>
  <c r="DA86" i="7"/>
  <c r="DA113" i="7"/>
  <c r="CU139" i="7"/>
  <c r="CW139" i="7"/>
  <c r="CY139" i="7"/>
  <c r="AA164" i="7"/>
  <c r="CM59" i="7"/>
  <c r="CM86" i="7"/>
  <c r="CM113" i="7"/>
  <c r="CO59" i="7"/>
  <c r="CO86" i="7"/>
  <c r="CO113" i="7"/>
  <c r="CQ59" i="7"/>
  <c r="CQ86" i="7"/>
  <c r="CQ113" i="7"/>
  <c r="CS59" i="7"/>
  <c r="CS86" i="7"/>
  <c r="CS113" i="7"/>
  <c r="CM139" i="7"/>
  <c r="CO139" i="7"/>
  <c r="CQ139" i="7"/>
  <c r="Y164" i="7"/>
  <c r="CE59" i="7"/>
  <c r="CE86" i="7"/>
  <c r="CE113" i="7"/>
  <c r="CG59" i="7"/>
  <c r="CG86" i="7"/>
  <c r="CG113" i="7"/>
  <c r="CI59" i="7"/>
  <c r="CI86" i="7"/>
  <c r="CI113" i="7"/>
  <c r="CK59" i="7"/>
  <c r="CK86" i="7"/>
  <c r="CK113" i="7"/>
  <c r="CE139" i="7"/>
  <c r="CG139" i="7"/>
  <c r="CI139" i="7"/>
  <c r="W164" i="7"/>
  <c r="BW59" i="7"/>
  <c r="BW86" i="7"/>
  <c r="BW113" i="7"/>
  <c r="BY59" i="7"/>
  <c r="BY86" i="7"/>
  <c r="BY113" i="7"/>
  <c r="CA59" i="7"/>
  <c r="CA86" i="7"/>
  <c r="CA113" i="7"/>
  <c r="CC59" i="7"/>
  <c r="CC86" i="7"/>
  <c r="CC113" i="7"/>
  <c r="BW139" i="7"/>
  <c r="BY139" i="7"/>
  <c r="CA139" i="7"/>
  <c r="U164" i="7"/>
  <c r="BO59" i="7"/>
  <c r="BO86" i="7"/>
  <c r="BO113" i="7"/>
  <c r="BQ59" i="7"/>
  <c r="BQ86" i="7"/>
  <c r="BQ113" i="7"/>
  <c r="BS59" i="7"/>
  <c r="BS86" i="7"/>
  <c r="BS113" i="7"/>
  <c r="BU59" i="7"/>
  <c r="BU86" i="7"/>
  <c r="BU113" i="7"/>
  <c r="BO139" i="7"/>
  <c r="BQ139" i="7"/>
  <c r="BS139" i="7"/>
  <c r="S164" i="7"/>
  <c r="BG59" i="7"/>
  <c r="BG86" i="7"/>
  <c r="BG113" i="7"/>
  <c r="BI59" i="7"/>
  <c r="BI86" i="7"/>
  <c r="BI113" i="7"/>
  <c r="BK59" i="7"/>
  <c r="BK86" i="7"/>
  <c r="BK113" i="7"/>
  <c r="BM59" i="7"/>
  <c r="BM86" i="7"/>
  <c r="BM113" i="7"/>
  <c r="BG139" i="7"/>
  <c r="BI139" i="7"/>
  <c r="BK139" i="7"/>
  <c r="Q164" i="7"/>
  <c r="AQ59" i="7"/>
  <c r="AQ86" i="7"/>
  <c r="AQ113" i="7"/>
  <c r="AS59" i="7"/>
  <c r="AS86" i="7"/>
  <c r="AS113" i="7"/>
  <c r="AU59" i="7"/>
  <c r="AU86" i="7"/>
  <c r="AU113" i="7"/>
  <c r="AW59" i="7"/>
  <c r="AW86" i="7"/>
  <c r="AW113" i="7"/>
  <c r="AQ139" i="7"/>
  <c r="AS139" i="7"/>
  <c r="AU139" i="7"/>
  <c r="O164" i="7"/>
  <c r="AI59" i="7"/>
  <c r="AI86" i="7"/>
  <c r="AI113" i="7"/>
  <c r="AK59" i="7"/>
  <c r="AK86" i="7"/>
  <c r="AK113" i="7"/>
  <c r="AM59" i="7"/>
  <c r="AM86" i="7"/>
  <c r="AM113" i="7"/>
  <c r="AO59" i="7"/>
  <c r="AO86" i="7"/>
  <c r="AO113" i="7"/>
  <c r="AI139" i="7"/>
  <c r="AK139" i="7"/>
  <c r="AM139" i="7"/>
  <c r="M164" i="7"/>
  <c r="AA59" i="7"/>
  <c r="AA86" i="7"/>
  <c r="AA113" i="7"/>
  <c r="AC59" i="7"/>
  <c r="AC86" i="7"/>
  <c r="AC113" i="7"/>
  <c r="AE59" i="7"/>
  <c r="AE86" i="7"/>
  <c r="AE113" i="7"/>
  <c r="AG59" i="7"/>
  <c r="AG86" i="7"/>
  <c r="AG113" i="7"/>
  <c r="AA139" i="7"/>
  <c r="AC139" i="7"/>
  <c r="AE139" i="7"/>
  <c r="K164" i="7"/>
  <c r="S59" i="7"/>
  <c r="S86" i="7"/>
  <c r="S113" i="7"/>
  <c r="U59" i="7"/>
  <c r="U86" i="7"/>
  <c r="U113" i="7"/>
  <c r="W59" i="7"/>
  <c r="W86" i="7"/>
  <c r="W113" i="7"/>
  <c r="Y59" i="7"/>
  <c r="Y86" i="7"/>
  <c r="Y113" i="7"/>
  <c r="S139" i="7"/>
  <c r="U139" i="7"/>
  <c r="W139" i="7"/>
  <c r="I164" i="7"/>
  <c r="G164" i="7"/>
  <c r="K59" i="7"/>
  <c r="K86" i="7"/>
  <c r="K113" i="7"/>
  <c r="M59" i="7"/>
  <c r="M86" i="7"/>
  <c r="M113" i="7"/>
  <c r="O59" i="7"/>
  <c r="O86" i="7"/>
  <c r="O113" i="7"/>
  <c r="Q59" i="7"/>
  <c r="Q86" i="7"/>
  <c r="Q113" i="7"/>
  <c r="K139" i="7"/>
  <c r="M139" i="7"/>
  <c r="O139" i="7"/>
  <c r="E164" i="7"/>
  <c r="C59" i="7"/>
  <c r="C86" i="7"/>
  <c r="C113" i="7"/>
  <c r="E59" i="7"/>
  <c r="E86" i="7"/>
  <c r="E113" i="7"/>
  <c r="G59" i="7"/>
  <c r="G86" i="7"/>
  <c r="G113" i="7"/>
  <c r="I59" i="7"/>
  <c r="I86" i="7"/>
  <c r="I113" i="7"/>
  <c r="C139" i="7"/>
  <c r="E139" i="7"/>
  <c r="G139" i="7"/>
  <c r="C164" i="7"/>
  <c r="DC58" i="7"/>
  <c r="DC85" i="7"/>
  <c r="DC112" i="7"/>
  <c r="DE58" i="7"/>
  <c r="DE85" i="7"/>
  <c r="DE112" i="7"/>
  <c r="DG58" i="7"/>
  <c r="DG85" i="7"/>
  <c r="DG112" i="7"/>
  <c r="DI58" i="7"/>
  <c r="DI85" i="7"/>
  <c r="DI112" i="7"/>
  <c r="DC138" i="7"/>
  <c r="DE138" i="7"/>
  <c r="DG138" i="7"/>
  <c r="AC163" i="7"/>
  <c r="CU58" i="7"/>
  <c r="CU85" i="7"/>
  <c r="CU112" i="7"/>
  <c r="CW58" i="7"/>
  <c r="CW85" i="7"/>
  <c r="CW112" i="7"/>
  <c r="CY58" i="7"/>
  <c r="CY85" i="7"/>
  <c r="CY112" i="7"/>
  <c r="DA58" i="7"/>
  <c r="DA85" i="7"/>
  <c r="DA112" i="7"/>
  <c r="CU138" i="7"/>
  <c r="CW138" i="7"/>
  <c r="CY138" i="7"/>
  <c r="AA163" i="7"/>
  <c r="CM58" i="7"/>
  <c r="CM85" i="7"/>
  <c r="CM112" i="7"/>
  <c r="CO58" i="7"/>
  <c r="CO85" i="7"/>
  <c r="CO112" i="7"/>
  <c r="CQ58" i="7"/>
  <c r="CQ85" i="7"/>
  <c r="CQ112" i="7"/>
  <c r="CS58" i="7"/>
  <c r="CS85" i="7"/>
  <c r="CS112" i="7"/>
  <c r="CM138" i="7"/>
  <c r="CO138" i="7"/>
  <c r="CQ138" i="7"/>
  <c r="Y163" i="7"/>
  <c r="CE58" i="7"/>
  <c r="CE85" i="7"/>
  <c r="CE112" i="7"/>
  <c r="CG58" i="7"/>
  <c r="CG85" i="7"/>
  <c r="CG112" i="7"/>
  <c r="CI58" i="7"/>
  <c r="CI85" i="7"/>
  <c r="CI112" i="7"/>
  <c r="CK58" i="7"/>
  <c r="CK85" i="7"/>
  <c r="CK112" i="7"/>
  <c r="CE138" i="7"/>
  <c r="CG138" i="7"/>
  <c r="CI138" i="7"/>
  <c r="W163" i="7"/>
  <c r="BW58" i="7"/>
  <c r="BW85" i="7"/>
  <c r="BW112" i="7"/>
  <c r="BY58" i="7"/>
  <c r="BY85" i="7"/>
  <c r="BY112" i="7"/>
  <c r="CA58" i="7"/>
  <c r="CA85" i="7"/>
  <c r="CA112" i="7"/>
  <c r="CC58" i="7"/>
  <c r="CC85" i="7"/>
  <c r="CC112" i="7"/>
  <c r="BW138" i="7"/>
  <c r="BY138" i="7"/>
  <c r="CA138" i="7"/>
  <c r="U163" i="7"/>
  <c r="BO58" i="7"/>
  <c r="BO85" i="7"/>
  <c r="BO112" i="7"/>
  <c r="BQ58" i="7"/>
  <c r="BQ85" i="7"/>
  <c r="BQ112" i="7"/>
  <c r="BS58" i="7"/>
  <c r="BS85" i="7"/>
  <c r="BS112" i="7"/>
  <c r="BU58" i="7"/>
  <c r="BU85" i="7"/>
  <c r="BU112" i="7"/>
  <c r="BO138" i="7"/>
  <c r="BQ138" i="7"/>
  <c r="BS138" i="7"/>
  <c r="S163" i="7"/>
  <c r="BG58" i="7"/>
  <c r="BG85" i="7"/>
  <c r="BG112" i="7"/>
  <c r="BI58" i="7"/>
  <c r="BI85" i="7"/>
  <c r="BI112" i="7"/>
  <c r="BK58" i="7"/>
  <c r="BK85" i="7"/>
  <c r="BK112" i="7"/>
  <c r="BM58" i="7"/>
  <c r="BM85" i="7"/>
  <c r="BM112" i="7"/>
  <c r="BG138" i="7"/>
  <c r="BI138" i="7"/>
  <c r="BK138" i="7"/>
  <c r="Q163" i="7"/>
  <c r="AQ58" i="7"/>
  <c r="AQ85" i="7"/>
  <c r="AQ112" i="7"/>
  <c r="AS58" i="7"/>
  <c r="AS85" i="7"/>
  <c r="AS112" i="7"/>
  <c r="AU58" i="7"/>
  <c r="AU85" i="7"/>
  <c r="AU112" i="7"/>
  <c r="AW58" i="7"/>
  <c r="AW85" i="7"/>
  <c r="AW112" i="7"/>
  <c r="AQ138" i="7"/>
  <c r="AS138" i="7"/>
  <c r="AU138" i="7"/>
  <c r="O163" i="7"/>
  <c r="AI58" i="7"/>
  <c r="AI85" i="7"/>
  <c r="AI112" i="7"/>
  <c r="AK58" i="7"/>
  <c r="AK85" i="7"/>
  <c r="AK112" i="7"/>
  <c r="AM58" i="7"/>
  <c r="AM85" i="7"/>
  <c r="AM112" i="7"/>
  <c r="AO58" i="7"/>
  <c r="AO85" i="7"/>
  <c r="AO112" i="7"/>
  <c r="AI138" i="7"/>
  <c r="AK138" i="7"/>
  <c r="AM138" i="7"/>
  <c r="M163" i="7"/>
  <c r="AA58" i="7"/>
  <c r="AA85" i="7"/>
  <c r="AA112" i="7"/>
  <c r="AC58" i="7"/>
  <c r="AC85" i="7"/>
  <c r="AC112" i="7"/>
  <c r="AE58" i="7"/>
  <c r="AE85" i="7"/>
  <c r="AE112" i="7"/>
  <c r="AG58" i="7"/>
  <c r="AG85" i="7"/>
  <c r="AG112" i="7"/>
  <c r="AA138" i="7"/>
  <c r="AC138" i="7"/>
  <c r="AE138" i="7"/>
  <c r="K163" i="7"/>
  <c r="S58" i="7"/>
  <c r="S85" i="7"/>
  <c r="S112" i="7"/>
  <c r="U58" i="7"/>
  <c r="U85" i="7"/>
  <c r="U112" i="7"/>
  <c r="W58" i="7"/>
  <c r="W85" i="7"/>
  <c r="W112" i="7"/>
  <c r="Y58" i="7"/>
  <c r="Y85" i="7"/>
  <c r="Y112" i="7"/>
  <c r="S138" i="7"/>
  <c r="U138" i="7"/>
  <c r="W138" i="7"/>
  <c r="I163" i="7"/>
  <c r="G163" i="7"/>
  <c r="K58" i="7"/>
  <c r="K85" i="7"/>
  <c r="K112" i="7"/>
  <c r="M58" i="7"/>
  <c r="M85" i="7"/>
  <c r="M112" i="7"/>
  <c r="O58" i="7"/>
  <c r="O85" i="7"/>
  <c r="O112" i="7"/>
  <c r="Q58" i="7"/>
  <c r="Q85" i="7"/>
  <c r="Q112" i="7"/>
  <c r="K138" i="7"/>
  <c r="M138" i="7"/>
  <c r="O138" i="7"/>
  <c r="E163" i="7"/>
  <c r="C58" i="7"/>
  <c r="C85" i="7"/>
  <c r="C112" i="7"/>
  <c r="E58" i="7"/>
  <c r="E85" i="7"/>
  <c r="E112" i="7"/>
  <c r="G58" i="7"/>
  <c r="G85" i="7"/>
  <c r="G112" i="7"/>
  <c r="I58" i="7"/>
  <c r="I85" i="7"/>
  <c r="I112" i="7"/>
  <c r="C138" i="7"/>
  <c r="E138" i="7"/>
  <c r="G138" i="7"/>
  <c r="C163" i="7"/>
  <c r="DC57" i="7"/>
  <c r="DC84" i="7"/>
  <c r="DC111" i="7"/>
  <c r="DE57" i="7"/>
  <c r="DE84" i="7"/>
  <c r="DE111" i="7"/>
  <c r="DG57" i="7"/>
  <c r="DG84" i="7"/>
  <c r="DG111" i="7"/>
  <c r="DI57" i="7"/>
  <c r="DI84" i="7"/>
  <c r="DI111" i="7"/>
  <c r="DC137" i="7"/>
  <c r="DE137" i="7"/>
  <c r="DG137" i="7"/>
  <c r="AC162" i="7"/>
  <c r="CU57" i="7"/>
  <c r="CU84" i="7"/>
  <c r="CU111" i="7"/>
  <c r="CW57" i="7"/>
  <c r="CW84" i="7"/>
  <c r="CW111" i="7"/>
  <c r="CY57" i="7"/>
  <c r="CY84" i="7"/>
  <c r="CY111" i="7"/>
  <c r="DA57" i="7"/>
  <c r="DA84" i="7"/>
  <c r="DA111" i="7"/>
  <c r="CU137" i="7"/>
  <c r="CW137" i="7"/>
  <c r="CY137" i="7"/>
  <c r="AA162" i="7"/>
  <c r="CM57" i="7"/>
  <c r="CM84" i="7"/>
  <c r="CM111" i="7"/>
  <c r="CO57" i="7"/>
  <c r="CO84" i="7"/>
  <c r="CO111" i="7"/>
  <c r="CQ57" i="7"/>
  <c r="CQ84" i="7"/>
  <c r="CQ111" i="7"/>
  <c r="CS57" i="7"/>
  <c r="CS84" i="7"/>
  <c r="CS111" i="7"/>
  <c r="CM137" i="7"/>
  <c r="CO137" i="7"/>
  <c r="CQ137" i="7"/>
  <c r="Y162" i="7"/>
  <c r="CE57" i="7"/>
  <c r="CE84" i="7"/>
  <c r="CE111" i="7"/>
  <c r="CG57" i="7"/>
  <c r="CG84" i="7"/>
  <c r="CG111" i="7"/>
  <c r="CI57" i="7"/>
  <c r="CI84" i="7"/>
  <c r="CI111" i="7"/>
  <c r="CK57" i="7"/>
  <c r="CK84" i="7"/>
  <c r="CK111" i="7"/>
  <c r="CE137" i="7"/>
  <c r="CG137" i="7"/>
  <c r="CI137" i="7"/>
  <c r="W162" i="7"/>
  <c r="BW57" i="7"/>
  <c r="BW84" i="7"/>
  <c r="BW111" i="7"/>
  <c r="BY57" i="7"/>
  <c r="BY84" i="7"/>
  <c r="BY111" i="7"/>
  <c r="CA57" i="7"/>
  <c r="CA84" i="7"/>
  <c r="CA111" i="7"/>
  <c r="CC57" i="7"/>
  <c r="CC84" i="7"/>
  <c r="CC111" i="7"/>
  <c r="BW137" i="7"/>
  <c r="BY137" i="7"/>
  <c r="CA137" i="7"/>
  <c r="U162" i="7"/>
  <c r="BO57" i="7"/>
  <c r="BO84" i="7"/>
  <c r="BO111" i="7"/>
  <c r="BQ57" i="7"/>
  <c r="BQ84" i="7"/>
  <c r="BQ111" i="7"/>
  <c r="BS57" i="7"/>
  <c r="BS84" i="7"/>
  <c r="BS111" i="7"/>
  <c r="BU57" i="7"/>
  <c r="BU84" i="7"/>
  <c r="BU111" i="7"/>
  <c r="BO137" i="7"/>
  <c r="BQ137" i="7"/>
  <c r="BS137" i="7"/>
  <c r="S162" i="7"/>
  <c r="BG57" i="7"/>
  <c r="BG84" i="7"/>
  <c r="BG111" i="7"/>
  <c r="BI57" i="7"/>
  <c r="BI84" i="7"/>
  <c r="BI111" i="7"/>
  <c r="BK57" i="7"/>
  <c r="BK84" i="7"/>
  <c r="BK111" i="7"/>
  <c r="BM57" i="7"/>
  <c r="BM84" i="7"/>
  <c r="BM111" i="7"/>
  <c r="BG137" i="7"/>
  <c r="BI137" i="7"/>
  <c r="BK137" i="7"/>
  <c r="Q162" i="7"/>
  <c r="AQ57" i="7"/>
  <c r="AQ84" i="7"/>
  <c r="AQ111" i="7"/>
  <c r="AS57" i="7"/>
  <c r="AS84" i="7"/>
  <c r="AS111" i="7"/>
  <c r="AU57" i="7"/>
  <c r="AU84" i="7"/>
  <c r="AU111" i="7"/>
  <c r="AW57" i="7"/>
  <c r="AW84" i="7"/>
  <c r="AW111" i="7"/>
  <c r="AQ137" i="7"/>
  <c r="AS137" i="7"/>
  <c r="AU137" i="7"/>
  <c r="O162" i="7"/>
  <c r="AI57" i="7"/>
  <c r="AI84" i="7"/>
  <c r="AI111" i="7"/>
  <c r="AK57" i="7"/>
  <c r="AK84" i="7"/>
  <c r="AK111" i="7"/>
  <c r="AM57" i="7"/>
  <c r="AM84" i="7"/>
  <c r="AM111" i="7"/>
  <c r="AO57" i="7"/>
  <c r="AO84" i="7"/>
  <c r="AO111" i="7"/>
  <c r="AI137" i="7"/>
  <c r="AK137" i="7"/>
  <c r="AM137" i="7"/>
  <c r="M162" i="7"/>
  <c r="AA57" i="7"/>
  <c r="AA84" i="7"/>
  <c r="AA111" i="7"/>
  <c r="AC57" i="7"/>
  <c r="AC84" i="7"/>
  <c r="AC111" i="7"/>
  <c r="AE57" i="7"/>
  <c r="AE84" i="7"/>
  <c r="AE111" i="7"/>
  <c r="AG57" i="7"/>
  <c r="AG84" i="7"/>
  <c r="AG111" i="7"/>
  <c r="AA137" i="7"/>
  <c r="AC137" i="7"/>
  <c r="AE137" i="7"/>
  <c r="K162" i="7"/>
  <c r="S57" i="7"/>
  <c r="S84" i="7"/>
  <c r="S111" i="7"/>
  <c r="U57" i="7"/>
  <c r="U84" i="7"/>
  <c r="U111" i="7"/>
  <c r="W57" i="7"/>
  <c r="W84" i="7"/>
  <c r="W111" i="7"/>
  <c r="Y57" i="7"/>
  <c r="Y84" i="7"/>
  <c r="Y111" i="7"/>
  <c r="S137" i="7"/>
  <c r="U137" i="7"/>
  <c r="W137" i="7"/>
  <c r="I162" i="7"/>
  <c r="G162" i="7"/>
  <c r="K57" i="7"/>
  <c r="K84" i="7"/>
  <c r="K111" i="7"/>
  <c r="M57" i="7"/>
  <c r="M84" i="7"/>
  <c r="M111" i="7"/>
  <c r="O57" i="7"/>
  <c r="O84" i="7"/>
  <c r="O111" i="7"/>
  <c r="Q57" i="7"/>
  <c r="Q84" i="7"/>
  <c r="Q111" i="7"/>
  <c r="K137" i="7"/>
  <c r="M137" i="7"/>
  <c r="O137" i="7"/>
  <c r="E162" i="7"/>
  <c r="C57" i="7"/>
  <c r="C84" i="7"/>
  <c r="C111" i="7"/>
  <c r="E57" i="7"/>
  <c r="E84" i="7"/>
  <c r="E111" i="7"/>
  <c r="G57" i="7"/>
  <c r="G84" i="7"/>
  <c r="G111" i="7"/>
  <c r="I57" i="7"/>
  <c r="I84" i="7"/>
  <c r="I111" i="7"/>
  <c r="C137" i="7"/>
  <c r="E137" i="7"/>
  <c r="G137" i="7"/>
  <c r="C162" i="7"/>
  <c r="DC56" i="7"/>
  <c r="DC83" i="7"/>
  <c r="DC110" i="7"/>
  <c r="DE56" i="7"/>
  <c r="DE83" i="7"/>
  <c r="DE110" i="7"/>
  <c r="DG56" i="7"/>
  <c r="DG83" i="7"/>
  <c r="DG110" i="7"/>
  <c r="DI56" i="7"/>
  <c r="DI83" i="7"/>
  <c r="DI110" i="7"/>
  <c r="DC136" i="7"/>
  <c r="DE136" i="7"/>
  <c r="DG136" i="7"/>
  <c r="AC161" i="7"/>
  <c r="CU56" i="7"/>
  <c r="CU83" i="7"/>
  <c r="CU110" i="7"/>
  <c r="CW56" i="7"/>
  <c r="CW83" i="7"/>
  <c r="CW110" i="7"/>
  <c r="CY56" i="7"/>
  <c r="CY83" i="7"/>
  <c r="CY110" i="7"/>
  <c r="DA56" i="7"/>
  <c r="DA83" i="7"/>
  <c r="DA110" i="7"/>
  <c r="CU136" i="7"/>
  <c r="CW136" i="7"/>
  <c r="CY136" i="7"/>
  <c r="AA161" i="7"/>
  <c r="CM56" i="7"/>
  <c r="CM83" i="7"/>
  <c r="CM110" i="7"/>
  <c r="CO56" i="7"/>
  <c r="CO83" i="7"/>
  <c r="CO110" i="7"/>
  <c r="CQ56" i="7"/>
  <c r="CQ83" i="7"/>
  <c r="CQ110" i="7"/>
  <c r="CS56" i="7"/>
  <c r="CS83" i="7"/>
  <c r="CS110" i="7"/>
  <c r="CM136" i="7"/>
  <c r="CO136" i="7"/>
  <c r="CQ136" i="7"/>
  <c r="Y161" i="7"/>
  <c r="CE56" i="7"/>
  <c r="CE83" i="7"/>
  <c r="CE110" i="7"/>
  <c r="CG56" i="7"/>
  <c r="CG83" i="7"/>
  <c r="CG110" i="7"/>
  <c r="CI56" i="7"/>
  <c r="CI83" i="7"/>
  <c r="CI110" i="7"/>
  <c r="CK56" i="7"/>
  <c r="CK83" i="7"/>
  <c r="CK110" i="7"/>
  <c r="CE136" i="7"/>
  <c r="CG136" i="7"/>
  <c r="CI136" i="7"/>
  <c r="W161" i="7"/>
  <c r="BW56" i="7"/>
  <c r="BW83" i="7"/>
  <c r="BW110" i="7"/>
  <c r="BY56" i="7"/>
  <c r="BY83" i="7"/>
  <c r="BY110" i="7"/>
  <c r="CA56" i="7"/>
  <c r="CA83" i="7"/>
  <c r="CA110" i="7"/>
  <c r="CC56" i="7"/>
  <c r="CC83" i="7"/>
  <c r="CC110" i="7"/>
  <c r="BW136" i="7"/>
  <c r="BY136" i="7"/>
  <c r="CA136" i="7"/>
  <c r="U161" i="7"/>
  <c r="BO56" i="7"/>
  <c r="BO83" i="7"/>
  <c r="BO110" i="7"/>
  <c r="BQ56" i="7"/>
  <c r="BQ83" i="7"/>
  <c r="BQ110" i="7"/>
  <c r="BS56" i="7"/>
  <c r="BS83" i="7"/>
  <c r="BS110" i="7"/>
  <c r="BU56" i="7"/>
  <c r="BU83" i="7"/>
  <c r="BU110" i="7"/>
  <c r="BO136" i="7"/>
  <c r="BQ136" i="7"/>
  <c r="BS136" i="7"/>
  <c r="S161" i="7"/>
  <c r="BG56" i="7"/>
  <c r="BG83" i="7"/>
  <c r="BG110" i="7"/>
  <c r="BI56" i="7"/>
  <c r="BI83" i="7"/>
  <c r="BI110" i="7"/>
  <c r="BK56" i="7"/>
  <c r="BK83" i="7"/>
  <c r="BK110" i="7"/>
  <c r="BM56" i="7"/>
  <c r="BM83" i="7"/>
  <c r="BM110" i="7"/>
  <c r="BG136" i="7"/>
  <c r="BI136" i="7"/>
  <c r="BK136" i="7"/>
  <c r="Q161" i="7"/>
  <c r="AQ56" i="7"/>
  <c r="AQ83" i="7"/>
  <c r="AQ110" i="7"/>
  <c r="AS56" i="7"/>
  <c r="AS83" i="7"/>
  <c r="AS110" i="7"/>
  <c r="AU56" i="7"/>
  <c r="AU83" i="7"/>
  <c r="AU110" i="7"/>
  <c r="AW56" i="7"/>
  <c r="AW83" i="7"/>
  <c r="AW110" i="7"/>
  <c r="AQ136" i="7"/>
  <c r="AS136" i="7"/>
  <c r="AU136" i="7"/>
  <c r="O161" i="7"/>
  <c r="AI56" i="7"/>
  <c r="AI83" i="7"/>
  <c r="AI110" i="7"/>
  <c r="AK56" i="7"/>
  <c r="AK83" i="7"/>
  <c r="AK110" i="7"/>
  <c r="AM56" i="7"/>
  <c r="AM83" i="7"/>
  <c r="AM110" i="7"/>
  <c r="AO56" i="7"/>
  <c r="AO83" i="7"/>
  <c r="AO110" i="7"/>
  <c r="AI136" i="7"/>
  <c r="AK136" i="7"/>
  <c r="AM136" i="7"/>
  <c r="M161" i="7"/>
  <c r="AA56" i="7"/>
  <c r="AA83" i="7"/>
  <c r="AA110" i="7"/>
  <c r="AC56" i="7"/>
  <c r="AC83" i="7"/>
  <c r="AC110" i="7"/>
  <c r="AE56" i="7"/>
  <c r="AE83" i="7"/>
  <c r="AE110" i="7"/>
  <c r="AG56" i="7"/>
  <c r="AG83" i="7"/>
  <c r="AG110" i="7"/>
  <c r="AA136" i="7"/>
  <c r="AC136" i="7"/>
  <c r="AE136" i="7"/>
  <c r="K161" i="7"/>
  <c r="S56" i="7"/>
  <c r="S83" i="7"/>
  <c r="S110" i="7"/>
  <c r="U56" i="7"/>
  <c r="U83" i="7"/>
  <c r="U110" i="7"/>
  <c r="W56" i="7"/>
  <c r="W83" i="7"/>
  <c r="W110" i="7"/>
  <c r="Y56" i="7"/>
  <c r="Y83" i="7"/>
  <c r="Y110" i="7"/>
  <c r="S136" i="7"/>
  <c r="U136" i="7"/>
  <c r="W136" i="7"/>
  <c r="I161" i="7"/>
  <c r="G161" i="7"/>
  <c r="K56" i="7"/>
  <c r="K83" i="7"/>
  <c r="K110" i="7"/>
  <c r="M56" i="7"/>
  <c r="M83" i="7"/>
  <c r="M110" i="7"/>
  <c r="O56" i="7"/>
  <c r="O83" i="7"/>
  <c r="O110" i="7"/>
  <c r="Q56" i="7"/>
  <c r="Q83" i="7"/>
  <c r="Q110" i="7"/>
  <c r="K136" i="7"/>
  <c r="M136" i="7"/>
  <c r="O136" i="7"/>
  <c r="E161" i="7"/>
  <c r="C56" i="7"/>
  <c r="C83" i="7"/>
  <c r="C110" i="7"/>
  <c r="E56" i="7"/>
  <c r="E83" i="7"/>
  <c r="E110" i="7"/>
  <c r="G56" i="7"/>
  <c r="G83" i="7"/>
  <c r="G110" i="7"/>
  <c r="I56" i="7"/>
  <c r="I83" i="7"/>
  <c r="I110" i="7"/>
  <c r="C136" i="7"/>
  <c r="E136" i="7"/>
  <c r="G136" i="7"/>
  <c r="C161" i="7"/>
  <c r="DC55" i="7"/>
  <c r="DC82" i="7"/>
  <c r="DC109" i="7"/>
  <c r="DE55" i="7"/>
  <c r="DE82" i="7"/>
  <c r="DE109" i="7"/>
  <c r="DG55" i="7"/>
  <c r="DG82" i="7"/>
  <c r="DG109" i="7"/>
  <c r="DI55" i="7"/>
  <c r="DI82" i="7"/>
  <c r="DI109" i="7"/>
  <c r="DC135" i="7"/>
  <c r="DE135" i="7"/>
  <c r="DG135" i="7"/>
  <c r="AC160" i="7"/>
  <c r="CU55" i="7"/>
  <c r="CU82" i="7"/>
  <c r="CU109" i="7"/>
  <c r="CW55" i="7"/>
  <c r="CW82" i="7"/>
  <c r="CW109" i="7"/>
  <c r="CY55" i="7"/>
  <c r="CY82" i="7"/>
  <c r="CY109" i="7"/>
  <c r="DA55" i="7"/>
  <c r="DA82" i="7"/>
  <c r="DA109" i="7"/>
  <c r="CU135" i="7"/>
  <c r="CW135" i="7"/>
  <c r="CY135" i="7"/>
  <c r="AA160" i="7"/>
  <c r="CM55" i="7"/>
  <c r="CM82" i="7"/>
  <c r="CM109" i="7"/>
  <c r="CO55" i="7"/>
  <c r="CO82" i="7"/>
  <c r="CO109" i="7"/>
  <c r="CQ55" i="7"/>
  <c r="CQ82" i="7"/>
  <c r="CQ109" i="7"/>
  <c r="CS55" i="7"/>
  <c r="CS82" i="7"/>
  <c r="CS109" i="7"/>
  <c r="CM135" i="7"/>
  <c r="CO135" i="7"/>
  <c r="CQ135" i="7"/>
  <c r="Y160" i="7"/>
  <c r="CE55" i="7"/>
  <c r="CE82" i="7"/>
  <c r="CE109" i="7"/>
  <c r="CG55" i="7"/>
  <c r="CG82" i="7"/>
  <c r="CG109" i="7"/>
  <c r="CI55" i="7"/>
  <c r="CI82" i="7"/>
  <c r="CI109" i="7"/>
  <c r="CC22" i="7"/>
  <c r="CK22" i="7"/>
  <c r="CK55" i="7"/>
  <c r="CK82" i="7"/>
  <c r="CK109" i="7"/>
  <c r="CE135" i="7"/>
  <c r="CG135" i="7"/>
  <c r="CI135" i="7"/>
  <c r="W160" i="7"/>
  <c r="BW55" i="7"/>
  <c r="BW82" i="7"/>
  <c r="BW109" i="7"/>
  <c r="BY55" i="7"/>
  <c r="BY82" i="7"/>
  <c r="BY109" i="7"/>
  <c r="CA55" i="7"/>
  <c r="CA82" i="7"/>
  <c r="CA109" i="7"/>
  <c r="CC55" i="7"/>
  <c r="CC82" i="7"/>
  <c r="CC109" i="7"/>
  <c r="BW135" i="7"/>
  <c r="BY135" i="7"/>
  <c r="CA135" i="7"/>
  <c r="U160" i="7"/>
  <c r="BO55" i="7"/>
  <c r="BO82" i="7"/>
  <c r="BO109" i="7"/>
  <c r="BQ55" i="7"/>
  <c r="BQ82" i="7"/>
  <c r="BQ109" i="7"/>
  <c r="BS55" i="7"/>
  <c r="BS82" i="7"/>
  <c r="BS109" i="7"/>
  <c r="BU22" i="7"/>
  <c r="BU55" i="7"/>
  <c r="BU82" i="7"/>
  <c r="BU109" i="7"/>
  <c r="BO135" i="7"/>
  <c r="BQ135" i="7"/>
  <c r="BS135" i="7"/>
  <c r="S160" i="7"/>
  <c r="BG55" i="7"/>
  <c r="BG82" i="7"/>
  <c r="BG109" i="7"/>
  <c r="BI55" i="7"/>
  <c r="BI82" i="7"/>
  <c r="BI109" i="7"/>
  <c r="BK55" i="7"/>
  <c r="BK82" i="7"/>
  <c r="BK109" i="7"/>
  <c r="BM22" i="7"/>
  <c r="BM55" i="7"/>
  <c r="BM82" i="7"/>
  <c r="BM109" i="7"/>
  <c r="BG135" i="7"/>
  <c r="BI135" i="7"/>
  <c r="BK135" i="7"/>
  <c r="Q160" i="7"/>
  <c r="AQ55" i="7"/>
  <c r="AQ82" i="7"/>
  <c r="AQ109" i="7"/>
  <c r="AS55" i="7"/>
  <c r="AS82" i="7"/>
  <c r="AS109" i="7"/>
  <c r="AU55" i="7"/>
  <c r="AU82" i="7"/>
  <c r="AU109" i="7"/>
  <c r="AW55" i="7"/>
  <c r="AW82" i="7"/>
  <c r="AW109" i="7"/>
  <c r="AQ135" i="7"/>
  <c r="AS135" i="7"/>
  <c r="AU135" i="7"/>
  <c r="O160" i="7"/>
  <c r="AI55" i="7"/>
  <c r="AI82" i="7"/>
  <c r="AI109" i="7"/>
  <c r="AK55" i="7"/>
  <c r="AK82" i="7"/>
  <c r="AK109" i="7"/>
  <c r="AM55" i="7"/>
  <c r="AM82" i="7"/>
  <c r="AM109" i="7"/>
  <c r="AO22" i="7"/>
  <c r="AO55" i="7"/>
  <c r="AO82" i="7"/>
  <c r="AO109" i="7"/>
  <c r="AI135" i="7"/>
  <c r="AK135" i="7"/>
  <c r="AM135" i="7"/>
  <c r="M160" i="7"/>
  <c r="AA55" i="7"/>
  <c r="AA82" i="7"/>
  <c r="AA109" i="7"/>
  <c r="AC55" i="7"/>
  <c r="AC82" i="7"/>
  <c r="AC109" i="7"/>
  <c r="AE55" i="7"/>
  <c r="AE82" i="7"/>
  <c r="AE109" i="7"/>
  <c r="AG22" i="7"/>
  <c r="AG55" i="7"/>
  <c r="AG82" i="7"/>
  <c r="AG109" i="7"/>
  <c r="AA135" i="7"/>
  <c r="AC135" i="7"/>
  <c r="AE135" i="7"/>
  <c r="K160" i="7"/>
  <c r="S55" i="7"/>
  <c r="S82" i="7"/>
  <c r="S109" i="7"/>
  <c r="U55" i="7"/>
  <c r="U82" i="7"/>
  <c r="U109" i="7"/>
  <c r="W55" i="7"/>
  <c r="W82" i="7"/>
  <c r="W109" i="7"/>
  <c r="Y22" i="7"/>
  <c r="Y55" i="7"/>
  <c r="Y82" i="7"/>
  <c r="Y109" i="7"/>
  <c r="S135" i="7"/>
  <c r="U135" i="7"/>
  <c r="W135" i="7"/>
  <c r="I160" i="7"/>
  <c r="G160" i="7"/>
  <c r="K22" i="7"/>
  <c r="K55" i="7"/>
  <c r="K82" i="7"/>
  <c r="K109" i="7"/>
  <c r="M22" i="7"/>
  <c r="M55" i="7"/>
  <c r="M82" i="7"/>
  <c r="M109" i="7"/>
  <c r="O55" i="7"/>
  <c r="O82" i="7"/>
  <c r="O109" i="7"/>
  <c r="Q22" i="7"/>
  <c r="Q55" i="7"/>
  <c r="Q82" i="7"/>
  <c r="Q109" i="7"/>
  <c r="K135" i="7"/>
  <c r="M135" i="7"/>
  <c r="O135" i="7"/>
  <c r="E160" i="7"/>
  <c r="C109" i="7"/>
  <c r="E109" i="7"/>
  <c r="G109" i="7"/>
  <c r="I109" i="7"/>
  <c r="C135" i="7"/>
  <c r="E135" i="7"/>
  <c r="G135" i="7"/>
  <c r="C160" i="7"/>
  <c r="AY74" i="7"/>
  <c r="AY101" i="7"/>
  <c r="AY128" i="7"/>
  <c r="BA74" i="7"/>
  <c r="BA101" i="7"/>
  <c r="BA128" i="7"/>
  <c r="BC74" i="7"/>
  <c r="BC101" i="7"/>
  <c r="BC128" i="7"/>
  <c r="BE74" i="7"/>
  <c r="BE101" i="7"/>
  <c r="BE128" i="7"/>
  <c r="AY154" i="7"/>
  <c r="BA154" i="7"/>
  <c r="BC154" i="7"/>
  <c r="AY73" i="7"/>
  <c r="AY100" i="7"/>
  <c r="AY127" i="7"/>
  <c r="BA73" i="7"/>
  <c r="BA100" i="7"/>
  <c r="BA127" i="7"/>
  <c r="BC73" i="7"/>
  <c r="BC100" i="7"/>
  <c r="BC127" i="7"/>
  <c r="BE73" i="7"/>
  <c r="BE100" i="7"/>
  <c r="BE127" i="7"/>
  <c r="AY153" i="7"/>
  <c r="BA153" i="7"/>
  <c r="BC153" i="7"/>
  <c r="AY72" i="7"/>
  <c r="AY99" i="7"/>
  <c r="AY126" i="7"/>
  <c r="BA72" i="7"/>
  <c r="BA99" i="7"/>
  <c r="BA126" i="7"/>
  <c r="BC72" i="7"/>
  <c r="BC99" i="7"/>
  <c r="BC126" i="7"/>
  <c r="BE72" i="7"/>
  <c r="BE99" i="7"/>
  <c r="BE126" i="7"/>
  <c r="AY152" i="7"/>
  <c r="BA152" i="7"/>
  <c r="BC152" i="7"/>
  <c r="AY71" i="7"/>
  <c r="AY98" i="7"/>
  <c r="AY125" i="7"/>
  <c r="BA71" i="7"/>
  <c r="BA98" i="7"/>
  <c r="BA125" i="7"/>
  <c r="BC71" i="7"/>
  <c r="BC98" i="7"/>
  <c r="BC125" i="7"/>
  <c r="BE71" i="7"/>
  <c r="BE98" i="7"/>
  <c r="BE125" i="7"/>
  <c r="AY151" i="7"/>
  <c r="BA151" i="7"/>
  <c r="BC151" i="7"/>
  <c r="AY70" i="7"/>
  <c r="AY97" i="7"/>
  <c r="AY124" i="7"/>
  <c r="BA70" i="7"/>
  <c r="BA97" i="7"/>
  <c r="BA124" i="7"/>
  <c r="BC70" i="7"/>
  <c r="BC97" i="7"/>
  <c r="BC124" i="7"/>
  <c r="BE70" i="7"/>
  <c r="BE97" i="7"/>
  <c r="BE124" i="7"/>
  <c r="AY150" i="7"/>
  <c r="BA150" i="7"/>
  <c r="BC150" i="7"/>
  <c r="AY69" i="7"/>
  <c r="AY96" i="7"/>
  <c r="AY123" i="7"/>
  <c r="BA69" i="7"/>
  <c r="BA96" i="7"/>
  <c r="BA123" i="7"/>
  <c r="BC69" i="7"/>
  <c r="BC96" i="7"/>
  <c r="BC123" i="7"/>
  <c r="BE69" i="7"/>
  <c r="BE96" i="7"/>
  <c r="BE123" i="7"/>
  <c r="AY149" i="7"/>
  <c r="BA149" i="7"/>
  <c r="BC149" i="7"/>
  <c r="KD148" i="7"/>
  <c r="AY68" i="7"/>
  <c r="AY95" i="7"/>
  <c r="AY122" i="7"/>
  <c r="BA68" i="7"/>
  <c r="BA95" i="7"/>
  <c r="BA122" i="7"/>
  <c r="BC68" i="7"/>
  <c r="BC95" i="7"/>
  <c r="BC122" i="7"/>
  <c r="BE68" i="7"/>
  <c r="BE95" i="7"/>
  <c r="BE122" i="7"/>
  <c r="AY148" i="7"/>
  <c r="BA148" i="7"/>
  <c r="BC148" i="7"/>
  <c r="AY67" i="7"/>
  <c r="AY94" i="7"/>
  <c r="AY121" i="7"/>
  <c r="BA67" i="7"/>
  <c r="BA94" i="7"/>
  <c r="BA121" i="7"/>
  <c r="BC67" i="7"/>
  <c r="BC94" i="7"/>
  <c r="BC121" i="7"/>
  <c r="BE67" i="7"/>
  <c r="BE94" i="7"/>
  <c r="BE121" i="7"/>
  <c r="AY147" i="7"/>
  <c r="BA147" i="7"/>
  <c r="BC147" i="7"/>
  <c r="AY66" i="7"/>
  <c r="AY93" i="7"/>
  <c r="AY120" i="7"/>
  <c r="BA66" i="7"/>
  <c r="BA93" i="7"/>
  <c r="BA120" i="7"/>
  <c r="BC66" i="7"/>
  <c r="BC93" i="7"/>
  <c r="BC120" i="7"/>
  <c r="BE66" i="7"/>
  <c r="BE93" i="7"/>
  <c r="BE120" i="7"/>
  <c r="AY146" i="7"/>
  <c r="BA146" i="7"/>
  <c r="BC146" i="7"/>
  <c r="AY65" i="7"/>
  <c r="AY92" i="7"/>
  <c r="AY119" i="7"/>
  <c r="BA65" i="7"/>
  <c r="BA92" i="7"/>
  <c r="BA119" i="7"/>
  <c r="BC65" i="7"/>
  <c r="BC92" i="7"/>
  <c r="BC119" i="7"/>
  <c r="BE65" i="7"/>
  <c r="BE92" i="7"/>
  <c r="BE119" i="7"/>
  <c r="AY145" i="7"/>
  <c r="BA145" i="7"/>
  <c r="BC145" i="7"/>
  <c r="AY64" i="7"/>
  <c r="AY91" i="7"/>
  <c r="AY118" i="7"/>
  <c r="BA64" i="7"/>
  <c r="BA91" i="7"/>
  <c r="BA118" i="7"/>
  <c r="BC64" i="7"/>
  <c r="BC91" i="7"/>
  <c r="BC118" i="7"/>
  <c r="BE64" i="7"/>
  <c r="BE91" i="7"/>
  <c r="BE118" i="7"/>
  <c r="AY144" i="7"/>
  <c r="BA144" i="7"/>
  <c r="BC144" i="7"/>
  <c r="AY63" i="7"/>
  <c r="AY90" i="7"/>
  <c r="AY117" i="7"/>
  <c r="BA63" i="7"/>
  <c r="BA90" i="7"/>
  <c r="BA117" i="7"/>
  <c r="BC63" i="7"/>
  <c r="BC90" i="7"/>
  <c r="BC117" i="7"/>
  <c r="BE63" i="7"/>
  <c r="BE90" i="7"/>
  <c r="BE117" i="7"/>
  <c r="AY143" i="7"/>
  <c r="BA143" i="7"/>
  <c r="BC143" i="7"/>
  <c r="AY62" i="7"/>
  <c r="AY89" i="7"/>
  <c r="AY116" i="7"/>
  <c r="BA62" i="7"/>
  <c r="BA89" i="7"/>
  <c r="BA116" i="7"/>
  <c r="BC62" i="7"/>
  <c r="BC89" i="7"/>
  <c r="BC116" i="7"/>
  <c r="BE62" i="7"/>
  <c r="BE89" i="7"/>
  <c r="BE116" i="7"/>
  <c r="AY142" i="7"/>
  <c r="BA142" i="7"/>
  <c r="BC142" i="7"/>
  <c r="AY61" i="7"/>
  <c r="AY88" i="7"/>
  <c r="AY115" i="7"/>
  <c r="BA61" i="7"/>
  <c r="BA88" i="7"/>
  <c r="BA115" i="7"/>
  <c r="BC61" i="7"/>
  <c r="BC88" i="7"/>
  <c r="BC115" i="7"/>
  <c r="BE61" i="7"/>
  <c r="BE88" i="7"/>
  <c r="BE115" i="7"/>
  <c r="AY141" i="7"/>
  <c r="BA141" i="7"/>
  <c r="BC141" i="7"/>
  <c r="AY60" i="7"/>
  <c r="AY87" i="7"/>
  <c r="AY114" i="7"/>
  <c r="BA60" i="7"/>
  <c r="BA87" i="7"/>
  <c r="BA114" i="7"/>
  <c r="BC60" i="7"/>
  <c r="BC87" i="7"/>
  <c r="BC114" i="7"/>
  <c r="BE60" i="7"/>
  <c r="BE87" i="7"/>
  <c r="BE114" i="7"/>
  <c r="AY140" i="7"/>
  <c r="BA140" i="7"/>
  <c r="BC140" i="7"/>
  <c r="AY59" i="7"/>
  <c r="AY86" i="7"/>
  <c r="AY113" i="7"/>
  <c r="BA59" i="7"/>
  <c r="BA86" i="7"/>
  <c r="BA113" i="7"/>
  <c r="BC59" i="7"/>
  <c r="BC86" i="7"/>
  <c r="BC113" i="7"/>
  <c r="BE59" i="7"/>
  <c r="BE86" i="7"/>
  <c r="BE113" i="7"/>
  <c r="AY139" i="7"/>
  <c r="BA139" i="7"/>
  <c r="BC139" i="7"/>
  <c r="AY58" i="7"/>
  <c r="AY85" i="7"/>
  <c r="AY112" i="7"/>
  <c r="BA58" i="7"/>
  <c r="BA85" i="7"/>
  <c r="BA112" i="7"/>
  <c r="BC58" i="7"/>
  <c r="BC85" i="7"/>
  <c r="BC112" i="7"/>
  <c r="BE58" i="7"/>
  <c r="BE85" i="7"/>
  <c r="BE112" i="7"/>
  <c r="AY138" i="7"/>
  <c r="BA138" i="7"/>
  <c r="BC138" i="7"/>
  <c r="AY57" i="7"/>
  <c r="AY84" i="7"/>
  <c r="AY111" i="7"/>
  <c r="BA57" i="7"/>
  <c r="BA84" i="7"/>
  <c r="BA111" i="7"/>
  <c r="BC57" i="7"/>
  <c r="BC84" i="7"/>
  <c r="BC111" i="7"/>
  <c r="BE57" i="7"/>
  <c r="BE84" i="7"/>
  <c r="BE111" i="7"/>
  <c r="AY137" i="7"/>
  <c r="BA137" i="7"/>
  <c r="BC137" i="7"/>
  <c r="AY56" i="7"/>
  <c r="AY83" i="7"/>
  <c r="AY110" i="7"/>
  <c r="BA56" i="7"/>
  <c r="BA83" i="7"/>
  <c r="BA110" i="7"/>
  <c r="BC56" i="7"/>
  <c r="BC83" i="7"/>
  <c r="BC110" i="7"/>
  <c r="BE56" i="7"/>
  <c r="BE83" i="7"/>
  <c r="BE110" i="7"/>
  <c r="AY136" i="7"/>
  <c r="BA136" i="7"/>
  <c r="BC136" i="7"/>
  <c r="AY55" i="7"/>
  <c r="AY82" i="7"/>
  <c r="AY109" i="7"/>
  <c r="BA55" i="7"/>
  <c r="BA82" i="7"/>
  <c r="BA109" i="7"/>
  <c r="BC55" i="7"/>
  <c r="BC82" i="7"/>
  <c r="BC109" i="7"/>
  <c r="BE22" i="7"/>
  <c r="BE55" i="7"/>
  <c r="BE82" i="7"/>
  <c r="BE109" i="7"/>
  <c r="AY135" i="7"/>
  <c r="BA135" i="7"/>
  <c r="BC135" i="7"/>
  <c r="DC133" i="7"/>
  <c r="CU133" i="7"/>
  <c r="KD121" i="7"/>
  <c r="DC106" i="7"/>
  <c r="CU106" i="7"/>
  <c r="KD94" i="7"/>
  <c r="DC79" i="7"/>
  <c r="CU79" i="7"/>
  <c r="KD67" i="7"/>
  <c r="DC52" i="7"/>
  <c r="CU52" i="7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5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5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5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5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5" i="6"/>
  <c r="BU45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5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5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5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5" i="6"/>
  <c r="EM45" i="6"/>
  <c r="FA45" i="6"/>
  <c r="FO45" i="6"/>
  <c r="GC45" i="6"/>
  <c r="C47" i="6"/>
  <c r="C44" i="6"/>
  <c r="Q44" i="6"/>
  <c r="AE44" i="6"/>
  <c r="AS44" i="6"/>
  <c r="BG44" i="6"/>
  <c r="BU44" i="6"/>
  <c r="CI44" i="6"/>
  <c r="CW44" i="6"/>
  <c r="DK44" i="6"/>
  <c r="DY44" i="6"/>
  <c r="EM44" i="6"/>
  <c r="FA44" i="6"/>
  <c r="FO44" i="6"/>
  <c r="GC44" i="6"/>
  <c r="C46" i="6"/>
  <c r="GC74" i="6"/>
  <c r="GC101" i="6"/>
  <c r="C22" i="6"/>
  <c r="C55" i="6"/>
  <c r="C82" i="6"/>
  <c r="GC128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5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5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5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5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5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5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5" i="6"/>
  <c r="CY45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5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5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5" i="6"/>
  <c r="FC23" i="6"/>
  <c r="FC24" i="6"/>
  <c r="FC25" i="6"/>
  <c r="FC26" i="6"/>
  <c r="FC27" i="6"/>
  <c r="FC28" i="6"/>
  <c r="FC29" i="6"/>
  <c r="FC30" i="6"/>
  <c r="FC31" i="6"/>
  <c r="FC32" i="6"/>
  <c r="FC33" i="6"/>
  <c r="FC34" i="6"/>
  <c r="FC35" i="6"/>
  <c r="FC36" i="6"/>
  <c r="FC37" i="6"/>
  <c r="FC38" i="6"/>
  <c r="FC39" i="6"/>
  <c r="FC40" i="6"/>
  <c r="FC41" i="6"/>
  <c r="FC45" i="6"/>
  <c r="FQ45" i="6"/>
  <c r="GE45" i="6"/>
  <c r="E47" i="6"/>
  <c r="E44" i="6"/>
  <c r="S44" i="6"/>
  <c r="AG44" i="6"/>
  <c r="AU44" i="6"/>
  <c r="BI44" i="6"/>
  <c r="BW44" i="6"/>
  <c r="CK44" i="6"/>
  <c r="CY44" i="6"/>
  <c r="DM44" i="6"/>
  <c r="EA44" i="6"/>
  <c r="EO44" i="6"/>
  <c r="FC44" i="6"/>
  <c r="FQ44" i="6"/>
  <c r="GE44" i="6"/>
  <c r="E46" i="6"/>
  <c r="GE74" i="6"/>
  <c r="GE101" i="6"/>
  <c r="E22" i="6"/>
  <c r="E55" i="6"/>
  <c r="E82" i="6"/>
  <c r="GE128" i="6"/>
  <c r="G45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5" i="6"/>
  <c r="AI45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5" i="6"/>
  <c r="BK41" i="6"/>
  <c r="BK45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5" i="6"/>
  <c r="CM45" i="6"/>
  <c r="DA45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5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5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5" i="6"/>
  <c r="FE23" i="6"/>
  <c r="FE24" i="6"/>
  <c r="FE25" i="6"/>
  <c r="FE26" i="6"/>
  <c r="FE27" i="6"/>
  <c r="FE28" i="6"/>
  <c r="FE29" i="6"/>
  <c r="FE30" i="6"/>
  <c r="FE31" i="6"/>
  <c r="FE32" i="6"/>
  <c r="FE33" i="6"/>
  <c r="FE34" i="6"/>
  <c r="FE35" i="6"/>
  <c r="FE36" i="6"/>
  <c r="FE37" i="6"/>
  <c r="FE38" i="6"/>
  <c r="FE39" i="6"/>
  <c r="FE40" i="6"/>
  <c r="FE41" i="6"/>
  <c r="FE45" i="6"/>
  <c r="FS45" i="6"/>
  <c r="GG45" i="6"/>
  <c r="G47" i="6"/>
  <c r="G44" i="6"/>
  <c r="U44" i="6"/>
  <c r="AI44" i="6"/>
  <c r="AW44" i="6"/>
  <c r="BK44" i="6"/>
  <c r="BY44" i="6"/>
  <c r="CM44" i="6"/>
  <c r="DA44" i="6"/>
  <c r="DO44" i="6"/>
  <c r="EC44" i="6"/>
  <c r="EQ44" i="6"/>
  <c r="FE44" i="6"/>
  <c r="FS44" i="6"/>
  <c r="GG44" i="6"/>
  <c r="G46" i="6"/>
  <c r="GG74" i="6"/>
  <c r="GG101" i="6"/>
  <c r="G55" i="6"/>
  <c r="G82" i="6"/>
  <c r="GG128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5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5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5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5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5" i="6"/>
  <c r="CA45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5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5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5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5" i="6"/>
  <c r="ES45" i="6"/>
  <c r="FG45" i="6"/>
  <c r="FU45" i="6"/>
  <c r="GI45" i="6"/>
  <c r="I47" i="6"/>
  <c r="I44" i="6"/>
  <c r="W44" i="6"/>
  <c r="AK44" i="6"/>
  <c r="AY44" i="6"/>
  <c r="BM44" i="6"/>
  <c r="CA44" i="6"/>
  <c r="CO44" i="6"/>
  <c r="DC44" i="6"/>
  <c r="DQ44" i="6"/>
  <c r="EE44" i="6"/>
  <c r="ES44" i="6"/>
  <c r="FG44" i="6"/>
  <c r="FU44" i="6"/>
  <c r="GI44" i="6"/>
  <c r="I46" i="6"/>
  <c r="GI74" i="6"/>
  <c r="GI101" i="6"/>
  <c r="I22" i="6"/>
  <c r="I55" i="6"/>
  <c r="I82" i="6"/>
  <c r="GI128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5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5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5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5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5" i="6"/>
  <c r="CC45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5" i="6"/>
  <c r="DE45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5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5" i="6"/>
  <c r="EU45" i="6"/>
  <c r="FI45" i="6"/>
  <c r="FW45" i="6"/>
  <c r="GK45" i="6"/>
  <c r="K47" i="6"/>
  <c r="K44" i="6"/>
  <c r="Y44" i="6"/>
  <c r="AM44" i="6"/>
  <c r="BA44" i="6"/>
  <c r="BO44" i="6"/>
  <c r="CC44" i="6"/>
  <c r="CQ44" i="6"/>
  <c r="DE44" i="6"/>
  <c r="DS44" i="6"/>
  <c r="EG44" i="6"/>
  <c r="EU44" i="6"/>
  <c r="FI44" i="6"/>
  <c r="FW44" i="6"/>
  <c r="GK44" i="6"/>
  <c r="K46" i="6"/>
  <c r="GK74" i="6"/>
  <c r="GK101" i="6"/>
  <c r="K22" i="6"/>
  <c r="K55" i="6"/>
  <c r="K82" i="6"/>
  <c r="GK128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5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5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5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5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5" i="6"/>
  <c r="CE45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5" i="6"/>
  <c r="DG45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5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5" i="6"/>
  <c r="EW45" i="6"/>
  <c r="FK45" i="6"/>
  <c r="FY45" i="6"/>
  <c r="GM45" i="6"/>
  <c r="M47" i="6"/>
  <c r="M44" i="6"/>
  <c r="AA44" i="6"/>
  <c r="AO44" i="6"/>
  <c r="BC44" i="6"/>
  <c r="BQ44" i="6"/>
  <c r="CE44" i="6"/>
  <c r="CS44" i="6"/>
  <c r="DG44" i="6"/>
  <c r="DU44" i="6"/>
  <c r="EI44" i="6"/>
  <c r="EW44" i="6"/>
  <c r="FK44" i="6"/>
  <c r="FY44" i="6"/>
  <c r="GM44" i="6"/>
  <c r="M46" i="6"/>
  <c r="GM74" i="6"/>
  <c r="GM101" i="6"/>
  <c r="M22" i="6"/>
  <c r="M55" i="6"/>
  <c r="M82" i="6"/>
  <c r="GM128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5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5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5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5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5" i="6"/>
  <c r="CG45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5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5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5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5" i="6"/>
  <c r="EY45" i="6"/>
  <c r="FM45" i="6"/>
  <c r="GA45" i="6"/>
  <c r="GO45" i="6"/>
  <c r="O47" i="6"/>
  <c r="O44" i="6"/>
  <c r="AC44" i="6"/>
  <c r="AQ44" i="6"/>
  <c r="BE44" i="6"/>
  <c r="BS44" i="6"/>
  <c r="CG44" i="6"/>
  <c r="CU44" i="6"/>
  <c r="DI44" i="6"/>
  <c r="DW44" i="6"/>
  <c r="EK44" i="6"/>
  <c r="EY44" i="6"/>
  <c r="FM44" i="6"/>
  <c r="GA44" i="6"/>
  <c r="GO44" i="6"/>
  <c r="O46" i="6"/>
  <c r="GO74" i="6"/>
  <c r="GO101" i="6"/>
  <c r="O22" i="6"/>
  <c r="O55" i="6"/>
  <c r="O82" i="6"/>
  <c r="GO128" i="6"/>
  <c r="GC154" i="6"/>
  <c r="GE154" i="6"/>
  <c r="GG154" i="6"/>
  <c r="AC179" i="6"/>
  <c r="FO74" i="6"/>
  <c r="FO101" i="6"/>
  <c r="FO128" i="6"/>
  <c r="FQ74" i="6"/>
  <c r="FQ101" i="6"/>
  <c r="FQ128" i="6"/>
  <c r="FS74" i="6"/>
  <c r="FS101" i="6"/>
  <c r="FS128" i="6"/>
  <c r="FU74" i="6"/>
  <c r="FU101" i="6"/>
  <c r="FU128" i="6"/>
  <c r="FW74" i="6"/>
  <c r="FW101" i="6"/>
  <c r="FW128" i="6"/>
  <c r="FY74" i="6"/>
  <c r="FY101" i="6"/>
  <c r="FY128" i="6"/>
  <c r="GA74" i="6"/>
  <c r="GA101" i="6"/>
  <c r="GA128" i="6"/>
  <c r="FO154" i="6"/>
  <c r="FQ154" i="6"/>
  <c r="FS154" i="6"/>
  <c r="AA179" i="6"/>
  <c r="Y179" i="6"/>
  <c r="EM74" i="6"/>
  <c r="EM101" i="6"/>
  <c r="EM128" i="6"/>
  <c r="EO74" i="6"/>
  <c r="EO101" i="6"/>
  <c r="EO128" i="6"/>
  <c r="EQ74" i="6"/>
  <c r="EQ101" i="6"/>
  <c r="EQ128" i="6"/>
  <c r="ES74" i="6"/>
  <c r="ES101" i="6"/>
  <c r="ES128" i="6"/>
  <c r="EU74" i="6"/>
  <c r="EU101" i="6"/>
  <c r="EU128" i="6"/>
  <c r="EW74" i="6"/>
  <c r="EW101" i="6"/>
  <c r="EW128" i="6"/>
  <c r="EY74" i="6"/>
  <c r="EY101" i="6"/>
  <c r="EY128" i="6"/>
  <c r="EM154" i="6"/>
  <c r="EO154" i="6"/>
  <c r="EQ154" i="6"/>
  <c r="W179" i="6"/>
  <c r="DY74" i="6"/>
  <c r="DY101" i="6"/>
  <c r="DY128" i="6"/>
  <c r="EA74" i="6"/>
  <c r="EA101" i="6"/>
  <c r="EA128" i="6"/>
  <c r="EC74" i="6"/>
  <c r="EC101" i="6"/>
  <c r="EC128" i="6"/>
  <c r="EE74" i="6"/>
  <c r="EE101" i="6"/>
  <c r="EE128" i="6"/>
  <c r="EG74" i="6"/>
  <c r="EG101" i="6"/>
  <c r="EG128" i="6"/>
  <c r="EI74" i="6"/>
  <c r="EI101" i="6"/>
  <c r="EI128" i="6"/>
  <c r="EK74" i="6"/>
  <c r="EK101" i="6"/>
  <c r="EK128" i="6"/>
  <c r="DY154" i="6"/>
  <c r="EA154" i="6"/>
  <c r="EC154" i="6"/>
  <c r="U179" i="6"/>
  <c r="DK74" i="6"/>
  <c r="DK101" i="6"/>
  <c r="DK128" i="6"/>
  <c r="DM74" i="6"/>
  <c r="DM101" i="6"/>
  <c r="DM128" i="6"/>
  <c r="DO74" i="6"/>
  <c r="DO101" i="6"/>
  <c r="DO128" i="6"/>
  <c r="DQ74" i="6"/>
  <c r="DQ101" i="6"/>
  <c r="DQ128" i="6"/>
  <c r="DS74" i="6"/>
  <c r="DS101" i="6"/>
  <c r="DS128" i="6"/>
  <c r="DU74" i="6"/>
  <c r="DU101" i="6"/>
  <c r="DU128" i="6"/>
  <c r="DW74" i="6"/>
  <c r="DW101" i="6"/>
  <c r="DW128" i="6"/>
  <c r="DK154" i="6"/>
  <c r="DM154" i="6"/>
  <c r="DO154" i="6"/>
  <c r="S179" i="6"/>
  <c r="CW74" i="6"/>
  <c r="CW101" i="6"/>
  <c r="CW128" i="6"/>
  <c r="CY74" i="6"/>
  <c r="CY101" i="6"/>
  <c r="CY128" i="6"/>
  <c r="DA74" i="6"/>
  <c r="DA101" i="6"/>
  <c r="DA128" i="6"/>
  <c r="DC74" i="6"/>
  <c r="DC101" i="6"/>
  <c r="DC128" i="6"/>
  <c r="DE74" i="6"/>
  <c r="DE101" i="6"/>
  <c r="DE128" i="6"/>
  <c r="DG74" i="6"/>
  <c r="DG101" i="6"/>
  <c r="DG128" i="6"/>
  <c r="DI74" i="6"/>
  <c r="DI101" i="6"/>
  <c r="DI128" i="6"/>
  <c r="CW154" i="6"/>
  <c r="CY154" i="6"/>
  <c r="DA154" i="6"/>
  <c r="Q179" i="6"/>
  <c r="CI74" i="6"/>
  <c r="CI101" i="6"/>
  <c r="CI128" i="6"/>
  <c r="CK74" i="6"/>
  <c r="CK101" i="6"/>
  <c r="CK128" i="6"/>
  <c r="CM74" i="6"/>
  <c r="CM101" i="6"/>
  <c r="CM128" i="6"/>
  <c r="CO74" i="6"/>
  <c r="CO101" i="6"/>
  <c r="CO128" i="6"/>
  <c r="CQ74" i="6"/>
  <c r="CQ101" i="6"/>
  <c r="CQ128" i="6"/>
  <c r="CS74" i="6"/>
  <c r="CS101" i="6"/>
  <c r="CS128" i="6"/>
  <c r="CU74" i="6"/>
  <c r="CU101" i="6"/>
  <c r="CU128" i="6"/>
  <c r="CI154" i="6"/>
  <c r="CK154" i="6"/>
  <c r="CM154" i="6"/>
  <c r="O179" i="6"/>
  <c r="BU74" i="6"/>
  <c r="BU101" i="6"/>
  <c r="BU128" i="6"/>
  <c r="BW74" i="6"/>
  <c r="BW101" i="6"/>
  <c r="BW128" i="6"/>
  <c r="BY74" i="6"/>
  <c r="BY101" i="6"/>
  <c r="BY128" i="6"/>
  <c r="CA74" i="6"/>
  <c r="CA101" i="6"/>
  <c r="CA128" i="6"/>
  <c r="CC74" i="6"/>
  <c r="CC101" i="6"/>
  <c r="CC128" i="6"/>
  <c r="CE74" i="6"/>
  <c r="CE101" i="6"/>
  <c r="CE128" i="6"/>
  <c r="CG74" i="6"/>
  <c r="CG101" i="6"/>
  <c r="CG128" i="6"/>
  <c r="BU154" i="6"/>
  <c r="BW154" i="6"/>
  <c r="BY154" i="6"/>
  <c r="M179" i="6"/>
  <c r="BG74" i="6"/>
  <c r="BG101" i="6"/>
  <c r="BG128" i="6"/>
  <c r="BI74" i="6"/>
  <c r="BI101" i="6"/>
  <c r="BI128" i="6"/>
  <c r="BK74" i="6"/>
  <c r="BK101" i="6"/>
  <c r="BK128" i="6"/>
  <c r="BM74" i="6"/>
  <c r="BM101" i="6"/>
  <c r="BM128" i="6"/>
  <c r="BO74" i="6"/>
  <c r="BO101" i="6"/>
  <c r="BO128" i="6"/>
  <c r="BQ74" i="6"/>
  <c r="BQ101" i="6"/>
  <c r="BQ128" i="6"/>
  <c r="BS74" i="6"/>
  <c r="BS101" i="6"/>
  <c r="BS128" i="6"/>
  <c r="BG154" i="6"/>
  <c r="BI154" i="6"/>
  <c r="BK154" i="6"/>
  <c r="K179" i="6"/>
  <c r="AS74" i="6"/>
  <c r="AS101" i="6"/>
  <c r="AS128" i="6"/>
  <c r="AU74" i="6"/>
  <c r="AU101" i="6"/>
  <c r="AU128" i="6"/>
  <c r="AW74" i="6"/>
  <c r="AW101" i="6"/>
  <c r="AW128" i="6"/>
  <c r="AY74" i="6"/>
  <c r="AY101" i="6"/>
  <c r="AY128" i="6"/>
  <c r="BA74" i="6"/>
  <c r="BA101" i="6"/>
  <c r="BA128" i="6"/>
  <c r="BC74" i="6"/>
  <c r="BC101" i="6"/>
  <c r="BC128" i="6"/>
  <c r="BE74" i="6"/>
  <c r="BE101" i="6"/>
  <c r="BE128" i="6"/>
  <c r="AS154" i="6"/>
  <c r="AU154" i="6"/>
  <c r="AW154" i="6"/>
  <c r="I179" i="6"/>
  <c r="AE74" i="6"/>
  <c r="AE101" i="6"/>
  <c r="AE128" i="6"/>
  <c r="AG74" i="6"/>
  <c r="AG101" i="6"/>
  <c r="AG128" i="6"/>
  <c r="AI74" i="6"/>
  <c r="AI101" i="6"/>
  <c r="AI128" i="6"/>
  <c r="AK74" i="6"/>
  <c r="AK101" i="6"/>
  <c r="AK128" i="6"/>
  <c r="AM74" i="6"/>
  <c r="AM101" i="6"/>
  <c r="AM128" i="6"/>
  <c r="AO74" i="6"/>
  <c r="AO101" i="6"/>
  <c r="AO128" i="6"/>
  <c r="AQ74" i="6"/>
  <c r="AQ101" i="6"/>
  <c r="AQ128" i="6"/>
  <c r="AE154" i="6"/>
  <c r="AG154" i="6"/>
  <c r="AI154" i="6"/>
  <c r="G179" i="6"/>
  <c r="Q74" i="6"/>
  <c r="Q101" i="6"/>
  <c r="Q128" i="6"/>
  <c r="S74" i="6"/>
  <c r="S101" i="6"/>
  <c r="S128" i="6"/>
  <c r="U74" i="6"/>
  <c r="U101" i="6"/>
  <c r="U128" i="6"/>
  <c r="W74" i="6"/>
  <c r="W101" i="6"/>
  <c r="W128" i="6"/>
  <c r="Y74" i="6"/>
  <c r="Y101" i="6"/>
  <c r="Y128" i="6"/>
  <c r="AA74" i="6"/>
  <c r="AA101" i="6"/>
  <c r="AA128" i="6"/>
  <c r="AC74" i="6"/>
  <c r="AC101" i="6"/>
  <c r="AC128" i="6"/>
  <c r="Q154" i="6"/>
  <c r="S154" i="6"/>
  <c r="U154" i="6"/>
  <c r="E179" i="6"/>
  <c r="C74" i="6"/>
  <c r="C101" i="6"/>
  <c r="C128" i="6"/>
  <c r="E74" i="6"/>
  <c r="E101" i="6"/>
  <c r="E128" i="6"/>
  <c r="G74" i="6"/>
  <c r="G101" i="6"/>
  <c r="G128" i="6"/>
  <c r="I74" i="6"/>
  <c r="I101" i="6"/>
  <c r="I128" i="6"/>
  <c r="K74" i="6"/>
  <c r="K101" i="6"/>
  <c r="K128" i="6"/>
  <c r="M74" i="6"/>
  <c r="M101" i="6"/>
  <c r="M128" i="6"/>
  <c r="O74" i="6"/>
  <c r="O101" i="6"/>
  <c r="O128" i="6"/>
  <c r="C154" i="6"/>
  <c r="E154" i="6"/>
  <c r="G154" i="6"/>
  <c r="C179" i="6"/>
  <c r="GC73" i="6"/>
  <c r="GC100" i="6"/>
  <c r="GC127" i="6"/>
  <c r="GE73" i="6"/>
  <c r="GE100" i="6"/>
  <c r="GE127" i="6"/>
  <c r="GG73" i="6"/>
  <c r="GG100" i="6"/>
  <c r="GG127" i="6"/>
  <c r="GI73" i="6"/>
  <c r="GI100" i="6"/>
  <c r="GI127" i="6"/>
  <c r="GK73" i="6"/>
  <c r="GK100" i="6"/>
  <c r="GK127" i="6"/>
  <c r="GM73" i="6"/>
  <c r="GM100" i="6"/>
  <c r="GM127" i="6"/>
  <c r="GO73" i="6"/>
  <c r="GO100" i="6"/>
  <c r="GO127" i="6"/>
  <c r="GC153" i="6"/>
  <c r="GE153" i="6"/>
  <c r="GG153" i="6"/>
  <c r="AC178" i="6"/>
  <c r="FO73" i="6"/>
  <c r="FO100" i="6"/>
  <c r="FO127" i="6"/>
  <c r="FQ73" i="6"/>
  <c r="FQ100" i="6"/>
  <c r="FQ127" i="6"/>
  <c r="FS73" i="6"/>
  <c r="FS100" i="6"/>
  <c r="FS127" i="6"/>
  <c r="FU73" i="6"/>
  <c r="FU100" i="6"/>
  <c r="FU127" i="6"/>
  <c r="FW73" i="6"/>
  <c r="FW100" i="6"/>
  <c r="FW127" i="6"/>
  <c r="FY73" i="6"/>
  <c r="FY100" i="6"/>
  <c r="FY127" i="6"/>
  <c r="GA73" i="6"/>
  <c r="GA100" i="6"/>
  <c r="GA127" i="6"/>
  <c r="FO153" i="6"/>
  <c r="FQ153" i="6"/>
  <c r="FS153" i="6"/>
  <c r="AA178" i="6"/>
  <c r="Y178" i="6"/>
  <c r="EM73" i="6"/>
  <c r="EM100" i="6"/>
  <c r="EM127" i="6"/>
  <c r="EO73" i="6"/>
  <c r="EO100" i="6"/>
  <c r="EO127" i="6"/>
  <c r="EQ73" i="6"/>
  <c r="EQ100" i="6"/>
  <c r="EQ127" i="6"/>
  <c r="ES73" i="6"/>
  <c r="ES100" i="6"/>
  <c r="ES127" i="6"/>
  <c r="EU73" i="6"/>
  <c r="EU100" i="6"/>
  <c r="EU127" i="6"/>
  <c r="EW73" i="6"/>
  <c r="EW100" i="6"/>
  <c r="EW127" i="6"/>
  <c r="EY73" i="6"/>
  <c r="EY100" i="6"/>
  <c r="EY127" i="6"/>
  <c r="EM153" i="6"/>
  <c r="EO153" i="6"/>
  <c r="EQ153" i="6"/>
  <c r="W178" i="6"/>
  <c r="DY73" i="6"/>
  <c r="DY100" i="6"/>
  <c r="DY127" i="6"/>
  <c r="EA73" i="6"/>
  <c r="EA100" i="6"/>
  <c r="EA127" i="6"/>
  <c r="EC73" i="6"/>
  <c r="EC100" i="6"/>
  <c r="EC127" i="6"/>
  <c r="EE73" i="6"/>
  <c r="EE100" i="6"/>
  <c r="EE127" i="6"/>
  <c r="EG73" i="6"/>
  <c r="EG100" i="6"/>
  <c r="EG127" i="6"/>
  <c r="EI73" i="6"/>
  <c r="EI100" i="6"/>
  <c r="EI127" i="6"/>
  <c r="EK73" i="6"/>
  <c r="EK100" i="6"/>
  <c r="EK127" i="6"/>
  <c r="DY153" i="6"/>
  <c r="EA153" i="6"/>
  <c r="EC153" i="6"/>
  <c r="U178" i="6"/>
  <c r="DK73" i="6"/>
  <c r="DK100" i="6"/>
  <c r="DK127" i="6"/>
  <c r="DM73" i="6"/>
  <c r="DM100" i="6"/>
  <c r="DM127" i="6"/>
  <c r="DO73" i="6"/>
  <c r="DO100" i="6"/>
  <c r="DO127" i="6"/>
  <c r="DQ73" i="6"/>
  <c r="DQ100" i="6"/>
  <c r="DQ127" i="6"/>
  <c r="DS73" i="6"/>
  <c r="DS100" i="6"/>
  <c r="DS127" i="6"/>
  <c r="DU73" i="6"/>
  <c r="DU100" i="6"/>
  <c r="DU127" i="6"/>
  <c r="DW73" i="6"/>
  <c r="DW100" i="6"/>
  <c r="DW127" i="6"/>
  <c r="DK153" i="6"/>
  <c r="DM153" i="6"/>
  <c r="DO153" i="6"/>
  <c r="S178" i="6"/>
  <c r="CW73" i="6"/>
  <c r="CW100" i="6"/>
  <c r="CW127" i="6"/>
  <c r="CY73" i="6"/>
  <c r="CY100" i="6"/>
  <c r="CY127" i="6"/>
  <c r="DA73" i="6"/>
  <c r="DA100" i="6"/>
  <c r="DA127" i="6"/>
  <c r="DC73" i="6"/>
  <c r="DC100" i="6"/>
  <c r="DC127" i="6"/>
  <c r="DE73" i="6"/>
  <c r="DE100" i="6"/>
  <c r="DE127" i="6"/>
  <c r="DG73" i="6"/>
  <c r="DG100" i="6"/>
  <c r="DG127" i="6"/>
  <c r="DI73" i="6"/>
  <c r="DI100" i="6"/>
  <c r="DI127" i="6"/>
  <c r="CW153" i="6"/>
  <c r="CY153" i="6"/>
  <c r="DA153" i="6"/>
  <c r="Q178" i="6"/>
  <c r="CI73" i="6"/>
  <c r="CI100" i="6"/>
  <c r="CI127" i="6"/>
  <c r="CK73" i="6"/>
  <c r="CK100" i="6"/>
  <c r="CK127" i="6"/>
  <c r="CM73" i="6"/>
  <c r="CM100" i="6"/>
  <c r="CM127" i="6"/>
  <c r="CO73" i="6"/>
  <c r="CO100" i="6"/>
  <c r="CO127" i="6"/>
  <c r="CQ73" i="6"/>
  <c r="CQ100" i="6"/>
  <c r="CQ127" i="6"/>
  <c r="CS73" i="6"/>
  <c r="CS100" i="6"/>
  <c r="CS127" i="6"/>
  <c r="CU73" i="6"/>
  <c r="CU100" i="6"/>
  <c r="CU127" i="6"/>
  <c r="CI153" i="6"/>
  <c r="CK153" i="6"/>
  <c r="CM153" i="6"/>
  <c r="O178" i="6"/>
  <c r="BU73" i="6"/>
  <c r="BU100" i="6"/>
  <c r="BU127" i="6"/>
  <c r="BW73" i="6"/>
  <c r="BW100" i="6"/>
  <c r="BW127" i="6"/>
  <c r="BY73" i="6"/>
  <c r="BY100" i="6"/>
  <c r="BY127" i="6"/>
  <c r="CA73" i="6"/>
  <c r="CA100" i="6"/>
  <c r="CA127" i="6"/>
  <c r="CC73" i="6"/>
  <c r="CC100" i="6"/>
  <c r="CC127" i="6"/>
  <c r="CE73" i="6"/>
  <c r="CE100" i="6"/>
  <c r="CE127" i="6"/>
  <c r="CG73" i="6"/>
  <c r="CG100" i="6"/>
  <c r="CG127" i="6"/>
  <c r="BU153" i="6"/>
  <c r="BW153" i="6"/>
  <c r="BY153" i="6"/>
  <c r="M178" i="6"/>
  <c r="BG73" i="6"/>
  <c r="BG100" i="6"/>
  <c r="BG127" i="6"/>
  <c r="BI73" i="6"/>
  <c r="BI100" i="6"/>
  <c r="BI127" i="6"/>
  <c r="BK73" i="6"/>
  <c r="BK100" i="6"/>
  <c r="BK127" i="6"/>
  <c r="BM73" i="6"/>
  <c r="BM100" i="6"/>
  <c r="BM127" i="6"/>
  <c r="BO73" i="6"/>
  <c r="BO100" i="6"/>
  <c r="BO127" i="6"/>
  <c r="BQ73" i="6"/>
  <c r="BQ100" i="6"/>
  <c r="BQ127" i="6"/>
  <c r="BS73" i="6"/>
  <c r="BS100" i="6"/>
  <c r="BS127" i="6"/>
  <c r="BG153" i="6"/>
  <c r="BI153" i="6"/>
  <c r="BK153" i="6"/>
  <c r="K178" i="6"/>
  <c r="AS73" i="6"/>
  <c r="AS100" i="6"/>
  <c r="AS127" i="6"/>
  <c r="AU73" i="6"/>
  <c r="AU100" i="6"/>
  <c r="AU127" i="6"/>
  <c r="AW73" i="6"/>
  <c r="AW100" i="6"/>
  <c r="AW127" i="6"/>
  <c r="AY73" i="6"/>
  <c r="AY100" i="6"/>
  <c r="AY127" i="6"/>
  <c r="BA73" i="6"/>
  <c r="BA100" i="6"/>
  <c r="BA127" i="6"/>
  <c r="BC73" i="6"/>
  <c r="BC100" i="6"/>
  <c r="BC127" i="6"/>
  <c r="BE73" i="6"/>
  <c r="BE100" i="6"/>
  <c r="BE127" i="6"/>
  <c r="AS153" i="6"/>
  <c r="AU153" i="6"/>
  <c r="AW153" i="6"/>
  <c r="I178" i="6"/>
  <c r="AE73" i="6"/>
  <c r="AE100" i="6"/>
  <c r="AE127" i="6"/>
  <c r="AG73" i="6"/>
  <c r="AG100" i="6"/>
  <c r="AG127" i="6"/>
  <c r="AI73" i="6"/>
  <c r="AI100" i="6"/>
  <c r="AI127" i="6"/>
  <c r="AK73" i="6"/>
  <c r="AK100" i="6"/>
  <c r="AK127" i="6"/>
  <c r="AM73" i="6"/>
  <c r="AM100" i="6"/>
  <c r="AM127" i="6"/>
  <c r="AO73" i="6"/>
  <c r="AO100" i="6"/>
  <c r="AO127" i="6"/>
  <c r="AQ73" i="6"/>
  <c r="AQ100" i="6"/>
  <c r="AQ127" i="6"/>
  <c r="AE153" i="6"/>
  <c r="AG153" i="6"/>
  <c r="AI153" i="6"/>
  <c r="G178" i="6"/>
  <c r="Q73" i="6"/>
  <c r="Q100" i="6"/>
  <c r="Q127" i="6"/>
  <c r="S73" i="6"/>
  <c r="S100" i="6"/>
  <c r="S127" i="6"/>
  <c r="U73" i="6"/>
  <c r="U100" i="6"/>
  <c r="U127" i="6"/>
  <c r="W73" i="6"/>
  <c r="W100" i="6"/>
  <c r="W127" i="6"/>
  <c r="Y73" i="6"/>
  <c r="Y100" i="6"/>
  <c r="Y127" i="6"/>
  <c r="AA73" i="6"/>
  <c r="AA100" i="6"/>
  <c r="AA127" i="6"/>
  <c r="AC73" i="6"/>
  <c r="AC100" i="6"/>
  <c r="AC127" i="6"/>
  <c r="Q153" i="6"/>
  <c r="S153" i="6"/>
  <c r="U153" i="6"/>
  <c r="E178" i="6"/>
  <c r="C73" i="6"/>
  <c r="C100" i="6"/>
  <c r="C127" i="6"/>
  <c r="E73" i="6"/>
  <c r="E100" i="6"/>
  <c r="E127" i="6"/>
  <c r="G73" i="6"/>
  <c r="G100" i="6"/>
  <c r="G127" i="6"/>
  <c r="I73" i="6"/>
  <c r="I100" i="6"/>
  <c r="I127" i="6"/>
  <c r="K73" i="6"/>
  <c r="K100" i="6"/>
  <c r="K127" i="6"/>
  <c r="M73" i="6"/>
  <c r="M100" i="6"/>
  <c r="M127" i="6"/>
  <c r="O73" i="6"/>
  <c r="O100" i="6"/>
  <c r="O127" i="6"/>
  <c r="C153" i="6"/>
  <c r="E153" i="6"/>
  <c r="G153" i="6"/>
  <c r="C178" i="6"/>
  <c r="GC72" i="6"/>
  <c r="GC99" i="6"/>
  <c r="GC126" i="6"/>
  <c r="GE72" i="6"/>
  <c r="GE99" i="6"/>
  <c r="GE126" i="6"/>
  <c r="GG72" i="6"/>
  <c r="GG99" i="6"/>
  <c r="GG126" i="6"/>
  <c r="GI72" i="6"/>
  <c r="GI99" i="6"/>
  <c r="GI126" i="6"/>
  <c r="GK72" i="6"/>
  <c r="GK99" i="6"/>
  <c r="GK126" i="6"/>
  <c r="GM72" i="6"/>
  <c r="GM99" i="6"/>
  <c r="GM126" i="6"/>
  <c r="GO72" i="6"/>
  <c r="GO99" i="6"/>
  <c r="GO126" i="6"/>
  <c r="GC152" i="6"/>
  <c r="GE152" i="6"/>
  <c r="GG152" i="6"/>
  <c r="AC177" i="6"/>
  <c r="FO72" i="6"/>
  <c r="FO99" i="6"/>
  <c r="FO126" i="6"/>
  <c r="FQ72" i="6"/>
  <c r="FQ99" i="6"/>
  <c r="FQ126" i="6"/>
  <c r="FS72" i="6"/>
  <c r="FS99" i="6"/>
  <c r="FS126" i="6"/>
  <c r="FU72" i="6"/>
  <c r="FU99" i="6"/>
  <c r="FU126" i="6"/>
  <c r="FW72" i="6"/>
  <c r="FW99" i="6"/>
  <c r="FW126" i="6"/>
  <c r="FY72" i="6"/>
  <c r="FY99" i="6"/>
  <c r="FY126" i="6"/>
  <c r="GA72" i="6"/>
  <c r="GA99" i="6"/>
  <c r="GA126" i="6"/>
  <c r="FO152" i="6"/>
  <c r="FQ152" i="6"/>
  <c r="FS152" i="6"/>
  <c r="AA177" i="6"/>
  <c r="Y177" i="6"/>
  <c r="EM72" i="6"/>
  <c r="EM99" i="6"/>
  <c r="EM126" i="6"/>
  <c r="EO72" i="6"/>
  <c r="EO99" i="6"/>
  <c r="EO126" i="6"/>
  <c r="EQ72" i="6"/>
  <c r="EQ99" i="6"/>
  <c r="EQ126" i="6"/>
  <c r="ES72" i="6"/>
  <c r="ES99" i="6"/>
  <c r="ES126" i="6"/>
  <c r="EU72" i="6"/>
  <c r="EU99" i="6"/>
  <c r="EU126" i="6"/>
  <c r="EW72" i="6"/>
  <c r="EW99" i="6"/>
  <c r="EW126" i="6"/>
  <c r="EY72" i="6"/>
  <c r="EY99" i="6"/>
  <c r="EY126" i="6"/>
  <c r="EM152" i="6"/>
  <c r="EO152" i="6"/>
  <c r="EQ152" i="6"/>
  <c r="W177" i="6"/>
  <c r="DY72" i="6"/>
  <c r="DY99" i="6"/>
  <c r="DY126" i="6"/>
  <c r="EA72" i="6"/>
  <c r="EA99" i="6"/>
  <c r="EA126" i="6"/>
  <c r="EC72" i="6"/>
  <c r="EC99" i="6"/>
  <c r="EC126" i="6"/>
  <c r="EE72" i="6"/>
  <c r="EE99" i="6"/>
  <c r="EE126" i="6"/>
  <c r="EG72" i="6"/>
  <c r="EG99" i="6"/>
  <c r="EG126" i="6"/>
  <c r="EI72" i="6"/>
  <c r="EI99" i="6"/>
  <c r="EI126" i="6"/>
  <c r="EK72" i="6"/>
  <c r="EK99" i="6"/>
  <c r="EK126" i="6"/>
  <c r="DY152" i="6"/>
  <c r="EA152" i="6"/>
  <c r="EC152" i="6"/>
  <c r="U177" i="6"/>
  <c r="DK72" i="6"/>
  <c r="DK99" i="6"/>
  <c r="DK126" i="6"/>
  <c r="DM72" i="6"/>
  <c r="DM99" i="6"/>
  <c r="DM126" i="6"/>
  <c r="DO72" i="6"/>
  <c r="DO99" i="6"/>
  <c r="DO126" i="6"/>
  <c r="DQ72" i="6"/>
  <c r="DQ99" i="6"/>
  <c r="DQ126" i="6"/>
  <c r="DS72" i="6"/>
  <c r="DS99" i="6"/>
  <c r="DS126" i="6"/>
  <c r="DU72" i="6"/>
  <c r="DU99" i="6"/>
  <c r="DU126" i="6"/>
  <c r="DW72" i="6"/>
  <c r="DW99" i="6"/>
  <c r="DW126" i="6"/>
  <c r="DK152" i="6"/>
  <c r="DM152" i="6"/>
  <c r="DO152" i="6"/>
  <c r="S177" i="6"/>
  <c r="CW72" i="6"/>
  <c r="CW99" i="6"/>
  <c r="CW126" i="6"/>
  <c r="CY72" i="6"/>
  <c r="CY99" i="6"/>
  <c r="CY126" i="6"/>
  <c r="DA72" i="6"/>
  <c r="DA99" i="6"/>
  <c r="DA126" i="6"/>
  <c r="DC72" i="6"/>
  <c r="DC99" i="6"/>
  <c r="DC126" i="6"/>
  <c r="DE72" i="6"/>
  <c r="DE99" i="6"/>
  <c r="DE126" i="6"/>
  <c r="DG72" i="6"/>
  <c r="DG99" i="6"/>
  <c r="DG126" i="6"/>
  <c r="DI72" i="6"/>
  <c r="DI99" i="6"/>
  <c r="DI126" i="6"/>
  <c r="CW152" i="6"/>
  <c r="CY152" i="6"/>
  <c r="DA152" i="6"/>
  <c r="Q177" i="6"/>
  <c r="CI72" i="6"/>
  <c r="CI99" i="6"/>
  <c r="CI126" i="6"/>
  <c r="CK72" i="6"/>
  <c r="CK99" i="6"/>
  <c r="CK126" i="6"/>
  <c r="CM72" i="6"/>
  <c r="CM99" i="6"/>
  <c r="CM126" i="6"/>
  <c r="CO72" i="6"/>
  <c r="CO99" i="6"/>
  <c r="CO126" i="6"/>
  <c r="CQ72" i="6"/>
  <c r="CQ99" i="6"/>
  <c r="CQ126" i="6"/>
  <c r="CS72" i="6"/>
  <c r="CS99" i="6"/>
  <c r="CS126" i="6"/>
  <c r="CU72" i="6"/>
  <c r="CU99" i="6"/>
  <c r="CU126" i="6"/>
  <c r="CI152" i="6"/>
  <c r="CK152" i="6"/>
  <c r="CM152" i="6"/>
  <c r="O177" i="6"/>
  <c r="BU72" i="6"/>
  <c r="BU99" i="6"/>
  <c r="BU126" i="6"/>
  <c r="BW72" i="6"/>
  <c r="BW99" i="6"/>
  <c r="BW126" i="6"/>
  <c r="BY72" i="6"/>
  <c r="BY99" i="6"/>
  <c r="BY126" i="6"/>
  <c r="CA72" i="6"/>
  <c r="CA99" i="6"/>
  <c r="CA126" i="6"/>
  <c r="CC72" i="6"/>
  <c r="CC99" i="6"/>
  <c r="CC126" i="6"/>
  <c r="CE72" i="6"/>
  <c r="CE99" i="6"/>
  <c r="CE126" i="6"/>
  <c r="CG72" i="6"/>
  <c r="CG99" i="6"/>
  <c r="CG126" i="6"/>
  <c r="BU152" i="6"/>
  <c r="BW152" i="6"/>
  <c r="BY152" i="6"/>
  <c r="M177" i="6"/>
  <c r="BG72" i="6"/>
  <c r="BG99" i="6"/>
  <c r="BG126" i="6"/>
  <c r="BI72" i="6"/>
  <c r="BI99" i="6"/>
  <c r="BI126" i="6"/>
  <c r="BK72" i="6"/>
  <c r="BK99" i="6"/>
  <c r="BK126" i="6"/>
  <c r="BM72" i="6"/>
  <c r="BM99" i="6"/>
  <c r="BM126" i="6"/>
  <c r="BO72" i="6"/>
  <c r="BO99" i="6"/>
  <c r="BO126" i="6"/>
  <c r="BQ72" i="6"/>
  <c r="BQ99" i="6"/>
  <c r="BQ126" i="6"/>
  <c r="BS72" i="6"/>
  <c r="BS99" i="6"/>
  <c r="BS126" i="6"/>
  <c r="BG152" i="6"/>
  <c r="BI152" i="6"/>
  <c r="BK152" i="6"/>
  <c r="K177" i="6"/>
  <c r="AS72" i="6"/>
  <c r="AS99" i="6"/>
  <c r="AS126" i="6"/>
  <c r="AU72" i="6"/>
  <c r="AU99" i="6"/>
  <c r="AU126" i="6"/>
  <c r="AW72" i="6"/>
  <c r="AW99" i="6"/>
  <c r="AW126" i="6"/>
  <c r="AY72" i="6"/>
  <c r="AY99" i="6"/>
  <c r="AY126" i="6"/>
  <c r="BA72" i="6"/>
  <c r="BA99" i="6"/>
  <c r="BA126" i="6"/>
  <c r="BC72" i="6"/>
  <c r="BC99" i="6"/>
  <c r="BC126" i="6"/>
  <c r="BE72" i="6"/>
  <c r="BE99" i="6"/>
  <c r="BE126" i="6"/>
  <c r="AS152" i="6"/>
  <c r="AU152" i="6"/>
  <c r="AW152" i="6"/>
  <c r="I177" i="6"/>
  <c r="AE72" i="6"/>
  <c r="AE99" i="6"/>
  <c r="AE126" i="6"/>
  <c r="AG72" i="6"/>
  <c r="AG99" i="6"/>
  <c r="AG126" i="6"/>
  <c r="AI72" i="6"/>
  <c r="AI99" i="6"/>
  <c r="AI126" i="6"/>
  <c r="AK72" i="6"/>
  <c r="AK99" i="6"/>
  <c r="AK126" i="6"/>
  <c r="AM72" i="6"/>
  <c r="AM99" i="6"/>
  <c r="AM126" i="6"/>
  <c r="AO72" i="6"/>
  <c r="AO99" i="6"/>
  <c r="AO126" i="6"/>
  <c r="AQ72" i="6"/>
  <c r="AQ99" i="6"/>
  <c r="AQ126" i="6"/>
  <c r="AE152" i="6"/>
  <c r="AG152" i="6"/>
  <c r="AI152" i="6"/>
  <c r="G177" i="6"/>
  <c r="Q72" i="6"/>
  <c r="Q99" i="6"/>
  <c r="Q126" i="6"/>
  <c r="S72" i="6"/>
  <c r="S99" i="6"/>
  <c r="S126" i="6"/>
  <c r="U72" i="6"/>
  <c r="U99" i="6"/>
  <c r="U126" i="6"/>
  <c r="W72" i="6"/>
  <c r="W99" i="6"/>
  <c r="W126" i="6"/>
  <c r="Y72" i="6"/>
  <c r="Y99" i="6"/>
  <c r="Y126" i="6"/>
  <c r="AA72" i="6"/>
  <c r="AA99" i="6"/>
  <c r="AA126" i="6"/>
  <c r="AC72" i="6"/>
  <c r="AC99" i="6"/>
  <c r="AC126" i="6"/>
  <c r="Q152" i="6"/>
  <c r="S152" i="6"/>
  <c r="U152" i="6"/>
  <c r="E177" i="6"/>
  <c r="C72" i="6"/>
  <c r="C99" i="6"/>
  <c r="C126" i="6"/>
  <c r="E72" i="6"/>
  <c r="E99" i="6"/>
  <c r="E126" i="6"/>
  <c r="G72" i="6"/>
  <c r="G99" i="6"/>
  <c r="G126" i="6"/>
  <c r="I72" i="6"/>
  <c r="I99" i="6"/>
  <c r="I126" i="6"/>
  <c r="K72" i="6"/>
  <c r="K99" i="6"/>
  <c r="K126" i="6"/>
  <c r="M72" i="6"/>
  <c r="M99" i="6"/>
  <c r="M126" i="6"/>
  <c r="O72" i="6"/>
  <c r="O99" i="6"/>
  <c r="O126" i="6"/>
  <c r="C152" i="6"/>
  <c r="E152" i="6"/>
  <c r="G152" i="6"/>
  <c r="C177" i="6"/>
  <c r="GC71" i="6"/>
  <c r="GC98" i="6"/>
  <c r="GC125" i="6"/>
  <c r="GE71" i="6"/>
  <c r="GE98" i="6"/>
  <c r="GE125" i="6"/>
  <c r="GG71" i="6"/>
  <c r="GG98" i="6"/>
  <c r="GG125" i="6"/>
  <c r="GI71" i="6"/>
  <c r="GI98" i="6"/>
  <c r="GI125" i="6"/>
  <c r="GK71" i="6"/>
  <c r="GK98" i="6"/>
  <c r="GK125" i="6"/>
  <c r="GM71" i="6"/>
  <c r="GM98" i="6"/>
  <c r="GM125" i="6"/>
  <c r="GO71" i="6"/>
  <c r="GO98" i="6"/>
  <c r="GO125" i="6"/>
  <c r="GC151" i="6"/>
  <c r="GE151" i="6"/>
  <c r="GG151" i="6"/>
  <c r="AC176" i="6"/>
  <c r="FO71" i="6"/>
  <c r="FO98" i="6"/>
  <c r="FO125" i="6"/>
  <c r="FQ71" i="6"/>
  <c r="FQ98" i="6"/>
  <c r="FQ125" i="6"/>
  <c r="FS71" i="6"/>
  <c r="FS98" i="6"/>
  <c r="FS125" i="6"/>
  <c r="FU71" i="6"/>
  <c r="FU98" i="6"/>
  <c r="FU125" i="6"/>
  <c r="FW71" i="6"/>
  <c r="FW98" i="6"/>
  <c r="FW125" i="6"/>
  <c r="FY71" i="6"/>
  <c r="FY98" i="6"/>
  <c r="FY125" i="6"/>
  <c r="GA71" i="6"/>
  <c r="GA98" i="6"/>
  <c r="GA125" i="6"/>
  <c r="FO151" i="6"/>
  <c r="FQ151" i="6"/>
  <c r="FS151" i="6"/>
  <c r="AA176" i="6"/>
  <c r="Y176" i="6"/>
  <c r="EM71" i="6"/>
  <c r="EM98" i="6"/>
  <c r="EM125" i="6"/>
  <c r="EO71" i="6"/>
  <c r="EO98" i="6"/>
  <c r="EO125" i="6"/>
  <c r="EQ71" i="6"/>
  <c r="EQ98" i="6"/>
  <c r="EQ125" i="6"/>
  <c r="ES71" i="6"/>
  <c r="ES98" i="6"/>
  <c r="ES125" i="6"/>
  <c r="EU71" i="6"/>
  <c r="EU98" i="6"/>
  <c r="EU125" i="6"/>
  <c r="EW71" i="6"/>
  <c r="EW98" i="6"/>
  <c r="EW125" i="6"/>
  <c r="EY71" i="6"/>
  <c r="EY98" i="6"/>
  <c r="EY125" i="6"/>
  <c r="EM151" i="6"/>
  <c r="EO151" i="6"/>
  <c r="EQ151" i="6"/>
  <c r="W176" i="6"/>
  <c r="DY71" i="6"/>
  <c r="DY98" i="6"/>
  <c r="DY125" i="6"/>
  <c r="EA71" i="6"/>
  <c r="EA98" i="6"/>
  <c r="EA125" i="6"/>
  <c r="EC71" i="6"/>
  <c r="EC98" i="6"/>
  <c r="EC125" i="6"/>
  <c r="EE71" i="6"/>
  <c r="EE98" i="6"/>
  <c r="EE125" i="6"/>
  <c r="EG71" i="6"/>
  <c r="EG98" i="6"/>
  <c r="EG125" i="6"/>
  <c r="EI71" i="6"/>
  <c r="EI98" i="6"/>
  <c r="EI125" i="6"/>
  <c r="EK71" i="6"/>
  <c r="EK98" i="6"/>
  <c r="EK125" i="6"/>
  <c r="DY151" i="6"/>
  <c r="EA151" i="6"/>
  <c r="EC151" i="6"/>
  <c r="U176" i="6"/>
  <c r="DK71" i="6"/>
  <c r="DK98" i="6"/>
  <c r="DK125" i="6"/>
  <c r="DM71" i="6"/>
  <c r="DM98" i="6"/>
  <c r="DM125" i="6"/>
  <c r="DO71" i="6"/>
  <c r="DO98" i="6"/>
  <c r="DO125" i="6"/>
  <c r="DQ71" i="6"/>
  <c r="DQ98" i="6"/>
  <c r="DQ125" i="6"/>
  <c r="DS71" i="6"/>
  <c r="DS98" i="6"/>
  <c r="DS125" i="6"/>
  <c r="DU71" i="6"/>
  <c r="DU98" i="6"/>
  <c r="DU125" i="6"/>
  <c r="DW71" i="6"/>
  <c r="DW98" i="6"/>
  <c r="DW125" i="6"/>
  <c r="DK151" i="6"/>
  <c r="DM151" i="6"/>
  <c r="DO151" i="6"/>
  <c r="S176" i="6"/>
  <c r="CW71" i="6"/>
  <c r="CW98" i="6"/>
  <c r="CW125" i="6"/>
  <c r="CY71" i="6"/>
  <c r="CY98" i="6"/>
  <c r="CY125" i="6"/>
  <c r="DA71" i="6"/>
  <c r="DA98" i="6"/>
  <c r="DA125" i="6"/>
  <c r="DC71" i="6"/>
  <c r="DC98" i="6"/>
  <c r="DC125" i="6"/>
  <c r="DE71" i="6"/>
  <c r="DE98" i="6"/>
  <c r="DE125" i="6"/>
  <c r="DG71" i="6"/>
  <c r="DG98" i="6"/>
  <c r="DG125" i="6"/>
  <c r="DI71" i="6"/>
  <c r="DI98" i="6"/>
  <c r="DI125" i="6"/>
  <c r="CW151" i="6"/>
  <c r="CY151" i="6"/>
  <c r="DA151" i="6"/>
  <c r="Q176" i="6"/>
  <c r="CI71" i="6"/>
  <c r="CI98" i="6"/>
  <c r="CI125" i="6"/>
  <c r="CK71" i="6"/>
  <c r="CK98" i="6"/>
  <c r="CK125" i="6"/>
  <c r="CM71" i="6"/>
  <c r="CM98" i="6"/>
  <c r="CM125" i="6"/>
  <c r="CO71" i="6"/>
  <c r="CO98" i="6"/>
  <c r="CO125" i="6"/>
  <c r="CQ71" i="6"/>
  <c r="CQ98" i="6"/>
  <c r="CQ125" i="6"/>
  <c r="CS71" i="6"/>
  <c r="CS98" i="6"/>
  <c r="CS125" i="6"/>
  <c r="CU71" i="6"/>
  <c r="CU98" i="6"/>
  <c r="CU125" i="6"/>
  <c r="CI151" i="6"/>
  <c r="CK151" i="6"/>
  <c r="CM151" i="6"/>
  <c r="O176" i="6"/>
  <c r="BU71" i="6"/>
  <c r="BU98" i="6"/>
  <c r="BU125" i="6"/>
  <c r="BW71" i="6"/>
  <c r="BW98" i="6"/>
  <c r="BW125" i="6"/>
  <c r="BY71" i="6"/>
  <c r="BY98" i="6"/>
  <c r="BY125" i="6"/>
  <c r="CA71" i="6"/>
  <c r="CA98" i="6"/>
  <c r="CA125" i="6"/>
  <c r="CC71" i="6"/>
  <c r="CC98" i="6"/>
  <c r="CC125" i="6"/>
  <c r="CE71" i="6"/>
  <c r="CE98" i="6"/>
  <c r="CE125" i="6"/>
  <c r="CG71" i="6"/>
  <c r="CG98" i="6"/>
  <c r="CG125" i="6"/>
  <c r="BU151" i="6"/>
  <c r="BW151" i="6"/>
  <c r="BY151" i="6"/>
  <c r="M176" i="6"/>
  <c r="BG71" i="6"/>
  <c r="BG98" i="6"/>
  <c r="BG125" i="6"/>
  <c r="BI71" i="6"/>
  <c r="BI98" i="6"/>
  <c r="BI125" i="6"/>
  <c r="BK71" i="6"/>
  <c r="BK98" i="6"/>
  <c r="BK125" i="6"/>
  <c r="BM71" i="6"/>
  <c r="BM98" i="6"/>
  <c r="BM125" i="6"/>
  <c r="BO71" i="6"/>
  <c r="BO98" i="6"/>
  <c r="BO125" i="6"/>
  <c r="BQ71" i="6"/>
  <c r="BQ98" i="6"/>
  <c r="BQ125" i="6"/>
  <c r="BS71" i="6"/>
  <c r="BS98" i="6"/>
  <c r="BS125" i="6"/>
  <c r="BG151" i="6"/>
  <c r="BI151" i="6"/>
  <c r="BK151" i="6"/>
  <c r="K176" i="6"/>
  <c r="AS71" i="6"/>
  <c r="AS98" i="6"/>
  <c r="AS125" i="6"/>
  <c r="AU71" i="6"/>
  <c r="AU98" i="6"/>
  <c r="AU125" i="6"/>
  <c r="AW71" i="6"/>
  <c r="AW98" i="6"/>
  <c r="AW125" i="6"/>
  <c r="AY71" i="6"/>
  <c r="AY98" i="6"/>
  <c r="AY125" i="6"/>
  <c r="BA71" i="6"/>
  <c r="BA98" i="6"/>
  <c r="BA125" i="6"/>
  <c r="BC71" i="6"/>
  <c r="BC98" i="6"/>
  <c r="BC125" i="6"/>
  <c r="BE71" i="6"/>
  <c r="BE98" i="6"/>
  <c r="BE125" i="6"/>
  <c r="AS151" i="6"/>
  <c r="AU151" i="6"/>
  <c r="AW151" i="6"/>
  <c r="I176" i="6"/>
  <c r="AE71" i="6"/>
  <c r="AE98" i="6"/>
  <c r="AE125" i="6"/>
  <c r="AG71" i="6"/>
  <c r="AG98" i="6"/>
  <c r="AG125" i="6"/>
  <c r="AI71" i="6"/>
  <c r="AI98" i="6"/>
  <c r="AI125" i="6"/>
  <c r="AK71" i="6"/>
  <c r="AK98" i="6"/>
  <c r="AK125" i="6"/>
  <c r="AM71" i="6"/>
  <c r="AM98" i="6"/>
  <c r="AM125" i="6"/>
  <c r="AO71" i="6"/>
  <c r="AO98" i="6"/>
  <c r="AO125" i="6"/>
  <c r="AQ71" i="6"/>
  <c r="AQ98" i="6"/>
  <c r="AQ125" i="6"/>
  <c r="AE151" i="6"/>
  <c r="AG151" i="6"/>
  <c r="AI151" i="6"/>
  <c r="G176" i="6"/>
  <c r="Q71" i="6"/>
  <c r="Q98" i="6"/>
  <c r="Q125" i="6"/>
  <c r="S71" i="6"/>
  <c r="S98" i="6"/>
  <c r="S125" i="6"/>
  <c r="U71" i="6"/>
  <c r="U98" i="6"/>
  <c r="U125" i="6"/>
  <c r="W71" i="6"/>
  <c r="W98" i="6"/>
  <c r="W125" i="6"/>
  <c r="Y71" i="6"/>
  <c r="Y98" i="6"/>
  <c r="Y125" i="6"/>
  <c r="AA71" i="6"/>
  <c r="AA98" i="6"/>
  <c r="AA125" i="6"/>
  <c r="AC71" i="6"/>
  <c r="AC98" i="6"/>
  <c r="AC125" i="6"/>
  <c r="Q151" i="6"/>
  <c r="S151" i="6"/>
  <c r="U151" i="6"/>
  <c r="E176" i="6"/>
  <c r="C71" i="6"/>
  <c r="C98" i="6"/>
  <c r="C125" i="6"/>
  <c r="E71" i="6"/>
  <c r="E98" i="6"/>
  <c r="E125" i="6"/>
  <c r="G71" i="6"/>
  <c r="G98" i="6"/>
  <c r="G125" i="6"/>
  <c r="I71" i="6"/>
  <c r="I98" i="6"/>
  <c r="I125" i="6"/>
  <c r="K71" i="6"/>
  <c r="K98" i="6"/>
  <c r="K125" i="6"/>
  <c r="M71" i="6"/>
  <c r="M98" i="6"/>
  <c r="M125" i="6"/>
  <c r="O71" i="6"/>
  <c r="O98" i="6"/>
  <c r="O125" i="6"/>
  <c r="C151" i="6"/>
  <c r="E151" i="6"/>
  <c r="G151" i="6"/>
  <c r="C176" i="6"/>
  <c r="GC70" i="6"/>
  <c r="GC97" i="6"/>
  <c r="GC124" i="6"/>
  <c r="GE70" i="6"/>
  <c r="GE97" i="6"/>
  <c r="GE124" i="6"/>
  <c r="GG70" i="6"/>
  <c r="GG97" i="6"/>
  <c r="GG124" i="6"/>
  <c r="GI70" i="6"/>
  <c r="GI97" i="6"/>
  <c r="GI124" i="6"/>
  <c r="GK70" i="6"/>
  <c r="GK97" i="6"/>
  <c r="GK124" i="6"/>
  <c r="GM70" i="6"/>
  <c r="GM97" i="6"/>
  <c r="GM124" i="6"/>
  <c r="GO70" i="6"/>
  <c r="GO97" i="6"/>
  <c r="GO124" i="6"/>
  <c r="GC150" i="6"/>
  <c r="GE150" i="6"/>
  <c r="GG150" i="6"/>
  <c r="AC175" i="6"/>
  <c r="FO70" i="6"/>
  <c r="FO97" i="6"/>
  <c r="FO124" i="6"/>
  <c r="FQ70" i="6"/>
  <c r="FQ97" i="6"/>
  <c r="FQ124" i="6"/>
  <c r="FS70" i="6"/>
  <c r="FS97" i="6"/>
  <c r="FS124" i="6"/>
  <c r="FU70" i="6"/>
  <c r="FU97" i="6"/>
  <c r="FU124" i="6"/>
  <c r="FW70" i="6"/>
  <c r="FW97" i="6"/>
  <c r="FW124" i="6"/>
  <c r="FY70" i="6"/>
  <c r="FY97" i="6"/>
  <c r="FY124" i="6"/>
  <c r="GA70" i="6"/>
  <c r="GA97" i="6"/>
  <c r="GA124" i="6"/>
  <c r="FO150" i="6"/>
  <c r="FQ150" i="6"/>
  <c r="FS150" i="6"/>
  <c r="AA175" i="6"/>
  <c r="Y175" i="6"/>
  <c r="EM70" i="6"/>
  <c r="EM97" i="6"/>
  <c r="EM124" i="6"/>
  <c r="EO70" i="6"/>
  <c r="EO97" i="6"/>
  <c r="EO124" i="6"/>
  <c r="EQ70" i="6"/>
  <c r="EQ97" i="6"/>
  <c r="EQ124" i="6"/>
  <c r="ES70" i="6"/>
  <c r="ES97" i="6"/>
  <c r="ES124" i="6"/>
  <c r="EU70" i="6"/>
  <c r="EU97" i="6"/>
  <c r="EU124" i="6"/>
  <c r="EW70" i="6"/>
  <c r="EW97" i="6"/>
  <c r="EW124" i="6"/>
  <c r="EY70" i="6"/>
  <c r="EY97" i="6"/>
  <c r="EY124" i="6"/>
  <c r="EM150" i="6"/>
  <c r="EO150" i="6"/>
  <c r="EQ150" i="6"/>
  <c r="W175" i="6"/>
  <c r="DY70" i="6"/>
  <c r="DY97" i="6"/>
  <c r="DY124" i="6"/>
  <c r="EA70" i="6"/>
  <c r="EA97" i="6"/>
  <c r="EA124" i="6"/>
  <c r="EC70" i="6"/>
  <c r="EC97" i="6"/>
  <c r="EC124" i="6"/>
  <c r="EE70" i="6"/>
  <c r="EE97" i="6"/>
  <c r="EE124" i="6"/>
  <c r="EG70" i="6"/>
  <c r="EG97" i="6"/>
  <c r="EG124" i="6"/>
  <c r="EI70" i="6"/>
  <c r="EI97" i="6"/>
  <c r="EI124" i="6"/>
  <c r="EK70" i="6"/>
  <c r="EK97" i="6"/>
  <c r="EK124" i="6"/>
  <c r="DY150" i="6"/>
  <c r="EA150" i="6"/>
  <c r="EC150" i="6"/>
  <c r="U175" i="6"/>
  <c r="DK70" i="6"/>
  <c r="DK97" i="6"/>
  <c r="DK124" i="6"/>
  <c r="DM70" i="6"/>
  <c r="DM97" i="6"/>
  <c r="DM124" i="6"/>
  <c r="DO70" i="6"/>
  <c r="DO97" i="6"/>
  <c r="DO124" i="6"/>
  <c r="DQ70" i="6"/>
  <c r="DQ97" i="6"/>
  <c r="DQ124" i="6"/>
  <c r="DS70" i="6"/>
  <c r="DS97" i="6"/>
  <c r="DS124" i="6"/>
  <c r="DU70" i="6"/>
  <c r="DU97" i="6"/>
  <c r="DU124" i="6"/>
  <c r="DW70" i="6"/>
  <c r="DW97" i="6"/>
  <c r="DW124" i="6"/>
  <c r="DK150" i="6"/>
  <c r="DM150" i="6"/>
  <c r="DO150" i="6"/>
  <c r="S175" i="6"/>
  <c r="CW70" i="6"/>
  <c r="CW97" i="6"/>
  <c r="CW124" i="6"/>
  <c r="CY70" i="6"/>
  <c r="CY97" i="6"/>
  <c r="CY124" i="6"/>
  <c r="DA70" i="6"/>
  <c r="DA97" i="6"/>
  <c r="DA124" i="6"/>
  <c r="DC70" i="6"/>
  <c r="DC97" i="6"/>
  <c r="DC124" i="6"/>
  <c r="DE70" i="6"/>
  <c r="DE97" i="6"/>
  <c r="DE124" i="6"/>
  <c r="DG70" i="6"/>
  <c r="DG97" i="6"/>
  <c r="DG124" i="6"/>
  <c r="DI70" i="6"/>
  <c r="DI97" i="6"/>
  <c r="DI124" i="6"/>
  <c r="CW150" i="6"/>
  <c r="CY150" i="6"/>
  <c r="DA150" i="6"/>
  <c r="Q175" i="6"/>
  <c r="CI70" i="6"/>
  <c r="CI97" i="6"/>
  <c r="CI124" i="6"/>
  <c r="CK70" i="6"/>
  <c r="CK97" i="6"/>
  <c r="CK124" i="6"/>
  <c r="CM70" i="6"/>
  <c r="CM97" i="6"/>
  <c r="CM124" i="6"/>
  <c r="CO70" i="6"/>
  <c r="CO97" i="6"/>
  <c r="CO124" i="6"/>
  <c r="CQ70" i="6"/>
  <c r="CQ97" i="6"/>
  <c r="CQ124" i="6"/>
  <c r="CS70" i="6"/>
  <c r="CS97" i="6"/>
  <c r="CS124" i="6"/>
  <c r="CU70" i="6"/>
  <c r="CU97" i="6"/>
  <c r="CU124" i="6"/>
  <c r="CI150" i="6"/>
  <c r="CK150" i="6"/>
  <c r="CM150" i="6"/>
  <c r="O175" i="6"/>
  <c r="BU70" i="6"/>
  <c r="BU97" i="6"/>
  <c r="BU124" i="6"/>
  <c r="BW70" i="6"/>
  <c r="BW97" i="6"/>
  <c r="BW124" i="6"/>
  <c r="BY70" i="6"/>
  <c r="BY97" i="6"/>
  <c r="BY124" i="6"/>
  <c r="CA70" i="6"/>
  <c r="CA97" i="6"/>
  <c r="CA124" i="6"/>
  <c r="CC70" i="6"/>
  <c r="CC97" i="6"/>
  <c r="CC124" i="6"/>
  <c r="CE70" i="6"/>
  <c r="CE97" i="6"/>
  <c r="CE124" i="6"/>
  <c r="CG70" i="6"/>
  <c r="CG97" i="6"/>
  <c r="CG124" i="6"/>
  <c r="BU150" i="6"/>
  <c r="BW150" i="6"/>
  <c r="BY150" i="6"/>
  <c r="M175" i="6"/>
  <c r="BG70" i="6"/>
  <c r="BG97" i="6"/>
  <c r="BG124" i="6"/>
  <c r="BI70" i="6"/>
  <c r="BI97" i="6"/>
  <c r="BI124" i="6"/>
  <c r="BK70" i="6"/>
  <c r="BK97" i="6"/>
  <c r="BK124" i="6"/>
  <c r="BM70" i="6"/>
  <c r="BM97" i="6"/>
  <c r="BM124" i="6"/>
  <c r="BO70" i="6"/>
  <c r="BO97" i="6"/>
  <c r="BO124" i="6"/>
  <c r="BQ70" i="6"/>
  <c r="BQ97" i="6"/>
  <c r="BQ124" i="6"/>
  <c r="BS70" i="6"/>
  <c r="BS97" i="6"/>
  <c r="BS124" i="6"/>
  <c r="BG150" i="6"/>
  <c r="BI150" i="6"/>
  <c r="BK150" i="6"/>
  <c r="K175" i="6"/>
  <c r="AS70" i="6"/>
  <c r="AS97" i="6"/>
  <c r="AS124" i="6"/>
  <c r="AU70" i="6"/>
  <c r="AU97" i="6"/>
  <c r="AU124" i="6"/>
  <c r="AW70" i="6"/>
  <c r="AW97" i="6"/>
  <c r="AW124" i="6"/>
  <c r="AY70" i="6"/>
  <c r="AY97" i="6"/>
  <c r="AY124" i="6"/>
  <c r="BA70" i="6"/>
  <c r="BA97" i="6"/>
  <c r="BA124" i="6"/>
  <c r="BC70" i="6"/>
  <c r="BC97" i="6"/>
  <c r="BC124" i="6"/>
  <c r="BE70" i="6"/>
  <c r="BE97" i="6"/>
  <c r="BE124" i="6"/>
  <c r="AS150" i="6"/>
  <c r="AU150" i="6"/>
  <c r="AW150" i="6"/>
  <c r="I175" i="6"/>
  <c r="AE70" i="6"/>
  <c r="AE97" i="6"/>
  <c r="AE124" i="6"/>
  <c r="AG70" i="6"/>
  <c r="AG97" i="6"/>
  <c r="AG124" i="6"/>
  <c r="AI70" i="6"/>
  <c r="AI97" i="6"/>
  <c r="AI124" i="6"/>
  <c r="AK70" i="6"/>
  <c r="AK97" i="6"/>
  <c r="AK124" i="6"/>
  <c r="AM70" i="6"/>
  <c r="AM97" i="6"/>
  <c r="AM124" i="6"/>
  <c r="AO70" i="6"/>
  <c r="AO97" i="6"/>
  <c r="AO124" i="6"/>
  <c r="AQ70" i="6"/>
  <c r="AQ97" i="6"/>
  <c r="AQ124" i="6"/>
  <c r="AE150" i="6"/>
  <c r="AG150" i="6"/>
  <c r="AI150" i="6"/>
  <c r="G175" i="6"/>
  <c r="Q70" i="6"/>
  <c r="Q97" i="6"/>
  <c r="Q124" i="6"/>
  <c r="S70" i="6"/>
  <c r="S97" i="6"/>
  <c r="S124" i="6"/>
  <c r="U70" i="6"/>
  <c r="U97" i="6"/>
  <c r="U124" i="6"/>
  <c r="W70" i="6"/>
  <c r="W97" i="6"/>
  <c r="W124" i="6"/>
  <c r="Y70" i="6"/>
  <c r="Y97" i="6"/>
  <c r="Y124" i="6"/>
  <c r="AA70" i="6"/>
  <c r="AA97" i="6"/>
  <c r="AA124" i="6"/>
  <c r="AC70" i="6"/>
  <c r="AC97" i="6"/>
  <c r="AC124" i="6"/>
  <c r="Q150" i="6"/>
  <c r="S150" i="6"/>
  <c r="U150" i="6"/>
  <c r="E175" i="6"/>
  <c r="C70" i="6"/>
  <c r="C97" i="6"/>
  <c r="C124" i="6"/>
  <c r="E70" i="6"/>
  <c r="E97" i="6"/>
  <c r="E124" i="6"/>
  <c r="G70" i="6"/>
  <c r="G97" i="6"/>
  <c r="G124" i="6"/>
  <c r="I70" i="6"/>
  <c r="I97" i="6"/>
  <c r="I124" i="6"/>
  <c r="K70" i="6"/>
  <c r="K97" i="6"/>
  <c r="K124" i="6"/>
  <c r="M70" i="6"/>
  <c r="M97" i="6"/>
  <c r="M124" i="6"/>
  <c r="O70" i="6"/>
  <c r="O97" i="6"/>
  <c r="O124" i="6"/>
  <c r="C150" i="6"/>
  <c r="E150" i="6"/>
  <c r="G150" i="6"/>
  <c r="C175" i="6"/>
  <c r="GC69" i="6"/>
  <c r="GC96" i="6"/>
  <c r="GC123" i="6"/>
  <c r="GE69" i="6"/>
  <c r="GE96" i="6"/>
  <c r="GE123" i="6"/>
  <c r="GG69" i="6"/>
  <c r="GG96" i="6"/>
  <c r="GG123" i="6"/>
  <c r="GI69" i="6"/>
  <c r="GI96" i="6"/>
  <c r="GI123" i="6"/>
  <c r="GK69" i="6"/>
  <c r="GK96" i="6"/>
  <c r="GK123" i="6"/>
  <c r="GM69" i="6"/>
  <c r="GM96" i="6"/>
  <c r="GM123" i="6"/>
  <c r="GO69" i="6"/>
  <c r="GO96" i="6"/>
  <c r="GO123" i="6"/>
  <c r="GC149" i="6"/>
  <c r="GE149" i="6"/>
  <c r="GG149" i="6"/>
  <c r="AC174" i="6"/>
  <c r="FO69" i="6"/>
  <c r="FO96" i="6"/>
  <c r="FO123" i="6"/>
  <c r="FQ69" i="6"/>
  <c r="FQ96" i="6"/>
  <c r="FQ123" i="6"/>
  <c r="FS69" i="6"/>
  <c r="FS96" i="6"/>
  <c r="FS123" i="6"/>
  <c r="FU69" i="6"/>
  <c r="FU96" i="6"/>
  <c r="FU123" i="6"/>
  <c r="FW69" i="6"/>
  <c r="FW96" i="6"/>
  <c r="FW123" i="6"/>
  <c r="FY69" i="6"/>
  <c r="FY96" i="6"/>
  <c r="FY123" i="6"/>
  <c r="GA69" i="6"/>
  <c r="GA96" i="6"/>
  <c r="GA123" i="6"/>
  <c r="FO149" i="6"/>
  <c r="FQ149" i="6"/>
  <c r="FS149" i="6"/>
  <c r="AA174" i="6"/>
  <c r="Y174" i="6"/>
  <c r="EM69" i="6"/>
  <c r="EM96" i="6"/>
  <c r="EM123" i="6"/>
  <c r="EO69" i="6"/>
  <c r="EO96" i="6"/>
  <c r="EO123" i="6"/>
  <c r="EQ69" i="6"/>
  <c r="EQ96" i="6"/>
  <c r="EQ123" i="6"/>
  <c r="ES69" i="6"/>
  <c r="ES96" i="6"/>
  <c r="ES123" i="6"/>
  <c r="EU69" i="6"/>
  <c r="EU96" i="6"/>
  <c r="EU123" i="6"/>
  <c r="EW69" i="6"/>
  <c r="EW96" i="6"/>
  <c r="EW123" i="6"/>
  <c r="EY69" i="6"/>
  <c r="EY96" i="6"/>
  <c r="EY123" i="6"/>
  <c r="EM149" i="6"/>
  <c r="EO149" i="6"/>
  <c r="EQ149" i="6"/>
  <c r="W174" i="6"/>
  <c r="DY69" i="6"/>
  <c r="DY96" i="6"/>
  <c r="DY123" i="6"/>
  <c r="EA69" i="6"/>
  <c r="EA96" i="6"/>
  <c r="EA123" i="6"/>
  <c r="EC69" i="6"/>
  <c r="EC96" i="6"/>
  <c r="EC123" i="6"/>
  <c r="EE69" i="6"/>
  <c r="EE96" i="6"/>
  <c r="EE123" i="6"/>
  <c r="EG69" i="6"/>
  <c r="EG96" i="6"/>
  <c r="EG123" i="6"/>
  <c r="EI69" i="6"/>
  <c r="EI96" i="6"/>
  <c r="EI123" i="6"/>
  <c r="EK69" i="6"/>
  <c r="EK96" i="6"/>
  <c r="EK123" i="6"/>
  <c r="DY149" i="6"/>
  <c r="EA149" i="6"/>
  <c r="EC149" i="6"/>
  <c r="U174" i="6"/>
  <c r="DK69" i="6"/>
  <c r="DK96" i="6"/>
  <c r="DK123" i="6"/>
  <c r="DM69" i="6"/>
  <c r="DM96" i="6"/>
  <c r="DM123" i="6"/>
  <c r="DO69" i="6"/>
  <c r="DO96" i="6"/>
  <c r="DO123" i="6"/>
  <c r="DQ69" i="6"/>
  <c r="DQ96" i="6"/>
  <c r="DQ123" i="6"/>
  <c r="DS69" i="6"/>
  <c r="DS96" i="6"/>
  <c r="DS123" i="6"/>
  <c r="DU69" i="6"/>
  <c r="DU96" i="6"/>
  <c r="DU123" i="6"/>
  <c r="DW69" i="6"/>
  <c r="DW96" i="6"/>
  <c r="DW123" i="6"/>
  <c r="DK149" i="6"/>
  <c r="DM149" i="6"/>
  <c r="DO149" i="6"/>
  <c r="S174" i="6"/>
  <c r="CW69" i="6"/>
  <c r="CW96" i="6"/>
  <c r="CW123" i="6"/>
  <c r="CY69" i="6"/>
  <c r="CY96" i="6"/>
  <c r="CY123" i="6"/>
  <c r="DA69" i="6"/>
  <c r="DA96" i="6"/>
  <c r="DA123" i="6"/>
  <c r="DC69" i="6"/>
  <c r="DC96" i="6"/>
  <c r="DC123" i="6"/>
  <c r="DE69" i="6"/>
  <c r="DE96" i="6"/>
  <c r="DE123" i="6"/>
  <c r="DG69" i="6"/>
  <c r="DG96" i="6"/>
  <c r="DG123" i="6"/>
  <c r="DI69" i="6"/>
  <c r="DI96" i="6"/>
  <c r="DI123" i="6"/>
  <c r="CW149" i="6"/>
  <c r="CY149" i="6"/>
  <c r="DA149" i="6"/>
  <c r="Q174" i="6"/>
  <c r="CI69" i="6"/>
  <c r="CI96" i="6"/>
  <c r="CI123" i="6"/>
  <c r="CK69" i="6"/>
  <c r="CK96" i="6"/>
  <c r="CK123" i="6"/>
  <c r="CM69" i="6"/>
  <c r="CM96" i="6"/>
  <c r="CM123" i="6"/>
  <c r="CO69" i="6"/>
  <c r="CO96" i="6"/>
  <c r="CO123" i="6"/>
  <c r="CQ69" i="6"/>
  <c r="CQ96" i="6"/>
  <c r="CQ123" i="6"/>
  <c r="CS69" i="6"/>
  <c r="CS96" i="6"/>
  <c r="CS123" i="6"/>
  <c r="CU69" i="6"/>
  <c r="CU96" i="6"/>
  <c r="CU123" i="6"/>
  <c r="CI149" i="6"/>
  <c r="CK149" i="6"/>
  <c r="CM149" i="6"/>
  <c r="O174" i="6"/>
  <c r="BU69" i="6"/>
  <c r="BU96" i="6"/>
  <c r="BU123" i="6"/>
  <c r="BW69" i="6"/>
  <c r="BW96" i="6"/>
  <c r="BW123" i="6"/>
  <c r="BY69" i="6"/>
  <c r="BY96" i="6"/>
  <c r="BY123" i="6"/>
  <c r="CA69" i="6"/>
  <c r="CA96" i="6"/>
  <c r="CA123" i="6"/>
  <c r="CC69" i="6"/>
  <c r="CC96" i="6"/>
  <c r="CC123" i="6"/>
  <c r="CE69" i="6"/>
  <c r="CE96" i="6"/>
  <c r="CE123" i="6"/>
  <c r="CG69" i="6"/>
  <c r="CG96" i="6"/>
  <c r="CG123" i="6"/>
  <c r="BU149" i="6"/>
  <c r="BW149" i="6"/>
  <c r="BY149" i="6"/>
  <c r="M174" i="6"/>
  <c r="BG69" i="6"/>
  <c r="BG96" i="6"/>
  <c r="BG123" i="6"/>
  <c r="BI69" i="6"/>
  <c r="BI96" i="6"/>
  <c r="BI123" i="6"/>
  <c r="BK69" i="6"/>
  <c r="BK96" i="6"/>
  <c r="BK123" i="6"/>
  <c r="BM69" i="6"/>
  <c r="BM96" i="6"/>
  <c r="BM123" i="6"/>
  <c r="BO69" i="6"/>
  <c r="BO96" i="6"/>
  <c r="BO123" i="6"/>
  <c r="BQ69" i="6"/>
  <c r="BQ96" i="6"/>
  <c r="BQ123" i="6"/>
  <c r="BS69" i="6"/>
  <c r="BS96" i="6"/>
  <c r="BS123" i="6"/>
  <c r="BG149" i="6"/>
  <c r="BI149" i="6"/>
  <c r="BK149" i="6"/>
  <c r="K174" i="6"/>
  <c r="AS69" i="6"/>
  <c r="AS96" i="6"/>
  <c r="AS123" i="6"/>
  <c r="AU69" i="6"/>
  <c r="AU96" i="6"/>
  <c r="AU123" i="6"/>
  <c r="AW69" i="6"/>
  <c r="AW96" i="6"/>
  <c r="AW123" i="6"/>
  <c r="AY69" i="6"/>
  <c r="AY96" i="6"/>
  <c r="AY123" i="6"/>
  <c r="BA69" i="6"/>
  <c r="BA96" i="6"/>
  <c r="BA123" i="6"/>
  <c r="BC69" i="6"/>
  <c r="BC96" i="6"/>
  <c r="BC123" i="6"/>
  <c r="BE69" i="6"/>
  <c r="BE96" i="6"/>
  <c r="BE123" i="6"/>
  <c r="AS149" i="6"/>
  <c r="AU149" i="6"/>
  <c r="AW149" i="6"/>
  <c r="I174" i="6"/>
  <c r="AE69" i="6"/>
  <c r="AE96" i="6"/>
  <c r="AE123" i="6"/>
  <c r="AG69" i="6"/>
  <c r="AG96" i="6"/>
  <c r="AG123" i="6"/>
  <c r="AI69" i="6"/>
  <c r="AI96" i="6"/>
  <c r="AI123" i="6"/>
  <c r="AK69" i="6"/>
  <c r="AK96" i="6"/>
  <c r="AK123" i="6"/>
  <c r="AM69" i="6"/>
  <c r="AM96" i="6"/>
  <c r="AM123" i="6"/>
  <c r="AO69" i="6"/>
  <c r="AO96" i="6"/>
  <c r="AO123" i="6"/>
  <c r="AQ69" i="6"/>
  <c r="AQ96" i="6"/>
  <c r="AQ123" i="6"/>
  <c r="AE149" i="6"/>
  <c r="AG149" i="6"/>
  <c r="AI149" i="6"/>
  <c r="G174" i="6"/>
  <c r="Q69" i="6"/>
  <c r="Q96" i="6"/>
  <c r="Q123" i="6"/>
  <c r="S69" i="6"/>
  <c r="S96" i="6"/>
  <c r="S123" i="6"/>
  <c r="U69" i="6"/>
  <c r="U96" i="6"/>
  <c r="U123" i="6"/>
  <c r="W69" i="6"/>
  <c r="W96" i="6"/>
  <c r="W123" i="6"/>
  <c r="Y69" i="6"/>
  <c r="Y96" i="6"/>
  <c r="Y123" i="6"/>
  <c r="AA69" i="6"/>
  <c r="AA96" i="6"/>
  <c r="AA123" i="6"/>
  <c r="AC69" i="6"/>
  <c r="AC96" i="6"/>
  <c r="AC123" i="6"/>
  <c r="Q149" i="6"/>
  <c r="S149" i="6"/>
  <c r="U149" i="6"/>
  <c r="E174" i="6"/>
  <c r="C69" i="6"/>
  <c r="C96" i="6"/>
  <c r="C123" i="6"/>
  <c r="E69" i="6"/>
  <c r="E96" i="6"/>
  <c r="E123" i="6"/>
  <c r="G69" i="6"/>
  <c r="G96" i="6"/>
  <c r="G123" i="6"/>
  <c r="I69" i="6"/>
  <c r="I96" i="6"/>
  <c r="I123" i="6"/>
  <c r="K69" i="6"/>
  <c r="K96" i="6"/>
  <c r="K123" i="6"/>
  <c r="M69" i="6"/>
  <c r="M96" i="6"/>
  <c r="M123" i="6"/>
  <c r="O69" i="6"/>
  <c r="O96" i="6"/>
  <c r="O123" i="6"/>
  <c r="C149" i="6"/>
  <c r="E149" i="6"/>
  <c r="G149" i="6"/>
  <c r="C174" i="6"/>
  <c r="GC68" i="6"/>
  <c r="GC95" i="6"/>
  <c r="GC122" i="6"/>
  <c r="GE68" i="6"/>
  <c r="GE95" i="6"/>
  <c r="GE122" i="6"/>
  <c r="GG68" i="6"/>
  <c r="GG95" i="6"/>
  <c r="GG122" i="6"/>
  <c r="GI68" i="6"/>
  <c r="GI95" i="6"/>
  <c r="GI122" i="6"/>
  <c r="GK68" i="6"/>
  <c r="GK95" i="6"/>
  <c r="GK122" i="6"/>
  <c r="GM68" i="6"/>
  <c r="GM95" i="6"/>
  <c r="GM122" i="6"/>
  <c r="GO68" i="6"/>
  <c r="GO95" i="6"/>
  <c r="GO122" i="6"/>
  <c r="GC148" i="6"/>
  <c r="GE148" i="6"/>
  <c r="GG148" i="6"/>
  <c r="AC173" i="6"/>
  <c r="FO68" i="6"/>
  <c r="FO95" i="6"/>
  <c r="FO122" i="6"/>
  <c r="FQ68" i="6"/>
  <c r="FQ95" i="6"/>
  <c r="FQ122" i="6"/>
  <c r="FS68" i="6"/>
  <c r="FS95" i="6"/>
  <c r="FS122" i="6"/>
  <c r="FU68" i="6"/>
  <c r="FU95" i="6"/>
  <c r="FU122" i="6"/>
  <c r="FW68" i="6"/>
  <c r="FW95" i="6"/>
  <c r="FW122" i="6"/>
  <c r="FY68" i="6"/>
  <c r="FY95" i="6"/>
  <c r="FY122" i="6"/>
  <c r="GA68" i="6"/>
  <c r="GA95" i="6"/>
  <c r="GA122" i="6"/>
  <c r="FO148" i="6"/>
  <c r="FQ148" i="6"/>
  <c r="FS148" i="6"/>
  <c r="AA173" i="6"/>
  <c r="Y173" i="6"/>
  <c r="EM68" i="6"/>
  <c r="EM95" i="6"/>
  <c r="EM122" i="6"/>
  <c r="EO68" i="6"/>
  <c r="EO95" i="6"/>
  <c r="EO122" i="6"/>
  <c r="EQ68" i="6"/>
  <c r="EQ95" i="6"/>
  <c r="EQ122" i="6"/>
  <c r="ES68" i="6"/>
  <c r="ES95" i="6"/>
  <c r="ES122" i="6"/>
  <c r="EU68" i="6"/>
  <c r="EU95" i="6"/>
  <c r="EU122" i="6"/>
  <c r="EW68" i="6"/>
  <c r="EW95" i="6"/>
  <c r="EW122" i="6"/>
  <c r="EY68" i="6"/>
  <c r="EY95" i="6"/>
  <c r="EY122" i="6"/>
  <c r="EM148" i="6"/>
  <c r="EO148" i="6"/>
  <c r="EQ148" i="6"/>
  <c r="W173" i="6"/>
  <c r="DY68" i="6"/>
  <c r="DY95" i="6"/>
  <c r="DY122" i="6"/>
  <c r="EA68" i="6"/>
  <c r="EA95" i="6"/>
  <c r="EA122" i="6"/>
  <c r="EC68" i="6"/>
  <c r="EC95" i="6"/>
  <c r="EC122" i="6"/>
  <c r="EE68" i="6"/>
  <c r="EE95" i="6"/>
  <c r="EE122" i="6"/>
  <c r="EG68" i="6"/>
  <c r="EG95" i="6"/>
  <c r="EG122" i="6"/>
  <c r="EI68" i="6"/>
  <c r="EI95" i="6"/>
  <c r="EI122" i="6"/>
  <c r="EK68" i="6"/>
  <c r="EK95" i="6"/>
  <c r="EK122" i="6"/>
  <c r="DY148" i="6"/>
  <c r="EA148" i="6"/>
  <c r="EC148" i="6"/>
  <c r="U173" i="6"/>
  <c r="DK68" i="6"/>
  <c r="DK95" i="6"/>
  <c r="DK122" i="6"/>
  <c r="DM68" i="6"/>
  <c r="DM95" i="6"/>
  <c r="DM122" i="6"/>
  <c r="DO68" i="6"/>
  <c r="DO95" i="6"/>
  <c r="DO122" i="6"/>
  <c r="DQ68" i="6"/>
  <c r="DQ95" i="6"/>
  <c r="DQ122" i="6"/>
  <c r="DS68" i="6"/>
  <c r="DS95" i="6"/>
  <c r="DS122" i="6"/>
  <c r="DU68" i="6"/>
  <c r="DU95" i="6"/>
  <c r="DU122" i="6"/>
  <c r="DW68" i="6"/>
  <c r="DW95" i="6"/>
  <c r="DW122" i="6"/>
  <c r="DK148" i="6"/>
  <c r="DM148" i="6"/>
  <c r="DO148" i="6"/>
  <c r="S173" i="6"/>
  <c r="CW68" i="6"/>
  <c r="CW95" i="6"/>
  <c r="CW122" i="6"/>
  <c r="CY68" i="6"/>
  <c r="CY95" i="6"/>
  <c r="CY122" i="6"/>
  <c r="DA68" i="6"/>
  <c r="DA95" i="6"/>
  <c r="DA122" i="6"/>
  <c r="DC68" i="6"/>
  <c r="DC95" i="6"/>
  <c r="DC122" i="6"/>
  <c r="DE68" i="6"/>
  <c r="DE95" i="6"/>
  <c r="DE122" i="6"/>
  <c r="DG68" i="6"/>
  <c r="DG95" i="6"/>
  <c r="DG122" i="6"/>
  <c r="DI68" i="6"/>
  <c r="DI95" i="6"/>
  <c r="DI122" i="6"/>
  <c r="CW148" i="6"/>
  <c r="CY148" i="6"/>
  <c r="DA148" i="6"/>
  <c r="Q173" i="6"/>
  <c r="CI68" i="6"/>
  <c r="CI95" i="6"/>
  <c r="CI122" i="6"/>
  <c r="CK68" i="6"/>
  <c r="CK95" i="6"/>
  <c r="CK122" i="6"/>
  <c r="CM68" i="6"/>
  <c r="CM95" i="6"/>
  <c r="CM122" i="6"/>
  <c r="CO68" i="6"/>
  <c r="CO95" i="6"/>
  <c r="CO122" i="6"/>
  <c r="CQ68" i="6"/>
  <c r="CQ95" i="6"/>
  <c r="CQ122" i="6"/>
  <c r="CS68" i="6"/>
  <c r="CS95" i="6"/>
  <c r="CS122" i="6"/>
  <c r="CU68" i="6"/>
  <c r="CU95" i="6"/>
  <c r="CU122" i="6"/>
  <c r="CI148" i="6"/>
  <c r="CK148" i="6"/>
  <c r="CM148" i="6"/>
  <c r="O173" i="6"/>
  <c r="BU68" i="6"/>
  <c r="BU95" i="6"/>
  <c r="BU122" i="6"/>
  <c r="BW68" i="6"/>
  <c r="BW95" i="6"/>
  <c r="BW122" i="6"/>
  <c r="BY68" i="6"/>
  <c r="BY95" i="6"/>
  <c r="BY122" i="6"/>
  <c r="CA68" i="6"/>
  <c r="CA95" i="6"/>
  <c r="CA122" i="6"/>
  <c r="CC68" i="6"/>
  <c r="CC95" i="6"/>
  <c r="CC122" i="6"/>
  <c r="CE68" i="6"/>
  <c r="CE95" i="6"/>
  <c r="CE122" i="6"/>
  <c r="CG68" i="6"/>
  <c r="CG95" i="6"/>
  <c r="CG122" i="6"/>
  <c r="BU148" i="6"/>
  <c r="BW148" i="6"/>
  <c r="BY148" i="6"/>
  <c r="M173" i="6"/>
  <c r="BG68" i="6"/>
  <c r="BG95" i="6"/>
  <c r="BG122" i="6"/>
  <c r="BI68" i="6"/>
  <c r="BI95" i="6"/>
  <c r="BI122" i="6"/>
  <c r="BK68" i="6"/>
  <c r="BK95" i="6"/>
  <c r="BK122" i="6"/>
  <c r="BM68" i="6"/>
  <c r="BM95" i="6"/>
  <c r="BM122" i="6"/>
  <c r="BO68" i="6"/>
  <c r="BO95" i="6"/>
  <c r="BO122" i="6"/>
  <c r="BQ68" i="6"/>
  <c r="BQ95" i="6"/>
  <c r="BQ122" i="6"/>
  <c r="BS68" i="6"/>
  <c r="BS95" i="6"/>
  <c r="BS122" i="6"/>
  <c r="BG148" i="6"/>
  <c r="BI148" i="6"/>
  <c r="BK148" i="6"/>
  <c r="K173" i="6"/>
  <c r="AS68" i="6"/>
  <c r="AS95" i="6"/>
  <c r="AS122" i="6"/>
  <c r="AU68" i="6"/>
  <c r="AU95" i="6"/>
  <c r="AU122" i="6"/>
  <c r="AW68" i="6"/>
  <c r="AW95" i="6"/>
  <c r="AW122" i="6"/>
  <c r="AY68" i="6"/>
  <c r="AY95" i="6"/>
  <c r="AY122" i="6"/>
  <c r="BA68" i="6"/>
  <c r="BA95" i="6"/>
  <c r="BA122" i="6"/>
  <c r="BC68" i="6"/>
  <c r="BC95" i="6"/>
  <c r="BC122" i="6"/>
  <c r="BE68" i="6"/>
  <c r="BE95" i="6"/>
  <c r="BE122" i="6"/>
  <c r="AS148" i="6"/>
  <c r="AU148" i="6"/>
  <c r="AW148" i="6"/>
  <c r="I173" i="6"/>
  <c r="AE68" i="6"/>
  <c r="AE95" i="6"/>
  <c r="AE122" i="6"/>
  <c r="AG68" i="6"/>
  <c r="AG95" i="6"/>
  <c r="AG122" i="6"/>
  <c r="AI68" i="6"/>
  <c r="AI95" i="6"/>
  <c r="AI122" i="6"/>
  <c r="AK68" i="6"/>
  <c r="AK95" i="6"/>
  <c r="AK122" i="6"/>
  <c r="AM68" i="6"/>
  <c r="AM95" i="6"/>
  <c r="AM122" i="6"/>
  <c r="AO68" i="6"/>
  <c r="AO95" i="6"/>
  <c r="AO122" i="6"/>
  <c r="AQ68" i="6"/>
  <c r="AQ95" i="6"/>
  <c r="AQ122" i="6"/>
  <c r="AE148" i="6"/>
  <c r="AG148" i="6"/>
  <c r="AI148" i="6"/>
  <c r="G173" i="6"/>
  <c r="Q68" i="6"/>
  <c r="Q95" i="6"/>
  <c r="Q122" i="6"/>
  <c r="S68" i="6"/>
  <c r="S95" i="6"/>
  <c r="S122" i="6"/>
  <c r="U68" i="6"/>
  <c r="U95" i="6"/>
  <c r="U122" i="6"/>
  <c r="W68" i="6"/>
  <c r="W95" i="6"/>
  <c r="W122" i="6"/>
  <c r="Y68" i="6"/>
  <c r="Y95" i="6"/>
  <c r="Y122" i="6"/>
  <c r="AA68" i="6"/>
  <c r="AA95" i="6"/>
  <c r="AA122" i="6"/>
  <c r="AC68" i="6"/>
  <c r="AC95" i="6"/>
  <c r="AC122" i="6"/>
  <c r="Q148" i="6"/>
  <c r="S148" i="6"/>
  <c r="U148" i="6"/>
  <c r="E173" i="6"/>
  <c r="C68" i="6"/>
  <c r="C95" i="6"/>
  <c r="C122" i="6"/>
  <c r="E68" i="6"/>
  <c r="E95" i="6"/>
  <c r="E122" i="6"/>
  <c r="G68" i="6"/>
  <c r="G95" i="6"/>
  <c r="G122" i="6"/>
  <c r="I68" i="6"/>
  <c r="I95" i="6"/>
  <c r="I122" i="6"/>
  <c r="K68" i="6"/>
  <c r="K95" i="6"/>
  <c r="K122" i="6"/>
  <c r="M68" i="6"/>
  <c r="M95" i="6"/>
  <c r="M122" i="6"/>
  <c r="O68" i="6"/>
  <c r="O95" i="6"/>
  <c r="O122" i="6"/>
  <c r="C148" i="6"/>
  <c r="E148" i="6"/>
  <c r="G148" i="6"/>
  <c r="C173" i="6"/>
  <c r="GC67" i="6"/>
  <c r="GC94" i="6"/>
  <c r="GC121" i="6"/>
  <c r="GE67" i="6"/>
  <c r="GE94" i="6"/>
  <c r="GE121" i="6"/>
  <c r="GG67" i="6"/>
  <c r="GG94" i="6"/>
  <c r="GG121" i="6"/>
  <c r="GI67" i="6"/>
  <c r="GI94" i="6"/>
  <c r="GI121" i="6"/>
  <c r="GK67" i="6"/>
  <c r="GK94" i="6"/>
  <c r="GK121" i="6"/>
  <c r="GM67" i="6"/>
  <c r="GM94" i="6"/>
  <c r="GM121" i="6"/>
  <c r="GO67" i="6"/>
  <c r="GO94" i="6"/>
  <c r="GO121" i="6"/>
  <c r="GC147" i="6"/>
  <c r="GE147" i="6"/>
  <c r="GG147" i="6"/>
  <c r="AC172" i="6"/>
  <c r="FO67" i="6"/>
  <c r="FO94" i="6"/>
  <c r="FO121" i="6"/>
  <c r="FQ67" i="6"/>
  <c r="FQ94" i="6"/>
  <c r="FQ121" i="6"/>
  <c r="FS67" i="6"/>
  <c r="FS94" i="6"/>
  <c r="FS121" i="6"/>
  <c r="FU67" i="6"/>
  <c r="FU94" i="6"/>
  <c r="FU121" i="6"/>
  <c r="FW67" i="6"/>
  <c r="FW94" i="6"/>
  <c r="FW121" i="6"/>
  <c r="FY67" i="6"/>
  <c r="FY94" i="6"/>
  <c r="FY121" i="6"/>
  <c r="GA67" i="6"/>
  <c r="GA94" i="6"/>
  <c r="GA121" i="6"/>
  <c r="FO147" i="6"/>
  <c r="FQ147" i="6"/>
  <c r="FS147" i="6"/>
  <c r="AA172" i="6"/>
  <c r="Y172" i="6"/>
  <c r="EM67" i="6"/>
  <c r="EM94" i="6"/>
  <c r="EM121" i="6"/>
  <c r="EO67" i="6"/>
  <c r="EO94" i="6"/>
  <c r="EO121" i="6"/>
  <c r="EQ67" i="6"/>
  <c r="EQ94" i="6"/>
  <c r="EQ121" i="6"/>
  <c r="ES67" i="6"/>
  <c r="ES94" i="6"/>
  <c r="ES121" i="6"/>
  <c r="EU67" i="6"/>
  <c r="EU94" i="6"/>
  <c r="EU121" i="6"/>
  <c r="EW67" i="6"/>
  <c r="EW94" i="6"/>
  <c r="EW121" i="6"/>
  <c r="EY67" i="6"/>
  <c r="EY94" i="6"/>
  <c r="EY121" i="6"/>
  <c r="EM147" i="6"/>
  <c r="EO147" i="6"/>
  <c r="EQ147" i="6"/>
  <c r="W172" i="6"/>
  <c r="DY67" i="6"/>
  <c r="DY94" i="6"/>
  <c r="DY121" i="6"/>
  <c r="EA67" i="6"/>
  <c r="EA94" i="6"/>
  <c r="EA121" i="6"/>
  <c r="EC67" i="6"/>
  <c r="EC94" i="6"/>
  <c r="EC121" i="6"/>
  <c r="EE67" i="6"/>
  <c r="EE94" i="6"/>
  <c r="EE121" i="6"/>
  <c r="EG67" i="6"/>
  <c r="EG94" i="6"/>
  <c r="EG121" i="6"/>
  <c r="EI67" i="6"/>
  <c r="EI94" i="6"/>
  <c r="EI121" i="6"/>
  <c r="EK67" i="6"/>
  <c r="EK94" i="6"/>
  <c r="EK121" i="6"/>
  <c r="DY147" i="6"/>
  <c r="EA147" i="6"/>
  <c r="EC147" i="6"/>
  <c r="U172" i="6"/>
  <c r="DK67" i="6"/>
  <c r="DK94" i="6"/>
  <c r="DK121" i="6"/>
  <c r="DM67" i="6"/>
  <c r="DM94" i="6"/>
  <c r="DM121" i="6"/>
  <c r="DO67" i="6"/>
  <c r="DO94" i="6"/>
  <c r="DO121" i="6"/>
  <c r="DQ67" i="6"/>
  <c r="DQ94" i="6"/>
  <c r="DQ121" i="6"/>
  <c r="DS67" i="6"/>
  <c r="DS94" i="6"/>
  <c r="DS121" i="6"/>
  <c r="DU67" i="6"/>
  <c r="DU94" i="6"/>
  <c r="DU121" i="6"/>
  <c r="DW67" i="6"/>
  <c r="DW94" i="6"/>
  <c r="DW121" i="6"/>
  <c r="DK147" i="6"/>
  <c r="DM147" i="6"/>
  <c r="DO147" i="6"/>
  <c r="S172" i="6"/>
  <c r="CW67" i="6"/>
  <c r="CW94" i="6"/>
  <c r="CW121" i="6"/>
  <c r="CY67" i="6"/>
  <c r="CY94" i="6"/>
  <c r="CY121" i="6"/>
  <c r="DA67" i="6"/>
  <c r="DA94" i="6"/>
  <c r="DA121" i="6"/>
  <c r="DC67" i="6"/>
  <c r="DC94" i="6"/>
  <c r="DC121" i="6"/>
  <c r="DE67" i="6"/>
  <c r="DE94" i="6"/>
  <c r="DE121" i="6"/>
  <c r="DG67" i="6"/>
  <c r="DG94" i="6"/>
  <c r="DG121" i="6"/>
  <c r="DI67" i="6"/>
  <c r="DI94" i="6"/>
  <c r="DI121" i="6"/>
  <c r="CW147" i="6"/>
  <c r="CY147" i="6"/>
  <c r="DA147" i="6"/>
  <c r="Q172" i="6"/>
  <c r="CI67" i="6"/>
  <c r="CI94" i="6"/>
  <c r="CI121" i="6"/>
  <c r="CK67" i="6"/>
  <c r="CK94" i="6"/>
  <c r="CK121" i="6"/>
  <c r="CM67" i="6"/>
  <c r="CM94" i="6"/>
  <c r="CM121" i="6"/>
  <c r="CO67" i="6"/>
  <c r="CO94" i="6"/>
  <c r="CO121" i="6"/>
  <c r="CQ67" i="6"/>
  <c r="CQ94" i="6"/>
  <c r="CQ121" i="6"/>
  <c r="CS67" i="6"/>
  <c r="CS94" i="6"/>
  <c r="CS121" i="6"/>
  <c r="CU67" i="6"/>
  <c r="CU94" i="6"/>
  <c r="CU121" i="6"/>
  <c r="CI147" i="6"/>
  <c r="CK147" i="6"/>
  <c r="CM147" i="6"/>
  <c r="O172" i="6"/>
  <c r="BU67" i="6"/>
  <c r="BU94" i="6"/>
  <c r="BU121" i="6"/>
  <c r="BW67" i="6"/>
  <c r="BW94" i="6"/>
  <c r="BW121" i="6"/>
  <c r="BY67" i="6"/>
  <c r="BY94" i="6"/>
  <c r="BY121" i="6"/>
  <c r="CA67" i="6"/>
  <c r="CA94" i="6"/>
  <c r="CA121" i="6"/>
  <c r="CC67" i="6"/>
  <c r="CC94" i="6"/>
  <c r="CC121" i="6"/>
  <c r="CE67" i="6"/>
  <c r="CE94" i="6"/>
  <c r="CE121" i="6"/>
  <c r="CG67" i="6"/>
  <c r="CG94" i="6"/>
  <c r="CG121" i="6"/>
  <c r="BU147" i="6"/>
  <c r="BW147" i="6"/>
  <c r="BY147" i="6"/>
  <c r="M172" i="6"/>
  <c r="BG67" i="6"/>
  <c r="BG94" i="6"/>
  <c r="BG121" i="6"/>
  <c r="BI67" i="6"/>
  <c r="BI94" i="6"/>
  <c r="BI121" i="6"/>
  <c r="BK67" i="6"/>
  <c r="BK94" i="6"/>
  <c r="BK121" i="6"/>
  <c r="BM67" i="6"/>
  <c r="BM94" i="6"/>
  <c r="BM121" i="6"/>
  <c r="BO67" i="6"/>
  <c r="BO94" i="6"/>
  <c r="BO121" i="6"/>
  <c r="BQ67" i="6"/>
  <c r="BQ94" i="6"/>
  <c r="BQ121" i="6"/>
  <c r="BS67" i="6"/>
  <c r="BS94" i="6"/>
  <c r="BS121" i="6"/>
  <c r="BG147" i="6"/>
  <c r="BI147" i="6"/>
  <c r="BK147" i="6"/>
  <c r="K172" i="6"/>
  <c r="AS67" i="6"/>
  <c r="AS94" i="6"/>
  <c r="AS121" i="6"/>
  <c r="AU67" i="6"/>
  <c r="AU94" i="6"/>
  <c r="AU121" i="6"/>
  <c r="AW67" i="6"/>
  <c r="AW94" i="6"/>
  <c r="AW121" i="6"/>
  <c r="AY67" i="6"/>
  <c r="AY94" i="6"/>
  <c r="AY121" i="6"/>
  <c r="BA67" i="6"/>
  <c r="BA94" i="6"/>
  <c r="BA121" i="6"/>
  <c r="BC67" i="6"/>
  <c r="BC94" i="6"/>
  <c r="BC121" i="6"/>
  <c r="BE67" i="6"/>
  <c r="BE94" i="6"/>
  <c r="BE121" i="6"/>
  <c r="AS147" i="6"/>
  <c r="AU147" i="6"/>
  <c r="AW147" i="6"/>
  <c r="I172" i="6"/>
  <c r="AE67" i="6"/>
  <c r="AE94" i="6"/>
  <c r="AE121" i="6"/>
  <c r="AG67" i="6"/>
  <c r="AG94" i="6"/>
  <c r="AG121" i="6"/>
  <c r="AI67" i="6"/>
  <c r="AI94" i="6"/>
  <c r="AI121" i="6"/>
  <c r="AK67" i="6"/>
  <c r="AK94" i="6"/>
  <c r="AK121" i="6"/>
  <c r="AM67" i="6"/>
  <c r="AM94" i="6"/>
  <c r="AM121" i="6"/>
  <c r="AO67" i="6"/>
  <c r="AO94" i="6"/>
  <c r="AO121" i="6"/>
  <c r="AQ67" i="6"/>
  <c r="AQ94" i="6"/>
  <c r="AQ121" i="6"/>
  <c r="AE147" i="6"/>
  <c r="AG147" i="6"/>
  <c r="AI147" i="6"/>
  <c r="G172" i="6"/>
  <c r="Q67" i="6"/>
  <c r="Q94" i="6"/>
  <c r="Q121" i="6"/>
  <c r="S67" i="6"/>
  <c r="S94" i="6"/>
  <c r="S121" i="6"/>
  <c r="U67" i="6"/>
  <c r="U94" i="6"/>
  <c r="U121" i="6"/>
  <c r="W67" i="6"/>
  <c r="W94" i="6"/>
  <c r="W121" i="6"/>
  <c r="Y67" i="6"/>
  <c r="Y94" i="6"/>
  <c r="Y121" i="6"/>
  <c r="AA67" i="6"/>
  <c r="AA94" i="6"/>
  <c r="AA121" i="6"/>
  <c r="AC67" i="6"/>
  <c r="AC94" i="6"/>
  <c r="AC121" i="6"/>
  <c r="Q147" i="6"/>
  <c r="S147" i="6"/>
  <c r="U147" i="6"/>
  <c r="E172" i="6"/>
  <c r="C67" i="6"/>
  <c r="C94" i="6"/>
  <c r="C121" i="6"/>
  <c r="E67" i="6"/>
  <c r="E94" i="6"/>
  <c r="E121" i="6"/>
  <c r="G67" i="6"/>
  <c r="G94" i="6"/>
  <c r="G121" i="6"/>
  <c r="I67" i="6"/>
  <c r="I94" i="6"/>
  <c r="I121" i="6"/>
  <c r="K67" i="6"/>
  <c r="K94" i="6"/>
  <c r="K121" i="6"/>
  <c r="M67" i="6"/>
  <c r="M94" i="6"/>
  <c r="M121" i="6"/>
  <c r="O67" i="6"/>
  <c r="O94" i="6"/>
  <c r="O121" i="6"/>
  <c r="C147" i="6"/>
  <c r="E147" i="6"/>
  <c r="G147" i="6"/>
  <c r="C172" i="6"/>
  <c r="GC66" i="6"/>
  <c r="GC93" i="6"/>
  <c r="GC120" i="6"/>
  <c r="GE66" i="6"/>
  <c r="GE93" i="6"/>
  <c r="GE120" i="6"/>
  <c r="GG66" i="6"/>
  <c r="GG93" i="6"/>
  <c r="GG120" i="6"/>
  <c r="GI66" i="6"/>
  <c r="GI93" i="6"/>
  <c r="GI120" i="6"/>
  <c r="GK66" i="6"/>
  <c r="GK93" i="6"/>
  <c r="GK120" i="6"/>
  <c r="GM66" i="6"/>
  <c r="GM93" i="6"/>
  <c r="GM120" i="6"/>
  <c r="GO66" i="6"/>
  <c r="GO93" i="6"/>
  <c r="GO120" i="6"/>
  <c r="GC146" i="6"/>
  <c r="GE146" i="6"/>
  <c r="GG146" i="6"/>
  <c r="AC171" i="6"/>
  <c r="FO66" i="6"/>
  <c r="FO93" i="6"/>
  <c r="FO120" i="6"/>
  <c r="FQ66" i="6"/>
  <c r="FQ93" i="6"/>
  <c r="FQ120" i="6"/>
  <c r="FS66" i="6"/>
  <c r="FS93" i="6"/>
  <c r="FS120" i="6"/>
  <c r="FU66" i="6"/>
  <c r="FU93" i="6"/>
  <c r="FU120" i="6"/>
  <c r="FW66" i="6"/>
  <c r="FW93" i="6"/>
  <c r="FW120" i="6"/>
  <c r="FY66" i="6"/>
  <c r="FY93" i="6"/>
  <c r="FY120" i="6"/>
  <c r="GA66" i="6"/>
  <c r="GA93" i="6"/>
  <c r="GA120" i="6"/>
  <c r="FO146" i="6"/>
  <c r="FQ146" i="6"/>
  <c r="FS146" i="6"/>
  <c r="AA171" i="6"/>
  <c r="Y171" i="6"/>
  <c r="EM66" i="6"/>
  <c r="EM93" i="6"/>
  <c r="EM120" i="6"/>
  <c r="EO66" i="6"/>
  <c r="EO93" i="6"/>
  <c r="EO120" i="6"/>
  <c r="EQ66" i="6"/>
  <c r="EQ93" i="6"/>
  <c r="EQ120" i="6"/>
  <c r="ES66" i="6"/>
  <c r="ES93" i="6"/>
  <c r="ES120" i="6"/>
  <c r="EU66" i="6"/>
  <c r="EU93" i="6"/>
  <c r="EU120" i="6"/>
  <c r="EW66" i="6"/>
  <c r="EW93" i="6"/>
  <c r="EW120" i="6"/>
  <c r="EY66" i="6"/>
  <c r="EY93" i="6"/>
  <c r="EY120" i="6"/>
  <c r="EM146" i="6"/>
  <c r="EO146" i="6"/>
  <c r="EQ146" i="6"/>
  <c r="W171" i="6"/>
  <c r="DY66" i="6"/>
  <c r="DY93" i="6"/>
  <c r="DY120" i="6"/>
  <c r="EA66" i="6"/>
  <c r="EA93" i="6"/>
  <c r="EA120" i="6"/>
  <c r="EC66" i="6"/>
  <c r="EC93" i="6"/>
  <c r="EC120" i="6"/>
  <c r="EE66" i="6"/>
  <c r="EE93" i="6"/>
  <c r="EE120" i="6"/>
  <c r="EG66" i="6"/>
  <c r="EG93" i="6"/>
  <c r="EG120" i="6"/>
  <c r="EI66" i="6"/>
  <c r="EI93" i="6"/>
  <c r="EI120" i="6"/>
  <c r="EK66" i="6"/>
  <c r="EK93" i="6"/>
  <c r="EK120" i="6"/>
  <c r="DY146" i="6"/>
  <c r="EA146" i="6"/>
  <c r="EC146" i="6"/>
  <c r="U171" i="6"/>
  <c r="DK66" i="6"/>
  <c r="DK93" i="6"/>
  <c r="DK120" i="6"/>
  <c r="DM66" i="6"/>
  <c r="DM93" i="6"/>
  <c r="DM120" i="6"/>
  <c r="DO66" i="6"/>
  <c r="DO93" i="6"/>
  <c r="DO120" i="6"/>
  <c r="DQ66" i="6"/>
  <c r="DQ93" i="6"/>
  <c r="DQ120" i="6"/>
  <c r="DS66" i="6"/>
  <c r="DS93" i="6"/>
  <c r="DS120" i="6"/>
  <c r="DU66" i="6"/>
  <c r="DU93" i="6"/>
  <c r="DU120" i="6"/>
  <c r="DW66" i="6"/>
  <c r="DW93" i="6"/>
  <c r="DW120" i="6"/>
  <c r="DK146" i="6"/>
  <c r="DM146" i="6"/>
  <c r="DO146" i="6"/>
  <c r="S171" i="6"/>
  <c r="CW66" i="6"/>
  <c r="CW93" i="6"/>
  <c r="CW120" i="6"/>
  <c r="CY66" i="6"/>
  <c r="CY93" i="6"/>
  <c r="CY120" i="6"/>
  <c r="DA66" i="6"/>
  <c r="DA93" i="6"/>
  <c r="DA120" i="6"/>
  <c r="DC66" i="6"/>
  <c r="DC93" i="6"/>
  <c r="DC120" i="6"/>
  <c r="DE66" i="6"/>
  <c r="DE93" i="6"/>
  <c r="DE120" i="6"/>
  <c r="DG66" i="6"/>
  <c r="DG93" i="6"/>
  <c r="DG120" i="6"/>
  <c r="DI66" i="6"/>
  <c r="DI93" i="6"/>
  <c r="DI120" i="6"/>
  <c r="CW146" i="6"/>
  <c r="CY146" i="6"/>
  <c r="DA146" i="6"/>
  <c r="Q171" i="6"/>
  <c r="CI66" i="6"/>
  <c r="CI93" i="6"/>
  <c r="CI120" i="6"/>
  <c r="CK66" i="6"/>
  <c r="CK93" i="6"/>
  <c r="CK120" i="6"/>
  <c r="CM66" i="6"/>
  <c r="CM93" i="6"/>
  <c r="CM120" i="6"/>
  <c r="CO66" i="6"/>
  <c r="CO93" i="6"/>
  <c r="CO120" i="6"/>
  <c r="CQ66" i="6"/>
  <c r="CQ93" i="6"/>
  <c r="CQ120" i="6"/>
  <c r="CS66" i="6"/>
  <c r="CS93" i="6"/>
  <c r="CS120" i="6"/>
  <c r="CU66" i="6"/>
  <c r="CU93" i="6"/>
  <c r="CU120" i="6"/>
  <c r="CI146" i="6"/>
  <c r="CK146" i="6"/>
  <c r="CM146" i="6"/>
  <c r="O171" i="6"/>
  <c r="BU66" i="6"/>
  <c r="BU93" i="6"/>
  <c r="BU120" i="6"/>
  <c r="BW66" i="6"/>
  <c r="BW93" i="6"/>
  <c r="BW120" i="6"/>
  <c r="BY66" i="6"/>
  <c r="BY93" i="6"/>
  <c r="BY120" i="6"/>
  <c r="CA66" i="6"/>
  <c r="CA93" i="6"/>
  <c r="CA120" i="6"/>
  <c r="CC66" i="6"/>
  <c r="CC93" i="6"/>
  <c r="CC120" i="6"/>
  <c r="CE66" i="6"/>
  <c r="CE93" i="6"/>
  <c r="CE120" i="6"/>
  <c r="CG66" i="6"/>
  <c r="CG93" i="6"/>
  <c r="CG120" i="6"/>
  <c r="BU146" i="6"/>
  <c r="BW146" i="6"/>
  <c r="BY146" i="6"/>
  <c r="M171" i="6"/>
  <c r="BG66" i="6"/>
  <c r="BG93" i="6"/>
  <c r="BG120" i="6"/>
  <c r="BI66" i="6"/>
  <c r="BI93" i="6"/>
  <c r="BI120" i="6"/>
  <c r="BK66" i="6"/>
  <c r="BK93" i="6"/>
  <c r="BK120" i="6"/>
  <c r="BM66" i="6"/>
  <c r="BM93" i="6"/>
  <c r="BM120" i="6"/>
  <c r="BO66" i="6"/>
  <c r="BO93" i="6"/>
  <c r="BO120" i="6"/>
  <c r="BQ66" i="6"/>
  <c r="BQ93" i="6"/>
  <c r="BQ120" i="6"/>
  <c r="BS66" i="6"/>
  <c r="BS93" i="6"/>
  <c r="BS120" i="6"/>
  <c r="BG146" i="6"/>
  <c r="BI146" i="6"/>
  <c r="BK146" i="6"/>
  <c r="K171" i="6"/>
  <c r="AS66" i="6"/>
  <c r="AS93" i="6"/>
  <c r="AS120" i="6"/>
  <c r="AU66" i="6"/>
  <c r="AU93" i="6"/>
  <c r="AU120" i="6"/>
  <c r="AW66" i="6"/>
  <c r="AW93" i="6"/>
  <c r="AW120" i="6"/>
  <c r="AY66" i="6"/>
  <c r="AY93" i="6"/>
  <c r="AY120" i="6"/>
  <c r="BA66" i="6"/>
  <c r="BA93" i="6"/>
  <c r="BA120" i="6"/>
  <c r="BC66" i="6"/>
  <c r="BC93" i="6"/>
  <c r="BC120" i="6"/>
  <c r="BE66" i="6"/>
  <c r="BE93" i="6"/>
  <c r="BE120" i="6"/>
  <c r="AS146" i="6"/>
  <c r="AU146" i="6"/>
  <c r="AW146" i="6"/>
  <c r="I171" i="6"/>
  <c r="AE66" i="6"/>
  <c r="AE93" i="6"/>
  <c r="AE120" i="6"/>
  <c r="AG66" i="6"/>
  <c r="AG93" i="6"/>
  <c r="AG120" i="6"/>
  <c r="AI66" i="6"/>
  <c r="AI93" i="6"/>
  <c r="AI120" i="6"/>
  <c r="AK66" i="6"/>
  <c r="AK93" i="6"/>
  <c r="AK120" i="6"/>
  <c r="AM66" i="6"/>
  <c r="AM93" i="6"/>
  <c r="AM120" i="6"/>
  <c r="AO66" i="6"/>
  <c r="AO93" i="6"/>
  <c r="AO120" i="6"/>
  <c r="AQ66" i="6"/>
  <c r="AQ93" i="6"/>
  <c r="AQ120" i="6"/>
  <c r="AE146" i="6"/>
  <c r="AG146" i="6"/>
  <c r="AI146" i="6"/>
  <c r="G171" i="6"/>
  <c r="Q66" i="6"/>
  <c r="Q93" i="6"/>
  <c r="Q120" i="6"/>
  <c r="S66" i="6"/>
  <c r="S93" i="6"/>
  <c r="S120" i="6"/>
  <c r="U66" i="6"/>
  <c r="U93" i="6"/>
  <c r="U120" i="6"/>
  <c r="W66" i="6"/>
  <c r="W93" i="6"/>
  <c r="W120" i="6"/>
  <c r="Y66" i="6"/>
  <c r="Y93" i="6"/>
  <c r="Y120" i="6"/>
  <c r="AA66" i="6"/>
  <c r="AA93" i="6"/>
  <c r="AA120" i="6"/>
  <c r="AC66" i="6"/>
  <c r="AC93" i="6"/>
  <c r="AC120" i="6"/>
  <c r="Q146" i="6"/>
  <c r="S146" i="6"/>
  <c r="U146" i="6"/>
  <c r="E171" i="6"/>
  <c r="C66" i="6"/>
  <c r="C93" i="6"/>
  <c r="C120" i="6"/>
  <c r="E66" i="6"/>
  <c r="E93" i="6"/>
  <c r="E120" i="6"/>
  <c r="G66" i="6"/>
  <c r="G93" i="6"/>
  <c r="G120" i="6"/>
  <c r="I66" i="6"/>
  <c r="I93" i="6"/>
  <c r="I120" i="6"/>
  <c r="K66" i="6"/>
  <c r="K93" i="6"/>
  <c r="K120" i="6"/>
  <c r="M66" i="6"/>
  <c r="M93" i="6"/>
  <c r="M120" i="6"/>
  <c r="O66" i="6"/>
  <c r="O93" i="6"/>
  <c r="O120" i="6"/>
  <c r="C146" i="6"/>
  <c r="E146" i="6"/>
  <c r="G146" i="6"/>
  <c r="C171" i="6"/>
  <c r="GC65" i="6"/>
  <c r="GC92" i="6"/>
  <c r="GC119" i="6"/>
  <c r="GE65" i="6"/>
  <c r="GE92" i="6"/>
  <c r="GE119" i="6"/>
  <c r="GG65" i="6"/>
  <c r="GG92" i="6"/>
  <c r="GG119" i="6"/>
  <c r="GI65" i="6"/>
  <c r="GI92" i="6"/>
  <c r="GI119" i="6"/>
  <c r="GK65" i="6"/>
  <c r="GK92" i="6"/>
  <c r="GK119" i="6"/>
  <c r="GM65" i="6"/>
  <c r="GM92" i="6"/>
  <c r="GM119" i="6"/>
  <c r="GO65" i="6"/>
  <c r="GO92" i="6"/>
  <c r="GO119" i="6"/>
  <c r="GC145" i="6"/>
  <c r="GE145" i="6"/>
  <c r="GG145" i="6"/>
  <c r="AC170" i="6"/>
  <c r="FO65" i="6"/>
  <c r="FO92" i="6"/>
  <c r="FO119" i="6"/>
  <c r="FQ65" i="6"/>
  <c r="FQ92" i="6"/>
  <c r="FQ119" i="6"/>
  <c r="FS65" i="6"/>
  <c r="FS92" i="6"/>
  <c r="FS119" i="6"/>
  <c r="FU65" i="6"/>
  <c r="FU92" i="6"/>
  <c r="FU119" i="6"/>
  <c r="FW65" i="6"/>
  <c r="FW92" i="6"/>
  <c r="FW119" i="6"/>
  <c r="FY65" i="6"/>
  <c r="FY92" i="6"/>
  <c r="FY119" i="6"/>
  <c r="GA65" i="6"/>
  <c r="GA92" i="6"/>
  <c r="GA119" i="6"/>
  <c r="FO145" i="6"/>
  <c r="FQ145" i="6"/>
  <c r="FS145" i="6"/>
  <c r="AA170" i="6"/>
  <c r="Y170" i="6"/>
  <c r="EM65" i="6"/>
  <c r="EM92" i="6"/>
  <c r="EM119" i="6"/>
  <c r="EO65" i="6"/>
  <c r="EO92" i="6"/>
  <c r="EO119" i="6"/>
  <c r="EQ65" i="6"/>
  <c r="EQ92" i="6"/>
  <c r="EQ119" i="6"/>
  <c r="ES65" i="6"/>
  <c r="ES92" i="6"/>
  <c r="ES119" i="6"/>
  <c r="EU65" i="6"/>
  <c r="EU92" i="6"/>
  <c r="EU119" i="6"/>
  <c r="EW65" i="6"/>
  <c r="EW92" i="6"/>
  <c r="EW119" i="6"/>
  <c r="EY65" i="6"/>
  <c r="EY92" i="6"/>
  <c r="EY119" i="6"/>
  <c r="EM145" i="6"/>
  <c r="EO145" i="6"/>
  <c r="EQ145" i="6"/>
  <c r="W170" i="6"/>
  <c r="DY65" i="6"/>
  <c r="DY92" i="6"/>
  <c r="DY119" i="6"/>
  <c r="EA65" i="6"/>
  <c r="EA92" i="6"/>
  <c r="EA119" i="6"/>
  <c r="EC65" i="6"/>
  <c r="EC92" i="6"/>
  <c r="EC119" i="6"/>
  <c r="EE65" i="6"/>
  <c r="EE92" i="6"/>
  <c r="EE119" i="6"/>
  <c r="EG65" i="6"/>
  <c r="EG92" i="6"/>
  <c r="EG119" i="6"/>
  <c r="EI65" i="6"/>
  <c r="EI92" i="6"/>
  <c r="EI119" i="6"/>
  <c r="EK65" i="6"/>
  <c r="EK92" i="6"/>
  <c r="EK119" i="6"/>
  <c r="DY145" i="6"/>
  <c r="EA145" i="6"/>
  <c r="EC145" i="6"/>
  <c r="U170" i="6"/>
  <c r="DK65" i="6"/>
  <c r="DK92" i="6"/>
  <c r="DK119" i="6"/>
  <c r="DM65" i="6"/>
  <c r="DM92" i="6"/>
  <c r="DM119" i="6"/>
  <c r="DO65" i="6"/>
  <c r="DO92" i="6"/>
  <c r="DO119" i="6"/>
  <c r="DQ65" i="6"/>
  <c r="DQ92" i="6"/>
  <c r="DQ119" i="6"/>
  <c r="DS65" i="6"/>
  <c r="DS92" i="6"/>
  <c r="DS119" i="6"/>
  <c r="DU65" i="6"/>
  <c r="DU92" i="6"/>
  <c r="DU119" i="6"/>
  <c r="DW65" i="6"/>
  <c r="DW92" i="6"/>
  <c r="DW119" i="6"/>
  <c r="DK145" i="6"/>
  <c r="DM145" i="6"/>
  <c r="DO145" i="6"/>
  <c r="S170" i="6"/>
  <c r="CW65" i="6"/>
  <c r="CW92" i="6"/>
  <c r="CW119" i="6"/>
  <c r="CY65" i="6"/>
  <c r="CY92" i="6"/>
  <c r="CY119" i="6"/>
  <c r="DA65" i="6"/>
  <c r="DA92" i="6"/>
  <c r="DA119" i="6"/>
  <c r="DC65" i="6"/>
  <c r="DC92" i="6"/>
  <c r="DC119" i="6"/>
  <c r="DE65" i="6"/>
  <c r="DE92" i="6"/>
  <c r="DE119" i="6"/>
  <c r="DG65" i="6"/>
  <c r="DG92" i="6"/>
  <c r="DG119" i="6"/>
  <c r="DI65" i="6"/>
  <c r="DI92" i="6"/>
  <c r="DI119" i="6"/>
  <c r="CW145" i="6"/>
  <c r="CY145" i="6"/>
  <c r="DA145" i="6"/>
  <c r="Q170" i="6"/>
  <c r="CI65" i="6"/>
  <c r="CI92" i="6"/>
  <c r="CI119" i="6"/>
  <c r="CK65" i="6"/>
  <c r="CK92" i="6"/>
  <c r="CK119" i="6"/>
  <c r="CM65" i="6"/>
  <c r="CM92" i="6"/>
  <c r="CM119" i="6"/>
  <c r="CO65" i="6"/>
  <c r="CO92" i="6"/>
  <c r="CO119" i="6"/>
  <c r="CQ65" i="6"/>
  <c r="CQ92" i="6"/>
  <c r="CQ119" i="6"/>
  <c r="CS65" i="6"/>
  <c r="CS92" i="6"/>
  <c r="CS119" i="6"/>
  <c r="CU65" i="6"/>
  <c r="CU92" i="6"/>
  <c r="CU119" i="6"/>
  <c r="CI145" i="6"/>
  <c r="CK145" i="6"/>
  <c r="CM145" i="6"/>
  <c r="O170" i="6"/>
  <c r="BU65" i="6"/>
  <c r="BU92" i="6"/>
  <c r="BU119" i="6"/>
  <c r="BW65" i="6"/>
  <c r="BW92" i="6"/>
  <c r="BW119" i="6"/>
  <c r="BY65" i="6"/>
  <c r="BY92" i="6"/>
  <c r="BY119" i="6"/>
  <c r="CA65" i="6"/>
  <c r="CA92" i="6"/>
  <c r="CA119" i="6"/>
  <c r="CC65" i="6"/>
  <c r="CC92" i="6"/>
  <c r="CC119" i="6"/>
  <c r="CE65" i="6"/>
  <c r="CE92" i="6"/>
  <c r="CE119" i="6"/>
  <c r="CG65" i="6"/>
  <c r="CG92" i="6"/>
  <c r="CG119" i="6"/>
  <c r="BU145" i="6"/>
  <c r="BW145" i="6"/>
  <c r="BY145" i="6"/>
  <c r="M170" i="6"/>
  <c r="BG65" i="6"/>
  <c r="BG92" i="6"/>
  <c r="BG119" i="6"/>
  <c r="BI65" i="6"/>
  <c r="BI92" i="6"/>
  <c r="BI119" i="6"/>
  <c r="BK65" i="6"/>
  <c r="BK92" i="6"/>
  <c r="BK119" i="6"/>
  <c r="BM65" i="6"/>
  <c r="BM92" i="6"/>
  <c r="BM119" i="6"/>
  <c r="BO65" i="6"/>
  <c r="BO92" i="6"/>
  <c r="BO119" i="6"/>
  <c r="BQ65" i="6"/>
  <c r="BQ92" i="6"/>
  <c r="BQ119" i="6"/>
  <c r="BS65" i="6"/>
  <c r="BS92" i="6"/>
  <c r="BS119" i="6"/>
  <c r="BG145" i="6"/>
  <c r="BI145" i="6"/>
  <c r="BK145" i="6"/>
  <c r="K170" i="6"/>
  <c r="AS65" i="6"/>
  <c r="AS92" i="6"/>
  <c r="AS119" i="6"/>
  <c r="AU65" i="6"/>
  <c r="AU92" i="6"/>
  <c r="AU119" i="6"/>
  <c r="AW65" i="6"/>
  <c r="AW92" i="6"/>
  <c r="AW119" i="6"/>
  <c r="AY65" i="6"/>
  <c r="AY92" i="6"/>
  <c r="AY119" i="6"/>
  <c r="BA65" i="6"/>
  <c r="BA92" i="6"/>
  <c r="BA119" i="6"/>
  <c r="BC65" i="6"/>
  <c r="BC92" i="6"/>
  <c r="BC119" i="6"/>
  <c r="BE65" i="6"/>
  <c r="BE92" i="6"/>
  <c r="BE119" i="6"/>
  <c r="AS145" i="6"/>
  <c r="AU145" i="6"/>
  <c r="AW145" i="6"/>
  <c r="I170" i="6"/>
  <c r="AE65" i="6"/>
  <c r="AE92" i="6"/>
  <c r="AE119" i="6"/>
  <c r="AG65" i="6"/>
  <c r="AG92" i="6"/>
  <c r="AG119" i="6"/>
  <c r="AI65" i="6"/>
  <c r="AI92" i="6"/>
  <c r="AI119" i="6"/>
  <c r="AK65" i="6"/>
  <c r="AK92" i="6"/>
  <c r="AK119" i="6"/>
  <c r="AM65" i="6"/>
  <c r="AM92" i="6"/>
  <c r="AM119" i="6"/>
  <c r="AO65" i="6"/>
  <c r="AO92" i="6"/>
  <c r="AO119" i="6"/>
  <c r="AQ65" i="6"/>
  <c r="AQ92" i="6"/>
  <c r="AQ119" i="6"/>
  <c r="AE145" i="6"/>
  <c r="AG145" i="6"/>
  <c r="AI145" i="6"/>
  <c r="G170" i="6"/>
  <c r="Q65" i="6"/>
  <c r="Q92" i="6"/>
  <c r="Q119" i="6"/>
  <c r="S65" i="6"/>
  <c r="S92" i="6"/>
  <c r="S119" i="6"/>
  <c r="U65" i="6"/>
  <c r="U92" i="6"/>
  <c r="U119" i="6"/>
  <c r="W65" i="6"/>
  <c r="W92" i="6"/>
  <c r="W119" i="6"/>
  <c r="Y65" i="6"/>
  <c r="Y92" i="6"/>
  <c r="Y119" i="6"/>
  <c r="AA65" i="6"/>
  <c r="AA92" i="6"/>
  <c r="AA119" i="6"/>
  <c r="AC65" i="6"/>
  <c r="AC92" i="6"/>
  <c r="AC119" i="6"/>
  <c r="Q145" i="6"/>
  <c r="S145" i="6"/>
  <c r="U145" i="6"/>
  <c r="E170" i="6"/>
  <c r="C65" i="6"/>
  <c r="C92" i="6"/>
  <c r="C119" i="6"/>
  <c r="E65" i="6"/>
  <c r="E92" i="6"/>
  <c r="E119" i="6"/>
  <c r="G65" i="6"/>
  <c r="G92" i="6"/>
  <c r="G119" i="6"/>
  <c r="I65" i="6"/>
  <c r="I92" i="6"/>
  <c r="I119" i="6"/>
  <c r="K65" i="6"/>
  <c r="K92" i="6"/>
  <c r="K119" i="6"/>
  <c r="M65" i="6"/>
  <c r="M92" i="6"/>
  <c r="M119" i="6"/>
  <c r="O65" i="6"/>
  <c r="O92" i="6"/>
  <c r="O119" i="6"/>
  <c r="C145" i="6"/>
  <c r="E145" i="6"/>
  <c r="G145" i="6"/>
  <c r="C170" i="6"/>
  <c r="GC64" i="6"/>
  <c r="GC91" i="6"/>
  <c r="GC118" i="6"/>
  <c r="GE64" i="6"/>
  <c r="GE91" i="6"/>
  <c r="GE118" i="6"/>
  <c r="GG64" i="6"/>
  <c r="GG91" i="6"/>
  <c r="GG118" i="6"/>
  <c r="GI64" i="6"/>
  <c r="GI91" i="6"/>
  <c r="GI118" i="6"/>
  <c r="GK64" i="6"/>
  <c r="GK91" i="6"/>
  <c r="GK118" i="6"/>
  <c r="GM64" i="6"/>
  <c r="GM91" i="6"/>
  <c r="GM118" i="6"/>
  <c r="GO64" i="6"/>
  <c r="GO91" i="6"/>
  <c r="GO118" i="6"/>
  <c r="GC144" i="6"/>
  <c r="GE144" i="6"/>
  <c r="GG144" i="6"/>
  <c r="AC169" i="6"/>
  <c r="FO64" i="6"/>
  <c r="FO91" i="6"/>
  <c r="FO118" i="6"/>
  <c r="FQ64" i="6"/>
  <c r="FQ91" i="6"/>
  <c r="FQ118" i="6"/>
  <c r="FS64" i="6"/>
  <c r="FS91" i="6"/>
  <c r="FS118" i="6"/>
  <c r="FU64" i="6"/>
  <c r="FU91" i="6"/>
  <c r="FU118" i="6"/>
  <c r="FW64" i="6"/>
  <c r="FW91" i="6"/>
  <c r="FW118" i="6"/>
  <c r="FY64" i="6"/>
  <c r="FY91" i="6"/>
  <c r="FY118" i="6"/>
  <c r="GA64" i="6"/>
  <c r="GA91" i="6"/>
  <c r="GA118" i="6"/>
  <c r="FO144" i="6"/>
  <c r="FQ144" i="6"/>
  <c r="FS144" i="6"/>
  <c r="AA169" i="6"/>
  <c r="Y169" i="6"/>
  <c r="EM64" i="6"/>
  <c r="EM91" i="6"/>
  <c r="EM118" i="6"/>
  <c r="EO64" i="6"/>
  <c r="EO91" i="6"/>
  <c r="EO118" i="6"/>
  <c r="EQ64" i="6"/>
  <c r="EQ91" i="6"/>
  <c r="EQ118" i="6"/>
  <c r="ES64" i="6"/>
  <c r="ES91" i="6"/>
  <c r="ES118" i="6"/>
  <c r="EU64" i="6"/>
  <c r="EU91" i="6"/>
  <c r="EU118" i="6"/>
  <c r="EW64" i="6"/>
  <c r="EW91" i="6"/>
  <c r="EW118" i="6"/>
  <c r="EY64" i="6"/>
  <c r="EY91" i="6"/>
  <c r="EY118" i="6"/>
  <c r="EM144" i="6"/>
  <c r="EO144" i="6"/>
  <c r="EQ144" i="6"/>
  <c r="W169" i="6"/>
  <c r="DY64" i="6"/>
  <c r="DY91" i="6"/>
  <c r="DY118" i="6"/>
  <c r="EA64" i="6"/>
  <c r="EA91" i="6"/>
  <c r="EA118" i="6"/>
  <c r="EC64" i="6"/>
  <c r="EC91" i="6"/>
  <c r="EC118" i="6"/>
  <c r="EE64" i="6"/>
  <c r="EE91" i="6"/>
  <c r="EE118" i="6"/>
  <c r="EG64" i="6"/>
  <c r="EG91" i="6"/>
  <c r="EG118" i="6"/>
  <c r="EI64" i="6"/>
  <c r="EI91" i="6"/>
  <c r="EI118" i="6"/>
  <c r="EK64" i="6"/>
  <c r="EK91" i="6"/>
  <c r="EK118" i="6"/>
  <c r="DY144" i="6"/>
  <c r="EA144" i="6"/>
  <c r="EC144" i="6"/>
  <c r="U169" i="6"/>
  <c r="DK64" i="6"/>
  <c r="DK91" i="6"/>
  <c r="DK118" i="6"/>
  <c r="DM64" i="6"/>
  <c r="DM91" i="6"/>
  <c r="DM118" i="6"/>
  <c r="DO64" i="6"/>
  <c r="DO91" i="6"/>
  <c r="DO118" i="6"/>
  <c r="DQ64" i="6"/>
  <c r="DQ91" i="6"/>
  <c r="DQ118" i="6"/>
  <c r="DS64" i="6"/>
  <c r="DS91" i="6"/>
  <c r="DS118" i="6"/>
  <c r="DU64" i="6"/>
  <c r="DU91" i="6"/>
  <c r="DU118" i="6"/>
  <c r="DW64" i="6"/>
  <c r="DW91" i="6"/>
  <c r="DW118" i="6"/>
  <c r="DK144" i="6"/>
  <c r="DM144" i="6"/>
  <c r="DO144" i="6"/>
  <c r="S169" i="6"/>
  <c r="CW64" i="6"/>
  <c r="CW91" i="6"/>
  <c r="CW118" i="6"/>
  <c r="CY64" i="6"/>
  <c r="CY91" i="6"/>
  <c r="CY118" i="6"/>
  <c r="DA64" i="6"/>
  <c r="DA91" i="6"/>
  <c r="DA118" i="6"/>
  <c r="DC64" i="6"/>
  <c r="DC91" i="6"/>
  <c r="DC118" i="6"/>
  <c r="DE64" i="6"/>
  <c r="DE91" i="6"/>
  <c r="DE118" i="6"/>
  <c r="DG64" i="6"/>
  <c r="DG91" i="6"/>
  <c r="DG118" i="6"/>
  <c r="DI64" i="6"/>
  <c r="DI91" i="6"/>
  <c r="DI118" i="6"/>
  <c r="CW144" i="6"/>
  <c r="CY144" i="6"/>
  <c r="DA144" i="6"/>
  <c r="Q169" i="6"/>
  <c r="CI64" i="6"/>
  <c r="CI91" i="6"/>
  <c r="CI118" i="6"/>
  <c r="CK64" i="6"/>
  <c r="CK91" i="6"/>
  <c r="CK118" i="6"/>
  <c r="CM64" i="6"/>
  <c r="CM91" i="6"/>
  <c r="CM118" i="6"/>
  <c r="CO64" i="6"/>
  <c r="CO91" i="6"/>
  <c r="CO118" i="6"/>
  <c r="CQ64" i="6"/>
  <c r="CQ91" i="6"/>
  <c r="CQ118" i="6"/>
  <c r="CS64" i="6"/>
  <c r="CS91" i="6"/>
  <c r="CS118" i="6"/>
  <c r="CU64" i="6"/>
  <c r="CU91" i="6"/>
  <c r="CU118" i="6"/>
  <c r="CI144" i="6"/>
  <c r="CK144" i="6"/>
  <c r="CM144" i="6"/>
  <c r="O169" i="6"/>
  <c r="BU64" i="6"/>
  <c r="BU91" i="6"/>
  <c r="BU118" i="6"/>
  <c r="BW64" i="6"/>
  <c r="BW91" i="6"/>
  <c r="BW118" i="6"/>
  <c r="BY64" i="6"/>
  <c r="BY91" i="6"/>
  <c r="BY118" i="6"/>
  <c r="CA64" i="6"/>
  <c r="CA91" i="6"/>
  <c r="CA118" i="6"/>
  <c r="CC64" i="6"/>
  <c r="CC91" i="6"/>
  <c r="CC118" i="6"/>
  <c r="CE64" i="6"/>
  <c r="CE91" i="6"/>
  <c r="CE118" i="6"/>
  <c r="CG64" i="6"/>
  <c r="CG91" i="6"/>
  <c r="CG118" i="6"/>
  <c r="BU144" i="6"/>
  <c r="BW144" i="6"/>
  <c r="BY144" i="6"/>
  <c r="M169" i="6"/>
  <c r="BG64" i="6"/>
  <c r="BG91" i="6"/>
  <c r="BG118" i="6"/>
  <c r="BI64" i="6"/>
  <c r="BI91" i="6"/>
  <c r="BI118" i="6"/>
  <c r="BK64" i="6"/>
  <c r="BK91" i="6"/>
  <c r="BK118" i="6"/>
  <c r="BM64" i="6"/>
  <c r="BM91" i="6"/>
  <c r="BM118" i="6"/>
  <c r="BO64" i="6"/>
  <c r="BO91" i="6"/>
  <c r="BO118" i="6"/>
  <c r="BQ64" i="6"/>
  <c r="BQ91" i="6"/>
  <c r="BQ118" i="6"/>
  <c r="BS64" i="6"/>
  <c r="BS91" i="6"/>
  <c r="BS118" i="6"/>
  <c r="BG144" i="6"/>
  <c r="BI144" i="6"/>
  <c r="BK144" i="6"/>
  <c r="K169" i="6"/>
  <c r="AS64" i="6"/>
  <c r="AS91" i="6"/>
  <c r="AS118" i="6"/>
  <c r="AU64" i="6"/>
  <c r="AU91" i="6"/>
  <c r="AU118" i="6"/>
  <c r="AW64" i="6"/>
  <c r="AW91" i="6"/>
  <c r="AW118" i="6"/>
  <c r="AY64" i="6"/>
  <c r="AY91" i="6"/>
  <c r="AY118" i="6"/>
  <c r="BA64" i="6"/>
  <c r="BA91" i="6"/>
  <c r="BA118" i="6"/>
  <c r="BC64" i="6"/>
  <c r="BC91" i="6"/>
  <c r="BC118" i="6"/>
  <c r="BE64" i="6"/>
  <c r="BE91" i="6"/>
  <c r="BE118" i="6"/>
  <c r="AS144" i="6"/>
  <c r="AU144" i="6"/>
  <c r="AW144" i="6"/>
  <c r="I169" i="6"/>
  <c r="AE64" i="6"/>
  <c r="AE91" i="6"/>
  <c r="AE118" i="6"/>
  <c r="AG64" i="6"/>
  <c r="AG91" i="6"/>
  <c r="AG118" i="6"/>
  <c r="AI64" i="6"/>
  <c r="AI91" i="6"/>
  <c r="AI118" i="6"/>
  <c r="AK64" i="6"/>
  <c r="AK91" i="6"/>
  <c r="AK118" i="6"/>
  <c r="AM64" i="6"/>
  <c r="AM91" i="6"/>
  <c r="AM118" i="6"/>
  <c r="AO64" i="6"/>
  <c r="AO91" i="6"/>
  <c r="AO118" i="6"/>
  <c r="AQ64" i="6"/>
  <c r="AQ91" i="6"/>
  <c r="AQ118" i="6"/>
  <c r="AE144" i="6"/>
  <c r="AG144" i="6"/>
  <c r="AI144" i="6"/>
  <c r="G169" i="6"/>
  <c r="Q64" i="6"/>
  <c r="Q91" i="6"/>
  <c r="Q118" i="6"/>
  <c r="S64" i="6"/>
  <c r="S91" i="6"/>
  <c r="S118" i="6"/>
  <c r="U64" i="6"/>
  <c r="U91" i="6"/>
  <c r="U118" i="6"/>
  <c r="W64" i="6"/>
  <c r="W91" i="6"/>
  <c r="W118" i="6"/>
  <c r="Y64" i="6"/>
  <c r="Y91" i="6"/>
  <c r="Y118" i="6"/>
  <c r="AA64" i="6"/>
  <c r="AA91" i="6"/>
  <c r="AA118" i="6"/>
  <c r="AC64" i="6"/>
  <c r="AC91" i="6"/>
  <c r="AC118" i="6"/>
  <c r="Q144" i="6"/>
  <c r="S144" i="6"/>
  <c r="U144" i="6"/>
  <c r="E169" i="6"/>
  <c r="C64" i="6"/>
  <c r="C91" i="6"/>
  <c r="C118" i="6"/>
  <c r="E64" i="6"/>
  <c r="E91" i="6"/>
  <c r="E118" i="6"/>
  <c r="G64" i="6"/>
  <c r="G91" i="6"/>
  <c r="G118" i="6"/>
  <c r="I64" i="6"/>
  <c r="I91" i="6"/>
  <c r="I118" i="6"/>
  <c r="K64" i="6"/>
  <c r="K91" i="6"/>
  <c r="K118" i="6"/>
  <c r="M64" i="6"/>
  <c r="M91" i="6"/>
  <c r="M118" i="6"/>
  <c r="O64" i="6"/>
  <c r="O91" i="6"/>
  <c r="O118" i="6"/>
  <c r="C144" i="6"/>
  <c r="E144" i="6"/>
  <c r="G144" i="6"/>
  <c r="C169" i="6"/>
  <c r="GC63" i="6"/>
  <c r="GC90" i="6"/>
  <c r="GC117" i="6"/>
  <c r="GE63" i="6"/>
  <c r="GE90" i="6"/>
  <c r="GE117" i="6"/>
  <c r="GG63" i="6"/>
  <c r="GG90" i="6"/>
  <c r="GG117" i="6"/>
  <c r="GI63" i="6"/>
  <c r="GI90" i="6"/>
  <c r="GI117" i="6"/>
  <c r="GK63" i="6"/>
  <c r="GK90" i="6"/>
  <c r="GK117" i="6"/>
  <c r="GM63" i="6"/>
  <c r="GM90" i="6"/>
  <c r="GM117" i="6"/>
  <c r="GO63" i="6"/>
  <c r="GO90" i="6"/>
  <c r="GO117" i="6"/>
  <c r="GC143" i="6"/>
  <c r="GE143" i="6"/>
  <c r="GG143" i="6"/>
  <c r="AC168" i="6"/>
  <c r="FO63" i="6"/>
  <c r="FO90" i="6"/>
  <c r="FO117" i="6"/>
  <c r="FQ63" i="6"/>
  <c r="FQ90" i="6"/>
  <c r="FQ117" i="6"/>
  <c r="FS63" i="6"/>
  <c r="FS90" i="6"/>
  <c r="FS117" i="6"/>
  <c r="FU63" i="6"/>
  <c r="FU90" i="6"/>
  <c r="FU117" i="6"/>
  <c r="FW63" i="6"/>
  <c r="FW90" i="6"/>
  <c r="FW117" i="6"/>
  <c r="FY63" i="6"/>
  <c r="FY90" i="6"/>
  <c r="FY117" i="6"/>
  <c r="GA63" i="6"/>
  <c r="GA90" i="6"/>
  <c r="GA117" i="6"/>
  <c r="FO143" i="6"/>
  <c r="FQ143" i="6"/>
  <c r="FS143" i="6"/>
  <c r="AA168" i="6"/>
  <c r="Y168" i="6"/>
  <c r="EM63" i="6"/>
  <c r="EM90" i="6"/>
  <c r="EM117" i="6"/>
  <c r="EO63" i="6"/>
  <c r="EO90" i="6"/>
  <c r="EO117" i="6"/>
  <c r="EQ63" i="6"/>
  <c r="EQ90" i="6"/>
  <c r="EQ117" i="6"/>
  <c r="ES63" i="6"/>
  <c r="ES90" i="6"/>
  <c r="ES117" i="6"/>
  <c r="EU63" i="6"/>
  <c r="EU90" i="6"/>
  <c r="EU117" i="6"/>
  <c r="EW63" i="6"/>
  <c r="EW90" i="6"/>
  <c r="EW117" i="6"/>
  <c r="EY63" i="6"/>
  <c r="EY90" i="6"/>
  <c r="EY117" i="6"/>
  <c r="EM143" i="6"/>
  <c r="EO143" i="6"/>
  <c r="EQ143" i="6"/>
  <c r="W168" i="6"/>
  <c r="DY63" i="6"/>
  <c r="DY90" i="6"/>
  <c r="DY117" i="6"/>
  <c r="EA63" i="6"/>
  <c r="EA90" i="6"/>
  <c r="EA117" i="6"/>
  <c r="EC63" i="6"/>
  <c r="EC90" i="6"/>
  <c r="EC117" i="6"/>
  <c r="EE63" i="6"/>
  <c r="EE90" i="6"/>
  <c r="EE117" i="6"/>
  <c r="EG63" i="6"/>
  <c r="EG90" i="6"/>
  <c r="EG117" i="6"/>
  <c r="EI63" i="6"/>
  <c r="EI90" i="6"/>
  <c r="EI117" i="6"/>
  <c r="EK63" i="6"/>
  <c r="EK90" i="6"/>
  <c r="EK117" i="6"/>
  <c r="DY143" i="6"/>
  <c r="EA143" i="6"/>
  <c r="EC143" i="6"/>
  <c r="U168" i="6"/>
  <c r="DK63" i="6"/>
  <c r="DK90" i="6"/>
  <c r="DK117" i="6"/>
  <c r="DM63" i="6"/>
  <c r="DM90" i="6"/>
  <c r="DM117" i="6"/>
  <c r="DO63" i="6"/>
  <c r="DO90" i="6"/>
  <c r="DO117" i="6"/>
  <c r="DQ63" i="6"/>
  <c r="DQ90" i="6"/>
  <c r="DQ117" i="6"/>
  <c r="DS63" i="6"/>
  <c r="DS90" i="6"/>
  <c r="DS117" i="6"/>
  <c r="DU63" i="6"/>
  <c r="DU90" i="6"/>
  <c r="DU117" i="6"/>
  <c r="DW63" i="6"/>
  <c r="DW90" i="6"/>
  <c r="DW117" i="6"/>
  <c r="DK143" i="6"/>
  <c r="DM143" i="6"/>
  <c r="DO143" i="6"/>
  <c r="S168" i="6"/>
  <c r="CW63" i="6"/>
  <c r="CW90" i="6"/>
  <c r="CW117" i="6"/>
  <c r="CY63" i="6"/>
  <c r="CY90" i="6"/>
  <c r="CY117" i="6"/>
  <c r="DA63" i="6"/>
  <c r="DA90" i="6"/>
  <c r="DA117" i="6"/>
  <c r="DC63" i="6"/>
  <c r="DC90" i="6"/>
  <c r="DC117" i="6"/>
  <c r="DE63" i="6"/>
  <c r="DE90" i="6"/>
  <c r="DE117" i="6"/>
  <c r="DG63" i="6"/>
  <c r="DG90" i="6"/>
  <c r="DG117" i="6"/>
  <c r="DI63" i="6"/>
  <c r="DI90" i="6"/>
  <c r="DI117" i="6"/>
  <c r="CW143" i="6"/>
  <c r="CY143" i="6"/>
  <c r="DA143" i="6"/>
  <c r="Q168" i="6"/>
  <c r="CI63" i="6"/>
  <c r="CI90" i="6"/>
  <c r="CI117" i="6"/>
  <c r="CK63" i="6"/>
  <c r="CK90" i="6"/>
  <c r="CK117" i="6"/>
  <c r="CM63" i="6"/>
  <c r="CM90" i="6"/>
  <c r="CM117" i="6"/>
  <c r="CO63" i="6"/>
  <c r="CO90" i="6"/>
  <c r="CO117" i="6"/>
  <c r="CQ63" i="6"/>
  <c r="CQ90" i="6"/>
  <c r="CQ117" i="6"/>
  <c r="CS63" i="6"/>
  <c r="CS90" i="6"/>
  <c r="CS117" i="6"/>
  <c r="CU63" i="6"/>
  <c r="CU90" i="6"/>
  <c r="CU117" i="6"/>
  <c r="CI143" i="6"/>
  <c r="CK143" i="6"/>
  <c r="CM143" i="6"/>
  <c r="O168" i="6"/>
  <c r="BU63" i="6"/>
  <c r="BU90" i="6"/>
  <c r="BU117" i="6"/>
  <c r="BW63" i="6"/>
  <c r="BW90" i="6"/>
  <c r="BW117" i="6"/>
  <c r="BY63" i="6"/>
  <c r="BY90" i="6"/>
  <c r="BY117" i="6"/>
  <c r="CA63" i="6"/>
  <c r="CA90" i="6"/>
  <c r="CA117" i="6"/>
  <c r="CC63" i="6"/>
  <c r="CC90" i="6"/>
  <c r="CC117" i="6"/>
  <c r="CE63" i="6"/>
  <c r="CE90" i="6"/>
  <c r="CE117" i="6"/>
  <c r="CG63" i="6"/>
  <c r="CG90" i="6"/>
  <c r="CG117" i="6"/>
  <c r="BU143" i="6"/>
  <c r="BW143" i="6"/>
  <c r="BY143" i="6"/>
  <c r="M168" i="6"/>
  <c r="BG63" i="6"/>
  <c r="BG90" i="6"/>
  <c r="BG117" i="6"/>
  <c r="BI63" i="6"/>
  <c r="BI90" i="6"/>
  <c r="BI117" i="6"/>
  <c r="BK63" i="6"/>
  <c r="BK90" i="6"/>
  <c r="BK117" i="6"/>
  <c r="BM63" i="6"/>
  <c r="BM90" i="6"/>
  <c r="BM117" i="6"/>
  <c r="BO63" i="6"/>
  <c r="BO90" i="6"/>
  <c r="BO117" i="6"/>
  <c r="BQ63" i="6"/>
  <c r="BQ90" i="6"/>
  <c r="BQ117" i="6"/>
  <c r="BS63" i="6"/>
  <c r="BS90" i="6"/>
  <c r="BS117" i="6"/>
  <c r="BG143" i="6"/>
  <c r="BI143" i="6"/>
  <c r="BK143" i="6"/>
  <c r="K168" i="6"/>
  <c r="AS63" i="6"/>
  <c r="AS90" i="6"/>
  <c r="AS117" i="6"/>
  <c r="AU63" i="6"/>
  <c r="AU90" i="6"/>
  <c r="AU117" i="6"/>
  <c r="AW63" i="6"/>
  <c r="AW90" i="6"/>
  <c r="AW117" i="6"/>
  <c r="AY63" i="6"/>
  <c r="AY90" i="6"/>
  <c r="AY117" i="6"/>
  <c r="BA63" i="6"/>
  <c r="BA90" i="6"/>
  <c r="BA117" i="6"/>
  <c r="BC63" i="6"/>
  <c r="BC90" i="6"/>
  <c r="BC117" i="6"/>
  <c r="BE63" i="6"/>
  <c r="BE90" i="6"/>
  <c r="BE117" i="6"/>
  <c r="AS143" i="6"/>
  <c r="AU143" i="6"/>
  <c r="AW143" i="6"/>
  <c r="I168" i="6"/>
  <c r="AE63" i="6"/>
  <c r="AE90" i="6"/>
  <c r="AE117" i="6"/>
  <c r="AG63" i="6"/>
  <c r="AG90" i="6"/>
  <c r="AG117" i="6"/>
  <c r="AI63" i="6"/>
  <c r="AI90" i="6"/>
  <c r="AI117" i="6"/>
  <c r="AK63" i="6"/>
  <c r="AK90" i="6"/>
  <c r="AK117" i="6"/>
  <c r="AM63" i="6"/>
  <c r="AM90" i="6"/>
  <c r="AM117" i="6"/>
  <c r="AO63" i="6"/>
  <c r="AO90" i="6"/>
  <c r="AO117" i="6"/>
  <c r="AQ63" i="6"/>
  <c r="AQ90" i="6"/>
  <c r="AQ117" i="6"/>
  <c r="AE143" i="6"/>
  <c r="AG143" i="6"/>
  <c r="AI143" i="6"/>
  <c r="G168" i="6"/>
  <c r="Q63" i="6"/>
  <c r="Q90" i="6"/>
  <c r="Q117" i="6"/>
  <c r="S63" i="6"/>
  <c r="S90" i="6"/>
  <c r="S117" i="6"/>
  <c r="U63" i="6"/>
  <c r="U90" i="6"/>
  <c r="U117" i="6"/>
  <c r="W63" i="6"/>
  <c r="W90" i="6"/>
  <c r="W117" i="6"/>
  <c r="Y63" i="6"/>
  <c r="Y90" i="6"/>
  <c r="Y117" i="6"/>
  <c r="AA63" i="6"/>
  <c r="AA90" i="6"/>
  <c r="AA117" i="6"/>
  <c r="AC63" i="6"/>
  <c r="AC90" i="6"/>
  <c r="AC117" i="6"/>
  <c r="Q143" i="6"/>
  <c r="S143" i="6"/>
  <c r="U143" i="6"/>
  <c r="E168" i="6"/>
  <c r="C63" i="6"/>
  <c r="C90" i="6"/>
  <c r="C117" i="6"/>
  <c r="E63" i="6"/>
  <c r="E90" i="6"/>
  <c r="E117" i="6"/>
  <c r="G63" i="6"/>
  <c r="G90" i="6"/>
  <c r="G117" i="6"/>
  <c r="I63" i="6"/>
  <c r="I90" i="6"/>
  <c r="I117" i="6"/>
  <c r="K63" i="6"/>
  <c r="K90" i="6"/>
  <c r="K117" i="6"/>
  <c r="M63" i="6"/>
  <c r="M90" i="6"/>
  <c r="M117" i="6"/>
  <c r="O63" i="6"/>
  <c r="O90" i="6"/>
  <c r="O117" i="6"/>
  <c r="C143" i="6"/>
  <c r="E143" i="6"/>
  <c r="G143" i="6"/>
  <c r="C168" i="6"/>
  <c r="GC62" i="6"/>
  <c r="GC89" i="6"/>
  <c r="GC116" i="6"/>
  <c r="GE62" i="6"/>
  <c r="GE89" i="6"/>
  <c r="GE116" i="6"/>
  <c r="GG62" i="6"/>
  <c r="GG89" i="6"/>
  <c r="GG116" i="6"/>
  <c r="GI62" i="6"/>
  <c r="GI89" i="6"/>
  <c r="GI116" i="6"/>
  <c r="GK62" i="6"/>
  <c r="GK89" i="6"/>
  <c r="GK116" i="6"/>
  <c r="GM62" i="6"/>
  <c r="GM89" i="6"/>
  <c r="GM116" i="6"/>
  <c r="GO62" i="6"/>
  <c r="GO89" i="6"/>
  <c r="GO116" i="6"/>
  <c r="GC142" i="6"/>
  <c r="GE142" i="6"/>
  <c r="GG142" i="6"/>
  <c r="AC167" i="6"/>
  <c r="FO62" i="6"/>
  <c r="FO89" i="6"/>
  <c r="FO116" i="6"/>
  <c r="FQ62" i="6"/>
  <c r="FQ89" i="6"/>
  <c r="FQ116" i="6"/>
  <c r="FS62" i="6"/>
  <c r="FS89" i="6"/>
  <c r="FS116" i="6"/>
  <c r="FU62" i="6"/>
  <c r="FU89" i="6"/>
  <c r="FU116" i="6"/>
  <c r="FW62" i="6"/>
  <c r="FW89" i="6"/>
  <c r="FW116" i="6"/>
  <c r="FY62" i="6"/>
  <c r="FY89" i="6"/>
  <c r="FY116" i="6"/>
  <c r="GA62" i="6"/>
  <c r="GA89" i="6"/>
  <c r="GA116" i="6"/>
  <c r="FO142" i="6"/>
  <c r="FQ142" i="6"/>
  <c r="FS142" i="6"/>
  <c r="AA167" i="6"/>
  <c r="Y167" i="6"/>
  <c r="EM62" i="6"/>
  <c r="EM89" i="6"/>
  <c r="EM116" i="6"/>
  <c r="EO62" i="6"/>
  <c r="EO89" i="6"/>
  <c r="EO116" i="6"/>
  <c r="EQ62" i="6"/>
  <c r="EQ89" i="6"/>
  <c r="EQ116" i="6"/>
  <c r="ES62" i="6"/>
  <c r="ES89" i="6"/>
  <c r="ES116" i="6"/>
  <c r="EU62" i="6"/>
  <c r="EU89" i="6"/>
  <c r="EU116" i="6"/>
  <c r="EW62" i="6"/>
  <c r="EW89" i="6"/>
  <c r="EW116" i="6"/>
  <c r="EY62" i="6"/>
  <c r="EY89" i="6"/>
  <c r="EY116" i="6"/>
  <c r="EM142" i="6"/>
  <c r="EO142" i="6"/>
  <c r="EQ142" i="6"/>
  <c r="W167" i="6"/>
  <c r="DY62" i="6"/>
  <c r="DY89" i="6"/>
  <c r="DY116" i="6"/>
  <c r="EA62" i="6"/>
  <c r="EA89" i="6"/>
  <c r="EA116" i="6"/>
  <c r="EC62" i="6"/>
  <c r="EC89" i="6"/>
  <c r="EC116" i="6"/>
  <c r="EE62" i="6"/>
  <c r="EE89" i="6"/>
  <c r="EE116" i="6"/>
  <c r="EG62" i="6"/>
  <c r="EG89" i="6"/>
  <c r="EG116" i="6"/>
  <c r="EI62" i="6"/>
  <c r="EI89" i="6"/>
  <c r="EI116" i="6"/>
  <c r="EK62" i="6"/>
  <c r="EK89" i="6"/>
  <c r="EK116" i="6"/>
  <c r="DY142" i="6"/>
  <c r="EA142" i="6"/>
  <c r="EC142" i="6"/>
  <c r="U167" i="6"/>
  <c r="DK62" i="6"/>
  <c r="DK89" i="6"/>
  <c r="DK116" i="6"/>
  <c r="DM62" i="6"/>
  <c r="DM89" i="6"/>
  <c r="DM116" i="6"/>
  <c r="DO62" i="6"/>
  <c r="DO89" i="6"/>
  <c r="DO116" i="6"/>
  <c r="DQ62" i="6"/>
  <c r="DQ89" i="6"/>
  <c r="DQ116" i="6"/>
  <c r="DS62" i="6"/>
  <c r="DS89" i="6"/>
  <c r="DS116" i="6"/>
  <c r="DU62" i="6"/>
  <c r="DU89" i="6"/>
  <c r="DU116" i="6"/>
  <c r="DW62" i="6"/>
  <c r="DW89" i="6"/>
  <c r="DW116" i="6"/>
  <c r="DK142" i="6"/>
  <c r="DM142" i="6"/>
  <c r="DO142" i="6"/>
  <c r="S167" i="6"/>
  <c r="CW62" i="6"/>
  <c r="CW89" i="6"/>
  <c r="CW116" i="6"/>
  <c r="CY62" i="6"/>
  <c r="CY89" i="6"/>
  <c r="CY116" i="6"/>
  <c r="DA62" i="6"/>
  <c r="DA89" i="6"/>
  <c r="DA116" i="6"/>
  <c r="DC62" i="6"/>
  <c r="DC89" i="6"/>
  <c r="DC116" i="6"/>
  <c r="DE62" i="6"/>
  <c r="DE89" i="6"/>
  <c r="DE116" i="6"/>
  <c r="DG62" i="6"/>
  <c r="DG89" i="6"/>
  <c r="DG116" i="6"/>
  <c r="DI62" i="6"/>
  <c r="DI89" i="6"/>
  <c r="DI116" i="6"/>
  <c r="CW142" i="6"/>
  <c r="CY142" i="6"/>
  <c r="DA142" i="6"/>
  <c r="Q167" i="6"/>
  <c r="CI62" i="6"/>
  <c r="CI89" i="6"/>
  <c r="CI116" i="6"/>
  <c r="CK62" i="6"/>
  <c r="CK89" i="6"/>
  <c r="CK116" i="6"/>
  <c r="CM62" i="6"/>
  <c r="CM89" i="6"/>
  <c r="CM116" i="6"/>
  <c r="CO62" i="6"/>
  <c r="CO89" i="6"/>
  <c r="CO116" i="6"/>
  <c r="CQ62" i="6"/>
  <c r="CQ89" i="6"/>
  <c r="CQ116" i="6"/>
  <c r="CS62" i="6"/>
  <c r="CS89" i="6"/>
  <c r="CS116" i="6"/>
  <c r="CU62" i="6"/>
  <c r="CU89" i="6"/>
  <c r="CU116" i="6"/>
  <c r="CI142" i="6"/>
  <c r="CK142" i="6"/>
  <c r="CM142" i="6"/>
  <c r="O167" i="6"/>
  <c r="BU62" i="6"/>
  <c r="BU89" i="6"/>
  <c r="BU116" i="6"/>
  <c r="BW62" i="6"/>
  <c r="BW89" i="6"/>
  <c r="BW116" i="6"/>
  <c r="BY62" i="6"/>
  <c r="BY89" i="6"/>
  <c r="BY116" i="6"/>
  <c r="CA62" i="6"/>
  <c r="CA89" i="6"/>
  <c r="CA116" i="6"/>
  <c r="CC62" i="6"/>
  <c r="CC89" i="6"/>
  <c r="CC116" i="6"/>
  <c r="CE62" i="6"/>
  <c r="CE89" i="6"/>
  <c r="CE116" i="6"/>
  <c r="CG62" i="6"/>
  <c r="CG89" i="6"/>
  <c r="CG116" i="6"/>
  <c r="BU142" i="6"/>
  <c r="BW142" i="6"/>
  <c r="BY142" i="6"/>
  <c r="M167" i="6"/>
  <c r="BG62" i="6"/>
  <c r="BG89" i="6"/>
  <c r="BG116" i="6"/>
  <c r="BI62" i="6"/>
  <c r="BI89" i="6"/>
  <c r="BI116" i="6"/>
  <c r="BK62" i="6"/>
  <c r="BK89" i="6"/>
  <c r="BK116" i="6"/>
  <c r="BM62" i="6"/>
  <c r="BM89" i="6"/>
  <c r="BM116" i="6"/>
  <c r="BO62" i="6"/>
  <c r="BO89" i="6"/>
  <c r="BO116" i="6"/>
  <c r="BQ62" i="6"/>
  <c r="BQ89" i="6"/>
  <c r="BQ116" i="6"/>
  <c r="BS62" i="6"/>
  <c r="BS89" i="6"/>
  <c r="BS116" i="6"/>
  <c r="BG142" i="6"/>
  <c r="BI142" i="6"/>
  <c r="BK142" i="6"/>
  <c r="K167" i="6"/>
  <c r="AS62" i="6"/>
  <c r="AS89" i="6"/>
  <c r="AS116" i="6"/>
  <c r="AU62" i="6"/>
  <c r="AU89" i="6"/>
  <c r="AU116" i="6"/>
  <c r="AW62" i="6"/>
  <c r="AW89" i="6"/>
  <c r="AW116" i="6"/>
  <c r="AY62" i="6"/>
  <c r="AY89" i="6"/>
  <c r="AY116" i="6"/>
  <c r="BA62" i="6"/>
  <c r="BA89" i="6"/>
  <c r="BA116" i="6"/>
  <c r="BC62" i="6"/>
  <c r="BC89" i="6"/>
  <c r="BC116" i="6"/>
  <c r="BE62" i="6"/>
  <c r="BE89" i="6"/>
  <c r="BE116" i="6"/>
  <c r="AS142" i="6"/>
  <c r="AU142" i="6"/>
  <c r="AW142" i="6"/>
  <c r="I167" i="6"/>
  <c r="AE62" i="6"/>
  <c r="AE89" i="6"/>
  <c r="AE116" i="6"/>
  <c r="AG62" i="6"/>
  <c r="AG89" i="6"/>
  <c r="AG116" i="6"/>
  <c r="AI62" i="6"/>
  <c r="AI89" i="6"/>
  <c r="AI116" i="6"/>
  <c r="AK62" i="6"/>
  <c r="AK89" i="6"/>
  <c r="AK116" i="6"/>
  <c r="AM62" i="6"/>
  <c r="AM89" i="6"/>
  <c r="AM116" i="6"/>
  <c r="AO62" i="6"/>
  <c r="AO89" i="6"/>
  <c r="AO116" i="6"/>
  <c r="AQ62" i="6"/>
  <c r="AQ89" i="6"/>
  <c r="AQ116" i="6"/>
  <c r="AE142" i="6"/>
  <c r="AG142" i="6"/>
  <c r="AI142" i="6"/>
  <c r="G167" i="6"/>
  <c r="Q62" i="6"/>
  <c r="Q89" i="6"/>
  <c r="Q116" i="6"/>
  <c r="S62" i="6"/>
  <c r="S89" i="6"/>
  <c r="S116" i="6"/>
  <c r="U62" i="6"/>
  <c r="U89" i="6"/>
  <c r="U116" i="6"/>
  <c r="W62" i="6"/>
  <c r="W89" i="6"/>
  <c r="W116" i="6"/>
  <c r="Y62" i="6"/>
  <c r="Y89" i="6"/>
  <c r="Y116" i="6"/>
  <c r="AA62" i="6"/>
  <c r="AA89" i="6"/>
  <c r="AA116" i="6"/>
  <c r="AC62" i="6"/>
  <c r="AC89" i="6"/>
  <c r="AC116" i="6"/>
  <c r="Q142" i="6"/>
  <c r="S142" i="6"/>
  <c r="U142" i="6"/>
  <c r="E167" i="6"/>
  <c r="C62" i="6"/>
  <c r="C89" i="6"/>
  <c r="C116" i="6"/>
  <c r="E62" i="6"/>
  <c r="E89" i="6"/>
  <c r="E116" i="6"/>
  <c r="G62" i="6"/>
  <c r="G89" i="6"/>
  <c r="G116" i="6"/>
  <c r="I62" i="6"/>
  <c r="I89" i="6"/>
  <c r="I116" i="6"/>
  <c r="K62" i="6"/>
  <c r="K89" i="6"/>
  <c r="K116" i="6"/>
  <c r="M62" i="6"/>
  <c r="M89" i="6"/>
  <c r="M116" i="6"/>
  <c r="O62" i="6"/>
  <c r="O89" i="6"/>
  <c r="O116" i="6"/>
  <c r="C142" i="6"/>
  <c r="E142" i="6"/>
  <c r="G142" i="6"/>
  <c r="C167" i="6"/>
  <c r="GC61" i="6"/>
  <c r="GC88" i="6"/>
  <c r="GC115" i="6"/>
  <c r="GE61" i="6"/>
  <c r="GE88" i="6"/>
  <c r="GE115" i="6"/>
  <c r="GG61" i="6"/>
  <c r="GG88" i="6"/>
  <c r="GG115" i="6"/>
  <c r="GI61" i="6"/>
  <c r="GI88" i="6"/>
  <c r="GI115" i="6"/>
  <c r="GK61" i="6"/>
  <c r="GK88" i="6"/>
  <c r="GK115" i="6"/>
  <c r="GM61" i="6"/>
  <c r="GM88" i="6"/>
  <c r="GM115" i="6"/>
  <c r="GO61" i="6"/>
  <c r="GO88" i="6"/>
  <c r="GO115" i="6"/>
  <c r="GC141" i="6"/>
  <c r="GE141" i="6"/>
  <c r="GG141" i="6"/>
  <c r="AC166" i="6"/>
  <c r="FO61" i="6"/>
  <c r="FO88" i="6"/>
  <c r="FO115" i="6"/>
  <c r="FQ61" i="6"/>
  <c r="FQ88" i="6"/>
  <c r="FQ115" i="6"/>
  <c r="FS61" i="6"/>
  <c r="FS88" i="6"/>
  <c r="FS115" i="6"/>
  <c r="FU61" i="6"/>
  <c r="FU88" i="6"/>
  <c r="FU115" i="6"/>
  <c r="FW61" i="6"/>
  <c r="FW88" i="6"/>
  <c r="FW115" i="6"/>
  <c r="FY61" i="6"/>
  <c r="FY88" i="6"/>
  <c r="FY115" i="6"/>
  <c r="GA61" i="6"/>
  <c r="GA88" i="6"/>
  <c r="GA115" i="6"/>
  <c r="FO141" i="6"/>
  <c r="FQ141" i="6"/>
  <c r="FS141" i="6"/>
  <c r="AA166" i="6"/>
  <c r="Y166" i="6"/>
  <c r="EM61" i="6"/>
  <c r="EM88" i="6"/>
  <c r="EM115" i="6"/>
  <c r="EO61" i="6"/>
  <c r="EO88" i="6"/>
  <c r="EO115" i="6"/>
  <c r="EQ61" i="6"/>
  <c r="EQ88" i="6"/>
  <c r="EQ115" i="6"/>
  <c r="ES61" i="6"/>
  <c r="ES88" i="6"/>
  <c r="ES115" i="6"/>
  <c r="EU61" i="6"/>
  <c r="EU88" i="6"/>
  <c r="EU115" i="6"/>
  <c r="EW61" i="6"/>
  <c r="EW88" i="6"/>
  <c r="EW115" i="6"/>
  <c r="EY61" i="6"/>
  <c r="EY88" i="6"/>
  <c r="EY115" i="6"/>
  <c r="EM141" i="6"/>
  <c r="EO141" i="6"/>
  <c r="EQ141" i="6"/>
  <c r="W166" i="6"/>
  <c r="DY61" i="6"/>
  <c r="DY88" i="6"/>
  <c r="DY115" i="6"/>
  <c r="EA61" i="6"/>
  <c r="EA88" i="6"/>
  <c r="EA115" i="6"/>
  <c r="EC61" i="6"/>
  <c r="EC88" i="6"/>
  <c r="EC115" i="6"/>
  <c r="EE61" i="6"/>
  <c r="EE88" i="6"/>
  <c r="EE115" i="6"/>
  <c r="EG61" i="6"/>
  <c r="EG88" i="6"/>
  <c r="EG115" i="6"/>
  <c r="EI61" i="6"/>
  <c r="EI88" i="6"/>
  <c r="EI115" i="6"/>
  <c r="EK61" i="6"/>
  <c r="EK88" i="6"/>
  <c r="EK115" i="6"/>
  <c r="DY141" i="6"/>
  <c r="EA141" i="6"/>
  <c r="EC141" i="6"/>
  <c r="U166" i="6"/>
  <c r="DK61" i="6"/>
  <c r="DK88" i="6"/>
  <c r="DK115" i="6"/>
  <c r="DM61" i="6"/>
  <c r="DM88" i="6"/>
  <c r="DM115" i="6"/>
  <c r="DO61" i="6"/>
  <c r="DO88" i="6"/>
  <c r="DO115" i="6"/>
  <c r="DQ61" i="6"/>
  <c r="DQ88" i="6"/>
  <c r="DQ115" i="6"/>
  <c r="DS61" i="6"/>
  <c r="DS88" i="6"/>
  <c r="DS115" i="6"/>
  <c r="DU61" i="6"/>
  <c r="DU88" i="6"/>
  <c r="DU115" i="6"/>
  <c r="DW61" i="6"/>
  <c r="DW88" i="6"/>
  <c r="DW115" i="6"/>
  <c r="DK141" i="6"/>
  <c r="DM141" i="6"/>
  <c r="DO141" i="6"/>
  <c r="S166" i="6"/>
  <c r="CW61" i="6"/>
  <c r="CW88" i="6"/>
  <c r="CW115" i="6"/>
  <c r="CY61" i="6"/>
  <c r="CY88" i="6"/>
  <c r="CY115" i="6"/>
  <c r="DA61" i="6"/>
  <c r="DA88" i="6"/>
  <c r="DA115" i="6"/>
  <c r="DC61" i="6"/>
  <c r="DC88" i="6"/>
  <c r="DC115" i="6"/>
  <c r="DE61" i="6"/>
  <c r="DE88" i="6"/>
  <c r="DE115" i="6"/>
  <c r="DG61" i="6"/>
  <c r="DG88" i="6"/>
  <c r="DG115" i="6"/>
  <c r="DI61" i="6"/>
  <c r="DI88" i="6"/>
  <c r="DI115" i="6"/>
  <c r="CW141" i="6"/>
  <c r="CY141" i="6"/>
  <c r="DA141" i="6"/>
  <c r="Q166" i="6"/>
  <c r="CI61" i="6"/>
  <c r="CI88" i="6"/>
  <c r="CI115" i="6"/>
  <c r="CK61" i="6"/>
  <c r="CK88" i="6"/>
  <c r="CK115" i="6"/>
  <c r="CM61" i="6"/>
  <c r="CM88" i="6"/>
  <c r="CM115" i="6"/>
  <c r="CO61" i="6"/>
  <c r="CO88" i="6"/>
  <c r="CO115" i="6"/>
  <c r="CQ61" i="6"/>
  <c r="CQ88" i="6"/>
  <c r="CQ115" i="6"/>
  <c r="CS61" i="6"/>
  <c r="CS88" i="6"/>
  <c r="CS115" i="6"/>
  <c r="CU61" i="6"/>
  <c r="CU88" i="6"/>
  <c r="CU115" i="6"/>
  <c r="CI141" i="6"/>
  <c r="CK141" i="6"/>
  <c r="CM141" i="6"/>
  <c r="O166" i="6"/>
  <c r="BU61" i="6"/>
  <c r="BU88" i="6"/>
  <c r="BU115" i="6"/>
  <c r="BW61" i="6"/>
  <c r="BW88" i="6"/>
  <c r="BW115" i="6"/>
  <c r="BY61" i="6"/>
  <c r="BY88" i="6"/>
  <c r="BY115" i="6"/>
  <c r="CA61" i="6"/>
  <c r="CA88" i="6"/>
  <c r="CA115" i="6"/>
  <c r="CC61" i="6"/>
  <c r="CC88" i="6"/>
  <c r="CC115" i="6"/>
  <c r="CE61" i="6"/>
  <c r="CE88" i="6"/>
  <c r="CE115" i="6"/>
  <c r="CG61" i="6"/>
  <c r="CG88" i="6"/>
  <c r="CG115" i="6"/>
  <c r="BU141" i="6"/>
  <c r="BW141" i="6"/>
  <c r="BY141" i="6"/>
  <c r="M166" i="6"/>
  <c r="BG61" i="6"/>
  <c r="BG88" i="6"/>
  <c r="BG115" i="6"/>
  <c r="BI61" i="6"/>
  <c r="BI88" i="6"/>
  <c r="BI115" i="6"/>
  <c r="BK61" i="6"/>
  <c r="BK88" i="6"/>
  <c r="BK115" i="6"/>
  <c r="BM61" i="6"/>
  <c r="BM88" i="6"/>
  <c r="BM115" i="6"/>
  <c r="BO61" i="6"/>
  <c r="BO88" i="6"/>
  <c r="BO115" i="6"/>
  <c r="BQ61" i="6"/>
  <c r="BQ88" i="6"/>
  <c r="BQ115" i="6"/>
  <c r="BS61" i="6"/>
  <c r="BS88" i="6"/>
  <c r="BS115" i="6"/>
  <c r="BG141" i="6"/>
  <c r="BI141" i="6"/>
  <c r="BK141" i="6"/>
  <c r="K166" i="6"/>
  <c r="AS61" i="6"/>
  <c r="AS88" i="6"/>
  <c r="AS115" i="6"/>
  <c r="AU61" i="6"/>
  <c r="AU88" i="6"/>
  <c r="AU115" i="6"/>
  <c r="AW61" i="6"/>
  <c r="AW88" i="6"/>
  <c r="AW115" i="6"/>
  <c r="AY61" i="6"/>
  <c r="AY88" i="6"/>
  <c r="AY115" i="6"/>
  <c r="BA61" i="6"/>
  <c r="BA88" i="6"/>
  <c r="BA115" i="6"/>
  <c r="BC61" i="6"/>
  <c r="BC88" i="6"/>
  <c r="BC115" i="6"/>
  <c r="BE61" i="6"/>
  <c r="BE88" i="6"/>
  <c r="BE115" i="6"/>
  <c r="AS141" i="6"/>
  <c r="AU141" i="6"/>
  <c r="AW141" i="6"/>
  <c r="I166" i="6"/>
  <c r="AE61" i="6"/>
  <c r="AE88" i="6"/>
  <c r="AE115" i="6"/>
  <c r="AG61" i="6"/>
  <c r="AG88" i="6"/>
  <c r="AG115" i="6"/>
  <c r="AI61" i="6"/>
  <c r="AI88" i="6"/>
  <c r="AI115" i="6"/>
  <c r="AK61" i="6"/>
  <c r="AK88" i="6"/>
  <c r="AK115" i="6"/>
  <c r="AM61" i="6"/>
  <c r="AM88" i="6"/>
  <c r="AM115" i="6"/>
  <c r="AO61" i="6"/>
  <c r="AO88" i="6"/>
  <c r="AO115" i="6"/>
  <c r="AQ61" i="6"/>
  <c r="AQ88" i="6"/>
  <c r="AQ115" i="6"/>
  <c r="AE141" i="6"/>
  <c r="AG141" i="6"/>
  <c r="AI141" i="6"/>
  <c r="G166" i="6"/>
  <c r="Q61" i="6"/>
  <c r="Q88" i="6"/>
  <c r="Q115" i="6"/>
  <c r="S61" i="6"/>
  <c r="S88" i="6"/>
  <c r="S115" i="6"/>
  <c r="U61" i="6"/>
  <c r="U88" i="6"/>
  <c r="U115" i="6"/>
  <c r="W61" i="6"/>
  <c r="W88" i="6"/>
  <c r="W115" i="6"/>
  <c r="Y61" i="6"/>
  <c r="Y88" i="6"/>
  <c r="Y115" i="6"/>
  <c r="AA61" i="6"/>
  <c r="AA88" i="6"/>
  <c r="AA115" i="6"/>
  <c r="AC61" i="6"/>
  <c r="AC88" i="6"/>
  <c r="AC115" i="6"/>
  <c r="Q141" i="6"/>
  <c r="S141" i="6"/>
  <c r="U141" i="6"/>
  <c r="E166" i="6"/>
  <c r="C61" i="6"/>
  <c r="C88" i="6"/>
  <c r="C115" i="6"/>
  <c r="E61" i="6"/>
  <c r="E88" i="6"/>
  <c r="E115" i="6"/>
  <c r="G61" i="6"/>
  <c r="G88" i="6"/>
  <c r="G115" i="6"/>
  <c r="I61" i="6"/>
  <c r="I88" i="6"/>
  <c r="I115" i="6"/>
  <c r="K61" i="6"/>
  <c r="K88" i="6"/>
  <c r="K115" i="6"/>
  <c r="M61" i="6"/>
  <c r="M88" i="6"/>
  <c r="M115" i="6"/>
  <c r="O61" i="6"/>
  <c r="O88" i="6"/>
  <c r="O115" i="6"/>
  <c r="C141" i="6"/>
  <c r="E141" i="6"/>
  <c r="G141" i="6"/>
  <c r="C166" i="6"/>
  <c r="GC60" i="6"/>
  <c r="GC87" i="6"/>
  <c r="GC114" i="6"/>
  <c r="GE60" i="6"/>
  <c r="GE87" i="6"/>
  <c r="GE114" i="6"/>
  <c r="GG60" i="6"/>
  <c r="GG87" i="6"/>
  <c r="GG114" i="6"/>
  <c r="GI60" i="6"/>
  <c r="GI87" i="6"/>
  <c r="GI114" i="6"/>
  <c r="GK60" i="6"/>
  <c r="GK87" i="6"/>
  <c r="GK114" i="6"/>
  <c r="GM60" i="6"/>
  <c r="GM87" i="6"/>
  <c r="GM114" i="6"/>
  <c r="GO60" i="6"/>
  <c r="GO87" i="6"/>
  <c r="GO114" i="6"/>
  <c r="GC140" i="6"/>
  <c r="GE140" i="6"/>
  <c r="GG140" i="6"/>
  <c r="AC165" i="6"/>
  <c r="FO60" i="6"/>
  <c r="FO87" i="6"/>
  <c r="FO114" i="6"/>
  <c r="FQ60" i="6"/>
  <c r="FQ87" i="6"/>
  <c r="FQ114" i="6"/>
  <c r="FS60" i="6"/>
  <c r="FS87" i="6"/>
  <c r="FS114" i="6"/>
  <c r="FU60" i="6"/>
  <c r="FU87" i="6"/>
  <c r="FU114" i="6"/>
  <c r="FW60" i="6"/>
  <c r="FW87" i="6"/>
  <c r="FW114" i="6"/>
  <c r="FY60" i="6"/>
  <c r="FY87" i="6"/>
  <c r="FY114" i="6"/>
  <c r="GA60" i="6"/>
  <c r="GA87" i="6"/>
  <c r="GA114" i="6"/>
  <c r="FO140" i="6"/>
  <c r="FQ140" i="6"/>
  <c r="FS140" i="6"/>
  <c r="AA165" i="6"/>
  <c r="Y165" i="6"/>
  <c r="EM60" i="6"/>
  <c r="EM87" i="6"/>
  <c r="EM114" i="6"/>
  <c r="EO60" i="6"/>
  <c r="EO87" i="6"/>
  <c r="EO114" i="6"/>
  <c r="EQ60" i="6"/>
  <c r="EQ87" i="6"/>
  <c r="EQ114" i="6"/>
  <c r="ES60" i="6"/>
  <c r="ES87" i="6"/>
  <c r="ES114" i="6"/>
  <c r="EU60" i="6"/>
  <c r="EU87" i="6"/>
  <c r="EU114" i="6"/>
  <c r="EW60" i="6"/>
  <c r="EW87" i="6"/>
  <c r="EW114" i="6"/>
  <c r="EY60" i="6"/>
  <c r="EY87" i="6"/>
  <c r="EY114" i="6"/>
  <c r="EM140" i="6"/>
  <c r="EO140" i="6"/>
  <c r="EQ140" i="6"/>
  <c r="W165" i="6"/>
  <c r="DY60" i="6"/>
  <c r="DY87" i="6"/>
  <c r="DY114" i="6"/>
  <c r="EA60" i="6"/>
  <c r="EA87" i="6"/>
  <c r="EA114" i="6"/>
  <c r="EC60" i="6"/>
  <c r="EC87" i="6"/>
  <c r="EC114" i="6"/>
  <c r="EE60" i="6"/>
  <c r="EE87" i="6"/>
  <c r="EE114" i="6"/>
  <c r="EG60" i="6"/>
  <c r="EG87" i="6"/>
  <c r="EG114" i="6"/>
  <c r="EI60" i="6"/>
  <c r="EI87" i="6"/>
  <c r="EI114" i="6"/>
  <c r="EK60" i="6"/>
  <c r="EK87" i="6"/>
  <c r="EK114" i="6"/>
  <c r="DY140" i="6"/>
  <c r="EA140" i="6"/>
  <c r="EC140" i="6"/>
  <c r="U165" i="6"/>
  <c r="DK60" i="6"/>
  <c r="DK87" i="6"/>
  <c r="DK114" i="6"/>
  <c r="DM60" i="6"/>
  <c r="DM87" i="6"/>
  <c r="DM114" i="6"/>
  <c r="DO60" i="6"/>
  <c r="DO87" i="6"/>
  <c r="DO114" i="6"/>
  <c r="DQ60" i="6"/>
  <c r="DQ87" i="6"/>
  <c r="DQ114" i="6"/>
  <c r="DS60" i="6"/>
  <c r="DS87" i="6"/>
  <c r="DS114" i="6"/>
  <c r="DU60" i="6"/>
  <c r="DU87" i="6"/>
  <c r="DU114" i="6"/>
  <c r="DW60" i="6"/>
  <c r="DW87" i="6"/>
  <c r="DW114" i="6"/>
  <c r="DK140" i="6"/>
  <c r="DM140" i="6"/>
  <c r="DO140" i="6"/>
  <c r="S165" i="6"/>
  <c r="CW60" i="6"/>
  <c r="CW87" i="6"/>
  <c r="CW114" i="6"/>
  <c r="CY60" i="6"/>
  <c r="CY87" i="6"/>
  <c r="CY114" i="6"/>
  <c r="DA60" i="6"/>
  <c r="DA87" i="6"/>
  <c r="DA114" i="6"/>
  <c r="DC60" i="6"/>
  <c r="DC87" i="6"/>
  <c r="DC114" i="6"/>
  <c r="DE60" i="6"/>
  <c r="DE87" i="6"/>
  <c r="DE114" i="6"/>
  <c r="DG60" i="6"/>
  <c r="DG87" i="6"/>
  <c r="DG114" i="6"/>
  <c r="DI60" i="6"/>
  <c r="DI87" i="6"/>
  <c r="DI114" i="6"/>
  <c r="CW140" i="6"/>
  <c r="CY140" i="6"/>
  <c r="DA140" i="6"/>
  <c r="Q165" i="6"/>
  <c r="CI60" i="6"/>
  <c r="CI87" i="6"/>
  <c r="CI114" i="6"/>
  <c r="CK60" i="6"/>
  <c r="CK87" i="6"/>
  <c r="CK114" i="6"/>
  <c r="CM60" i="6"/>
  <c r="CM87" i="6"/>
  <c r="CM114" i="6"/>
  <c r="CO60" i="6"/>
  <c r="CO87" i="6"/>
  <c r="CO114" i="6"/>
  <c r="CQ60" i="6"/>
  <c r="CQ87" i="6"/>
  <c r="CQ114" i="6"/>
  <c r="CS60" i="6"/>
  <c r="CS87" i="6"/>
  <c r="CS114" i="6"/>
  <c r="CU60" i="6"/>
  <c r="CU87" i="6"/>
  <c r="CU114" i="6"/>
  <c r="CI140" i="6"/>
  <c r="CK140" i="6"/>
  <c r="CM140" i="6"/>
  <c r="O165" i="6"/>
  <c r="BU60" i="6"/>
  <c r="BU87" i="6"/>
  <c r="BU114" i="6"/>
  <c r="BW60" i="6"/>
  <c r="BW87" i="6"/>
  <c r="BW114" i="6"/>
  <c r="BY60" i="6"/>
  <c r="BY87" i="6"/>
  <c r="BY114" i="6"/>
  <c r="CA60" i="6"/>
  <c r="CA87" i="6"/>
  <c r="CA114" i="6"/>
  <c r="CC60" i="6"/>
  <c r="CC87" i="6"/>
  <c r="CC114" i="6"/>
  <c r="CE60" i="6"/>
  <c r="CE87" i="6"/>
  <c r="CE114" i="6"/>
  <c r="CG60" i="6"/>
  <c r="CG87" i="6"/>
  <c r="CG114" i="6"/>
  <c r="BU140" i="6"/>
  <c r="BW140" i="6"/>
  <c r="BY140" i="6"/>
  <c r="M165" i="6"/>
  <c r="BG60" i="6"/>
  <c r="BG87" i="6"/>
  <c r="BG114" i="6"/>
  <c r="BI60" i="6"/>
  <c r="BI87" i="6"/>
  <c r="BI114" i="6"/>
  <c r="BK60" i="6"/>
  <c r="BK87" i="6"/>
  <c r="BK114" i="6"/>
  <c r="BM60" i="6"/>
  <c r="BM87" i="6"/>
  <c r="BM114" i="6"/>
  <c r="BO60" i="6"/>
  <c r="BO87" i="6"/>
  <c r="BO114" i="6"/>
  <c r="BQ60" i="6"/>
  <c r="BQ87" i="6"/>
  <c r="BQ114" i="6"/>
  <c r="BS60" i="6"/>
  <c r="BS87" i="6"/>
  <c r="BS114" i="6"/>
  <c r="BG140" i="6"/>
  <c r="BI140" i="6"/>
  <c r="BK140" i="6"/>
  <c r="K165" i="6"/>
  <c r="AS60" i="6"/>
  <c r="AS87" i="6"/>
  <c r="AS114" i="6"/>
  <c r="AU60" i="6"/>
  <c r="AU87" i="6"/>
  <c r="AU114" i="6"/>
  <c r="AW60" i="6"/>
  <c r="AW87" i="6"/>
  <c r="AW114" i="6"/>
  <c r="AY60" i="6"/>
  <c r="AY87" i="6"/>
  <c r="AY114" i="6"/>
  <c r="BA60" i="6"/>
  <c r="BA87" i="6"/>
  <c r="BA114" i="6"/>
  <c r="BC60" i="6"/>
  <c r="BC87" i="6"/>
  <c r="BC114" i="6"/>
  <c r="BE60" i="6"/>
  <c r="BE87" i="6"/>
  <c r="BE114" i="6"/>
  <c r="AS140" i="6"/>
  <c r="AU140" i="6"/>
  <c r="AW140" i="6"/>
  <c r="I165" i="6"/>
  <c r="AE60" i="6"/>
  <c r="AE87" i="6"/>
  <c r="AE114" i="6"/>
  <c r="AG60" i="6"/>
  <c r="AG87" i="6"/>
  <c r="AG114" i="6"/>
  <c r="AI60" i="6"/>
  <c r="AI87" i="6"/>
  <c r="AI114" i="6"/>
  <c r="AK60" i="6"/>
  <c r="AK87" i="6"/>
  <c r="AK114" i="6"/>
  <c r="AM60" i="6"/>
  <c r="AM87" i="6"/>
  <c r="AM114" i="6"/>
  <c r="AO60" i="6"/>
  <c r="AO87" i="6"/>
  <c r="AO114" i="6"/>
  <c r="AQ60" i="6"/>
  <c r="AQ87" i="6"/>
  <c r="AQ114" i="6"/>
  <c r="AE140" i="6"/>
  <c r="AG140" i="6"/>
  <c r="AI140" i="6"/>
  <c r="G165" i="6"/>
  <c r="Q60" i="6"/>
  <c r="Q87" i="6"/>
  <c r="Q114" i="6"/>
  <c r="S60" i="6"/>
  <c r="S87" i="6"/>
  <c r="S114" i="6"/>
  <c r="U60" i="6"/>
  <c r="U87" i="6"/>
  <c r="U114" i="6"/>
  <c r="W60" i="6"/>
  <c r="W87" i="6"/>
  <c r="W114" i="6"/>
  <c r="Y60" i="6"/>
  <c r="Y87" i="6"/>
  <c r="Y114" i="6"/>
  <c r="AA60" i="6"/>
  <c r="AA87" i="6"/>
  <c r="AA114" i="6"/>
  <c r="AC60" i="6"/>
  <c r="AC87" i="6"/>
  <c r="AC114" i="6"/>
  <c r="Q140" i="6"/>
  <c r="S140" i="6"/>
  <c r="U140" i="6"/>
  <c r="E165" i="6"/>
  <c r="C60" i="6"/>
  <c r="C87" i="6"/>
  <c r="C114" i="6"/>
  <c r="E60" i="6"/>
  <c r="E87" i="6"/>
  <c r="E114" i="6"/>
  <c r="G60" i="6"/>
  <c r="G87" i="6"/>
  <c r="G114" i="6"/>
  <c r="I60" i="6"/>
  <c r="I87" i="6"/>
  <c r="I114" i="6"/>
  <c r="K60" i="6"/>
  <c r="K87" i="6"/>
  <c r="K114" i="6"/>
  <c r="M60" i="6"/>
  <c r="M87" i="6"/>
  <c r="M114" i="6"/>
  <c r="O60" i="6"/>
  <c r="O87" i="6"/>
  <c r="O114" i="6"/>
  <c r="C140" i="6"/>
  <c r="E140" i="6"/>
  <c r="G140" i="6"/>
  <c r="C165" i="6"/>
  <c r="GC59" i="6"/>
  <c r="GC86" i="6"/>
  <c r="GC113" i="6"/>
  <c r="GE59" i="6"/>
  <c r="GE86" i="6"/>
  <c r="GE113" i="6"/>
  <c r="GG59" i="6"/>
  <c r="GG86" i="6"/>
  <c r="GG113" i="6"/>
  <c r="GI59" i="6"/>
  <c r="GI86" i="6"/>
  <c r="GI113" i="6"/>
  <c r="GK59" i="6"/>
  <c r="GK86" i="6"/>
  <c r="GK113" i="6"/>
  <c r="GM59" i="6"/>
  <c r="GM86" i="6"/>
  <c r="GM113" i="6"/>
  <c r="GO59" i="6"/>
  <c r="GO86" i="6"/>
  <c r="GO113" i="6"/>
  <c r="GC139" i="6"/>
  <c r="GE139" i="6"/>
  <c r="GG139" i="6"/>
  <c r="AC164" i="6"/>
  <c r="FO59" i="6"/>
  <c r="FO86" i="6"/>
  <c r="FO113" i="6"/>
  <c r="FQ59" i="6"/>
  <c r="FQ86" i="6"/>
  <c r="FQ113" i="6"/>
  <c r="FS59" i="6"/>
  <c r="FS86" i="6"/>
  <c r="FS113" i="6"/>
  <c r="FU59" i="6"/>
  <c r="FU86" i="6"/>
  <c r="FU113" i="6"/>
  <c r="FW59" i="6"/>
  <c r="FW86" i="6"/>
  <c r="FW113" i="6"/>
  <c r="FY59" i="6"/>
  <c r="FY86" i="6"/>
  <c r="FY113" i="6"/>
  <c r="GA59" i="6"/>
  <c r="GA86" i="6"/>
  <c r="GA113" i="6"/>
  <c r="FO139" i="6"/>
  <c r="FQ139" i="6"/>
  <c r="FS139" i="6"/>
  <c r="AA164" i="6"/>
  <c r="Y164" i="6"/>
  <c r="EM59" i="6"/>
  <c r="EM86" i="6"/>
  <c r="EM113" i="6"/>
  <c r="EO59" i="6"/>
  <c r="EO86" i="6"/>
  <c r="EO113" i="6"/>
  <c r="EQ59" i="6"/>
  <c r="EQ86" i="6"/>
  <c r="EQ113" i="6"/>
  <c r="ES59" i="6"/>
  <c r="ES86" i="6"/>
  <c r="ES113" i="6"/>
  <c r="EU59" i="6"/>
  <c r="EU86" i="6"/>
  <c r="EU113" i="6"/>
  <c r="EW59" i="6"/>
  <c r="EW86" i="6"/>
  <c r="EW113" i="6"/>
  <c r="EY59" i="6"/>
  <c r="EY86" i="6"/>
  <c r="EY113" i="6"/>
  <c r="EM139" i="6"/>
  <c r="EO139" i="6"/>
  <c r="EQ139" i="6"/>
  <c r="W164" i="6"/>
  <c r="DY59" i="6"/>
  <c r="DY86" i="6"/>
  <c r="DY113" i="6"/>
  <c r="EA59" i="6"/>
  <c r="EA86" i="6"/>
  <c r="EA113" i="6"/>
  <c r="EC59" i="6"/>
  <c r="EC86" i="6"/>
  <c r="EC113" i="6"/>
  <c r="EE59" i="6"/>
  <c r="EE86" i="6"/>
  <c r="EE113" i="6"/>
  <c r="EG59" i="6"/>
  <c r="EG86" i="6"/>
  <c r="EG113" i="6"/>
  <c r="EI59" i="6"/>
  <c r="EI86" i="6"/>
  <c r="EI113" i="6"/>
  <c r="EK59" i="6"/>
  <c r="EK86" i="6"/>
  <c r="EK113" i="6"/>
  <c r="DY139" i="6"/>
  <c r="EA139" i="6"/>
  <c r="EC139" i="6"/>
  <c r="U164" i="6"/>
  <c r="DK59" i="6"/>
  <c r="DK86" i="6"/>
  <c r="DK113" i="6"/>
  <c r="DM59" i="6"/>
  <c r="DM86" i="6"/>
  <c r="DM113" i="6"/>
  <c r="DO59" i="6"/>
  <c r="DO86" i="6"/>
  <c r="DO113" i="6"/>
  <c r="DQ59" i="6"/>
  <c r="DQ86" i="6"/>
  <c r="DQ113" i="6"/>
  <c r="DS59" i="6"/>
  <c r="DS86" i="6"/>
  <c r="DS113" i="6"/>
  <c r="DU59" i="6"/>
  <c r="DU86" i="6"/>
  <c r="DU113" i="6"/>
  <c r="DW59" i="6"/>
  <c r="DW86" i="6"/>
  <c r="DW113" i="6"/>
  <c r="DK139" i="6"/>
  <c r="DM139" i="6"/>
  <c r="DO139" i="6"/>
  <c r="S164" i="6"/>
  <c r="CW59" i="6"/>
  <c r="CW86" i="6"/>
  <c r="CW113" i="6"/>
  <c r="CY59" i="6"/>
  <c r="CY86" i="6"/>
  <c r="CY113" i="6"/>
  <c r="DA59" i="6"/>
  <c r="DA86" i="6"/>
  <c r="DA113" i="6"/>
  <c r="DC59" i="6"/>
  <c r="DC86" i="6"/>
  <c r="DC113" i="6"/>
  <c r="DE59" i="6"/>
  <c r="DE86" i="6"/>
  <c r="DE113" i="6"/>
  <c r="DG59" i="6"/>
  <c r="DG86" i="6"/>
  <c r="DG113" i="6"/>
  <c r="DI59" i="6"/>
  <c r="DI86" i="6"/>
  <c r="DI113" i="6"/>
  <c r="CW139" i="6"/>
  <c r="CY139" i="6"/>
  <c r="DA139" i="6"/>
  <c r="Q164" i="6"/>
  <c r="CI59" i="6"/>
  <c r="CI86" i="6"/>
  <c r="CI113" i="6"/>
  <c r="CK59" i="6"/>
  <c r="CK86" i="6"/>
  <c r="CK113" i="6"/>
  <c r="CM59" i="6"/>
  <c r="CM86" i="6"/>
  <c r="CM113" i="6"/>
  <c r="CO59" i="6"/>
  <c r="CO86" i="6"/>
  <c r="CO113" i="6"/>
  <c r="CQ59" i="6"/>
  <c r="CQ86" i="6"/>
  <c r="CQ113" i="6"/>
  <c r="CS59" i="6"/>
  <c r="CS86" i="6"/>
  <c r="CS113" i="6"/>
  <c r="CU59" i="6"/>
  <c r="CU86" i="6"/>
  <c r="CU113" i="6"/>
  <c r="CI139" i="6"/>
  <c r="CK139" i="6"/>
  <c r="CM139" i="6"/>
  <c r="O164" i="6"/>
  <c r="BU59" i="6"/>
  <c r="BU86" i="6"/>
  <c r="BU113" i="6"/>
  <c r="BW59" i="6"/>
  <c r="BW86" i="6"/>
  <c r="BW113" i="6"/>
  <c r="BY59" i="6"/>
  <c r="BY86" i="6"/>
  <c r="BY113" i="6"/>
  <c r="CA59" i="6"/>
  <c r="CA86" i="6"/>
  <c r="CA113" i="6"/>
  <c r="CC59" i="6"/>
  <c r="CC86" i="6"/>
  <c r="CC113" i="6"/>
  <c r="CE59" i="6"/>
  <c r="CE86" i="6"/>
  <c r="CE113" i="6"/>
  <c r="CG59" i="6"/>
  <c r="CG86" i="6"/>
  <c r="CG113" i="6"/>
  <c r="BU139" i="6"/>
  <c r="BW139" i="6"/>
  <c r="BY139" i="6"/>
  <c r="M164" i="6"/>
  <c r="BG59" i="6"/>
  <c r="BG86" i="6"/>
  <c r="BG113" i="6"/>
  <c r="BI59" i="6"/>
  <c r="BI86" i="6"/>
  <c r="BI113" i="6"/>
  <c r="BK59" i="6"/>
  <c r="BK86" i="6"/>
  <c r="BK113" i="6"/>
  <c r="BM59" i="6"/>
  <c r="BM86" i="6"/>
  <c r="BM113" i="6"/>
  <c r="BO59" i="6"/>
  <c r="BO86" i="6"/>
  <c r="BO113" i="6"/>
  <c r="BQ59" i="6"/>
  <c r="BQ86" i="6"/>
  <c r="BQ113" i="6"/>
  <c r="BS59" i="6"/>
  <c r="BS86" i="6"/>
  <c r="BS113" i="6"/>
  <c r="BG139" i="6"/>
  <c r="BI139" i="6"/>
  <c r="BK139" i="6"/>
  <c r="K164" i="6"/>
  <c r="AS59" i="6"/>
  <c r="AS86" i="6"/>
  <c r="AS113" i="6"/>
  <c r="AU59" i="6"/>
  <c r="AU86" i="6"/>
  <c r="AU113" i="6"/>
  <c r="AW59" i="6"/>
  <c r="AW86" i="6"/>
  <c r="AW113" i="6"/>
  <c r="AY59" i="6"/>
  <c r="AY86" i="6"/>
  <c r="AY113" i="6"/>
  <c r="BA59" i="6"/>
  <c r="BA86" i="6"/>
  <c r="BA113" i="6"/>
  <c r="BC59" i="6"/>
  <c r="BC86" i="6"/>
  <c r="BC113" i="6"/>
  <c r="BE59" i="6"/>
  <c r="BE86" i="6"/>
  <c r="BE113" i="6"/>
  <c r="AS139" i="6"/>
  <c r="AU139" i="6"/>
  <c r="AW139" i="6"/>
  <c r="I164" i="6"/>
  <c r="AE59" i="6"/>
  <c r="AE86" i="6"/>
  <c r="AE113" i="6"/>
  <c r="AG59" i="6"/>
  <c r="AG86" i="6"/>
  <c r="AG113" i="6"/>
  <c r="AI59" i="6"/>
  <c r="AI86" i="6"/>
  <c r="AI113" i="6"/>
  <c r="AK59" i="6"/>
  <c r="AK86" i="6"/>
  <c r="AK113" i="6"/>
  <c r="AM59" i="6"/>
  <c r="AM86" i="6"/>
  <c r="AM113" i="6"/>
  <c r="AO59" i="6"/>
  <c r="AO86" i="6"/>
  <c r="AO113" i="6"/>
  <c r="AQ59" i="6"/>
  <c r="AQ86" i="6"/>
  <c r="AQ113" i="6"/>
  <c r="AE139" i="6"/>
  <c r="AG139" i="6"/>
  <c r="AI139" i="6"/>
  <c r="G164" i="6"/>
  <c r="Q59" i="6"/>
  <c r="Q86" i="6"/>
  <c r="Q113" i="6"/>
  <c r="S59" i="6"/>
  <c r="S86" i="6"/>
  <c r="S113" i="6"/>
  <c r="U59" i="6"/>
  <c r="U86" i="6"/>
  <c r="U113" i="6"/>
  <c r="W59" i="6"/>
  <c r="W86" i="6"/>
  <c r="W113" i="6"/>
  <c r="Y59" i="6"/>
  <c r="Y86" i="6"/>
  <c r="Y113" i="6"/>
  <c r="AA59" i="6"/>
  <c r="AA86" i="6"/>
  <c r="AA113" i="6"/>
  <c r="AC59" i="6"/>
  <c r="AC86" i="6"/>
  <c r="AC113" i="6"/>
  <c r="Q139" i="6"/>
  <c r="S139" i="6"/>
  <c r="U139" i="6"/>
  <c r="E164" i="6"/>
  <c r="C59" i="6"/>
  <c r="C86" i="6"/>
  <c r="C113" i="6"/>
  <c r="E59" i="6"/>
  <c r="E86" i="6"/>
  <c r="E113" i="6"/>
  <c r="G59" i="6"/>
  <c r="G86" i="6"/>
  <c r="G113" i="6"/>
  <c r="I59" i="6"/>
  <c r="I86" i="6"/>
  <c r="I113" i="6"/>
  <c r="K59" i="6"/>
  <c r="K86" i="6"/>
  <c r="K113" i="6"/>
  <c r="M59" i="6"/>
  <c r="M86" i="6"/>
  <c r="M113" i="6"/>
  <c r="O59" i="6"/>
  <c r="O86" i="6"/>
  <c r="O113" i="6"/>
  <c r="C139" i="6"/>
  <c r="E139" i="6"/>
  <c r="G139" i="6"/>
  <c r="C164" i="6"/>
  <c r="GC58" i="6"/>
  <c r="GC85" i="6"/>
  <c r="GC112" i="6"/>
  <c r="GE58" i="6"/>
  <c r="GE85" i="6"/>
  <c r="GE112" i="6"/>
  <c r="GG58" i="6"/>
  <c r="GG85" i="6"/>
  <c r="GG112" i="6"/>
  <c r="GI58" i="6"/>
  <c r="GI85" i="6"/>
  <c r="GI112" i="6"/>
  <c r="GK58" i="6"/>
  <c r="GK85" i="6"/>
  <c r="GK112" i="6"/>
  <c r="GM58" i="6"/>
  <c r="GM85" i="6"/>
  <c r="GM112" i="6"/>
  <c r="GO58" i="6"/>
  <c r="GO85" i="6"/>
  <c r="GO112" i="6"/>
  <c r="GC138" i="6"/>
  <c r="GE138" i="6"/>
  <c r="GG138" i="6"/>
  <c r="AC163" i="6"/>
  <c r="FO58" i="6"/>
  <c r="FO85" i="6"/>
  <c r="FO112" i="6"/>
  <c r="FQ58" i="6"/>
  <c r="FQ85" i="6"/>
  <c r="FQ112" i="6"/>
  <c r="FS58" i="6"/>
  <c r="FS85" i="6"/>
  <c r="FS112" i="6"/>
  <c r="FU58" i="6"/>
  <c r="FU85" i="6"/>
  <c r="FU112" i="6"/>
  <c r="FW58" i="6"/>
  <c r="FW85" i="6"/>
  <c r="FW112" i="6"/>
  <c r="FY58" i="6"/>
  <c r="FY85" i="6"/>
  <c r="FY112" i="6"/>
  <c r="GA58" i="6"/>
  <c r="GA85" i="6"/>
  <c r="GA112" i="6"/>
  <c r="FO138" i="6"/>
  <c r="FQ138" i="6"/>
  <c r="FS138" i="6"/>
  <c r="AA163" i="6"/>
  <c r="Y163" i="6"/>
  <c r="EM58" i="6"/>
  <c r="EM85" i="6"/>
  <c r="EM112" i="6"/>
  <c r="EO58" i="6"/>
  <c r="EO85" i="6"/>
  <c r="EO112" i="6"/>
  <c r="EQ58" i="6"/>
  <c r="EQ85" i="6"/>
  <c r="EQ112" i="6"/>
  <c r="ES58" i="6"/>
  <c r="ES85" i="6"/>
  <c r="ES112" i="6"/>
  <c r="EU58" i="6"/>
  <c r="EU85" i="6"/>
  <c r="EU112" i="6"/>
  <c r="EW58" i="6"/>
  <c r="EW85" i="6"/>
  <c r="EW112" i="6"/>
  <c r="EY58" i="6"/>
  <c r="EY85" i="6"/>
  <c r="EY112" i="6"/>
  <c r="EM138" i="6"/>
  <c r="EO138" i="6"/>
  <c r="EQ138" i="6"/>
  <c r="W163" i="6"/>
  <c r="DY58" i="6"/>
  <c r="DY85" i="6"/>
  <c r="DY112" i="6"/>
  <c r="EA58" i="6"/>
  <c r="EA85" i="6"/>
  <c r="EA112" i="6"/>
  <c r="EC58" i="6"/>
  <c r="EC85" i="6"/>
  <c r="EC112" i="6"/>
  <c r="EE58" i="6"/>
  <c r="EE85" i="6"/>
  <c r="EE112" i="6"/>
  <c r="EG58" i="6"/>
  <c r="EG85" i="6"/>
  <c r="EG112" i="6"/>
  <c r="EI58" i="6"/>
  <c r="EI85" i="6"/>
  <c r="EI112" i="6"/>
  <c r="EK58" i="6"/>
  <c r="EK85" i="6"/>
  <c r="EK112" i="6"/>
  <c r="DY138" i="6"/>
  <c r="EA138" i="6"/>
  <c r="EC138" i="6"/>
  <c r="U163" i="6"/>
  <c r="DK58" i="6"/>
  <c r="DK85" i="6"/>
  <c r="DK112" i="6"/>
  <c r="DM58" i="6"/>
  <c r="DM85" i="6"/>
  <c r="DM112" i="6"/>
  <c r="DO58" i="6"/>
  <c r="DO85" i="6"/>
  <c r="DO112" i="6"/>
  <c r="DQ58" i="6"/>
  <c r="DQ85" i="6"/>
  <c r="DQ112" i="6"/>
  <c r="DS58" i="6"/>
  <c r="DS85" i="6"/>
  <c r="DS112" i="6"/>
  <c r="DU58" i="6"/>
  <c r="DU85" i="6"/>
  <c r="DU112" i="6"/>
  <c r="DW58" i="6"/>
  <c r="DW85" i="6"/>
  <c r="DW112" i="6"/>
  <c r="DK138" i="6"/>
  <c r="DM138" i="6"/>
  <c r="DO138" i="6"/>
  <c r="S163" i="6"/>
  <c r="CW58" i="6"/>
  <c r="CW85" i="6"/>
  <c r="CW112" i="6"/>
  <c r="CY58" i="6"/>
  <c r="CY85" i="6"/>
  <c r="CY112" i="6"/>
  <c r="DA58" i="6"/>
  <c r="DA85" i="6"/>
  <c r="DA112" i="6"/>
  <c r="DC58" i="6"/>
  <c r="DC85" i="6"/>
  <c r="DC112" i="6"/>
  <c r="DE58" i="6"/>
  <c r="DE85" i="6"/>
  <c r="DE112" i="6"/>
  <c r="DG58" i="6"/>
  <c r="DG85" i="6"/>
  <c r="DG112" i="6"/>
  <c r="DI58" i="6"/>
  <c r="DI85" i="6"/>
  <c r="DI112" i="6"/>
  <c r="CW138" i="6"/>
  <c r="CY138" i="6"/>
  <c r="DA138" i="6"/>
  <c r="Q163" i="6"/>
  <c r="CI58" i="6"/>
  <c r="CI85" i="6"/>
  <c r="CI112" i="6"/>
  <c r="CK58" i="6"/>
  <c r="CK85" i="6"/>
  <c r="CK112" i="6"/>
  <c r="CM58" i="6"/>
  <c r="CM85" i="6"/>
  <c r="CM112" i="6"/>
  <c r="CO58" i="6"/>
  <c r="CO85" i="6"/>
  <c r="CO112" i="6"/>
  <c r="CQ58" i="6"/>
  <c r="CQ85" i="6"/>
  <c r="CQ112" i="6"/>
  <c r="CS58" i="6"/>
  <c r="CS85" i="6"/>
  <c r="CS112" i="6"/>
  <c r="CU58" i="6"/>
  <c r="CU85" i="6"/>
  <c r="CU112" i="6"/>
  <c r="CI138" i="6"/>
  <c r="CK138" i="6"/>
  <c r="CM138" i="6"/>
  <c r="O163" i="6"/>
  <c r="BU58" i="6"/>
  <c r="BU85" i="6"/>
  <c r="BU112" i="6"/>
  <c r="BW58" i="6"/>
  <c r="BW85" i="6"/>
  <c r="BW112" i="6"/>
  <c r="BY58" i="6"/>
  <c r="BY85" i="6"/>
  <c r="BY112" i="6"/>
  <c r="CA58" i="6"/>
  <c r="CA85" i="6"/>
  <c r="CA112" i="6"/>
  <c r="CC58" i="6"/>
  <c r="CC85" i="6"/>
  <c r="CC112" i="6"/>
  <c r="CE58" i="6"/>
  <c r="CE85" i="6"/>
  <c r="CE112" i="6"/>
  <c r="CG58" i="6"/>
  <c r="CG85" i="6"/>
  <c r="CG112" i="6"/>
  <c r="BU138" i="6"/>
  <c r="BW138" i="6"/>
  <c r="BY138" i="6"/>
  <c r="M163" i="6"/>
  <c r="BG58" i="6"/>
  <c r="BG85" i="6"/>
  <c r="BG112" i="6"/>
  <c r="BI58" i="6"/>
  <c r="BI85" i="6"/>
  <c r="BI112" i="6"/>
  <c r="BK58" i="6"/>
  <c r="BK85" i="6"/>
  <c r="BK112" i="6"/>
  <c r="BM58" i="6"/>
  <c r="BM85" i="6"/>
  <c r="BM112" i="6"/>
  <c r="BO58" i="6"/>
  <c r="BO85" i="6"/>
  <c r="BO112" i="6"/>
  <c r="BQ58" i="6"/>
  <c r="BQ85" i="6"/>
  <c r="BQ112" i="6"/>
  <c r="BS58" i="6"/>
  <c r="BS85" i="6"/>
  <c r="BS112" i="6"/>
  <c r="BG138" i="6"/>
  <c r="BI138" i="6"/>
  <c r="BK138" i="6"/>
  <c r="K163" i="6"/>
  <c r="AS58" i="6"/>
  <c r="AS85" i="6"/>
  <c r="AS112" i="6"/>
  <c r="AU58" i="6"/>
  <c r="AU85" i="6"/>
  <c r="AU112" i="6"/>
  <c r="AW58" i="6"/>
  <c r="AW85" i="6"/>
  <c r="AW112" i="6"/>
  <c r="AY58" i="6"/>
  <c r="AY85" i="6"/>
  <c r="AY112" i="6"/>
  <c r="BA58" i="6"/>
  <c r="BA85" i="6"/>
  <c r="BA112" i="6"/>
  <c r="BC58" i="6"/>
  <c r="BC85" i="6"/>
  <c r="BC112" i="6"/>
  <c r="BE58" i="6"/>
  <c r="BE85" i="6"/>
  <c r="BE112" i="6"/>
  <c r="AS138" i="6"/>
  <c r="AU138" i="6"/>
  <c r="AW138" i="6"/>
  <c r="I163" i="6"/>
  <c r="AE58" i="6"/>
  <c r="AE85" i="6"/>
  <c r="AE112" i="6"/>
  <c r="AG58" i="6"/>
  <c r="AG85" i="6"/>
  <c r="AG112" i="6"/>
  <c r="AI58" i="6"/>
  <c r="AI85" i="6"/>
  <c r="AI112" i="6"/>
  <c r="AK58" i="6"/>
  <c r="AK85" i="6"/>
  <c r="AK112" i="6"/>
  <c r="AM58" i="6"/>
  <c r="AM85" i="6"/>
  <c r="AM112" i="6"/>
  <c r="AO58" i="6"/>
  <c r="AO85" i="6"/>
  <c r="AO112" i="6"/>
  <c r="AQ58" i="6"/>
  <c r="AQ85" i="6"/>
  <c r="AQ112" i="6"/>
  <c r="AE138" i="6"/>
  <c r="AG138" i="6"/>
  <c r="AI138" i="6"/>
  <c r="G163" i="6"/>
  <c r="Q58" i="6"/>
  <c r="Q85" i="6"/>
  <c r="Q112" i="6"/>
  <c r="S58" i="6"/>
  <c r="S85" i="6"/>
  <c r="S112" i="6"/>
  <c r="U58" i="6"/>
  <c r="U85" i="6"/>
  <c r="U112" i="6"/>
  <c r="W58" i="6"/>
  <c r="W85" i="6"/>
  <c r="W112" i="6"/>
  <c r="Y58" i="6"/>
  <c r="Y85" i="6"/>
  <c r="Y112" i="6"/>
  <c r="AA58" i="6"/>
  <c r="AA85" i="6"/>
  <c r="AA112" i="6"/>
  <c r="AC58" i="6"/>
  <c r="AC85" i="6"/>
  <c r="AC112" i="6"/>
  <c r="Q138" i="6"/>
  <c r="S138" i="6"/>
  <c r="U138" i="6"/>
  <c r="E163" i="6"/>
  <c r="C58" i="6"/>
  <c r="C85" i="6"/>
  <c r="C112" i="6"/>
  <c r="E58" i="6"/>
  <c r="E85" i="6"/>
  <c r="E112" i="6"/>
  <c r="G58" i="6"/>
  <c r="G85" i="6"/>
  <c r="G112" i="6"/>
  <c r="I58" i="6"/>
  <c r="I85" i="6"/>
  <c r="I112" i="6"/>
  <c r="K58" i="6"/>
  <c r="K85" i="6"/>
  <c r="K112" i="6"/>
  <c r="M58" i="6"/>
  <c r="M85" i="6"/>
  <c r="M112" i="6"/>
  <c r="O58" i="6"/>
  <c r="O85" i="6"/>
  <c r="O112" i="6"/>
  <c r="C138" i="6"/>
  <c r="E138" i="6"/>
  <c r="G138" i="6"/>
  <c r="C163" i="6"/>
  <c r="GC57" i="6"/>
  <c r="GC84" i="6"/>
  <c r="GC111" i="6"/>
  <c r="GE57" i="6"/>
  <c r="GE84" i="6"/>
  <c r="GE111" i="6"/>
  <c r="GG57" i="6"/>
  <c r="GG84" i="6"/>
  <c r="GG111" i="6"/>
  <c r="GI57" i="6"/>
  <c r="GI84" i="6"/>
  <c r="GI111" i="6"/>
  <c r="GK57" i="6"/>
  <c r="GK84" i="6"/>
  <c r="GK111" i="6"/>
  <c r="GM57" i="6"/>
  <c r="GM84" i="6"/>
  <c r="GM111" i="6"/>
  <c r="GO57" i="6"/>
  <c r="GO84" i="6"/>
  <c r="GO111" i="6"/>
  <c r="GC137" i="6"/>
  <c r="GE137" i="6"/>
  <c r="GG137" i="6"/>
  <c r="AC162" i="6"/>
  <c r="FO57" i="6"/>
  <c r="FO84" i="6"/>
  <c r="FO111" i="6"/>
  <c r="FQ57" i="6"/>
  <c r="FQ84" i="6"/>
  <c r="FQ111" i="6"/>
  <c r="FS57" i="6"/>
  <c r="FS84" i="6"/>
  <c r="FS111" i="6"/>
  <c r="FU57" i="6"/>
  <c r="FU84" i="6"/>
  <c r="FU111" i="6"/>
  <c r="FW57" i="6"/>
  <c r="FW84" i="6"/>
  <c r="FW111" i="6"/>
  <c r="FY57" i="6"/>
  <c r="FY84" i="6"/>
  <c r="FY111" i="6"/>
  <c r="GA57" i="6"/>
  <c r="GA84" i="6"/>
  <c r="GA111" i="6"/>
  <c r="FO137" i="6"/>
  <c r="FQ137" i="6"/>
  <c r="FS137" i="6"/>
  <c r="AA162" i="6"/>
  <c r="Y162" i="6"/>
  <c r="EM57" i="6"/>
  <c r="EM84" i="6"/>
  <c r="EM111" i="6"/>
  <c r="EO57" i="6"/>
  <c r="EO84" i="6"/>
  <c r="EO111" i="6"/>
  <c r="EQ57" i="6"/>
  <c r="EQ84" i="6"/>
  <c r="EQ111" i="6"/>
  <c r="ES57" i="6"/>
  <c r="ES84" i="6"/>
  <c r="ES111" i="6"/>
  <c r="EU57" i="6"/>
  <c r="EU84" i="6"/>
  <c r="EU111" i="6"/>
  <c r="EW57" i="6"/>
  <c r="EW84" i="6"/>
  <c r="EW111" i="6"/>
  <c r="EY57" i="6"/>
  <c r="EY84" i="6"/>
  <c r="EY111" i="6"/>
  <c r="EM137" i="6"/>
  <c r="EO137" i="6"/>
  <c r="EQ137" i="6"/>
  <c r="W162" i="6"/>
  <c r="DY57" i="6"/>
  <c r="DY84" i="6"/>
  <c r="DY111" i="6"/>
  <c r="EA57" i="6"/>
  <c r="EA84" i="6"/>
  <c r="EA111" i="6"/>
  <c r="EC57" i="6"/>
  <c r="EC84" i="6"/>
  <c r="EC111" i="6"/>
  <c r="EE57" i="6"/>
  <c r="EE84" i="6"/>
  <c r="EE111" i="6"/>
  <c r="EG57" i="6"/>
  <c r="EG84" i="6"/>
  <c r="EG111" i="6"/>
  <c r="EI57" i="6"/>
  <c r="EI84" i="6"/>
  <c r="EI111" i="6"/>
  <c r="EK57" i="6"/>
  <c r="EK84" i="6"/>
  <c r="EK111" i="6"/>
  <c r="DY137" i="6"/>
  <c r="EA137" i="6"/>
  <c r="EC137" i="6"/>
  <c r="U162" i="6"/>
  <c r="DK57" i="6"/>
  <c r="DK84" i="6"/>
  <c r="DK111" i="6"/>
  <c r="DM57" i="6"/>
  <c r="DM84" i="6"/>
  <c r="DM111" i="6"/>
  <c r="DO57" i="6"/>
  <c r="DO84" i="6"/>
  <c r="DO111" i="6"/>
  <c r="DQ57" i="6"/>
  <c r="DQ84" i="6"/>
  <c r="DQ111" i="6"/>
  <c r="DS57" i="6"/>
  <c r="DS84" i="6"/>
  <c r="DS111" i="6"/>
  <c r="DU57" i="6"/>
  <c r="DU84" i="6"/>
  <c r="DU111" i="6"/>
  <c r="DW57" i="6"/>
  <c r="DW84" i="6"/>
  <c r="DW111" i="6"/>
  <c r="DK137" i="6"/>
  <c r="DM137" i="6"/>
  <c r="DO137" i="6"/>
  <c r="S162" i="6"/>
  <c r="CW57" i="6"/>
  <c r="CW84" i="6"/>
  <c r="CW111" i="6"/>
  <c r="CY57" i="6"/>
  <c r="CY84" i="6"/>
  <c r="CY111" i="6"/>
  <c r="DA57" i="6"/>
  <c r="DA84" i="6"/>
  <c r="DA111" i="6"/>
  <c r="DC57" i="6"/>
  <c r="DC84" i="6"/>
  <c r="DC111" i="6"/>
  <c r="DE57" i="6"/>
  <c r="DE84" i="6"/>
  <c r="DE111" i="6"/>
  <c r="DG57" i="6"/>
  <c r="DG84" i="6"/>
  <c r="DG111" i="6"/>
  <c r="DI57" i="6"/>
  <c r="DI84" i="6"/>
  <c r="DI111" i="6"/>
  <c r="CW137" i="6"/>
  <c r="CY137" i="6"/>
  <c r="DA137" i="6"/>
  <c r="Q162" i="6"/>
  <c r="CI57" i="6"/>
  <c r="CI84" i="6"/>
  <c r="CI111" i="6"/>
  <c r="CK57" i="6"/>
  <c r="CK84" i="6"/>
  <c r="CK111" i="6"/>
  <c r="CM57" i="6"/>
  <c r="CM84" i="6"/>
  <c r="CM111" i="6"/>
  <c r="CO57" i="6"/>
  <c r="CO84" i="6"/>
  <c r="CO111" i="6"/>
  <c r="CQ57" i="6"/>
  <c r="CQ84" i="6"/>
  <c r="CQ111" i="6"/>
  <c r="CS57" i="6"/>
  <c r="CS84" i="6"/>
  <c r="CS111" i="6"/>
  <c r="CU57" i="6"/>
  <c r="CU84" i="6"/>
  <c r="CU111" i="6"/>
  <c r="CI137" i="6"/>
  <c r="CK137" i="6"/>
  <c r="CM137" i="6"/>
  <c r="O162" i="6"/>
  <c r="BU57" i="6"/>
  <c r="BU84" i="6"/>
  <c r="BU111" i="6"/>
  <c r="BW57" i="6"/>
  <c r="BW84" i="6"/>
  <c r="BW111" i="6"/>
  <c r="BY57" i="6"/>
  <c r="BY84" i="6"/>
  <c r="BY111" i="6"/>
  <c r="CA57" i="6"/>
  <c r="CA84" i="6"/>
  <c r="CA111" i="6"/>
  <c r="CC57" i="6"/>
  <c r="CC84" i="6"/>
  <c r="CC111" i="6"/>
  <c r="CE57" i="6"/>
  <c r="CE84" i="6"/>
  <c r="CE111" i="6"/>
  <c r="CG57" i="6"/>
  <c r="CG84" i="6"/>
  <c r="CG111" i="6"/>
  <c r="BU137" i="6"/>
  <c r="BW137" i="6"/>
  <c r="BY137" i="6"/>
  <c r="M162" i="6"/>
  <c r="BG57" i="6"/>
  <c r="BG84" i="6"/>
  <c r="BG111" i="6"/>
  <c r="BI57" i="6"/>
  <c r="BI84" i="6"/>
  <c r="BI111" i="6"/>
  <c r="BK57" i="6"/>
  <c r="BK84" i="6"/>
  <c r="BK111" i="6"/>
  <c r="BM57" i="6"/>
  <c r="BM84" i="6"/>
  <c r="BM111" i="6"/>
  <c r="BO57" i="6"/>
  <c r="BO84" i="6"/>
  <c r="BO111" i="6"/>
  <c r="BQ57" i="6"/>
  <c r="BQ84" i="6"/>
  <c r="BQ111" i="6"/>
  <c r="BS57" i="6"/>
  <c r="BS84" i="6"/>
  <c r="BS111" i="6"/>
  <c r="BG137" i="6"/>
  <c r="BI137" i="6"/>
  <c r="BK137" i="6"/>
  <c r="K162" i="6"/>
  <c r="AS57" i="6"/>
  <c r="AS84" i="6"/>
  <c r="AS111" i="6"/>
  <c r="AU57" i="6"/>
  <c r="AU84" i="6"/>
  <c r="AU111" i="6"/>
  <c r="AW57" i="6"/>
  <c r="AW84" i="6"/>
  <c r="AW111" i="6"/>
  <c r="AY57" i="6"/>
  <c r="AY84" i="6"/>
  <c r="AY111" i="6"/>
  <c r="BA57" i="6"/>
  <c r="BA84" i="6"/>
  <c r="BA111" i="6"/>
  <c r="BC57" i="6"/>
  <c r="BC84" i="6"/>
  <c r="BC111" i="6"/>
  <c r="BE57" i="6"/>
  <c r="BE84" i="6"/>
  <c r="BE111" i="6"/>
  <c r="AS137" i="6"/>
  <c r="AU137" i="6"/>
  <c r="AW137" i="6"/>
  <c r="I162" i="6"/>
  <c r="AE57" i="6"/>
  <c r="AE84" i="6"/>
  <c r="AE111" i="6"/>
  <c r="AG57" i="6"/>
  <c r="AG84" i="6"/>
  <c r="AG111" i="6"/>
  <c r="AI57" i="6"/>
  <c r="AI84" i="6"/>
  <c r="AI111" i="6"/>
  <c r="AK57" i="6"/>
  <c r="AK84" i="6"/>
  <c r="AK111" i="6"/>
  <c r="AM57" i="6"/>
  <c r="AM84" i="6"/>
  <c r="AM111" i="6"/>
  <c r="AO57" i="6"/>
  <c r="AO84" i="6"/>
  <c r="AO111" i="6"/>
  <c r="AQ57" i="6"/>
  <c r="AQ84" i="6"/>
  <c r="AQ111" i="6"/>
  <c r="AE137" i="6"/>
  <c r="AG137" i="6"/>
  <c r="AI137" i="6"/>
  <c r="G162" i="6"/>
  <c r="Q57" i="6"/>
  <c r="Q84" i="6"/>
  <c r="Q111" i="6"/>
  <c r="S57" i="6"/>
  <c r="S84" i="6"/>
  <c r="S111" i="6"/>
  <c r="U57" i="6"/>
  <c r="U84" i="6"/>
  <c r="U111" i="6"/>
  <c r="W57" i="6"/>
  <c r="W84" i="6"/>
  <c r="W111" i="6"/>
  <c r="Y57" i="6"/>
  <c r="Y84" i="6"/>
  <c r="Y111" i="6"/>
  <c r="AA57" i="6"/>
  <c r="AA84" i="6"/>
  <c r="AA111" i="6"/>
  <c r="AC57" i="6"/>
  <c r="AC84" i="6"/>
  <c r="AC111" i="6"/>
  <c r="Q137" i="6"/>
  <c r="S137" i="6"/>
  <c r="U137" i="6"/>
  <c r="E162" i="6"/>
  <c r="C57" i="6"/>
  <c r="C84" i="6"/>
  <c r="C111" i="6"/>
  <c r="E57" i="6"/>
  <c r="E84" i="6"/>
  <c r="E111" i="6"/>
  <c r="G57" i="6"/>
  <c r="G84" i="6"/>
  <c r="G111" i="6"/>
  <c r="I57" i="6"/>
  <c r="I84" i="6"/>
  <c r="I111" i="6"/>
  <c r="K57" i="6"/>
  <c r="K84" i="6"/>
  <c r="K111" i="6"/>
  <c r="M57" i="6"/>
  <c r="M84" i="6"/>
  <c r="M111" i="6"/>
  <c r="O57" i="6"/>
  <c r="O84" i="6"/>
  <c r="O111" i="6"/>
  <c r="C137" i="6"/>
  <c r="E137" i="6"/>
  <c r="G137" i="6"/>
  <c r="C162" i="6"/>
  <c r="GC56" i="6"/>
  <c r="GC83" i="6"/>
  <c r="GC110" i="6"/>
  <c r="GE56" i="6"/>
  <c r="GE83" i="6"/>
  <c r="GE110" i="6"/>
  <c r="GG56" i="6"/>
  <c r="GG83" i="6"/>
  <c r="GG110" i="6"/>
  <c r="GI56" i="6"/>
  <c r="GI83" i="6"/>
  <c r="GI110" i="6"/>
  <c r="GK56" i="6"/>
  <c r="GK83" i="6"/>
  <c r="GK110" i="6"/>
  <c r="GM56" i="6"/>
  <c r="GM83" i="6"/>
  <c r="GM110" i="6"/>
  <c r="GO56" i="6"/>
  <c r="GO83" i="6"/>
  <c r="GO110" i="6"/>
  <c r="GC136" i="6"/>
  <c r="GE136" i="6"/>
  <c r="GG136" i="6"/>
  <c r="AC161" i="6"/>
  <c r="FO56" i="6"/>
  <c r="FO83" i="6"/>
  <c r="FO110" i="6"/>
  <c r="FQ56" i="6"/>
  <c r="FQ83" i="6"/>
  <c r="FQ110" i="6"/>
  <c r="FS56" i="6"/>
  <c r="FS83" i="6"/>
  <c r="FS110" i="6"/>
  <c r="FU56" i="6"/>
  <c r="FU83" i="6"/>
  <c r="FU110" i="6"/>
  <c r="FW56" i="6"/>
  <c r="FW83" i="6"/>
  <c r="FW110" i="6"/>
  <c r="FY56" i="6"/>
  <c r="FY83" i="6"/>
  <c r="FY110" i="6"/>
  <c r="GA56" i="6"/>
  <c r="GA83" i="6"/>
  <c r="GA110" i="6"/>
  <c r="FO136" i="6"/>
  <c r="FQ136" i="6"/>
  <c r="FS136" i="6"/>
  <c r="AA161" i="6"/>
  <c r="Y161" i="6"/>
  <c r="EM56" i="6"/>
  <c r="EM83" i="6"/>
  <c r="EM110" i="6"/>
  <c r="EO56" i="6"/>
  <c r="EO83" i="6"/>
  <c r="EO110" i="6"/>
  <c r="EQ56" i="6"/>
  <c r="EQ83" i="6"/>
  <c r="EQ110" i="6"/>
  <c r="ES56" i="6"/>
  <c r="ES83" i="6"/>
  <c r="ES110" i="6"/>
  <c r="EU56" i="6"/>
  <c r="EU83" i="6"/>
  <c r="EU110" i="6"/>
  <c r="EW56" i="6"/>
  <c r="EW83" i="6"/>
  <c r="EW110" i="6"/>
  <c r="EY56" i="6"/>
  <c r="EY83" i="6"/>
  <c r="EY110" i="6"/>
  <c r="EM136" i="6"/>
  <c r="EO136" i="6"/>
  <c r="EQ136" i="6"/>
  <c r="W161" i="6"/>
  <c r="DY56" i="6"/>
  <c r="DY83" i="6"/>
  <c r="DY110" i="6"/>
  <c r="EA56" i="6"/>
  <c r="EA83" i="6"/>
  <c r="EA110" i="6"/>
  <c r="EC56" i="6"/>
  <c r="EC83" i="6"/>
  <c r="EC110" i="6"/>
  <c r="EE56" i="6"/>
  <c r="EE83" i="6"/>
  <c r="EE110" i="6"/>
  <c r="EG56" i="6"/>
  <c r="EG83" i="6"/>
  <c r="EG110" i="6"/>
  <c r="EI56" i="6"/>
  <c r="EI83" i="6"/>
  <c r="EI110" i="6"/>
  <c r="EK56" i="6"/>
  <c r="EK83" i="6"/>
  <c r="EK110" i="6"/>
  <c r="DY136" i="6"/>
  <c r="EA136" i="6"/>
  <c r="EC136" i="6"/>
  <c r="U161" i="6"/>
  <c r="DK56" i="6"/>
  <c r="DK83" i="6"/>
  <c r="DK110" i="6"/>
  <c r="DM56" i="6"/>
  <c r="DM83" i="6"/>
  <c r="DM110" i="6"/>
  <c r="DO56" i="6"/>
  <c r="DO83" i="6"/>
  <c r="DO110" i="6"/>
  <c r="DQ56" i="6"/>
  <c r="DQ83" i="6"/>
  <c r="DQ110" i="6"/>
  <c r="DS56" i="6"/>
  <c r="DS83" i="6"/>
  <c r="DS110" i="6"/>
  <c r="DU56" i="6"/>
  <c r="DU83" i="6"/>
  <c r="DU110" i="6"/>
  <c r="DW56" i="6"/>
  <c r="DW83" i="6"/>
  <c r="DW110" i="6"/>
  <c r="DK136" i="6"/>
  <c r="DM136" i="6"/>
  <c r="DO136" i="6"/>
  <c r="S161" i="6"/>
  <c r="CW56" i="6"/>
  <c r="CW83" i="6"/>
  <c r="CW110" i="6"/>
  <c r="CY56" i="6"/>
  <c r="CY83" i="6"/>
  <c r="CY110" i="6"/>
  <c r="DA56" i="6"/>
  <c r="DA83" i="6"/>
  <c r="DA110" i="6"/>
  <c r="DC56" i="6"/>
  <c r="DC83" i="6"/>
  <c r="DC110" i="6"/>
  <c r="DE56" i="6"/>
  <c r="DE83" i="6"/>
  <c r="DE110" i="6"/>
  <c r="DG56" i="6"/>
  <c r="DG83" i="6"/>
  <c r="DG110" i="6"/>
  <c r="DI56" i="6"/>
  <c r="DI83" i="6"/>
  <c r="DI110" i="6"/>
  <c r="CW136" i="6"/>
  <c r="CY136" i="6"/>
  <c r="DA136" i="6"/>
  <c r="Q161" i="6"/>
  <c r="CI56" i="6"/>
  <c r="CI83" i="6"/>
  <c r="CI110" i="6"/>
  <c r="CK56" i="6"/>
  <c r="CK83" i="6"/>
  <c r="CK110" i="6"/>
  <c r="CM56" i="6"/>
  <c r="CM83" i="6"/>
  <c r="CM110" i="6"/>
  <c r="CO56" i="6"/>
  <c r="CO83" i="6"/>
  <c r="CO110" i="6"/>
  <c r="CQ56" i="6"/>
  <c r="CQ83" i="6"/>
  <c r="CQ110" i="6"/>
  <c r="CS56" i="6"/>
  <c r="CS83" i="6"/>
  <c r="CS110" i="6"/>
  <c r="CU56" i="6"/>
  <c r="CU83" i="6"/>
  <c r="CU110" i="6"/>
  <c r="CI136" i="6"/>
  <c r="CK136" i="6"/>
  <c r="CM136" i="6"/>
  <c r="O161" i="6"/>
  <c r="BU56" i="6"/>
  <c r="BU83" i="6"/>
  <c r="BU110" i="6"/>
  <c r="BW56" i="6"/>
  <c r="BW83" i="6"/>
  <c r="BW110" i="6"/>
  <c r="BY56" i="6"/>
  <c r="BY83" i="6"/>
  <c r="BY110" i="6"/>
  <c r="CA56" i="6"/>
  <c r="CA83" i="6"/>
  <c r="CA110" i="6"/>
  <c r="CC56" i="6"/>
  <c r="CC83" i="6"/>
  <c r="CC110" i="6"/>
  <c r="CE56" i="6"/>
  <c r="CE83" i="6"/>
  <c r="CE110" i="6"/>
  <c r="CG56" i="6"/>
  <c r="CG83" i="6"/>
  <c r="CG110" i="6"/>
  <c r="BU136" i="6"/>
  <c r="BW136" i="6"/>
  <c r="BY136" i="6"/>
  <c r="M161" i="6"/>
  <c r="BG56" i="6"/>
  <c r="BG83" i="6"/>
  <c r="BG110" i="6"/>
  <c r="BI56" i="6"/>
  <c r="BI83" i="6"/>
  <c r="BI110" i="6"/>
  <c r="BK56" i="6"/>
  <c r="BK83" i="6"/>
  <c r="BK110" i="6"/>
  <c r="BM56" i="6"/>
  <c r="BM83" i="6"/>
  <c r="BM110" i="6"/>
  <c r="BO56" i="6"/>
  <c r="BO83" i="6"/>
  <c r="BO110" i="6"/>
  <c r="BQ56" i="6"/>
  <c r="BQ83" i="6"/>
  <c r="BQ110" i="6"/>
  <c r="BS56" i="6"/>
  <c r="BS83" i="6"/>
  <c r="BS110" i="6"/>
  <c r="BG136" i="6"/>
  <c r="BI136" i="6"/>
  <c r="BK136" i="6"/>
  <c r="K161" i="6"/>
  <c r="AS56" i="6"/>
  <c r="AS83" i="6"/>
  <c r="AS110" i="6"/>
  <c r="AU56" i="6"/>
  <c r="AU83" i="6"/>
  <c r="AU110" i="6"/>
  <c r="AW56" i="6"/>
  <c r="AW83" i="6"/>
  <c r="AW110" i="6"/>
  <c r="AY56" i="6"/>
  <c r="AY83" i="6"/>
  <c r="AY110" i="6"/>
  <c r="BA56" i="6"/>
  <c r="BA83" i="6"/>
  <c r="BA110" i="6"/>
  <c r="BC56" i="6"/>
  <c r="BC83" i="6"/>
  <c r="BC110" i="6"/>
  <c r="BE56" i="6"/>
  <c r="BE83" i="6"/>
  <c r="BE110" i="6"/>
  <c r="AS136" i="6"/>
  <c r="AU136" i="6"/>
  <c r="AW136" i="6"/>
  <c r="I161" i="6"/>
  <c r="AE56" i="6"/>
  <c r="AE83" i="6"/>
  <c r="AE110" i="6"/>
  <c r="AG56" i="6"/>
  <c r="AG83" i="6"/>
  <c r="AG110" i="6"/>
  <c r="AI56" i="6"/>
  <c r="AI83" i="6"/>
  <c r="AI110" i="6"/>
  <c r="AK56" i="6"/>
  <c r="AK83" i="6"/>
  <c r="AK110" i="6"/>
  <c r="AM56" i="6"/>
  <c r="AM83" i="6"/>
  <c r="AM110" i="6"/>
  <c r="AO56" i="6"/>
  <c r="AO83" i="6"/>
  <c r="AO110" i="6"/>
  <c r="AQ56" i="6"/>
  <c r="AQ83" i="6"/>
  <c r="AQ110" i="6"/>
  <c r="AE136" i="6"/>
  <c r="AG136" i="6"/>
  <c r="AI136" i="6"/>
  <c r="G161" i="6"/>
  <c r="Q56" i="6"/>
  <c r="Q83" i="6"/>
  <c r="Q110" i="6"/>
  <c r="S56" i="6"/>
  <c r="S83" i="6"/>
  <c r="S110" i="6"/>
  <c r="U56" i="6"/>
  <c r="U83" i="6"/>
  <c r="U110" i="6"/>
  <c r="W56" i="6"/>
  <c r="W83" i="6"/>
  <c r="W110" i="6"/>
  <c r="Y56" i="6"/>
  <c r="Y83" i="6"/>
  <c r="Y110" i="6"/>
  <c r="AA56" i="6"/>
  <c r="AA83" i="6"/>
  <c r="AA110" i="6"/>
  <c r="AC56" i="6"/>
  <c r="AC83" i="6"/>
  <c r="AC110" i="6"/>
  <c r="Q136" i="6"/>
  <c r="S136" i="6"/>
  <c r="U136" i="6"/>
  <c r="E161" i="6"/>
  <c r="C56" i="6"/>
  <c r="C83" i="6"/>
  <c r="C110" i="6"/>
  <c r="E56" i="6"/>
  <c r="E83" i="6"/>
  <c r="E110" i="6"/>
  <c r="G56" i="6"/>
  <c r="G83" i="6"/>
  <c r="G110" i="6"/>
  <c r="I56" i="6"/>
  <c r="I83" i="6"/>
  <c r="I110" i="6"/>
  <c r="K56" i="6"/>
  <c r="K83" i="6"/>
  <c r="K110" i="6"/>
  <c r="M56" i="6"/>
  <c r="M83" i="6"/>
  <c r="M110" i="6"/>
  <c r="O56" i="6"/>
  <c r="O83" i="6"/>
  <c r="O110" i="6"/>
  <c r="C136" i="6"/>
  <c r="E136" i="6"/>
  <c r="G136" i="6"/>
  <c r="C161" i="6"/>
  <c r="GC55" i="6"/>
  <c r="GC82" i="6"/>
  <c r="GC109" i="6"/>
  <c r="GE55" i="6"/>
  <c r="GE82" i="6"/>
  <c r="GE109" i="6"/>
  <c r="GG55" i="6"/>
  <c r="GG82" i="6"/>
  <c r="GG109" i="6"/>
  <c r="GI55" i="6"/>
  <c r="GI82" i="6"/>
  <c r="GI109" i="6"/>
  <c r="GK55" i="6"/>
  <c r="GK82" i="6"/>
  <c r="GK109" i="6"/>
  <c r="GM55" i="6"/>
  <c r="GM82" i="6"/>
  <c r="GM109" i="6"/>
  <c r="GO55" i="6"/>
  <c r="GO82" i="6"/>
  <c r="GO109" i="6"/>
  <c r="GC135" i="6"/>
  <c r="GE135" i="6"/>
  <c r="GG135" i="6"/>
  <c r="AC160" i="6"/>
  <c r="FO55" i="6"/>
  <c r="FO82" i="6"/>
  <c r="FO109" i="6"/>
  <c r="FQ55" i="6"/>
  <c r="FQ82" i="6"/>
  <c r="FQ109" i="6"/>
  <c r="FS55" i="6"/>
  <c r="FS82" i="6"/>
  <c r="FS109" i="6"/>
  <c r="FU55" i="6"/>
  <c r="FU82" i="6"/>
  <c r="FU109" i="6"/>
  <c r="FW55" i="6"/>
  <c r="FW82" i="6"/>
  <c r="FW109" i="6"/>
  <c r="FY55" i="6"/>
  <c r="FY82" i="6"/>
  <c r="FY109" i="6"/>
  <c r="GA55" i="6"/>
  <c r="GA82" i="6"/>
  <c r="GA109" i="6"/>
  <c r="FO135" i="6"/>
  <c r="FQ135" i="6"/>
  <c r="FS135" i="6"/>
  <c r="AA160" i="6"/>
  <c r="Y160" i="6"/>
  <c r="EM55" i="6"/>
  <c r="EM82" i="6"/>
  <c r="EM109" i="6"/>
  <c r="EA22" i="6"/>
  <c r="EO22" i="6"/>
  <c r="EO55" i="6"/>
  <c r="EO82" i="6"/>
  <c r="EO109" i="6"/>
  <c r="DO22" i="6"/>
  <c r="EC22" i="6"/>
  <c r="EQ22" i="6"/>
  <c r="EQ55" i="6"/>
  <c r="EQ82" i="6"/>
  <c r="EQ109" i="6"/>
  <c r="ES55" i="6"/>
  <c r="ES82" i="6"/>
  <c r="ES109" i="6"/>
  <c r="EU55" i="6"/>
  <c r="EU82" i="6"/>
  <c r="EU109" i="6"/>
  <c r="EW55" i="6"/>
  <c r="EW82" i="6"/>
  <c r="EW109" i="6"/>
  <c r="EY55" i="6"/>
  <c r="EY82" i="6"/>
  <c r="EY109" i="6"/>
  <c r="EM135" i="6"/>
  <c r="EO135" i="6"/>
  <c r="EQ135" i="6"/>
  <c r="W160" i="6"/>
  <c r="DY22" i="6"/>
  <c r="DY55" i="6"/>
  <c r="DY82" i="6"/>
  <c r="DY109" i="6"/>
  <c r="EA55" i="6"/>
  <c r="EA82" i="6"/>
  <c r="EA109" i="6"/>
  <c r="EC55" i="6"/>
  <c r="EC82" i="6"/>
  <c r="EC109" i="6"/>
  <c r="EE22" i="6"/>
  <c r="EE55" i="6"/>
  <c r="EE82" i="6"/>
  <c r="EE109" i="6"/>
  <c r="EG22" i="6"/>
  <c r="EG55" i="6"/>
  <c r="EG82" i="6"/>
  <c r="EG109" i="6"/>
  <c r="EI22" i="6"/>
  <c r="EI55" i="6"/>
  <c r="EI82" i="6"/>
  <c r="EI109" i="6"/>
  <c r="EK22" i="6"/>
  <c r="EK55" i="6"/>
  <c r="EK82" i="6"/>
  <c r="EK109" i="6"/>
  <c r="DY135" i="6"/>
  <c r="EA135" i="6"/>
  <c r="EC135" i="6"/>
  <c r="U160" i="6"/>
  <c r="DK22" i="6"/>
  <c r="DK55" i="6"/>
  <c r="DK82" i="6"/>
  <c r="DK109" i="6"/>
  <c r="DM22" i="6"/>
  <c r="DM55" i="6"/>
  <c r="DM82" i="6"/>
  <c r="DM109" i="6"/>
  <c r="DO55" i="6"/>
  <c r="DO82" i="6"/>
  <c r="DO109" i="6"/>
  <c r="DQ22" i="6"/>
  <c r="DQ55" i="6"/>
  <c r="DQ82" i="6"/>
  <c r="DQ109" i="6"/>
  <c r="DS22" i="6"/>
  <c r="DS55" i="6"/>
  <c r="DS82" i="6"/>
  <c r="DS109" i="6"/>
  <c r="DU22" i="6"/>
  <c r="DU55" i="6"/>
  <c r="DU82" i="6"/>
  <c r="DU109" i="6"/>
  <c r="DW22" i="6"/>
  <c r="DW55" i="6"/>
  <c r="DW82" i="6"/>
  <c r="DW109" i="6"/>
  <c r="DK135" i="6"/>
  <c r="DM135" i="6"/>
  <c r="DO135" i="6"/>
  <c r="S160" i="6"/>
  <c r="CW22" i="6"/>
  <c r="CW55" i="6"/>
  <c r="CW82" i="6"/>
  <c r="CW109" i="6"/>
  <c r="CY55" i="6"/>
  <c r="CY82" i="6"/>
  <c r="CY109" i="6"/>
  <c r="DA55" i="6"/>
  <c r="DA82" i="6"/>
  <c r="DA109" i="6"/>
  <c r="DC22" i="6"/>
  <c r="DC55" i="6"/>
  <c r="DC82" i="6"/>
  <c r="DC109" i="6"/>
  <c r="DE55" i="6"/>
  <c r="DE82" i="6"/>
  <c r="DE109" i="6"/>
  <c r="DG55" i="6"/>
  <c r="DG82" i="6"/>
  <c r="DG109" i="6"/>
  <c r="DI22" i="6"/>
  <c r="DI55" i="6"/>
  <c r="DI82" i="6"/>
  <c r="DI109" i="6"/>
  <c r="CW135" i="6"/>
  <c r="CY135" i="6"/>
  <c r="DA135" i="6"/>
  <c r="Q160" i="6"/>
  <c r="CI22" i="6"/>
  <c r="CI55" i="6"/>
  <c r="CI82" i="6"/>
  <c r="CI109" i="6"/>
  <c r="CK22" i="6"/>
  <c r="CK55" i="6"/>
  <c r="CK82" i="6"/>
  <c r="CK109" i="6"/>
  <c r="CM55" i="6"/>
  <c r="CM82" i="6"/>
  <c r="CM109" i="6"/>
  <c r="CO22" i="6"/>
  <c r="CO55" i="6"/>
  <c r="CO82" i="6"/>
  <c r="CO109" i="6"/>
  <c r="CQ22" i="6"/>
  <c r="CQ55" i="6"/>
  <c r="CQ82" i="6"/>
  <c r="CQ109" i="6"/>
  <c r="CS22" i="6"/>
  <c r="CS55" i="6"/>
  <c r="CS82" i="6"/>
  <c r="CS109" i="6"/>
  <c r="CU22" i="6"/>
  <c r="CU55" i="6"/>
  <c r="CU82" i="6"/>
  <c r="CU109" i="6"/>
  <c r="CI135" i="6"/>
  <c r="CK135" i="6"/>
  <c r="CM135" i="6"/>
  <c r="O160" i="6"/>
  <c r="BU55" i="6"/>
  <c r="BU82" i="6"/>
  <c r="BU109" i="6"/>
  <c r="BW22" i="6"/>
  <c r="BW55" i="6"/>
  <c r="BW82" i="6"/>
  <c r="BW109" i="6"/>
  <c r="BY22" i="6"/>
  <c r="BY55" i="6"/>
  <c r="BY82" i="6"/>
  <c r="BY109" i="6"/>
  <c r="CA55" i="6"/>
  <c r="CA82" i="6"/>
  <c r="CA109" i="6"/>
  <c r="CC55" i="6"/>
  <c r="CC82" i="6"/>
  <c r="CC109" i="6"/>
  <c r="CE55" i="6"/>
  <c r="CE82" i="6"/>
  <c r="CE109" i="6"/>
  <c r="CG55" i="6"/>
  <c r="CG82" i="6"/>
  <c r="CG109" i="6"/>
  <c r="BU135" i="6"/>
  <c r="BW135" i="6"/>
  <c r="BY135" i="6"/>
  <c r="M160" i="6"/>
  <c r="BG22" i="6"/>
  <c r="BG55" i="6"/>
  <c r="BG82" i="6"/>
  <c r="BG109" i="6"/>
  <c r="BI22" i="6"/>
  <c r="BI55" i="6"/>
  <c r="BI82" i="6"/>
  <c r="BI109" i="6"/>
  <c r="BK55" i="6"/>
  <c r="BK82" i="6"/>
  <c r="BK109" i="6"/>
  <c r="BM22" i="6"/>
  <c r="BM55" i="6"/>
  <c r="BM82" i="6"/>
  <c r="BM109" i="6"/>
  <c r="BO22" i="6"/>
  <c r="BO55" i="6"/>
  <c r="BO82" i="6"/>
  <c r="BO109" i="6"/>
  <c r="BQ22" i="6"/>
  <c r="BQ55" i="6"/>
  <c r="BQ82" i="6"/>
  <c r="BQ109" i="6"/>
  <c r="BS22" i="6"/>
  <c r="BS55" i="6"/>
  <c r="BS82" i="6"/>
  <c r="BS109" i="6"/>
  <c r="BG135" i="6"/>
  <c r="BI135" i="6"/>
  <c r="BK135" i="6"/>
  <c r="K160" i="6"/>
  <c r="AS22" i="6"/>
  <c r="AS55" i="6"/>
  <c r="AS82" i="6"/>
  <c r="AS109" i="6"/>
  <c r="AU22" i="6"/>
  <c r="AU55" i="6"/>
  <c r="AU82" i="6"/>
  <c r="AU109" i="6"/>
  <c r="AW22" i="6"/>
  <c r="AW55" i="6"/>
  <c r="AW82" i="6"/>
  <c r="AW109" i="6"/>
  <c r="AY22" i="6"/>
  <c r="AY55" i="6"/>
  <c r="AY82" i="6"/>
  <c r="AY109" i="6"/>
  <c r="BA22" i="6"/>
  <c r="BA55" i="6"/>
  <c r="BA82" i="6"/>
  <c r="BA109" i="6"/>
  <c r="BC22" i="6"/>
  <c r="BC55" i="6"/>
  <c r="BC82" i="6"/>
  <c r="BC109" i="6"/>
  <c r="BE22" i="6"/>
  <c r="BE55" i="6"/>
  <c r="BE82" i="6"/>
  <c r="BE109" i="6"/>
  <c r="AS135" i="6"/>
  <c r="AU135" i="6"/>
  <c r="AW135" i="6"/>
  <c r="I160" i="6"/>
  <c r="AE22" i="6"/>
  <c r="AE55" i="6"/>
  <c r="AE82" i="6"/>
  <c r="AE109" i="6"/>
  <c r="AG22" i="6"/>
  <c r="AG55" i="6"/>
  <c r="AG82" i="6"/>
  <c r="AG109" i="6"/>
  <c r="AI55" i="6"/>
  <c r="AI82" i="6"/>
  <c r="AI109" i="6"/>
  <c r="AK22" i="6"/>
  <c r="AK55" i="6"/>
  <c r="AK82" i="6"/>
  <c r="AK109" i="6"/>
  <c r="AM22" i="6"/>
  <c r="AM55" i="6"/>
  <c r="AM82" i="6"/>
  <c r="AM109" i="6"/>
  <c r="AO22" i="6"/>
  <c r="AO55" i="6"/>
  <c r="AO82" i="6"/>
  <c r="AO109" i="6"/>
  <c r="AQ22" i="6"/>
  <c r="AQ55" i="6"/>
  <c r="AQ82" i="6"/>
  <c r="AQ109" i="6"/>
  <c r="AE135" i="6"/>
  <c r="AG135" i="6"/>
  <c r="AI135" i="6"/>
  <c r="G160" i="6"/>
  <c r="Q22" i="6"/>
  <c r="Q55" i="6"/>
  <c r="Q82" i="6"/>
  <c r="Q109" i="6"/>
  <c r="S22" i="6"/>
  <c r="S55" i="6"/>
  <c r="S82" i="6"/>
  <c r="S109" i="6"/>
  <c r="U22" i="6"/>
  <c r="U55" i="6"/>
  <c r="U82" i="6"/>
  <c r="U109" i="6"/>
  <c r="W22" i="6"/>
  <c r="W55" i="6"/>
  <c r="W82" i="6"/>
  <c r="W109" i="6"/>
  <c r="Y22" i="6"/>
  <c r="Y55" i="6"/>
  <c r="Y82" i="6"/>
  <c r="Y109" i="6"/>
  <c r="AA22" i="6"/>
  <c r="AA55" i="6"/>
  <c r="AA82" i="6"/>
  <c r="AA109" i="6"/>
  <c r="AC22" i="6"/>
  <c r="AC55" i="6"/>
  <c r="AC82" i="6"/>
  <c r="AC109" i="6"/>
  <c r="Q135" i="6"/>
  <c r="S135" i="6"/>
  <c r="U135" i="6"/>
  <c r="E160" i="6"/>
  <c r="C109" i="6"/>
  <c r="E109" i="6"/>
  <c r="G109" i="6"/>
  <c r="I109" i="6"/>
  <c r="K109" i="6"/>
  <c r="M109" i="6"/>
  <c r="O109" i="6"/>
  <c r="C135" i="6"/>
  <c r="E135" i="6"/>
  <c r="G135" i="6"/>
  <c r="C160" i="6"/>
  <c r="FA74" i="6"/>
  <c r="FA101" i="6"/>
  <c r="FA128" i="6"/>
  <c r="FC74" i="6"/>
  <c r="FC101" i="6"/>
  <c r="FC128" i="6"/>
  <c r="FE74" i="6"/>
  <c r="FE101" i="6"/>
  <c r="FE128" i="6"/>
  <c r="FG74" i="6"/>
  <c r="FG101" i="6"/>
  <c r="FG128" i="6"/>
  <c r="FI74" i="6"/>
  <c r="FI101" i="6"/>
  <c r="FI128" i="6"/>
  <c r="FK74" i="6"/>
  <c r="FK101" i="6"/>
  <c r="FK128" i="6"/>
  <c r="FM74" i="6"/>
  <c r="FM101" i="6"/>
  <c r="FM128" i="6"/>
  <c r="FA154" i="6"/>
  <c r="FC154" i="6"/>
  <c r="FE154" i="6"/>
  <c r="FA73" i="6"/>
  <c r="FA100" i="6"/>
  <c r="FA127" i="6"/>
  <c r="FC73" i="6"/>
  <c r="FC100" i="6"/>
  <c r="FC127" i="6"/>
  <c r="FE73" i="6"/>
  <c r="FE100" i="6"/>
  <c r="FE127" i="6"/>
  <c r="FG73" i="6"/>
  <c r="FG100" i="6"/>
  <c r="FG127" i="6"/>
  <c r="FI73" i="6"/>
  <c r="FI100" i="6"/>
  <c r="FI127" i="6"/>
  <c r="FK73" i="6"/>
  <c r="FK100" i="6"/>
  <c r="FK127" i="6"/>
  <c r="FM73" i="6"/>
  <c r="FM100" i="6"/>
  <c r="FM127" i="6"/>
  <c r="FA153" i="6"/>
  <c r="FC153" i="6"/>
  <c r="FE153" i="6"/>
  <c r="FA72" i="6"/>
  <c r="FA99" i="6"/>
  <c r="FA126" i="6"/>
  <c r="FC72" i="6"/>
  <c r="FC99" i="6"/>
  <c r="FC126" i="6"/>
  <c r="FE72" i="6"/>
  <c r="FE99" i="6"/>
  <c r="FE126" i="6"/>
  <c r="FG72" i="6"/>
  <c r="FG99" i="6"/>
  <c r="FG126" i="6"/>
  <c r="FI72" i="6"/>
  <c r="FI99" i="6"/>
  <c r="FI126" i="6"/>
  <c r="FK72" i="6"/>
  <c r="FK99" i="6"/>
  <c r="FK126" i="6"/>
  <c r="FM72" i="6"/>
  <c r="FM99" i="6"/>
  <c r="FM126" i="6"/>
  <c r="FA152" i="6"/>
  <c r="FC152" i="6"/>
  <c r="FE152" i="6"/>
  <c r="FA71" i="6"/>
  <c r="FA98" i="6"/>
  <c r="FA125" i="6"/>
  <c r="FC71" i="6"/>
  <c r="FC98" i="6"/>
  <c r="FC125" i="6"/>
  <c r="FE71" i="6"/>
  <c r="FE98" i="6"/>
  <c r="FE125" i="6"/>
  <c r="FG71" i="6"/>
  <c r="FG98" i="6"/>
  <c r="FG125" i="6"/>
  <c r="FI71" i="6"/>
  <c r="FI98" i="6"/>
  <c r="FI125" i="6"/>
  <c r="FK71" i="6"/>
  <c r="FK98" i="6"/>
  <c r="FK125" i="6"/>
  <c r="FM71" i="6"/>
  <c r="FM98" i="6"/>
  <c r="FM125" i="6"/>
  <c r="FA151" i="6"/>
  <c r="FC151" i="6"/>
  <c r="FE151" i="6"/>
  <c r="FA70" i="6"/>
  <c r="FA97" i="6"/>
  <c r="FA124" i="6"/>
  <c r="FC70" i="6"/>
  <c r="FC97" i="6"/>
  <c r="FC124" i="6"/>
  <c r="FE70" i="6"/>
  <c r="FE97" i="6"/>
  <c r="FE124" i="6"/>
  <c r="FG70" i="6"/>
  <c r="FG97" i="6"/>
  <c r="FG124" i="6"/>
  <c r="FI70" i="6"/>
  <c r="FI97" i="6"/>
  <c r="FI124" i="6"/>
  <c r="FK70" i="6"/>
  <c r="FK97" i="6"/>
  <c r="FK124" i="6"/>
  <c r="FM70" i="6"/>
  <c r="FM97" i="6"/>
  <c r="FM124" i="6"/>
  <c r="FA150" i="6"/>
  <c r="FC150" i="6"/>
  <c r="FE150" i="6"/>
  <c r="FA69" i="6"/>
  <c r="FA96" i="6"/>
  <c r="FA123" i="6"/>
  <c r="FC69" i="6"/>
  <c r="FC96" i="6"/>
  <c r="FC123" i="6"/>
  <c r="FE69" i="6"/>
  <c r="FE96" i="6"/>
  <c r="FE123" i="6"/>
  <c r="FG69" i="6"/>
  <c r="FG96" i="6"/>
  <c r="FG123" i="6"/>
  <c r="FI69" i="6"/>
  <c r="FI96" i="6"/>
  <c r="FI123" i="6"/>
  <c r="FK69" i="6"/>
  <c r="FK96" i="6"/>
  <c r="FK123" i="6"/>
  <c r="FM69" i="6"/>
  <c r="FM96" i="6"/>
  <c r="FM123" i="6"/>
  <c r="FA149" i="6"/>
  <c r="FC149" i="6"/>
  <c r="FE149" i="6"/>
  <c r="FA68" i="6"/>
  <c r="FA95" i="6"/>
  <c r="FA122" i="6"/>
  <c r="FC68" i="6"/>
  <c r="FC95" i="6"/>
  <c r="FC122" i="6"/>
  <c r="FE68" i="6"/>
  <c r="FE95" i="6"/>
  <c r="FE122" i="6"/>
  <c r="FG68" i="6"/>
  <c r="FG95" i="6"/>
  <c r="FG122" i="6"/>
  <c r="FI68" i="6"/>
  <c r="FI95" i="6"/>
  <c r="FI122" i="6"/>
  <c r="FK68" i="6"/>
  <c r="FK95" i="6"/>
  <c r="FK122" i="6"/>
  <c r="FM68" i="6"/>
  <c r="FM95" i="6"/>
  <c r="FM122" i="6"/>
  <c r="FA148" i="6"/>
  <c r="FC148" i="6"/>
  <c r="FE148" i="6"/>
  <c r="FA67" i="6"/>
  <c r="FA94" i="6"/>
  <c r="FA121" i="6"/>
  <c r="FC67" i="6"/>
  <c r="FC94" i="6"/>
  <c r="FC121" i="6"/>
  <c r="FE67" i="6"/>
  <c r="FE94" i="6"/>
  <c r="FE121" i="6"/>
  <c r="FG67" i="6"/>
  <c r="FG94" i="6"/>
  <c r="FG121" i="6"/>
  <c r="FI67" i="6"/>
  <c r="FI94" i="6"/>
  <c r="FI121" i="6"/>
  <c r="FK67" i="6"/>
  <c r="FK94" i="6"/>
  <c r="FK121" i="6"/>
  <c r="FM67" i="6"/>
  <c r="FM94" i="6"/>
  <c r="FM121" i="6"/>
  <c r="FA147" i="6"/>
  <c r="FC147" i="6"/>
  <c r="FE147" i="6"/>
  <c r="FA66" i="6"/>
  <c r="FA93" i="6"/>
  <c r="FA120" i="6"/>
  <c r="FC66" i="6"/>
  <c r="FC93" i="6"/>
  <c r="FC120" i="6"/>
  <c r="FE66" i="6"/>
  <c r="FE93" i="6"/>
  <c r="FE120" i="6"/>
  <c r="FG66" i="6"/>
  <c r="FG93" i="6"/>
  <c r="FG120" i="6"/>
  <c r="FI66" i="6"/>
  <c r="FI93" i="6"/>
  <c r="FI120" i="6"/>
  <c r="FK66" i="6"/>
  <c r="FK93" i="6"/>
  <c r="FK120" i="6"/>
  <c r="FM66" i="6"/>
  <c r="FM93" i="6"/>
  <c r="FM120" i="6"/>
  <c r="FA146" i="6"/>
  <c r="FC146" i="6"/>
  <c r="FE146" i="6"/>
  <c r="FA65" i="6"/>
  <c r="FA92" i="6"/>
  <c r="FA119" i="6"/>
  <c r="FC65" i="6"/>
  <c r="FC92" i="6"/>
  <c r="FC119" i="6"/>
  <c r="FE65" i="6"/>
  <c r="FE92" i="6"/>
  <c r="FE119" i="6"/>
  <c r="FG65" i="6"/>
  <c r="FG92" i="6"/>
  <c r="FG119" i="6"/>
  <c r="FI65" i="6"/>
  <c r="FI92" i="6"/>
  <c r="FI119" i="6"/>
  <c r="FK65" i="6"/>
  <c r="FK92" i="6"/>
  <c r="FK119" i="6"/>
  <c r="FM65" i="6"/>
  <c r="FM92" i="6"/>
  <c r="FM119" i="6"/>
  <c r="FA145" i="6"/>
  <c r="FC145" i="6"/>
  <c r="FE145" i="6"/>
  <c r="FA64" i="6"/>
  <c r="FA91" i="6"/>
  <c r="FA118" i="6"/>
  <c r="FC64" i="6"/>
  <c r="FC91" i="6"/>
  <c r="FC118" i="6"/>
  <c r="FE64" i="6"/>
  <c r="FE91" i="6"/>
  <c r="FE118" i="6"/>
  <c r="FG64" i="6"/>
  <c r="FG91" i="6"/>
  <c r="FG118" i="6"/>
  <c r="FI64" i="6"/>
  <c r="FI91" i="6"/>
  <c r="FI118" i="6"/>
  <c r="FK64" i="6"/>
  <c r="FK91" i="6"/>
  <c r="FK118" i="6"/>
  <c r="FM64" i="6"/>
  <c r="FM91" i="6"/>
  <c r="FM118" i="6"/>
  <c r="FA144" i="6"/>
  <c r="FC144" i="6"/>
  <c r="FE144" i="6"/>
  <c r="KD143" i="6"/>
  <c r="FA63" i="6"/>
  <c r="FA90" i="6"/>
  <c r="FA117" i="6"/>
  <c r="FC63" i="6"/>
  <c r="FC90" i="6"/>
  <c r="FC117" i="6"/>
  <c r="FE63" i="6"/>
  <c r="FE90" i="6"/>
  <c r="FE117" i="6"/>
  <c r="FG63" i="6"/>
  <c r="FG90" i="6"/>
  <c r="FG117" i="6"/>
  <c r="FI63" i="6"/>
  <c r="FI90" i="6"/>
  <c r="FI117" i="6"/>
  <c r="FK63" i="6"/>
  <c r="FK90" i="6"/>
  <c r="FK117" i="6"/>
  <c r="FM63" i="6"/>
  <c r="FM90" i="6"/>
  <c r="FM117" i="6"/>
  <c r="FA143" i="6"/>
  <c r="FC143" i="6"/>
  <c r="FE143" i="6"/>
  <c r="FA62" i="6"/>
  <c r="FA89" i="6"/>
  <c r="FA116" i="6"/>
  <c r="FC62" i="6"/>
  <c r="FC89" i="6"/>
  <c r="FC116" i="6"/>
  <c r="FE62" i="6"/>
  <c r="FE89" i="6"/>
  <c r="FE116" i="6"/>
  <c r="FG62" i="6"/>
  <c r="FG89" i="6"/>
  <c r="FG116" i="6"/>
  <c r="FI62" i="6"/>
  <c r="FI89" i="6"/>
  <c r="FI116" i="6"/>
  <c r="FK62" i="6"/>
  <c r="FK89" i="6"/>
  <c r="FK116" i="6"/>
  <c r="FM62" i="6"/>
  <c r="FM89" i="6"/>
  <c r="FM116" i="6"/>
  <c r="FA142" i="6"/>
  <c r="FC142" i="6"/>
  <c r="FE142" i="6"/>
  <c r="FA61" i="6"/>
  <c r="FA88" i="6"/>
  <c r="FA115" i="6"/>
  <c r="FC61" i="6"/>
  <c r="FC88" i="6"/>
  <c r="FC115" i="6"/>
  <c r="FE61" i="6"/>
  <c r="FE88" i="6"/>
  <c r="FE115" i="6"/>
  <c r="FG61" i="6"/>
  <c r="FG88" i="6"/>
  <c r="FG115" i="6"/>
  <c r="FI61" i="6"/>
  <c r="FI88" i="6"/>
  <c r="FI115" i="6"/>
  <c r="FK61" i="6"/>
  <c r="FK88" i="6"/>
  <c r="FK115" i="6"/>
  <c r="FM61" i="6"/>
  <c r="FM88" i="6"/>
  <c r="FM115" i="6"/>
  <c r="FA141" i="6"/>
  <c r="FC141" i="6"/>
  <c r="FE141" i="6"/>
  <c r="FA60" i="6"/>
  <c r="FA87" i="6"/>
  <c r="FA114" i="6"/>
  <c r="FC60" i="6"/>
  <c r="FC87" i="6"/>
  <c r="FC114" i="6"/>
  <c r="FE60" i="6"/>
  <c r="FE87" i="6"/>
  <c r="FE114" i="6"/>
  <c r="FG60" i="6"/>
  <c r="FG87" i="6"/>
  <c r="FG114" i="6"/>
  <c r="FI60" i="6"/>
  <c r="FI87" i="6"/>
  <c r="FI114" i="6"/>
  <c r="FK60" i="6"/>
  <c r="FK87" i="6"/>
  <c r="FK114" i="6"/>
  <c r="FM60" i="6"/>
  <c r="FM87" i="6"/>
  <c r="FM114" i="6"/>
  <c r="FA140" i="6"/>
  <c r="FC140" i="6"/>
  <c r="FE140" i="6"/>
  <c r="FA59" i="6"/>
  <c r="FA86" i="6"/>
  <c r="FA113" i="6"/>
  <c r="FC59" i="6"/>
  <c r="FC86" i="6"/>
  <c r="FC113" i="6"/>
  <c r="FE59" i="6"/>
  <c r="FE86" i="6"/>
  <c r="FE113" i="6"/>
  <c r="FG59" i="6"/>
  <c r="FG86" i="6"/>
  <c r="FG113" i="6"/>
  <c r="FI59" i="6"/>
  <c r="FI86" i="6"/>
  <c r="FI113" i="6"/>
  <c r="FK59" i="6"/>
  <c r="FK86" i="6"/>
  <c r="FK113" i="6"/>
  <c r="FM59" i="6"/>
  <c r="FM86" i="6"/>
  <c r="FM113" i="6"/>
  <c r="FA139" i="6"/>
  <c r="FC139" i="6"/>
  <c r="FE139" i="6"/>
  <c r="FA58" i="6"/>
  <c r="FA85" i="6"/>
  <c r="FA112" i="6"/>
  <c r="FC58" i="6"/>
  <c r="FC85" i="6"/>
  <c r="FC112" i="6"/>
  <c r="FE58" i="6"/>
  <c r="FE85" i="6"/>
  <c r="FE112" i="6"/>
  <c r="FG58" i="6"/>
  <c r="FG85" i="6"/>
  <c r="FG112" i="6"/>
  <c r="FI58" i="6"/>
  <c r="FI85" i="6"/>
  <c r="FI112" i="6"/>
  <c r="FK58" i="6"/>
  <c r="FK85" i="6"/>
  <c r="FK112" i="6"/>
  <c r="FM58" i="6"/>
  <c r="FM85" i="6"/>
  <c r="FM112" i="6"/>
  <c r="FA138" i="6"/>
  <c r="FC138" i="6"/>
  <c r="FE138" i="6"/>
  <c r="FA57" i="6"/>
  <c r="FA84" i="6"/>
  <c r="FA111" i="6"/>
  <c r="FC57" i="6"/>
  <c r="FC84" i="6"/>
  <c r="FC111" i="6"/>
  <c r="FE57" i="6"/>
  <c r="FE84" i="6"/>
  <c r="FE111" i="6"/>
  <c r="FG57" i="6"/>
  <c r="FG84" i="6"/>
  <c r="FG111" i="6"/>
  <c r="FI57" i="6"/>
  <c r="FI84" i="6"/>
  <c r="FI111" i="6"/>
  <c r="FK57" i="6"/>
  <c r="FK84" i="6"/>
  <c r="FK111" i="6"/>
  <c r="FM57" i="6"/>
  <c r="FM84" i="6"/>
  <c r="FM111" i="6"/>
  <c r="FA137" i="6"/>
  <c r="FC137" i="6"/>
  <c r="FE137" i="6"/>
  <c r="FA56" i="6"/>
  <c r="FA83" i="6"/>
  <c r="FA110" i="6"/>
  <c r="FC56" i="6"/>
  <c r="FC83" i="6"/>
  <c r="FC110" i="6"/>
  <c r="FE56" i="6"/>
  <c r="FE83" i="6"/>
  <c r="FE110" i="6"/>
  <c r="FG56" i="6"/>
  <c r="FG83" i="6"/>
  <c r="FG110" i="6"/>
  <c r="FI56" i="6"/>
  <c r="FI83" i="6"/>
  <c r="FI110" i="6"/>
  <c r="FK56" i="6"/>
  <c r="FK83" i="6"/>
  <c r="FK110" i="6"/>
  <c r="FM56" i="6"/>
  <c r="FM83" i="6"/>
  <c r="FM110" i="6"/>
  <c r="FA136" i="6"/>
  <c r="FC136" i="6"/>
  <c r="FE136" i="6"/>
  <c r="FA55" i="6"/>
  <c r="FA82" i="6"/>
  <c r="FA109" i="6"/>
  <c r="FC22" i="6"/>
  <c r="FC55" i="6"/>
  <c r="FC82" i="6"/>
  <c r="FC109" i="6"/>
  <c r="FE22" i="6"/>
  <c r="FE55" i="6"/>
  <c r="FE82" i="6"/>
  <c r="FE109" i="6"/>
  <c r="FG55" i="6"/>
  <c r="FG82" i="6"/>
  <c r="FG109" i="6"/>
  <c r="FI55" i="6"/>
  <c r="FI82" i="6"/>
  <c r="FI109" i="6"/>
  <c r="FK55" i="6"/>
  <c r="FK82" i="6"/>
  <c r="FK109" i="6"/>
  <c r="FM55" i="6"/>
  <c r="FM82" i="6"/>
  <c r="FM109" i="6"/>
  <c r="FA135" i="6"/>
  <c r="FC135" i="6"/>
  <c r="FE135" i="6"/>
  <c r="GC133" i="6"/>
  <c r="FO133" i="6"/>
  <c r="KD116" i="6"/>
  <c r="GC106" i="6"/>
  <c r="FO106" i="6"/>
  <c r="KD89" i="6"/>
  <c r="GC79" i="6"/>
  <c r="FO79" i="6"/>
  <c r="KD62" i="6"/>
  <c r="GC52" i="6"/>
  <c r="FO52" i="6"/>
  <c r="C45" i="5"/>
  <c r="M45" i="5"/>
  <c r="W45" i="5"/>
  <c r="AG45" i="5"/>
  <c r="AQ45" i="5"/>
  <c r="BA45" i="5"/>
  <c r="BK45" i="5"/>
  <c r="BU45" i="5"/>
  <c r="CE45" i="5"/>
  <c r="CO45" i="5"/>
  <c r="CY45" i="5"/>
  <c r="DI45" i="5"/>
  <c r="DS45" i="5"/>
  <c r="EC45" i="5"/>
  <c r="C47" i="5"/>
  <c r="C44" i="5"/>
  <c r="M44" i="5"/>
  <c r="W44" i="5"/>
  <c r="AG44" i="5"/>
  <c r="AQ44" i="5"/>
  <c r="BA44" i="5"/>
  <c r="BK44" i="5"/>
  <c r="BU44" i="5"/>
  <c r="CE44" i="5"/>
  <c r="CO44" i="5"/>
  <c r="CY44" i="5"/>
  <c r="DI44" i="5"/>
  <c r="DS44" i="5"/>
  <c r="EC44" i="5"/>
  <c r="C46" i="5"/>
  <c r="EC74" i="5"/>
  <c r="EC101" i="5"/>
  <c r="C55" i="5"/>
  <c r="C82" i="5"/>
  <c r="EC128" i="5"/>
  <c r="E45" i="5"/>
  <c r="O45" i="5"/>
  <c r="Y45" i="5"/>
  <c r="AI45" i="5"/>
  <c r="AS45" i="5"/>
  <c r="BC45" i="5"/>
  <c r="BM45" i="5"/>
  <c r="BW45" i="5"/>
  <c r="CG45" i="5"/>
  <c r="CQ45" i="5"/>
  <c r="DA45" i="5"/>
  <c r="DK45" i="5"/>
  <c r="DU45" i="5"/>
  <c r="EE45" i="5"/>
  <c r="E47" i="5"/>
  <c r="E44" i="5"/>
  <c r="O44" i="5"/>
  <c r="Y44" i="5"/>
  <c r="AI44" i="5"/>
  <c r="AS44" i="5"/>
  <c r="BC44" i="5"/>
  <c r="BM44" i="5"/>
  <c r="BW44" i="5"/>
  <c r="CG44" i="5"/>
  <c r="CQ44" i="5"/>
  <c r="DA44" i="5"/>
  <c r="DK44" i="5"/>
  <c r="DU44" i="5"/>
  <c r="EE44" i="5"/>
  <c r="E46" i="5"/>
  <c r="EE74" i="5"/>
  <c r="EE101" i="5"/>
  <c r="E55" i="5"/>
  <c r="E82" i="5"/>
  <c r="EE128" i="5"/>
  <c r="G45" i="5"/>
  <c r="Q45" i="5"/>
  <c r="AA45" i="5"/>
  <c r="AK45" i="5"/>
  <c r="AU45" i="5"/>
  <c r="BE45" i="5"/>
  <c r="BO45" i="5"/>
  <c r="BY45" i="5"/>
  <c r="CI45" i="5"/>
  <c r="CS45" i="5"/>
  <c r="DC45" i="5"/>
  <c r="DM45" i="5"/>
  <c r="DW45" i="5"/>
  <c r="EG45" i="5"/>
  <c r="G47" i="5"/>
  <c r="G44" i="5"/>
  <c r="Q44" i="5"/>
  <c r="AA44" i="5"/>
  <c r="AK44" i="5"/>
  <c r="AU44" i="5"/>
  <c r="BE44" i="5"/>
  <c r="BO44" i="5"/>
  <c r="BY44" i="5"/>
  <c r="CI44" i="5"/>
  <c r="CS44" i="5"/>
  <c r="DC44" i="5"/>
  <c r="DM44" i="5"/>
  <c r="DW44" i="5"/>
  <c r="EG44" i="5"/>
  <c r="G46" i="5"/>
  <c r="EG74" i="5"/>
  <c r="EG101" i="5"/>
  <c r="G55" i="5"/>
  <c r="G82" i="5"/>
  <c r="EG128" i="5"/>
  <c r="I45" i="5"/>
  <c r="S45" i="5"/>
  <c r="AC45" i="5"/>
  <c r="AM45" i="5"/>
  <c r="AW45" i="5"/>
  <c r="BG45" i="5"/>
  <c r="BQ45" i="5"/>
  <c r="CA45" i="5"/>
  <c r="CK45" i="5"/>
  <c r="CU45" i="5"/>
  <c r="DE45" i="5"/>
  <c r="DO45" i="5"/>
  <c r="DY45" i="5"/>
  <c r="EI45" i="5"/>
  <c r="I47" i="5"/>
  <c r="I44" i="5"/>
  <c r="S44" i="5"/>
  <c r="AC44" i="5"/>
  <c r="AM44" i="5"/>
  <c r="AW44" i="5"/>
  <c r="BG44" i="5"/>
  <c r="BQ44" i="5"/>
  <c r="CA44" i="5"/>
  <c r="CK44" i="5"/>
  <c r="CU44" i="5"/>
  <c r="DE44" i="5"/>
  <c r="DO44" i="5"/>
  <c r="DY44" i="5"/>
  <c r="EI44" i="5"/>
  <c r="I46" i="5"/>
  <c r="EI74" i="5"/>
  <c r="EI101" i="5"/>
  <c r="I55" i="5"/>
  <c r="I82" i="5"/>
  <c r="EI128" i="5"/>
  <c r="K45" i="5"/>
  <c r="U45" i="5"/>
  <c r="AE45" i="5"/>
  <c r="AO45" i="5"/>
  <c r="AY45" i="5"/>
  <c r="BI45" i="5"/>
  <c r="BS45" i="5"/>
  <c r="CC45" i="5"/>
  <c r="CM45" i="5"/>
  <c r="CW45" i="5"/>
  <c r="DG45" i="5"/>
  <c r="DQ45" i="5"/>
  <c r="EA45" i="5"/>
  <c r="EK45" i="5"/>
  <c r="K47" i="5"/>
  <c r="K44" i="5"/>
  <c r="U44" i="5"/>
  <c r="AE44" i="5"/>
  <c r="AO44" i="5"/>
  <c r="AY44" i="5"/>
  <c r="BI44" i="5"/>
  <c r="BS44" i="5"/>
  <c r="CC44" i="5"/>
  <c r="CM44" i="5"/>
  <c r="CW44" i="5"/>
  <c r="DG44" i="5"/>
  <c r="DQ44" i="5"/>
  <c r="EA44" i="5"/>
  <c r="EK44" i="5"/>
  <c r="K46" i="5"/>
  <c r="EK74" i="5"/>
  <c r="EK101" i="5"/>
  <c r="K55" i="5"/>
  <c r="K82" i="5"/>
  <c r="EK128" i="5"/>
  <c r="EC154" i="5"/>
  <c r="EG154" i="5"/>
  <c r="EK154" i="5"/>
  <c r="AC179" i="5"/>
  <c r="DS74" i="5"/>
  <c r="DS101" i="5"/>
  <c r="DS128" i="5"/>
  <c r="DU74" i="5"/>
  <c r="DU101" i="5"/>
  <c r="DU128" i="5"/>
  <c r="DW74" i="5"/>
  <c r="DW101" i="5"/>
  <c r="DW128" i="5"/>
  <c r="DY74" i="5"/>
  <c r="DY101" i="5"/>
  <c r="DY128" i="5"/>
  <c r="EA74" i="5"/>
  <c r="EA101" i="5"/>
  <c r="EA128" i="5"/>
  <c r="DS154" i="5"/>
  <c r="DW154" i="5"/>
  <c r="EA154" i="5"/>
  <c r="AA179" i="5"/>
  <c r="DI74" i="5"/>
  <c r="DI101" i="5"/>
  <c r="DI128" i="5"/>
  <c r="DK74" i="5"/>
  <c r="DK101" i="5"/>
  <c r="DK128" i="5"/>
  <c r="DM74" i="5"/>
  <c r="DM101" i="5"/>
  <c r="DM128" i="5"/>
  <c r="DO74" i="5"/>
  <c r="DO101" i="5"/>
  <c r="DO128" i="5"/>
  <c r="DQ74" i="5"/>
  <c r="DQ101" i="5"/>
  <c r="DQ128" i="5"/>
  <c r="DI154" i="5"/>
  <c r="DM154" i="5"/>
  <c r="DQ154" i="5"/>
  <c r="Y179" i="5"/>
  <c r="CY74" i="5"/>
  <c r="CY101" i="5"/>
  <c r="CY128" i="5"/>
  <c r="DA74" i="5"/>
  <c r="DA101" i="5"/>
  <c r="DA128" i="5"/>
  <c r="DC74" i="5"/>
  <c r="DC101" i="5"/>
  <c r="DC128" i="5"/>
  <c r="DE74" i="5"/>
  <c r="DE101" i="5"/>
  <c r="DE128" i="5"/>
  <c r="DG74" i="5"/>
  <c r="DG101" i="5"/>
  <c r="DG128" i="5"/>
  <c r="CY154" i="5"/>
  <c r="DC154" i="5"/>
  <c r="DG154" i="5"/>
  <c r="W179" i="5"/>
  <c r="CO74" i="5"/>
  <c r="CO101" i="5"/>
  <c r="CO128" i="5"/>
  <c r="CQ74" i="5"/>
  <c r="CQ101" i="5"/>
  <c r="CQ128" i="5"/>
  <c r="CS74" i="5"/>
  <c r="CS101" i="5"/>
  <c r="CS128" i="5"/>
  <c r="CU74" i="5"/>
  <c r="CU101" i="5"/>
  <c r="CU128" i="5"/>
  <c r="CW74" i="5"/>
  <c r="CW101" i="5"/>
  <c r="CW128" i="5"/>
  <c r="CO154" i="5"/>
  <c r="CS154" i="5"/>
  <c r="CW154" i="5"/>
  <c r="U179" i="5"/>
  <c r="CE74" i="5"/>
  <c r="CE101" i="5"/>
  <c r="CE128" i="5"/>
  <c r="CG74" i="5"/>
  <c r="CG101" i="5"/>
  <c r="CG128" i="5"/>
  <c r="CI74" i="5"/>
  <c r="CI101" i="5"/>
  <c r="CI128" i="5"/>
  <c r="CK74" i="5"/>
  <c r="CK101" i="5"/>
  <c r="CK128" i="5"/>
  <c r="CM74" i="5"/>
  <c r="CM101" i="5"/>
  <c r="CM128" i="5"/>
  <c r="CE154" i="5"/>
  <c r="CI154" i="5"/>
  <c r="CM154" i="5"/>
  <c r="S179" i="5"/>
  <c r="BU74" i="5"/>
  <c r="BU101" i="5"/>
  <c r="BU128" i="5"/>
  <c r="BW74" i="5"/>
  <c r="BW101" i="5"/>
  <c r="BW128" i="5"/>
  <c r="BY74" i="5"/>
  <c r="BY101" i="5"/>
  <c r="BY128" i="5"/>
  <c r="CA74" i="5"/>
  <c r="CA101" i="5"/>
  <c r="CA128" i="5"/>
  <c r="CC74" i="5"/>
  <c r="CC101" i="5"/>
  <c r="CC128" i="5"/>
  <c r="BU154" i="5"/>
  <c r="BY154" i="5"/>
  <c r="CC154" i="5"/>
  <c r="Q179" i="5"/>
  <c r="BK74" i="5"/>
  <c r="BK101" i="5"/>
  <c r="BK128" i="5"/>
  <c r="BM74" i="5"/>
  <c r="BM101" i="5"/>
  <c r="BM128" i="5"/>
  <c r="BO74" i="5"/>
  <c r="BO101" i="5"/>
  <c r="BO128" i="5"/>
  <c r="BQ74" i="5"/>
  <c r="BQ101" i="5"/>
  <c r="BQ128" i="5"/>
  <c r="BS74" i="5"/>
  <c r="BS101" i="5"/>
  <c r="BS128" i="5"/>
  <c r="BK154" i="5"/>
  <c r="BO154" i="5"/>
  <c r="BS154" i="5"/>
  <c r="O179" i="5"/>
  <c r="BA74" i="5"/>
  <c r="BA101" i="5"/>
  <c r="BA128" i="5"/>
  <c r="BC74" i="5"/>
  <c r="BC101" i="5"/>
  <c r="BC128" i="5"/>
  <c r="BE74" i="5"/>
  <c r="BE101" i="5"/>
  <c r="BE128" i="5"/>
  <c r="BG74" i="5"/>
  <c r="BG101" i="5"/>
  <c r="BG128" i="5"/>
  <c r="BI74" i="5"/>
  <c r="BI101" i="5"/>
  <c r="BI128" i="5"/>
  <c r="BA154" i="5"/>
  <c r="BE154" i="5"/>
  <c r="BI154" i="5"/>
  <c r="M179" i="5"/>
  <c r="AQ74" i="5"/>
  <c r="AQ101" i="5"/>
  <c r="AQ128" i="5"/>
  <c r="AS74" i="5"/>
  <c r="AS101" i="5"/>
  <c r="AS128" i="5"/>
  <c r="AU74" i="5"/>
  <c r="AU101" i="5"/>
  <c r="AU128" i="5"/>
  <c r="AW74" i="5"/>
  <c r="AW101" i="5"/>
  <c r="AW128" i="5"/>
  <c r="AY74" i="5"/>
  <c r="AY101" i="5"/>
  <c r="AY128" i="5"/>
  <c r="AQ154" i="5"/>
  <c r="AU154" i="5"/>
  <c r="AY154" i="5"/>
  <c r="K179" i="5"/>
  <c r="AG74" i="5"/>
  <c r="AG101" i="5"/>
  <c r="AG128" i="5"/>
  <c r="AI74" i="5"/>
  <c r="AI101" i="5"/>
  <c r="AI128" i="5"/>
  <c r="AK74" i="5"/>
  <c r="AK101" i="5"/>
  <c r="AK128" i="5"/>
  <c r="AM74" i="5"/>
  <c r="AM101" i="5"/>
  <c r="AM128" i="5"/>
  <c r="AO74" i="5"/>
  <c r="AO101" i="5"/>
  <c r="AO128" i="5"/>
  <c r="AG154" i="5"/>
  <c r="AK154" i="5"/>
  <c r="AO154" i="5"/>
  <c r="I179" i="5"/>
  <c r="W74" i="5"/>
  <c r="W101" i="5"/>
  <c r="W128" i="5"/>
  <c r="Y74" i="5"/>
  <c r="Y101" i="5"/>
  <c r="Y128" i="5"/>
  <c r="AA74" i="5"/>
  <c r="AA101" i="5"/>
  <c r="AA128" i="5"/>
  <c r="AC74" i="5"/>
  <c r="AC101" i="5"/>
  <c r="AC128" i="5"/>
  <c r="AE74" i="5"/>
  <c r="AE101" i="5"/>
  <c r="AE128" i="5"/>
  <c r="W154" i="5"/>
  <c r="G179" i="5"/>
  <c r="M74" i="5"/>
  <c r="M101" i="5"/>
  <c r="M128" i="5"/>
  <c r="O74" i="5"/>
  <c r="O101" i="5"/>
  <c r="O128" i="5"/>
  <c r="Q74" i="5"/>
  <c r="Q101" i="5"/>
  <c r="Q128" i="5"/>
  <c r="S74" i="5"/>
  <c r="S101" i="5"/>
  <c r="S128" i="5"/>
  <c r="U74" i="5"/>
  <c r="U101" i="5"/>
  <c r="U128" i="5"/>
  <c r="M154" i="5"/>
  <c r="Q154" i="5"/>
  <c r="U154" i="5"/>
  <c r="E179" i="5"/>
  <c r="C74" i="5"/>
  <c r="C101" i="5"/>
  <c r="C128" i="5"/>
  <c r="E74" i="5"/>
  <c r="E101" i="5"/>
  <c r="E128" i="5"/>
  <c r="G74" i="5"/>
  <c r="G101" i="5"/>
  <c r="G128" i="5"/>
  <c r="I74" i="5"/>
  <c r="I101" i="5"/>
  <c r="I128" i="5"/>
  <c r="K74" i="5"/>
  <c r="K101" i="5"/>
  <c r="K128" i="5"/>
  <c r="C154" i="5"/>
  <c r="G154" i="5"/>
  <c r="K154" i="5"/>
  <c r="C179" i="5"/>
  <c r="EC73" i="5"/>
  <c r="EC100" i="5"/>
  <c r="EC127" i="5"/>
  <c r="EE73" i="5"/>
  <c r="EE100" i="5"/>
  <c r="EE127" i="5"/>
  <c r="EG73" i="5"/>
  <c r="EG100" i="5"/>
  <c r="EG127" i="5"/>
  <c r="EI73" i="5"/>
  <c r="EI100" i="5"/>
  <c r="EI127" i="5"/>
  <c r="EK73" i="5"/>
  <c r="EK100" i="5"/>
  <c r="EK127" i="5"/>
  <c r="EC153" i="5"/>
  <c r="EG153" i="5"/>
  <c r="EK153" i="5"/>
  <c r="AC178" i="5"/>
  <c r="DS73" i="5"/>
  <c r="DS100" i="5"/>
  <c r="DS127" i="5"/>
  <c r="DU73" i="5"/>
  <c r="DU100" i="5"/>
  <c r="DU127" i="5"/>
  <c r="DW73" i="5"/>
  <c r="DW100" i="5"/>
  <c r="DW127" i="5"/>
  <c r="DY73" i="5"/>
  <c r="DY100" i="5"/>
  <c r="DY127" i="5"/>
  <c r="EA73" i="5"/>
  <c r="EA100" i="5"/>
  <c r="EA127" i="5"/>
  <c r="DS153" i="5"/>
  <c r="DW153" i="5"/>
  <c r="EA153" i="5"/>
  <c r="AA178" i="5"/>
  <c r="DI73" i="5"/>
  <c r="DI100" i="5"/>
  <c r="DI127" i="5"/>
  <c r="DK73" i="5"/>
  <c r="DK100" i="5"/>
  <c r="DK127" i="5"/>
  <c r="DM73" i="5"/>
  <c r="DM100" i="5"/>
  <c r="DM127" i="5"/>
  <c r="DO73" i="5"/>
  <c r="DO100" i="5"/>
  <c r="DO127" i="5"/>
  <c r="DQ73" i="5"/>
  <c r="DQ100" i="5"/>
  <c r="DQ127" i="5"/>
  <c r="DI153" i="5"/>
  <c r="DM153" i="5"/>
  <c r="DQ153" i="5"/>
  <c r="Y178" i="5"/>
  <c r="CY73" i="5"/>
  <c r="CY100" i="5"/>
  <c r="CY127" i="5"/>
  <c r="DA73" i="5"/>
  <c r="DA100" i="5"/>
  <c r="DA127" i="5"/>
  <c r="DC73" i="5"/>
  <c r="DC100" i="5"/>
  <c r="DC127" i="5"/>
  <c r="DE73" i="5"/>
  <c r="DE100" i="5"/>
  <c r="DE127" i="5"/>
  <c r="DG73" i="5"/>
  <c r="DG100" i="5"/>
  <c r="DG127" i="5"/>
  <c r="CY153" i="5"/>
  <c r="DC153" i="5"/>
  <c r="DG153" i="5"/>
  <c r="W178" i="5"/>
  <c r="CO73" i="5"/>
  <c r="CO100" i="5"/>
  <c r="CO127" i="5"/>
  <c r="CQ73" i="5"/>
  <c r="CQ100" i="5"/>
  <c r="CQ127" i="5"/>
  <c r="CS73" i="5"/>
  <c r="CS100" i="5"/>
  <c r="CS127" i="5"/>
  <c r="CU73" i="5"/>
  <c r="CU100" i="5"/>
  <c r="CU127" i="5"/>
  <c r="CW73" i="5"/>
  <c r="CW100" i="5"/>
  <c r="CW127" i="5"/>
  <c r="CO153" i="5"/>
  <c r="CS153" i="5"/>
  <c r="CW153" i="5"/>
  <c r="U178" i="5"/>
  <c r="CE73" i="5"/>
  <c r="CE100" i="5"/>
  <c r="CE127" i="5"/>
  <c r="CG73" i="5"/>
  <c r="CG100" i="5"/>
  <c r="CG127" i="5"/>
  <c r="CI73" i="5"/>
  <c r="CI100" i="5"/>
  <c r="CI127" i="5"/>
  <c r="CK73" i="5"/>
  <c r="CK100" i="5"/>
  <c r="CK127" i="5"/>
  <c r="CM73" i="5"/>
  <c r="CM100" i="5"/>
  <c r="CM127" i="5"/>
  <c r="CE153" i="5"/>
  <c r="CI153" i="5"/>
  <c r="CM153" i="5"/>
  <c r="S178" i="5"/>
  <c r="BU73" i="5"/>
  <c r="BU100" i="5"/>
  <c r="BU127" i="5"/>
  <c r="BW73" i="5"/>
  <c r="BW100" i="5"/>
  <c r="BW127" i="5"/>
  <c r="BY73" i="5"/>
  <c r="BY100" i="5"/>
  <c r="BY127" i="5"/>
  <c r="CA73" i="5"/>
  <c r="CA100" i="5"/>
  <c r="CA127" i="5"/>
  <c r="CC73" i="5"/>
  <c r="CC100" i="5"/>
  <c r="CC127" i="5"/>
  <c r="BU153" i="5"/>
  <c r="BY153" i="5"/>
  <c r="CC153" i="5"/>
  <c r="Q178" i="5"/>
  <c r="BK73" i="5"/>
  <c r="BK100" i="5"/>
  <c r="BK127" i="5"/>
  <c r="BM73" i="5"/>
  <c r="BM100" i="5"/>
  <c r="BM127" i="5"/>
  <c r="BO73" i="5"/>
  <c r="BO100" i="5"/>
  <c r="BO127" i="5"/>
  <c r="BQ73" i="5"/>
  <c r="BQ100" i="5"/>
  <c r="BQ127" i="5"/>
  <c r="BS73" i="5"/>
  <c r="BS100" i="5"/>
  <c r="BS127" i="5"/>
  <c r="BK153" i="5"/>
  <c r="BO153" i="5"/>
  <c r="BS153" i="5"/>
  <c r="O178" i="5"/>
  <c r="BA73" i="5"/>
  <c r="BA100" i="5"/>
  <c r="BA127" i="5"/>
  <c r="BC73" i="5"/>
  <c r="BC100" i="5"/>
  <c r="BC127" i="5"/>
  <c r="BE73" i="5"/>
  <c r="BE100" i="5"/>
  <c r="BE127" i="5"/>
  <c r="BG73" i="5"/>
  <c r="BG100" i="5"/>
  <c r="BG127" i="5"/>
  <c r="BI73" i="5"/>
  <c r="BI100" i="5"/>
  <c r="BI127" i="5"/>
  <c r="BA153" i="5"/>
  <c r="BE153" i="5"/>
  <c r="BI153" i="5"/>
  <c r="M178" i="5"/>
  <c r="AQ73" i="5"/>
  <c r="AQ100" i="5"/>
  <c r="AQ127" i="5"/>
  <c r="AS73" i="5"/>
  <c r="AS100" i="5"/>
  <c r="AS127" i="5"/>
  <c r="AU73" i="5"/>
  <c r="AU100" i="5"/>
  <c r="AU127" i="5"/>
  <c r="AW73" i="5"/>
  <c r="AW100" i="5"/>
  <c r="AW127" i="5"/>
  <c r="AY73" i="5"/>
  <c r="AY100" i="5"/>
  <c r="AY127" i="5"/>
  <c r="AQ153" i="5"/>
  <c r="AU153" i="5"/>
  <c r="AY153" i="5"/>
  <c r="K178" i="5"/>
  <c r="AG73" i="5"/>
  <c r="AG100" i="5"/>
  <c r="AG127" i="5"/>
  <c r="AI73" i="5"/>
  <c r="AI100" i="5"/>
  <c r="AI127" i="5"/>
  <c r="AK73" i="5"/>
  <c r="AK100" i="5"/>
  <c r="AK127" i="5"/>
  <c r="AM73" i="5"/>
  <c r="AM100" i="5"/>
  <c r="AM127" i="5"/>
  <c r="AO73" i="5"/>
  <c r="AO100" i="5"/>
  <c r="AO127" i="5"/>
  <c r="AG153" i="5"/>
  <c r="AK153" i="5"/>
  <c r="AO153" i="5"/>
  <c r="I178" i="5"/>
  <c r="W73" i="5"/>
  <c r="W100" i="5"/>
  <c r="W127" i="5"/>
  <c r="Y73" i="5"/>
  <c r="Y100" i="5"/>
  <c r="Y127" i="5"/>
  <c r="AA73" i="5"/>
  <c r="AA100" i="5"/>
  <c r="AA127" i="5"/>
  <c r="AC73" i="5"/>
  <c r="AC100" i="5"/>
  <c r="AC127" i="5"/>
  <c r="AE73" i="5"/>
  <c r="AE100" i="5"/>
  <c r="AE127" i="5"/>
  <c r="W153" i="5"/>
  <c r="G178" i="5"/>
  <c r="M73" i="5"/>
  <c r="M100" i="5"/>
  <c r="M127" i="5"/>
  <c r="O73" i="5"/>
  <c r="O100" i="5"/>
  <c r="O127" i="5"/>
  <c r="Q73" i="5"/>
  <c r="Q100" i="5"/>
  <c r="Q127" i="5"/>
  <c r="S73" i="5"/>
  <c r="S100" i="5"/>
  <c r="S127" i="5"/>
  <c r="U73" i="5"/>
  <c r="U100" i="5"/>
  <c r="U127" i="5"/>
  <c r="M153" i="5"/>
  <c r="Q153" i="5"/>
  <c r="U153" i="5"/>
  <c r="E178" i="5"/>
  <c r="C73" i="5"/>
  <c r="C100" i="5"/>
  <c r="C127" i="5"/>
  <c r="E73" i="5"/>
  <c r="E100" i="5"/>
  <c r="E127" i="5"/>
  <c r="G73" i="5"/>
  <c r="G100" i="5"/>
  <c r="G127" i="5"/>
  <c r="I73" i="5"/>
  <c r="I100" i="5"/>
  <c r="I127" i="5"/>
  <c r="K73" i="5"/>
  <c r="K100" i="5"/>
  <c r="K127" i="5"/>
  <c r="C153" i="5"/>
  <c r="G153" i="5"/>
  <c r="K153" i="5"/>
  <c r="C178" i="5"/>
  <c r="EC72" i="5"/>
  <c r="EC99" i="5"/>
  <c r="EC126" i="5"/>
  <c r="EE72" i="5"/>
  <c r="EE99" i="5"/>
  <c r="EE126" i="5"/>
  <c r="EG72" i="5"/>
  <c r="EG99" i="5"/>
  <c r="EG126" i="5"/>
  <c r="EI72" i="5"/>
  <c r="EI99" i="5"/>
  <c r="EI126" i="5"/>
  <c r="EK72" i="5"/>
  <c r="EK99" i="5"/>
  <c r="EK126" i="5"/>
  <c r="EC152" i="5"/>
  <c r="EG152" i="5"/>
  <c r="EK152" i="5"/>
  <c r="AC177" i="5"/>
  <c r="DS72" i="5"/>
  <c r="DS99" i="5"/>
  <c r="DS126" i="5"/>
  <c r="DU72" i="5"/>
  <c r="DU99" i="5"/>
  <c r="DU126" i="5"/>
  <c r="DW72" i="5"/>
  <c r="DW99" i="5"/>
  <c r="DW126" i="5"/>
  <c r="DY72" i="5"/>
  <c r="DY99" i="5"/>
  <c r="DY126" i="5"/>
  <c r="EA72" i="5"/>
  <c r="EA99" i="5"/>
  <c r="EA126" i="5"/>
  <c r="DS152" i="5"/>
  <c r="DW152" i="5"/>
  <c r="EA152" i="5"/>
  <c r="AA177" i="5"/>
  <c r="DI72" i="5"/>
  <c r="DI99" i="5"/>
  <c r="DI126" i="5"/>
  <c r="DK72" i="5"/>
  <c r="DK99" i="5"/>
  <c r="DK126" i="5"/>
  <c r="DM72" i="5"/>
  <c r="DM99" i="5"/>
  <c r="DM126" i="5"/>
  <c r="DO72" i="5"/>
  <c r="DO99" i="5"/>
  <c r="DO126" i="5"/>
  <c r="DQ72" i="5"/>
  <c r="DQ99" i="5"/>
  <c r="DQ126" i="5"/>
  <c r="DI152" i="5"/>
  <c r="DM152" i="5"/>
  <c r="DQ152" i="5"/>
  <c r="Y177" i="5"/>
  <c r="CY72" i="5"/>
  <c r="CY99" i="5"/>
  <c r="CY126" i="5"/>
  <c r="DA72" i="5"/>
  <c r="DA99" i="5"/>
  <c r="DA126" i="5"/>
  <c r="DC72" i="5"/>
  <c r="DC99" i="5"/>
  <c r="DC126" i="5"/>
  <c r="DE72" i="5"/>
  <c r="DE99" i="5"/>
  <c r="DE126" i="5"/>
  <c r="DG72" i="5"/>
  <c r="DG99" i="5"/>
  <c r="DG126" i="5"/>
  <c r="CY152" i="5"/>
  <c r="DC152" i="5"/>
  <c r="DG152" i="5"/>
  <c r="W177" i="5"/>
  <c r="CO72" i="5"/>
  <c r="CO99" i="5"/>
  <c r="CO126" i="5"/>
  <c r="CQ72" i="5"/>
  <c r="CQ99" i="5"/>
  <c r="CQ126" i="5"/>
  <c r="CS72" i="5"/>
  <c r="CS99" i="5"/>
  <c r="CS126" i="5"/>
  <c r="CU72" i="5"/>
  <c r="CU99" i="5"/>
  <c r="CU126" i="5"/>
  <c r="CW72" i="5"/>
  <c r="CW99" i="5"/>
  <c r="CW126" i="5"/>
  <c r="CO152" i="5"/>
  <c r="CS152" i="5"/>
  <c r="CW152" i="5"/>
  <c r="U177" i="5"/>
  <c r="CE72" i="5"/>
  <c r="CE99" i="5"/>
  <c r="CE126" i="5"/>
  <c r="CG72" i="5"/>
  <c r="CG99" i="5"/>
  <c r="CG126" i="5"/>
  <c r="CI72" i="5"/>
  <c r="CI99" i="5"/>
  <c r="CI126" i="5"/>
  <c r="CK72" i="5"/>
  <c r="CK99" i="5"/>
  <c r="CK126" i="5"/>
  <c r="CM72" i="5"/>
  <c r="CM99" i="5"/>
  <c r="CM126" i="5"/>
  <c r="CE152" i="5"/>
  <c r="CI152" i="5"/>
  <c r="CM152" i="5"/>
  <c r="S177" i="5"/>
  <c r="BU72" i="5"/>
  <c r="BU99" i="5"/>
  <c r="BU126" i="5"/>
  <c r="BW72" i="5"/>
  <c r="BW99" i="5"/>
  <c r="BW126" i="5"/>
  <c r="BY72" i="5"/>
  <c r="BY99" i="5"/>
  <c r="BY126" i="5"/>
  <c r="CA72" i="5"/>
  <c r="CA99" i="5"/>
  <c r="CA126" i="5"/>
  <c r="CC72" i="5"/>
  <c r="CC99" i="5"/>
  <c r="CC126" i="5"/>
  <c r="BU152" i="5"/>
  <c r="BY152" i="5"/>
  <c r="CC152" i="5"/>
  <c r="Q177" i="5"/>
  <c r="BK72" i="5"/>
  <c r="BK99" i="5"/>
  <c r="BK126" i="5"/>
  <c r="BM72" i="5"/>
  <c r="BM99" i="5"/>
  <c r="BM126" i="5"/>
  <c r="BO72" i="5"/>
  <c r="BO99" i="5"/>
  <c r="BO126" i="5"/>
  <c r="BQ72" i="5"/>
  <c r="BQ99" i="5"/>
  <c r="BQ126" i="5"/>
  <c r="BS72" i="5"/>
  <c r="BS99" i="5"/>
  <c r="BS126" i="5"/>
  <c r="BK152" i="5"/>
  <c r="BO152" i="5"/>
  <c r="BS152" i="5"/>
  <c r="O177" i="5"/>
  <c r="BA72" i="5"/>
  <c r="BA99" i="5"/>
  <c r="BA126" i="5"/>
  <c r="BC72" i="5"/>
  <c r="BC99" i="5"/>
  <c r="BC126" i="5"/>
  <c r="BE72" i="5"/>
  <c r="BE99" i="5"/>
  <c r="BE126" i="5"/>
  <c r="BG72" i="5"/>
  <c r="BG99" i="5"/>
  <c r="BG126" i="5"/>
  <c r="BI72" i="5"/>
  <c r="BI99" i="5"/>
  <c r="BI126" i="5"/>
  <c r="BA152" i="5"/>
  <c r="BE152" i="5"/>
  <c r="BI152" i="5"/>
  <c r="M177" i="5"/>
  <c r="AQ72" i="5"/>
  <c r="AQ99" i="5"/>
  <c r="AQ126" i="5"/>
  <c r="AS72" i="5"/>
  <c r="AS99" i="5"/>
  <c r="AS126" i="5"/>
  <c r="AU72" i="5"/>
  <c r="AU99" i="5"/>
  <c r="AU126" i="5"/>
  <c r="AW72" i="5"/>
  <c r="AW99" i="5"/>
  <c r="AW126" i="5"/>
  <c r="AY72" i="5"/>
  <c r="AY99" i="5"/>
  <c r="AY126" i="5"/>
  <c r="AQ152" i="5"/>
  <c r="AU152" i="5"/>
  <c r="AY152" i="5"/>
  <c r="K177" i="5"/>
  <c r="AG72" i="5"/>
  <c r="AG99" i="5"/>
  <c r="AG126" i="5"/>
  <c r="AI72" i="5"/>
  <c r="AI99" i="5"/>
  <c r="AI126" i="5"/>
  <c r="AK72" i="5"/>
  <c r="AK99" i="5"/>
  <c r="AK126" i="5"/>
  <c r="AM72" i="5"/>
  <c r="AM99" i="5"/>
  <c r="AM126" i="5"/>
  <c r="AO72" i="5"/>
  <c r="AO99" i="5"/>
  <c r="AO126" i="5"/>
  <c r="AG152" i="5"/>
  <c r="AK152" i="5"/>
  <c r="AO152" i="5"/>
  <c r="I177" i="5"/>
  <c r="W72" i="5"/>
  <c r="W99" i="5"/>
  <c r="W126" i="5"/>
  <c r="Y72" i="5"/>
  <c r="Y99" i="5"/>
  <c r="Y126" i="5"/>
  <c r="AA72" i="5"/>
  <c r="AA99" i="5"/>
  <c r="AA126" i="5"/>
  <c r="AC72" i="5"/>
  <c r="AC99" i="5"/>
  <c r="AC126" i="5"/>
  <c r="AE72" i="5"/>
  <c r="AE99" i="5"/>
  <c r="AE126" i="5"/>
  <c r="W152" i="5"/>
  <c r="G177" i="5"/>
  <c r="M72" i="5"/>
  <c r="M99" i="5"/>
  <c r="M126" i="5"/>
  <c r="O72" i="5"/>
  <c r="O99" i="5"/>
  <c r="O126" i="5"/>
  <c r="Q72" i="5"/>
  <c r="Q99" i="5"/>
  <c r="Q126" i="5"/>
  <c r="S72" i="5"/>
  <c r="S99" i="5"/>
  <c r="S126" i="5"/>
  <c r="U72" i="5"/>
  <c r="U99" i="5"/>
  <c r="U126" i="5"/>
  <c r="M152" i="5"/>
  <c r="Q152" i="5"/>
  <c r="U152" i="5"/>
  <c r="E177" i="5"/>
  <c r="C72" i="5"/>
  <c r="C99" i="5"/>
  <c r="C126" i="5"/>
  <c r="E72" i="5"/>
  <c r="E99" i="5"/>
  <c r="E126" i="5"/>
  <c r="G72" i="5"/>
  <c r="G99" i="5"/>
  <c r="G126" i="5"/>
  <c r="I72" i="5"/>
  <c r="I99" i="5"/>
  <c r="I126" i="5"/>
  <c r="K72" i="5"/>
  <c r="K99" i="5"/>
  <c r="K126" i="5"/>
  <c r="C152" i="5"/>
  <c r="G152" i="5"/>
  <c r="K152" i="5"/>
  <c r="C177" i="5"/>
  <c r="EC71" i="5"/>
  <c r="EC98" i="5"/>
  <c r="EC125" i="5"/>
  <c r="EE71" i="5"/>
  <c r="EE98" i="5"/>
  <c r="EE125" i="5"/>
  <c r="EG71" i="5"/>
  <c r="EG98" i="5"/>
  <c r="EG125" i="5"/>
  <c r="EI71" i="5"/>
  <c r="EI98" i="5"/>
  <c r="EI125" i="5"/>
  <c r="EK71" i="5"/>
  <c r="EK98" i="5"/>
  <c r="EK125" i="5"/>
  <c r="EC151" i="5"/>
  <c r="EG151" i="5"/>
  <c r="EK151" i="5"/>
  <c r="AC176" i="5"/>
  <c r="DS71" i="5"/>
  <c r="DS98" i="5"/>
  <c r="DS125" i="5"/>
  <c r="DU71" i="5"/>
  <c r="DU98" i="5"/>
  <c r="DU125" i="5"/>
  <c r="DW71" i="5"/>
  <c r="DW98" i="5"/>
  <c r="DW125" i="5"/>
  <c r="DY71" i="5"/>
  <c r="DY98" i="5"/>
  <c r="DY125" i="5"/>
  <c r="EA71" i="5"/>
  <c r="EA98" i="5"/>
  <c r="EA125" i="5"/>
  <c r="DS151" i="5"/>
  <c r="DW151" i="5"/>
  <c r="EA151" i="5"/>
  <c r="AA176" i="5"/>
  <c r="DI71" i="5"/>
  <c r="DI98" i="5"/>
  <c r="DI125" i="5"/>
  <c r="DK71" i="5"/>
  <c r="DK98" i="5"/>
  <c r="DK125" i="5"/>
  <c r="DM71" i="5"/>
  <c r="DM98" i="5"/>
  <c r="DM125" i="5"/>
  <c r="DO71" i="5"/>
  <c r="DO98" i="5"/>
  <c r="DO125" i="5"/>
  <c r="DQ71" i="5"/>
  <c r="DQ98" i="5"/>
  <c r="DQ125" i="5"/>
  <c r="DI151" i="5"/>
  <c r="DM151" i="5"/>
  <c r="DQ151" i="5"/>
  <c r="Y176" i="5"/>
  <c r="CY71" i="5"/>
  <c r="CY98" i="5"/>
  <c r="CY125" i="5"/>
  <c r="DA71" i="5"/>
  <c r="DA98" i="5"/>
  <c r="DA125" i="5"/>
  <c r="DC71" i="5"/>
  <c r="DC98" i="5"/>
  <c r="DC125" i="5"/>
  <c r="DE71" i="5"/>
  <c r="DE98" i="5"/>
  <c r="DE125" i="5"/>
  <c r="DG71" i="5"/>
  <c r="DG98" i="5"/>
  <c r="DG125" i="5"/>
  <c r="CY151" i="5"/>
  <c r="DC151" i="5"/>
  <c r="DG151" i="5"/>
  <c r="W176" i="5"/>
  <c r="CO71" i="5"/>
  <c r="CO98" i="5"/>
  <c r="CO125" i="5"/>
  <c r="CQ71" i="5"/>
  <c r="CQ98" i="5"/>
  <c r="CQ125" i="5"/>
  <c r="CS71" i="5"/>
  <c r="CS98" i="5"/>
  <c r="CS125" i="5"/>
  <c r="CU71" i="5"/>
  <c r="CU98" i="5"/>
  <c r="CU125" i="5"/>
  <c r="CW71" i="5"/>
  <c r="CW98" i="5"/>
  <c r="CW125" i="5"/>
  <c r="CO151" i="5"/>
  <c r="CS151" i="5"/>
  <c r="CW151" i="5"/>
  <c r="U176" i="5"/>
  <c r="CE71" i="5"/>
  <c r="CE98" i="5"/>
  <c r="CE125" i="5"/>
  <c r="CG71" i="5"/>
  <c r="CG98" i="5"/>
  <c r="CG125" i="5"/>
  <c r="CI71" i="5"/>
  <c r="CI98" i="5"/>
  <c r="CI125" i="5"/>
  <c r="CK71" i="5"/>
  <c r="CK98" i="5"/>
  <c r="CK125" i="5"/>
  <c r="CM71" i="5"/>
  <c r="CM98" i="5"/>
  <c r="CM125" i="5"/>
  <c r="CE151" i="5"/>
  <c r="CI151" i="5"/>
  <c r="CM151" i="5"/>
  <c r="S176" i="5"/>
  <c r="BU71" i="5"/>
  <c r="BU98" i="5"/>
  <c r="BU125" i="5"/>
  <c r="BW71" i="5"/>
  <c r="BW98" i="5"/>
  <c r="BW125" i="5"/>
  <c r="BY71" i="5"/>
  <c r="BY98" i="5"/>
  <c r="BY125" i="5"/>
  <c r="CA71" i="5"/>
  <c r="CA98" i="5"/>
  <c r="CA125" i="5"/>
  <c r="CC71" i="5"/>
  <c r="CC98" i="5"/>
  <c r="CC125" i="5"/>
  <c r="BU151" i="5"/>
  <c r="BY151" i="5"/>
  <c r="CC151" i="5"/>
  <c r="Q176" i="5"/>
  <c r="BK71" i="5"/>
  <c r="BK98" i="5"/>
  <c r="BK125" i="5"/>
  <c r="BM71" i="5"/>
  <c r="BM98" i="5"/>
  <c r="BM125" i="5"/>
  <c r="BO71" i="5"/>
  <c r="BO98" i="5"/>
  <c r="BO125" i="5"/>
  <c r="BQ71" i="5"/>
  <c r="BQ98" i="5"/>
  <c r="BQ125" i="5"/>
  <c r="BS71" i="5"/>
  <c r="BS98" i="5"/>
  <c r="BS125" i="5"/>
  <c r="BK151" i="5"/>
  <c r="BO151" i="5"/>
  <c r="BS151" i="5"/>
  <c r="O176" i="5"/>
  <c r="BA71" i="5"/>
  <c r="BA98" i="5"/>
  <c r="BA125" i="5"/>
  <c r="BC71" i="5"/>
  <c r="BC98" i="5"/>
  <c r="BC125" i="5"/>
  <c r="BE71" i="5"/>
  <c r="BE98" i="5"/>
  <c r="BE125" i="5"/>
  <c r="BG71" i="5"/>
  <c r="BG98" i="5"/>
  <c r="BG125" i="5"/>
  <c r="BI71" i="5"/>
  <c r="BI98" i="5"/>
  <c r="BI125" i="5"/>
  <c r="BA151" i="5"/>
  <c r="BE151" i="5"/>
  <c r="BI151" i="5"/>
  <c r="M176" i="5"/>
  <c r="AQ71" i="5"/>
  <c r="AQ98" i="5"/>
  <c r="AQ125" i="5"/>
  <c r="AS71" i="5"/>
  <c r="AS98" i="5"/>
  <c r="AS125" i="5"/>
  <c r="AU71" i="5"/>
  <c r="AU98" i="5"/>
  <c r="AU125" i="5"/>
  <c r="AW71" i="5"/>
  <c r="AW98" i="5"/>
  <c r="AW125" i="5"/>
  <c r="AY71" i="5"/>
  <c r="AY98" i="5"/>
  <c r="AY125" i="5"/>
  <c r="AQ151" i="5"/>
  <c r="AU151" i="5"/>
  <c r="AY151" i="5"/>
  <c r="K176" i="5"/>
  <c r="AG71" i="5"/>
  <c r="AG98" i="5"/>
  <c r="AG125" i="5"/>
  <c r="AI71" i="5"/>
  <c r="AI98" i="5"/>
  <c r="AI125" i="5"/>
  <c r="AK71" i="5"/>
  <c r="AK98" i="5"/>
  <c r="AK125" i="5"/>
  <c r="AM71" i="5"/>
  <c r="AM98" i="5"/>
  <c r="AM125" i="5"/>
  <c r="AO71" i="5"/>
  <c r="AO98" i="5"/>
  <c r="AO125" i="5"/>
  <c r="AG151" i="5"/>
  <c r="AK151" i="5"/>
  <c r="AO151" i="5"/>
  <c r="I176" i="5"/>
  <c r="W71" i="5"/>
  <c r="W98" i="5"/>
  <c r="W125" i="5"/>
  <c r="Y71" i="5"/>
  <c r="Y98" i="5"/>
  <c r="Y125" i="5"/>
  <c r="AA71" i="5"/>
  <c r="AA98" i="5"/>
  <c r="AA125" i="5"/>
  <c r="AC71" i="5"/>
  <c r="AC98" i="5"/>
  <c r="AC125" i="5"/>
  <c r="AE71" i="5"/>
  <c r="AE98" i="5"/>
  <c r="AE125" i="5"/>
  <c r="W151" i="5"/>
  <c r="G176" i="5"/>
  <c r="M71" i="5"/>
  <c r="M98" i="5"/>
  <c r="M125" i="5"/>
  <c r="O71" i="5"/>
  <c r="O98" i="5"/>
  <c r="O125" i="5"/>
  <c r="Q71" i="5"/>
  <c r="Q98" i="5"/>
  <c r="Q125" i="5"/>
  <c r="S71" i="5"/>
  <c r="S98" i="5"/>
  <c r="S125" i="5"/>
  <c r="U71" i="5"/>
  <c r="U98" i="5"/>
  <c r="U125" i="5"/>
  <c r="M151" i="5"/>
  <c r="Q151" i="5"/>
  <c r="U151" i="5"/>
  <c r="E176" i="5"/>
  <c r="C71" i="5"/>
  <c r="C98" i="5"/>
  <c r="C125" i="5"/>
  <c r="E71" i="5"/>
  <c r="E98" i="5"/>
  <c r="E125" i="5"/>
  <c r="G71" i="5"/>
  <c r="G98" i="5"/>
  <c r="G125" i="5"/>
  <c r="I71" i="5"/>
  <c r="I98" i="5"/>
  <c r="I125" i="5"/>
  <c r="K71" i="5"/>
  <c r="K98" i="5"/>
  <c r="K125" i="5"/>
  <c r="C151" i="5"/>
  <c r="G151" i="5"/>
  <c r="K151" i="5"/>
  <c r="C176" i="5"/>
  <c r="EC70" i="5"/>
  <c r="EC97" i="5"/>
  <c r="EC124" i="5"/>
  <c r="EE70" i="5"/>
  <c r="EE97" i="5"/>
  <c r="EE124" i="5"/>
  <c r="EG70" i="5"/>
  <c r="EG97" i="5"/>
  <c r="EG124" i="5"/>
  <c r="EI70" i="5"/>
  <c r="EI97" i="5"/>
  <c r="EI124" i="5"/>
  <c r="EK70" i="5"/>
  <c r="EK97" i="5"/>
  <c r="EK124" i="5"/>
  <c r="EC150" i="5"/>
  <c r="EG150" i="5"/>
  <c r="EK150" i="5"/>
  <c r="AC175" i="5"/>
  <c r="DS70" i="5"/>
  <c r="DS97" i="5"/>
  <c r="DS124" i="5"/>
  <c r="DU70" i="5"/>
  <c r="DU97" i="5"/>
  <c r="DU124" i="5"/>
  <c r="DW70" i="5"/>
  <c r="DW97" i="5"/>
  <c r="DW124" i="5"/>
  <c r="DY70" i="5"/>
  <c r="DY97" i="5"/>
  <c r="DY124" i="5"/>
  <c r="EA70" i="5"/>
  <c r="EA97" i="5"/>
  <c r="EA124" i="5"/>
  <c r="DS150" i="5"/>
  <c r="DW150" i="5"/>
  <c r="EA150" i="5"/>
  <c r="AA175" i="5"/>
  <c r="DI70" i="5"/>
  <c r="DI97" i="5"/>
  <c r="DI124" i="5"/>
  <c r="DK70" i="5"/>
  <c r="DK97" i="5"/>
  <c r="DK124" i="5"/>
  <c r="DM70" i="5"/>
  <c r="DM97" i="5"/>
  <c r="DM124" i="5"/>
  <c r="DO70" i="5"/>
  <c r="DO97" i="5"/>
  <c r="DO124" i="5"/>
  <c r="DQ70" i="5"/>
  <c r="DQ97" i="5"/>
  <c r="DQ124" i="5"/>
  <c r="DI150" i="5"/>
  <c r="DM150" i="5"/>
  <c r="DQ150" i="5"/>
  <c r="Y175" i="5"/>
  <c r="CY70" i="5"/>
  <c r="CY97" i="5"/>
  <c r="CY124" i="5"/>
  <c r="DA70" i="5"/>
  <c r="DA97" i="5"/>
  <c r="DA124" i="5"/>
  <c r="DC70" i="5"/>
  <c r="DC97" i="5"/>
  <c r="DC124" i="5"/>
  <c r="DE70" i="5"/>
  <c r="DE97" i="5"/>
  <c r="DE124" i="5"/>
  <c r="DG70" i="5"/>
  <c r="DG97" i="5"/>
  <c r="DG124" i="5"/>
  <c r="CY150" i="5"/>
  <c r="DC150" i="5"/>
  <c r="DG150" i="5"/>
  <c r="W175" i="5"/>
  <c r="CO70" i="5"/>
  <c r="CO97" i="5"/>
  <c r="CO124" i="5"/>
  <c r="CQ70" i="5"/>
  <c r="CQ97" i="5"/>
  <c r="CQ124" i="5"/>
  <c r="CS70" i="5"/>
  <c r="CS97" i="5"/>
  <c r="CS124" i="5"/>
  <c r="CU70" i="5"/>
  <c r="CU97" i="5"/>
  <c r="CU124" i="5"/>
  <c r="CW70" i="5"/>
  <c r="CW97" i="5"/>
  <c r="CW124" i="5"/>
  <c r="CO150" i="5"/>
  <c r="CS150" i="5"/>
  <c r="CW150" i="5"/>
  <c r="U175" i="5"/>
  <c r="CE70" i="5"/>
  <c r="CE97" i="5"/>
  <c r="CE124" i="5"/>
  <c r="CG70" i="5"/>
  <c r="CG97" i="5"/>
  <c r="CG124" i="5"/>
  <c r="CI70" i="5"/>
  <c r="CI97" i="5"/>
  <c r="CI124" i="5"/>
  <c r="CK70" i="5"/>
  <c r="CK97" i="5"/>
  <c r="CK124" i="5"/>
  <c r="CM70" i="5"/>
  <c r="CM97" i="5"/>
  <c r="CM124" i="5"/>
  <c r="CE150" i="5"/>
  <c r="CI150" i="5"/>
  <c r="CM150" i="5"/>
  <c r="S175" i="5"/>
  <c r="BU70" i="5"/>
  <c r="BU97" i="5"/>
  <c r="BU124" i="5"/>
  <c r="BW70" i="5"/>
  <c r="BW97" i="5"/>
  <c r="BW124" i="5"/>
  <c r="BY70" i="5"/>
  <c r="BY97" i="5"/>
  <c r="BY124" i="5"/>
  <c r="CA70" i="5"/>
  <c r="CA97" i="5"/>
  <c r="CA124" i="5"/>
  <c r="CC70" i="5"/>
  <c r="CC97" i="5"/>
  <c r="CC124" i="5"/>
  <c r="BU150" i="5"/>
  <c r="BY150" i="5"/>
  <c r="CC150" i="5"/>
  <c r="Q175" i="5"/>
  <c r="BK70" i="5"/>
  <c r="BK97" i="5"/>
  <c r="BK124" i="5"/>
  <c r="BM70" i="5"/>
  <c r="BM97" i="5"/>
  <c r="BM124" i="5"/>
  <c r="BO70" i="5"/>
  <c r="BO97" i="5"/>
  <c r="BO124" i="5"/>
  <c r="BQ70" i="5"/>
  <c r="BQ97" i="5"/>
  <c r="BQ124" i="5"/>
  <c r="BS70" i="5"/>
  <c r="BS97" i="5"/>
  <c r="BS124" i="5"/>
  <c r="BK150" i="5"/>
  <c r="BO150" i="5"/>
  <c r="BS150" i="5"/>
  <c r="O175" i="5"/>
  <c r="BA70" i="5"/>
  <c r="BA97" i="5"/>
  <c r="BA124" i="5"/>
  <c r="BC70" i="5"/>
  <c r="BC97" i="5"/>
  <c r="BC124" i="5"/>
  <c r="BE70" i="5"/>
  <c r="BE97" i="5"/>
  <c r="BE124" i="5"/>
  <c r="BG70" i="5"/>
  <c r="BG97" i="5"/>
  <c r="BG124" i="5"/>
  <c r="BI70" i="5"/>
  <c r="BI97" i="5"/>
  <c r="BI124" i="5"/>
  <c r="BA150" i="5"/>
  <c r="BE150" i="5"/>
  <c r="BI150" i="5"/>
  <c r="M175" i="5"/>
  <c r="AQ70" i="5"/>
  <c r="AQ97" i="5"/>
  <c r="AQ124" i="5"/>
  <c r="AS70" i="5"/>
  <c r="AS97" i="5"/>
  <c r="AS124" i="5"/>
  <c r="AU70" i="5"/>
  <c r="AU97" i="5"/>
  <c r="AU124" i="5"/>
  <c r="AW70" i="5"/>
  <c r="AW97" i="5"/>
  <c r="AW124" i="5"/>
  <c r="AY70" i="5"/>
  <c r="AY97" i="5"/>
  <c r="AY124" i="5"/>
  <c r="AQ150" i="5"/>
  <c r="AU150" i="5"/>
  <c r="AY150" i="5"/>
  <c r="K175" i="5"/>
  <c r="AG70" i="5"/>
  <c r="AG97" i="5"/>
  <c r="AG124" i="5"/>
  <c r="AI70" i="5"/>
  <c r="AI97" i="5"/>
  <c r="AI124" i="5"/>
  <c r="AK70" i="5"/>
  <c r="AK97" i="5"/>
  <c r="AK124" i="5"/>
  <c r="AM70" i="5"/>
  <c r="AM97" i="5"/>
  <c r="AM124" i="5"/>
  <c r="AO70" i="5"/>
  <c r="AO97" i="5"/>
  <c r="AO124" i="5"/>
  <c r="AG150" i="5"/>
  <c r="AK150" i="5"/>
  <c r="AO150" i="5"/>
  <c r="I175" i="5"/>
  <c r="W70" i="5"/>
  <c r="W97" i="5"/>
  <c r="W124" i="5"/>
  <c r="Y70" i="5"/>
  <c r="Y97" i="5"/>
  <c r="Y124" i="5"/>
  <c r="AA70" i="5"/>
  <c r="AA97" i="5"/>
  <c r="AA124" i="5"/>
  <c r="AC70" i="5"/>
  <c r="AC97" i="5"/>
  <c r="AC124" i="5"/>
  <c r="AE70" i="5"/>
  <c r="AE97" i="5"/>
  <c r="AE124" i="5"/>
  <c r="W150" i="5"/>
  <c r="G175" i="5"/>
  <c r="M70" i="5"/>
  <c r="M97" i="5"/>
  <c r="M124" i="5"/>
  <c r="O70" i="5"/>
  <c r="O97" i="5"/>
  <c r="O124" i="5"/>
  <c r="Q70" i="5"/>
  <c r="Q97" i="5"/>
  <c r="Q124" i="5"/>
  <c r="S70" i="5"/>
  <c r="S97" i="5"/>
  <c r="S124" i="5"/>
  <c r="U70" i="5"/>
  <c r="U97" i="5"/>
  <c r="U124" i="5"/>
  <c r="M150" i="5"/>
  <c r="Q150" i="5"/>
  <c r="U150" i="5"/>
  <c r="E175" i="5"/>
  <c r="C70" i="5"/>
  <c r="C97" i="5"/>
  <c r="C124" i="5"/>
  <c r="E70" i="5"/>
  <c r="E97" i="5"/>
  <c r="E124" i="5"/>
  <c r="G70" i="5"/>
  <c r="G97" i="5"/>
  <c r="G124" i="5"/>
  <c r="I70" i="5"/>
  <c r="I97" i="5"/>
  <c r="I124" i="5"/>
  <c r="K70" i="5"/>
  <c r="K97" i="5"/>
  <c r="K124" i="5"/>
  <c r="C150" i="5"/>
  <c r="G150" i="5"/>
  <c r="K150" i="5"/>
  <c r="C175" i="5"/>
  <c r="EC69" i="5"/>
  <c r="EC96" i="5"/>
  <c r="EC123" i="5"/>
  <c r="EE69" i="5"/>
  <c r="EE96" i="5"/>
  <c r="EE123" i="5"/>
  <c r="EG69" i="5"/>
  <c r="EG96" i="5"/>
  <c r="EG123" i="5"/>
  <c r="EI69" i="5"/>
  <c r="EI96" i="5"/>
  <c r="EI123" i="5"/>
  <c r="EK69" i="5"/>
  <c r="EK96" i="5"/>
  <c r="EK123" i="5"/>
  <c r="EC149" i="5"/>
  <c r="EG149" i="5"/>
  <c r="EK149" i="5"/>
  <c r="AC174" i="5"/>
  <c r="DS69" i="5"/>
  <c r="DS96" i="5"/>
  <c r="DS123" i="5"/>
  <c r="DU69" i="5"/>
  <c r="DU96" i="5"/>
  <c r="DU123" i="5"/>
  <c r="DW69" i="5"/>
  <c r="DW96" i="5"/>
  <c r="DW123" i="5"/>
  <c r="DY69" i="5"/>
  <c r="DY96" i="5"/>
  <c r="DY123" i="5"/>
  <c r="EA69" i="5"/>
  <c r="EA96" i="5"/>
  <c r="EA123" i="5"/>
  <c r="DS149" i="5"/>
  <c r="DW149" i="5"/>
  <c r="EA149" i="5"/>
  <c r="AA174" i="5"/>
  <c r="DI69" i="5"/>
  <c r="DI96" i="5"/>
  <c r="DI123" i="5"/>
  <c r="DK69" i="5"/>
  <c r="DK96" i="5"/>
  <c r="DK123" i="5"/>
  <c r="DM69" i="5"/>
  <c r="DM96" i="5"/>
  <c r="DM123" i="5"/>
  <c r="DO69" i="5"/>
  <c r="DO96" i="5"/>
  <c r="DO123" i="5"/>
  <c r="DQ69" i="5"/>
  <c r="DQ96" i="5"/>
  <c r="DQ123" i="5"/>
  <c r="DI149" i="5"/>
  <c r="DM149" i="5"/>
  <c r="DQ149" i="5"/>
  <c r="Y174" i="5"/>
  <c r="CY69" i="5"/>
  <c r="CY96" i="5"/>
  <c r="CY123" i="5"/>
  <c r="DA69" i="5"/>
  <c r="DA96" i="5"/>
  <c r="DA123" i="5"/>
  <c r="DC69" i="5"/>
  <c r="DC96" i="5"/>
  <c r="DC123" i="5"/>
  <c r="DE69" i="5"/>
  <c r="DE96" i="5"/>
  <c r="DE123" i="5"/>
  <c r="DG69" i="5"/>
  <c r="DG96" i="5"/>
  <c r="DG123" i="5"/>
  <c r="CY149" i="5"/>
  <c r="DC149" i="5"/>
  <c r="DG149" i="5"/>
  <c r="W174" i="5"/>
  <c r="CO69" i="5"/>
  <c r="CO96" i="5"/>
  <c r="CO123" i="5"/>
  <c r="CQ69" i="5"/>
  <c r="CQ96" i="5"/>
  <c r="CQ123" i="5"/>
  <c r="CS69" i="5"/>
  <c r="CS96" i="5"/>
  <c r="CS123" i="5"/>
  <c r="CU69" i="5"/>
  <c r="CU96" i="5"/>
  <c r="CU123" i="5"/>
  <c r="CW69" i="5"/>
  <c r="CW96" i="5"/>
  <c r="CW123" i="5"/>
  <c r="CO149" i="5"/>
  <c r="CS149" i="5"/>
  <c r="CW149" i="5"/>
  <c r="U174" i="5"/>
  <c r="CE69" i="5"/>
  <c r="CE96" i="5"/>
  <c r="CE123" i="5"/>
  <c r="CG69" i="5"/>
  <c r="CG96" i="5"/>
  <c r="CG123" i="5"/>
  <c r="CI69" i="5"/>
  <c r="CI96" i="5"/>
  <c r="CI123" i="5"/>
  <c r="CK69" i="5"/>
  <c r="CK96" i="5"/>
  <c r="CK123" i="5"/>
  <c r="CM69" i="5"/>
  <c r="CM96" i="5"/>
  <c r="CM123" i="5"/>
  <c r="CE149" i="5"/>
  <c r="CI149" i="5"/>
  <c r="CM149" i="5"/>
  <c r="S174" i="5"/>
  <c r="BU69" i="5"/>
  <c r="BU96" i="5"/>
  <c r="BU123" i="5"/>
  <c r="BW69" i="5"/>
  <c r="BW96" i="5"/>
  <c r="BW123" i="5"/>
  <c r="BY69" i="5"/>
  <c r="BY96" i="5"/>
  <c r="BY123" i="5"/>
  <c r="CA69" i="5"/>
  <c r="CA96" i="5"/>
  <c r="CA123" i="5"/>
  <c r="CC69" i="5"/>
  <c r="CC96" i="5"/>
  <c r="CC123" i="5"/>
  <c r="BU149" i="5"/>
  <c r="BY149" i="5"/>
  <c r="CC149" i="5"/>
  <c r="Q174" i="5"/>
  <c r="BK69" i="5"/>
  <c r="BK96" i="5"/>
  <c r="BK123" i="5"/>
  <c r="BM69" i="5"/>
  <c r="BM96" i="5"/>
  <c r="BM123" i="5"/>
  <c r="BO69" i="5"/>
  <c r="BO96" i="5"/>
  <c r="BO123" i="5"/>
  <c r="BQ69" i="5"/>
  <c r="BQ96" i="5"/>
  <c r="BQ123" i="5"/>
  <c r="BS69" i="5"/>
  <c r="BS96" i="5"/>
  <c r="BS123" i="5"/>
  <c r="BK149" i="5"/>
  <c r="BO149" i="5"/>
  <c r="BS149" i="5"/>
  <c r="O174" i="5"/>
  <c r="BA69" i="5"/>
  <c r="BA96" i="5"/>
  <c r="BA123" i="5"/>
  <c r="BC69" i="5"/>
  <c r="BC96" i="5"/>
  <c r="BC123" i="5"/>
  <c r="BE69" i="5"/>
  <c r="BE96" i="5"/>
  <c r="BE123" i="5"/>
  <c r="BG69" i="5"/>
  <c r="BG96" i="5"/>
  <c r="BG123" i="5"/>
  <c r="BI69" i="5"/>
  <c r="BI96" i="5"/>
  <c r="BI123" i="5"/>
  <c r="BA149" i="5"/>
  <c r="BE149" i="5"/>
  <c r="BI149" i="5"/>
  <c r="M174" i="5"/>
  <c r="AQ69" i="5"/>
  <c r="AQ96" i="5"/>
  <c r="AQ123" i="5"/>
  <c r="AS69" i="5"/>
  <c r="AS96" i="5"/>
  <c r="AS123" i="5"/>
  <c r="AU69" i="5"/>
  <c r="AU96" i="5"/>
  <c r="AU123" i="5"/>
  <c r="AW69" i="5"/>
  <c r="AW96" i="5"/>
  <c r="AW123" i="5"/>
  <c r="AY69" i="5"/>
  <c r="AY96" i="5"/>
  <c r="AY123" i="5"/>
  <c r="AQ149" i="5"/>
  <c r="AU149" i="5"/>
  <c r="AY149" i="5"/>
  <c r="K174" i="5"/>
  <c r="AG69" i="5"/>
  <c r="AG96" i="5"/>
  <c r="AG123" i="5"/>
  <c r="AI69" i="5"/>
  <c r="AI96" i="5"/>
  <c r="AI123" i="5"/>
  <c r="AK69" i="5"/>
  <c r="AK96" i="5"/>
  <c r="AK123" i="5"/>
  <c r="AM69" i="5"/>
  <c r="AM96" i="5"/>
  <c r="AM123" i="5"/>
  <c r="AO69" i="5"/>
  <c r="AO96" i="5"/>
  <c r="AO123" i="5"/>
  <c r="AG149" i="5"/>
  <c r="AK149" i="5"/>
  <c r="AO149" i="5"/>
  <c r="I174" i="5"/>
  <c r="W69" i="5"/>
  <c r="W96" i="5"/>
  <c r="W123" i="5"/>
  <c r="Y69" i="5"/>
  <c r="Y96" i="5"/>
  <c r="Y123" i="5"/>
  <c r="AA69" i="5"/>
  <c r="AA96" i="5"/>
  <c r="AA123" i="5"/>
  <c r="AC69" i="5"/>
  <c r="AC96" i="5"/>
  <c r="AC123" i="5"/>
  <c r="AE69" i="5"/>
  <c r="AE96" i="5"/>
  <c r="AE123" i="5"/>
  <c r="W149" i="5"/>
  <c r="G174" i="5"/>
  <c r="M69" i="5"/>
  <c r="M96" i="5"/>
  <c r="M123" i="5"/>
  <c r="O69" i="5"/>
  <c r="O96" i="5"/>
  <c r="O123" i="5"/>
  <c r="Q69" i="5"/>
  <c r="Q96" i="5"/>
  <c r="Q123" i="5"/>
  <c r="S69" i="5"/>
  <c r="S96" i="5"/>
  <c r="S123" i="5"/>
  <c r="U69" i="5"/>
  <c r="U96" i="5"/>
  <c r="U123" i="5"/>
  <c r="M149" i="5"/>
  <c r="Q149" i="5"/>
  <c r="U149" i="5"/>
  <c r="E174" i="5"/>
  <c r="C69" i="5"/>
  <c r="C96" i="5"/>
  <c r="C123" i="5"/>
  <c r="E69" i="5"/>
  <c r="E96" i="5"/>
  <c r="E123" i="5"/>
  <c r="G69" i="5"/>
  <c r="G96" i="5"/>
  <c r="G123" i="5"/>
  <c r="I69" i="5"/>
  <c r="I96" i="5"/>
  <c r="I123" i="5"/>
  <c r="K69" i="5"/>
  <c r="K96" i="5"/>
  <c r="K123" i="5"/>
  <c r="C149" i="5"/>
  <c r="G149" i="5"/>
  <c r="K149" i="5"/>
  <c r="C174" i="5"/>
  <c r="EC68" i="5"/>
  <c r="EC95" i="5"/>
  <c r="EC122" i="5"/>
  <c r="EE68" i="5"/>
  <c r="EE95" i="5"/>
  <c r="EE122" i="5"/>
  <c r="EG68" i="5"/>
  <c r="EG95" i="5"/>
  <c r="EG122" i="5"/>
  <c r="EI68" i="5"/>
  <c r="EI95" i="5"/>
  <c r="EI122" i="5"/>
  <c r="EK68" i="5"/>
  <c r="EK95" i="5"/>
  <c r="EK122" i="5"/>
  <c r="EC148" i="5"/>
  <c r="EG148" i="5"/>
  <c r="EK148" i="5"/>
  <c r="AC173" i="5"/>
  <c r="DS68" i="5"/>
  <c r="DS95" i="5"/>
  <c r="DS122" i="5"/>
  <c r="DU68" i="5"/>
  <c r="DU95" i="5"/>
  <c r="DU122" i="5"/>
  <c r="DW68" i="5"/>
  <c r="DW95" i="5"/>
  <c r="DW122" i="5"/>
  <c r="DY68" i="5"/>
  <c r="DY95" i="5"/>
  <c r="DY122" i="5"/>
  <c r="EA68" i="5"/>
  <c r="EA95" i="5"/>
  <c r="EA122" i="5"/>
  <c r="DS148" i="5"/>
  <c r="DW148" i="5"/>
  <c r="EA148" i="5"/>
  <c r="AA173" i="5"/>
  <c r="DI68" i="5"/>
  <c r="DI95" i="5"/>
  <c r="DI122" i="5"/>
  <c r="DK68" i="5"/>
  <c r="DK95" i="5"/>
  <c r="DK122" i="5"/>
  <c r="DM68" i="5"/>
  <c r="DM95" i="5"/>
  <c r="DM122" i="5"/>
  <c r="DO68" i="5"/>
  <c r="DO95" i="5"/>
  <c r="DO122" i="5"/>
  <c r="DQ68" i="5"/>
  <c r="DQ95" i="5"/>
  <c r="DQ122" i="5"/>
  <c r="DI148" i="5"/>
  <c r="DM148" i="5"/>
  <c r="DQ148" i="5"/>
  <c r="Y173" i="5"/>
  <c r="CY68" i="5"/>
  <c r="CY95" i="5"/>
  <c r="CY122" i="5"/>
  <c r="DA68" i="5"/>
  <c r="DA95" i="5"/>
  <c r="DA122" i="5"/>
  <c r="DC68" i="5"/>
  <c r="DC95" i="5"/>
  <c r="DC122" i="5"/>
  <c r="DE68" i="5"/>
  <c r="DE95" i="5"/>
  <c r="DE122" i="5"/>
  <c r="DG68" i="5"/>
  <c r="DG95" i="5"/>
  <c r="DG122" i="5"/>
  <c r="CY148" i="5"/>
  <c r="DC148" i="5"/>
  <c r="DG148" i="5"/>
  <c r="W173" i="5"/>
  <c r="CO68" i="5"/>
  <c r="CO95" i="5"/>
  <c r="CO122" i="5"/>
  <c r="CQ68" i="5"/>
  <c r="CQ95" i="5"/>
  <c r="CQ122" i="5"/>
  <c r="CS68" i="5"/>
  <c r="CS95" i="5"/>
  <c r="CS122" i="5"/>
  <c r="CU68" i="5"/>
  <c r="CU95" i="5"/>
  <c r="CU122" i="5"/>
  <c r="CW68" i="5"/>
  <c r="CW95" i="5"/>
  <c r="CW122" i="5"/>
  <c r="CO148" i="5"/>
  <c r="CS148" i="5"/>
  <c r="CW148" i="5"/>
  <c r="U173" i="5"/>
  <c r="CE68" i="5"/>
  <c r="CE95" i="5"/>
  <c r="CE122" i="5"/>
  <c r="CG68" i="5"/>
  <c r="CG95" i="5"/>
  <c r="CG122" i="5"/>
  <c r="CI68" i="5"/>
  <c r="CI95" i="5"/>
  <c r="CI122" i="5"/>
  <c r="CK68" i="5"/>
  <c r="CK95" i="5"/>
  <c r="CK122" i="5"/>
  <c r="CM68" i="5"/>
  <c r="CM95" i="5"/>
  <c r="CM122" i="5"/>
  <c r="CE148" i="5"/>
  <c r="CI148" i="5"/>
  <c r="CM148" i="5"/>
  <c r="S173" i="5"/>
  <c r="BU68" i="5"/>
  <c r="BU95" i="5"/>
  <c r="BU122" i="5"/>
  <c r="BW68" i="5"/>
  <c r="BW95" i="5"/>
  <c r="BW122" i="5"/>
  <c r="BY68" i="5"/>
  <c r="BY95" i="5"/>
  <c r="BY122" i="5"/>
  <c r="CA68" i="5"/>
  <c r="CA95" i="5"/>
  <c r="CA122" i="5"/>
  <c r="CC68" i="5"/>
  <c r="CC95" i="5"/>
  <c r="CC122" i="5"/>
  <c r="BU148" i="5"/>
  <c r="BY148" i="5"/>
  <c r="CC148" i="5"/>
  <c r="Q173" i="5"/>
  <c r="BK68" i="5"/>
  <c r="BK95" i="5"/>
  <c r="BK122" i="5"/>
  <c r="BM68" i="5"/>
  <c r="BM95" i="5"/>
  <c r="BM122" i="5"/>
  <c r="BO68" i="5"/>
  <c r="BO95" i="5"/>
  <c r="BO122" i="5"/>
  <c r="BQ68" i="5"/>
  <c r="BQ95" i="5"/>
  <c r="BQ122" i="5"/>
  <c r="BS68" i="5"/>
  <c r="BS95" i="5"/>
  <c r="BS122" i="5"/>
  <c r="BK148" i="5"/>
  <c r="BO148" i="5"/>
  <c r="BS148" i="5"/>
  <c r="O173" i="5"/>
  <c r="BA68" i="5"/>
  <c r="BA95" i="5"/>
  <c r="BA122" i="5"/>
  <c r="BC68" i="5"/>
  <c r="BC95" i="5"/>
  <c r="BC122" i="5"/>
  <c r="BE68" i="5"/>
  <c r="BE95" i="5"/>
  <c r="BE122" i="5"/>
  <c r="BG68" i="5"/>
  <c r="BG95" i="5"/>
  <c r="BG122" i="5"/>
  <c r="BI68" i="5"/>
  <c r="BI95" i="5"/>
  <c r="BI122" i="5"/>
  <c r="BA148" i="5"/>
  <c r="BE148" i="5"/>
  <c r="BI148" i="5"/>
  <c r="M173" i="5"/>
  <c r="AQ68" i="5"/>
  <c r="AQ95" i="5"/>
  <c r="AQ122" i="5"/>
  <c r="AS68" i="5"/>
  <c r="AS95" i="5"/>
  <c r="AS122" i="5"/>
  <c r="AU68" i="5"/>
  <c r="AU95" i="5"/>
  <c r="AU122" i="5"/>
  <c r="AW68" i="5"/>
  <c r="AW95" i="5"/>
  <c r="AW122" i="5"/>
  <c r="AY68" i="5"/>
  <c r="AY95" i="5"/>
  <c r="AY122" i="5"/>
  <c r="AQ148" i="5"/>
  <c r="AU148" i="5"/>
  <c r="AY148" i="5"/>
  <c r="K173" i="5"/>
  <c r="AG68" i="5"/>
  <c r="AG95" i="5"/>
  <c r="AG122" i="5"/>
  <c r="AI68" i="5"/>
  <c r="AI95" i="5"/>
  <c r="AI122" i="5"/>
  <c r="AK68" i="5"/>
  <c r="AK95" i="5"/>
  <c r="AK122" i="5"/>
  <c r="AM68" i="5"/>
  <c r="AM95" i="5"/>
  <c r="AM122" i="5"/>
  <c r="AO68" i="5"/>
  <c r="AO95" i="5"/>
  <c r="AO122" i="5"/>
  <c r="AG148" i="5"/>
  <c r="AK148" i="5"/>
  <c r="AO148" i="5"/>
  <c r="I173" i="5"/>
  <c r="W68" i="5"/>
  <c r="W95" i="5"/>
  <c r="W122" i="5"/>
  <c r="Y68" i="5"/>
  <c r="Y95" i="5"/>
  <c r="Y122" i="5"/>
  <c r="AA68" i="5"/>
  <c r="AA95" i="5"/>
  <c r="AA122" i="5"/>
  <c r="AC68" i="5"/>
  <c r="AC95" i="5"/>
  <c r="AC122" i="5"/>
  <c r="AE68" i="5"/>
  <c r="AE95" i="5"/>
  <c r="AE122" i="5"/>
  <c r="W148" i="5"/>
  <c r="G173" i="5"/>
  <c r="M68" i="5"/>
  <c r="M95" i="5"/>
  <c r="M122" i="5"/>
  <c r="O68" i="5"/>
  <c r="O95" i="5"/>
  <c r="O122" i="5"/>
  <c r="Q68" i="5"/>
  <c r="Q95" i="5"/>
  <c r="Q122" i="5"/>
  <c r="S68" i="5"/>
  <c r="S95" i="5"/>
  <c r="S122" i="5"/>
  <c r="U68" i="5"/>
  <c r="U95" i="5"/>
  <c r="U122" i="5"/>
  <c r="M148" i="5"/>
  <c r="Q148" i="5"/>
  <c r="U148" i="5"/>
  <c r="E173" i="5"/>
  <c r="C68" i="5"/>
  <c r="C95" i="5"/>
  <c r="C122" i="5"/>
  <c r="E68" i="5"/>
  <c r="E95" i="5"/>
  <c r="E122" i="5"/>
  <c r="G68" i="5"/>
  <c r="G95" i="5"/>
  <c r="G122" i="5"/>
  <c r="I68" i="5"/>
  <c r="I95" i="5"/>
  <c r="I122" i="5"/>
  <c r="K68" i="5"/>
  <c r="K95" i="5"/>
  <c r="K122" i="5"/>
  <c r="C148" i="5"/>
  <c r="G148" i="5"/>
  <c r="K148" i="5"/>
  <c r="C173" i="5"/>
  <c r="EC67" i="5"/>
  <c r="EC94" i="5"/>
  <c r="EC121" i="5"/>
  <c r="EE67" i="5"/>
  <c r="EE94" i="5"/>
  <c r="EE121" i="5"/>
  <c r="EG67" i="5"/>
  <c r="EG94" i="5"/>
  <c r="EG121" i="5"/>
  <c r="EI67" i="5"/>
  <c r="EI94" i="5"/>
  <c r="EI121" i="5"/>
  <c r="EK67" i="5"/>
  <c r="EK94" i="5"/>
  <c r="EK121" i="5"/>
  <c r="EC147" i="5"/>
  <c r="EG147" i="5"/>
  <c r="EK147" i="5"/>
  <c r="AC172" i="5"/>
  <c r="DS67" i="5"/>
  <c r="DS94" i="5"/>
  <c r="DS121" i="5"/>
  <c r="DU67" i="5"/>
  <c r="DU94" i="5"/>
  <c r="DU121" i="5"/>
  <c r="DW67" i="5"/>
  <c r="DW94" i="5"/>
  <c r="DW121" i="5"/>
  <c r="DY67" i="5"/>
  <c r="DY94" i="5"/>
  <c r="DY121" i="5"/>
  <c r="EA67" i="5"/>
  <c r="EA94" i="5"/>
  <c r="EA121" i="5"/>
  <c r="DS147" i="5"/>
  <c r="DW147" i="5"/>
  <c r="EA147" i="5"/>
  <c r="AA172" i="5"/>
  <c r="DI67" i="5"/>
  <c r="DI94" i="5"/>
  <c r="DI121" i="5"/>
  <c r="DK67" i="5"/>
  <c r="DK94" i="5"/>
  <c r="DK121" i="5"/>
  <c r="DM67" i="5"/>
  <c r="DM94" i="5"/>
  <c r="DM121" i="5"/>
  <c r="DO67" i="5"/>
  <c r="DO94" i="5"/>
  <c r="DO121" i="5"/>
  <c r="DQ67" i="5"/>
  <c r="DQ94" i="5"/>
  <c r="DQ121" i="5"/>
  <c r="DI147" i="5"/>
  <c r="DM147" i="5"/>
  <c r="DQ147" i="5"/>
  <c r="Y172" i="5"/>
  <c r="CY67" i="5"/>
  <c r="CY94" i="5"/>
  <c r="CY121" i="5"/>
  <c r="DA67" i="5"/>
  <c r="DA94" i="5"/>
  <c r="DA121" i="5"/>
  <c r="DC67" i="5"/>
  <c r="DC94" i="5"/>
  <c r="DC121" i="5"/>
  <c r="DE67" i="5"/>
  <c r="DE94" i="5"/>
  <c r="DE121" i="5"/>
  <c r="DG67" i="5"/>
  <c r="DG94" i="5"/>
  <c r="DG121" i="5"/>
  <c r="CY147" i="5"/>
  <c r="DC147" i="5"/>
  <c r="DG147" i="5"/>
  <c r="W172" i="5"/>
  <c r="CO67" i="5"/>
  <c r="CO94" i="5"/>
  <c r="CO121" i="5"/>
  <c r="CQ67" i="5"/>
  <c r="CQ94" i="5"/>
  <c r="CQ121" i="5"/>
  <c r="CS67" i="5"/>
  <c r="CS94" i="5"/>
  <c r="CS121" i="5"/>
  <c r="CU67" i="5"/>
  <c r="CU94" i="5"/>
  <c r="CU121" i="5"/>
  <c r="CW67" i="5"/>
  <c r="CW94" i="5"/>
  <c r="CW121" i="5"/>
  <c r="CO147" i="5"/>
  <c r="CS147" i="5"/>
  <c r="CW147" i="5"/>
  <c r="U172" i="5"/>
  <c r="CE67" i="5"/>
  <c r="CE94" i="5"/>
  <c r="CE121" i="5"/>
  <c r="CG67" i="5"/>
  <c r="CG94" i="5"/>
  <c r="CG121" i="5"/>
  <c r="CI67" i="5"/>
  <c r="CI94" i="5"/>
  <c r="CI121" i="5"/>
  <c r="CK67" i="5"/>
  <c r="CK94" i="5"/>
  <c r="CK121" i="5"/>
  <c r="CM67" i="5"/>
  <c r="CM94" i="5"/>
  <c r="CM121" i="5"/>
  <c r="CE147" i="5"/>
  <c r="CI147" i="5"/>
  <c r="CM147" i="5"/>
  <c r="S172" i="5"/>
  <c r="BU67" i="5"/>
  <c r="BU94" i="5"/>
  <c r="BU121" i="5"/>
  <c r="BW67" i="5"/>
  <c r="BW94" i="5"/>
  <c r="BW121" i="5"/>
  <c r="BY67" i="5"/>
  <c r="BY94" i="5"/>
  <c r="BY121" i="5"/>
  <c r="CA67" i="5"/>
  <c r="CA94" i="5"/>
  <c r="CA121" i="5"/>
  <c r="CC67" i="5"/>
  <c r="CC94" i="5"/>
  <c r="CC121" i="5"/>
  <c r="BU147" i="5"/>
  <c r="BY147" i="5"/>
  <c r="CC147" i="5"/>
  <c r="Q172" i="5"/>
  <c r="BK67" i="5"/>
  <c r="BK94" i="5"/>
  <c r="BK121" i="5"/>
  <c r="BM67" i="5"/>
  <c r="BM94" i="5"/>
  <c r="BM121" i="5"/>
  <c r="BO67" i="5"/>
  <c r="BO94" i="5"/>
  <c r="BO121" i="5"/>
  <c r="BQ67" i="5"/>
  <c r="BQ94" i="5"/>
  <c r="BQ121" i="5"/>
  <c r="BS67" i="5"/>
  <c r="BS94" i="5"/>
  <c r="BS121" i="5"/>
  <c r="BK147" i="5"/>
  <c r="BO147" i="5"/>
  <c r="BS147" i="5"/>
  <c r="O172" i="5"/>
  <c r="BA67" i="5"/>
  <c r="BA94" i="5"/>
  <c r="BA121" i="5"/>
  <c r="BC67" i="5"/>
  <c r="BC94" i="5"/>
  <c r="BC121" i="5"/>
  <c r="BE67" i="5"/>
  <c r="BE94" i="5"/>
  <c r="BE121" i="5"/>
  <c r="BG67" i="5"/>
  <c r="BG94" i="5"/>
  <c r="BG121" i="5"/>
  <c r="BI67" i="5"/>
  <c r="BI94" i="5"/>
  <c r="BI121" i="5"/>
  <c r="BA147" i="5"/>
  <c r="BE147" i="5"/>
  <c r="BI147" i="5"/>
  <c r="M172" i="5"/>
  <c r="AQ67" i="5"/>
  <c r="AQ94" i="5"/>
  <c r="AQ121" i="5"/>
  <c r="AS67" i="5"/>
  <c r="AS94" i="5"/>
  <c r="AS121" i="5"/>
  <c r="AU67" i="5"/>
  <c r="AU94" i="5"/>
  <c r="AU121" i="5"/>
  <c r="AW67" i="5"/>
  <c r="AW94" i="5"/>
  <c r="AW121" i="5"/>
  <c r="AY67" i="5"/>
  <c r="AY94" i="5"/>
  <c r="AY121" i="5"/>
  <c r="AQ147" i="5"/>
  <c r="AU147" i="5"/>
  <c r="AY147" i="5"/>
  <c r="K172" i="5"/>
  <c r="AG67" i="5"/>
  <c r="AG94" i="5"/>
  <c r="AG121" i="5"/>
  <c r="AI67" i="5"/>
  <c r="AI94" i="5"/>
  <c r="AI121" i="5"/>
  <c r="AK67" i="5"/>
  <c r="AK94" i="5"/>
  <c r="AK121" i="5"/>
  <c r="AM67" i="5"/>
  <c r="AM94" i="5"/>
  <c r="AM121" i="5"/>
  <c r="AO67" i="5"/>
  <c r="AO94" i="5"/>
  <c r="AO121" i="5"/>
  <c r="AG147" i="5"/>
  <c r="AK147" i="5"/>
  <c r="AO147" i="5"/>
  <c r="I172" i="5"/>
  <c r="W67" i="5"/>
  <c r="W94" i="5"/>
  <c r="W121" i="5"/>
  <c r="Y67" i="5"/>
  <c r="Y94" i="5"/>
  <c r="Y121" i="5"/>
  <c r="AA67" i="5"/>
  <c r="AA94" i="5"/>
  <c r="AA121" i="5"/>
  <c r="AC67" i="5"/>
  <c r="AC94" i="5"/>
  <c r="AC121" i="5"/>
  <c r="AE67" i="5"/>
  <c r="AE94" i="5"/>
  <c r="AE121" i="5"/>
  <c r="W147" i="5"/>
  <c r="G172" i="5"/>
  <c r="M67" i="5"/>
  <c r="M94" i="5"/>
  <c r="M121" i="5"/>
  <c r="O67" i="5"/>
  <c r="O94" i="5"/>
  <c r="O121" i="5"/>
  <c r="Q67" i="5"/>
  <c r="Q94" i="5"/>
  <c r="Q121" i="5"/>
  <c r="S67" i="5"/>
  <c r="S94" i="5"/>
  <c r="S121" i="5"/>
  <c r="U67" i="5"/>
  <c r="U94" i="5"/>
  <c r="U121" i="5"/>
  <c r="M147" i="5"/>
  <c r="Q147" i="5"/>
  <c r="U147" i="5"/>
  <c r="E172" i="5"/>
  <c r="C67" i="5"/>
  <c r="C94" i="5"/>
  <c r="C121" i="5"/>
  <c r="E67" i="5"/>
  <c r="E94" i="5"/>
  <c r="E121" i="5"/>
  <c r="G67" i="5"/>
  <c r="G94" i="5"/>
  <c r="G121" i="5"/>
  <c r="I67" i="5"/>
  <c r="I94" i="5"/>
  <c r="I121" i="5"/>
  <c r="K67" i="5"/>
  <c r="K94" i="5"/>
  <c r="K121" i="5"/>
  <c r="C147" i="5"/>
  <c r="G147" i="5"/>
  <c r="K147" i="5"/>
  <c r="C172" i="5"/>
  <c r="EC66" i="5"/>
  <c r="EC93" i="5"/>
  <c r="EC120" i="5"/>
  <c r="EE66" i="5"/>
  <c r="EE93" i="5"/>
  <c r="EE120" i="5"/>
  <c r="EG66" i="5"/>
  <c r="EG93" i="5"/>
  <c r="EG120" i="5"/>
  <c r="EI66" i="5"/>
  <c r="EI93" i="5"/>
  <c r="EI120" i="5"/>
  <c r="EK66" i="5"/>
  <c r="EK93" i="5"/>
  <c r="EK120" i="5"/>
  <c r="EC146" i="5"/>
  <c r="EG146" i="5"/>
  <c r="EK146" i="5"/>
  <c r="AC171" i="5"/>
  <c r="DS66" i="5"/>
  <c r="DS93" i="5"/>
  <c r="DS120" i="5"/>
  <c r="DU66" i="5"/>
  <c r="DU93" i="5"/>
  <c r="DU120" i="5"/>
  <c r="DW66" i="5"/>
  <c r="DW93" i="5"/>
  <c r="DW120" i="5"/>
  <c r="DY66" i="5"/>
  <c r="DY93" i="5"/>
  <c r="DY120" i="5"/>
  <c r="EA66" i="5"/>
  <c r="EA93" i="5"/>
  <c r="EA120" i="5"/>
  <c r="DS146" i="5"/>
  <c r="DW146" i="5"/>
  <c r="EA146" i="5"/>
  <c r="AA171" i="5"/>
  <c r="DI66" i="5"/>
  <c r="DI93" i="5"/>
  <c r="DI120" i="5"/>
  <c r="DK66" i="5"/>
  <c r="DK93" i="5"/>
  <c r="DK120" i="5"/>
  <c r="DM66" i="5"/>
  <c r="DM93" i="5"/>
  <c r="DM120" i="5"/>
  <c r="DO66" i="5"/>
  <c r="DO93" i="5"/>
  <c r="DO120" i="5"/>
  <c r="DQ66" i="5"/>
  <c r="DQ93" i="5"/>
  <c r="DQ120" i="5"/>
  <c r="DI146" i="5"/>
  <c r="DM146" i="5"/>
  <c r="DQ146" i="5"/>
  <c r="Y171" i="5"/>
  <c r="CY66" i="5"/>
  <c r="CY93" i="5"/>
  <c r="CY120" i="5"/>
  <c r="DA66" i="5"/>
  <c r="DA93" i="5"/>
  <c r="DA120" i="5"/>
  <c r="DC66" i="5"/>
  <c r="DC93" i="5"/>
  <c r="DC120" i="5"/>
  <c r="DE66" i="5"/>
  <c r="DE93" i="5"/>
  <c r="DE120" i="5"/>
  <c r="DG66" i="5"/>
  <c r="DG93" i="5"/>
  <c r="DG120" i="5"/>
  <c r="CY146" i="5"/>
  <c r="DC146" i="5"/>
  <c r="DG146" i="5"/>
  <c r="W171" i="5"/>
  <c r="CO66" i="5"/>
  <c r="CO93" i="5"/>
  <c r="CO120" i="5"/>
  <c r="CQ66" i="5"/>
  <c r="CQ93" i="5"/>
  <c r="CQ120" i="5"/>
  <c r="CS66" i="5"/>
  <c r="CS93" i="5"/>
  <c r="CS120" i="5"/>
  <c r="CU66" i="5"/>
  <c r="CU93" i="5"/>
  <c r="CU120" i="5"/>
  <c r="CW66" i="5"/>
  <c r="CW93" i="5"/>
  <c r="CW120" i="5"/>
  <c r="CO146" i="5"/>
  <c r="CS146" i="5"/>
  <c r="CW146" i="5"/>
  <c r="U171" i="5"/>
  <c r="CE66" i="5"/>
  <c r="CE93" i="5"/>
  <c r="CE120" i="5"/>
  <c r="CG66" i="5"/>
  <c r="CG93" i="5"/>
  <c r="CG120" i="5"/>
  <c r="CI66" i="5"/>
  <c r="CI93" i="5"/>
  <c r="CI120" i="5"/>
  <c r="CK66" i="5"/>
  <c r="CK93" i="5"/>
  <c r="CK120" i="5"/>
  <c r="CM66" i="5"/>
  <c r="CM93" i="5"/>
  <c r="CM120" i="5"/>
  <c r="CE146" i="5"/>
  <c r="CI146" i="5"/>
  <c r="CM146" i="5"/>
  <c r="S171" i="5"/>
  <c r="BU66" i="5"/>
  <c r="BU93" i="5"/>
  <c r="BU120" i="5"/>
  <c r="BW66" i="5"/>
  <c r="BW93" i="5"/>
  <c r="BW120" i="5"/>
  <c r="BY66" i="5"/>
  <c r="BY93" i="5"/>
  <c r="BY120" i="5"/>
  <c r="CA66" i="5"/>
  <c r="CA93" i="5"/>
  <c r="CA120" i="5"/>
  <c r="CC66" i="5"/>
  <c r="CC93" i="5"/>
  <c r="CC120" i="5"/>
  <c r="BU146" i="5"/>
  <c r="BY146" i="5"/>
  <c r="CC146" i="5"/>
  <c r="Q171" i="5"/>
  <c r="BK66" i="5"/>
  <c r="BK93" i="5"/>
  <c r="BK120" i="5"/>
  <c r="BM66" i="5"/>
  <c r="BM93" i="5"/>
  <c r="BM120" i="5"/>
  <c r="BO66" i="5"/>
  <c r="BO93" i="5"/>
  <c r="BO120" i="5"/>
  <c r="BQ66" i="5"/>
  <c r="BQ93" i="5"/>
  <c r="BQ120" i="5"/>
  <c r="BS66" i="5"/>
  <c r="BS93" i="5"/>
  <c r="BS120" i="5"/>
  <c r="BK146" i="5"/>
  <c r="BO146" i="5"/>
  <c r="BS146" i="5"/>
  <c r="O171" i="5"/>
  <c r="BA66" i="5"/>
  <c r="BA93" i="5"/>
  <c r="BA120" i="5"/>
  <c r="BC66" i="5"/>
  <c r="BC93" i="5"/>
  <c r="BC120" i="5"/>
  <c r="BE66" i="5"/>
  <c r="BE93" i="5"/>
  <c r="BE120" i="5"/>
  <c r="BG66" i="5"/>
  <c r="BG93" i="5"/>
  <c r="BG120" i="5"/>
  <c r="BI66" i="5"/>
  <c r="BI93" i="5"/>
  <c r="BI120" i="5"/>
  <c r="BA146" i="5"/>
  <c r="BE146" i="5"/>
  <c r="BI146" i="5"/>
  <c r="M171" i="5"/>
  <c r="AQ66" i="5"/>
  <c r="AQ93" i="5"/>
  <c r="AQ120" i="5"/>
  <c r="AS66" i="5"/>
  <c r="AS93" i="5"/>
  <c r="AS120" i="5"/>
  <c r="AU66" i="5"/>
  <c r="AU93" i="5"/>
  <c r="AU120" i="5"/>
  <c r="AW66" i="5"/>
  <c r="AW93" i="5"/>
  <c r="AW120" i="5"/>
  <c r="AY66" i="5"/>
  <c r="AY93" i="5"/>
  <c r="AY120" i="5"/>
  <c r="AQ146" i="5"/>
  <c r="AU146" i="5"/>
  <c r="AY146" i="5"/>
  <c r="K171" i="5"/>
  <c r="AG66" i="5"/>
  <c r="AG93" i="5"/>
  <c r="AG120" i="5"/>
  <c r="AI66" i="5"/>
  <c r="AI93" i="5"/>
  <c r="AI120" i="5"/>
  <c r="AK66" i="5"/>
  <c r="AK93" i="5"/>
  <c r="AK120" i="5"/>
  <c r="AM66" i="5"/>
  <c r="AM93" i="5"/>
  <c r="AM120" i="5"/>
  <c r="AO66" i="5"/>
  <c r="AO93" i="5"/>
  <c r="AO120" i="5"/>
  <c r="AG146" i="5"/>
  <c r="AK146" i="5"/>
  <c r="AO146" i="5"/>
  <c r="I171" i="5"/>
  <c r="W66" i="5"/>
  <c r="W93" i="5"/>
  <c r="W120" i="5"/>
  <c r="Y66" i="5"/>
  <c r="Y93" i="5"/>
  <c r="Y120" i="5"/>
  <c r="AA66" i="5"/>
  <c r="AA93" i="5"/>
  <c r="AA120" i="5"/>
  <c r="AC66" i="5"/>
  <c r="AC93" i="5"/>
  <c r="AC120" i="5"/>
  <c r="AE66" i="5"/>
  <c r="AE93" i="5"/>
  <c r="AE120" i="5"/>
  <c r="W146" i="5"/>
  <c r="G171" i="5"/>
  <c r="M66" i="5"/>
  <c r="M93" i="5"/>
  <c r="M120" i="5"/>
  <c r="O66" i="5"/>
  <c r="O93" i="5"/>
  <c r="O120" i="5"/>
  <c r="Q66" i="5"/>
  <c r="Q93" i="5"/>
  <c r="Q120" i="5"/>
  <c r="S66" i="5"/>
  <c r="S93" i="5"/>
  <c r="S120" i="5"/>
  <c r="U66" i="5"/>
  <c r="U93" i="5"/>
  <c r="U120" i="5"/>
  <c r="M146" i="5"/>
  <c r="Q146" i="5"/>
  <c r="U146" i="5"/>
  <c r="E171" i="5"/>
  <c r="C66" i="5"/>
  <c r="C93" i="5"/>
  <c r="C120" i="5"/>
  <c r="E66" i="5"/>
  <c r="E93" i="5"/>
  <c r="E120" i="5"/>
  <c r="G66" i="5"/>
  <c r="G93" i="5"/>
  <c r="G120" i="5"/>
  <c r="I66" i="5"/>
  <c r="I93" i="5"/>
  <c r="I120" i="5"/>
  <c r="K66" i="5"/>
  <c r="K93" i="5"/>
  <c r="K120" i="5"/>
  <c r="C146" i="5"/>
  <c r="G146" i="5"/>
  <c r="K146" i="5"/>
  <c r="C171" i="5"/>
  <c r="EC65" i="5"/>
  <c r="EC92" i="5"/>
  <c r="EC119" i="5"/>
  <c r="EE65" i="5"/>
  <c r="EE92" i="5"/>
  <c r="EE119" i="5"/>
  <c r="EG65" i="5"/>
  <c r="EG92" i="5"/>
  <c r="EG119" i="5"/>
  <c r="EI65" i="5"/>
  <c r="EI92" i="5"/>
  <c r="EI119" i="5"/>
  <c r="EK65" i="5"/>
  <c r="EK92" i="5"/>
  <c r="EK119" i="5"/>
  <c r="EC145" i="5"/>
  <c r="EG145" i="5"/>
  <c r="EK145" i="5"/>
  <c r="AC170" i="5"/>
  <c r="DS65" i="5"/>
  <c r="DS92" i="5"/>
  <c r="DS119" i="5"/>
  <c r="DU65" i="5"/>
  <c r="DU92" i="5"/>
  <c r="DU119" i="5"/>
  <c r="DW65" i="5"/>
  <c r="DW92" i="5"/>
  <c r="DW119" i="5"/>
  <c r="DY65" i="5"/>
  <c r="DY92" i="5"/>
  <c r="DY119" i="5"/>
  <c r="EA65" i="5"/>
  <c r="EA92" i="5"/>
  <c r="EA119" i="5"/>
  <c r="DS145" i="5"/>
  <c r="DW145" i="5"/>
  <c r="EA145" i="5"/>
  <c r="AA170" i="5"/>
  <c r="DI65" i="5"/>
  <c r="DI92" i="5"/>
  <c r="DI119" i="5"/>
  <c r="DK65" i="5"/>
  <c r="DK92" i="5"/>
  <c r="DK119" i="5"/>
  <c r="DM65" i="5"/>
  <c r="DM92" i="5"/>
  <c r="DM119" i="5"/>
  <c r="DO65" i="5"/>
  <c r="DO92" i="5"/>
  <c r="DO119" i="5"/>
  <c r="DQ65" i="5"/>
  <c r="DQ92" i="5"/>
  <c r="DQ119" i="5"/>
  <c r="DI145" i="5"/>
  <c r="DM145" i="5"/>
  <c r="DQ145" i="5"/>
  <c r="Y170" i="5"/>
  <c r="CY65" i="5"/>
  <c r="CY92" i="5"/>
  <c r="CY119" i="5"/>
  <c r="DA65" i="5"/>
  <c r="DA92" i="5"/>
  <c r="DA119" i="5"/>
  <c r="DC65" i="5"/>
  <c r="DC92" i="5"/>
  <c r="DC119" i="5"/>
  <c r="DE65" i="5"/>
  <c r="DE92" i="5"/>
  <c r="DE119" i="5"/>
  <c r="DG65" i="5"/>
  <c r="DG92" i="5"/>
  <c r="DG119" i="5"/>
  <c r="CY145" i="5"/>
  <c r="DC145" i="5"/>
  <c r="DG145" i="5"/>
  <c r="W170" i="5"/>
  <c r="CO65" i="5"/>
  <c r="CO92" i="5"/>
  <c r="CO119" i="5"/>
  <c r="CQ65" i="5"/>
  <c r="CQ92" i="5"/>
  <c r="CQ119" i="5"/>
  <c r="CS65" i="5"/>
  <c r="CS92" i="5"/>
  <c r="CS119" i="5"/>
  <c r="CU65" i="5"/>
  <c r="CU92" i="5"/>
  <c r="CU119" i="5"/>
  <c r="CW65" i="5"/>
  <c r="CW92" i="5"/>
  <c r="CW119" i="5"/>
  <c r="CO145" i="5"/>
  <c r="CS145" i="5"/>
  <c r="CW145" i="5"/>
  <c r="U170" i="5"/>
  <c r="CE65" i="5"/>
  <c r="CE92" i="5"/>
  <c r="CE119" i="5"/>
  <c r="CG65" i="5"/>
  <c r="CG92" i="5"/>
  <c r="CG119" i="5"/>
  <c r="CI65" i="5"/>
  <c r="CI92" i="5"/>
  <c r="CI119" i="5"/>
  <c r="CK65" i="5"/>
  <c r="CK92" i="5"/>
  <c r="CK119" i="5"/>
  <c r="CM65" i="5"/>
  <c r="CM92" i="5"/>
  <c r="CM119" i="5"/>
  <c r="CE145" i="5"/>
  <c r="CI145" i="5"/>
  <c r="CM145" i="5"/>
  <c r="S170" i="5"/>
  <c r="BU65" i="5"/>
  <c r="BU92" i="5"/>
  <c r="BU119" i="5"/>
  <c r="BW65" i="5"/>
  <c r="BW92" i="5"/>
  <c r="BW119" i="5"/>
  <c r="BY65" i="5"/>
  <c r="BY92" i="5"/>
  <c r="BY119" i="5"/>
  <c r="CA65" i="5"/>
  <c r="CA92" i="5"/>
  <c r="CA119" i="5"/>
  <c r="CC65" i="5"/>
  <c r="CC92" i="5"/>
  <c r="CC119" i="5"/>
  <c r="BU145" i="5"/>
  <c r="BY145" i="5"/>
  <c r="CC145" i="5"/>
  <c r="Q170" i="5"/>
  <c r="BK65" i="5"/>
  <c r="BK92" i="5"/>
  <c r="BK119" i="5"/>
  <c r="BM65" i="5"/>
  <c r="BM92" i="5"/>
  <c r="BM119" i="5"/>
  <c r="BO65" i="5"/>
  <c r="BO92" i="5"/>
  <c r="BO119" i="5"/>
  <c r="BQ65" i="5"/>
  <c r="BQ92" i="5"/>
  <c r="BQ119" i="5"/>
  <c r="BS65" i="5"/>
  <c r="BS92" i="5"/>
  <c r="BS119" i="5"/>
  <c r="BK145" i="5"/>
  <c r="BO145" i="5"/>
  <c r="BS145" i="5"/>
  <c r="O170" i="5"/>
  <c r="BA65" i="5"/>
  <c r="BA92" i="5"/>
  <c r="BA119" i="5"/>
  <c r="BC65" i="5"/>
  <c r="BC92" i="5"/>
  <c r="BC119" i="5"/>
  <c r="BE65" i="5"/>
  <c r="BE92" i="5"/>
  <c r="BE119" i="5"/>
  <c r="BG65" i="5"/>
  <c r="BG92" i="5"/>
  <c r="BG119" i="5"/>
  <c r="BI65" i="5"/>
  <c r="BI92" i="5"/>
  <c r="BI119" i="5"/>
  <c r="BA145" i="5"/>
  <c r="BE145" i="5"/>
  <c r="BI145" i="5"/>
  <c r="M170" i="5"/>
  <c r="AQ65" i="5"/>
  <c r="AQ92" i="5"/>
  <c r="AQ119" i="5"/>
  <c r="AS65" i="5"/>
  <c r="AS92" i="5"/>
  <c r="AS119" i="5"/>
  <c r="AU65" i="5"/>
  <c r="AU92" i="5"/>
  <c r="AU119" i="5"/>
  <c r="AW65" i="5"/>
  <c r="AW92" i="5"/>
  <c r="AW119" i="5"/>
  <c r="AY65" i="5"/>
  <c r="AY92" i="5"/>
  <c r="AY119" i="5"/>
  <c r="AQ145" i="5"/>
  <c r="AU145" i="5"/>
  <c r="AY145" i="5"/>
  <c r="K170" i="5"/>
  <c r="AG65" i="5"/>
  <c r="AG92" i="5"/>
  <c r="AG119" i="5"/>
  <c r="AI65" i="5"/>
  <c r="AI92" i="5"/>
  <c r="AI119" i="5"/>
  <c r="AK65" i="5"/>
  <c r="AK92" i="5"/>
  <c r="AK119" i="5"/>
  <c r="AM65" i="5"/>
  <c r="AM92" i="5"/>
  <c r="AM119" i="5"/>
  <c r="AO65" i="5"/>
  <c r="AO92" i="5"/>
  <c r="AO119" i="5"/>
  <c r="AG145" i="5"/>
  <c r="AK145" i="5"/>
  <c r="AO145" i="5"/>
  <c r="I170" i="5"/>
  <c r="W65" i="5"/>
  <c r="W92" i="5"/>
  <c r="W119" i="5"/>
  <c r="Y65" i="5"/>
  <c r="Y92" i="5"/>
  <c r="Y119" i="5"/>
  <c r="AA65" i="5"/>
  <c r="AA92" i="5"/>
  <c r="AA119" i="5"/>
  <c r="AC65" i="5"/>
  <c r="AC92" i="5"/>
  <c r="AC119" i="5"/>
  <c r="AE65" i="5"/>
  <c r="AE92" i="5"/>
  <c r="AE119" i="5"/>
  <c r="W145" i="5"/>
  <c r="G170" i="5"/>
  <c r="M65" i="5"/>
  <c r="M92" i="5"/>
  <c r="M119" i="5"/>
  <c r="O65" i="5"/>
  <c r="O92" i="5"/>
  <c r="O119" i="5"/>
  <c r="Q65" i="5"/>
  <c r="Q92" i="5"/>
  <c r="Q119" i="5"/>
  <c r="S65" i="5"/>
  <c r="S92" i="5"/>
  <c r="S119" i="5"/>
  <c r="U65" i="5"/>
  <c r="U92" i="5"/>
  <c r="U119" i="5"/>
  <c r="M145" i="5"/>
  <c r="Q145" i="5"/>
  <c r="U145" i="5"/>
  <c r="E170" i="5"/>
  <c r="C65" i="5"/>
  <c r="C92" i="5"/>
  <c r="C119" i="5"/>
  <c r="E65" i="5"/>
  <c r="E92" i="5"/>
  <c r="E119" i="5"/>
  <c r="G65" i="5"/>
  <c r="G92" i="5"/>
  <c r="G119" i="5"/>
  <c r="I65" i="5"/>
  <c r="I92" i="5"/>
  <c r="I119" i="5"/>
  <c r="K65" i="5"/>
  <c r="K92" i="5"/>
  <c r="K119" i="5"/>
  <c r="C145" i="5"/>
  <c r="G145" i="5"/>
  <c r="K145" i="5"/>
  <c r="C170" i="5"/>
  <c r="EC64" i="5"/>
  <c r="EC91" i="5"/>
  <c r="EC118" i="5"/>
  <c r="EE64" i="5"/>
  <c r="EE91" i="5"/>
  <c r="EE118" i="5"/>
  <c r="EG64" i="5"/>
  <c r="EG91" i="5"/>
  <c r="EG118" i="5"/>
  <c r="EI64" i="5"/>
  <c r="EI91" i="5"/>
  <c r="EI118" i="5"/>
  <c r="EK64" i="5"/>
  <c r="EK91" i="5"/>
  <c r="EK118" i="5"/>
  <c r="EC144" i="5"/>
  <c r="EG144" i="5"/>
  <c r="EK144" i="5"/>
  <c r="AC169" i="5"/>
  <c r="DS64" i="5"/>
  <c r="DS91" i="5"/>
  <c r="DS118" i="5"/>
  <c r="DU64" i="5"/>
  <c r="DU91" i="5"/>
  <c r="DU118" i="5"/>
  <c r="DW64" i="5"/>
  <c r="DW91" i="5"/>
  <c r="DW118" i="5"/>
  <c r="DY64" i="5"/>
  <c r="DY91" i="5"/>
  <c r="DY118" i="5"/>
  <c r="EA64" i="5"/>
  <c r="EA91" i="5"/>
  <c r="EA118" i="5"/>
  <c r="DS144" i="5"/>
  <c r="DW144" i="5"/>
  <c r="EA144" i="5"/>
  <c r="AA169" i="5"/>
  <c r="DI64" i="5"/>
  <c r="DI91" i="5"/>
  <c r="DI118" i="5"/>
  <c r="DK64" i="5"/>
  <c r="DK91" i="5"/>
  <c r="DK118" i="5"/>
  <c r="DM64" i="5"/>
  <c r="DM91" i="5"/>
  <c r="DM118" i="5"/>
  <c r="DO64" i="5"/>
  <c r="DO91" i="5"/>
  <c r="DO118" i="5"/>
  <c r="DQ64" i="5"/>
  <c r="DQ91" i="5"/>
  <c r="DQ118" i="5"/>
  <c r="DI144" i="5"/>
  <c r="DM144" i="5"/>
  <c r="DQ144" i="5"/>
  <c r="Y169" i="5"/>
  <c r="CY64" i="5"/>
  <c r="CY91" i="5"/>
  <c r="CY118" i="5"/>
  <c r="DA64" i="5"/>
  <c r="DA91" i="5"/>
  <c r="DA118" i="5"/>
  <c r="DC64" i="5"/>
  <c r="DC91" i="5"/>
  <c r="DC118" i="5"/>
  <c r="DE64" i="5"/>
  <c r="DE91" i="5"/>
  <c r="DE118" i="5"/>
  <c r="DG64" i="5"/>
  <c r="DG91" i="5"/>
  <c r="DG118" i="5"/>
  <c r="CY144" i="5"/>
  <c r="DC144" i="5"/>
  <c r="DG144" i="5"/>
  <c r="W169" i="5"/>
  <c r="CO64" i="5"/>
  <c r="CO91" i="5"/>
  <c r="CO118" i="5"/>
  <c r="CQ64" i="5"/>
  <c r="CQ91" i="5"/>
  <c r="CQ118" i="5"/>
  <c r="CS64" i="5"/>
  <c r="CS91" i="5"/>
  <c r="CS118" i="5"/>
  <c r="CU64" i="5"/>
  <c r="CU91" i="5"/>
  <c r="CU118" i="5"/>
  <c r="CW64" i="5"/>
  <c r="CW91" i="5"/>
  <c r="CW118" i="5"/>
  <c r="CO144" i="5"/>
  <c r="CS144" i="5"/>
  <c r="CW144" i="5"/>
  <c r="U169" i="5"/>
  <c r="CE64" i="5"/>
  <c r="CE91" i="5"/>
  <c r="CE118" i="5"/>
  <c r="CG64" i="5"/>
  <c r="CG91" i="5"/>
  <c r="CG118" i="5"/>
  <c r="CI64" i="5"/>
  <c r="CI91" i="5"/>
  <c r="CI118" i="5"/>
  <c r="CK64" i="5"/>
  <c r="CK91" i="5"/>
  <c r="CK118" i="5"/>
  <c r="CM64" i="5"/>
  <c r="CM91" i="5"/>
  <c r="CM118" i="5"/>
  <c r="CE144" i="5"/>
  <c r="CI144" i="5"/>
  <c r="CM144" i="5"/>
  <c r="S169" i="5"/>
  <c r="BU64" i="5"/>
  <c r="BU91" i="5"/>
  <c r="BU118" i="5"/>
  <c r="BW64" i="5"/>
  <c r="BW91" i="5"/>
  <c r="BW118" i="5"/>
  <c r="BY64" i="5"/>
  <c r="BY91" i="5"/>
  <c r="BY118" i="5"/>
  <c r="CA64" i="5"/>
  <c r="CA91" i="5"/>
  <c r="CA118" i="5"/>
  <c r="CC64" i="5"/>
  <c r="CC91" i="5"/>
  <c r="CC118" i="5"/>
  <c r="BU144" i="5"/>
  <c r="BY144" i="5"/>
  <c r="CC144" i="5"/>
  <c r="Q169" i="5"/>
  <c r="BK64" i="5"/>
  <c r="BK91" i="5"/>
  <c r="BK118" i="5"/>
  <c r="BM64" i="5"/>
  <c r="BM91" i="5"/>
  <c r="BM118" i="5"/>
  <c r="BO64" i="5"/>
  <c r="BO91" i="5"/>
  <c r="BO118" i="5"/>
  <c r="BQ64" i="5"/>
  <c r="BQ91" i="5"/>
  <c r="BQ118" i="5"/>
  <c r="BS64" i="5"/>
  <c r="BS91" i="5"/>
  <c r="BS118" i="5"/>
  <c r="BK144" i="5"/>
  <c r="BO144" i="5"/>
  <c r="BS144" i="5"/>
  <c r="O169" i="5"/>
  <c r="BA64" i="5"/>
  <c r="BA91" i="5"/>
  <c r="BA118" i="5"/>
  <c r="BC64" i="5"/>
  <c r="BC91" i="5"/>
  <c r="BC118" i="5"/>
  <c r="BE64" i="5"/>
  <c r="BE91" i="5"/>
  <c r="BE118" i="5"/>
  <c r="BG64" i="5"/>
  <c r="BG91" i="5"/>
  <c r="BG118" i="5"/>
  <c r="BI64" i="5"/>
  <c r="BI91" i="5"/>
  <c r="BI118" i="5"/>
  <c r="BA144" i="5"/>
  <c r="BE144" i="5"/>
  <c r="BI144" i="5"/>
  <c r="M169" i="5"/>
  <c r="AQ64" i="5"/>
  <c r="AQ91" i="5"/>
  <c r="AQ118" i="5"/>
  <c r="AS64" i="5"/>
  <c r="AS91" i="5"/>
  <c r="AS118" i="5"/>
  <c r="AU64" i="5"/>
  <c r="AU91" i="5"/>
  <c r="AU118" i="5"/>
  <c r="AW64" i="5"/>
  <c r="AW91" i="5"/>
  <c r="AW118" i="5"/>
  <c r="AY64" i="5"/>
  <c r="AY91" i="5"/>
  <c r="AY118" i="5"/>
  <c r="AQ144" i="5"/>
  <c r="AU144" i="5"/>
  <c r="AY144" i="5"/>
  <c r="K169" i="5"/>
  <c r="AG64" i="5"/>
  <c r="AG91" i="5"/>
  <c r="AG118" i="5"/>
  <c r="AI64" i="5"/>
  <c r="AI91" i="5"/>
  <c r="AI118" i="5"/>
  <c r="AK64" i="5"/>
  <c r="AK91" i="5"/>
  <c r="AK118" i="5"/>
  <c r="AM64" i="5"/>
  <c r="AM91" i="5"/>
  <c r="AM118" i="5"/>
  <c r="AO64" i="5"/>
  <c r="AO91" i="5"/>
  <c r="AO118" i="5"/>
  <c r="AG144" i="5"/>
  <c r="AK144" i="5"/>
  <c r="AO144" i="5"/>
  <c r="I169" i="5"/>
  <c r="W64" i="5"/>
  <c r="W91" i="5"/>
  <c r="W118" i="5"/>
  <c r="Y64" i="5"/>
  <c r="Y91" i="5"/>
  <c r="Y118" i="5"/>
  <c r="AA64" i="5"/>
  <c r="AA91" i="5"/>
  <c r="AA118" i="5"/>
  <c r="AC64" i="5"/>
  <c r="AC91" i="5"/>
  <c r="AC118" i="5"/>
  <c r="AE64" i="5"/>
  <c r="AE91" i="5"/>
  <c r="AE118" i="5"/>
  <c r="W144" i="5"/>
  <c r="G169" i="5"/>
  <c r="M64" i="5"/>
  <c r="M91" i="5"/>
  <c r="M118" i="5"/>
  <c r="O64" i="5"/>
  <c r="O91" i="5"/>
  <c r="O118" i="5"/>
  <c r="Q64" i="5"/>
  <c r="Q91" i="5"/>
  <c r="Q118" i="5"/>
  <c r="S64" i="5"/>
  <c r="S91" i="5"/>
  <c r="S118" i="5"/>
  <c r="U64" i="5"/>
  <c r="U91" i="5"/>
  <c r="U118" i="5"/>
  <c r="M144" i="5"/>
  <c r="Q144" i="5"/>
  <c r="U144" i="5"/>
  <c r="E169" i="5"/>
  <c r="C64" i="5"/>
  <c r="C91" i="5"/>
  <c r="C118" i="5"/>
  <c r="E64" i="5"/>
  <c r="E91" i="5"/>
  <c r="E118" i="5"/>
  <c r="G64" i="5"/>
  <c r="G91" i="5"/>
  <c r="G118" i="5"/>
  <c r="I64" i="5"/>
  <c r="I91" i="5"/>
  <c r="I118" i="5"/>
  <c r="K64" i="5"/>
  <c r="K91" i="5"/>
  <c r="K118" i="5"/>
  <c r="C144" i="5"/>
  <c r="G144" i="5"/>
  <c r="K144" i="5"/>
  <c r="C169" i="5"/>
  <c r="EC63" i="5"/>
  <c r="EC90" i="5"/>
  <c r="EC117" i="5"/>
  <c r="EE63" i="5"/>
  <c r="EE90" i="5"/>
  <c r="EE117" i="5"/>
  <c r="EG63" i="5"/>
  <c r="EG90" i="5"/>
  <c r="EG117" i="5"/>
  <c r="EI63" i="5"/>
  <c r="EI90" i="5"/>
  <c r="EI117" i="5"/>
  <c r="EK63" i="5"/>
  <c r="EK90" i="5"/>
  <c r="EK117" i="5"/>
  <c r="EC143" i="5"/>
  <c r="EG143" i="5"/>
  <c r="EK143" i="5"/>
  <c r="AC168" i="5"/>
  <c r="DS63" i="5"/>
  <c r="DS90" i="5"/>
  <c r="DS117" i="5"/>
  <c r="DU63" i="5"/>
  <c r="DU90" i="5"/>
  <c r="DU117" i="5"/>
  <c r="DW63" i="5"/>
  <c r="DW90" i="5"/>
  <c r="DW117" i="5"/>
  <c r="DY63" i="5"/>
  <c r="DY90" i="5"/>
  <c r="DY117" i="5"/>
  <c r="EA63" i="5"/>
  <c r="EA90" i="5"/>
  <c r="EA117" i="5"/>
  <c r="DS143" i="5"/>
  <c r="DW143" i="5"/>
  <c r="EA143" i="5"/>
  <c r="AA168" i="5"/>
  <c r="DI63" i="5"/>
  <c r="DI90" i="5"/>
  <c r="DI117" i="5"/>
  <c r="DK63" i="5"/>
  <c r="DK90" i="5"/>
  <c r="DK117" i="5"/>
  <c r="DM63" i="5"/>
  <c r="DM90" i="5"/>
  <c r="DM117" i="5"/>
  <c r="DO63" i="5"/>
  <c r="DO90" i="5"/>
  <c r="DO117" i="5"/>
  <c r="DQ63" i="5"/>
  <c r="DQ90" i="5"/>
  <c r="DQ117" i="5"/>
  <c r="DI143" i="5"/>
  <c r="DM143" i="5"/>
  <c r="DQ143" i="5"/>
  <c r="Y168" i="5"/>
  <c r="CY63" i="5"/>
  <c r="CY90" i="5"/>
  <c r="CY117" i="5"/>
  <c r="DA63" i="5"/>
  <c r="DA90" i="5"/>
  <c r="DA117" i="5"/>
  <c r="DC63" i="5"/>
  <c r="DC90" i="5"/>
  <c r="DC117" i="5"/>
  <c r="DE63" i="5"/>
  <c r="DE90" i="5"/>
  <c r="DE117" i="5"/>
  <c r="DG63" i="5"/>
  <c r="DG90" i="5"/>
  <c r="DG117" i="5"/>
  <c r="CY143" i="5"/>
  <c r="DC143" i="5"/>
  <c r="DG143" i="5"/>
  <c r="W168" i="5"/>
  <c r="CO63" i="5"/>
  <c r="CO90" i="5"/>
  <c r="CO117" i="5"/>
  <c r="CQ63" i="5"/>
  <c r="CQ90" i="5"/>
  <c r="CQ117" i="5"/>
  <c r="CS63" i="5"/>
  <c r="CS90" i="5"/>
  <c r="CS117" i="5"/>
  <c r="CU63" i="5"/>
  <c r="CU90" i="5"/>
  <c r="CU117" i="5"/>
  <c r="CW63" i="5"/>
  <c r="CW90" i="5"/>
  <c r="CW117" i="5"/>
  <c r="CO143" i="5"/>
  <c r="CS143" i="5"/>
  <c r="CW143" i="5"/>
  <c r="U168" i="5"/>
  <c r="CE63" i="5"/>
  <c r="CE90" i="5"/>
  <c r="CE117" i="5"/>
  <c r="CG63" i="5"/>
  <c r="CG90" i="5"/>
  <c r="CG117" i="5"/>
  <c r="CI63" i="5"/>
  <c r="CI90" i="5"/>
  <c r="CI117" i="5"/>
  <c r="CK63" i="5"/>
  <c r="CK90" i="5"/>
  <c r="CK117" i="5"/>
  <c r="CM63" i="5"/>
  <c r="CM90" i="5"/>
  <c r="CM117" i="5"/>
  <c r="CE143" i="5"/>
  <c r="CI143" i="5"/>
  <c r="CM143" i="5"/>
  <c r="S168" i="5"/>
  <c r="BU63" i="5"/>
  <c r="BU90" i="5"/>
  <c r="BU117" i="5"/>
  <c r="BW63" i="5"/>
  <c r="BW90" i="5"/>
  <c r="BW117" i="5"/>
  <c r="BY63" i="5"/>
  <c r="BY90" i="5"/>
  <c r="BY117" i="5"/>
  <c r="CA63" i="5"/>
  <c r="CA90" i="5"/>
  <c r="CA117" i="5"/>
  <c r="CC63" i="5"/>
  <c r="CC90" i="5"/>
  <c r="CC117" i="5"/>
  <c r="BU143" i="5"/>
  <c r="BY143" i="5"/>
  <c r="CC143" i="5"/>
  <c r="Q168" i="5"/>
  <c r="BK63" i="5"/>
  <c r="BK90" i="5"/>
  <c r="BK117" i="5"/>
  <c r="BM63" i="5"/>
  <c r="BM90" i="5"/>
  <c r="BM117" i="5"/>
  <c r="BO63" i="5"/>
  <c r="BO90" i="5"/>
  <c r="BO117" i="5"/>
  <c r="BQ63" i="5"/>
  <c r="BQ90" i="5"/>
  <c r="BQ117" i="5"/>
  <c r="BS63" i="5"/>
  <c r="BS90" i="5"/>
  <c r="BS117" i="5"/>
  <c r="BK143" i="5"/>
  <c r="BO143" i="5"/>
  <c r="BS143" i="5"/>
  <c r="O168" i="5"/>
  <c r="BA63" i="5"/>
  <c r="BA90" i="5"/>
  <c r="BA117" i="5"/>
  <c r="BC63" i="5"/>
  <c r="BC90" i="5"/>
  <c r="BC117" i="5"/>
  <c r="BE63" i="5"/>
  <c r="BE90" i="5"/>
  <c r="BE117" i="5"/>
  <c r="BG63" i="5"/>
  <c r="BG90" i="5"/>
  <c r="BG117" i="5"/>
  <c r="BI63" i="5"/>
  <c r="BI90" i="5"/>
  <c r="BI117" i="5"/>
  <c r="BA143" i="5"/>
  <c r="BE143" i="5"/>
  <c r="BI143" i="5"/>
  <c r="M168" i="5"/>
  <c r="AQ63" i="5"/>
  <c r="AQ90" i="5"/>
  <c r="AQ117" i="5"/>
  <c r="AS63" i="5"/>
  <c r="AS90" i="5"/>
  <c r="AS117" i="5"/>
  <c r="AU63" i="5"/>
  <c r="AU90" i="5"/>
  <c r="AU117" i="5"/>
  <c r="AW63" i="5"/>
  <c r="AW90" i="5"/>
  <c r="AW117" i="5"/>
  <c r="AY63" i="5"/>
  <c r="AY90" i="5"/>
  <c r="AY117" i="5"/>
  <c r="AQ143" i="5"/>
  <c r="AU143" i="5"/>
  <c r="AY143" i="5"/>
  <c r="K168" i="5"/>
  <c r="AG63" i="5"/>
  <c r="AG90" i="5"/>
  <c r="AG117" i="5"/>
  <c r="AI63" i="5"/>
  <c r="AI90" i="5"/>
  <c r="AI117" i="5"/>
  <c r="AK63" i="5"/>
  <c r="AK90" i="5"/>
  <c r="AK117" i="5"/>
  <c r="AM63" i="5"/>
  <c r="AM90" i="5"/>
  <c r="AM117" i="5"/>
  <c r="AO63" i="5"/>
  <c r="AO90" i="5"/>
  <c r="AO117" i="5"/>
  <c r="AG143" i="5"/>
  <c r="AK143" i="5"/>
  <c r="AO143" i="5"/>
  <c r="I168" i="5"/>
  <c r="W63" i="5"/>
  <c r="W90" i="5"/>
  <c r="W117" i="5"/>
  <c r="Y63" i="5"/>
  <c r="Y90" i="5"/>
  <c r="Y117" i="5"/>
  <c r="AA63" i="5"/>
  <c r="AA90" i="5"/>
  <c r="AA117" i="5"/>
  <c r="AC63" i="5"/>
  <c r="AC90" i="5"/>
  <c r="AC117" i="5"/>
  <c r="AE63" i="5"/>
  <c r="AE90" i="5"/>
  <c r="AE117" i="5"/>
  <c r="W143" i="5"/>
  <c r="G168" i="5"/>
  <c r="M63" i="5"/>
  <c r="M90" i="5"/>
  <c r="M117" i="5"/>
  <c r="O63" i="5"/>
  <c r="O90" i="5"/>
  <c r="O117" i="5"/>
  <c r="Q63" i="5"/>
  <c r="Q90" i="5"/>
  <c r="Q117" i="5"/>
  <c r="S63" i="5"/>
  <c r="S90" i="5"/>
  <c r="S117" i="5"/>
  <c r="U63" i="5"/>
  <c r="U90" i="5"/>
  <c r="U117" i="5"/>
  <c r="M143" i="5"/>
  <c r="Q143" i="5"/>
  <c r="U143" i="5"/>
  <c r="E168" i="5"/>
  <c r="C63" i="5"/>
  <c r="C90" i="5"/>
  <c r="C117" i="5"/>
  <c r="E63" i="5"/>
  <c r="E90" i="5"/>
  <c r="E117" i="5"/>
  <c r="G63" i="5"/>
  <c r="G90" i="5"/>
  <c r="G117" i="5"/>
  <c r="I63" i="5"/>
  <c r="I90" i="5"/>
  <c r="I117" i="5"/>
  <c r="K63" i="5"/>
  <c r="K90" i="5"/>
  <c r="K117" i="5"/>
  <c r="C143" i="5"/>
  <c r="G143" i="5"/>
  <c r="K143" i="5"/>
  <c r="C168" i="5"/>
  <c r="EC62" i="5"/>
  <c r="EC89" i="5"/>
  <c r="EC116" i="5"/>
  <c r="EE62" i="5"/>
  <c r="EE89" i="5"/>
  <c r="EE116" i="5"/>
  <c r="EG62" i="5"/>
  <c r="EG89" i="5"/>
  <c r="EG116" i="5"/>
  <c r="EI62" i="5"/>
  <c r="EI89" i="5"/>
  <c r="EI116" i="5"/>
  <c r="EK62" i="5"/>
  <c r="EK89" i="5"/>
  <c r="EK116" i="5"/>
  <c r="EC142" i="5"/>
  <c r="EG142" i="5"/>
  <c r="EK142" i="5"/>
  <c r="AC167" i="5"/>
  <c r="DS62" i="5"/>
  <c r="DS89" i="5"/>
  <c r="DS116" i="5"/>
  <c r="DU62" i="5"/>
  <c r="DU89" i="5"/>
  <c r="DU116" i="5"/>
  <c r="DW62" i="5"/>
  <c r="DW89" i="5"/>
  <c r="DW116" i="5"/>
  <c r="DY62" i="5"/>
  <c r="DY89" i="5"/>
  <c r="DY116" i="5"/>
  <c r="EA62" i="5"/>
  <c r="EA89" i="5"/>
  <c r="EA116" i="5"/>
  <c r="DS142" i="5"/>
  <c r="DW142" i="5"/>
  <c r="EA142" i="5"/>
  <c r="AA167" i="5"/>
  <c r="DI62" i="5"/>
  <c r="DI89" i="5"/>
  <c r="DI116" i="5"/>
  <c r="DK62" i="5"/>
  <c r="DK89" i="5"/>
  <c r="DK116" i="5"/>
  <c r="DM62" i="5"/>
  <c r="DM89" i="5"/>
  <c r="DM116" i="5"/>
  <c r="DO62" i="5"/>
  <c r="DO89" i="5"/>
  <c r="DO116" i="5"/>
  <c r="DQ62" i="5"/>
  <c r="DQ89" i="5"/>
  <c r="DQ116" i="5"/>
  <c r="DI142" i="5"/>
  <c r="DM142" i="5"/>
  <c r="DQ142" i="5"/>
  <c r="Y167" i="5"/>
  <c r="CY62" i="5"/>
  <c r="CY89" i="5"/>
  <c r="CY116" i="5"/>
  <c r="DA62" i="5"/>
  <c r="DA89" i="5"/>
  <c r="DA116" i="5"/>
  <c r="DC62" i="5"/>
  <c r="DC89" i="5"/>
  <c r="DC116" i="5"/>
  <c r="DE62" i="5"/>
  <c r="DE89" i="5"/>
  <c r="DE116" i="5"/>
  <c r="DG62" i="5"/>
  <c r="DG89" i="5"/>
  <c r="DG116" i="5"/>
  <c r="CY142" i="5"/>
  <c r="DC142" i="5"/>
  <c r="DG142" i="5"/>
  <c r="W167" i="5"/>
  <c r="CO62" i="5"/>
  <c r="CO89" i="5"/>
  <c r="CO116" i="5"/>
  <c r="CQ62" i="5"/>
  <c r="CQ89" i="5"/>
  <c r="CQ116" i="5"/>
  <c r="CS62" i="5"/>
  <c r="CS89" i="5"/>
  <c r="CS116" i="5"/>
  <c r="CU62" i="5"/>
  <c r="CU89" i="5"/>
  <c r="CU116" i="5"/>
  <c r="CW62" i="5"/>
  <c r="CW89" i="5"/>
  <c r="CW116" i="5"/>
  <c r="CO142" i="5"/>
  <c r="CS142" i="5"/>
  <c r="CW142" i="5"/>
  <c r="U167" i="5"/>
  <c r="CE62" i="5"/>
  <c r="CE89" i="5"/>
  <c r="CE116" i="5"/>
  <c r="CG62" i="5"/>
  <c r="CG89" i="5"/>
  <c r="CG116" i="5"/>
  <c r="CI62" i="5"/>
  <c r="CI89" i="5"/>
  <c r="CI116" i="5"/>
  <c r="CK62" i="5"/>
  <c r="CK89" i="5"/>
  <c r="CK116" i="5"/>
  <c r="CM62" i="5"/>
  <c r="CM89" i="5"/>
  <c r="CM116" i="5"/>
  <c r="CE142" i="5"/>
  <c r="CI142" i="5"/>
  <c r="CM142" i="5"/>
  <c r="S167" i="5"/>
  <c r="BU62" i="5"/>
  <c r="BU89" i="5"/>
  <c r="BU116" i="5"/>
  <c r="BW62" i="5"/>
  <c r="BW89" i="5"/>
  <c r="BW116" i="5"/>
  <c r="BY62" i="5"/>
  <c r="BY89" i="5"/>
  <c r="BY116" i="5"/>
  <c r="CA62" i="5"/>
  <c r="CA89" i="5"/>
  <c r="CA116" i="5"/>
  <c r="CC62" i="5"/>
  <c r="CC89" i="5"/>
  <c r="CC116" i="5"/>
  <c r="BU142" i="5"/>
  <c r="BY142" i="5"/>
  <c r="CC142" i="5"/>
  <c r="Q167" i="5"/>
  <c r="BK62" i="5"/>
  <c r="BK89" i="5"/>
  <c r="BK116" i="5"/>
  <c r="BM62" i="5"/>
  <c r="BM89" i="5"/>
  <c r="BM116" i="5"/>
  <c r="BO62" i="5"/>
  <c r="BO89" i="5"/>
  <c r="BO116" i="5"/>
  <c r="BQ62" i="5"/>
  <c r="BQ89" i="5"/>
  <c r="BQ116" i="5"/>
  <c r="BS62" i="5"/>
  <c r="BS89" i="5"/>
  <c r="BS116" i="5"/>
  <c r="BK142" i="5"/>
  <c r="BO142" i="5"/>
  <c r="BS142" i="5"/>
  <c r="O167" i="5"/>
  <c r="BA62" i="5"/>
  <c r="BA89" i="5"/>
  <c r="BA116" i="5"/>
  <c r="BC62" i="5"/>
  <c r="BC89" i="5"/>
  <c r="BC116" i="5"/>
  <c r="BE62" i="5"/>
  <c r="BE89" i="5"/>
  <c r="BE116" i="5"/>
  <c r="BG62" i="5"/>
  <c r="BG89" i="5"/>
  <c r="BG116" i="5"/>
  <c r="BI62" i="5"/>
  <c r="BI89" i="5"/>
  <c r="BI116" i="5"/>
  <c r="BA142" i="5"/>
  <c r="BE142" i="5"/>
  <c r="BI142" i="5"/>
  <c r="M167" i="5"/>
  <c r="AQ62" i="5"/>
  <c r="AQ89" i="5"/>
  <c r="AQ116" i="5"/>
  <c r="AS62" i="5"/>
  <c r="AS89" i="5"/>
  <c r="AS116" i="5"/>
  <c r="AU62" i="5"/>
  <c r="AU89" i="5"/>
  <c r="AU116" i="5"/>
  <c r="AW62" i="5"/>
  <c r="AW89" i="5"/>
  <c r="AW116" i="5"/>
  <c r="AY62" i="5"/>
  <c r="AY89" i="5"/>
  <c r="AY116" i="5"/>
  <c r="AQ142" i="5"/>
  <c r="AU142" i="5"/>
  <c r="AY142" i="5"/>
  <c r="K167" i="5"/>
  <c r="AG62" i="5"/>
  <c r="AG89" i="5"/>
  <c r="AG116" i="5"/>
  <c r="AI62" i="5"/>
  <c r="AI89" i="5"/>
  <c r="AI116" i="5"/>
  <c r="AK62" i="5"/>
  <c r="AK89" i="5"/>
  <c r="AK116" i="5"/>
  <c r="AM62" i="5"/>
  <c r="AM89" i="5"/>
  <c r="AM116" i="5"/>
  <c r="AO62" i="5"/>
  <c r="AO89" i="5"/>
  <c r="AO116" i="5"/>
  <c r="AG142" i="5"/>
  <c r="AK142" i="5"/>
  <c r="AO142" i="5"/>
  <c r="I167" i="5"/>
  <c r="W62" i="5"/>
  <c r="W89" i="5"/>
  <c r="W116" i="5"/>
  <c r="Y62" i="5"/>
  <c r="Y89" i="5"/>
  <c r="Y116" i="5"/>
  <c r="AA62" i="5"/>
  <c r="AA89" i="5"/>
  <c r="AA116" i="5"/>
  <c r="AC62" i="5"/>
  <c r="AC89" i="5"/>
  <c r="AC116" i="5"/>
  <c r="AE62" i="5"/>
  <c r="AE89" i="5"/>
  <c r="AE116" i="5"/>
  <c r="W142" i="5"/>
  <c r="G167" i="5"/>
  <c r="M62" i="5"/>
  <c r="M89" i="5"/>
  <c r="M116" i="5"/>
  <c r="O62" i="5"/>
  <c r="O89" i="5"/>
  <c r="O116" i="5"/>
  <c r="Q62" i="5"/>
  <c r="Q89" i="5"/>
  <c r="Q116" i="5"/>
  <c r="S62" i="5"/>
  <c r="S89" i="5"/>
  <c r="S116" i="5"/>
  <c r="U62" i="5"/>
  <c r="U89" i="5"/>
  <c r="U116" i="5"/>
  <c r="M142" i="5"/>
  <c r="Q142" i="5"/>
  <c r="U142" i="5"/>
  <c r="E167" i="5"/>
  <c r="C62" i="5"/>
  <c r="C89" i="5"/>
  <c r="C116" i="5"/>
  <c r="E62" i="5"/>
  <c r="E89" i="5"/>
  <c r="E116" i="5"/>
  <c r="G62" i="5"/>
  <c r="G89" i="5"/>
  <c r="G116" i="5"/>
  <c r="I62" i="5"/>
  <c r="I89" i="5"/>
  <c r="I116" i="5"/>
  <c r="K62" i="5"/>
  <c r="K89" i="5"/>
  <c r="K116" i="5"/>
  <c r="C142" i="5"/>
  <c r="G142" i="5"/>
  <c r="K142" i="5"/>
  <c r="C167" i="5"/>
  <c r="EC61" i="5"/>
  <c r="EC88" i="5"/>
  <c r="EC115" i="5"/>
  <c r="EE61" i="5"/>
  <c r="EE88" i="5"/>
  <c r="EE115" i="5"/>
  <c r="EG61" i="5"/>
  <c r="EG88" i="5"/>
  <c r="EG115" i="5"/>
  <c r="EI61" i="5"/>
  <c r="EI88" i="5"/>
  <c r="EI115" i="5"/>
  <c r="EK61" i="5"/>
  <c r="EK88" i="5"/>
  <c r="EK115" i="5"/>
  <c r="EC141" i="5"/>
  <c r="EG141" i="5"/>
  <c r="EK141" i="5"/>
  <c r="AC166" i="5"/>
  <c r="DS61" i="5"/>
  <c r="DS88" i="5"/>
  <c r="DS115" i="5"/>
  <c r="DU61" i="5"/>
  <c r="DU88" i="5"/>
  <c r="DU115" i="5"/>
  <c r="DW61" i="5"/>
  <c r="DW88" i="5"/>
  <c r="DW115" i="5"/>
  <c r="DY61" i="5"/>
  <c r="DY88" i="5"/>
  <c r="DY115" i="5"/>
  <c r="EA61" i="5"/>
  <c r="EA88" i="5"/>
  <c r="EA115" i="5"/>
  <c r="DS141" i="5"/>
  <c r="DW141" i="5"/>
  <c r="EA141" i="5"/>
  <c r="AA166" i="5"/>
  <c r="DI61" i="5"/>
  <c r="DI88" i="5"/>
  <c r="DI115" i="5"/>
  <c r="DK61" i="5"/>
  <c r="DK88" i="5"/>
  <c r="DK115" i="5"/>
  <c r="DM61" i="5"/>
  <c r="DM88" i="5"/>
  <c r="DM115" i="5"/>
  <c r="DO61" i="5"/>
  <c r="DO88" i="5"/>
  <c r="DO115" i="5"/>
  <c r="DQ61" i="5"/>
  <c r="DQ88" i="5"/>
  <c r="DQ115" i="5"/>
  <c r="DI141" i="5"/>
  <c r="DM141" i="5"/>
  <c r="DQ141" i="5"/>
  <c r="Y166" i="5"/>
  <c r="CY61" i="5"/>
  <c r="CY88" i="5"/>
  <c r="CY115" i="5"/>
  <c r="DA61" i="5"/>
  <c r="DA88" i="5"/>
  <c r="DA115" i="5"/>
  <c r="DC61" i="5"/>
  <c r="DC88" i="5"/>
  <c r="DC115" i="5"/>
  <c r="DE61" i="5"/>
  <c r="DE88" i="5"/>
  <c r="DE115" i="5"/>
  <c r="DG61" i="5"/>
  <c r="DG88" i="5"/>
  <c r="DG115" i="5"/>
  <c r="CY141" i="5"/>
  <c r="DC141" i="5"/>
  <c r="DG141" i="5"/>
  <c r="W166" i="5"/>
  <c r="CO61" i="5"/>
  <c r="CO88" i="5"/>
  <c r="CO115" i="5"/>
  <c r="CQ61" i="5"/>
  <c r="CQ88" i="5"/>
  <c r="CQ115" i="5"/>
  <c r="CS61" i="5"/>
  <c r="CS88" i="5"/>
  <c r="CS115" i="5"/>
  <c r="CU61" i="5"/>
  <c r="CU88" i="5"/>
  <c r="CU115" i="5"/>
  <c r="CW61" i="5"/>
  <c r="CW88" i="5"/>
  <c r="CW115" i="5"/>
  <c r="CO141" i="5"/>
  <c r="CS141" i="5"/>
  <c r="CW141" i="5"/>
  <c r="U166" i="5"/>
  <c r="CE61" i="5"/>
  <c r="CE88" i="5"/>
  <c r="CE115" i="5"/>
  <c r="CG61" i="5"/>
  <c r="CG88" i="5"/>
  <c r="CG115" i="5"/>
  <c r="CI61" i="5"/>
  <c r="CI88" i="5"/>
  <c r="CI115" i="5"/>
  <c r="CK61" i="5"/>
  <c r="CK88" i="5"/>
  <c r="CK115" i="5"/>
  <c r="CM61" i="5"/>
  <c r="CM88" i="5"/>
  <c r="CM115" i="5"/>
  <c r="CE141" i="5"/>
  <c r="CI141" i="5"/>
  <c r="CM141" i="5"/>
  <c r="S166" i="5"/>
  <c r="BU61" i="5"/>
  <c r="BU88" i="5"/>
  <c r="BU115" i="5"/>
  <c r="BW61" i="5"/>
  <c r="BW88" i="5"/>
  <c r="BW115" i="5"/>
  <c r="BY61" i="5"/>
  <c r="BY88" i="5"/>
  <c r="BY115" i="5"/>
  <c r="CA61" i="5"/>
  <c r="CA88" i="5"/>
  <c r="CA115" i="5"/>
  <c r="CC61" i="5"/>
  <c r="CC88" i="5"/>
  <c r="CC115" i="5"/>
  <c r="BU141" i="5"/>
  <c r="BY141" i="5"/>
  <c r="CC141" i="5"/>
  <c r="Q166" i="5"/>
  <c r="BK61" i="5"/>
  <c r="BK88" i="5"/>
  <c r="BK115" i="5"/>
  <c r="BM61" i="5"/>
  <c r="BM88" i="5"/>
  <c r="BM115" i="5"/>
  <c r="BO61" i="5"/>
  <c r="BO88" i="5"/>
  <c r="BO115" i="5"/>
  <c r="BQ61" i="5"/>
  <c r="BQ88" i="5"/>
  <c r="BQ115" i="5"/>
  <c r="BS61" i="5"/>
  <c r="BS88" i="5"/>
  <c r="BS115" i="5"/>
  <c r="BK141" i="5"/>
  <c r="BO141" i="5"/>
  <c r="BS141" i="5"/>
  <c r="O166" i="5"/>
  <c r="BA61" i="5"/>
  <c r="BA88" i="5"/>
  <c r="BA115" i="5"/>
  <c r="BC61" i="5"/>
  <c r="BC88" i="5"/>
  <c r="BC115" i="5"/>
  <c r="BE61" i="5"/>
  <c r="BE88" i="5"/>
  <c r="BE115" i="5"/>
  <c r="BG61" i="5"/>
  <c r="BG88" i="5"/>
  <c r="BG115" i="5"/>
  <c r="BI61" i="5"/>
  <c r="BI88" i="5"/>
  <c r="BI115" i="5"/>
  <c r="BA141" i="5"/>
  <c r="BE141" i="5"/>
  <c r="BI141" i="5"/>
  <c r="M166" i="5"/>
  <c r="AQ61" i="5"/>
  <c r="AQ88" i="5"/>
  <c r="AQ115" i="5"/>
  <c r="AS61" i="5"/>
  <c r="AS88" i="5"/>
  <c r="AS115" i="5"/>
  <c r="AU61" i="5"/>
  <c r="AU88" i="5"/>
  <c r="AU115" i="5"/>
  <c r="AW61" i="5"/>
  <c r="AW88" i="5"/>
  <c r="AW115" i="5"/>
  <c r="AY61" i="5"/>
  <c r="AY88" i="5"/>
  <c r="AY115" i="5"/>
  <c r="AQ141" i="5"/>
  <c r="AU141" i="5"/>
  <c r="AY141" i="5"/>
  <c r="K166" i="5"/>
  <c r="AG61" i="5"/>
  <c r="AG88" i="5"/>
  <c r="AG115" i="5"/>
  <c r="AI61" i="5"/>
  <c r="AI88" i="5"/>
  <c r="AI115" i="5"/>
  <c r="AK61" i="5"/>
  <c r="AK88" i="5"/>
  <c r="AK115" i="5"/>
  <c r="AM61" i="5"/>
  <c r="AM88" i="5"/>
  <c r="AM115" i="5"/>
  <c r="AO61" i="5"/>
  <c r="AO88" i="5"/>
  <c r="AO115" i="5"/>
  <c r="AG141" i="5"/>
  <c r="AK141" i="5"/>
  <c r="AO141" i="5"/>
  <c r="I166" i="5"/>
  <c r="W61" i="5"/>
  <c r="W88" i="5"/>
  <c r="W115" i="5"/>
  <c r="Y61" i="5"/>
  <c r="Y88" i="5"/>
  <c r="Y115" i="5"/>
  <c r="AA61" i="5"/>
  <c r="AA88" i="5"/>
  <c r="AA115" i="5"/>
  <c r="AC61" i="5"/>
  <c r="AC88" i="5"/>
  <c r="AC115" i="5"/>
  <c r="AE61" i="5"/>
  <c r="AE88" i="5"/>
  <c r="AE115" i="5"/>
  <c r="W141" i="5"/>
  <c r="G166" i="5"/>
  <c r="M61" i="5"/>
  <c r="M88" i="5"/>
  <c r="M115" i="5"/>
  <c r="O61" i="5"/>
  <c r="O88" i="5"/>
  <c r="O115" i="5"/>
  <c r="Q61" i="5"/>
  <c r="Q88" i="5"/>
  <c r="Q115" i="5"/>
  <c r="S61" i="5"/>
  <c r="S88" i="5"/>
  <c r="S115" i="5"/>
  <c r="U61" i="5"/>
  <c r="U88" i="5"/>
  <c r="U115" i="5"/>
  <c r="M141" i="5"/>
  <c r="Q141" i="5"/>
  <c r="U141" i="5"/>
  <c r="E166" i="5"/>
  <c r="C61" i="5"/>
  <c r="C88" i="5"/>
  <c r="C115" i="5"/>
  <c r="E61" i="5"/>
  <c r="E88" i="5"/>
  <c r="E115" i="5"/>
  <c r="G61" i="5"/>
  <c r="G88" i="5"/>
  <c r="G115" i="5"/>
  <c r="I61" i="5"/>
  <c r="I88" i="5"/>
  <c r="I115" i="5"/>
  <c r="K61" i="5"/>
  <c r="K88" i="5"/>
  <c r="K115" i="5"/>
  <c r="C141" i="5"/>
  <c r="G141" i="5"/>
  <c r="K141" i="5"/>
  <c r="C166" i="5"/>
  <c r="EC60" i="5"/>
  <c r="EC87" i="5"/>
  <c r="EC114" i="5"/>
  <c r="EE60" i="5"/>
  <c r="EE87" i="5"/>
  <c r="EE114" i="5"/>
  <c r="EG60" i="5"/>
  <c r="EG87" i="5"/>
  <c r="EG114" i="5"/>
  <c r="EI60" i="5"/>
  <c r="EI87" i="5"/>
  <c r="EI114" i="5"/>
  <c r="EK60" i="5"/>
  <c r="EK87" i="5"/>
  <c r="EK114" i="5"/>
  <c r="EC140" i="5"/>
  <c r="EG140" i="5"/>
  <c r="EK140" i="5"/>
  <c r="AC165" i="5"/>
  <c r="DS60" i="5"/>
  <c r="DS87" i="5"/>
  <c r="DS114" i="5"/>
  <c r="DU60" i="5"/>
  <c r="DU87" i="5"/>
  <c r="DU114" i="5"/>
  <c r="DW60" i="5"/>
  <c r="DW87" i="5"/>
  <c r="DW114" i="5"/>
  <c r="DY60" i="5"/>
  <c r="DY87" i="5"/>
  <c r="DY114" i="5"/>
  <c r="EA60" i="5"/>
  <c r="EA87" i="5"/>
  <c r="EA114" i="5"/>
  <c r="DS140" i="5"/>
  <c r="DW140" i="5"/>
  <c r="EA140" i="5"/>
  <c r="AA165" i="5"/>
  <c r="DI60" i="5"/>
  <c r="DI87" i="5"/>
  <c r="DI114" i="5"/>
  <c r="DK60" i="5"/>
  <c r="DK87" i="5"/>
  <c r="DK114" i="5"/>
  <c r="DM60" i="5"/>
  <c r="DM87" i="5"/>
  <c r="DM114" i="5"/>
  <c r="DO60" i="5"/>
  <c r="DO87" i="5"/>
  <c r="DO114" i="5"/>
  <c r="DQ60" i="5"/>
  <c r="DQ87" i="5"/>
  <c r="DQ114" i="5"/>
  <c r="DI140" i="5"/>
  <c r="DM140" i="5"/>
  <c r="DQ140" i="5"/>
  <c r="Y165" i="5"/>
  <c r="CY60" i="5"/>
  <c r="CY87" i="5"/>
  <c r="CY114" i="5"/>
  <c r="DA60" i="5"/>
  <c r="DA87" i="5"/>
  <c r="DA114" i="5"/>
  <c r="DC60" i="5"/>
  <c r="DC87" i="5"/>
  <c r="DC114" i="5"/>
  <c r="DE60" i="5"/>
  <c r="DE87" i="5"/>
  <c r="DE114" i="5"/>
  <c r="DG60" i="5"/>
  <c r="DG87" i="5"/>
  <c r="DG114" i="5"/>
  <c r="CY140" i="5"/>
  <c r="DC140" i="5"/>
  <c r="DG140" i="5"/>
  <c r="W165" i="5"/>
  <c r="CO60" i="5"/>
  <c r="CO87" i="5"/>
  <c r="CO114" i="5"/>
  <c r="CQ60" i="5"/>
  <c r="CQ87" i="5"/>
  <c r="CQ114" i="5"/>
  <c r="CS60" i="5"/>
  <c r="CS87" i="5"/>
  <c r="CS114" i="5"/>
  <c r="CU60" i="5"/>
  <c r="CU87" i="5"/>
  <c r="CU114" i="5"/>
  <c r="CW60" i="5"/>
  <c r="CW87" i="5"/>
  <c r="CW114" i="5"/>
  <c r="CO140" i="5"/>
  <c r="CS140" i="5"/>
  <c r="CW140" i="5"/>
  <c r="U165" i="5"/>
  <c r="CE60" i="5"/>
  <c r="CE87" i="5"/>
  <c r="CE114" i="5"/>
  <c r="CG60" i="5"/>
  <c r="CG87" i="5"/>
  <c r="CG114" i="5"/>
  <c r="CI60" i="5"/>
  <c r="CI87" i="5"/>
  <c r="CI114" i="5"/>
  <c r="CK60" i="5"/>
  <c r="CK87" i="5"/>
  <c r="CK114" i="5"/>
  <c r="CM60" i="5"/>
  <c r="CM87" i="5"/>
  <c r="CM114" i="5"/>
  <c r="CE140" i="5"/>
  <c r="CI140" i="5"/>
  <c r="CM140" i="5"/>
  <c r="S165" i="5"/>
  <c r="BU60" i="5"/>
  <c r="BU87" i="5"/>
  <c r="BU114" i="5"/>
  <c r="BW60" i="5"/>
  <c r="BW87" i="5"/>
  <c r="BW114" i="5"/>
  <c r="BY60" i="5"/>
  <c r="BY87" i="5"/>
  <c r="BY114" i="5"/>
  <c r="CA60" i="5"/>
  <c r="CA87" i="5"/>
  <c r="CA114" i="5"/>
  <c r="CC60" i="5"/>
  <c r="CC87" i="5"/>
  <c r="CC114" i="5"/>
  <c r="BU140" i="5"/>
  <c r="BY140" i="5"/>
  <c r="CC140" i="5"/>
  <c r="Q165" i="5"/>
  <c r="BK60" i="5"/>
  <c r="BK87" i="5"/>
  <c r="BK114" i="5"/>
  <c r="BM60" i="5"/>
  <c r="BM87" i="5"/>
  <c r="BM114" i="5"/>
  <c r="BO60" i="5"/>
  <c r="BO87" i="5"/>
  <c r="BO114" i="5"/>
  <c r="BQ60" i="5"/>
  <c r="BQ87" i="5"/>
  <c r="BQ114" i="5"/>
  <c r="BS60" i="5"/>
  <c r="BS87" i="5"/>
  <c r="BS114" i="5"/>
  <c r="BK140" i="5"/>
  <c r="BO140" i="5"/>
  <c r="BS140" i="5"/>
  <c r="O165" i="5"/>
  <c r="BA60" i="5"/>
  <c r="BA87" i="5"/>
  <c r="BA114" i="5"/>
  <c r="BC60" i="5"/>
  <c r="BC87" i="5"/>
  <c r="BC114" i="5"/>
  <c r="BE60" i="5"/>
  <c r="BE87" i="5"/>
  <c r="BE114" i="5"/>
  <c r="BG60" i="5"/>
  <c r="BG87" i="5"/>
  <c r="BG114" i="5"/>
  <c r="BI60" i="5"/>
  <c r="BI87" i="5"/>
  <c r="BI114" i="5"/>
  <c r="BA140" i="5"/>
  <c r="BE140" i="5"/>
  <c r="BI140" i="5"/>
  <c r="M165" i="5"/>
  <c r="AQ60" i="5"/>
  <c r="AQ87" i="5"/>
  <c r="AQ114" i="5"/>
  <c r="AS60" i="5"/>
  <c r="AS87" i="5"/>
  <c r="AS114" i="5"/>
  <c r="AU60" i="5"/>
  <c r="AU87" i="5"/>
  <c r="AU114" i="5"/>
  <c r="AW60" i="5"/>
  <c r="AW87" i="5"/>
  <c r="AW114" i="5"/>
  <c r="AY60" i="5"/>
  <c r="AY87" i="5"/>
  <c r="AY114" i="5"/>
  <c r="AQ140" i="5"/>
  <c r="AU140" i="5"/>
  <c r="AY140" i="5"/>
  <c r="K165" i="5"/>
  <c r="AG60" i="5"/>
  <c r="AG87" i="5"/>
  <c r="AG114" i="5"/>
  <c r="AI60" i="5"/>
  <c r="AI87" i="5"/>
  <c r="AI114" i="5"/>
  <c r="AK60" i="5"/>
  <c r="AK87" i="5"/>
  <c r="AK114" i="5"/>
  <c r="AM60" i="5"/>
  <c r="AM87" i="5"/>
  <c r="AM114" i="5"/>
  <c r="AO60" i="5"/>
  <c r="AO87" i="5"/>
  <c r="AO114" i="5"/>
  <c r="AG140" i="5"/>
  <c r="AK140" i="5"/>
  <c r="AO140" i="5"/>
  <c r="I165" i="5"/>
  <c r="W60" i="5"/>
  <c r="W87" i="5"/>
  <c r="W114" i="5"/>
  <c r="Y60" i="5"/>
  <c r="Y87" i="5"/>
  <c r="Y114" i="5"/>
  <c r="AA60" i="5"/>
  <c r="AA87" i="5"/>
  <c r="AA114" i="5"/>
  <c r="AC60" i="5"/>
  <c r="AC87" i="5"/>
  <c r="AC114" i="5"/>
  <c r="AE60" i="5"/>
  <c r="AE87" i="5"/>
  <c r="AE114" i="5"/>
  <c r="W140" i="5"/>
  <c r="G165" i="5"/>
  <c r="M60" i="5"/>
  <c r="M87" i="5"/>
  <c r="M114" i="5"/>
  <c r="O60" i="5"/>
  <c r="O87" i="5"/>
  <c r="O114" i="5"/>
  <c r="Q60" i="5"/>
  <c r="Q87" i="5"/>
  <c r="Q114" i="5"/>
  <c r="S60" i="5"/>
  <c r="S87" i="5"/>
  <c r="S114" i="5"/>
  <c r="U60" i="5"/>
  <c r="U87" i="5"/>
  <c r="U114" i="5"/>
  <c r="M140" i="5"/>
  <c r="Q140" i="5"/>
  <c r="U140" i="5"/>
  <c r="E165" i="5"/>
  <c r="C60" i="5"/>
  <c r="C87" i="5"/>
  <c r="C114" i="5"/>
  <c r="E60" i="5"/>
  <c r="E87" i="5"/>
  <c r="E114" i="5"/>
  <c r="G60" i="5"/>
  <c r="G87" i="5"/>
  <c r="G114" i="5"/>
  <c r="I60" i="5"/>
  <c r="I87" i="5"/>
  <c r="I114" i="5"/>
  <c r="K60" i="5"/>
  <c r="K87" i="5"/>
  <c r="K114" i="5"/>
  <c r="C140" i="5"/>
  <c r="G140" i="5"/>
  <c r="K140" i="5"/>
  <c r="C165" i="5"/>
  <c r="EC59" i="5"/>
  <c r="EC86" i="5"/>
  <c r="EC113" i="5"/>
  <c r="EE59" i="5"/>
  <c r="EE86" i="5"/>
  <c r="EE113" i="5"/>
  <c r="EG59" i="5"/>
  <c r="EG86" i="5"/>
  <c r="EG113" i="5"/>
  <c r="EI59" i="5"/>
  <c r="EI86" i="5"/>
  <c r="EI113" i="5"/>
  <c r="EK59" i="5"/>
  <c r="EK86" i="5"/>
  <c r="EK113" i="5"/>
  <c r="EC139" i="5"/>
  <c r="EG139" i="5"/>
  <c r="EK139" i="5"/>
  <c r="AC164" i="5"/>
  <c r="DS59" i="5"/>
  <c r="DS86" i="5"/>
  <c r="DS113" i="5"/>
  <c r="DU59" i="5"/>
  <c r="DU86" i="5"/>
  <c r="DU113" i="5"/>
  <c r="DW59" i="5"/>
  <c r="DW86" i="5"/>
  <c r="DW113" i="5"/>
  <c r="DY59" i="5"/>
  <c r="DY86" i="5"/>
  <c r="DY113" i="5"/>
  <c r="EA59" i="5"/>
  <c r="EA86" i="5"/>
  <c r="EA113" i="5"/>
  <c r="DS139" i="5"/>
  <c r="DW139" i="5"/>
  <c r="EA139" i="5"/>
  <c r="AA164" i="5"/>
  <c r="DI59" i="5"/>
  <c r="DI86" i="5"/>
  <c r="DI113" i="5"/>
  <c r="DK59" i="5"/>
  <c r="DK86" i="5"/>
  <c r="DK113" i="5"/>
  <c r="DM59" i="5"/>
  <c r="DM86" i="5"/>
  <c r="DM113" i="5"/>
  <c r="DO59" i="5"/>
  <c r="DO86" i="5"/>
  <c r="DO113" i="5"/>
  <c r="DQ59" i="5"/>
  <c r="DQ86" i="5"/>
  <c r="DQ113" i="5"/>
  <c r="DI139" i="5"/>
  <c r="DM139" i="5"/>
  <c r="DQ139" i="5"/>
  <c r="Y164" i="5"/>
  <c r="CY59" i="5"/>
  <c r="CY86" i="5"/>
  <c r="CY113" i="5"/>
  <c r="DA59" i="5"/>
  <c r="DA86" i="5"/>
  <c r="DA113" i="5"/>
  <c r="DC59" i="5"/>
  <c r="DC86" i="5"/>
  <c r="DC113" i="5"/>
  <c r="DE59" i="5"/>
  <c r="DE86" i="5"/>
  <c r="DE113" i="5"/>
  <c r="DG59" i="5"/>
  <c r="DG86" i="5"/>
  <c r="DG113" i="5"/>
  <c r="CY139" i="5"/>
  <c r="DC139" i="5"/>
  <c r="DG139" i="5"/>
  <c r="W164" i="5"/>
  <c r="CO59" i="5"/>
  <c r="CO86" i="5"/>
  <c r="CO113" i="5"/>
  <c r="CQ59" i="5"/>
  <c r="CQ86" i="5"/>
  <c r="CQ113" i="5"/>
  <c r="CS59" i="5"/>
  <c r="CS86" i="5"/>
  <c r="CS113" i="5"/>
  <c r="CU59" i="5"/>
  <c r="CU86" i="5"/>
  <c r="CU113" i="5"/>
  <c r="CW59" i="5"/>
  <c r="CW86" i="5"/>
  <c r="CW113" i="5"/>
  <c r="CO139" i="5"/>
  <c r="CS139" i="5"/>
  <c r="CW139" i="5"/>
  <c r="U164" i="5"/>
  <c r="CE59" i="5"/>
  <c r="CE86" i="5"/>
  <c r="CE113" i="5"/>
  <c r="CG59" i="5"/>
  <c r="CG86" i="5"/>
  <c r="CG113" i="5"/>
  <c r="CI59" i="5"/>
  <c r="CI86" i="5"/>
  <c r="CI113" i="5"/>
  <c r="CK59" i="5"/>
  <c r="CK86" i="5"/>
  <c r="CK113" i="5"/>
  <c r="CM59" i="5"/>
  <c r="CM86" i="5"/>
  <c r="CM113" i="5"/>
  <c r="CE139" i="5"/>
  <c r="CI139" i="5"/>
  <c r="CM139" i="5"/>
  <c r="S164" i="5"/>
  <c r="BU59" i="5"/>
  <c r="BU86" i="5"/>
  <c r="BU113" i="5"/>
  <c r="BW59" i="5"/>
  <c r="BW86" i="5"/>
  <c r="BW113" i="5"/>
  <c r="BY59" i="5"/>
  <c r="BY86" i="5"/>
  <c r="BY113" i="5"/>
  <c r="CA59" i="5"/>
  <c r="CA86" i="5"/>
  <c r="CA113" i="5"/>
  <c r="CC59" i="5"/>
  <c r="CC86" i="5"/>
  <c r="CC113" i="5"/>
  <c r="BU139" i="5"/>
  <c r="BY139" i="5"/>
  <c r="CC139" i="5"/>
  <c r="Q164" i="5"/>
  <c r="BK59" i="5"/>
  <c r="BK86" i="5"/>
  <c r="BK113" i="5"/>
  <c r="BM59" i="5"/>
  <c r="BM86" i="5"/>
  <c r="BM113" i="5"/>
  <c r="BO59" i="5"/>
  <c r="BO86" i="5"/>
  <c r="BO113" i="5"/>
  <c r="BQ59" i="5"/>
  <c r="BQ86" i="5"/>
  <c r="BQ113" i="5"/>
  <c r="BS59" i="5"/>
  <c r="BS86" i="5"/>
  <c r="BS113" i="5"/>
  <c r="BK139" i="5"/>
  <c r="BO139" i="5"/>
  <c r="BS139" i="5"/>
  <c r="O164" i="5"/>
  <c r="BA59" i="5"/>
  <c r="BA86" i="5"/>
  <c r="BA113" i="5"/>
  <c r="BC59" i="5"/>
  <c r="BC86" i="5"/>
  <c r="BC113" i="5"/>
  <c r="BE59" i="5"/>
  <c r="BE86" i="5"/>
  <c r="BE113" i="5"/>
  <c r="BG59" i="5"/>
  <c r="BG86" i="5"/>
  <c r="BG113" i="5"/>
  <c r="BI59" i="5"/>
  <c r="BI86" i="5"/>
  <c r="BI113" i="5"/>
  <c r="BA139" i="5"/>
  <c r="BE139" i="5"/>
  <c r="BI139" i="5"/>
  <c r="M164" i="5"/>
  <c r="AQ59" i="5"/>
  <c r="AQ86" i="5"/>
  <c r="AQ113" i="5"/>
  <c r="AS59" i="5"/>
  <c r="AS86" i="5"/>
  <c r="AS113" i="5"/>
  <c r="AU59" i="5"/>
  <c r="AU86" i="5"/>
  <c r="AU113" i="5"/>
  <c r="AW59" i="5"/>
  <c r="AW86" i="5"/>
  <c r="AW113" i="5"/>
  <c r="AY59" i="5"/>
  <c r="AY86" i="5"/>
  <c r="AY113" i="5"/>
  <c r="AQ139" i="5"/>
  <c r="AU139" i="5"/>
  <c r="AY139" i="5"/>
  <c r="K164" i="5"/>
  <c r="AG59" i="5"/>
  <c r="AG86" i="5"/>
  <c r="AG113" i="5"/>
  <c r="AI59" i="5"/>
  <c r="AI86" i="5"/>
  <c r="AI113" i="5"/>
  <c r="AK59" i="5"/>
  <c r="AK86" i="5"/>
  <c r="AK113" i="5"/>
  <c r="AM59" i="5"/>
  <c r="AM86" i="5"/>
  <c r="AM113" i="5"/>
  <c r="AO59" i="5"/>
  <c r="AO86" i="5"/>
  <c r="AO113" i="5"/>
  <c r="AG139" i="5"/>
  <c r="AK139" i="5"/>
  <c r="AO139" i="5"/>
  <c r="I164" i="5"/>
  <c r="W59" i="5"/>
  <c r="W86" i="5"/>
  <c r="W113" i="5"/>
  <c r="Y59" i="5"/>
  <c r="Y86" i="5"/>
  <c r="Y113" i="5"/>
  <c r="AA59" i="5"/>
  <c r="AA86" i="5"/>
  <c r="AA113" i="5"/>
  <c r="AC59" i="5"/>
  <c r="AC86" i="5"/>
  <c r="AC113" i="5"/>
  <c r="AE59" i="5"/>
  <c r="AE86" i="5"/>
  <c r="AE113" i="5"/>
  <c r="W139" i="5"/>
  <c r="G164" i="5"/>
  <c r="M59" i="5"/>
  <c r="M86" i="5"/>
  <c r="M113" i="5"/>
  <c r="O59" i="5"/>
  <c r="O86" i="5"/>
  <c r="O113" i="5"/>
  <c r="Q59" i="5"/>
  <c r="Q86" i="5"/>
  <c r="Q113" i="5"/>
  <c r="S59" i="5"/>
  <c r="S86" i="5"/>
  <c r="S113" i="5"/>
  <c r="U59" i="5"/>
  <c r="U86" i="5"/>
  <c r="U113" i="5"/>
  <c r="M139" i="5"/>
  <c r="Q139" i="5"/>
  <c r="U139" i="5"/>
  <c r="E164" i="5"/>
  <c r="C59" i="5"/>
  <c r="C86" i="5"/>
  <c r="C113" i="5"/>
  <c r="E59" i="5"/>
  <c r="E86" i="5"/>
  <c r="E113" i="5"/>
  <c r="G59" i="5"/>
  <c r="G86" i="5"/>
  <c r="G113" i="5"/>
  <c r="I59" i="5"/>
  <c r="I86" i="5"/>
  <c r="I113" i="5"/>
  <c r="K59" i="5"/>
  <c r="K86" i="5"/>
  <c r="K113" i="5"/>
  <c r="C139" i="5"/>
  <c r="G139" i="5"/>
  <c r="K139" i="5"/>
  <c r="C164" i="5"/>
  <c r="EC58" i="5"/>
  <c r="EC85" i="5"/>
  <c r="EC112" i="5"/>
  <c r="EE58" i="5"/>
  <c r="EE85" i="5"/>
  <c r="EE112" i="5"/>
  <c r="EG58" i="5"/>
  <c r="EG85" i="5"/>
  <c r="EG112" i="5"/>
  <c r="EI58" i="5"/>
  <c r="EI85" i="5"/>
  <c r="EI112" i="5"/>
  <c r="EK58" i="5"/>
  <c r="EK85" i="5"/>
  <c r="EK112" i="5"/>
  <c r="EC138" i="5"/>
  <c r="EG138" i="5"/>
  <c r="EK138" i="5"/>
  <c r="AC163" i="5"/>
  <c r="DS58" i="5"/>
  <c r="DS85" i="5"/>
  <c r="DS112" i="5"/>
  <c r="DU58" i="5"/>
  <c r="DU85" i="5"/>
  <c r="DU112" i="5"/>
  <c r="DW58" i="5"/>
  <c r="DW85" i="5"/>
  <c r="DW112" i="5"/>
  <c r="DY58" i="5"/>
  <c r="DY85" i="5"/>
  <c r="DY112" i="5"/>
  <c r="EA58" i="5"/>
  <c r="EA85" i="5"/>
  <c r="EA112" i="5"/>
  <c r="DS138" i="5"/>
  <c r="DW138" i="5"/>
  <c r="EA138" i="5"/>
  <c r="AA163" i="5"/>
  <c r="DI58" i="5"/>
  <c r="DI85" i="5"/>
  <c r="DI112" i="5"/>
  <c r="DK58" i="5"/>
  <c r="DK85" i="5"/>
  <c r="DK112" i="5"/>
  <c r="DM58" i="5"/>
  <c r="DM85" i="5"/>
  <c r="DM112" i="5"/>
  <c r="DO58" i="5"/>
  <c r="DO85" i="5"/>
  <c r="DO112" i="5"/>
  <c r="DQ58" i="5"/>
  <c r="DQ85" i="5"/>
  <c r="DQ112" i="5"/>
  <c r="DI138" i="5"/>
  <c r="DM138" i="5"/>
  <c r="DQ138" i="5"/>
  <c r="Y163" i="5"/>
  <c r="CY58" i="5"/>
  <c r="CY85" i="5"/>
  <c r="CY112" i="5"/>
  <c r="DA58" i="5"/>
  <c r="DA85" i="5"/>
  <c r="DA112" i="5"/>
  <c r="DC58" i="5"/>
  <c r="DC85" i="5"/>
  <c r="DC112" i="5"/>
  <c r="DE58" i="5"/>
  <c r="DE85" i="5"/>
  <c r="DE112" i="5"/>
  <c r="DG58" i="5"/>
  <c r="DG85" i="5"/>
  <c r="DG112" i="5"/>
  <c r="CY138" i="5"/>
  <c r="DC138" i="5"/>
  <c r="DG138" i="5"/>
  <c r="W163" i="5"/>
  <c r="CO58" i="5"/>
  <c r="CO85" i="5"/>
  <c r="CO112" i="5"/>
  <c r="CQ58" i="5"/>
  <c r="CQ85" i="5"/>
  <c r="CQ112" i="5"/>
  <c r="CS58" i="5"/>
  <c r="CS85" i="5"/>
  <c r="CS112" i="5"/>
  <c r="CU58" i="5"/>
  <c r="CU85" i="5"/>
  <c r="CU112" i="5"/>
  <c r="CW58" i="5"/>
  <c r="CW85" i="5"/>
  <c r="CW112" i="5"/>
  <c r="CO138" i="5"/>
  <c r="CS138" i="5"/>
  <c r="CW138" i="5"/>
  <c r="U163" i="5"/>
  <c r="CE58" i="5"/>
  <c r="CE85" i="5"/>
  <c r="CE112" i="5"/>
  <c r="CG58" i="5"/>
  <c r="CG85" i="5"/>
  <c r="CG112" i="5"/>
  <c r="CI58" i="5"/>
  <c r="CI85" i="5"/>
  <c r="CI112" i="5"/>
  <c r="CK58" i="5"/>
  <c r="CK85" i="5"/>
  <c r="CK112" i="5"/>
  <c r="CM58" i="5"/>
  <c r="CM85" i="5"/>
  <c r="CM112" i="5"/>
  <c r="CE138" i="5"/>
  <c r="CI138" i="5"/>
  <c r="CM138" i="5"/>
  <c r="S163" i="5"/>
  <c r="BU58" i="5"/>
  <c r="BU85" i="5"/>
  <c r="BU112" i="5"/>
  <c r="BW58" i="5"/>
  <c r="BW85" i="5"/>
  <c r="BW112" i="5"/>
  <c r="BY58" i="5"/>
  <c r="BY85" i="5"/>
  <c r="BY112" i="5"/>
  <c r="CA58" i="5"/>
  <c r="CA85" i="5"/>
  <c r="CA112" i="5"/>
  <c r="CC58" i="5"/>
  <c r="CC85" i="5"/>
  <c r="CC112" i="5"/>
  <c r="BU138" i="5"/>
  <c r="BY138" i="5"/>
  <c r="CC138" i="5"/>
  <c r="Q163" i="5"/>
  <c r="BK58" i="5"/>
  <c r="BK85" i="5"/>
  <c r="BK112" i="5"/>
  <c r="BM58" i="5"/>
  <c r="BM85" i="5"/>
  <c r="BM112" i="5"/>
  <c r="BO58" i="5"/>
  <c r="BO85" i="5"/>
  <c r="BO112" i="5"/>
  <c r="BQ58" i="5"/>
  <c r="BQ85" i="5"/>
  <c r="BQ112" i="5"/>
  <c r="BS58" i="5"/>
  <c r="BS85" i="5"/>
  <c r="BS112" i="5"/>
  <c r="BK138" i="5"/>
  <c r="BO138" i="5"/>
  <c r="BS138" i="5"/>
  <c r="O163" i="5"/>
  <c r="BA58" i="5"/>
  <c r="BA85" i="5"/>
  <c r="BA112" i="5"/>
  <c r="BC58" i="5"/>
  <c r="BC85" i="5"/>
  <c r="BC112" i="5"/>
  <c r="BE58" i="5"/>
  <c r="BE85" i="5"/>
  <c r="BE112" i="5"/>
  <c r="BG58" i="5"/>
  <c r="BG85" i="5"/>
  <c r="BG112" i="5"/>
  <c r="BI58" i="5"/>
  <c r="BI85" i="5"/>
  <c r="BI112" i="5"/>
  <c r="BA138" i="5"/>
  <c r="BE138" i="5"/>
  <c r="BI138" i="5"/>
  <c r="M163" i="5"/>
  <c r="AQ58" i="5"/>
  <c r="AQ85" i="5"/>
  <c r="AQ112" i="5"/>
  <c r="AS58" i="5"/>
  <c r="AS85" i="5"/>
  <c r="AS112" i="5"/>
  <c r="AU58" i="5"/>
  <c r="AU85" i="5"/>
  <c r="AU112" i="5"/>
  <c r="AW58" i="5"/>
  <c r="AW85" i="5"/>
  <c r="AW112" i="5"/>
  <c r="AY58" i="5"/>
  <c r="AY85" i="5"/>
  <c r="AY112" i="5"/>
  <c r="AQ138" i="5"/>
  <c r="AU138" i="5"/>
  <c r="AY138" i="5"/>
  <c r="K163" i="5"/>
  <c r="AG58" i="5"/>
  <c r="AG85" i="5"/>
  <c r="AG112" i="5"/>
  <c r="AI58" i="5"/>
  <c r="AI85" i="5"/>
  <c r="AI112" i="5"/>
  <c r="AK58" i="5"/>
  <c r="AK85" i="5"/>
  <c r="AK112" i="5"/>
  <c r="AM58" i="5"/>
  <c r="AM85" i="5"/>
  <c r="AM112" i="5"/>
  <c r="AO58" i="5"/>
  <c r="AO85" i="5"/>
  <c r="AO112" i="5"/>
  <c r="AG138" i="5"/>
  <c r="AK138" i="5"/>
  <c r="AO138" i="5"/>
  <c r="I163" i="5"/>
  <c r="W58" i="5"/>
  <c r="W85" i="5"/>
  <c r="W112" i="5"/>
  <c r="Y58" i="5"/>
  <c r="Y85" i="5"/>
  <c r="Y112" i="5"/>
  <c r="AA58" i="5"/>
  <c r="AA85" i="5"/>
  <c r="AA112" i="5"/>
  <c r="AC58" i="5"/>
  <c r="AC85" i="5"/>
  <c r="AC112" i="5"/>
  <c r="AE58" i="5"/>
  <c r="AE85" i="5"/>
  <c r="AE112" i="5"/>
  <c r="W138" i="5"/>
  <c r="G163" i="5"/>
  <c r="M58" i="5"/>
  <c r="M85" i="5"/>
  <c r="M112" i="5"/>
  <c r="O58" i="5"/>
  <c r="O85" i="5"/>
  <c r="O112" i="5"/>
  <c r="Q58" i="5"/>
  <c r="Q85" i="5"/>
  <c r="Q112" i="5"/>
  <c r="S58" i="5"/>
  <c r="S85" i="5"/>
  <c r="S112" i="5"/>
  <c r="U58" i="5"/>
  <c r="U85" i="5"/>
  <c r="U112" i="5"/>
  <c r="M138" i="5"/>
  <c r="Q138" i="5"/>
  <c r="U138" i="5"/>
  <c r="E163" i="5"/>
  <c r="C58" i="5"/>
  <c r="C85" i="5"/>
  <c r="C112" i="5"/>
  <c r="E58" i="5"/>
  <c r="E85" i="5"/>
  <c r="E112" i="5"/>
  <c r="G58" i="5"/>
  <c r="G85" i="5"/>
  <c r="G112" i="5"/>
  <c r="I58" i="5"/>
  <c r="I85" i="5"/>
  <c r="I112" i="5"/>
  <c r="K58" i="5"/>
  <c r="K85" i="5"/>
  <c r="K112" i="5"/>
  <c r="C138" i="5"/>
  <c r="G138" i="5"/>
  <c r="K138" i="5"/>
  <c r="C163" i="5"/>
  <c r="EC57" i="5"/>
  <c r="EC84" i="5"/>
  <c r="EC111" i="5"/>
  <c r="EE57" i="5"/>
  <c r="EE84" i="5"/>
  <c r="EE111" i="5"/>
  <c r="EG57" i="5"/>
  <c r="EG84" i="5"/>
  <c r="EG111" i="5"/>
  <c r="EI57" i="5"/>
  <c r="EI84" i="5"/>
  <c r="EI111" i="5"/>
  <c r="EK57" i="5"/>
  <c r="EK84" i="5"/>
  <c r="EK111" i="5"/>
  <c r="EC137" i="5"/>
  <c r="EG137" i="5"/>
  <c r="EK137" i="5"/>
  <c r="AC162" i="5"/>
  <c r="DS57" i="5"/>
  <c r="DS84" i="5"/>
  <c r="DS111" i="5"/>
  <c r="DU57" i="5"/>
  <c r="DU84" i="5"/>
  <c r="DU111" i="5"/>
  <c r="DW57" i="5"/>
  <c r="DW84" i="5"/>
  <c r="DW111" i="5"/>
  <c r="DY57" i="5"/>
  <c r="DY84" i="5"/>
  <c r="DY111" i="5"/>
  <c r="EA57" i="5"/>
  <c r="EA84" i="5"/>
  <c r="EA111" i="5"/>
  <c r="DS137" i="5"/>
  <c r="DW137" i="5"/>
  <c r="EA137" i="5"/>
  <c r="AA162" i="5"/>
  <c r="DI57" i="5"/>
  <c r="DI84" i="5"/>
  <c r="DI111" i="5"/>
  <c r="DK57" i="5"/>
  <c r="DK84" i="5"/>
  <c r="DK111" i="5"/>
  <c r="DM57" i="5"/>
  <c r="DM84" i="5"/>
  <c r="DM111" i="5"/>
  <c r="DO57" i="5"/>
  <c r="DO84" i="5"/>
  <c r="DO111" i="5"/>
  <c r="DQ57" i="5"/>
  <c r="DQ84" i="5"/>
  <c r="DQ111" i="5"/>
  <c r="DI137" i="5"/>
  <c r="DM137" i="5"/>
  <c r="DQ137" i="5"/>
  <c r="Y162" i="5"/>
  <c r="CY57" i="5"/>
  <c r="CY84" i="5"/>
  <c r="CY111" i="5"/>
  <c r="DA57" i="5"/>
  <c r="DA84" i="5"/>
  <c r="DA111" i="5"/>
  <c r="DC57" i="5"/>
  <c r="DC84" i="5"/>
  <c r="DC111" i="5"/>
  <c r="DE57" i="5"/>
  <c r="DE84" i="5"/>
  <c r="DE111" i="5"/>
  <c r="DG57" i="5"/>
  <c r="DG84" i="5"/>
  <c r="DG111" i="5"/>
  <c r="CY137" i="5"/>
  <c r="DC137" i="5"/>
  <c r="DG137" i="5"/>
  <c r="W162" i="5"/>
  <c r="CO57" i="5"/>
  <c r="CO84" i="5"/>
  <c r="CO111" i="5"/>
  <c r="CQ57" i="5"/>
  <c r="CQ84" i="5"/>
  <c r="CQ111" i="5"/>
  <c r="CS57" i="5"/>
  <c r="CS84" i="5"/>
  <c r="CS111" i="5"/>
  <c r="CU57" i="5"/>
  <c r="CU84" i="5"/>
  <c r="CU111" i="5"/>
  <c r="CW57" i="5"/>
  <c r="CW84" i="5"/>
  <c r="CW111" i="5"/>
  <c r="CO137" i="5"/>
  <c r="CS137" i="5"/>
  <c r="CW137" i="5"/>
  <c r="U162" i="5"/>
  <c r="CE57" i="5"/>
  <c r="CE84" i="5"/>
  <c r="CE111" i="5"/>
  <c r="CG57" i="5"/>
  <c r="CG84" i="5"/>
  <c r="CG111" i="5"/>
  <c r="CI57" i="5"/>
  <c r="CI84" i="5"/>
  <c r="CI111" i="5"/>
  <c r="CK57" i="5"/>
  <c r="CK84" i="5"/>
  <c r="CK111" i="5"/>
  <c r="CM57" i="5"/>
  <c r="CM84" i="5"/>
  <c r="CM111" i="5"/>
  <c r="CE137" i="5"/>
  <c r="CI137" i="5"/>
  <c r="CM137" i="5"/>
  <c r="S162" i="5"/>
  <c r="BU57" i="5"/>
  <c r="BU84" i="5"/>
  <c r="BU111" i="5"/>
  <c r="BW57" i="5"/>
  <c r="BW84" i="5"/>
  <c r="BW111" i="5"/>
  <c r="BY57" i="5"/>
  <c r="BY84" i="5"/>
  <c r="BY111" i="5"/>
  <c r="CA57" i="5"/>
  <c r="CA84" i="5"/>
  <c r="CA111" i="5"/>
  <c r="CC57" i="5"/>
  <c r="CC84" i="5"/>
  <c r="CC111" i="5"/>
  <c r="BU137" i="5"/>
  <c r="BY137" i="5"/>
  <c r="CC137" i="5"/>
  <c r="Q162" i="5"/>
  <c r="BK57" i="5"/>
  <c r="BK84" i="5"/>
  <c r="BK111" i="5"/>
  <c r="BM57" i="5"/>
  <c r="BM84" i="5"/>
  <c r="BM111" i="5"/>
  <c r="BO57" i="5"/>
  <c r="BO84" i="5"/>
  <c r="BO111" i="5"/>
  <c r="BQ57" i="5"/>
  <c r="BQ84" i="5"/>
  <c r="BQ111" i="5"/>
  <c r="BS57" i="5"/>
  <c r="BS84" i="5"/>
  <c r="BS111" i="5"/>
  <c r="BK137" i="5"/>
  <c r="BO137" i="5"/>
  <c r="BS137" i="5"/>
  <c r="O162" i="5"/>
  <c r="BA57" i="5"/>
  <c r="BA84" i="5"/>
  <c r="BA111" i="5"/>
  <c r="BC57" i="5"/>
  <c r="BC84" i="5"/>
  <c r="BC111" i="5"/>
  <c r="BE57" i="5"/>
  <c r="BE84" i="5"/>
  <c r="BE111" i="5"/>
  <c r="BG57" i="5"/>
  <c r="BG84" i="5"/>
  <c r="BG111" i="5"/>
  <c r="BI57" i="5"/>
  <c r="BI84" i="5"/>
  <c r="BI111" i="5"/>
  <c r="BA137" i="5"/>
  <c r="BE137" i="5"/>
  <c r="BI137" i="5"/>
  <c r="M162" i="5"/>
  <c r="AQ57" i="5"/>
  <c r="AQ84" i="5"/>
  <c r="AQ111" i="5"/>
  <c r="AS57" i="5"/>
  <c r="AS84" i="5"/>
  <c r="AS111" i="5"/>
  <c r="AU57" i="5"/>
  <c r="AU84" i="5"/>
  <c r="AU111" i="5"/>
  <c r="AW57" i="5"/>
  <c r="AW84" i="5"/>
  <c r="AW111" i="5"/>
  <c r="AY57" i="5"/>
  <c r="AY84" i="5"/>
  <c r="AY111" i="5"/>
  <c r="AQ137" i="5"/>
  <c r="AU137" i="5"/>
  <c r="AY137" i="5"/>
  <c r="K162" i="5"/>
  <c r="AG57" i="5"/>
  <c r="AG84" i="5"/>
  <c r="AG111" i="5"/>
  <c r="AI57" i="5"/>
  <c r="AI84" i="5"/>
  <c r="AI111" i="5"/>
  <c r="AK57" i="5"/>
  <c r="AK84" i="5"/>
  <c r="AK111" i="5"/>
  <c r="AM57" i="5"/>
  <c r="AM84" i="5"/>
  <c r="AM111" i="5"/>
  <c r="AO57" i="5"/>
  <c r="AO84" i="5"/>
  <c r="AO111" i="5"/>
  <c r="AG137" i="5"/>
  <c r="AK137" i="5"/>
  <c r="AO137" i="5"/>
  <c r="I162" i="5"/>
  <c r="W57" i="5"/>
  <c r="W84" i="5"/>
  <c r="W111" i="5"/>
  <c r="Y57" i="5"/>
  <c r="Y84" i="5"/>
  <c r="Y111" i="5"/>
  <c r="AA57" i="5"/>
  <c r="AA84" i="5"/>
  <c r="AA111" i="5"/>
  <c r="AC57" i="5"/>
  <c r="AC84" i="5"/>
  <c r="AC111" i="5"/>
  <c r="AE57" i="5"/>
  <c r="AE84" i="5"/>
  <c r="AE111" i="5"/>
  <c r="W137" i="5"/>
  <c r="G162" i="5"/>
  <c r="M57" i="5"/>
  <c r="M84" i="5"/>
  <c r="M111" i="5"/>
  <c r="O57" i="5"/>
  <c r="O84" i="5"/>
  <c r="O111" i="5"/>
  <c r="Q57" i="5"/>
  <c r="Q84" i="5"/>
  <c r="Q111" i="5"/>
  <c r="S57" i="5"/>
  <c r="S84" i="5"/>
  <c r="S111" i="5"/>
  <c r="U57" i="5"/>
  <c r="U84" i="5"/>
  <c r="U111" i="5"/>
  <c r="M137" i="5"/>
  <c r="Q137" i="5"/>
  <c r="U137" i="5"/>
  <c r="E162" i="5"/>
  <c r="C57" i="5"/>
  <c r="C84" i="5"/>
  <c r="C111" i="5"/>
  <c r="E57" i="5"/>
  <c r="E84" i="5"/>
  <c r="E111" i="5"/>
  <c r="G57" i="5"/>
  <c r="G84" i="5"/>
  <c r="G111" i="5"/>
  <c r="I57" i="5"/>
  <c r="I84" i="5"/>
  <c r="I111" i="5"/>
  <c r="K57" i="5"/>
  <c r="K84" i="5"/>
  <c r="K111" i="5"/>
  <c r="C137" i="5"/>
  <c r="G137" i="5"/>
  <c r="K137" i="5"/>
  <c r="C162" i="5"/>
  <c r="EC56" i="5"/>
  <c r="EC83" i="5"/>
  <c r="EC110" i="5"/>
  <c r="EE56" i="5"/>
  <c r="EE83" i="5"/>
  <c r="EE110" i="5"/>
  <c r="EG56" i="5"/>
  <c r="EG83" i="5"/>
  <c r="EG110" i="5"/>
  <c r="EI56" i="5"/>
  <c r="EI83" i="5"/>
  <c r="EI110" i="5"/>
  <c r="EK56" i="5"/>
  <c r="EK83" i="5"/>
  <c r="EK110" i="5"/>
  <c r="EC136" i="5"/>
  <c r="EG136" i="5"/>
  <c r="EK136" i="5"/>
  <c r="AC161" i="5"/>
  <c r="DS56" i="5"/>
  <c r="DS83" i="5"/>
  <c r="DS110" i="5"/>
  <c r="DU56" i="5"/>
  <c r="DU83" i="5"/>
  <c r="DU110" i="5"/>
  <c r="DW56" i="5"/>
  <c r="DW83" i="5"/>
  <c r="DW110" i="5"/>
  <c r="DY56" i="5"/>
  <c r="DY83" i="5"/>
  <c r="DY110" i="5"/>
  <c r="EA56" i="5"/>
  <c r="EA83" i="5"/>
  <c r="EA110" i="5"/>
  <c r="DS136" i="5"/>
  <c r="DW136" i="5"/>
  <c r="EA136" i="5"/>
  <c r="AA161" i="5"/>
  <c r="DI56" i="5"/>
  <c r="DI83" i="5"/>
  <c r="DI110" i="5"/>
  <c r="DK56" i="5"/>
  <c r="DK83" i="5"/>
  <c r="DK110" i="5"/>
  <c r="DM56" i="5"/>
  <c r="DM83" i="5"/>
  <c r="DM110" i="5"/>
  <c r="DO56" i="5"/>
  <c r="DO83" i="5"/>
  <c r="DO110" i="5"/>
  <c r="DQ56" i="5"/>
  <c r="DQ83" i="5"/>
  <c r="DQ110" i="5"/>
  <c r="DI136" i="5"/>
  <c r="DM136" i="5"/>
  <c r="DQ136" i="5"/>
  <c r="Y161" i="5"/>
  <c r="CY56" i="5"/>
  <c r="CY83" i="5"/>
  <c r="CY110" i="5"/>
  <c r="DA56" i="5"/>
  <c r="DA83" i="5"/>
  <c r="DA110" i="5"/>
  <c r="DC56" i="5"/>
  <c r="DC83" i="5"/>
  <c r="DC110" i="5"/>
  <c r="DE56" i="5"/>
  <c r="DE83" i="5"/>
  <c r="DE110" i="5"/>
  <c r="DG56" i="5"/>
  <c r="DG83" i="5"/>
  <c r="DG110" i="5"/>
  <c r="CY136" i="5"/>
  <c r="DC136" i="5"/>
  <c r="DG136" i="5"/>
  <c r="W161" i="5"/>
  <c r="CO56" i="5"/>
  <c r="CO83" i="5"/>
  <c r="CO110" i="5"/>
  <c r="CQ56" i="5"/>
  <c r="CQ83" i="5"/>
  <c r="CQ110" i="5"/>
  <c r="CS56" i="5"/>
  <c r="CS83" i="5"/>
  <c r="CS110" i="5"/>
  <c r="CU56" i="5"/>
  <c r="CU83" i="5"/>
  <c r="CU110" i="5"/>
  <c r="CW56" i="5"/>
  <c r="CW83" i="5"/>
  <c r="CW110" i="5"/>
  <c r="CO136" i="5"/>
  <c r="CS136" i="5"/>
  <c r="CW136" i="5"/>
  <c r="U161" i="5"/>
  <c r="CE56" i="5"/>
  <c r="CE83" i="5"/>
  <c r="CE110" i="5"/>
  <c r="CG56" i="5"/>
  <c r="CG83" i="5"/>
  <c r="CG110" i="5"/>
  <c r="CI56" i="5"/>
  <c r="CI83" i="5"/>
  <c r="CI110" i="5"/>
  <c r="CK56" i="5"/>
  <c r="CK83" i="5"/>
  <c r="CK110" i="5"/>
  <c r="CM56" i="5"/>
  <c r="CM83" i="5"/>
  <c r="CM110" i="5"/>
  <c r="CE136" i="5"/>
  <c r="CI136" i="5"/>
  <c r="CM136" i="5"/>
  <c r="S161" i="5"/>
  <c r="BU56" i="5"/>
  <c r="BU83" i="5"/>
  <c r="BU110" i="5"/>
  <c r="BW56" i="5"/>
  <c r="BW83" i="5"/>
  <c r="BW110" i="5"/>
  <c r="BY56" i="5"/>
  <c r="BY83" i="5"/>
  <c r="BY110" i="5"/>
  <c r="CA56" i="5"/>
  <c r="CA83" i="5"/>
  <c r="CA110" i="5"/>
  <c r="CC56" i="5"/>
  <c r="CC83" i="5"/>
  <c r="CC110" i="5"/>
  <c r="BU136" i="5"/>
  <c r="BY136" i="5"/>
  <c r="CC136" i="5"/>
  <c r="Q161" i="5"/>
  <c r="BK56" i="5"/>
  <c r="BK83" i="5"/>
  <c r="BK110" i="5"/>
  <c r="BM56" i="5"/>
  <c r="BM83" i="5"/>
  <c r="BM110" i="5"/>
  <c r="BO56" i="5"/>
  <c r="BO83" i="5"/>
  <c r="BO110" i="5"/>
  <c r="BQ56" i="5"/>
  <c r="BQ83" i="5"/>
  <c r="BQ110" i="5"/>
  <c r="BS56" i="5"/>
  <c r="BS83" i="5"/>
  <c r="BS110" i="5"/>
  <c r="BK136" i="5"/>
  <c r="BO136" i="5"/>
  <c r="BS136" i="5"/>
  <c r="O161" i="5"/>
  <c r="BA56" i="5"/>
  <c r="BA83" i="5"/>
  <c r="BA110" i="5"/>
  <c r="BC56" i="5"/>
  <c r="BC83" i="5"/>
  <c r="BC110" i="5"/>
  <c r="BE56" i="5"/>
  <c r="BE83" i="5"/>
  <c r="BE110" i="5"/>
  <c r="BG56" i="5"/>
  <c r="BG83" i="5"/>
  <c r="BG110" i="5"/>
  <c r="BI56" i="5"/>
  <c r="BI83" i="5"/>
  <c r="BI110" i="5"/>
  <c r="BA136" i="5"/>
  <c r="BE136" i="5"/>
  <c r="BI136" i="5"/>
  <c r="M161" i="5"/>
  <c r="AQ56" i="5"/>
  <c r="AQ83" i="5"/>
  <c r="AQ110" i="5"/>
  <c r="AS56" i="5"/>
  <c r="AS83" i="5"/>
  <c r="AS110" i="5"/>
  <c r="AU56" i="5"/>
  <c r="AU83" i="5"/>
  <c r="AU110" i="5"/>
  <c r="AW56" i="5"/>
  <c r="AW83" i="5"/>
  <c r="AW110" i="5"/>
  <c r="AY56" i="5"/>
  <c r="AY83" i="5"/>
  <c r="AY110" i="5"/>
  <c r="AQ136" i="5"/>
  <c r="AU136" i="5"/>
  <c r="AY136" i="5"/>
  <c r="K161" i="5"/>
  <c r="AG56" i="5"/>
  <c r="AG83" i="5"/>
  <c r="AG110" i="5"/>
  <c r="AI56" i="5"/>
  <c r="AI83" i="5"/>
  <c r="AI110" i="5"/>
  <c r="AK56" i="5"/>
  <c r="AK83" i="5"/>
  <c r="AK110" i="5"/>
  <c r="AM56" i="5"/>
  <c r="AM83" i="5"/>
  <c r="AM110" i="5"/>
  <c r="AO56" i="5"/>
  <c r="AO83" i="5"/>
  <c r="AO110" i="5"/>
  <c r="AG136" i="5"/>
  <c r="AK136" i="5"/>
  <c r="AO136" i="5"/>
  <c r="I161" i="5"/>
  <c r="W56" i="5"/>
  <c r="W83" i="5"/>
  <c r="W110" i="5"/>
  <c r="Y56" i="5"/>
  <c r="Y83" i="5"/>
  <c r="Y110" i="5"/>
  <c r="AA56" i="5"/>
  <c r="AA83" i="5"/>
  <c r="AA110" i="5"/>
  <c r="AC56" i="5"/>
  <c r="AC83" i="5"/>
  <c r="AC110" i="5"/>
  <c r="AE56" i="5"/>
  <c r="AE83" i="5"/>
  <c r="AE110" i="5"/>
  <c r="W136" i="5"/>
  <c r="G161" i="5"/>
  <c r="M56" i="5"/>
  <c r="M83" i="5"/>
  <c r="M110" i="5"/>
  <c r="O56" i="5"/>
  <c r="O83" i="5"/>
  <c r="O110" i="5"/>
  <c r="Q56" i="5"/>
  <c r="Q83" i="5"/>
  <c r="Q110" i="5"/>
  <c r="S56" i="5"/>
  <c r="S83" i="5"/>
  <c r="S110" i="5"/>
  <c r="U56" i="5"/>
  <c r="U83" i="5"/>
  <c r="U110" i="5"/>
  <c r="M136" i="5"/>
  <c r="Q136" i="5"/>
  <c r="U136" i="5"/>
  <c r="E161" i="5"/>
  <c r="C56" i="5"/>
  <c r="C83" i="5"/>
  <c r="C110" i="5"/>
  <c r="E56" i="5"/>
  <c r="E83" i="5"/>
  <c r="E110" i="5"/>
  <c r="G56" i="5"/>
  <c r="G83" i="5"/>
  <c r="G110" i="5"/>
  <c r="I56" i="5"/>
  <c r="I83" i="5"/>
  <c r="I110" i="5"/>
  <c r="K56" i="5"/>
  <c r="K83" i="5"/>
  <c r="K110" i="5"/>
  <c r="C136" i="5"/>
  <c r="G136" i="5"/>
  <c r="K136" i="5"/>
  <c r="C161" i="5"/>
  <c r="EC55" i="5"/>
  <c r="EC82" i="5"/>
  <c r="EC109" i="5"/>
  <c r="EE55" i="5"/>
  <c r="EE82" i="5"/>
  <c r="EE109" i="5"/>
  <c r="EG55" i="5"/>
  <c r="EG82" i="5"/>
  <c r="EG109" i="5"/>
  <c r="EI55" i="5"/>
  <c r="EI82" i="5"/>
  <c r="EI109" i="5"/>
  <c r="EK55" i="5"/>
  <c r="EK82" i="5"/>
  <c r="EK109" i="5"/>
  <c r="EC135" i="5"/>
  <c r="EG135" i="5"/>
  <c r="EK135" i="5"/>
  <c r="AC160" i="5"/>
  <c r="DS55" i="5"/>
  <c r="DS82" i="5"/>
  <c r="DS109" i="5"/>
  <c r="DU55" i="5"/>
  <c r="DU82" i="5"/>
  <c r="DU109" i="5"/>
  <c r="DW55" i="5"/>
  <c r="DW82" i="5"/>
  <c r="DW109" i="5"/>
  <c r="DY55" i="5"/>
  <c r="DY82" i="5"/>
  <c r="DY109" i="5"/>
  <c r="EA55" i="5"/>
  <c r="EA82" i="5"/>
  <c r="EA109" i="5"/>
  <c r="DS135" i="5"/>
  <c r="DW135" i="5"/>
  <c r="EA135" i="5"/>
  <c r="AA160" i="5"/>
  <c r="DI55" i="5"/>
  <c r="DI82" i="5"/>
  <c r="DI109" i="5"/>
  <c r="DK55" i="5"/>
  <c r="DK82" i="5"/>
  <c r="DK109" i="5"/>
  <c r="DM55" i="5"/>
  <c r="DM82" i="5"/>
  <c r="DM109" i="5"/>
  <c r="DO55" i="5"/>
  <c r="DO82" i="5"/>
  <c r="DO109" i="5"/>
  <c r="DQ55" i="5"/>
  <c r="DQ82" i="5"/>
  <c r="DQ109" i="5"/>
  <c r="DI135" i="5"/>
  <c r="DM135" i="5"/>
  <c r="DQ135" i="5"/>
  <c r="Y160" i="5"/>
  <c r="CY55" i="5"/>
  <c r="CY82" i="5"/>
  <c r="CY109" i="5"/>
  <c r="DA55" i="5"/>
  <c r="DA82" i="5"/>
  <c r="DA109" i="5"/>
  <c r="DC55" i="5"/>
  <c r="DC82" i="5"/>
  <c r="DC109" i="5"/>
  <c r="DE55" i="5"/>
  <c r="DE82" i="5"/>
  <c r="DE109" i="5"/>
  <c r="DG55" i="5"/>
  <c r="DG82" i="5"/>
  <c r="DG109" i="5"/>
  <c r="CY135" i="5"/>
  <c r="DC135" i="5"/>
  <c r="DG135" i="5"/>
  <c r="W160" i="5"/>
  <c r="CO55" i="5"/>
  <c r="CO82" i="5"/>
  <c r="CO109" i="5"/>
  <c r="CQ55" i="5"/>
  <c r="CQ82" i="5"/>
  <c r="CQ109" i="5"/>
  <c r="CS55" i="5"/>
  <c r="CS82" i="5"/>
  <c r="CS109" i="5"/>
  <c r="CU55" i="5"/>
  <c r="CU82" i="5"/>
  <c r="CU109" i="5"/>
  <c r="CW55" i="5"/>
  <c r="CW82" i="5"/>
  <c r="CW109" i="5"/>
  <c r="CO135" i="5"/>
  <c r="CS135" i="5"/>
  <c r="CW135" i="5"/>
  <c r="U160" i="5"/>
  <c r="CE55" i="5"/>
  <c r="CE82" i="5"/>
  <c r="CE109" i="5"/>
  <c r="CG55" i="5"/>
  <c r="CG82" i="5"/>
  <c r="CG109" i="5"/>
  <c r="CI55" i="5"/>
  <c r="CI82" i="5"/>
  <c r="CI109" i="5"/>
  <c r="CK55" i="5"/>
  <c r="CK82" i="5"/>
  <c r="CK109" i="5"/>
  <c r="CM55" i="5"/>
  <c r="CM82" i="5"/>
  <c r="CM109" i="5"/>
  <c r="CE135" i="5"/>
  <c r="CI135" i="5"/>
  <c r="CM135" i="5"/>
  <c r="S160" i="5"/>
  <c r="BU55" i="5"/>
  <c r="BU82" i="5"/>
  <c r="BU109" i="5"/>
  <c r="BW55" i="5"/>
  <c r="BW82" i="5"/>
  <c r="BW109" i="5"/>
  <c r="BY55" i="5"/>
  <c r="BY82" i="5"/>
  <c r="BY109" i="5"/>
  <c r="CA55" i="5"/>
  <c r="CA82" i="5"/>
  <c r="CA109" i="5"/>
  <c r="CC55" i="5"/>
  <c r="CC82" i="5"/>
  <c r="CC109" i="5"/>
  <c r="BU135" i="5"/>
  <c r="BY135" i="5"/>
  <c r="CC135" i="5"/>
  <c r="Q160" i="5"/>
  <c r="BK55" i="5"/>
  <c r="BK82" i="5"/>
  <c r="BK109" i="5"/>
  <c r="BM55" i="5"/>
  <c r="BM82" i="5"/>
  <c r="BM109" i="5"/>
  <c r="BO55" i="5"/>
  <c r="BO82" i="5"/>
  <c r="BO109" i="5"/>
  <c r="BQ55" i="5"/>
  <c r="BQ82" i="5"/>
  <c r="BQ109" i="5"/>
  <c r="BS55" i="5"/>
  <c r="BS82" i="5"/>
  <c r="BS109" i="5"/>
  <c r="BK135" i="5"/>
  <c r="BO135" i="5"/>
  <c r="BS135" i="5"/>
  <c r="O160" i="5"/>
  <c r="BA55" i="5"/>
  <c r="BA82" i="5"/>
  <c r="BA109" i="5"/>
  <c r="BC55" i="5"/>
  <c r="BC82" i="5"/>
  <c r="BC109" i="5"/>
  <c r="BE55" i="5"/>
  <c r="BE82" i="5"/>
  <c r="BE109" i="5"/>
  <c r="BG55" i="5"/>
  <c r="BG82" i="5"/>
  <c r="BG109" i="5"/>
  <c r="BI55" i="5"/>
  <c r="BI82" i="5"/>
  <c r="BI109" i="5"/>
  <c r="BA135" i="5"/>
  <c r="BE135" i="5"/>
  <c r="BI135" i="5"/>
  <c r="M160" i="5"/>
  <c r="AQ55" i="5"/>
  <c r="AQ82" i="5"/>
  <c r="AQ109" i="5"/>
  <c r="AS55" i="5"/>
  <c r="AS82" i="5"/>
  <c r="AS109" i="5"/>
  <c r="AU55" i="5"/>
  <c r="AU82" i="5"/>
  <c r="AU109" i="5"/>
  <c r="AW55" i="5"/>
  <c r="AW82" i="5"/>
  <c r="AW109" i="5"/>
  <c r="AY55" i="5"/>
  <c r="AY82" i="5"/>
  <c r="AY109" i="5"/>
  <c r="AQ135" i="5"/>
  <c r="AU135" i="5"/>
  <c r="AY135" i="5"/>
  <c r="K160" i="5"/>
  <c r="AG55" i="5"/>
  <c r="AG82" i="5"/>
  <c r="AG109" i="5"/>
  <c r="AI55" i="5"/>
  <c r="AI82" i="5"/>
  <c r="AI109" i="5"/>
  <c r="AK55" i="5"/>
  <c r="AK82" i="5"/>
  <c r="AK109" i="5"/>
  <c r="AM55" i="5"/>
  <c r="AM82" i="5"/>
  <c r="AM109" i="5"/>
  <c r="AO55" i="5"/>
  <c r="AO82" i="5"/>
  <c r="AO109" i="5"/>
  <c r="AG135" i="5"/>
  <c r="AK135" i="5"/>
  <c r="AO135" i="5"/>
  <c r="I160" i="5"/>
  <c r="W55" i="5"/>
  <c r="W82" i="5"/>
  <c r="W109" i="5"/>
  <c r="Y55" i="5"/>
  <c r="Y82" i="5"/>
  <c r="Y109" i="5"/>
  <c r="AA55" i="5"/>
  <c r="AA82" i="5"/>
  <c r="AA109" i="5"/>
  <c r="AC55" i="5"/>
  <c r="AC82" i="5"/>
  <c r="AC109" i="5"/>
  <c r="AE55" i="5"/>
  <c r="AE82" i="5"/>
  <c r="AE109" i="5"/>
  <c r="W135" i="5"/>
  <c r="G160" i="5"/>
  <c r="M55" i="5"/>
  <c r="M82" i="5"/>
  <c r="M109" i="5"/>
  <c r="O55" i="5"/>
  <c r="O82" i="5"/>
  <c r="O109" i="5"/>
  <c r="Q55" i="5"/>
  <c r="Q82" i="5"/>
  <c r="Q109" i="5"/>
  <c r="S55" i="5"/>
  <c r="S82" i="5"/>
  <c r="S109" i="5"/>
  <c r="U55" i="5"/>
  <c r="U82" i="5"/>
  <c r="U109" i="5"/>
  <c r="M135" i="5"/>
  <c r="Q135" i="5"/>
  <c r="U135" i="5"/>
  <c r="E160" i="5"/>
  <c r="C109" i="5"/>
  <c r="E109" i="5"/>
  <c r="G109" i="5"/>
  <c r="I109" i="5"/>
  <c r="K109" i="5"/>
  <c r="C135" i="5"/>
  <c r="G135" i="5"/>
  <c r="K135" i="5"/>
  <c r="C160" i="5"/>
  <c r="AA154" i="5"/>
  <c r="AE154" i="5"/>
  <c r="AA153" i="5"/>
  <c r="AE153" i="5"/>
  <c r="AA152" i="5"/>
  <c r="AE152" i="5"/>
  <c r="AA151" i="5"/>
  <c r="AE151" i="5"/>
  <c r="AA150" i="5"/>
  <c r="AE150" i="5"/>
  <c r="AA149" i="5"/>
  <c r="AE149" i="5"/>
  <c r="AA148" i="5"/>
  <c r="AE148" i="5"/>
  <c r="AA147" i="5"/>
  <c r="AE147" i="5"/>
  <c r="AA146" i="5"/>
  <c r="AE146" i="5"/>
  <c r="JD145" i="5"/>
  <c r="AA145" i="5"/>
  <c r="AE145" i="5"/>
  <c r="AA144" i="5"/>
  <c r="AE144" i="5"/>
  <c r="AA143" i="5"/>
  <c r="AE143" i="5"/>
  <c r="AA142" i="5"/>
  <c r="AE142" i="5"/>
  <c r="AA141" i="5"/>
  <c r="AE141" i="5"/>
  <c r="AA140" i="5"/>
  <c r="AE140" i="5"/>
  <c r="AA139" i="5"/>
  <c r="AE139" i="5"/>
  <c r="AA138" i="5"/>
  <c r="AE138" i="5"/>
  <c r="AA137" i="5"/>
  <c r="AE137" i="5"/>
  <c r="AA136" i="5"/>
  <c r="AE136" i="5"/>
  <c r="AA135" i="5"/>
  <c r="AE135" i="5"/>
  <c r="EC133" i="5"/>
  <c r="DS133" i="5"/>
  <c r="JD118" i="5"/>
  <c r="EC106" i="5"/>
  <c r="DS106" i="5"/>
  <c r="JD91" i="5"/>
  <c r="EC79" i="5"/>
  <c r="DS79" i="5"/>
  <c r="JD64" i="5"/>
  <c r="EC52" i="5"/>
  <c r="DS52" i="5"/>
  <c r="C45" i="4"/>
  <c r="S45" i="4"/>
  <c r="AI45" i="4"/>
  <c r="AY45" i="4"/>
  <c r="BO45" i="4"/>
  <c r="CE45" i="4"/>
  <c r="CU45" i="4"/>
  <c r="DK45" i="4"/>
  <c r="EA45" i="4"/>
  <c r="EQ45" i="4"/>
  <c r="FG45" i="4"/>
  <c r="FW45" i="4"/>
  <c r="GM45" i="4"/>
  <c r="HC45" i="4"/>
  <c r="C47" i="4"/>
  <c r="C44" i="4"/>
  <c r="S44" i="4"/>
  <c r="AI44" i="4"/>
  <c r="AY44" i="4"/>
  <c r="BO44" i="4"/>
  <c r="CE44" i="4"/>
  <c r="CU44" i="4"/>
  <c r="DK44" i="4"/>
  <c r="EA44" i="4"/>
  <c r="EQ44" i="4"/>
  <c r="FG44" i="4"/>
  <c r="FW44" i="4"/>
  <c r="GM44" i="4"/>
  <c r="HC44" i="4"/>
  <c r="C46" i="4"/>
  <c r="HC74" i="4"/>
  <c r="HC101" i="4"/>
  <c r="C55" i="4"/>
  <c r="C82" i="4"/>
  <c r="HC128" i="4"/>
  <c r="E45" i="4"/>
  <c r="U45" i="4"/>
  <c r="AK45" i="4"/>
  <c r="BA45" i="4"/>
  <c r="BQ45" i="4"/>
  <c r="CG45" i="4"/>
  <c r="CW45" i="4"/>
  <c r="DM45" i="4"/>
  <c r="EC45" i="4"/>
  <c r="ES45" i="4"/>
  <c r="FI45" i="4"/>
  <c r="FY45" i="4"/>
  <c r="GO45" i="4"/>
  <c r="E47" i="4"/>
  <c r="E44" i="4"/>
  <c r="U44" i="4"/>
  <c r="AK44" i="4"/>
  <c r="BA44" i="4"/>
  <c r="BQ44" i="4"/>
  <c r="CG44" i="4"/>
  <c r="CW44" i="4"/>
  <c r="DM44" i="4"/>
  <c r="EC44" i="4"/>
  <c r="ES44" i="4"/>
  <c r="FI44" i="4"/>
  <c r="FY44" i="4"/>
  <c r="GO44" i="4"/>
  <c r="E46" i="4"/>
  <c r="HE74" i="4"/>
  <c r="HE101" i="4"/>
  <c r="E55" i="4"/>
  <c r="E82" i="4"/>
  <c r="HE128" i="4"/>
  <c r="G45" i="4"/>
  <c r="W45" i="4"/>
  <c r="AM45" i="4"/>
  <c r="BC45" i="4"/>
  <c r="BS45" i="4"/>
  <c r="CI45" i="4"/>
  <c r="CY45" i="4"/>
  <c r="DO45" i="4"/>
  <c r="EE45" i="4"/>
  <c r="EU45" i="4"/>
  <c r="FK45" i="4"/>
  <c r="GA45" i="4"/>
  <c r="GQ45" i="4"/>
  <c r="G47" i="4"/>
  <c r="G44" i="4"/>
  <c r="W44" i="4"/>
  <c r="AM44" i="4"/>
  <c r="BC44" i="4"/>
  <c r="BS44" i="4"/>
  <c r="CI44" i="4"/>
  <c r="CY44" i="4"/>
  <c r="DO44" i="4"/>
  <c r="EE44" i="4"/>
  <c r="EU44" i="4"/>
  <c r="FK44" i="4"/>
  <c r="GA44" i="4"/>
  <c r="GQ44" i="4"/>
  <c r="G46" i="4"/>
  <c r="HG74" i="4"/>
  <c r="HG101" i="4"/>
  <c r="G55" i="4"/>
  <c r="G82" i="4"/>
  <c r="HG128" i="4"/>
  <c r="I45" i="4"/>
  <c r="Y45" i="4"/>
  <c r="AO45" i="4"/>
  <c r="BE45" i="4"/>
  <c r="BU45" i="4"/>
  <c r="CK45" i="4"/>
  <c r="DA45" i="4"/>
  <c r="DQ45" i="4"/>
  <c r="EG45" i="4"/>
  <c r="EW45" i="4"/>
  <c r="FM45" i="4"/>
  <c r="GC45" i="4"/>
  <c r="GS45" i="4"/>
  <c r="I47" i="4"/>
  <c r="I44" i="4"/>
  <c r="Y44" i="4"/>
  <c r="AO44" i="4"/>
  <c r="BE44" i="4"/>
  <c r="BU44" i="4"/>
  <c r="CK44" i="4"/>
  <c r="DA44" i="4"/>
  <c r="DQ44" i="4"/>
  <c r="EG44" i="4"/>
  <c r="EW44" i="4"/>
  <c r="FM44" i="4"/>
  <c r="GC44" i="4"/>
  <c r="GS44" i="4"/>
  <c r="I46" i="4"/>
  <c r="HI74" i="4"/>
  <c r="HI101" i="4"/>
  <c r="I55" i="4"/>
  <c r="I82" i="4"/>
  <c r="HI128" i="4"/>
  <c r="K45" i="4"/>
  <c r="AA45" i="4"/>
  <c r="AQ45" i="4"/>
  <c r="BG45" i="4"/>
  <c r="BW45" i="4"/>
  <c r="CM45" i="4"/>
  <c r="DC45" i="4"/>
  <c r="DS45" i="4"/>
  <c r="EI45" i="4"/>
  <c r="EY45" i="4"/>
  <c r="FO45" i="4"/>
  <c r="GE45" i="4"/>
  <c r="GU45" i="4"/>
  <c r="K47" i="4"/>
  <c r="K44" i="4"/>
  <c r="AA44" i="4"/>
  <c r="AQ44" i="4"/>
  <c r="BG44" i="4"/>
  <c r="BW44" i="4"/>
  <c r="CM44" i="4"/>
  <c r="DC44" i="4"/>
  <c r="DS44" i="4"/>
  <c r="EI44" i="4"/>
  <c r="EY44" i="4"/>
  <c r="FO44" i="4"/>
  <c r="GE44" i="4"/>
  <c r="GU44" i="4"/>
  <c r="K46" i="4"/>
  <c r="HK74" i="4"/>
  <c r="HK101" i="4"/>
  <c r="CM55" i="4"/>
  <c r="CM82" i="4"/>
  <c r="HK128" i="4"/>
  <c r="M45" i="4"/>
  <c r="AC45" i="4"/>
  <c r="AS45" i="4"/>
  <c r="BI45" i="4"/>
  <c r="BY45" i="4"/>
  <c r="CO45" i="4"/>
  <c r="DE45" i="4"/>
  <c r="DU45" i="4"/>
  <c r="EK45" i="4"/>
  <c r="FA45" i="4"/>
  <c r="FQ45" i="4"/>
  <c r="GG45" i="4"/>
  <c r="GW45" i="4"/>
  <c r="M47" i="4"/>
  <c r="M44" i="4"/>
  <c r="AC44" i="4"/>
  <c r="AS44" i="4"/>
  <c r="BI44" i="4"/>
  <c r="BY44" i="4"/>
  <c r="CO44" i="4"/>
  <c r="DE44" i="4"/>
  <c r="DU44" i="4"/>
  <c r="EK44" i="4"/>
  <c r="FA44" i="4"/>
  <c r="FQ44" i="4"/>
  <c r="GG44" i="4"/>
  <c r="GW44" i="4"/>
  <c r="M46" i="4"/>
  <c r="HM74" i="4"/>
  <c r="HM101" i="4"/>
  <c r="CO55" i="4"/>
  <c r="CO82" i="4"/>
  <c r="HM128" i="4"/>
  <c r="O45" i="4"/>
  <c r="AE45" i="4"/>
  <c r="AU45" i="4"/>
  <c r="BK45" i="4"/>
  <c r="CA45" i="4"/>
  <c r="CQ45" i="4"/>
  <c r="DG45" i="4"/>
  <c r="DW45" i="4"/>
  <c r="EM45" i="4"/>
  <c r="FC45" i="4"/>
  <c r="FS45" i="4"/>
  <c r="GI45" i="4"/>
  <c r="GY45" i="4"/>
  <c r="O47" i="4"/>
  <c r="O44" i="4"/>
  <c r="AE44" i="4"/>
  <c r="AU44" i="4"/>
  <c r="BK44" i="4"/>
  <c r="CA44" i="4"/>
  <c r="CQ44" i="4"/>
  <c r="DG44" i="4"/>
  <c r="DW44" i="4"/>
  <c r="EM44" i="4"/>
  <c r="FC44" i="4"/>
  <c r="FS44" i="4"/>
  <c r="GI44" i="4"/>
  <c r="GY44" i="4"/>
  <c r="O46" i="4"/>
  <c r="HO74" i="4"/>
  <c r="HO101" i="4"/>
  <c r="CQ55" i="4"/>
  <c r="CQ82" i="4"/>
  <c r="HO128" i="4"/>
  <c r="Q45" i="4"/>
  <c r="AG45" i="4"/>
  <c r="AW45" i="4"/>
  <c r="BM45" i="4"/>
  <c r="CC45" i="4"/>
  <c r="CS45" i="4"/>
  <c r="DI45" i="4"/>
  <c r="DY45" i="4"/>
  <c r="EO45" i="4"/>
  <c r="FE45" i="4"/>
  <c r="FU45" i="4"/>
  <c r="GK45" i="4"/>
  <c r="HA45" i="4"/>
  <c r="Q47" i="4"/>
  <c r="Q44" i="4"/>
  <c r="AG44" i="4"/>
  <c r="AW44" i="4"/>
  <c r="BM44" i="4"/>
  <c r="CC44" i="4"/>
  <c r="CS44" i="4"/>
  <c r="DI44" i="4"/>
  <c r="DY44" i="4"/>
  <c r="EO44" i="4"/>
  <c r="FE44" i="4"/>
  <c r="FU44" i="4"/>
  <c r="GK44" i="4"/>
  <c r="HA44" i="4"/>
  <c r="Q46" i="4"/>
  <c r="HQ74" i="4"/>
  <c r="HQ101" i="4"/>
  <c r="CS55" i="4"/>
  <c r="CS82" i="4"/>
  <c r="HQ128" i="4"/>
  <c r="HC154" i="4"/>
  <c r="HE154" i="4"/>
  <c r="HI154" i="4"/>
  <c r="AC179" i="4"/>
  <c r="GM74" i="4"/>
  <c r="GM101" i="4"/>
  <c r="GM128" i="4"/>
  <c r="GO74" i="4"/>
  <c r="GO101" i="4"/>
  <c r="GO128" i="4"/>
  <c r="GQ74" i="4"/>
  <c r="GQ101" i="4"/>
  <c r="GQ128" i="4"/>
  <c r="GS74" i="4"/>
  <c r="GS101" i="4"/>
  <c r="GS128" i="4"/>
  <c r="GU74" i="4"/>
  <c r="GU101" i="4"/>
  <c r="BW55" i="4"/>
  <c r="BW82" i="4"/>
  <c r="GU128" i="4"/>
  <c r="GW74" i="4"/>
  <c r="GW101" i="4"/>
  <c r="BY55" i="4"/>
  <c r="BY82" i="4"/>
  <c r="GW128" i="4"/>
  <c r="GY74" i="4"/>
  <c r="GY101" i="4"/>
  <c r="CA55" i="4"/>
  <c r="CA82" i="4"/>
  <c r="GY128" i="4"/>
  <c r="HA74" i="4"/>
  <c r="HA101" i="4"/>
  <c r="CC55" i="4"/>
  <c r="CC82" i="4"/>
  <c r="HA128" i="4"/>
  <c r="GM154" i="4"/>
  <c r="GO154" i="4"/>
  <c r="GS154" i="4"/>
  <c r="AA179" i="4"/>
  <c r="FW74" i="4"/>
  <c r="FW101" i="4"/>
  <c r="FW128" i="4"/>
  <c r="FY74" i="4"/>
  <c r="FY101" i="4"/>
  <c r="FY128" i="4"/>
  <c r="GA74" i="4"/>
  <c r="GA101" i="4"/>
  <c r="GA128" i="4"/>
  <c r="GC74" i="4"/>
  <c r="GC101" i="4"/>
  <c r="GC128" i="4"/>
  <c r="GE74" i="4"/>
  <c r="GE101" i="4"/>
  <c r="BG55" i="4"/>
  <c r="BG82" i="4"/>
  <c r="GE128" i="4"/>
  <c r="GG74" i="4"/>
  <c r="GG101" i="4"/>
  <c r="BI55" i="4"/>
  <c r="BI82" i="4"/>
  <c r="GG128" i="4"/>
  <c r="GI74" i="4"/>
  <c r="GI101" i="4"/>
  <c r="BK55" i="4"/>
  <c r="BK82" i="4"/>
  <c r="GI128" i="4"/>
  <c r="GK74" i="4"/>
  <c r="GK101" i="4"/>
  <c r="BM55" i="4"/>
  <c r="BM82" i="4"/>
  <c r="GK128" i="4"/>
  <c r="FW154" i="4"/>
  <c r="FY154" i="4"/>
  <c r="GC154" i="4"/>
  <c r="Y179" i="4"/>
  <c r="FG74" i="4"/>
  <c r="FG101" i="4"/>
  <c r="FG128" i="4"/>
  <c r="FI74" i="4"/>
  <c r="FI101" i="4"/>
  <c r="FI128" i="4"/>
  <c r="FK74" i="4"/>
  <c r="FK101" i="4"/>
  <c r="FK128" i="4"/>
  <c r="FM74" i="4"/>
  <c r="FM101" i="4"/>
  <c r="FM128" i="4"/>
  <c r="FO74" i="4"/>
  <c r="FO101" i="4"/>
  <c r="AQ55" i="4"/>
  <c r="AQ82" i="4"/>
  <c r="FO128" i="4"/>
  <c r="FQ74" i="4"/>
  <c r="FQ101" i="4"/>
  <c r="AS55" i="4"/>
  <c r="AS82" i="4"/>
  <c r="FQ128" i="4"/>
  <c r="FS74" i="4"/>
  <c r="FS101" i="4"/>
  <c r="AU55" i="4"/>
  <c r="AU82" i="4"/>
  <c r="FS128" i="4"/>
  <c r="FU74" i="4"/>
  <c r="FU101" i="4"/>
  <c r="AW55" i="4"/>
  <c r="AW82" i="4"/>
  <c r="FU128" i="4"/>
  <c r="FG154" i="4"/>
  <c r="FI154" i="4"/>
  <c r="FU154" i="4"/>
  <c r="W179" i="4"/>
  <c r="EQ74" i="4"/>
  <c r="EQ101" i="4"/>
  <c r="EQ128" i="4"/>
  <c r="ES74" i="4"/>
  <c r="ES101" i="4"/>
  <c r="ES128" i="4"/>
  <c r="EU74" i="4"/>
  <c r="EU101" i="4"/>
  <c r="EU128" i="4"/>
  <c r="EW74" i="4"/>
  <c r="EW101" i="4"/>
  <c r="EW128" i="4"/>
  <c r="EY74" i="4"/>
  <c r="EY101" i="4"/>
  <c r="AA55" i="4"/>
  <c r="AA82" i="4"/>
  <c r="EY128" i="4"/>
  <c r="FA74" i="4"/>
  <c r="FA101" i="4"/>
  <c r="AC55" i="4"/>
  <c r="AC82" i="4"/>
  <c r="FA128" i="4"/>
  <c r="FC74" i="4"/>
  <c r="FC101" i="4"/>
  <c r="AE55" i="4"/>
  <c r="AE82" i="4"/>
  <c r="FC128" i="4"/>
  <c r="FE74" i="4"/>
  <c r="FE101" i="4"/>
  <c r="AG55" i="4"/>
  <c r="AG82" i="4"/>
  <c r="FE128" i="4"/>
  <c r="EQ154" i="4"/>
  <c r="ES154" i="4"/>
  <c r="FE154" i="4"/>
  <c r="U179" i="4"/>
  <c r="EA74" i="4"/>
  <c r="EA101" i="4"/>
  <c r="EA128" i="4"/>
  <c r="EC74" i="4"/>
  <c r="EC101" i="4"/>
  <c r="EC128" i="4"/>
  <c r="EE74" i="4"/>
  <c r="EE101" i="4"/>
  <c r="EE128" i="4"/>
  <c r="EG74" i="4"/>
  <c r="EG101" i="4"/>
  <c r="EG128" i="4"/>
  <c r="EI74" i="4"/>
  <c r="EI101" i="4"/>
  <c r="K55" i="4"/>
  <c r="K82" i="4"/>
  <c r="EI128" i="4"/>
  <c r="EK74" i="4"/>
  <c r="EK101" i="4"/>
  <c r="M55" i="4"/>
  <c r="M82" i="4"/>
  <c r="EK128" i="4"/>
  <c r="EM74" i="4"/>
  <c r="EM101" i="4"/>
  <c r="O55" i="4"/>
  <c r="O82" i="4"/>
  <c r="EM128" i="4"/>
  <c r="EO74" i="4"/>
  <c r="EO101" i="4"/>
  <c r="Q55" i="4"/>
  <c r="Q82" i="4"/>
  <c r="EO128" i="4"/>
  <c r="EA154" i="4"/>
  <c r="EC154" i="4"/>
  <c r="EO154" i="4"/>
  <c r="S179" i="4"/>
  <c r="DK74" i="4"/>
  <c r="DK101" i="4"/>
  <c r="DK128" i="4"/>
  <c r="DM74" i="4"/>
  <c r="DM101" i="4"/>
  <c r="DM128" i="4"/>
  <c r="DO74" i="4"/>
  <c r="DO101" i="4"/>
  <c r="DO128" i="4"/>
  <c r="DQ74" i="4"/>
  <c r="DQ101" i="4"/>
  <c r="DQ128" i="4"/>
  <c r="DS74" i="4"/>
  <c r="DS101" i="4"/>
  <c r="DS128" i="4"/>
  <c r="DU74" i="4"/>
  <c r="DU101" i="4"/>
  <c r="DU128" i="4"/>
  <c r="DW74" i="4"/>
  <c r="DW101" i="4"/>
  <c r="DW128" i="4"/>
  <c r="DY74" i="4"/>
  <c r="DY101" i="4"/>
  <c r="DY128" i="4"/>
  <c r="DK154" i="4"/>
  <c r="DM154" i="4"/>
  <c r="DY154" i="4"/>
  <c r="Q179" i="4"/>
  <c r="CU74" i="4"/>
  <c r="CU101" i="4"/>
  <c r="CU128" i="4"/>
  <c r="CW74" i="4"/>
  <c r="CW101" i="4"/>
  <c r="CW128" i="4"/>
  <c r="CY74" i="4"/>
  <c r="CY101" i="4"/>
  <c r="CY128" i="4"/>
  <c r="DA74" i="4"/>
  <c r="DA101" i="4"/>
  <c r="DA128" i="4"/>
  <c r="DC74" i="4"/>
  <c r="DC101" i="4"/>
  <c r="DC128" i="4"/>
  <c r="DE74" i="4"/>
  <c r="DE101" i="4"/>
  <c r="DE128" i="4"/>
  <c r="DG74" i="4"/>
  <c r="DG101" i="4"/>
  <c r="DG128" i="4"/>
  <c r="DI74" i="4"/>
  <c r="DI101" i="4"/>
  <c r="DI128" i="4"/>
  <c r="CU154" i="4"/>
  <c r="CW154" i="4"/>
  <c r="DI154" i="4"/>
  <c r="O179" i="4"/>
  <c r="CE74" i="4"/>
  <c r="CE101" i="4"/>
  <c r="CE128" i="4"/>
  <c r="CG74" i="4"/>
  <c r="CG101" i="4"/>
  <c r="CG128" i="4"/>
  <c r="CI74" i="4"/>
  <c r="CI101" i="4"/>
  <c r="CI128" i="4"/>
  <c r="CK74" i="4"/>
  <c r="CK101" i="4"/>
  <c r="CK128" i="4"/>
  <c r="CM74" i="4"/>
  <c r="CM101" i="4"/>
  <c r="CM128" i="4"/>
  <c r="CO74" i="4"/>
  <c r="CO101" i="4"/>
  <c r="CO128" i="4"/>
  <c r="CQ74" i="4"/>
  <c r="CQ101" i="4"/>
  <c r="CQ128" i="4"/>
  <c r="CS74" i="4"/>
  <c r="CS101" i="4"/>
  <c r="CS128" i="4"/>
  <c r="CE154" i="4"/>
  <c r="CG154" i="4"/>
  <c r="CS154" i="4"/>
  <c r="M179" i="4"/>
  <c r="BO74" i="4"/>
  <c r="BO101" i="4"/>
  <c r="BO128" i="4"/>
  <c r="BQ74" i="4"/>
  <c r="BQ101" i="4"/>
  <c r="BQ128" i="4"/>
  <c r="BS74" i="4"/>
  <c r="BS101" i="4"/>
  <c r="BS128" i="4"/>
  <c r="BU74" i="4"/>
  <c r="BU101" i="4"/>
  <c r="BU128" i="4"/>
  <c r="BW74" i="4"/>
  <c r="BW101" i="4"/>
  <c r="BW128" i="4"/>
  <c r="BY74" i="4"/>
  <c r="BY101" i="4"/>
  <c r="BY128" i="4"/>
  <c r="CA74" i="4"/>
  <c r="CA101" i="4"/>
  <c r="CA128" i="4"/>
  <c r="CC74" i="4"/>
  <c r="CC101" i="4"/>
  <c r="CC128" i="4"/>
  <c r="BO154" i="4"/>
  <c r="BQ154" i="4"/>
  <c r="CC154" i="4"/>
  <c r="K179" i="4"/>
  <c r="AY74" i="4"/>
  <c r="AY101" i="4"/>
  <c r="AY128" i="4"/>
  <c r="BA74" i="4"/>
  <c r="BA101" i="4"/>
  <c r="BA128" i="4"/>
  <c r="BC74" i="4"/>
  <c r="BC101" i="4"/>
  <c r="BC128" i="4"/>
  <c r="BE74" i="4"/>
  <c r="BE101" i="4"/>
  <c r="BE128" i="4"/>
  <c r="BG74" i="4"/>
  <c r="BG101" i="4"/>
  <c r="BG128" i="4"/>
  <c r="BI74" i="4"/>
  <c r="BI101" i="4"/>
  <c r="BI128" i="4"/>
  <c r="BK74" i="4"/>
  <c r="BK101" i="4"/>
  <c r="BK128" i="4"/>
  <c r="BM74" i="4"/>
  <c r="BM101" i="4"/>
  <c r="BM128" i="4"/>
  <c r="AY154" i="4"/>
  <c r="BA154" i="4"/>
  <c r="BM154" i="4"/>
  <c r="I179" i="4"/>
  <c r="AI74" i="4"/>
  <c r="AI101" i="4"/>
  <c r="AI128" i="4"/>
  <c r="AK74" i="4"/>
  <c r="AK101" i="4"/>
  <c r="AK128" i="4"/>
  <c r="AM74" i="4"/>
  <c r="AM101" i="4"/>
  <c r="AM128" i="4"/>
  <c r="AO74" i="4"/>
  <c r="AO101" i="4"/>
  <c r="AO128" i="4"/>
  <c r="AQ74" i="4"/>
  <c r="AQ101" i="4"/>
  <c r="AQ128" i="4"/>
  <c r="AS74" i="4"/>
  <c r="AS101" i="4"/>
  <c r="AS128" i="4"/>
  <c r="AU74" i="4"/>
  <c r="AU101" i="4"/>
  <c r="AU128" i="4"/>
  <c r="AW74" i="4"/>
  <c r="AW101" i="4"/>
  <c r="AW128" i="4"/>
  <c r="AI154" i="4"/>
  <c r="AK154" i="4"/>
  <c r="AW154" i="4"/>
  <c r="G179" i="4"/>
  <c r="S74" i="4"/>
  <c r="S101" i="4"/>
  <c r="S128" i="4"/>
  <c r="U74" i="4"/>
  <c r="U101" i="4"/>
  <c r="U128" i="4"/>
  <c r="W74" i="4"/>
  <c r="W101" i="4"/>
  <c r="W128" i="4"/>
  <c r="Y74" i="4"/>
  <c r="Y101" i="4"/>
  <c r="Y128" i="4"/>
  <c r="AA74" i="4"/>
  <c r="AA101" i="4"/>
  <c r="AA128" i="4"/>
  <c r="AC74" i="4"/>
  <c r="AC101" i="4"/>
  <c r="AC128" i="4"/>
  <c r="AE74" i="4"/>
  <c r="AE101" i="4"/>
  <c r="AE128" i="4"/>
  <c r="AG74" i="4"/>
  <c r="AG101" i="4"/>
  <c r="AG128" i="4"/>
  <c r="S154" i="4"/>
  <c r="U154" i="4"/>
  <c r="AG154" i="4"/>
  <c r="E179" i="4"/>
  <c r="C74" i="4"/>
  <c r="C101" i="4"/>
  <c r="C128" i="4"/>
  <c r="E74" i="4"/>
  <c r="E101" i="4"/>
  <c r="E128" i="4"/>
  <c r="G74" i="4"/>
  <c r="G101" i="4"/>
  <c r="G128" i="4"/>
  <c r="I74" i="4"/>
  <c r="I101" i="4"/>
  <c r="I128" i="4"/>
  <c r="K74" i="4"/>
  <c r="K101" i="4"/>
  <c r="K128" i="4"/>
  <c r="M74" i="4"/>
  <c r="M101" i="4"/>
  <c r="M128" i="4"/>
  <c r="O74" i="4"/>
  <c r="O101" i="4"/>
  <c r="O128" i="4"/>
  <c r="Q74" i="4"/>
  <c r="Q101" i="4"/>
  <c r="Q128" i="4"/>
  <c r="C154" i="4"/>
  <c r="E154" i="4"/>
  <c r="Q154" i="4"/>
  <c r="C179" i="4"/>
  <c r="HC73" i="4"/>
  <c r="HC100" i="4"/>
  <c r="HC127" i="4"/>
  <c r="HE73" i="4"/>
  <c r="HE100" i="4"/>
  <c r="HE127" i="4"/>
  <c r="HG73" i="4"/>
  <c r="HG100" i="4"/>
  <c r="HG127" i="4"/>
  <c r="HI73" i="4"/>
  <c r="HI100" i="4"/>
  <c r="HI127" i="4"/>
  <c r="HK73" i="4"/>
  <c r="HK100" i="4"/>
  <c r="HK127" i="4"/>
  <c r="HM73" i="4"/>
  <c r="HM100" i="4"/>
  <c r="HM127" i="4"/>
  <c r="HO73" i="4"/>
  <c r="HO100" i="4"/>
  <c r="HO127" i="4"/>
  <c r="HQ73" i="4"/>
  <c r="HQ100" i="4"/>
  <c r="HQ127" i="4"/>
  <c r="HC153" i="4"/>
  <c r="HE153" i="4"/>
  <c r="HI153" i="4"/>
  <c r="AC178" i="4"/>
  <c r="GM73" i="4"/>
  <c r="GM100" i="4"/>
  <c r="GM127" i="4"/>
  <c r="GO73" i="4"/>
  <c r="GO100" i="4"/>
  <c r="GO127" i="4"/>
  <c r="GQ73" i="4"/>
  <c r="GQ100" i="4"/>
  <c r="GQ127" i="4"/>
  <c r="GS73" i="4"/>
  <c r="GS100" i="4"/>
  <c r="GS127" i="4"/>
  <c r="GU73" i="4"/>
  <c r="GU100" i="4"/>
  <c r="GU127" i="4"/>
  <c r="GW73" i="4"/>
  <c r="GW100" i="4"/>
  <c r="GW127" i="4"/>
  <c r="GY73" i="4"/>
  <c r="GY100" i="4"/>
  <c r="GY127" i="4"/>
  <c r="HA73" i="4"/>
  <c r="HA100" i="4"/>
  <c r="HA127" i="4"/>
  <c r="GM153" i="4"/>
  <c r="GO153" i="4"/>
  <c r="GS153" i="4"/>
  <c r="AA178" i="4"/>
  <c r="FW73" i="4"/>
  <c r="FW100" i="4"/>
  <c r="FW127" i="4"/>
  <c r="FY73" i="4"/>
  <c r="FY100" i="4"/>
  <c r="FY127" i="4"/>
  <c r="GA73" i="4"/>
  <c r="GA100" i="4"/>
  <c r="GA127" i="4"/>
  <c r="GC73" i="4"/>
  <c r="GC100" i="4"/>
  <c r="GC127" i="4"/>
  <c r="GE73" i="4"/>
  <c r="GE100" i="4"/>
  <c r="GE127" i="4"/>
  <c r="GG73" i="4"/>
  <c r="GG100" i="4"/>
  <c r="GG127" i="4"/>
  <c r="GI73" i="4"/>
  <c r="GI100" i="4"/>
  <c r="GI127" i="4"/>
  <c r="GK73" i="4"/>
  <c r="GK100" i="4"/>
  <c r="GK127" i="4"/>
  <c r="FW153" i="4"/>
  <c r="FY153" i="4"/>
  <c r="GC153" i="4"/>
  <c r="Y178" i="4"/>
  <c r="FG73" i="4"/>
  <c r="FG100" i="4"/>
  <c r="FG127" i="4"/>
  <c r="FI73" i="4"/>
  <c r="FI100" i="4"/>
  <c r="FI127" i="4"/>
  <c r="FK73" i="4"/>
  <c r="FK100" i="4"/>
  <c r="FK127" i="4"/>
  <c r="FM73" i="4"/>
  <c r="FM100" i="4"/>
  <c r="FM127" i="4"/>
  <c r="FO73" i="4"/>
  <c r="FO100" i="4"/>
  <c r="FO127" i="4"/>
  <c r="FQ73" i="4"/>
  <c r="FQ100" i="4"/>
  <c r="FQ127" i="4"/>
  <c r="FS73" i="4"/>
  <c r="FS100" i="4"/>
  <c r="FS127" i="4"/>
  <c r="FU73" i="4"/>
  <c r="FU100" i="4"/>
  <c r="FU127" i="4"/>
  <c r="FG153" i="4"/>
  <c r="FI153" i="4"/>
  <c r="FU153" i="4"/>
  <c r="W178" i="4"/>
  <c r="EQ73" i="4"/>
  <c r="EQ100" i="4"/>
  <c r="EQ127" i="4"/>
  <c r="ES73" i="4"/>
  <c r="ES100" i="4"/>
  <c r="ES127" i="4"/>
  <c r="EU73" i="4"/>
  <c r="EU100" i="4"/>
  <c r="EU127" i="4"/>
  <c r="EW73" i="4"/>
  <c r="EW100" i="4"/>
  <c r="EW127" i="4"/>
  <c r="EY73" i="4"/>
  <c r="EY100" i="4"/>
  <c r="EY127" i="4"/>
  <c r="FA73" i="4"/>
  <c r="FA100" i="4"/>
  <c r="FA127" i="4"/>
  <c r="FC73" i="4"/>
  <c r="FC100" i="4"/>
  <c r="FC127" i="4"/>
  <c r="FE73" i="4"/>
  <c r="FE100" i="4"/>
  <c r="FE127" i="4"/>
  <c r="EQ153" i="4"/>
  <c r="ES153" i="4"/>
  <c r="FE153" i="4"/>
  <c r="U178" i="4"/>
  <c r="EA73" i="4"/>
  <c r="EA100" i="4"/>
  <c r="EA127" i="4"/>
  <c r="EC73" i="4"/>
  <c r="EC100" i="4"/>
  <c r="EC127" i="4"/>
  <c r="EE73" i="4"/>
  <c r="EE100" i="4"/>
  <c r="EE127" i="4"/>
  <c r="EG73" i="4"/>
  <c r="EG100" i="4"/>
  <c r="EG127" i="4"/>
  <c r="EI73" i="4"/>
  <c r="EI100" i="4"/>
  <c r="EI127" i="4"/>
  <c r="EK73" i="4"/>
  <c r="EK100" i="4"/>
  <c r="EK127" i="4"/>
  <c r="EM73" i="4"/>
  <c r="EM100" i="4"/>
  <c r="EM127" i="4"/>
  <c r="EO73" i="4"/>
  <c r="EO100" i="4"/>
  <c r="EO127" i="4"/>
  <c r="EA153" i="4"/>
  <c r="EC153" i="4"/>
  <c r="EO153" i="4"/>
  <c r="S178" i="4"/>
  <c r="DK73" i="4"/>
  <c r="DK100" i="4"/>
  <c r="DK127" i="4"/>
  <c r="DM73" i="4"/>
  <c r="DM100" i="4"/>
  <c r="DM127" i="4"/>
  <c r="DO73" i="4"/>
  <c r="DO100" i="4"/>
  <c r="DO127" i="4"/>
  <c r="DQ73" i="4"/>
  <c r="DQ100" i="4"/>
  <c r="DQ127" i="4"/>
  <c r="DS73" i="4"/>
  <c r="DS100" i="4"/>
  <c r="DS127" i="4"/>
  <c r="DU73" i="4"/>
  <c r="DU100" i="4"/>
  <c r="DU127" i="4"/>
  <c r="DW73" i="4"/>
  <c r="DW100" i="4"/>
  <c r="DW127" i="4"/>
  <c r="DY73" i="4"/>
  <c r="DY100" i="4"/>
  <c r="DY127" i="4"/>
  <c r="DK153" i="4"/>
  <c r="DM153" i="4"/>
  <c r="DY153" i="4"/>
  <c r="Q178" i="4"/>
  <c r="CU73" i="4"/>
  <c r="CU100" i="4"/>
  <c r="CU127" i="4"/>
  <c r="CW73" i="4"/>
  <c r="CW100" i="4"/>
  <c r="CW127" i="4"/>
  <c r="CY73" i="4"/>
  <c r="CY100" i="4"/>
  <c r="CY127" i="4"/>
  <c r="DA73" i="4"/>
  <c r="DA100" i="4"/>
  <c r="DA127" i="4"/>
  <c r="DC73" i="4"/>
  <c r="DC100" i="4"/>
  <c r="DC127" i="4"/>
  <c r="DE73" i="4"/>
  <c r="DE100" i="4"/>
  <c r="DE127" i="4"/>
  <c r="DG73" i="4"/>
  <c r="DG100" i="4"/>
  <c r="DG127" i="4"/>
  <c r="DI73" i="4"/>
  <c r="DI100" i="4"/>
  <c r="DI127" i="4"/>
  <c r="CU153" i="4"/>
  <c r="CW153" i="4"/>
  <c r="DI153" i="4"/>
  <c r="O178" i="4"/>
  <c r="CE73" i="4"/>
  <c r="CE100" i="4"/>
  <c r="CE127" i="4"/>
  <c r="CG73" i="4"/>
  <c r="CG100" i="4"/>
  <c r="CG127" i="4"/>
  <c r="CI73" i="4"/>
  <c r="CI100" i="4"/>
  <c r="CI127" i="4"/>
  <c r="CK73" i="4"/>
  <c r="CK100" i="4"/>
  <c r="CK127" i="4"/>
  <c r="CM73" i="4"/>
  <c r="CM100" i="4"/>
  <c r="CM127" i="4"/>
  <c r="CO73" i="4"/>
  <c r="CO100" i="4"/>
  <c r="CO127" i="4"/>
  <c r="CQ73" i="4"/>
  <c r="CQ100" i="4"/>
  <c r="CQ127" i="4"/>
  <c r="CS73" i="4"/>
  <c r="CS100" i="4"/>
  <c r="CS127" i="4"/>
  <c r="CE153" i="4"/>
  <c r="CG153" i="4"/>
  <c r="CS153" i="4"/>
  <c r="M178" i="4"/>
  <c r="BO73" i="4"/>
  <c r="BO100" i="4"/>
  <c r="BO127" i="4"/>
  <c r="BQ73" i="4"/>
  <c r="BQ100" i="4"/>
  <c r="BQ127" i="4"/>
  <c r="BS73" i="4"/>
  <c r="BS100" i="4"/>
  <c r="BS127" i="4"/>
  <c r="BU73" i="4"/>
  <c r="BU100" i="4"/>
  <c r="BU127" i="4"/>
  <c r="BW73" i="4"/>
  <c r="BW100" i="4"/>
  <c r="BW127" i="4"/>
  <c r="BY73" i="4"/>
  <c r="BY100" i="4"/>
  <c r="BY127" i="4"/>
  <c r="CA73" i="4"/>
  <c r="CA100" i="4"/>
  <c r="CA127" i="4"/>
  <c r="CC73" i="4"/>
  <c r="CC100" i="4"/>
  <c r="CC127" i="4"/>
  <c r="BO153" i="4"/>
  <c r="BQ153" i="4"/>
  <c r="CC153" i="4"/>
  <c r="K178" i="4"/>
  <c r="AY73" i="4"/>
  <c r="AY100" i="4"/>
  <c r="AY127" i="4"/>
  <c r="BA73" i="4"/>
  <c r="BA100" i="4"/>
  <c r="BA127" i="4"/>
  <c r="BC73" i="4"/>
  <c r="BC100" i="4"/>
  <c r="BC127" i="4"/>
  <c r="BE73" i="4"/>
  <c r="BE100" i="4"/>
  <c r="BE127" i="4"/>
  <c r="BG73" i="4"/>
  <c r="BG100" i="4"/>
  <c r="BG127" i="4"/>
  <c r="BI73" i="4"/>
  <c r="BI100" i="4"/>
  <c r="BI127" i="4"/>
  <c r="BK73" i="4"/>
  <c r="BK100" i="4"/>
  <c r="BK127" i="4"/>
  <c r="BM73" i="4"/>
  <c r="BM100" i="4"/>
  <c r="BM127" i="4"/>
  <c r="AY153" i="4"/>
  <c r="BA153" i="4"/>
  <c r="BM153" i="4"/>
  <c r="I178" i="4"/>
  <c r="AI73" i="4"/>
  <c r="AI100" i="4"/>
  <c r="AI127" i="4"/>
  <c r="AK73" i="4"/>
  <c r="AK100" i="4"/>
  <c r="AK127" i="4"/>
  <c r="AM73" i="4"/>
  <c r="AM100" i="4"/>
  <c r="AM127" i="4"/>
  <c r="AO73" i="4"/>
  <c r="AO100" i="4"/>
  <c r="AO127" i="4"/>
  <c r="AQ73" i="4"/>
  <c r="AQ100" i="4"/>
  <c r="AQ127" i="4"/>
  <c r="AS73" i="4"/>
  <c r="AS100" i="4"/>
  <c r="AS127" i="4"/>
  <c r="AU73" i="4"/>
  <c r="AU100" i="4"/>
  <c r="AU127" i="4"/>
  <c r="AW73" i="4"/>
  <c r="AW100" i="4"/>
  <c r="AW127" i="4"/>
  <c r="AI153" i="4"/>
  <c r="AK153" i="4"/>
  <c r="AW153" i="4"/>
  <c r="G178" i="4"/>
  <c r="S73" i="4"/>
  <c r="S100" i="4"/>
  <c r="S127" i="4"/>
  <c r="U73" i="4"/>
  <c r="U100" i="4"/>
  <c r="U127" i="4"/>
  <c r="W73" i="4"/>
  <c r="W100" i="4"/>
  <c r="W127" i="4"/>
  <c r="Y73" i="4"/>
  <c r="Y100" i="4"/>
  <c r="Y127" i="4"/>
  <c r="AA73" i="4"/>
  <c r="AA100" i="4"/>
  <c r="AA127" i="4"/>
  <c r="AC73" i="4"/>
  <c r="AC100" i="4"/>
  <c r="AC127" i="4"/>
  <c r="AE73" i="4"/>
  <c r="AE100" i="4"/>
  <c r="AE127" i="4"/>
  <c r="AG73" i="4"/>
  <c r="AG100" i="4"/>
  <c r="AG127" i="4"/>
  <c r="S153" i="4"/>
  <c r="U153" i="4"/>
  <c r="AG153" i="4"/>
  <c r="E178" i="4"/>
  <c r="C73" i="4"/>
  <c r="C100" i="4"/>
  <c r="C127" i="4"/>
  <c r="E73" i="4"/>
  <c r="E100" i="4"/>
  <c r="E127" i="4"/>
  <c r="G73" i="4"/>
  <c r="G100" i="4"/>
  <c r="G127" i="4"/>
  <c r="I73" i="4"/>
  <c r="I100" i="4"/>
  <c r="I127" i="4"/>
  <c r="K73" i="4"/>
  <c r="K100" i="4"/>
  <c r="K127" i="4"/>
  <c r="M73" i="4"/>
  <c r="M100" i="4"/>
  <c r="M127" i="4"/>
  <c r="O73" i="4"/>
  <c r="O100" i="4"/>
  <c r="O127" i="4"/>
  <c r="Q73" i="4"/>
  <c r="Q100" i="4"/>
  <c r="Q127" i="4"/>
  <c r="C153" i="4"/>
  <c r="E153" i="4"/>
  <c r="Q153" i="4"/>
  <c r="C178" i="4"/>
  <c r="HC72" i="4"/>
  <c r="HC99" i="4"/>
  <c r="HC126" i="4"/>
  <c r="HE72" i="4"/>
  <c r="HE99" i="4"/>
  <c r="HE126" i="4"/>
  <c r="HG72" i="4"/>
  <c r="HG99" i="4"/>
  <c r="HG126" i="4"/>
  <c r="HI72" i="4"/>
  <c r="HI99" i="4"/>
  <c r="HI126" i="4"/>
  <c r="HK72" i="4"/>
  <c r="HK99" i="4"/>
  <c r="HK126" i="4"/>
  <c r="HM72" i="4"/>
  <c r="HM99" i="4"/>
  <c r="HM126" i="4"/>
  <c r="HO72" i="4"/>
  <c r="HO99" i="4"/>
  <c r="HO126" i="4"/>
  <c r="HQ72" i="4"/>
  <c r="HQ99" i="4"/>
  <c r="HQ126" i="4"/>
  <c r="HC152" i="4"/>
  <c r="HE152" i="4"/>
  <c r="HI152" i="4"/>
  <c r="AC177" i="4"/>
  <c r="GM72" i="4"/>
  <c r="GM99" i="4"/>
  <c r="GM126" i="4"/>
  <c r="GO72" i="4"/>
  <c r="GO99" i="4"/>
  <c r="GO126" i="4"/>
  <c r="GQ72" i="4"/>
  <c r="GQ99" i="4"/>
  <c r="GQ126" i="4"/>
  <c r="GS72" i="4"/>
  <c r="GS99" i="4"/>
  <c r="GS126" i="4"/>
  <c r="GU72" i="4"/>
  <c r="GU99" i="4"/>
  <c r="GU126" i="4"/>
  <c r="GW72" i="4"/>
  <c r="GW99" i="4"/>
  <c r="GW126" i="4"/>
  <c r="GY72" i="4"/>
  <c r="GY99" i="4"/>
  <c r="GY126" i="4"/>
  <c r="HA72" i="4"/>
  <c r="HA99" i="4"/>
  <c r="HA126" i="4"/>
  <c r="GM152" i="4"/>
  <c r="GO152" i="4"/>
  <c r="GS152" i="4"/>
  <c r="AA177" i="4"/>
  <c r="FW72" i="4"/>
  <c r="FW99" i="4"/>
  <c r="FW126" i="4"/>
  <c r="FY72" i="4"/>
  <c r="FY99" i="4"/>
  <c r="FY126" i="4"/>
  <c r="GA72" i="4"/>
  <c r="GA99" i="4"/>
  <c r="GA126" i="4"/>
  <c r="GC72" i="4"/>
  <c r="GC99" i="4"/>
  <c r="GC126" i="4"/>
  <c r="GE72" i="4"/>
  <c r="GE99" i="4"/>
  <c r="GE126" i="4"/>
  <c r="GG72" i="4"/>
  <c r="GG99" i="4"/>
  <c r="GG126" i="4"/>
  <c r="GI72" i="4"/>
  <c r="GI99" i="4"/>
  <c r="GI126" i="4"/>
  <c r="GK72" i="4"/>
  <c r="GK99" i="4"/>
  <c r="GK126" i="4"/>
  <c r="FW152" i="4"/>
  <c r="FY152" i="4"/>
  <c r="GC152" i="4"/>
  <c r="Y177" i="4"/>
  <c r="FG72" i="4"/>
  <c r="FG99" i="4"/>
  <c r="FG126" i="4"/>
  <c r="FI72" i="4"/>
  <c r="FI99" i="4"/>
  <c r="FI126" i="4"/>
  <c r="FK72" i="4"/>
  <c r="FK99" i="4"/>
  <c r="FK126" i="4"/>
  <c r="FM72" i="4"/>
  <c r="FM99" i="4"/>
  <c r="FM126" i="4"/>
  <c r="FO72" i="4"/>
  <c r="FO99" i="4"/>
  <c r="FO126" i="4"/>
  <c r="FQ72" i="4"/>
  <c r="FQ99" i="4"/>
  <c r="FQ126" i="4"/>
  <c r="FS72" i="4"/>
  <c r="FS99" i="4"/>
  <c r="FS126" i="4"/>
  <c r="FU72" i="4"/>
  <c r="FU99" i="4"/>
  <c r="FU126" i="4"/>
  <c r="FG152" i="4"/>
  <c r="FI152" i="4"/>
  <c r="FU152" i="4"/>
  <c r="W177" i="4"/>
  <c r="EQ72" i="4"/>
  <c r="EQ99" i="4"/>
  <c r="EQ126" i="4"/>
  <c r="ES72" i="4"/>
  <c r="ES99" i="4"/>
  <c r="ES126" i="4"/>
  <c r="EU72" i="4"/>
  <c r="EU99" i="4"/>
  <c r="EU126" i="4"/>
  <c r="EW72" i="4"/>
  <c r="EW99" i="4"/>
  <c r="EW126" i="4"/>
  <c r="EY72" i="4"/>
  <c r="EY99" i="4"/>
  <c r="EY126" i="4"/>
  <c r="FA72" i="4"/>
  <c r="FA99" i="4"/>
  <c r="FA126" i="4"/>
  <c r="FC72" i="4"/>
  <c r="FC99" i="4"/>
  <c r="FC126" i="4"/>
  <c r="FE72" i="4"/>
  <c r="FE99" i="4"/>
  <c r="FE126" i="4"/>
  <c r="EQ152" i="4"/>
  <c r="ES152" i="4"/>
  <c r="FE152" i="4"/>
  <c r="U177" i="4"/>
  <c r="EA72" i="4"/>
  <c r="EA99" i="4"/>
  <c r="EA126" i="4"/>
  <c r="EC72" i="4"/>
  <c r="EC99" i="4"/>
  <c r="EC126" i="4"/>
  <c r="EE72" i="4"/>
  <c r="EE99" i="4"/>
  <c r="EE126" i="4"/>
  <c r="EG72" i="4"/>
  <c r="EG99" i="4"/>
  <c r="EG126" i="4"/>
  <c r="EI72" i="4"/>
  <c r="EI99" i="4"/>
  <c r="EI126" i="4"/>
  <c r="EK72" i="4"/>
  <c r="EK99" i="4"/>
  <c r="EK126" i="4"/>
  <c r="EM72" i="4"/>
  <c r="EM99" i="4"/>
  <c r="EM126" i="4"/>
  <c r="EO72" i="4"/>
  <c r="EO99" i="4"/>
  <c r="EO126" i="4"/>
  <c r="EA152" i="4"/>
  <c r="EC152" i="4"/>
  <c r="EO152" i="4"/>
  <c r="S177" i="4"/>
  <c r="DK72" i="4"/>
  <c r="DK99" i="4"/>
  <c r="DK126" i="4"/>
  <c r="DM72" i="4"/>
  <c r="DM99" i="4"/>
  <c r="DM126" i="4"/>
  <c r="DO72" i="4"/>
  <c r="DO99" i="4"/>
  <c r="DO126" i="4"/>
  <c r="DQ72" i="4"/>
  <c r="DQ99" i="4"/>
  <c r="DQ126" i="4"/>
  <c r="DS72" i="4"/>
  <c r="DS99" i="4"/>
  <c r="DS126" i="4"/>
  <c r="DU72" i="4"/>
  <c r="DU99" i="4"/>
  <c r="DU126" i="4"/>
  <c r="DW72" i="4"/>
  <c r="DW99" i="4"/>
  <c r="DW126" i="4"/>
  <c r="DY72" i="4"/>
  <c r="DY99" i="4"/>
  <c r="DY126" i="4"/>
  <c r="DK152" i="4"/>
  <c r="DM152" i="4"/>
  <c r="DY152" i="4"/>
  <c r="Q177" i="4"/>
  <c r="CU72" i="4"/>
  <c r="CU99" i="4"/>
  <c r="CU126" i="4"/>
  <c r="CW72" i="4"/>
  <c r="CW99" i="4"/>
  <c r="CW126" i="4"/>
  <c r="CY72" i="4"/>
  <c r="CY99" i="4"/>
  <c r="CY126" i="4"/>
  <c r="DA72" i="4"/>
  <c r="DA99" i="4"/>
  <c r="DA126" i="4"/>
  <c r="DC72" i="4"/>
  <c r="DC99" i="4"/>
  <c r="DC126" i="4"/>
  <c r="DE72" i="4"/>
  <c r="DE99" i="4"/>
  <c r="DE126" i="4"/>
  <c r="DG72" i="4"/>
  <c r="DG99" i="4"/>
  <c r="DG126" i="4"/>
  <c r="DI72" i="4"/>
  <c r="DI99" i="4"/>
  <c r="DI126" i="4"/>
  <c r="CU152" i="4"/>
  <c r="CW152" i="4"/>
  <c r="DI152" i="4"/>
  <c r="O177" i="4"/>
  <c r="CE72" i="4"/>
  <c r="CE99" i="4"/>
  <c r="CE126" i="4"/>
  <c r="CG72" i="4"/>
  <c r="CG99" i="4"/>
  <c r="CG126" i="4"/>
  <c r="CI72" i="4"/>
  <c r="CI99" i="4"/>
  <c r="CI126" i="4"/>
  <c r="CK72" i="4"/>
  <c r="CK99" i="4"/>
  <c r="CK126" i="4"/>
  <c r="CM72" i="4"/>
  <c r="CM99" i="4"/>
  <c r="CM126" i="4"/>
  <c r="CO72" i="4"/>
  <c r="CO99" i="4"/>
  <c r="CO126" i="4"/>
  <c r="CQ72" i="4"/>
  <c r="CQ99" i="4"/>
  <c r="CQ126" i="4"/>
  <c r="CS72" i="4"/>
  <c r="CS99" i="4"/>
  <c r="CS126" i="4"/>
  <c r="CE152" i="4"/>
  <c r="CG152" i="4"/>
  <c r="CS152" i="4"/>
  <c r="M177" i="4"/>
  <c r="BO72" i="4"/>
  <c r="BO99" i="4"/>
  <c r="BO126" i="4"/>
  <c r="BQ72" i="4"/>
  <c r="BQ99" i="4"/>
  <c r="BQ126" i="4"/>
  <c r="BS72" i="4"/>
  <c r="BS99" i="4"/>
  <c r="BS126" i="4"/>
  <c r="BU72" i="4"/>
  <c r="BU99" i="4"/>
  <c r="BU126" i="4"/>
  <c r="BW72" i="4"/>
  <c r="BW99" i="4"/>
  <c r="BW126" i="4"/>
  <c r="BY72" i="4"/>
  <c r="BY99" i="4"/>
  <c r="BY126" i="4"/>
  <c r="CA72" i="4"/>
  <c r="CA99" i="4"/>
  <c r="CA126" i="4"/>
  <c r="CC72" i="4"/>
  <c r="CC99" i="4"/>
  <c r="CC126" i="4"/>
  <c r="BO152" i="4"/>
  <c r="BQ152" i="4"/>
  <c r="CC152" i="4"/>
  <c r="K177" i="4"/>
  <c r="AY72" i="4"/>
  <c r="AY99" i="4"/>
  <c r="AY126" i="4"/>
  <c r="BA72" i="4"/>
  <c r="BA99" i="4"/>
  <c r="BA126" i="4"/>
  <c r="BC72" i="4"/>
  <c r="BC99" i="4"/>
  <c r="BC126" i="4"/>
  <c r="BE72" i="4"/>
  <c r="BE99" i="4"/>
  <c r="BE126" i="4"/>
  <c r="BG72" i="4"/>
  <c r="BG99" i="4"/>
  <c r="BG126" i="4"/>
  <c r="BI72" i="4"/>
  <c r="BI99" i="4"/>
  <c r="BI126" i="4"/>
  <c r="BK72" i="4"/>
  <c r="BK99" i="4"/>
  <c r="BK126" i="4"/>
  <c r="BM72" i="4"/>
  <c r="BM99" i="4"/>
  <c r="BM126" i="4"/>
  <c r="AY152" i="4"/>
  <c r="BA152" i="4"/>
  <c r="BM152" i="4"/>
  <c r="I177" i="4"/>
  <c r="AI72" i="4"/>
  <c r="AI99" i="4"/>
  <c r="AI126" i="4"/>
  <c r="AK72" i="4"/>
  <c r="AK99" i="4"/>
  <c r="AK126" i="4"/>
  <c r="AM72" i="4"/>
  <c r="AM99" i="4"/>
  <c r="AM126" i="4"/>
  <c r="AO72" i="4"/>
  <c r="AO99" i="4"/>
  <c r="AO126" i="4"/>
  <c r="AQ72" i="4"/>
  <c r="AQ99" i="4"/>
  <c r="AQ126" i="4"/>
  <c r="AS72" i="4"/>
  <c r="AS99" i="4"/>
  <c r="AS126" i="4"/>
  <c r="AU72" i="4"/>
  <c r="AU99" i="4"/>
  <c r="AU126" i="4"/>
  <c r="AW72" i="4"/>
  <c r="AW99" i="4"/>
  <c r="AW126" i="4"/>
  <c r="AI152" i="4"/>
  <c r="AK152" i="4"/>
  <c r="AW152" i="4"/>
  <c r="G177" i="4"/>
  <c r="S72" i="4"/>
  <c r="S99" i="4"/>
  <c r="S126" i="4"/>
  <c r="U72" i="4"/>
  <c r="U99" i="4"/>
  <c r="U126" i="4"/>
  <c r="W72" i="4"/>
  <c r="W99" i="4"/>
  <c r="W126" i="4"/>
  <c r="Y72" i="4"/>
  <c r="Y99" i="4"/>
  <c r="Y126" i="4"/>
  <c r="AA72" i="4"/>
  <c r="AA99" i="4"/>
  <c r="AA126" i="4"/>
  <c r="AC72" i="4"/>
  <c r="AC99" i="4"/>
  <c r="AC126" i="4"/>
  <c r="AE72" i="4"/>
  <c r="AE99" i="4"/>
  <c r="AE126" i="4"/>
  <c r="AG72" i="4"/>
  <c r="AG99" i="4"/>
  <c r="AG126" i="4"/>
  <c r="S152" i="4"/>
  <c r="U152" i="4"/>
  <c r="AG152" i="4"/>
  <c r="E177" i="4"/>
  <c r="C72" i="4"/>
  <c r="C99" i="4"/>
  <c r="C126" i="4"/>
  <c r="E72" i="4"/>
  <c r="E99" i="4"/>
  <c r="E126" i="4"/>
  <c r="G72" i="4"/>
  <c r="G99" i="4"/>
  <c r="G126" i="4"/>
  <c r="I72" i="4"/>
  <c r="I99" i="4"/>
  <c r="I126" i="4"/>
  <c r="K72" i="4"/>
  <c r="K99" i="4"/>
  <c r="K126" i="4"/>
  <c r="M72" i="4"/>
  <c r="M99" i="4"/>
  <c r="M126" i="4"/>
  <c r="O72" i="4"/>
  <c r="O99" i="4"/>
  <c r="O126" i="4"/>
  <c r="Q72" i="4"/>
  <c r="Q99" i="4"/>
  <c r="Q126" i="4"/>
  <c r="C152" i="4"/>
  <c r="E152" i="4"/>
  <c r="Q152" i="4"/>
  <c r="C177" i="4"/>
  <c r="HC71" i="4"/>
  <c r="HC98" i="4"/>
  <c r="HC125" i="4"/>
  <c r="HE71" i="4"/>
  <c r="HE98" i="4"/>
  <c r="HE125" i="4"/>
  <c r="HG71" i="4"/>
  <c r="HG98" i="4"/>
  <c r="HG125" i="4"/>
  <c r="HI71" i="4"/>
  <c r="HI98" i="4"/>
  <c r="HI125" i="4"/>
  <c r="HK71" i="4"/>
  <c r="HK98" i="4"/>
  <c r="HK125" i="4"/>
  <c r="HM71" i="4"/>
  <c r="HM98" i="4"/>
  <c r="HM125" i="4"/>
  <c r="HO71" i="4"/>
  <c r="HO98" i="4"/>
  <c r="HO125" i="4"/>
  <c r="HQ71" i="4"/>
  <c r="HQ98" i="4"/>
  <c r="HQ125" i="4"/>
  <c r="HC151" i="4"/>
  <c r="HE151" i="4"/>
  <c r="HI151" i="4"/>
  <c r="AC176" i="4"/>
  <c r="GM71" i="4"/>
  <c r="GM98" i="4"/>
  <c r="GM125" i="4"/>
  <c r="GO71" i="4"/>
  <c r="GO98" i="4"/>
  <c r="GO125" i="4"/>
  <c r="GQ71" i="4"/>
  <c r="GQ98" i="4"/>
  <c r="GQ125" i="4"/>
  <c r="GS71" i="4"/>
  <c r="GS98" i="4"/>
  <c r="GS125" i="4"/>
  <c r="GU71" i="4"/>
  <c r="GU98" i="4"/>
  <c r="GU125" i="4"/>
  <c r="GW71" i="4"/>
  <c r="GW98" i="4"/>
  <c r="GW125" i="4"/>
  <c r="GY71" i="4"/>
  <c r="GY98" i="4"/>
  <c r="GY125" i="4"/>
  <c r="HA71" i="4"/>
  <c r="HA98" i="4"/>
  <c r="HA125" i="4"/>
  <c r="GM151" i="4"/>
  <c r="GO151" i="4"/>
  <c r="GS151" i="4"/>
  <c r="AA176" i="4"/>
  <c r="FW71" i="4"/>
  <c r="FW98" i="4"/>
  <c r="FW125" i="4"/>
  <c r="FY71" i="4"/>
  <c r="FY98" i="4"/>
  <c r="FY125" i="4"/>
  <c r="GA71" i="4"/>
  <c r="GA98" i="4"/>
  <c r="GA125" i="4"/>
  <c r="GC71" i="4"/>
  <c r="GC98" i="4"/>
  <c r="GC125" i="4"/>
  <c r="GE71" i="4"/>
  <c r="GE98" i="4"/>
  <c r="GE125" i="4"/>
  <c r="GG71" i="4"/>
  <c r="GG98" i="4"/>
  <c r="GG125" i="4"/>
  <c r="GI71" i="4"/>
  <c r="GI98" i="4"/>
  <c r="GI125" i="4"/>
  <c r="GK71" i="4"/>
  <c r="GK98" i="4"/>
  <c r="GK125" i="4"/>
  <c r="FW151" i="4"/>
  <c r="FY151" i="4"/>
  <c r="GC151" i="4"/>
  <c r="Y176" i="4"/>
  <c r="FG71" i="4"/>
  <c r="FG98" i="4"/>
  <c r="FG125" i="4"/>
  <c r="FI71" i="4"/>
  <c r="FI98" i="4"/>
  <c r="FI125" i="4"/>
  <c r="FK71" i="4"/>
  <c r="FK98" i="4"/>
  <c r="FK125" i="4"/>
  <c r="FM71" i="4"/>
  <c r="FM98" i="4"/>
  <c r="FM125" i="4"/>
  <c r="FO71" i="4"/>
  <c r="FO98" i="4"/>
  <c r="FO125" i="4"/>
  <c r="FQ71" i="4"/>
  <c r="FQ98" i="4"/>
  <c r="FQ125" i="4"/>
  <c r="FS71" i="4"/>
  <c r="FS98" i="4"/>
  <c r="FS125" i="4"/>
  <c r="FU71" i="4"/>
  <c r="FU98" i="4"/>
  <c r="FU125" i="4"/>
  <c r="FG151" i="4"/>
  <c r="FI151" i="4"/>
  <c r="FU151" i="4"/>
  <c r="W176" i="4"/>
  <c r="EQ71" i="4"/>
  <c r="EQ98" i="4"/>
  <c r="EQ125" i="4"/>
  <c r="ES71" i="4"/>
  <c r="ES98" i="4"/>
  <c r="ES125" i="4"/>
  <c r="EU71" i="4"/>
  <c r="EU98" i="4"/>
  <c r="EU125" i="4"/>
  <c r="EW71" i="4"/>
  <c r="EW98" i="4"/>
  <c r="EW125" i="4"/>
  <c r="EY71" i="4"/>
  <c r="EY98" i="4"/>
  <c r="EY125" i="4"/>
  <c r="FA71" i="4"/>
  <c r="FA98" i="4"/>
  <c r="FA125" i="4"/>
  <c r="FC71" i="4"/>
  <c r="FC98" i="4"/>
  <c r="FC125" i="4"/>
  <c r="FE71" i="4"/>
  <c r="FE98" i="4"/>
  <c r="FE125" i="4"/>
  <c r="EQ151" i="4"/>
  <c r="ES151" i="4"/>
  <c r="FE151" i="4"/>
  <c r="U176" i="4"/>
  <c r="EA71" i="4"/>
  <c r="EA98" i="4"/>
  <c r="EA125" i="4"/>
  <c r="EC71" i="4"/>
  <c r="EC98" i="4"/>
  <c r="EC125" i="4"/>
  <c r="EE71" i="4"/>
  <c r="EE98" i="4"/>
  <c r="EE125" i="4"/>
  <c r="EG71" i="4"/>
  <c r="EG98" i="4"/>
  <c r="EG125" i="4"/>
  <c r="EI71" i="4"/>
  <c r="EI98" i="4"/>
  <c r="EI125" i="4"/>
  <c r="EK71" i="4"/>
  <c r="EK98" i="4"/>
  <c r="EK125" i="4"/>
  <c r="EM71" i="4"/>
  <c r="EM98" i="4"/>
  <c r="EM125" i="4"/>
  <c r="EO71" i="4"/>
  <c r="EO98" i="4"/>
  <c r="EO125" i="4"/>
  <c r="EA151" i="4"/>
  <c r="EC151" i="4"/>
  <c r="EO151" i="4"/>
  <c r="S176" i="4"/>
  <c r="DK71" i="4"/>
  <c r="DK98" i="4"/>
  <c r="DK125" i="4"/>
  <c r="DM71" i="4"/>
  <c r="DM98" i="4"/>
  <c r="DM125" i="4"/>
  <c r="DO71" i="4"/>
  <c r="DO98" i="4"/>
  <c r="DO125" i="4"/>
  <c r="DQ71" i="4"/>
  <c r="DQ98" i="4"/>
  <c r="DQ125" i="4"/>
  <c r="DS71" i="4"/>
  <c r="DS98" i="4"/>
  <c r="DS125" i="4"/>
  <c r="DU71" i="4"/>
  <c r="DU98" i="4"/>
  <c r="DU125" i="4"/>
  <c r="DW71" i="4"/>
  <c r="DW98" i="4"/>
  <c r="DW125" i="4"/>
  <c r="DY71" i="4"/>
  <c r="DY98" i="4"/>
  <c r="DY125" i="4"/>
  <c r="DK151" i="4"/>
  <c r="DM151" i="4"/>
  <c r="DY151" i="4"/>
  <c r="Q176" i="4"/>
  <c r="CU71" i="4"/>
  <c r="CU98" i="4"/>
  <c r="CU125" i="4"/>
  <c r="CW71" i="4"/>
  <c r="CW98" i="4"/>
  <c r="CW125" i="4"/>
  <c r="CY71" i="4"/>
  <c r="CY98" i="4"/>
  <c r="CY125" i="4"/>
  <c r="DA71" i="4"/>
  <c r="DA98" i="4"/>
  <c r="DA125" i="4"/>
  <c r="DC71" i="4"/>
  <c r="DC98" i="4"/>
  <c r="DC125" i="4"/>
  <c r="DE71" i="4"/>
  <c r="DE98" i="4"/>
  <c r="DE125" i="4"/>
  <c r="DG71" i="4"/>
  <c r="DG98" i="4"/>
  <c r="DG125" i="4"/>
  <c r="DI71" i="4"/>
  <c r="DI98" i="4"/>
  <c r="DI125" i="4"/>
  <c r="CU151" i="4"/>
  <c r="CW151" i="4"/>
  <c r="DI151" i="4"/>
  <c r="O176" i="4"/>
  <c r="CE71" i="4"/>
  <c r="CE98" i="4"/>
  <c r="CE125" i="4"/>
  <c r="CG71" i="4"/>
  <c r="CG98" i="4"/>
  <c r="CG125" i="4"/>
  <c r="CI71" i="4"/>
  <c r="CI98" i="4"/>
  <c r="CI125" i="4"/>
  <c r="CK71" i="4"/>
  <c r="CK98" i="4"/>
  <c r="CK125" i="4"/>
  <c r="CM71" i="4"/>
  <c r="CM98" i="4"/>
  <c r="CM125" i="4"/>
  <c r="CO71" i="4"/>
  <c r="CO98" i="4"/>
  <c r="CO125" i="4"/>
  <c r="CQ71" i="4"/>
  <c r="CQ98" i="4"/>
  <c r="CQ125" i="4"/>
  <c r="CS71" i="4"/>
  <c r="CS98" i="4"/>
  <c r="CS125" i="4"/>
  <c r="CE151" i="4"/>
  <c r="CG151" i="4"/>
  <c r="CS151" i="4"/>
  <c r="M176" i="4"/>
  <c r="BO71" i="4"/>
  <c r="BO98" i="4"/>
  <c r="BO125" i="4"/>
  <c r="BQ71" i="4"/>
  <c r="BQ98" i="4"/>
  <c r="BQ125" i="4"/>
  <c r="BS71" i="4"/>
  <c r="BS98" i="4"/>
  <c r="BS125" i="4"/>
  <c r="BU71" i="4"/>
  <c r="BU98" i="4"/>
  <c r="BU125" i="4"/>
  <c r="BW71" i="4"/>
  <c r="BW98" i="4"/>
  <c r="BW125" i="4"/>
  <c r="BY71" i="4"/>
  <c r="BY98" i="4"/>
  <c r="BY125" i="4"/>
  <c r="CA71" i="4"/>
  <c r="CA98" i="4"/>
  <c r="CA125" i="4"/>
  <c r="CC71" i="4"/>
  <c r="CC98" i="4"/>
  <c r="CC125" i="4"/>
  <c r="BO151" i="4"/>
  <c r="BQ151" i="4"/>
  <c r="CC151" i="4"/>
  <c r="K176" i="4"/>
  <c r="AY71" i="4"/>
  <c r="AY98" i="4"/>
  <c r="AY125" i="4"/>
  <c r="BA71" i="4"/>
  <c r="BA98" i="4"/>
  <c r="BA125" i="4"/>
  <c r="BC71" i="4"/>
  <c r="BC98" i="4"/>
  <c r="BC125" i="4"/>
  <c r="BE71" i="4"/>
  <c r="BE98" i="4"/>
  <c r="BE125" i="4"/>
  <c r="BG71" i="4"/>
  <c r="BG98" i="4"/>
  <c r="BG125" i="4"/>
  <c r="BI71" i="4"/>
  <c r="BI98" i="4"/>
  <c r="BI125" i="4"/>
  <c r="BK71" i="4"/>
  <c r="BK98" i="4"/>
  <c r="BK125" i="4"/>
  <c r="BM71" i="4"/>
  <c r="BM98" i="4"/>
  <c r="BM125" i="4"/>
  <c r="AY151" i="4"/>
  <c r="BA151" i="4"/>
  <c r="BM151" i="4"/>
  <c r="I176" i="4"/>
  <c r="AI71" i="4"/>
  <c r="AI98" i="4"/>
  <c r="AI125" i="4"/>
  <c r="AK71" i="4"/>
  <c r="AK98" i="4"/>
  <c r="AK125" i="4"/>
  <c r="AM71" i="4"/>
  <c r="AM98" i="4"/>
  <c r="AM125" i="4"/>
  <c r="AO71" i="4"/>
  <c r="AO98" i="4"/>
  <c r="AO125" i="4"/>
  <c r="AQ71" i="4"/>
  <c r="AQ98" i="4"/>
  <c r="AQ125" i="4"/>
  <c r="AS71" i="4"/>
  <c r="AS98" i="4"/>
  <c r="AS125" i="4"/>
  <c r="AU71" i="4"/>
  <c r="AU98" i="4"/>
  <c r="AU125" i="4"/>
  <c r="AW71" i="4"/>
  <c r="AW98" i="4"/>
  <c r="AW125" i="4"/>
  <c r="AI151" i="4"/>
  <c r="AK151" i="4"/>
  <c r="AW151" i="4"/>
  <c r="G176" i="4"/>
  <c r="S71" i="4"/>
  <c r="S98" i="4"/>
  <c r="S125" i="4"/>
  <c r="U71" i="4"/>
  <c r="U98" i="4"/>
  <c r="U125" i="4"/>
  <c r="W71" i="4"/>
  <c r="W98" i="4"/>
  <c r="W125" i="4"/>
  <c r="Y71" i="4"/>
  <c r="Y98" i="4"/>
  <c r="Y125" i="4"/>
  <c r="AA71" i="4"/>
  <c r="AA98" i="4"/>
  <c r="AA125" i="4"/>
  <c r="AC71" i="4"/>
  <c r="AC98" i="4"/>
  <c r="AC125" i="4"/>
  <c r="AE71" i="4"/>
  <c r="AE98" i="4"/>
  <c r="AE125" i="4"/>
  <c r="AG71" i="4"/>
  <c r="AG98" i="4"/>
  <c r="AG125" i="4"/>
  <c r="S151" i="4"/>
  <c r="U151" i="4"/>
  <c r="AG151" i="4"/>
  <c r="E176" i="4"/>
  <c r="C71" i="4"/>
  <c r="C98" i="4"/>
  <c r="C125" i="4"/>
  <c r="E71" i="4"/>
  <c r="E98" i="4"/>
  <c r="E125" i="4"/>
  <c r="G71" i="4"/>
  <c r="G98" i="4"/>
  <c r="G125" i="4"/>
  <c r="I71" i="4"/>
  <c r="I98" i="4"/>
  <c r="I125" i="4"/>
  <c r="K71" i="4"/>
  <c r="K98" i="4"/>
  <c r="K125" i="4"/>
  <c r="M71" i="4"/>
  <c r="M98" i="4"/>
  <c r="M125" i="4"/>
  <c r="O71" i="4"/>
  <c r="O98" i="4"/>
  <c r="O125" i="4"/>
  <c r="Q71" i="4"/>
  <c r="Q98" i="4"/>
  <c r="Q125" i="4"/>
  <c r="C151" i="4"/>
  <c r="E151" i="4"/>
  <c r="Q151" i="4"/>
  <c r="C176" i="4"/>
  <c r="HC70" i="4"/>
  <c r="HC97" i="4"/>
  <c r="HC124" i="4"/>
  <c r="HE70" i="4"/>
  <c r="HE97" i="4"/>
  <c r="HE124" i="4"/>
  <c r="HG70" i="4"/>
  <c r="HG97" i="4"/>
  <c r="HG124" i="4"/>
  <c r="HI70" i="4"/>
  <c r="HI97" i="4"/>
  <c r="HI124" i="4"/>
  <c r="HK70" i="4"/>
  <c r="HK97" i="4"/>
  <c r="HK124" i="4"/>
  <c r="HM70" i="4"/>
  <c r="HM97" i="4"/>
  <c r="HM124" i="4"/>
  <c r="HO70" i="4"/>
  <c r="HO97" i="4"/>
  <c r="HO124" i="4"/>
  <c r="HQ70" i="4"/>
  <c r="HQ97" i="4"/>
  <c r="HQ124" i="4"/>
  <c r="HC150" i="4"/>
  <c r="HE150" i="4"/>
  <c r="HI150" i="4"/>
  <c r="AC175" i="4"/>
  <c r="GM70" i="4"/>
  <c r="GM97" i="4"/>
  <c r="GM124" i="4"/>
  <c r="GO70" i="4"/>
  <c r="GO97" i="4"/>
  <c r="GO124" i="4"/>
  <c r="GQ70" i="4"/>
  <c r="GQ97" i="4"/>
  <c r="GQ124" i="4"/>
  <c r="GS70" i="4"/>
  <c r="GS97" i="4"/>
  <c r="GS124" i="4"/>
  <c r="GU70" i="4"/>
  <c r="GU97" i="4"/>
  <c r="GU124" i="4"/>
  <c r="GW70" i="4"/>
  <c r="GW97" i="4"/>
  <c r="GW124" i="4"/>
  <c r="GY70" i="4"/>
  <c r="GY97" i="4"/>
  <c r="GY124" i="4"/>
  <c r="HA70" i="4"/>
  <c r="HA97" i="4"/>
  <c r="HA124" i="4"/>
  <c r="GM150" i="4"/>
  <c r="GO150" i="4"/>
  <c r="GS150" i="4"/>
  <c r="AA175" i="4"/>
  <c r="FW70" i="4"/>
  <c r="FW97" i="4"/>
  <c r="FW124" i="4"/>
  <c r="FY70" i="4"/>
  <c r="FY97" i="4"/>
  <c r="FY124" i="4"/>
  <c r="GA70" i="4"/>
  <c r="GA97" i="4"/>
  <c r="GA124" i="4"/>
  <c r="GC70" i="4"/>
  <c r="GC97" i="4"/>
  <c r="GC124" i="4"/>
  <c r="GE70" i="4"/>
  <c r="GE97" i="4"/>
  <c r="GE124" i="4"/>
  <c r="GG70" i="4"/>
  <c r="GG97" i="4"/>
  <c r="GG124" i="4"/>
  <c r="GI70" i="4"/>
  <c r="GI97" i="4"/>
  <c r="GI124" i="4"/>
  <c r="GK70" i="4"/>
  <c r="GK97" i="4"/>
  <c r="GK124" i="4"/>
  <c r="FW150" i="4"/>
  <c r="FY150" i="4"/>
  <c r="GC150" i="4"/>
  <c r="Y175" i="4"/>
  <c r="FG70" i="4"/>
  <c r="FG97" i="4"/>
  <c r="FG124" i="4"/>
  <c r="FI70" i="4"/>
  <c r="FI97" i="4"/>
  <c r="FI124" i="4"/>
  <c r="FK70" i="4"/>
  <c r="FK97" i="4"/>
  <c r="FK124" i="4"/>
  <c r="FM70" i="4"/>
  <c r="FM97" i="4"/>
  <c r="FM124" i="4"/>
  <c r="FO70" i="4"/>
  <c r="FO97" i="4"/>
  <c r="FO124" i="4"/>
  <c r="FQ70" i="4"/>
  <c r="FQ97" i="4"/>
  <c r="FQ124" i="4"/>
  <c r="FS70" i="4"/>
  <c r="FS97" i="4"/>
  <c r="FS124" i="4"/>
  <c r="FU70" i="4"/>
  <c r="FU97" i="4"/>
  <c r="FU124" i="4"/>
  <c r="FG150" i="4"/>
  <c r="FI150" i="4"/>
  <c r="FU150" i="4"/>
  <c r="W175" i="4"/>
  <c r="EQ70" i="4"/>
  <c r="EQ97" i="4"/>
  <c r="EQ124" i="4"/>
  <c r="ES70" i="4"/>
  <c r="ES97" i="4"/>
  <c r="ES124" i="4"/>
  <c r="EU70" i="4"/>
  <c r="EU97" i="4"/>
  <c r="EU124" i="4"/>
  <c r="EW70" i="4"/>
  <c r="EW97" i="4"/>
  <c r="EW124" i="4"/>
  <c r="EY70" i="4"/>
  <c r="EY97" i="4"/>
  <c r="EY124" i="4"/>
  <c r="FA70" i="4"/>
  <c r="FA97" i="4"/>
  <c r="FA124" i="4"/>
  <c r="FC70" i="4"/>
  <c r="FC97" i="4"/>
  <c r="FC124" i="4"/>
  <c r="FE70" i="4"/>
  <c r="FE97" i="4"/>
  <c r="FE124" i="4"/>
  <c r="EQ150" i="4"/>
  <c r="ES150" i="4"/>
  <c r="FE150" i="4"/>
  <c r="U175" i="4"/>
  <c r="EA70" i="4"/>
  <c r="EA97" i="4"/>
  <c r="EA124" i="4"/>
  <c r="EC70" i="4"/>
  <c r="EC97" i="4"/>
  <c r="EC124" i="4"/>
  <c r="EE70" i="4"/>
  <c r="EE97" i="4"/>
  <c r="EE124" i="4"/>
  <c r="EG70" i="4"/>
  <c r="EG97" i="4"/>
  <c r="EG124" i="4"/>
  <c r="EI70" i="4"/>
  <c r="EI97" i="4"/>
  <c r="EI124" i="4"/>
  <c r="EK70" i="4"/>
  <c r="EK97" i="4"/>
  <c r="EK124" i="4"/>
  <c r="EM70" i="4"/>
  <c r="EM97" i="4"/>
  <c r="EM124" i="4"/>
  <c r="EO70" i="4"/>
  <c r="EO97" i="4"/>
  <c r="EO124" i="4"/>
  <c r="EA150" i="4"/>
  <c r="EC150" i="4"/>
  <c r="EO150" i="4"/>
  <c r="S175" i="4"/>
  <c r="DK70" i="4"/>
  <c r="DK97" i="4"/>
  <c r="DK124" i="4"/>
  <c r="DM70" i="4"/>
  <c r="DM97" i="4"/>
  <c r="DM124" i="4"/>
  <c r="DO70" i="4"/>
  <c r="DO97" i="4"/>
  <c r="DO124" i="4"/>
  <c r="DQ70" i="4"/>
  <c r="DQ97" i="4"/>
  <c r="DQ124" i="4"/>
  <c r="DS70" i="4"/>
  <c r="DS97" i="4"/>
  <c r="DS124" i="4"/>
  <c r="DU70" i="4"/>
  <c r="DU97" i="4"/>
  <c r="DU124" i="4"/>
  <c r="DW70" i="4"/>
  <c r="DW97" i="4"/>
  <c r="DW124" i="4"/>
  <c r="DY70" i="4"/>
  <c r="DY97" i="4"/>
  <c r="DY124" i="4"/>
  <c r="DK150" i="4"/>
  <c r="DM150" i="4"/>
  <c r="DY150" i="4"/>
  <c r="Q175" i="4"/>
  <c r="CU70" i="4"/>
  <c r="CU97" i="4"/>
  <c r="CU124" i="4"/>
  <c r="CW70" i="4"/>
  <c r="CW97" i="4"/>
  <c r="CW124" i="4"/>
  <c r="CY70" i="4"/>
  <c r="CY97" i="4"/>
  <c r="CY124" i="4"/>
  <c r="DA70" i="4"/>
  <c r="DA97" i="4"/>
  <c r="DA124" i="4"/>
  <c r="DC70" i="4"/>
  <c r="DC97" i="4"/>
  <c r="DC124" i="4"/>
  <c r="DE70" i="4"/>
  <c r="DE97" i="4"/>
  <c r="DE124" i="4"/>
  <c r="DG70" i="4"/>
  <c r="DG97" i="4"/>
  <c r="DG124" i="4"/>
  <c r="DI70" i="4"/>
  <c r="DI97" i="4"/>
  <c r="DI124" i="4"/>
  <c r="CU150" i="4"/>
  <c r="CW150" i="4"/>
  <c r="DI150" i="4"/>
  <c r="O175" i="4"/>
  <c r="CE70" i="4"/>
  <c r="CE97" i="4"/>
  <c r="CE124" i="4"/>
  <c r="CG70" i="4"/>
  <c r="CG97" i="4"/>
  <c r="CG124" i="4"/>
  <c r="CI70" i="4"/>
  <c r="CI97" i="4"/>
  <c r="CI124" i="4"/>
  <c r="CK70" i="4"/>
  <c r="CK97" i="4"/>
  <c r="CK124" i="4"/>
  <c r="CM70" i="4"/>
  <c r="CM97" i="4"/>
  <c r="CM124" i="4"/>
  <c r="CO70" i="4"/>
  <c r="CO97" i="4"/>
  <c r="CO124" i="4"/>
  <c r="CQ70" i="4"/>
  <c r="CQ97" i="4"/>
  <c r="CQ124" i="4"/>
  <c r="CS70" i="4"/>
  <c r="CS97" i="4"/>
  <c r="CS124" i="4"/>
  <c r="CE150" i="4"/>
  <c r="CG150" i="4"/>
  <c r="CS150" i="4"/>
  <c r="M175" i="4"/>
  <c r="BO70" i="4"/>
  <c r="BO97" i="4"/>
  <c r="BO124" i="4"/>
  <c r="BQ70" i="4"/>
  <c r="BQ97" i="4"/>
  <c r="BQ124" i="4"/>
  <c r="BS70" i="4"/>
  <c r="BS97" i="4"/>
  <c r="BS124" i="4"/>
  <c r="BU70" i="4"/>
  <c r="BU97" i="4"/>
  <c r="BU124" i="4"/>
  <c r="BW70" i="4"/>
  <c r="BW97" i="4"/>
  <c r="BW124" i="4"/>
  <c r="BY70" i="4"/>
  <c r="BY97" i="4"/>
  <c r="BY124" i="4"/>
  <c r="CA70" i="4"/>
  <c r="CA97" i="4"/>
  <c r="CA124" i="4"/>
  <c r="CC70" i="4"/>
  <c r="CC97" i="4"/>
  <c r="CC124" i="4"/>
  <c r="BO150" i="4"/>
  <c r="BQ150" i="4"/>
  <c r="CC150" i="4"/>
  <c r="K175" i="4"/>
  <c r="AY70" i="4"/>
  <c r="AY97" i="4"/>
  <c r="AY124" i="4"/>
  <c r="BA70" i="4"/>
  <c r="BA97" i="4"/>
  <c r="BA124" i="4"/>
  <c r="BC70" i="4"/>
  <c r="BC97" i="4"/>
  <c r="BC124" i="4"/>
  <c r="BE70" i="4"/>
  <c r="BE97" i="4"/>
  <c r="BE124" i="4"/>
  <c r="BG70" i="4"/>
  <c r="BG97" i="4"/>
  <c r="BG124" i="4"/>
  <c r="BI70" i="4"/>
  <c r="BI97" i="4"/>
  <c r="BI124" i="4"/>
  <c r="BK70" i="4"/>
  <c r="BK97" i="4"/>
  <c r="BK124" i="4"/>
  <c r="BM70" i="4"/>
  <c r="BM97" i="4"/>
  <c r="BM124" i="4"/>
  <c r="AY150" i="4"/>
  <c r="BA150" i="4"/>
  <c r="BM150" i="4"/>
  <c r="I175" i="4"/>
  <c r="AI70" i="4"/>
  <c r="AI97" i="4"/>
  <c r="AI124" i="4"/>
  <c r="AK70" i="4"/>
  <c r="AK97" i="4"/>
  <c r="AK124" i="4"/>
  <c r="AM70" i="4"/>
  <c r="AM97" i="4"/>
  <c r="AM124" i="4"/>
  <c r="AO70" i="4"/>
  <c r="AO97" i="4"/>
  <c r="AO124" i="4"/>
  <c r="AQ70" i="4"/>
  <c r="AQ97" i="4"/>
  <c r="AQ124" i="4"/>
  <c r="AS70" i="4"/>
  <c r="AS97" i="4"/>
  <c r="AS124" i="4"/>
  <c r="AU70" i="4"/>
  <c r="AU97" i="4"/>
  <c r="AU124" i="4"/>
  <c r="AW70" i="4"/>
  <c r="AW97" i="4"/>
  <c r="AW124" i="4"/>
  <c r="AI150" i="4"/>
  <c r="AK150" i="4"/>
  <c r="AW150" i="4"/>
  <c r="G175" i="4"/>
  <c r="S70" i="4"/>
  <c r="S97" i="4"/>
  <c r="S124" i="4"/>
  <c r="U70" i="4"/>
  <c r="U97" i="4"/>
  <c r="U124" i="4"/>
  <c r="W70" i="4"/>
  <c r="W97" i="4"/>
  <c r="W124" i="4"/>
  <c r="Y70" i="4"/>
  <c r="Y97" i="4"/>
  <c r="Y124" i="4"/>
  <c r="AA70" i="4"/>
  <c r="AA97" i="4"/>
  <c r="AA124" i="4"/>
  <c r="AC70" i="4"/>
  <c r="AC97" i="4"/>
  <c r="AC124" i="4"/>
  <c r="AE70" i="4"/>
  <c r="AE97" i="4"/>
  <c r="AE124" i="4"/>
  <c r="AG70" i="4"/>
  <c r="AG97" i="4"/>
  <c r="AG124" i="4"/>
  <c r="S150" i="4"/>
  <c r="U150" i="4"/>
  <c r="AG150" i="4"/>
  <c r="E175" i="4"/>
  <c r="C70" i="4"/>
  <c r="C97" i="4"/>
  <c r="C124" i="4"/>
  <c r="E70" i="4"/>
  <c r="E97" i="4"/>
  <c r="E124" i="4"/>
  <c r="G70" i="4"/>
  <c r="G97" i="4"/>
  <c r="G124" i="4"/>
  <c r="I70" i="4"/>
  <c r="I97" i="4"/>
  <c r="I124" i="4"/>
  <c r="K70" i="4"/>
  <c r="K97" i="4"/>
  <c r="K124" i="4"/>
  <c r="M70" i="4"/>
  <c r="M97" i="4"/>
  <c r="M124" i="4"/>
  <c r="O70" i="4"/>
  <c r="O97" i="4"/>
  <c r="O124" i="4"/>
  <c r="Q70" i="4"/>
  <c r="Q97" i="4"/>
  <c r="Q124" i="4"/>
  <c r="C150" i="4"/>
  <c r="E150" i="4"/>
  <c r="Q150" i="4"/>
  <c r="C175" i="4"/>
  <c r="HC69" i="4"/>
  <c r="HC96" i="4"/>
  <c r="HC123" i="4"/>
  <c r="HE69" i="4"/>
  <c r="HE96" i="4"/>
  <c r="HE123" i="4"/>
  <c r="HG69" i="4"/>
  <c r="HG96" i="4"/>
  <c r="HG123" i="4"/>
  <c r="HI69" i="4"/>
  <c r="HI96" i="4"/>
  <c r="HI123" i="4"/>
  <c r="HK69" i="4"/>
  <c r="HK96" i="4"/>
  <c r="HK123" i="4"/>
  <c r="HM69" i="4"/>
  <c r="HM96" i="4"/>
  <c r="HM123" i="4"/>
  <c r="HO69" i="4"/>
  <c r="HO96" i="4"/>
  <c r="HO123" i="4"/>
  <c r="HQ69" i="4"/>
  <c r="HQ96" i="4"/>
  <c r="HQ123" i="4"/>
  <c r="HC149" i="4"/>
  <c r="HE149" i="4"/>
  <c r="HI149" i="4"/>
  <c r="AC174" i="4"/>
  <c r="GM69" i="4"/>
  <c r="GM96" i="4"/>
  <c r="GM123" i="4"/>
  <c r="GO69" i="4"/>
  <c r="GO96" i="4"/>
  <c r="GO123" i="4"/>
  <c r="GQ69" i="4"/>
  <c r="GQ96" i="4"/>
  <c r="GQ123" i="4"/>
  <c r="GS69" i="4"/>
  <c r="GS96" i="4"/>
  <c r="GS123" i="4"/>
  <c r="GU69" i="4"/>
  <c r="GU96" i="4"/>
  <c r="GU123" i="4"/>
  <c r="GW69" i="4"/>
  <c r="GW96" i="4"/>
  <c r="GW123" i="4"/>
  <c r="GY69" i="4"/>
  <c r="GY96" i="4"/>
  <c r="GY123" i="4"/>
  <c r="HA69" i="4"/>
  <c r="HA96" i="4"/>
  <c r="HA123" i="4"/>
  <c r="GM149" i="4"/>
  <c r="GO149" i="4"/>
  <c r="GS149" i="4"/>
  <c r="AA174" i="4"/>
  <c r="FW69" i="4"/>
  <c r="FW96" i="4"/>
  <c r="FW123" i="4"/>
  <c r="FY69" i="4"/>
  <c r="FY96" i="4"/>
  <c r="FY123" i="4"/>
  <c r="GA69" i="4"/>
  <c r="GA96" i="4"/>
  <c r="GA123" i="4"/>
  <c r="GC69" i="4"/>
  <c r="GC96" i="4"/>
  <c r="GC123" i="4"/>
  <c r="GE69" i="4"/>
  <c r="GE96" i="4"/>
  <c r="GE123" i="4"/>
  <c r="GG69" i="4"/>
  <c r="GG96" i="4"/>
  <c r="GG123" i="4"/>
  <c r="GI69" i="4"/>
  <c r="GI96" i="4"/>
  <c r="GI123" i="4"/>
  <c r="GK69" i="4"/>
  <c r="GK96" i="4"/>
  <c r="GK123" i="4"/>
  <c r="FW149" i="4"/>
  <c r="FY149" i="4"/>
  <c r="GC149" i="4"/>
  <c r="Y174" i="4"/>
  <c r="FG69" i="4"/>
  <c r="FG96" i="4"/>
  <c r="FG123" i="4"/>
  <c r="FI69" i="4"/>
  <c r="FI96" i="4"/>
  <c r="FI123" i="4"/>
  <c r="FK69" i="4"/>
  <c r="FK96" i="4"/>
  <c r="FK123" i="4"/>
  <c r="FM69" i="4"/>
  <c r="FM96" i="4"/>
  <c r="FM123" i="4"/>
  <c r="FO69" i="4"/>
  <c r="FO96" i="4"/>
  <c r="FO123" i="4"/>
  <c r="FQ69" i="4"/>
  <c r="FQ96" i="4"/>
  <c r="FQ123" i="4"/>
  <c r="FS69" i="4"/>
  <c r="FS96" i="4"/>
  <c r="FS123" i="4"/>
  <c r="FU69" i="4"/>
  <c r="FU96" i="4"/>
  <c r="FU123" i="4"/>
  <c r="FG149" i="4"/>
  <c r="FI149" i="4"/>
  <c r="FU149" i="4"/>
  <c r="W174" i="4"/>
  <c r="EQ69" i="4"/>
  <c r="EQ96" i="4"/>
  <c r="EQ123" i="4"/>
  <c r="ES69" i="4"/>
  <c r="ES96" i="4"/>
  <c r="ES123" i="4"/>
  <c r="EU69" i="4"/>
  <c r="EU96" i="4"/>
  <c r="EU123" i="4"/>
  <c r="EW69" i="4"/>
  <c r="EW96" i="4"/>
  <c r="EW123" i="4"/>
  <c r="EY69" i="4"/>
  <c r="EY96" i="4"/>
  <c r="EY123" i="4"/>
  <c r="FA69" i="4"/>
  <c r="FA96" i="4"/>
  <c r="FA123" i="4"/>
  <c r="FC69" i="4"/>
  <c r="FC96" i="4"/>
  <c r="FC123" i="4"/>
  <c r="FE69" i="4"/>
  <c r="FE96" i="4"/>
  <c r="FE123" i="4"/>
  <c r="EQ149" i="4"/>
  <c r="ES149" i="4"/>
  <c r="FE149" i="4"/>
  <c r="U174" i="4"/>
  <c r="EA69" i="4"/>
  <c r="EA96" i="4"/>
  <c r="EA123" i="4"/>
  <c r="EC69" i="4"/>
  <c r="EC96" i="4"/>
  <c r="EC123" i="4"/>
  <c r="EE69" i="4"/>
  <c r="EE96" i="4"/>
  <c r="EE123" i="4"/>
  <c r="EG69" i="4"/>
  <c r="EG96" i="4"/>
  <c r="EG123" i="4"/>
  <c r="EI69" i="4"/>
  <c r="EI96" i="4"/>
  <c r="EI123" i="4"/>
  <c r="EK69" i="4"/>
  <c r="EK96" i="4"/>
  <c r="EK123" i="4"/>
  <c r="EM69" i="4"/>
  <c r="EM96" i="4"/>
  <c r="EM123" i="4"/>
  <c r="EO69" i="4"/>
  <c r="EO96" i="4"/>
  <c r="EO123" i="4"/>
  <c r="EA149" i="4"/>
  <c r="EC149" i="4"/>
  <c r="EO149" i="4"/>
  <c r="S174" i="4"/>
  <c r="DK69" i="4"/>
  <c r="DK96" i="4"/>
  <c r="DK123" i="4"/>
  <c r="DM69" i="4"/>
  <c r="DM96" i="4"/>
  <c r="DM123" i="4"/>
  <c r="DO69" i="4"/>
  <c r="DO96" i="4"/>
  <c r="DO123" i="4"/>
  <c r="DQ69" i="4"/>
  <c r="DQ96" i="4"/>
  <c r="DQ123" i="4"/>
  <c r="DS69" i="4"/>
  <c r="DS96" i="4"/>
  <c r="DS123" i="4"/>
  <c r="DU69" i="4"/>
  <c r="DU96" i="4"/>
  <c r="DU123" i="4"/>
  <c r="DW69" i="4"/>
  <c r="DW96" i="4"/>
  <c r="DW123" i="4"/>
  <c r="DY69" i="4"/>
  <c r="DY96" i="4"/>
  <c r="DY123" i="4"/>
  <c r="DK149" i="4"/>
  <c r="DM149" i="4"/>
  <c r="DY149" i="4"/>
  <c r="Q174" i="4"/>
  <c r="CU69" i="4"/>
  <c r="CU96" i="4"/>
  <c r="CU123" i="4"/>
  <c r="CW69" i="4"/>
  <c r="CW96" i="4"/>
  <c r="CW123" i="4"/>
  <c r="CY69" i="4"/>
  <c r="CY96" i="4"/>
  <c r="CY123" i="4"/>
  <c r="DA69" i="4"/>
  <c r="DA96" i="4"/>
  <c r="DA123" i="4"/>
  <c r="DC69" i="4"/>
  <c r="DC96" i="4"/>
  <c r="DC123" i="4"/>
  <c r="DE69" i="4"/>
  <c r="DE96" i="4"/>
  <c r="DE123" i="4"/>
  <c r="DG69" i="4"/>
  <c r="DG96" i="4"/>
  <c r="DG123" i="4"/>
  <c r="DI69" i="4"/>
  <c r="DI96" i="4"/>
  <c r="DI123" i="4"/>
  <c r="CU149" i="4"/>
  <c r="CW149" i="4"/>
  <c r="DI149" i="4"/>
  <c r="O174" i="4"/>
  <c r="CE69" i="4"/>
  <c r="CE96" i="4"/>
  <c r="CE123" i="4"/>
  <c r="CG69" i="4"/>
  <c r="CG96" i="4"/>
  <c r="CG123" i="4"/>
  <c r="CI69" i="4"/>
  <c r="CI96" i="4"/>
  <c r="CI123" i="4"/>
  <c r="CK69" i="4"/>
  <c r="CK96" i="4"/>
  <c r="CK123" i="4"/>
  <c r="CM69" i="4"/>
  <c r="CM96" i="4"/>
  <c r="CM123" i="4"/>
  <c r="CO69" i="4"/>
  <c r="CO96" i="4"/>
  <c r="CO123" i="4"/>
  <c r="CQ69" i="4"/>
  <c r="CQ96" i="4"/>
  <c r="CQ123" i="4"/>
  <c r="CS69" i="4"/>
  <c r="CS96" i="4"/>
  <c r="CS123" i="4"/>
  <c r="CE149" i="4"/>
  <c r="CG149" i="4"/>
  <c r="CS149" i="4"/>
  <c r="M174" i="4"/>
  <c r="BO69" i="4"/>
  <c r="BO96" i="4"/>
  <c r="BO123" i="4"/>
  <c r="BQ69" i="4"/>
  <c r="BQ96" i="4"/>
  <c r="BQ123" i="4"/>
  <c r="BS69" i="4"/>
  <c r="BS96" i="4"/>
  <c r="BS123" i="4"/>
  <c r="BU69" i="4"/>
  <c r="BU96" i="4"/>
  <c r="BU123" i="4"/>
  <c r="BW69" i="4"/>
  <c r="BW96" i="4"/>
  <c r="BW123" i="4"/>
  <c r="BY69" i="4"/>
  <c r="BY96" i="4"/>
  <c r="BY123" i="4"/>
  <c r="CA69" i="4"/>
  <c r="CA96" i="4"/>
  <c r="CA123" i="4"/>
  <c r="CC69" i="4"/>
  <c r="CC96" i="4"/>
  <c r="CC123" i="4"/>
  <c r="BO149" i="4"/>
  <c r="BQ149" i="4"/>
  <c r="CC149" i="4"/>
  <c r="K174" i="4"/>
  <c r="AY69" i="4"/>
  <c r="AY96" i="4"/>
  <c r="AY123" i="4"/>
  <c r="BA69" i="4"/>
  <c r="BA96" i="4"/>
  <c r="BA123" i="4"/>
  <c r="BC69" i="4"/>
  <c r="BC96" i="4"/>
  <c r="BC123" i="4"/>
  <c r="BE69" i="4"/>
  <c r="BE96" i="4"/>
  <c r="BE123" i="4"/>
  <c r="BG69" i="4"/>
  <c r="BG96" i="4"/>
  <c r="BG123" i="4"/>
  <c r="BI69" i="4"/>
  <c r="BI96" i="4"/>
  <c r="BI123" i="4"/>
  <c r="BK69" i="4"/>
  <c r="BK96" i="4"/>
  <c r="BK123" i="4"/>
  <c r="BM69" i="4"/>
  <c r="BM96" i="4"/>
  <c r="BM123" i="4"/>
  <c r="AY149" i="4"/>
  <c r="BA149" i="4"/>
  <c r="BM149" i="4"/>
  <c r="I174" i="4"/>
  <c r="AI69" i="4"/>
  <c r="AI96" i="4"/>
  <c r="AI123" i="4"/>
  <c r="AK69" i="4"/>
  <c r="AK96" i="4"/>
  <c r="AK123" i="4"/>
  <c r="AM69" i="4"/>
  <c r="AM96" i="4"/>
  <c r="AM123" i="4"/>
  <c r="AO69" i="4"/>
  <c r="AO96" i="4"/>
  <c r="AO123" i="4"/>
  <c r="AQ69" i="4"/>
  <c r="AQ96" i="4"/>
  <c r="AQ123" i="4"/>
  <c r="AS69" i="4"/>
  <c r="AS96" i="4"/>
  <c r="AS123" i="4"/>
  <c r="AU69" i="4"/>
  <c r="AU96" i="4"/>
  <c r="AU123" i="4"/>
  <c r="AW69" i="4"/>
  <c r="AW96" i="4"/>
  <c r="AW123" i="4"/>
  <c r="AI149" i="4"/>
  <c r="AK149" i="4"/>
  <c r="AW149" i="4"/>
  <c r="G174" i="4"/>
  <c r="S69" i="4"/>
  <c r="S96" i="4"/>
  <c r="S123" i="4"/>
  <c r="U69" i="4"/>
  <c r="U96" i="4"/>
  <c r="U123" i="4"/>
  <c r="W69" i="4"/>
  <c r="W96" i="4"/>
  <c r="W123" i="4"/>
  <c r="Y69" i="4"/>
  <c r="Y96" i="4"/>
  <c r="Y123" i="4"/>
  <c r="AA69" i="4"/>
  <c r="AA96" i="4"/>
  <c r="AA123" i="4"/>
  <c r="AC69" i="4"/>
  <c r="AC96" i="4"/>
  <c r="AC123" i="4"/>
  <c r="AE69" i="4"/>
  <c r="AE96" i="4"/>
  <c r="AE123" i="4"/>
  <c r="AG69" i="4"/>
  <c r="AG96" i="4"/>
  <c r="AG123" i="4"/>
  <c r="S149" i="4"/>
  <c r="U149" i="4"/>
  <c r="AG149" i="4"/>
  <c r="E174" i="4"/>
  <c r="C69" i="4"/>
  <c r="C96" i="4"/>
  <c r="C123" i="4"/>
  <c r="E69" i="4"/>
  <c r="E96" i="4"/>
  <c r="E123" i="4"/>
  <c r="G69" i="4"/>
  <c r="G96" i="4"/>
  <c r="G123" i="4"/>
  <c r="I69" i="4"/>
  <c r="I96" i="4"/>
  <c r="I123" i="4"/>
  <c r="K69" i="4"/>
  <c r="K96" i="4"/>
  <c r="K123" i="4"/>
  <c r="M69" i="4"/>
  <c r="M96" i="4"/>
  <c r="M123" i="4"/>
  <c r="O69" i="4"/>
  <c r="O96" i="4"/>
  <c r="O123" i="4"/>
  <c r="Q69" i="4"/>
  <c r="Q96" i="4"/>
  <c r="Q123" i="4"/>
  <c r="C149" i="4"/>
  <c r="E149" i="4"/>
  <c r="Q149" i="4"/>
  <c r="C174" i="4"/>
  <c r="HC68" i="4"/>
  <c r="HC95" i="4"/>
  <c r="HC122" i="4"/>
  <c r="HE68" i="4"/>
  <c r="HE95" i="4"/>
  <c r="HE122" i="4"/>
  <c r="HG68" i="4"/>
  <c r="HG95" i="4"/>
  <c r="HG122" i="4"/>
  <c r="HI68" i="4"/>
  <c r="HI95" i="4"/>
  <c r="HI122" i="4"/>
  <c r="HK68" i="4"/>
  <c r="HK95" i="4"/>
  <c r="HK122" i="4"/>
  <c r="HM68" i="4"/>
  <c r="HM95" i="4"/>
  <c r="HM122" i="4"/>
  <c r="HO68" i="4"/>
  <c r="HO95" i="4"/>
  <c r="HO122" i="4"/>
  <c r="HQ68" i="4"/>
  <c r="HQ95" i="4"/>
  <c r="HQ122" i="4"/>
  <c r="HC148" i="4"/>
  <c r="HE148" i="4"/>
  <c r="HI148" i="4"/>
  <c r="AC173" i="4"/>
  <c r="GM68" i="4"/>
  <c r="GM95" i="4"/>
  <c r="GM122" i="4"/>
  <c r="GO68" i="4"/>
  <c r="GO95" i="4"/>
  <c r="GO122" i="4"/>
  <c r="GQ68" i="4"/>
  <c r="GQ95" i="4"/>
  <c r="GQ122" i="4"/>
  <c r="GS68" i="4"/>
  <c r="GS95" i="4"/>
  <c r="GS122" i="4"/>
  <c r="GU68" i="4"/>
  <c r="GU95" i="4"/>
  <c r="GU122" i="4"/>
  <c r="GW68" i="4"/>
  <c r="GW95" i="4"/>
  <c r="GW122" i="4"/>
  <c r="GY68" i="4"/>
  <c r="GY95" i="4"/>
  <c r="GY122" i="4"/>
  <c r="HA68" i="4"/>
  <c r="HA95" i="4"/>
  <c r="HA122" i="4"/>
  <c r="GM148" i="4"/>
  <c r="GO148" i="4"/>
  <c r="GS148" i="4"/>
  <c r="AA173" i="4"/>
  <c r="FW68" i="4"/>
  <c r="FW95" i="4"/>
  <c r="FW122" i="4"/>
  <c r="FY68" i="4"/>
  <c r="FY95" i="4"/>
  <c r="FY122" i="4"/>
  <c r="GA68" i="4"/>
  <c r="GA95" i="4"/>
  <c r="GA122" i="4"/>
  <c r="GC68" i="4"/>
  <c r="GC95" i="4"/>
  <c r="GC122" i="4"/>
  <c r="GE68" i="4"/>
  <c r="GE95" i="4"/>
  <c r="GE122" i="4"/>
  <c r="GG68" i="4"/>
  <c r="GG95" i="4"/>
  <c r="GG122" i="4"/>
  <c r="GI68" i="4"/>
  <c r="GI95" i="4"/>
  <c r="GI122" i="4"/>
  <c r="GK68" i="4"/>
  <c r="GK95" i="4"/>
  <c r="GK122" i="4"/>
  <c r="FW148" i="4"/>
  <c r="FY148" i="4"/>
  <c r="GC148" i="4"/>
  <c r="Y173" i="4"/>
  <c r="FG68" i="4"/>
  <c r="FG95" i="4"/>
  <c r="FG122" i="4"/>
  <c r="FI68" i="4"/>
  <c r="FI95" i="4"/>
  <c r="FI122" i="4"/>
  <c r="FK68" i="4"/>
  <c r="FK95" i="4"/>
  <c r="FK122" i="4"/>
  <c r="FM68" i="4"/>
  <c r="FM95" i="4"/>
  <c r="FM122" i="4"/>
  <c r="FO68" i="4"/>
  <c r="FO95" i="4"/>
  <c r="FO122" i="4"/>
  <c r="FQ68" i="4"/>
  <c r="FQ95" i="4"/>
  <c r="FQ122" i="4"/>
  <c r="FS68" i="4"/>
  <c r="FS95" i="4"/>
  <c r="FS122" i="4"/>
  <c r="FU68" i="4"/>
  <c r="FU95" i="4"/>
  <c r="FU122" i="4"/>
  <c r="FG148" i="4"/>
  <c r="FI148" i="4"/>
  <c r="FU148" i="4"/>
  <c r="W173" i="4"/>
  <c r="EQ68" i="4"/>
  <c r="EQ95" i="4"/>
  <c r="EQ122" i="4"/>
  <c r="ES68" i="4"/>
  <c r="ES95" i="4"/>
  <c r="ES122" i="4"/>
  <c r="EU68" i="4"/>
  <c r="EU95" i="4"/>
  <c r="EU122" i="4"/>
  <c r="EW68" i="4"/>
  <c r="EW95" i="4"/>
  <c r="EW122" i="4"/>
  <c r="EY68" i="4"/>
  <c r="EY95" i="4"/>
  <c r="EY122" i="4"/>
  <c r="FA68" i="4"/>
  <c r="FA95" i="4"/>
  <c r="FA122" i="4"/>
  <c r="FC68" i="4"/>
  <c r="FC95" i="4"/>
  <c r="FC122" i="4"/>
  <c r="FE68" i="4"/>
  <c r="FE95" i="4"/>
  <c r="FE122" i="4"/>
  <c r="EQ148" i="4"/>
  <c r="ES148" i="4"/>
  <c r="FE148" i="4"/>
  <c r="U173" i="4"/>
  <c r="EA68" i="4"/>
  <c r="EA95" i="4"/>
  <c r="EA122" i="4"/>
  <c r="EC68" i="4"/>
  <c r="EC95" i="4"/>
  <c r="EC122" i="4"/>
  <c r="EE68" i="4"/>
  <c r="EE95" i="4"/>
  <c r="EE122" i="4"/>
  <c r="EG68" i="4"/>
  <c r="EG95" i="4"/>
  <c r="EG122" i="4"/>
  <c r="EI68" i="4"/>
  <c r="EI95" i="4"/>
  <c r="EI122" i="4"/>
  <c r="EK68" i="4"/>
  <c r="EK95" i="4"/>
  <c r="EK122" i="4"/>
  <c r="EM68" i="4"/>
  <c r="EM95" i="4"/>
  <c r="EM122" i="4"/>
  <c r="EO68" i="4"/>
  <c r="EO95" i="4"/>
  <c r="EO122" i="4"/>
  <c r="EA148" i="4"/>
  <c r="EC148" i="4"/>
  <c r="EO148" i="4"/>
  <c r="S173" i="4"/>
  <c r="DK68" i="4"/>
  <c r="DK95" i="4"/>
  <c r="DK122" i="4"/>
  <c r="DM68" i="4"/>
  <c r="DM95" i="4"/>
  <c r="DM122" i="4"/>
  <c r="DO68" i="4"/>
  <c r="DO95" i="4"/>
  <c r="DO122" i="4"/>
  <c r="DQ68" i="4"/>
  <c r="DQ95" i="4"/>
  <c r="DQ122" i="4"/>
  <c r="DS68" i="4"/>
  <c r="DS95" i="4"/>
  <c r="DS122" i="4"/>
  <c r="DU68" i="4"/>
  <c r="DU95" i="4"/>
  <c r="DU122" i="4"/>
  <c r="DW68" i="4"/>
  <c r="DW95" i="4"/>
  <c r="DW122" i="4"/>
  <c r="DY68" i="4"/>
  <c r="DY95" i="4"/>
  <c r="DY122" i="4"/>
  <c r="DK148" i="4"/>
  <c r="DM148" i="4"/>
  <c r="DY148" i="4"/>
  <c r="Q173" i="4"/>
  <c r="CU68" i="4"/>
  <c r="CU95" i="4"/>
  <c r="CU122" i="4"/>
  <c r="CW68" i="4"/>
  <c r="CW95" i="4"/>
  <c r="CW122" i="4"/>
  <c r="CY68" i="4"/>
  <c r="CY95" i="4"/>
  <c r="CY122" i="4"/>
  <c r="DA68" i="4"/>
  <c r="DA95" i="4"/>
  <c r="DA122" i="4"/>
  <c r="DC68" i="4"/>
  <c r="DC95" i="4"/>
  <c r="DC122" i="4"/>
  <c r="DE68" i="4"/>
  <c r="DE95" i="4"/>
  <c r="DE122" i="4"/>
  <c r="DG68" i="4"/>
  <c r="DG95" i="4"/>
  <c r="DG122" i="4"/>
  <c r="DI68" i="4"/>
  <c r="DI95" i="4"/>
  <c r="DI122" i="4"/>
  <c r="CU148" i="4"/>
  <c r="CW148" i="4"/>
  <c r="DI148" i="4"/>
  <c r="O173" i="4"/>
  <c r="CE68" i="4"/>
  <c r="CE95" i="4"/>
  <c r="CE122" i="4"/>
  <c r="CG68" i="4"/>
  <c r="CG95" i="4"/>
  <c r="CG122" i="4"/>
  <c r="CI68" i="4"/>
  <c r="CI95" i="4"/>
  <c r="CI122" i="4"/>
  <c r="CK68" i="4"/>
  <c r="CK95" i="4"/>
  <c r="CK122" i="4"/>
  <c r="CM68" i="4"/>
  <c r="CM95" i="4"/>
  <c r="CM122" i="4"/>
  <c r="CO68" i="4"/>
  <c r="CO95" i="4"/>
  <c r="CO122" i="4"/>
  <c r="CQ68" i="4"/>
  <c r="CQ95" i="4"/>
  <c r="CQ122" i="4"/>
  <c r="CS68" i="4"/>
  <c r="CS95" i="4"/>
  <c r="CS122" i="4"/>
  <c r="CE148" i="4"/>
  <c r="CG148" i="4"/>
  <c r="CS148" i="4"/>
  <c r="M173" i="4"/>
  <c r="BO68" i="4"/>
  <c r="BO95" i="4"/>
  <c r="BO122" i="4"/>
  <c r="BQ68" i="4"/>
  <c r="BQ95" i="4"/>
  <c r="BQ122" i="4"/>
  <c r="BS68" i="4"/>
  <c r="BS95" i="4"/>
  <c r="BS122" i="4"/>
  <c r="BU68" i="4"/>
  <c r="BU95" i="4"/>
  <c r="BU122" i="4"/>
  <c r="BW68" i="4"/>
  <c r="BW95" i="4"/>
  <c r="BW122" i="4"/>
  <c r="BY68" i="4"/>
  <c r="BY95" i="4"/>
  <c r="BY122" i="4"/>
  <c r="CA68" i="4"/>
  <c r="CA95" i="4"/>
  <c r="CA122" i="4"/>
  <c r="CC68" i="4"/>
  <c r="CC95" i="4"/>
  <c r="CC122" i="4"/>
  <c r="BO148" i="4"/>
  <c r="BQ148" i="4"/>
  <c r="CC148" i="4"/>
  <c r="K173" i="4"/>
  <c r="AY68" i="4"/>
  <c r="AY95" i="4"/>
  <c r="AY122" i="4"/>
  <c r="BA68" i="4"/>
  <c r="BA95" i="4"/>
  <c r="BA122" i="4"/>
  <c r="BC68" i="4"/>
  <c r="BC95" i="4"/>
  <c r="BC122" i="4"/>
  <c r="BE68" i="4"/>
  <c r="BE95" i="4"/>
  <c r="BE122" i="4"/>
  <c r="BG68" i="4"/>
  <c r="BG95" i="4"/>
  <c r="BG122" i="4"/>
  <c r="BI68" i="4"/>
  <c r="BI95" i="4"/>
  <c r="BI122" i="4"/>
  <c r="BK68" i="4"/>
  <c r="BK95" i="4"/>
  <c r="BK122" i="4"/>
  <c r="BM68" i="4"/>
  <c r="BM95" i="4"/>
  <c r="BM122" i="4"/>
  <c r="AY148" i="4"/>
  <c r="BA148" i="4"/>
  <c r="BM148" i="4"/>
  <c r="I173" i="4"/>
  <c r="AI68" i="4"/>
  <c r="AI95" i="4"/>
  <c r="AI122" i="4"/>
  <c r="AK68" i="4"/>
  <c r="AK95" i="4"/>
  <c r="AK122" i="4"/>
  <c r="AM68" i="4"/>
  <c r="AM95" i="4"/>
  <c r="AM122" i="4"/>
  <c r="AO68" i="4"/>
  <c r="AO95" i="4"/>
  <c r="AO122" i="4"/>
  <c r="AQ68" i="4"/>
  <c r="AQ95" i="4"/>
  <c r="AQ122" i="4"/>
  <c r="AS68" i="4"/>
  <c r="AS95" i="4"/>
  <c r="AS122" i="4"/>
  <c r="AU68" i="4"/>
  <c r="AU95" i="4"/>
  <c r="AU122" i="4"/>
  <c r="AW68" i="4"/>
  <c r="AW95" i="4"/>
  <c r="AW122" i="4"/>
  <c r="AI148" i="4"/>
  <c r="AK148" i="4"/>
  <c r="AW148" i="4"/>
  <c r="G173" i="4"/>
  <c r="S68" i="4"/>
  <c r="S95" i="4"/>
  <c r="S122" i="4"/>
  <c r="U68" i="4"/>
  <c r="U95" i="4"/>
  <c r="U122" i="4"/>
  <c r="W68" i="4"/>
  <c r="W95" i="4"/>
  <c r="W122" i="4"/>
  <c r="Y68" i="4"/>
  <c r="Y95" i="4"/>
  <c r="Y122" i="4"/>
  <c r="AA68" i="4"/>
  <c r="AA95" i="4"/>
  <c r="AA122" i="4"/>
  <c r="AC68" i="4"/>
  <c r="AC95" i="4"/>
  <c r="AC122" i="4"/>
  <c r="AE68" i="4"/>
  <c r="AE95" i="4"/>
  <c r="AE122" i="4"/>
  <c r="AG68" i="4"/>
  <c r="AG95" i="4"/>
  <c r="AG122" i="4"/>
  <c r="S148" i="4"/>
  <c r="U148" i="4"/>
  <c r="AG148" i="4"/>
  <c r="E173" i="4"/>
  <c r="C68" i="4"/>
  <c r="C95" i="4"/>
  <c r="C122" i="4"/>
  <c r="E68" i="4"/>
  <c r="E95" i="4"/>
  <c r="E122" i="4"/>
  <c r="G68" i="4"/>
  <c r="G95" i="4"/>
  <c r="G122" i="4"/>
  <c r="I68" i="4"/>
  <c r="I95" i="4"/>
  <c r="I122" i="4"/>
  <c r="K68" i="4"/>
  <c r="K95" i="4"/>
  <c r="K122" i="4"/>
  <c r="M68" i="4"/>
  <c r="M95" i="4"/>
  <c r="M122" i="4"/>
  <c r="O68" i="4"/>
  <c r="O95" i="4"/>
  <c r="O122" i="4"/>
  <c r="Q68" i="4"/>
  <c r="Q95" i="4"/>
  <c r="Q122" i="4"/>
  <c r="C148" i="4"/>
  <c r="E148" i="4"/>
  <c r="Q148" i="4"/>
  <c r="C173" i="4"/>
  <c r="HC67" i="4"/>
  <c r="HC94" i="4"/>
  <c r="HC121" i="4"/>
  <c r="HE67" i="4"/>
  <c r="HE94" i="4"/>
  <c r="HE121" i="4"/>
  <c r="HG67" i="4"/>
  <c r="HG94" i="4"/>
  <c r="HG121" i="4"/>
  <c r="HI67" i="4"/>
  <c r="HI94" i="4"/>
  <c r="HI121" i="4"/>
  <c r="HK67" i="4"/>
  <c r="HK94" i="4"/>
  <c r="HK121" i="4"/>
  <c r="HM67" i="4"/>
  <c r="HM94" i="4"/>
  <c r="HM121" i="4"/>
  <c r="HO67" i="4"/>
  <c r="HO94" i="4"/>
  <c r="HO121" i="4"/>
  <c r="HQ67" i="4"/>
  <c r="HQ94" i="4"/>
  <c r="HQ121" i="4"/>
  <c r="HC147" i="4"/>
  <c r="HE147" i="4"/>
  <c r="HI147" i="4"/>
  <c r="AC172" i="4"/>
  <c r="GM67" i="4"/>
  <c r="GM94" i="4"/>
  <c r="GM121" i="4"/>
  <c r="GO67" i="4"/>
  <c r="GO94" i="4"/>
  <c r="GO121" i="4"/>
  <c r="GQ67" i="4"/>
  <c r="GQ94" i="4"/>
  <c r="GQ121" i="4"/>
  <c r="GS67" i="4"/>
  <c r="GS94" i="4"/>
  <c r="GS121" i="4"/>
  <c r="GU67" i="4"/>
  <c r="GU94" i="4"/>
  <c r="GU121" i="4"/>
  <c r="GW67" i="4"/>
  <c r="GW94" i="4"/>
  <c r="GW121" i="4"/>
  <c r="GY67" i="4"/>
  <c r="GY94" i="4"/>
  <c r="GY121" i="4"/>
  <c r="HA67" i="4"/>
  <c r="HA94" i="4"/>
  <c r="HA121" i="4"/>
  <c r="GM147" i="4"/>
  <c r="GO147" i="4"/>
  <c r="GS147" i="4"/>
  <c r="AA172" i="4"/>
  <c r="FW67" i="4"/>
  <c r="FW94" i="4"/>
  <c r="FW121" i="4"/>
  <c r="FY67" i="4"/>
  <c r="FY94" i="4"/>
  <c r="FY121" i="4"/>
  <c r="GA67" i="4"/>
  <c r="GA94" i="4"/>
  <c r="GA121" i="4"/>
  <c r="GC67" i="4"/>
  <c r="GC94" i="4"/>
  <c r="GC121" i="4"/>
  <c r="GE67" i="4"/>
  <c r="GE94" i="4"/>
  <c r="GE121" i="4"/>
  <c r="GG67" i="4"/>
  <c r="GG94" i="4"/>
  <c r="GG121" i="4"/>
  <c r="GI67" i="4"/>
  <c r="GI94" i="4"/>
  <c r="GI121" i="4"/>
  <c r="GK67" i="4"/>
  <c r="GK94" i="4"/>
  <c r="GK121" i="4"/>
  <c r="FW147" i="4"/>
  <c r="FY147" i="4"/>
  <c r="GC147" i="4"/>
  <c r="Y172" i="4"/>
  <c r="FG67" i="4"/>
  <c r="FG94" i="4"/>
  <c r="FG121" i="4"/>
  <c r="FI67" i="4"/>
  <c r="FI94" i="4"/>
  <c r="FI121" i="4"/>
  <c r="FK67" i="4"/>
  <c r="FK94" i="4"/>
  <c r="FK121" i="4"/>
  <c r="FM67" i="4"/>
  <c r="FM94" i="4"/>
  <c r="FM121" i="4"/>
  <c r="FO67" i="4"/>
  <c r="FO94" i="4"/>
  <c r="FO121" i="4"/>
  <c r="FQ67" i="4"/>
  <c r="FQ94" i="4"/>
  <c r="FQ121" i="4"/>
  <c r="FS67" i="4"/>
  <c r="FS94" i="4"/>
  <c r="FS121" i="4"/>
  <c r="FU67" i="4"/>
  <c r="FU94" i="4"/>
  <c r="FU121" i="4"/>
  <c r="FG147" i="4"/>
  <c r="FI147" i="4"/>
  <c r="FU147" i="4"/>
  <c r="W172" i="4"/>
  <c r="EQ67" i="4"/>
  <c r="EQ94" i="4"/>
  <c r="EQ121" i="4"/>
  <c r="ES67" i="4"/>
  <c r="ES94" i="4"/>
  <c r="ES121" i="4"/>
  <c r="EU67" i="4"/>
  <c r="EU94" i="4"/>
  <c r="EU121" i="4"/>
  <c r="EW67" i="4"/>
  <c r="EW94" i="4"/>
  <c r="EW121" i="4"/>
  <c r="EY67" i="4"/>
  <c r="EY94" i="4"/>
  <c r="EY121" i="4"/>
  <c r="FA67" i="4"/>
  <c r="FA94" i="4"/>
  <c r="FA121" i="4"/>
  <c r="FC67" i="4"/>
  <c r="FC94" i="4"/>
  <c r="FC121" i="4"/>
  <c r="FE67" i="4"/>
  <c r="FE94" i="4"/>
  <c r="FE121" i="4"/>
  <c r="EQ147" i="4"/>
  <c r="ES147" i="4"/>
  <c r="FE147" i="4"/>
  <c r="U172" i="4"/>
  <c r="EA67" i="4"/>
  <c r="EA94" i="4"/>
  <c r="EA121" i="4"/>
  <c r="EC67" i="4"/>
  <c r="EC94" i="4"/>
  <c r="EC121" i="4"/>
  <c r="EE67" i="4"/>
  <c r="EE94" i="4"/>
  <c r="EE121" i="4"/>
  <c r="EG67" i="4"/>
  <c r="EG94" i="4"/>
  <c r="EG121" i="4"/>
  <c r="EI67" i="4"/>
  <c r="EI94" i="4"/>
  <c r="EI121" i="4"/>
  <c r="EK67" i="4"/>
  <c r="EK94" i="4"/>
  <c r="EK121" i="4"/>
  <c r="EM67" i="4"/>
  <c r="EM94" i="4"/>
  <c r="EM121" i="4"/>
  <c r="EO67" i="4"/>
  <c r="EO94" i="4"/>
  <c r="EO121" i="4"/>
  <c r="EA147" i="4"/>
  <c r="EC147" i="4"/>
  <c r="EO147" i="4"/>
  <c r="S172" i="4"/>
  <c r="DK67" i="4"/>
  <c r="DK94" i="4"/>
  <c r="DK121" i="4"/>
  <c r="DM67" i="4"/>
  <c r="DM94" i="4"/>
  <c r="DM121" i="4"/>
  <c r="DO67" i="4"/>
  <c r="DO94" i="4"/>
  <c r="DO121" i="4"/>
  <c r="DQ67" i="4"/>
  <c r="DQ94" i="4"/>
  <c r="DQ121" i="4"/>
  <c r="DS67" i="4"/>
  <c r="DS94" i="4"/>
  <c r="DS121" i="4"/>
  <c r="DU67" i="4"/>
  <c r="DU94" i="4"/>
  <c r="DU121" i="4"/>
  <c r="DW67" i="4"/>
  <c r="DW94" i="4"/>
  <c r="DW121" i="4"/>
  <c r="DY67" i="4"/>
  <c r="DY94" i="4"/>
  <c r="DY121" i="4"/>
  <c r="DK147" i="4"/>
  <c r="DM147" i="4"/>
  <c r="DY147" i="4"/>
  <c r="Q172" i="4"/>
  <c r="CU67" i="4"/>
  <c r="CU94" i="4"/>
  <c r="CU121" i="4"/>
  <c r="CW67" i="4"/>
  <c r="CW94" i="4"/>
  <c r="CW121" i="4"/>
  <c r="CY67" i="4"/>
  <c r="CY94" i="4"/>
  <c r="CY121" i="4"/>
  <c r="DA67" i="4"/>
  <c r="DA94" i="4"/>
  <c r="DA121" i="4"/>
  <c r="DC67" i="4"/>
  <c r="DC94" i="4"/>
  <c r="DC121" i="4"/>
  <c r="DE67" i="4"/>
  <c r="DE94" i="4"/>
  <c r="DE121" i="4"/>
  <c r="DG67" i="4"/>
  <c r="DG94" i="4"/>
  <c r="DG121" i="4"/>
  <c r="DI67" i="4"/>
  <c r="DI94" i="4"/>
  <c r="DI121" i="4"/>
  <c r="CU147" i="4"/>
  <c r="CW147" i="4"/>
  <c r="DI147" i="4"/>
  <c r="O172" i="4"/>
  <c r="CE67" i="4"/>
  <c r="CE94" i="4"/>
  <c r="CE121" i="4"/>
  <c r="CG67" i="4"/>
  <c r="CG94" i="4"/>
  <c r="CG121" i="4"/>
  <c r="CI67" i="4"/>
  <c r="CI94" i="4"/>
  <c r="CI121" i="4"/>
  <c r="CK67" i="4"/>
  <c r="CK94" i="4"/>
  <c r="CK121" i="4"/>
  <c r="CM67" i="4"/>
  <c r="CM94" i="4"/>
  <c r="CM121" i="4"/>
  <c r="CO67" i="4"/>
  <c r="CO94" i="4"/>
  <c r="CO121" i="4"/>
  <c r="CQ67" i="4"/>
  <c r="CQ94" i="4"/>
  <c r="CQ121" i="4"/>
  <c r="CS67" i="4"/>
  <c r="CS94" i="4"/>
  <c r="CS121" i="4"/>
  <c r="CE147" i="4"/>
  <c r="CG147" i="4"/>
  <c r="CS147" i="4"/>
  <c r="M172" i="4"/>
  <c r="BO67" i="4"/>
  <c r="BO94" i="4"/>
  <c r="BO121" i="4"/>
  <c r="BQ67" i="4"/>
  <c r="BQ94" i="4"/>
  <c r="BQ121" i="4"/>
  <c r="BS67" i="4"/>
  <c r="BS94" i="4"/>
  <c r="BS121" i="4"/>
  <c r="BU67" i="4"/>
  <c r="BU94" i="4"/>
  <c r="BU121" i="4"/>
  <c r="BW67" i="4"/>
  <c r="BW94" i="4"/>
  <c r="BW121" i="4"/>
  <c r="BY67" i="4"/>
  <c r="BY94" i="4"/>
  <c r="BY121" i="4"/>
  <c r="CA67" i="4"/>
  <c r="CA94" i="4"/>
  <c r="CA121" i="4"/>
  <c r="CC67" i="4"/>
  <c r="CC94" i="4"/>
  <c r="CC121" i="4"/>
  <c r="BO147" i="4"/>
  <c r="BQ147" i="4"/>
  <c r="CC147" i="4"/>
  <c r="K172" i="4"/>
  <c r="AY67" i="4"/>
  <c r="AY94" i="4"/>
  <c r="AY121" i="4"/>
  <c r="BA67" i="4"/>
  <c r="BA94" i="4"/>
  <c r="BA121" i="4"/>
  <c r="BC67" i="4"/>
  <c r="BC94" i="4"/>
  <c r="BC121" i="4"/>
  <c r="BE67" i="4"/>
  <c r="BE94" i="4"/>
  <c r="BE121" i="4"/>
  <c r="BG67" i="4"/>
  <c r="BG94" i="4"/>
  <c r="BG121" i="4"/>
  <c r="BI67" i="4"/>
  <c r="BI94" i="4"/>
  <c r="BI121" i="4"/>
  <c r="BK67" i="4"/>
  <c r="BK94" i="4"/>
  <c r="BK121" i="4"/>
  <c r="BM67" i="4"/>
  <c r="BM94" i="4"/>
  <c r="BM121" i="4"/>
  <c r="AY147" i="4"/>
  <c r="BA147" i="4"/>
  <c r="BM147" i="4"/>
  <c r="I172" i="4"/>
  <c r="AI67" i="4"/>
  <c r="AI94" i="4"/>
  <c r="AI121" i="4"/>
  <c r="AK67" i="4"/>
  <c r="AK94" i="4"/>
  <c r="AK121" i="4"/>
  <c r="AM67" i="4"/>
  <c r="AM94" i="4"/>
  <c r="AM121" i="4"/>
  <c r="AO67" i="4"/>
  <c r="AO94" i="4"/>
  <c r="AO121" i="4"/>
  <c r="AQ67" i="4"/>
  <c r="AQ94" i="4"/>
  <c r="AQ121" i="4"/>
  <c r="AS67" i="4"/>
  <c r="AS94" i="4"/>
  <c r="AS121" i="4"/>
  <c r="AU67" i="4"/>
  <c r="AU94" i="4"/>
  <c r="AU121" i="4"/>
  <c r="AW67" i="4"/>
  <c r="AW94" i="4"/>
  <c r="AW121" i="4"/>
  <c r="AI147" i="4"/>
  <c r="AK147" i="4"/>
  <c r="AW147" i="4"/>
  <c r="G172" i="4"/>
  <c r="S67" i="4"/>
  <c r="S94" i="4"/>
  <c r="S121" i="4"/>
  <c r="U67" i="4"/>
  <c r="U94" i="4"/>
  <c r="U121" i="4"/>
  <c r="W67" i="4"/>
  <c r="W94" i="4"/>
  <c r="W121" i="4"/>
  <c r="Y67" i="4"/>
  <c r="Y94" i="4"/>
  <c r="Y121" i="4"/>
  <c r="AA67" i="4"/>
  <c r="AA94" i="4"/>
  <c r="AA121" i="4"/>
  <c r="AC67" i="4"/>
  <c r="AC94" i="4"/>
  <c r="AC121" i="4"/>
  <c r="AE67" i="4"/>
  <c r="AE94" i="4"/>
  <c r="AE121" i="4"/>
  <c r="AG67" i="4"/>
  <c r="AG94" i="4"/>
  <c r="AG121" i="4"/>
  <c r="S147" i="4"/>
  <c r="U147" i="4"/>
  <c r="AG147" i="4"/>
  <c r="E172" i="4"/>
  <c r="C67" i="4"/>
  <c r="C94" i="4"/>
  <c r="C121" i="4"/>
  <c r="E67" i="4"/>
  <c r="E94" i="4"/>
  <c r="E121" i="4"/>
  <c r="G67" i="4"/>
  <c r="G94" i="4"/>
  <c r="G121" i="4"/>
  <c r="I67" i="4"/>
  <c r="I94" i="4"/>
  <c r="I121" i="4"/>
  <c r="K67" i="4"/>
  <c r="K94" i="4"/>
  <c r="K121" i="4"/>
  <c r="M67" i="4"/>
  <c r="M94" i="4"/>
  <c r="M121" i="4"/>
  <c r="O67" i="4"/>
  <c r="O94" i="4"/>
  <c r="O121" i="4"/>
  <c r="Q67" i="4"/>
  <c r="Q94" i="4"/>
  <c r="Q121" i="4"/>
  <c r="C147" i="4"/>
  <c r="E147" i="4"/>
  <c r="Q147" i="4"/>
  <c r="C172" i="4"/>
  <c r="HC66" i="4"/>
  <c r="HC93" i="4"/>
  <c r="HC120" i="4"/>
  <c r="HE66" i="4"/>
  <c r="HE93" i="4"/>
  <c r="HE120" i="4"/>
  <c r="HG66" i="4"/>
  <c r="HG93" i="4"/>
  <c r="HG120" i="4"/>
  <c r="HI66" i="4"/>
  <c r="HI93" i="4"/>
  <c r="HI120" i="4"/>
  <c r="HK66" i="4"/>
  <c r="HK93" i="4"/>
  <c r="HK120" i="4"/>
  <c r="HM66" i="4"/>
  <c r="HM93" i="4"/>
  <c r="HM120" i="4"/>
  <c r="HO66" i="4"/>
  <c r="HO93" i="4"/>
  <c r="HO120" i="4"/>
  <c r="HQ66" i="4"/>
  <c r="HQ93" i="4"/>
  <c r="HQ120" i="4"/>
  <c r="HC146" i="4"/>
  <c r="HE146" i="4"/>
  <c r="HI146" i="4"/>
  <c r="AC171" i="4"/>
  <c r="GM66" i="4"/>
  <c r="GM93" i="4"/>
  <c r="GM120" i="4"/>
  <c r="GO66" i="4"/>
  <c r="GO93" i="4"/>
  <c r="GO120" i="4"/>
  <c r="GQ66" i="4"/>
  <c r="GQ93" i="4"/>
  <c r="GQ120" i="4"/>
  <c r="GS66" i="4"/>
  <c r="GS93" i="4"/>
  <c r="GS120" i="4"/>
  <c r="GU66" i="4"/>
  <c r="GU93" i="4"/>
  <c r="GU120" i="4"/>
  <c r="GW66" i="4"/>
  <c r="GW93" i="4"/>
  <c r="GW120" i="4"/>
  <c r="GY66" i="4"/>
  <c r="GY93" i="4"/>
  <c r="GY120" i="4"/>
  <c r="HA66" i="4"/>
  <c r="HA93" i="4"/>
  <c r="HA120" i="4"/>
  <c r="GM146" i="4"/>
  <c r="GO146" i="4"/>
  <c r="GS146" i="4"/>
  <c r="AA171" i="4"/>
  <c r="FW66" i="4"/>
  <c r="FW93" i="4"/>
  <c r="FW120" i="4"/>
  <c r="FY66" i="4"/>
  <c r="FY93" i="4"/>
  <c r="FY120" i="4"/>
  <c r="GA66" i="4"/>
  <c r="GA93" i="4"/>
  <c r="GA120" i="4"/>
  <c r="GC66" i="4"/>
  <c r="GC93" i="4"/>
  <c r="GC120" i="4"/>
  <c r="GE66" i="4"/>
  <c r="GE93" i="4"/>
  <c r="GE120" i="4"/>
  <c r="GG66" i="4"/>
  <c r="GG93" i="4"/>
  <c r="GG120" i="4"/>
  <c r="GI66" i="4"/>
  <c r="GI93" i="4"/>
  <c r="GI120" i="4"/>
  <c r="GK66" i="4"/>
  <c r="GK93" i="4"/>
  <c r="GK120" i="4"/>
  <c r="FW146" i="4"/>
  <c r="FY146" i="4"/>
  <c r="GC146" i="4"/>
  <c r="Y171" i="4"/>
  <c r="FG66" i="4"/>
  <c r="FG93" i="4"/>
  <c r="FG120" i="4"/>
  <c r="FI66" i="4"/>
  <c r="FI93" i="4"/>
  <c r="FI120" i="4"/>
  <c r="FK66" i="4"/>
  <c r="FK93" i="4"/>
  <c r="FK120" i="4"/>
  <c r="FM66" i="4"/>
  <c r="FM93" i="4"/>
  <c r="FM120" i="4"/>
  <c r="FO66" i="4"/>
  <c r="FO93" i="4"/>
  <c r="FO120" i="4"/>
  <c r="FQ66" i="4"/>
  <c r="FQ93" i="4"/>
  <c r="FQ120" i="4"/>
  <c r="FS66" i="4"/>
  <c r="FS93" i="4"/>
  <c r="FS120" i="4"/>
  <c r="FU66" i="4"/>
  <c r="FU93" i="4"/>
  <c r="FU120" i="4"/>
  <c r="FG146" i="4"/>
  <c r="FI146" i="4"/>
  <c r="FU146" i="4"/>
  <c r="W171" i="4"/>
  <c r="EQ66" i="4"/>
  <c r="EQ93" i="4"/>
  <c r="EQ120" i="4"/>
  <c r="ES66" i="4"/>
  <c r="ES93" i="4"/>
  <c r="ES120" i="4"/>
  <c r="EU66" i="4"/>
  <c r="EU93" i="4"/>
  <c r="EU120" i="4"/>
  <c r="EW66" i="4"/>
  <c r="EW93" i="4"/>
  <c r="EW120" i="4"/>
  <c r="EY66" i="4"/>
  <c r="EY93" i="4"/>
  <c r="EY120" i="4"/>
  <c r="FA66" i="4"/>
  <c r="FA93" i="4"/>
  <c r="FA120" i="4"/>
  <c r="FC66" i="4"/>
  <c r="FC93" i="4"/>
  <c r="FC120" i="4"/>
  <c r="FE66" i="4"/>
  <c r="FE93" i="4"/>
  <c r="FE120" i="4"/>
  <c r="EQ146" i="4"/>
  <c r="ES146" i="4"/>
  <c r="FE146" i="4"/>
  <c r="U171" i="4"/>
  <c r="EA66" i="4"/>
  <c r="EA93" i="4"/>
  <c r="EA120" i="4"/>
  <c r="EC66" i="4"/>
  <c r="EC93" i="4"/>
  <c r="EC120" i="4"/>
  <c r="EE66" i="4"/>
  <c r="EE93" i="4"/>
  <c r="EE120" i="4"/>
  <c r="EG66" i="4"/>
  <c r="EG93" i="4"/>
  <c r="EG120" i="4"/>
  <c r="EI66" i="4"/>
  <c r="EI93" i="4"/>
  <c r="EI120" i="4"/>
  <c r="EK66" i="4"/>
  <c r="EK93" i="4"/>
  <c r="EK120" i="4"/>
  <c r="EM66" i="4"/>
  <c r="EM93" i="4"/>
  <c r="EM120" i="4"/>
  <c r="EO66" i="4"/>
  <c r="EO93" i="4"/>
  <c r="EO120" i="4"/>
  <c r="EA146" i="4"/>
  <c r="EC146" i="4"/>
  <c r="EO146" i="4"/>
  <c r="S171" i="4"/>
  <c r="DK66" i="4"/>
  <c r="DK93" i="4"/>
  <c r="DK120" i="4"/>
  <c r="DM66" i="4"/>
  <c r="DM93" i="4"/>
  <c r="DM120" i="4"/>
  <c r="DO66" i="4"/>
  <c r="DO93" i="4"/>
  <c r="DO120" i="4"/>
  <c r="DQ66" i="4"/>
  <c r="DQ93" i="4"/>
  <c r="DQ120" i="4"/>
  <c r="DS66" i="4"/>
  <c r="DS93" i="4"/>
  <c r="DS120" i="4"/>
  <c r="DU66" i="4"/>
  <c r="DU93" i="4"/>
  <c r="DU120" i="4"/>
  <c r="DW66" i="4"/>
  <c r="DW93" i="4"/>
  <c r="DW120" i="4"/>
  <c r="DY66" i="4"/>
  <c r="DY93" i="4"/>
  <c r="DY120" i="4"/>
  <c r="DK146" i="4"/>
  <c r="DM146" i="4"/>
  <c r="DY146" i="4"/>
  <c r="Q171" i="4"/>
  <c r="CU66" i="4"/>
  <c r="CU93" i="4"/>
  <c r="CU120" i="4"/>
  <c r="CW66" i="4"/>
  <c r="CW93" i="4"/>
  <c r="CW120" i="4"/>
  <c r="CY66" i="4"/>
  <c r="CY93" i="4"/>
  <c r="CY120" i="4"/>
  <c r="DA66" i="4"/>
  <c r="DA93" i="4"/>
  <c r="DA120" i="4"/>
  <c r="DC66" i="4"/>
  <c r="DC93" i="4"/>
  <c r="DC120" i="4"/>
  <c r="DE66" i="4"/>
  <c r="DE93" i="4"/>
  <c r="DE120" i="4"/>
  <c r="DG66" i="4"/>
  <c r="DG93" i="4"/>
  <c r="DG120" i="4"/>
  <c r="DI66" i="4"/>
  <c r="DI93" i="4"/>
  <c r="DI120" i="4"/>
  <c r="CU146" i="4"/>
  <c r="CW146" i="4"/>
  <c r="DI146" i="4"/>
  <c r="O171" i="4"/>
  <c r="CE66" i="4"/>
  <c r="CE93" i="4"/>
  <c r="CE120" i="4"/>
  <c r="CG66" i="4"/>
  <c r="CG93" i="4"/>
  <c r="CG120" i="4"/>
  <c r="CI66" i="4"/>
  <c r="CI93" i="4"/>
  <c r="CI120" i="4"/>
  <c r="CK66" i="4"/>
  <c r="CK93" i="4"/>
  <c r="CK120" i="4"/>
  <c r="CM66" i="4"/>
  <c r="CM93" i="4"/>
  <c r="CM120" i="4"/>
  <c r="CO66" i="4"/>
  <c r="CO93" i="4"/>
  <c r="CO120" i="4"/>
  <c r="CQ66" i="4"/>
  <c r="CQ93" i="4"/>
  <c r="CQ120" i="4"/>
  <c r="CS66" i="4"/>
  <c r="CS93" i="4"/>
  <c r="CS120" i="4"/>
  <c r="CE146" i="4"/>
  <c r="CG146" i="4"/>
  <c r="CS146" i="4"/>
  <c r="M171" i="4"/>
  <c r="BO66" i="4"/>
  <c r="BO93" i="4"/>
  <c r="BO120" i="4"/>
  <c r="BQ66" i="4"/>
  <c r="BQ93" i="4"/>
  <c r="BQ120" i="4"/>
  <c r="BS66" i="4"/>
  <c r="BS93" i="4"/>
  <c r="BS120" i="4"/>
  <c r="BU66" i="4"/>
  <c r="BU93" i="4"/>
  <c r="BU120" i="4"/>
  <c r="BW66" i="4"/>
  <c r="BW93" i="4"/>
  <c r="BW120" i="4"/>
  <c r="BY66" i="4"/>
  <c r="BY93" i="4"/>
  <c r="BY120" i="4"/>
  <c r="CA66" i="4"/>
  <c r="CA93" i="4"/>
  <c r="CA120" i="4"/>
  <c r="CC66" i="4"/>
  <c r="CC93" i="4"/>
  <c r="CC120" i="4"/>
  <c r="BO146" i="4"/>
  <c r="BQ146" i="4"/>
  <c r="CC146" i="4"/>
  <c r="K171" i="4"/>
  <c r="AY66" i="4"/>
  <c r="AY93" i="4"/>
  <c r="AY120" i="4"/>
  <c r="BA66" i="4"/>
  <c r="BA93" i="4"/>
  <c r="BA120" i="4"/>
  <c r="BC66" i="4"/>
  <c r="BC93" i="4"/>
  <c r="BC120" i="4"/>
  <c r="BE66" i="4"/>
  <c r="BE93" i="4"/>
  <c r="BE120" i="4"/>
  <c r="BG66" i="4"/>
  <c r="BG93" i="4"/>
  <c r="BG120" i="4"/>
  <c r="BI66" i="4"/>
  <c r="BI93" i="4"/>
  <c r="BI120" i="4"/>
  <c r="BK66" i="4"/>
  <c r="BK93" i="4"/>
  <c r="BK120" i="4"/>
  <c r="BM66" i="4"/>
  <c r="BM93" i="4"/>
  <c r="BM120" i="4"/>
  <c r="AY146" i="4"/>
  <c r="BA146" i="4"/>
  <c r="BM146" i="4"/>
  <c r="I171" i="4"/>
  <c r="AI66" i="4"/>
  <c r="AI93" i="4"/>
  <c r="AI120" i="4"/>
  <c r="AK66" i="4"/>
  <c r="AK93" i="4"/>
  <c r="AK120" i="4"/>
  <c r="AM66" i="4"/>
  <c r="AM93" i="4"/>
  <c r="AM120" i="4"/>
  <c r="AO66" i="4"/>
  <c r="AO93" i="4"/>
  <c r="AO120" i="4"/>
  <c r="AQ66" i="4"/>
  <c r="AQ93" i="4"/>
  <c r="AQ120" i="4"/>
  <c r="AS66" i="4"/>
  <c r="AS93" i="4"/>
  <c r="AS120" i="4"/>
  <c r="AU66" i="4"/>
  <c r="AU93" i="4"/>
  <c r="AU120" i="4"/>
  <c r="AW66" i="4"/>
  <c r="AW93" i="4"/>
  <c r="AW120" i="4"/>
  <c r="AI146" i="4"/>
  <c r="AK146" i="4"/>
  <c r="AW146" i="4"/>
  <c r="G171" i="4"/>
  <c r="S66" i="4"/>
  <c r="S93" i="4"/>
  <c r="S120" i="4"/>
  <c r="U66" i="4"/>
  <c r="U93" i="4"/>
  <c r="U120" i="4"/>
  <c r="W66" i="4"/>
  <c r="W93" i="4"/>
  <c r="W120" i="4"/>
  <c r="Y66" i="4"/>
  <c r="Y93" i="4"/>
  <c r="Y120" i="4"/>
  <c r="AA66" i="4"/>
  <c r="AA93" i="4"/>
  <c r="AA120" i="4"/>
  <c r="AC66" i="4"/>
  <c r="AC93" i="4"/>
  <c r="AC120" i="4"/>
  <c r="AE66" i="4"/>
  <c r="AE93" i="4"/>
  <c r="AE120" i="4"/>
  <c r="AG66" i="4"/>
  <c r="AG93" i="4"/>
  <c r="AG120" i="4"/>
  <c r="S146" i="4"/>
  <c r="U146" i="4"/>
  <c r="AG146" i="4"/>
  <c r="E171" i="4"/>
  <c r="C66" i="4"/>
  <c r="C93" i="4"/>
  <c r="C120" i="4"/>
  <c r="E66" i="4"/>
  <c r="E93" i="4"/>
  <c r="E120" i="4"/>
  <c r="G66" i="4"/>
  <c r="G93" i="4"/>
  <c r="G120" i="4"/>
  <c r="I66" i="4"/>
  <c r="I93" i="4"/>
  <c r="I120" i="4"/>
  <c r="K66" i="4"/>
  <c r="K93" i="4"/>
  <c r="K120" i="4"/>
  <c r="M66" i="4"/>
  <c r="M93" i="4"/>
  <c r="M120" i="4"/>
  <c r="O66" i="4"/>
  <c r="O93" i="4"/>
  <c r="O120" i="4"/>
  <c r="Q66" i="4"/>
  <c r="Q93" i="4"/>
  <c r="Q120" i="4"/>
  <c r="C146" i="4"/>
  <c r="E146" i="4"/>
  <c r="Q146" i="4"/>
  <c r="C171" i="4"/>
  <c r="HC65" i="4"/>
  <c r="HC92" i="4"/>
  <c r="HC119" i="4"/>
  <c r="HE65" i="4"/>
  <c r="HE92" i="4"/>
  <c r="HE119" i="4"/>
  <c r="HG65" i="4"/>
  <c r="HG92" i="4"/>
  <c r="HG119" i="4"/>
  <c r="HI65" i="4"/>
  <c r="HI92" i="4"/>
  <c r="HI119" i="4"/>
  <c r="HK65" i="4"/>
  <c r="HK92" i="4"/>
  <c r="HK119" i="4"/>
  <c r="HM65" i="4"/>
  <c r="HM92" i="4"/>
  <c r="HM119" i="4"/>
  <c r="HO65" i="4"/>
  <c r="HO92" i="4"/>
  <c r="HO119" i="4"/>
  <c r="HQ65" i="4"/>
  <c r="HQ92" i="4"/>
  <c r="HQ119" i="4"/>
  <c r="HC145" i="4"/>
  <c r="HE145" i="4"/>
  <c r="HI145" i="4"/>
  <c r="AC170" i="4"/>
  <c r="GM65" i="4"/>
  <c r="GM92" i="4"/>
  <c r="GM119" i="4"/>
  <c r="GO65" i="4"/>
  <c r="GO92" i="4"/>
  <c r="GO119" i="4"/>
  <c r="GQ65" i="4"/>
  <c r="GQ92" i="4"/>
  <c r="GQ119" i="4"/>
  <c r="GS65" i="4"/>
  <c r="GS92" i="4"/>
  <c r="GS119" i="4"/>
  <c r="GU65" i="4"/>
  <c r="GU92" i="4"/>
  <c r="GU119" i="4"/>
  <c r="GW65" i="4"/>
  <c r="GW92" i="4"/>
  <c r="GW119" i="4"/>
  <c r="GY65" i="4"/>
  <c r="GY92" i="4"/>
  <c r="GY119" i="4"/>
  <c r="HA65" i="4"/>
  <c r="HA92" i="4"/>
  <c r="HA119" i="4"/>
  <c r="GM145" i="4"/>
  <c r="GO145" i="4"/>
  <c r="GS145" i="4"/>
  <c r="AA170" i="4"/>
  <c r="FW65" i="4"/>
  <c r="FW92" i="4"/>
  <c r="FW119" i="4"/>
  <c r="FY65" i="4"/>
  <c r="FY92" i="4"/>
  <c r="FY119" i="4"/>
  <c r="GA65" i="4"/>
  <c r="GA92" i="4"/>
  <c r="GA119" i="4"/>
  <c r="GC65" i="4"/>
  <c r="GC92" i="4"/>
  <c r="GC119" i="4"/>
  <c r="GE65" i="4"/>
  <c r="GE92" i="4"/>
  <c r="GE119" i="4"/>
  <c r="GG65" i="4"/>
  <c r="GG92" i="4"/>
  <c r="GG119" i="4"/>
  <c r="GI65" i="4"/>
  <c r="GI92" i="4"/>
  <c r="GI119" i="4"/>
  <c r="GK65" i="4"/>
  <c r="GK92" i="4"/>
  <c r="GK119" i="4"/>
  <c r="FW145" i="4"/>
  <c r="FY145" i="4"/>
  <c r="GC145" i="4"/>
  <c r="Y170" i="4"/>
  <c r="FG65" i="4"/>
  <c r="FG92" i="4"/>
  <c r="FG119" i="4"/>
  <c r="FI65" i="4"/>
  <c r="FI92" i="4"/>
  <c r="FI119" i="4"/>
  <c r="FK65" i="4"/>
  <c r="FK92" i="4"/>
  <c r="FK119" i="4"/>
  <c r="FM65" i="4"/>
  <c r="FM92" i="4"/>
  <c r="FM119" i="4"/>
  <c r="FO65" i="4"/>
  <c r="FO92" i="4"/>
  <c r="FO119" i="4"/>
  <c r="FQ65" i="4"/>
  <c r="FQ92" i="4"/>
  <c r="FQ119" i="4"/>
  <c r="FS65" i="4"/>
  <c r="FS92" i="4"/>
  <c r="FS119" i="4"/>
  <c r="FU65" i="4"/>
  <c r="FU92" i="4"/>
  <c r="FU119" i="4"/>
  <c r="FG145" i="4"/>
  <c r="FI145" i="4"/>
  <c r="FU145" i="4"/>
  <c r="W170" i="4"/>
  <c r="EQ65" i="4"/>
  <c r="EQ92" i="4"/>
  <c r="EQ119" i="4"/>
  <c r="ES65" i="4"/>
  <c r="ES92" i="4"/>
  <c r="ES119" i="4"/>
  <c r="EU65" i="4"/>
  <c r="EU92" i="4"/>
  <c r="EU119" i="4"/>
  <c r="EW65" i="4"/>
  <c r="EW92" i="4"/>
  <c r="EW119" i="4"/>
  <c r="EY65" i="4"/>
  <c r="EY92" i="4"/>
  <c r="EY119" i="4"/>
  <c r="FA65" i="4"/>
  <c r="FA92" i="4"/>
  <c r="FA119" i="4"/>
  <c r="FC65" i="4"/>
  <c r="FC92" i="4"/>
  <c r="FC119" i="4"/>
  <c r="FE65" i="4"/>
  <c r="FE92" i="4"/>
  <c r="FE119" i="4"/>
  <c r="EQ145" i="4"/>
  <c r="ES145" i="4"/>
  <c r="FE145" i="4"/>
  <c r="U170" i="4"/>
  <c r="EA65" i="4"/>
  <c r="EA92" i="4"/>
  <c r="EA119" i="4"/>
  <c r="EC65" i="4"/>
  <c r="EC92" i="4"/>
  <c r="EC119" i="4"/>
  <c r="EE65" i="4"/>
  <c r="EE92" i="4"/>
  <c r="EE119" i="4"/>
  <c r="EG65" i="4"/>
  <c r="EG92" i="4"/>
  <c r="EG119" i="4"/>
  <c r="EI65" i="4"/>
  <c r="EI92" i="4"/>
  <c r="EI119" i="4"/>
  <c r="EK65" i="4"/>
  <c r="EK92" i="4"/>
  <c r="EK119" i="4"/>
  <c r="EM65" i="4"/>
  <c r="EM92" i="4"/>
  <c r="EM119" i="4"/>
  <c r="EO65" i="4"/>
  <c r="EO92" i="4"/>
  <c r="EO119" i="4"/>
  <c r="EA145" i="4"/>
  <c r="EC145" i="4"/>
  <c r="EO145" i="4"/>
  <c r="S170" i="4"/>
  <c r="DK65" i="4"/>
  <c r="DK92" i="4"/>
  <c r="DK119" i="4"/>
  <c r="DM65" i="4"/>
  <c r="DM92" i="4"/>
  <c r="DM119" i="4"/>
  <c r="DO65" i="4"/>
  <c r="DO92" i="4"/>
  <c r="DO119" i="4"/>
  <c r="DQ65" i="4"/>
  <c r="DQ92" i="4"/>
  <c r="DQ119" i="4"/>
  <c r="DS65" i="4"/>
  <c r="DS92" i="4"/>
  <c r="DS119" i="4"/>
  <c r="DU65" i="4"/>
  <c r="DU92" i="4"/>
  <c r="DU119" i="4"/>
  <c r="DW65" i="4"/>
  <c r="DW92" i="4"/>
  <c r="DW119" i="4"/>
  <c r="DY65" i="4"/>
  <c r="DY92" i="4"/>
  <c r="DY119" i="4"/>
  <c r="DK145" i="4"/>
  <c r="DM145" i="4"/>
  <c r="DY145" i="4"/>
  <c r="Q170" i="4"/>
  <c r="CU65" i="4"/>
  <c r="CU92" i="4"/>
  <c r="CU119" i="4"/>
  <c r="CW65" i="4"/>
  <c r="CW92" i="4"/>
  <c r="CW119" i="4"/>
  <c r="CY65" i="4"/>
  <c r="CY92" i="4"/>
  <c r="CY119" i="4"/>
  <c r="DA65" i="4"/>
  <c r="DA92" i="4"/>
  <c r="DA119" i="4"/>
  <c r="DC65" i="4"/>
  <c r="DC92" i="4"/>
  <c r="DC119" i="4"/>
  <c r="DE65" i="4"/>
  <c r="DE92" i="4"/>
  <c r="DE119" i="4"/>
  <c r="DG65" i="4"/>
  <c r="DG92" i="4"/>
  <c r="DG119" i="4"/>
  <c r="DI65" i="4"/>
  <c r="DI92" i="4"/>
  <c r="DI119" i="4"/>
  <c r="CU145" i="4"/>
  <c r="CW145" i="4"/>
  <c r="DI145" i="4"/>
  <c r="O170" i="4"/>
  <c r="CE65" i="4"/>
  <c r="CE92" i="4"/>
  <c r="CE119" i="4"/>
  <c r="CG65" i="4"/>
  <c r="CG92" i="4"/>
  <c r="CG119" i="4"/>
  <c r="CI65" i="4"/>
  <c r="CI92" i="4"/>
  <c r="CI119" i="4"/>
  <c r="CK65" i="4"/>
  <c r="CK92" i="4"/>
  <c r="CK119" i="4"/>
  <c r="CM65" i="4"/>
  <c r="CM92" i="4"/>
  <c r="CM119" i="4"/>
  <c r="CO65" i="4"/>
  <c r="CO92" i="4"/>
  <c r="CO119" i="4"/>
  <c r="CQ65" i="4"/>
  <c r="CQ92" i="4"/>
  <c r="CQ119" i="4"/>
  <c r="CS65" i="4"/>
  <c r="CS92" i="4"/>
  <c r="CS119" i="4"/>
  <c r="CE145" i="4"/>
  <c r="CG145" i="4"/>
  <c r="CS145" i="4"/>
  <c r="M170" i="4"/>
  <c r="BO65" i="4"/>
  <c r="BO92" i="4"/>
  <c r="BO119" i="4"/>
  <c r="BQ65" i="4"/>
  <c r="BQ92" i="4"/>
  <c r="BQ119" i="4"/>
  <c r="BS65" i="4"/>
  <c r="BS92" i="4"/>
  <c r="BS119" i="4"/>
  <c r="BU65" i="4"/>
  <c r="BU92" i="4"/>
  <c r="BU119" i="4"/>
  <c r="BW65" i="4"/>
  <c r="BW92" i="4"/>
  <c r="BW119" i="4"/>
  <c r="BY65" i="4"/>
  <c r="BY92" i="4"/>
  <c r="BY119" i="4"/>
  <c r="CA65" i="4"/>
  <c r="CA92" i="4"/>
  <c r="CA119" i="4"/>
  <c r="CC65" i="4"/>
  <c r="CC92" i="4"/>
  <c r="CC119" i="4"/>
  <c r="BO145" i="4"/>
  <c r="BQ145" i="4"/>
  <c r="CC145" i="4"/>
  <c r="K170" i="4"/>
  <c r="AY65" i="4"/>
  <c r="AY92" i="4"/>
  <c r="AY119" i="4"/>
  <c r="BA65" i="4"/>
  <c r="BA92" i="4"/>
  <c r="BA119" i="4"/>
  <c r="BC65" i="4"/>
  <c r="BC92" i="4"/>
  <c r="BC119" i="4"/>
  <c r="BE65" i="4"/>
  <c r="BE92" i="4"/>
  <c r="BE119" i="4"/>
  <c r="BG65" i="4"/>
  <c r="BG92" i="4"/>
  <c r="BG119" i="4"/>
  <c r="BI65" i="4"/>
  <c r="BI92" i="4"/>
  <c r="BI119" i="4"/>
  <c r="BK65" i="4"/>
  <c r="BK92" i="4"/>
  <c r="BK119" i="4"/>
  <c r="BM65" i="4"/>
  <c r="BM92" i="4"/>
  <c r="BM119" i="4"/>
  <c r="AY145" i="4"/>
  <c r="BA145" i="4"/>
  <c r="BM145" i="4"/>
  <c r="I170" i="4"/>
  <c r="AI65" i="4"/>
  <c r="AI92" i="4"/>
  <c r="AI119" i="4"/>
  <c r="AK65" i="4"/>
  <c r="AK92" i="4"/>
  <c r="AK119" i="4"/>
  <c r="AM65" i="4"/>
  <c r="AM92" i="4"/>
  <c r="AM119" i="4"/>
  <c r="AO65" i="4"/>
  <c r="AO92" i="4"/>
  <c r="AO119" i="4"/>
  <c r="AQ65" i="4"/>
  <c r="AQ92" i="4"/>
  <c r="AQ119" i="4"/>
  <c r="AS65" i="4"/>
  <c r="AS92" i="4"/>
  <c r="AS119" i="4"/>
  <c r="AU65" i="4"/>
  <c r="AU92" i="4"/>
  <c r="AU119" i="4"/>
  <c r="AW65" i="4"/>
  <c r="AW92" i="4"/>
  <c r="AW119" i="4"/>
  <c r="AI145" i="4"/>
  <c r="AK145" i="4"/>
  <c r="AW145" i="4"/>
  <c r="G170" i="4"/>
  <c r="S65" i="4"/>
  <c r="S92" i="4"/>
  <c r="S119" i="4"/>
  <c r="U65" i="4"/>
  <c r="U92" i="4"/>
  <c r="U119" i="4"/>
  <c r="W65" i="4"/>
  <c r="W92" i="4"/>
  <c r="W119" i="4"/>
  <c r="Y65" i="4"/>
  <c r="Y92" i="4"/>
  <c r="Y119" i="4"/>
  <c r="AA65" i="4"/>
  <c r="AA92" i="4"/>
  <c r="AA119" i="4"/>
  <c r="AC65" i="4"/>
  <c r="AC92" i="4"/>
  <c r="AC119" i="4"/>
  <c r="AE65" i="4"/>
  <c r="AE92" i="4"/>
  <c r="AE119" i="4"/>
  <c r="AG65" i="4"/>
  <c r="AG92" i="4"/>
  <c r="AG119" i="4"/>
  <c r="S145" i="4"/>
  <c r="U145" i="4"/>
  <c r="AG145" i="4"/>
  <c r="E170" i="4"/>
  <c r="C65" i="4"/>
  <c r="C92" i="4"/>
  <c r="C119" i="4"/>
  <c r="E65" i="4"/>
  <c r="E92" i="4"/>
  <c r="E119" i="4"/>
  <c r="G65" i="4"/>
  <c r="G92" i="4"/>
  <c r="G119" i="4"/>
  <c r="I65" i="4"/>
  <c r="I92" i="4"/>
  <c r="I119" i="4"/>
  <c r="K65" i="4"/>
  <c r="K92" i="4"/>
  <c r="K119" i="4"/>
  <c r="M65" i="4"/>
  <c r="M92" i="4"/>
  <c r="M119" i="4"/>
  <c r="O65" i="4"/>
  <c r="O92" i="4"/>
  <c r="O119" i="4"/>
  <c r="Q65" i="4"/>
  <c r="Q92" i="4"/>
  <c r="Q119" i="4"/>
  <c r="C145" i="4"/>
  <c r="E145" i="4"/>
  <c r="Q145" i="4"/>
  <c r="C170" i="4"/>
  <c r="HC64" i="4"/>
  <c r="HC91" i="4"/>
  <c r="HC118" i="4"/>
  <c r="HE64" i="4"/>
  <c r="HE91" i="4"/>
  <c r="HE118" i="4"/>
  <c r="HG64" i="4"/>
  <c r="HG91" i="4"/>
  <c r="HG118" i="4"/>
  <c r="HI64" i="4"/>
  <c r="HI91" i="4"/>
  <c r="HI118" i="4"/>
  <c r="HK64" i="4"/>
  <c r="HK91" i="4"/>
  <c r="HK118" i="4"/>
  <c r="HM64" i="4"/>
  <c r="HM91" i="4"/>
  <c r="HM118" i="4"/>
  <c r="HO64" i="4"/>
  <c r="HO91" i="4"/>
  <c r="HO118" i="4"/>
  <c r="HQ64" i="4"/>
  <c r="HQ91" i="4"/>
  <c r="HQ118" i="4"/>
  <c r="HC144" i="4"/>
  <c r="HE144" i="4"/>
  <c r="HI144" i="4"/>
  <c r="AC169" i="4"/>
  <c r="GM64" i="4"/>
  <c r="GM91" i="4"/>
  <c r="GM118" i="4"/>
  <c r="GO64" i="4"/>
  <c r="GO91" i="4"/>
  <c r="GO118" i="4"/>
  <c r="GQ64" i="4"/>
  <c r="GQ91" i="4"/>
  <c r="GQ118" i="4"/>
  <c r="GS64" i="4"/>
  <c r="GS91" i="4"/>
  <c r="GS118" i="4"/>
  <c r="GU64" i="4"/>
  <c r="GU91" i="4"/>
  <c r="GU118" i="4"/>
  <c r="GW64" i="4"/>
  <c r="GW91" i="4"/>
  <c r="GW118" i="4"/>
  <c r="GY64" i="4"/>
  <c r="GY91" i="4"/>
  <c r="GY118" i="4"/>
  <c r="HA64" i="4"/>
  <c r="HA91" i="4"/>
  <c r="HA118" i="4"/>
  <c r="GM144" i="4"/>
  <c r="GO144" i="4"/>
  <c r="GS144" i="4"/>
  <c r="AA169" i="4"/>
  <c r="FW64" i="4"/>
  <c r="FW91" i="4"/>
  <c r="FW118" i="4"/>
  <c r="FY64" i="4"/>
  <c r="FY91" i="4"/>
  <c r="FY118" i="4"/>
  <c r="GA64" i="4"/>
  <c r="GA91" i="4"/>
  <c r="GA118" i="4"/>
  <c r="GC64" i="4"/>
  <c r="GC91" i="4"/>
  <c r="GC118" i="4"/>
  <c r="GE64" i="4"/>
  <c r="GE91" i="4"/>
  <c r="GE118" i="4"/>
  <c r="GG64" i="4"/>
  <c r="GG91" i="4"/>
  <c r="GG118" i="4"/>
  <c r="GI64" i="4"/>
  <c r="GI91" i="4"/>
  <c r="GI118" i="4"/>
  <c r="GK64" i="4"/>
  <c r="GK91" i="4"/>
  <c r="GK118" i="4"/>
  <c r="FW144" i="4"/>
  <c r="FY144" i="4"/>
  <c r="GC144" i="4"/>
  <c r="Y169" i="4"/>
  <c r="FG64" i="4"/>
  <c r="FG91" i="4"/>
  <c r="FG118" i="4"/>
  <c r="FI64" i="4"/>
  <c r="FI91" i="4"/>
  <c r="FI118" i="4"/>
  <c r="FK64" i="4"/>
  <c r="FK91" i="4"/>
  <c r="FK118" i="4"/>
  <c r="FM64" i="4"/>
  <c r="FM91" i="4"/>
  <c r="FM118" i="4"/>
  <c r="FO64" i="4"/>
  <c r="FO91" i="4"/>
  <c r="FO118" i="4"/>
  <c r="FQ64" i="4"/>
  <c r="FQ91" i="4"/>
  <c r="FQ118" i="4"/>
  <c r="FS64" i="4"/>
  <c r="FS91" i="4"/>
  <c r="FS118" i="4"/>
  <c r="FU64" i="4"/>
  <c r="FU91" i="4"/>
  <c r="FU118" i="4"/>
  <c r="FG144" i="4"/>
  <c r="FI144" i="4"/>
  <c r="FU144" i="4"/>
  <c r="W169" i="4"/>
  <c r="EQ64" i="4"/>
  <c r="EQ91" i="4"/>
  <c r="EQ118" i="4"/>
  <c r="ES64" i="4"/>
  <c r="ES91" i="4"/>
  <c r="ES118" i="4"/>
  <c r="EU64" i="4"/>
  <c r="EU91" i="4"/>
  <c r="EU118" i="4"/>
  <c r="EW64" i="4"/>
  <c r="EW91" i="4"/>
  <c r="EW118" i="4"/>
  <c r="EY64" i="4"/>
  <c r="EY91" i="4"/>
  <c r="EY118" i="4"/>
  <c r="FA64" i="4"/>
  <c r="FA91" i="4"/>
  <c r="FA118" i="4"/>
  <c r="FC64" i="4"/>
  <c r="FC91" i="4"/>
  <c r="FC118" i="4"/>
  <c r="FE64" i="4"/>
  <c r="FE91" i="4"/>
  <c r="FE118" i="4"/>
  <c r="EQ144" i="4"/>
  <c r="ES144" i="4"/>
  <c r="FE144" i="4"/>
  <c r="U169" i="4"/>
  <c r="EA64" i="4"/>
  <c r="EA91" i="4"/>
  <c r="EA118" i="4"/>
  <c r="EC64" i="4"/>
  <c r="EC91" i="4"/>
  <c r="EC118" i="4"/>
  <c r="EE64" i="4"/>
  <c r="EE91" i="4"/>
  <c r="EE118" i="4"/>
  <c r="EG64" i="4"/>
  <c r="EG91" i="4"/>
  <c r="EG118" i="4"/>
  <c r="EI64" i="4"/>
  <c r="EI91" i="4"/>
  <c r="EI118" i="4"/>
  <c r="EK64" i="4"/>
  <c r="EK91" i="4"/>
  <c r="EK118" i="4"/>
  <c r="EM64" i="4"/>
  <c r="EM91" i="4"/>
  <c r="EM118" i="4"/>
  <c r="EO64" i="4"/>
  <c r="EO91" i="4"/>
  <c r="EO118" i="4"/>
  <c r="EA144" i="4"/>
  <c r="EC144" i="4"/>
  <c r="EO144" i="4"/>
  <c r="S169" i="4"/>
  <c r="DK64" i="4"/>
  <c r="DK91" i="4"/>
  <c r="DK118" i="4"/>
  <c r="DM64" i="4"/>
  <c r="DM91" i="4"/>
  <c r="DM118" i="4"/>
  <c r="DO64" i="4"/>
  <c r="DO91" i="4"/>
  <c r="DO118" i="4"/>
  <c r="DQ64" i="4"/>
  <c r="DQ91" i="4"/>
  <c r="DQ118" i="4"/>
  <c r="DS64" i="4"/>
  <c r="DS91" i="4"/>
  <c r="DS118" i="4"/>
  <c r="DU64" i="4"/>
  <c r="DU91" i="4"/>
  <c r="DU118" i="4"/>
  <c r="DW64" i="4"/>
  <c r="DW91" i="4"/>
  <c r="DW118" i="4"/>
  <c r="DY64" i="4"/>
  <c r="DY91" i="4"/>
  <c r="DY118" i="4"/>
  <c r="DK144" i="4"/>
  <c r="DM144" i="4"/>
  <c r="DY144" i="4"/>
  <c r="Q169" i="4"/>
  <c r="CU64" i="4"/>
  <c r="CU91" i="4"/>
  <c r="CU118" i="4"/>
  <c r="CW64" i="4"/>
  <c r="CW91" i="4"/>
  <c r="CW118" i="4"/>
  <c r="CY64" i="4"/>
  <c r="CY91" i="4"/>
  <c r="CY118" i="4"/>
  <c r="DA64" i="4"/>
  <c r="DA91" i="4"/>
  <c r="DA118" i="4"/>
  <c r="DC64" i="4"/>
  <c r="DC91" i="4"/>
  <c r="DC118" i="4"/>
  <c r="DE64" i="4"/>
  <c r="DE91" i="4"/>
  <c r="DE118" i="4"/>
  <c r="DG64" i="4"/>
  <c r="DG91" i="4"/>
  <c r="DG118" i="4"/>
  <c r="DI64" i="4"/>
  <c r="DI91" i="4"/>
  <c r="DI118" i="4"/>
  <c r="CU144" i="4"/>
  <c r="CW144" i="4"/>
  <c r="DI144" i="4"/>
  <c r="O169" i="4"/>
  <c r="CE64" i="4"/>
  <c r="CE91" i="4"/>
  <c r="CE118" i="4"/>
  <c r="CG64" i="4"/>
  <c r="CG91" i="4"/>
  <c r="CG118" i="4"/>
  <c r="CI64" i="4"/>
  <c r="CI91" i="4"/>
  <c r="CI118" i="4"/>
  <c r="CK64" i="4"/>
  <c r="CK91" i="4"/>
  <c r="CK118" i="4"/>
  <c r="CM64" i="4"/>
  <c r="CM91" i="4"/>
  <c r="CM118" i="4"/>
  <c r="CO64" i="4"/>
  <c r="CO91" i="4"/>
  <c r="CO118" i="4"/>
  <c r="CQ64" i="4"/>
  <c r="CQ91" i="4"/>
  <c r="CQ118" i="4"/>
  <c r="CS64" i="4"/>
  <c r="CS91" i="4"/>
  <c r="CS118" i="4"/>
  <c r="CE144" i="4"/>
  <c r="CG144" i="4"/>
  <c r="CS144" i="4"/>
  <c r="M169" i="4"/>
  <c r="BO64" i="4"/>
  <c r="BO91" i="4"/>
  <c r="BO118" i="4"/>
  <c r="BQ64" i="4"/>
  <c r="BQ91" i="4"/>
  <c r="BQ118" i="4"/>
  <c r="BS64" i="4"/>
  <c r="BS91" i="4"/>
  <c r="BS118" i="4"/>
  <c r="BU64" i="4"/>
  <c r="BU91" i="4"/>
  <c r="BU118" i="4"/>
  <c r="BW64" i="4"/>
  <c r="BW91" i="4"/>
  <c r="BW118" i="4"/>
  <c r="BY64" i="4"/>
  <c r="BY91" i="4"/>
  <c r="BY118" i="4"/>
  <c r="CA64" i="4"/>
  <c r="CA91" i="4"/>
  <c r="CA118" i="4"/>
  <c r="CC64" i="4"/>
  <c r="CC91" i="4"/>
  <c r="CC118" i="4"/>
  <c r="BO144" i="4"/>
  <c r="BQ144" i="4"/>
  <c r="CC144" i="4"/>
  <c r="K169" i="4"/>
  <c r="AY64" i="4"/>
  <c r="AY91" i="4"/>
  <c r="AY118" i="4"/>
  <c r="BA64" i="4"/>
  <c r="BA91" i="4"/>
  <c r="BA118" i="4"/>
  <c r="BC64" i="4"/>
  <c r="BC91" i="4"/>
  <c r="BC118" i="4"/>
  <c r="BE64" i="4"/>
  <c r="BE91" i="4"/>
  <c r="BE118" i="4"/>
  <c r="BG64" i="4"/>
  <c r="BG91" i="4"/>
  <c r="BG118" i="4"/>
  <c r="BI64" i="4"/>
  <c r="BI91" i="4"/>
  <c r="BI118" i="4"/>
  <c r="BK64" i="4"/>
  <c r="BK91" i="4"/>
  <c r="BK118" i="4"/>
  <c r="BM64" i="4"/>
  <c r="BM91" i="4"/>
  <c r="BM118" i="4"/>
  <c r="AY144" i="4"/>
  <c r="BA144" i="4"/>
  <c r="BM144" i="4"/>
  <c r="I169" i="4"/>
  <c r="AI64" i="4"/>
  <c r="AI91" i="4"/>
  <c r="AI118" i="4"/>
  <c r="AK64" i="4"/>
  <c r="AK91" i="4"/>
  <c r="AK118" i="4"/>
  <c r="AM64" i="4"/>
  <c r="AM91" i="4"/>
  <c r="AM118" i="4"/>
  <c r="AO64" i="4"/>
  <c r="AO91" i="4"/>
  <c r="AO118" i="4"/>
  <c r="AQ64" i="4"/>
  <c r="AQ91" i="4"/>
  <c r="AQ118" i="4"/>
  <c r="AS64" i="4"/>
  <c r="AS91" i="4"/>
  <c r="AS118" i="4"/>
  <c r="AU64" i="4"/>
  <c r="AU91" i="4"/>
  <c r="AU118" i="4"/>
  <c r="AW64" i="4"/>
  <c r="AW91" i="4"/>
  <c r="AW118" i="4"/>
  <c r="AI144" i="4"/>
  <c r="AK144" i="4"/>
  <c r="AW144" i="4"/>
  <c r="G169" i="4"/>
  <c r="S64" i="4"/>
  <c r="S91" i="4"/>
  <c r="S118" i="4"/>
  <c r="U64" i="4"/>
  <c r="U91" i="4"/>
  <c r="U118" i="4"/>
  <c r="W64" i="4"/>
  <c r="W91" i="4"/>
  <c r="W118" i="4"/>
  <c r="Y64" i="4"/>
  <c r="Y91" i="4"/>
  <c r="Y118" i="4"/>
  <c r="AA64" i="4"/>
  <c r="AA91" i="4"/>
  <c r="AA118" i="4"/>
  <c r="AC64" i="4"/>
  <c r="AC91" i="4"/>
  <c r="AC118" i="4"/>
  <c r="AE64" i="4"/>
  <c r="AE91" i="4"/>
  <c r="AE118" i="4"/>
  <c r="AG64" i="4"/>
  <c r="AG91" i="4"/>
  <c r="AG118" i="4"/>
  <c r="S144" i="4"/>
  <c r="U144" i="4"/>
  <c r="AG144" i="4"/>
  <c r="E169" i="4"/>
  <c r="C64" i="4"/>
  <c r="C91" i="4"/>
  <c r="C118" i="4"/>
  <c r="E64" i="4"/>
  <c r="E91" i="4"/>
  <c r="E118" i="4"/>
  <c r="G64" i="4"/>
  <c r="G91" i="4"/>
  <c r="G118" i="4"/>
  <c r="I64" i="4"/>
  <c r="I91" i="4"/>
  <c r="I118" i="4"/>
  <c r="K64" i="4"/>
  <c r="K91" i="4"/>
  <c r="K118" i="4"/>
  <c r="M64" i="4"/>
  <c r="M91" i="4"/>
  <c r="M118" i="4"/>
  <c r="O64" i="4"/>
  <c r="O91" i="4"/>
  <c r="O118" i="4"/>
  <c r="Q64" i="4"/>
  <c r="Q91" i="4"/>
  <c r="Q118" i="4"/>
  <c r="C144" i="4"/>
  <c r="E144" i="4"/>
  <c r="Q144" i="4"/>
  <c r="C169" i="4"/>
  <c r="HC63" i="4"/>
  <c r="HC90" i="4"/>
  <c r="HC117" i="4"/>
  <c r="HE63" i="4"/>
  <c r="HE90" i="4"/>
  <c r="HE117" i="4"/>
  <c r="HG63" i="4"/>
  <c r="HG90" i="4"/>
  <c r="HG117" i="4"/>
  <c r="HI63" i="4"/>
  <c r="HI90" i="4"/>
  <c r="HI117" i="4"/>
  <c r="HK63" i="4"/>
  <c r="HK90" i="4"/>
  <c r="HK117" i="4"/>
  <c r="HM63" i="4"/>
  <c r="HM90" i="4"/>
  <c r="HM117" i="4"/>
  <c r="HO63" i="4"/>
  <c r="HO90" i="4"/>
  <c r="HO117" i="4"/>
  <c r="HQ63" i="4"/>
  <c r="HQ90" i="4"/>
  <c r="HQ117" i="4"/>
  <c r="HC143" i="4"/>
  <c r="HE143" i="4"/>
  <c r="HI143" i="4"/>
  <c r="AC168" i="4"/>
  <c r="GM63" i="4"/>
  <c r="GM90" i="4"/>
  <c r="GM117" i="4"/>
  <c r="GO63" i="4"/>
  <c r="GO90" i="4"/>
  <c r="GO117" i="4"/>
  <c r="GQ63" i="4"/>
  <c r="GQ90" i="4"/>
  <c r="GQ117" i="4"/>
  <c r="GS63" i="4"/>
  <c r="GS90" i="4"/>
  <c r="GS117" i="4"/>
  <c r="GU63" i="4"/>
  <c r="GU90" i="4"/>
  <c r="GU117" i="4"/>
  <c r="GW63" i="4"/>
  <c r="GW90" i="4"/>
  <c r="GW117" i="4"/>
  <c r="GY63" i="4"/>
  <c r="GY90" i="4"/>
  <c r="GY117" i="4"/>
  <c r="HA63" i="4"/>
  <c r="HA90" i="4"/>
  <c r="HA117" i="4"/>
  <c r="GM143" i="4"/>
  <c r="GO143" i="4"/>
  <c r="GS143" i="4"/>
  <c r="AA168" i="4"/>
  <c r="FW63" i="4"/>
  <c r="FW90" i="4"/>
  <c r="FW117" i="4"/>
  <c r="FY63" i="4"/>
  <c r="FY90" i="4"/>
  <c r="FY117" i="4"/>
  <c r="GA63" i="4"/>
  <c r="GA90" i="4"/>
  <c r="GA117" i="4"/>
  <c r="GC63" i="4"/>
  <c r="GC90" i="4"/>
  <c r="GC117" i="4"/>
  <c r="GE63" i="4"/>
  <c r="GE90" i="4"/>
  <c r="GE117" i="4"/>
  <c r="GG63" i="4"/>
  <c r="GG90" i="4"/>
  <c r="GG117" i="4"/>
  <c r="GI63" i="4"/>
  <c r="GI90" i="4"/>
  <c r="GI117" i="4"/>
  <c r="GK63" i="4"/>
  <c r="GK90" i="4"/>
  <c r="GK117" i="4"/>
  <c r="FW143" i="4"/>
  <c r="FY143" i="4"/>
  <c r="GC143" i="4"/>
  <c r="Y168" i="4"/>
  <c r="FG63" i="4"/>
  <c r="FG90" i="4"/>
  <c r="FG117" i="4"/>
  <c r="FI63" i="4"/>
  <c r="FI90" i="4"/>
  <c r="FI117" i="4"/>
  <c r="FK63" i="4"/>
  <c r="FK90" i="4"/>
  <c r="FK117" i="4"/>
  <c r="FM63" i="4"/>
  <c r="FM90" i="4"/>
  <c r="FM117" i="4"/>
  <c r="FO63" i="4"/>
  <c r="FO90" i="4"/>
  <c r="FO117" i="4"/>
  <c r="FQ63" i="4"/>
  <c r="FQ90" i="4"/>
  <c r="FQ117" i="4"/>
  <c r="FS63" i="4"/>
  <c r="FS90" i="4"/>
  <c r="FS117" i="4"/>
  <c r="FU63" i="4"/>
  <c r="FU90" i="4"/>
  <c r="FU117" i="4"/>
  <c r="FG143" i="4"/>
  <c r="FI143" i="4"/>
  <c r="FU143" i="4"/>
  <c r="W168" i="4"/>
  <c r="EQ63" i="4"/>
  <c r="EQ90" i="4"/>
  <c r="EQ117" i="4"/>
  <c r="ES63" i="4"/>
  <c r="ES90" i="4"/>
  <c r="ES117" i="4"/>
  <c r="EU63" i="4"/>
  <c r="EU90" i="4"/>
  <c r="EU117" i="4"/>
  <c r="EW63" i="4"/>
  <c r="EW90" i="4"/>
  <c r="EW117" i="4"/>
  <c r="EY63" i="4"/>
  <c r="EY90" i="4"/>
  <c r="EY117" i="4"/>
  <c r="FA63" i="4"/>
  <c r="FA90" i="4"/>
  <c r="FA117" i="4"/>
  <c r="FC63" i="4"/>
  <c r="FC90" i="4"/>
  <c r="FC117" i="4"/>
  <c r="FE63" i="4"/>
  <c r="FE90" i="4"/>
  <c r="FE117" i="4"/>
  <c r="EQ143" i="4"/>
  <c r="ES143" i="4"/>
  <c r="FE143" i="4"/>
  <c r="U168" i="4"/>
  <c r="EA63" i="4"/>
  <c r="EA90" i="4"/>
  <c r="EA117" i="4"/>
  <c r="EC63" i="4"/>
  <c r="EC90" i="4"/>
  <c r="EC117" i="4"/>
  <c r="EE63" i="4"/>
  <c r="EE90" i="4"/>
  <c r="EE117" i="4"/>
  <c r="EG63" i="4"/>
  <c r="EG90" i="4"/>
  <c r="EG117" i="4"/>
  <c r="EI63" i="4"/>
  <c r="EI90" i="4"/>
  <c r="EI117" i="4"/>
  <c r="EK63" i="4"/>
  <c r="EK90" i="4"/>
  <c r="EK117" i="4"/>
  <c r="EM63" i="4"/>
  <c r="EM90" i="4"/>
  <c r="EM117" i="4"/>
  <c r="EO63" i="4"/>
  <c r="EO90" i="4"/>
  <c r="EO117" i="4"/>
  <c r="EA143" i="4"/>
  <c r="EC143" i="4"/>
  <c r="EO143" i="4"/>
  <c r="S168" i="4"/>
  <c r="DK63" i="4"/>
  <c r="DK90" i="4"/>
  <c r="DK117" i="4"/>
  <c r="DM63" i="4"/>
  <c r="DM90" i="4"/>
  <c r="DM117" i="4"/>
  <c r="DO63" i="4"/>
  <c r="DO90" i="4"/>
  <c r="DO117" i="4"/>
  <c r="DQ63" i="4"/>
  <c r="DQ90" i="4"/>
  <c r="DQ117" i="4"/>
  <c r="DS63" i="4"/>
  <c r="DS90" i="4"/>
  <c r="DS117" i="4"/>
  <c r="DU63" i="4"/>
  <c r="DU90" i="4"/>
  <c r="DU117" i="4"/>
  <c r="DW63" i="4"/>
  <c r="DW90" i="4"/>
  <c r="DW117" i="4"/>
  <c r="DY63" i="4"/>
  <c r="DY90" i="4"/>
  <c r="DY117" i="4"/>
  <c r="DK143" i="4"/>
  <c r="DM143" i="4"/>
  <c r="DY143" i="4"/>
  <c r="Q168" i="4"/>
  <c r="CU63" i="4"/>
  <c r="CU90" i="4"/>
  <c r="CU117" i="4"/>
  <c r="CW63" i="4"/>
  <c r="CW90" i="4"/>
  <c r="CW117" i="4"/>
  <c r="CY63" i="4"/>
  <c r="CY90" i="4"/>
  <c r="CY117" i="4"/>
  <c r="DA63" i="4"/>
  <c r="DA90" i="4"/>
  <c r="DA117" i="4"/>
  <c r="DC63" i="4"/>
  <c r="DC90" i="4"/>
  <c r="DC117" i="4"/>
  <c r="DE63" i="4"/>
  <c r="DE90" i="4"/>
  <c r="DE117" i="4"/>
  <c r="DG63" i="4"/>
  <c r="DG90" i="4"/>
  <c r="DG117" i="4"/>
  <c r="DI63" i="4"/>
  <c r="DI90" i="4"/>
  <c r="DI117" i="4"/>
  <c r="CU143" i="4"/>
  <c r="CW143" i="4"/>
  <c r="DI143" i="4"/>
  <c r="O168" i="4"/>
  <c r="CE63" i="4"/>
  <c r="CE90" i="4"/>
  <c r="CE117" i="4"/>
  <c r="CG63" i="4"/>
  <c r="CG90" i="4"/>
  <c r="CG117" i="4"/>
  <c r="CI63" i="4"/>
  <c r="CI90" i="4"/>
  <c r="CI117" i="4"/>
  <c r="CK63" i="4"/>
  <c r="CK90" i="4"/>
  <c r="CK117" i="4"/>
  <c r="CM63" i="4"/>
  <c r="CM90" i="4"/>
  <c r="CM117" i="4"/>
  <c r="CO63" i="4"/>
  <c r="CO90" i="4"/>
  <c r="CO117" i="4"/>
  <c r="CQ63" i="4"/>
  <c r="CQ90" i="4"/>
  <c r="CQ117" i="4"/>
  <c r="CS63" i="4"/>
  <c r="CS90" i="4"/>
  <c r="CS117" i="4"/>
  <c r="CE143" i="4"/>
  <c r="CG143" i="4"/>
  <c r="CS143" i="4"/>
  <c r="M168" i="4"/>
  <c r="BO63" i="4"/>
  <c r="BO90" i="4"/>
  <c r="BO117" i="4"/>
  <c r="BQ63" i="4"/>
  <c r="BQ90" i="4"/>
  <c r="BQ117" i="4"/>
  <c r="BS63" i="4"/>
  <c r="BS90" i="4"/>
  <c r="BS117" i="4"/>
  <c r="BU63" i="4"/>
  <c r="BU90" i="4"/>
  <c r="BU117" i="4"/>
  <c r="BW63" i="4"/>
  <c r="BW90" i="4"/>
  <c r="BW117" i="4"/>
  <c r="BY63" i="4"/>
  <c r="BY90" i="4"/>
  <c r="BY117" i="4"/>
  <c r="CA63" i="4"/>
  <c r="CA90" i="4"/>
  <c r="CA117" i="4"/>
  <c r="CC63" i="4"/>
  <c r="CC90" i="4"/>
  <c r="CC117" i="4"/>
  <c r="BO143" i="4"/>
  <c r="BQ143" i="4"/>
  <c r="CC143" i="4"/>
  <c r="K168" i="4"/>
  <c r="AY63" i="4"/>
  <c r="AY90" i="4"/>
  <c r="AY117" i="4"/>
  <c r="BA63" i="4"/>
  <c r="BA90" i="4"/>
  <c r="BA117" i="4"/>
  <c r="BC63" i="4"/>
  <c r="BC90" i="4"/>
  <c r="BC117" i="4"/>
  <c r="BE63" i="4"/>
  <c r="BE90" i="4"/>
  <c r="BE117" i="4"/>
  <c r="BG63" i="4"/>
  <c r="BG90" i="4"/>
  <c r="BG117" i="4"/>
  <c r="BI63" i="4"/>
  <c r="BI90" i="4"/>
  <c r="BI117" i="4"/>
  <c r="BK63" i="4"/>
  <c r="BK90" i="4"/>
  <c r="BK117" i="4"/>
  <c r="BM63" i="4"/>
  <c r="BM90" i="4"/>
  <c r="BM117" i="4"/>
  <c r="AY143" i="4"/>
  <c r="BA143" i="4"/>
  <c r="BM143" i="4"/>
  <c r="I168" i="4"/>
  <c r="AI63" i="4"/>
  <c r="AI90" i="4"/>
  <c r="AI117" i="4"/>
  <c r="AK63" i="4"/>
  <c r="AK90" i="4"/>
  <c r="AK117" i="4"/>
  <c r="AM63" i="4"/>
  <c r="AM90" i="4"/>
  <c r="AM117" i="4"/>
  <c r="AO63" i="4"/>
  <c r="AO90" i="4"/>
  <c r="AO117" i="4"/>
  <c r="AQ63" i="4"/>
  <c r="AQ90" i="4"/>
  <c r="AQ117" i="4"/>
  <c r="AS63" i="4"/>
  <c r="AS90" i="4"/>
  <c r="AS117" i="4"/>
  <c r="AU63" i="4"/>
  <c r="AU90" i="4"/>
  <c r="AU117" i="4"/>
  <c r="AW63" i="4"/>
  <c r="AW90" i="4"/>
  <c r="AW117" i="4"/>
  <c r="AI143" i="4"/>
  <c r="AK143" i="4"/>
  <c r="AW143" i="4"/>
  <c r="G168" i="4"/>
  <c r="S63" i="4"/>
  <c r="S90" i="4"/>
  <c r="S117" i="4"/>
  <c r="U63" i="4"/>
  <c r="U90" i="4"/>
  <c r="U117" i="4"/>
  <c r="W63" i="4"/>
  <c r="W90" i="4"/>
  <c r="W117" i="4"/>
  <c r="Y63" i="4"/>
  <c r="Y90" i="4"/>
  <c r="Y117" i="4"/>
  <c r="AA63" i="4"/>
  <c r="AA90" i="4"/>
  <c r="AA117" i="4"/>
  <c r="AC63" i="4"/>
  <c r="AC90" i="4"/>
  <c r="AC117" i="4"/>
  <c r="AE63" i="4"/>
  <c r="AE90" i="4"/>
  <c r="AE117" i="4"/>
  <c r="AG63" i="4"/>
  <c r="AG90" i="4"/>
  <c r="AG117" i="4"/>
  <c r="S143" i="4"/>
  <c r="U143" i="4"/>
  <c r="AG143" i="4"/>
  <c r="E168" i="4"/>
  <c r="C63" i="4"/>
  <c r="C90" i="4"/>
  <c r="C117" i="4"/>
  <c r="E63" i="4"/>
  <c r="E90" i="4"/>
  <c r="E117" i="4"/>
  <c r="G63" i="4"/>
  <c r="G90" i="4"/>
  <c r="G117" i="4"/>
  <c r="I63" i="4"/>
  <c r="I90" i="4"/>
  <c r="I117" i="4"/>
  <c r="K63" i="4"/>
  <c r="K90" i="4"/>
  <c r="K117" i="4"/>
  <c r="M63" i="4"/>
  <c r="M90" i="4"/>
  <c r="M117" i="4"/>
  <c r="O63" i="4"/>
  <c r="O90" i="4"/>
  <c r="O117" i="4"/>
  <c r="Q63" i="4"/>
  <c r="Q90" i="4"/>
  <c r="Q117" i="4"/>
  <c r="C143" i="4"/>
  <c r="E143" i="4"/>
  <c r="Q143" i="4"/>
  <c r="C168" i="4"/>
  <c r="HC62" i="4"/>
  <c r="HC89" i="4"/>
  <c r="HC116" i="4"/>
  <c r="HE62" i="4"/>
  <c r="HE89" i="4"/>
  <c r="HE116" i="4"/>
  <c r="HG62" i="4"/>
  <c r="HG89" i="4"/>
  <c r="HG116" i="4"/>
  <c r="HI62" i="4"/>
  <c r="HI89" i="4"/>
  <c r="HI116" i="4"/>
  <c r="HK62" i="4"/>
  <c r="HK89" i="4"/>
  <c r="HK116" i="4"/>
  <c r="HM62" i="4"/>
  <c r="HM89" i="4"/>
  <c r="HM116" i="4"/>
  <c r="HO62" i="4"/>
  <c r="HO89" i="4"/>
  <c r="HO116" i="4"/>
  <c r="HQ62" i="4"/>
  <c r="HQ89" i="4"/>
  <c r="HQ116" i="4"/>
  <c r="HC142" i="4"/>
  <c r="HE142" i="4"/>
  <c r="HI142" i="4"/>
  <c r="AC167" i="4"/>
  <c r="GM62" i="4"/>
  <c r="GM89" i="4"/>
  <c r="GM116" i="4"/>
  <c r="GO62" i="4"/>
  <c r="GO89" i="4"/>
  <c r="GO116" i="4"/>
  <c r="GQ62" i="4"/>
  <c r="GQ89" i="4"/>
  <c r="GQ116" i="4"/>
  <c r="GS62" i="4"/>
  <c r="GS89" i="4"/>
  <c r="GS116" i="4"/>
  <c r="GU62" i="4"/>
  <c r="GU89" i="4"/>
  <c r="GU116" i="4"/>
  <c r="GW62" i="4"/>
  <c r="GW89" i="4"/>
  <c r="GW116" i="4"/>
  <c r="GY62" i="4"/>
  <c r="GY89" i="4"/>
  <c r="GY116" i="4"/>
  <c r="HA62" i="4"/>
  <c r="HA89" i="4"/>
  <c r="HA116" i="4"/>
  <c r="GM142" i="4"/>
  <c r="GO142" i="4"/>
  <c r="GS142" i="4"/>
  <c r="AA167" i="4"/>
  <c r="FW62" i="4"/>
  <c r="FW89" i="4"/>
  <c r="FW116" i="4"/>
  <c r="FY62" i="4"/>
  <c r="FY89" i="4"/>
  <c r="FY116" i="4"/>
  <c r="GA62" i="4"/>
  <c r="GA89" i="4"/>
  <c r="GA116" i="4"/>
  <c r="GC62" i="4"/>
  <c r="GC89" i="4"/>
  <c r="GC116" i="4"/>
  <c r="GE62" i="4"/>
  <c r="GE89" i="4"/>
  <c r="GE116" i="4"/>
  <c r="GG62" i="4"/>
  <c r="GG89" i="4"/>
  <c r="GG116" i="4"/>
  <c r="GI62" i="4"/>
  <c r="GI89" i="4"/>
  <c r="GI116" i="4"/>
  <c r="GK62" i="4"/>
  <c r="GK89" i="4"/>
  <c r="GK116" i="4"/>
  <c r="FW142" i="4"/>
  <c r="FY142" i="4"/>
  <c r="GC142" i="4"/>
  <c r="Y167" i="4"/>
  <c r="FG62" i="4"/>
  <c r="FG89" i="4"/>
  <c r="FG116" i="4"/>
  <c r="FI62" i="4"/>
  <c r="FI89" i="4"/>
  <c r="FI116" i="4"/>
  <c r="FK62" i="4"/>
  <c r="FK89" i="4"/>
  <c r="FK116" i="4"/>
  <c r="FM62" i="4"/>
  <c r="FM89" i="4"/>
  <c r="FM116" i="4"/>
  <c r="FO62" i="4"/>
  <c r="FO89" i="4"/>
  <c r="FO116" i="4"/>
  <c r="FQ62" i="4"/>
  <c r="FQ89" i="4"/>
  <c r="FQ116" i="4"/>
  <c r="FS62" i="4"/>
  <c r="FS89" i="4"/>
  <c r="FS116" i="4"/>
  <c r="FU62" i="4"/>
  <c r="FU89" i="4"/>
  <c r="FU116" i="4"/>
  <c r="FG142" i="4"/>
  <c r="FI142" i="4"/>
  <c r="FU142" i="4"/>
  <c r="W167" i="4"/>
  <c r="EQ62" i="4"/>
  <c r="EQ89" i="4"/>
  <c r="EQ116" i="4"/>
  <c r="ES62" i="4"/>
  <c r="ES89" i="4"/>
  <c r="ES116" i="4"/>
  <c r="EU62" i="4"/>
  <c r="EU89" i="4"/>
  <c r="EU116" i="4"/>
  <c r="EW62" i="4"/>
  <c r="EW89" i="4"/>
  <c r="EW116" i="4"/>
  <c r="EY62" i="4"/>
  <c r="EY89" i="4"/>
  <c r="EY116" i="4"/>
  <c r="FA62" i="4"/>
  <c r="FA89" i="4"/>
  <c r="FA116" i="4"/>
  <c r="FC62" i="4"/>
  <c r="FC89" i="4"/>
  <c r="FC116" i="4"/>
  <c r="FE62" i="4"/>
  <c r="FE89" i="4"/>
  <c r="FE116" i="4"/>
  <c r="EQ142" i="4"/>
  <c r="ES142" i="4"/>
  <c r="FE142" i="4"/>
  <c r="U167" i="4"/>
  <c r="EA62" i="4"/>
  <c r="EA89" i="4"/>
  <c r="EA116" i="4"/>
  <c r="EC62" i="4"/>
  <c r="EC89" i="4"/>
  <c r="EC116" i="4"/>
  <c r="EE62" i="4"/>
  <c r="EE89" i="4"/>
  <c r="EE116" i="4"/>
  <c r="EG62" i="4"/>
  <c r="EG89" i="4"/>
  <c r="EG116" i="4"/>
  <c r="EI62" i="4"/>
  <c r="EI89" i="4"/>
  <c r="EI116" i="4"/>
  <c r="EK62" i="4"/>
  <c r="EK89" i="4"/>
  <c r="EK116" i="4"/>
  <c r="EM62" i="4"/>
  <c r="EM89" i="4"/>
  <c r="EM116" i="4"/>
  <c r="EO62" i="4"/>
  <c r="EO89" i="4"/>
  <c r="EO116" i="4"/>
  <c r="EA142" i="4"/>
  <c r="EC142" i="4"/>
  <c r="EO142" i="4"/>
  <c r="S167" i="4"/>
  <c r="DK62" i="4"/>
  <c r="DK89" i="4"/>
  <c r="DK116" i="4"/>
  <c r="DM62" i="4"/>
  <c r="DM89" i="4"/>
  <c r="DM116" i="4"/>
  <c r="DO62" i="4"/>
  <c r="DO89" i="4"/>
  <c r="DO116" i="4"/>
  <c r="DQ62" i="4"/>
  <c r="DQ89" i="4"/>
  <c r="DQ116" i="4"/>
  <c r="DS62" i="4"/>
  <c r="DS89" i="4"/>
  <c r="DS116" i="4"/>
  <c r="DU62" i="4"/>
  <c r="DU89" i="4"/>
  <c r="DU116" i="4"/>
  <c r="DW62" i="4"/>
  <c r="DW89" i="4"/>
  <c r="DW116" i="4"/>
  <c r="DY62" i="4"/>
  <c r="DY89" i="4"/>
  <c r="DY116" i="4"/>
  <c r="DK142" i="4"/>
  <c r="DM142" i="4"/>
  <c r="DY142" i="4"/>
  <c r="Q167" i="4"/>
  <c r="CU62" i="4"/>
  <c r="CU89" i="4"/>
  <c r="CU116" i="4"/>
  <c r="CW62" i="4"/>
  <c r="CW89" i="4"/>
  <c r="CW116" i="4"/>
  <c r="CY62" i="4"/>
  <c r="CY89" i="4"/>
  <c r="CY116" i="4"/>
  <c r="DA62" i="4"/>
  <c r="DA89" i="4"/>
  <c r="DA116" i="4"/>
  <c r="DC62" i="4"/>
  <c r="DC89" i="4"/>
  <c r="DC116" i="4"/>
  <c r="DE62" i="4"/>
  <c r="DE89" i="4"/>
  <c r="DE116" i="4"/>
  <c r="DG62" i="4"/>
  <c r="DG89" i="4"/>
  <c r="DG116" i="4"/>
  <c r="DI62" i="4"/>
  <c r="DI89" i="4"/>
  <c r="DI116" i="4"/>
  <c r="CU142" i="4"/>
  <c r="CW142" i="4"/>
  <c r="DI142" i="4"/>
  <c r="O167" i="4"/>
  <c r="CE62" i="4"/>
  <c r="CE89" i="4"/>
  <c r="CE116" i="4"/>
  <c r="CG62" i="4"/>
  <c r="CG89" i="4"/>
  <c r="CG116" i="4"/>
  <c r="CI62" i="4"/>
  <c r="CI89" i="4"/>
  <c r="CI116" i="4"/>
  <c r="CK62" i="4"/>
  <c r="CK89" i="4"/>
  <c r="CK116" i="4"/>
  <c r="CM62" i="4"/>
  <c r="CM89" i="4"/>
  <c r="CM116" i="4"/>
  <c r="CO62" i="4"/>
  <c r="CO89" i="4"/>
  <c r="CO116" i="4"/>
  <c r="CQ62" i="4"/>
  <c r="CQ89" i="4"/>
  <c r="CQ116" i="4"/>
  <c r="CS62" i="4"/>
  <c r="CS89" i="4"/>
  <c r="CS116" i="4"/>
  <c r="CE142" i="4"/>
  <c r="CG142" i="4"/>
  <c r="CS142" i="4"/>
  <c r="M167" i="4"/>
  <c r="BO62" i="4"/>
  <c r="BO89" i="4"/>
  <c r="BO116" i="4"/>
  <c r="BQ62" i="4"/>
  <c r="BQ89" i="4"/>
  <c r="BQ116" i="4"/>
  <c r="BS62" i="4"/>
  <c r="BS89" i="4"/>
  <c r="BS116" i="4"/>
  <c r="BU62" i="4"/>
  <c r="BU89" i="4"/>
  <c r="BU116" i="4"/>
  <c r="BW62" i="4"/>
  <c r="BW89" i="4"/>
  <c r="BW116" i="4"/>
  <c r="BY62" i="4"/>
  <c r="BY89" i="4"/>
  <c r="BY116" i="4"/>
  <c r="CA62" i="4"/>
  <c r="CA89" i="4"/>
  <c r="CA116" i="4"/>
  <c r="CC62" i="4"/>
  <c r="CC89" i="4"/>
  <c r="CC116" i="4"/>
  <c r="BO142" i="4"/>
  <c r="BQ142" i="4"/>
  <c r="CC142" i="4"/>
  <c r="K167" i="4"/>
  <c r="AY62" i="4"/>
  <c r="AY89" i="4"/>
  <c r="AY116" i="4"/>
  <c r="BA62" i="4"/>
  <c r="BA89" i="4"/>
  <c r="BA116" i="4"/>
  <c r="BC62" i="4"/>
  <c r="BC89" i="4"/>
  <c r="BC116" i="4"/>
  <c r="BE62" i="4"/>
  <c r="BE89" i="4"/>
  <c r="BE116" i="4"/>
  <c r="BG62" i="4"/>
  <c r="BG89" i="4"/>
  <c r="BG116" i="4"/>
  <c r="BI62" i="4"/>
  <c r="BI89" i="4"/>
  <c r="BI116" i="4"/>
  <c r="BK62" i="4"/>
  <c r="BK89" i="4"/>
  <c r="BK116" i="4"/>
  <c r="BM62" i="4"/>
  <c r="BM89" i="4"/>
  <c r="BM116" i="4"/>
  <c r="AY142" i="4"/>
  <c r="BA142" i="4"/>
  <c r="BM142" i="4"/>
  <c r="I167" i="4"/>
  <c r="AI62" i="4"/>
  <c r="AI89" i="4"/>
  <c r="AI116" i="4"/>
  <c r="AK62" i="4"/>
  <c r="AK89" i="4"/>
  <c r="AK116" i="4"/>
  <c r="AM62" i="4"/>
  <c r="AM89" i="4"/>
  <c r="AM116" i="4"/>
  <c r="AO62" i="4"/>
  <c r="AO89" i="4"/>
  <c r="AO116" i="4"/>
  <c r="AQ62" i="4"/>
  <c r="AQ89" i="4"/>
  <c r="AQ116" i="4"/>
  <c r="AS62" i="4"/>
  <c r="AS89" i="4"/>
  <c r="AS116" i="4"/>
  <c r="AU62" i="4"/>
  <c r="AU89" i="4"/>
  <c r="AU116" i="4"/>
  <c r="AW62" i="4"/>
  <c r="AW89" i="4"/>
  <c r="AW116" i="4"/>
  <c r="AI142" i="4"/>
  <c r="AK142" i="4"/>
  <c r="AW142" i="4"/>
  <c r="G167" i="4"/>
  <c r="S62" i="4"/>
  <c r="S89" i="4"/>
  <c r="S116" i="4"/>
  <c r="U62" i="4"/>
  <c r="U89" i="4"/>
  <c r="U116" i="4"/>
  <c r="W62" i="4"/>
  <c r="W89" i="4"/>
  <c r="W116" i="4"/>
  <c r="Y62" i="4"/>
  <c r="Y89" i="4"/>
  <c r="Y116" i="4"/>
  <c r="AA62" i="4"/>
  <c r="AA89" i="4"/>
  <c r="AA116" i="4"/>
  <c r="AC62" i="4"/>
  <c r="AC89" i="4"/>
  <c r="AC116" i="4"/>
  <c r="AE62" i="4"/>
  <c r="AE89" i="4"/>
  <c r="AE116" i="4"/>
  <c r="AG62" i="4"/>
  <c r="AG89" i="4"/>
  <c r="AG116" i="4"/>
  <c r="S142" i="4"/>
  <c r="U142" i="4"/>
  <c r="AG142" i="4"/>
  <c r="E167" i="4"/>
  <c r="C62" i="4"/>
  <c r="C89" i="4"/>
  <c r="C116" i="4"/>
  <c r="E62" i="4"/>
  <c r="E89" i="4"/>
  <c r="E116" i="4"/>
  <c r="G62" i="4"/>
  <c r="G89" i="4"/>
  <c r="G116" i="4"/>
  <c r="I62" i="4"/>
  <c r="I89" i="4"/>
  <c r="I116" i="4"/>
  <c r="K62" i="4"/>
  <c r="K89" i="4"/>
  <c r="K116" i="4"/>
  <c r="M62" i="4"/>
  <c r="M89" i="4"/>
  <c r="M116" i="4"/>
  <c r="O62" i="4"/>
  <c r="O89" i="4"/>
  <c r="O116" i="4"/>
  <c r="Q62" i="4"/>
  <c r="Q89" i="4"/>
  <c r="Q116" i="4"/>
  <c r="C142" i="4"/>
  <c r="E142" i="4"/>
  <c r="Q142" i="4"/>
  <c r="C167" i="4"/>
  <c r="HC61" i="4"/>
  <c r="HC88" i="4"/>
  <c r="HC115" i="4"/>
  <c r="HE61" i="4"/>
  <c r="HE88" i="4"/>
  <c r="HE115" i="4"/>
  <c r="HG61" i="4"/>
  <c r="HG88" i="4"/>
  <c r="HG115" i="4"/>
  <c r="HI61" i="4"/>
  <c r="HI88" i="4"/>
  <c r="HI115" i="4"/>
  <c r="HK61" i="4"/>
  <c r="HK88" i="4"/>
  <c r="HK115" i="4"/>
  <c r="HM61" i="4"/>
  <c r="HM88" i="4"/>
  <c r="HM115" i="4"/>
  <c r="HO61" i="4"/>
  <c r="HO88" i="4"/>
  <c r="HO115" i="4"/>
  <c r="HQ61" i="4"/>
  <c r="HQ88" i="4"/>
  <c r="HQ115" i="4"/>
  <c r="HC141" i="4"/>
  <c r="HE141" i="4"/>
  <c r="HI141" i="4"/>
  <c r="AC166" i="4"/>
  <c r="GM61" i="4"/>
  <c r="GM88" i="4"/>
  <c r="GM115" i="4"/>
  <c r="GO61" i="4"/>
  <c r="GO88" i="4"/>
  <c r="GO115" i="4"/>
  <c r="GQ61" i="4"/>
  <c r="GQ88" i="4"/>
  <c r="GQ115" i="4"/>
  <c r="GS61" i="4"/>
  <c r="GS88" i="4"/>
  <c r="GS115" i="4"/>
  <c r="GU61" i="4"/>
  <c r="GU88" i="4"/>
  <c r="GU115" i="4"/>
  <c r="GW61" i="4"/>
  <c r="GW88" i="4"/>
  <c r="GW115" i="4"/>
  <c r="GY61" i="4"/>
  <c r="GY88" i="4"/>
  <c r="GY115" i="4"/>
  <c r="HA61" i="4"/>
  <c r="HA88" i="4"/>
  <c r="HA115" i="4"/>
  <c r="GM141" i="4"/>
  <c r="GO141" i="4"/>
  <c r="GS141" i="4"/>
  <c r="AA166" i="4"/>
  <c r="FW61" i="4"/>
  <c r="FW88" i="4"/>
  <c r="FW115" i="4"/>
  <c r="FY61" i="4"/>
  <c r="FY88" i="4"/>
  <c r="FY115" i="4"/>
  <c r="GA61" i="4"/>
  <c r="GA88" i="4"/>
  <c r="GA115" i="4"/>
  <c r="GC61" i="4"/>
  <c r="GC88" i="4"/>
  <c r="GC115" i="4"/>
  <c r="GE61" i="4"/>
  <c r="GE88" i="4"/>
  <c r="GE115" i="4"/>
  <c r="GG61" i="4"/>
  <c r="GG88" i="4"/>
  <c r="GG115" i="4"/>
  <c r="GI61" i="4"/>
  <c r="GI88" i="4"/>
  <c r="GI115" i="4"/>
  <c r="GK61" i="4"/>
  <c r="GK88" i="4"/>
  <c r="GK115" i="4"/>
  <c r="FW141" i="4"/>
  <c r="FY141" i="4"/>
  <c r="GC141" i="4"/>
  <c r="Y166" i="4"/>
  <c r="FG61" i="4"/>
  <c r="FG88" i="4"/>
  <c r="FG115" i="4"/>
  <c r="FI61" i="4"/>
  <c r="FI88" i="4"/>
  <c r="FI115" i="4"/>
  <c r="FK61" i="4"/>
  <c r="FK88" i="4"/>
  <c r="FK115" i="4"/>
  <c r="FM61" i="4"/>
  <c r="FM88" i="4"/>
  <c r="FM115" i="4"/>
  <c r="FO61" i="4"/>
  <c r="FO88" i="4"/>
  <c r="FO115" i="4"/>
  <c r="FQ61" i="4"/>
  <c r="FQ88" i="4"/>
  <c r="FQ115" i="4"/>
  <c r="FS61" i="4"/>
  <c r="FS88" i="4"/>
  <c r="FS115" i="4"/>
  <c r="FU61" i="4"/>
  <c r="FU88" i="4"/>
  <c r="FU115" i="4"/>
  <c r="FG141" i="4"/>
  <c r="FI141" i="4"/>
  <c r="FU141" i="4"/>
  <c r="W166" i="4"/>
  <c r="EQ61" i="4"/>
  <c r="EQ88" i="4"/>
  <c r="EQ115" i="4"/>
  <c r="ES61" i="4"/>
  <c r="ES88" i="4"/>
  <c r="ES115" i="4"/>
  <c r="EU61" i="4"/>
  <c r="EU88" i="4"/>
  <c r="EU115" i="4"/>
  <c r="EW61" i="4"/>
  <c r="EW88" i="4"/>
  <c r="EW115" i="4"/>
  <c r="EY61" i="4"/>
  <c r="EY88" i="4"/>
  <c r="EY115" i="4"/>
  <c r="FA61" i="4"/>
  <c r="FA88" i="4"/>
  <c r="FA115" i="4"/>
  <c r="FC61" i="4"/>
  <c r="FC88" i="4"/>
  <c r="FC115" i="4"/>
  <c r="FE61" i="4"/>
  <c r="FE88" i="4"/>
  <c r="FE115" i="4"/>
  <c r="EQ141" i="4"/>
  <c r="ES141" i="4"/>
  <c r="FE141" i="4"/>
  <c r="U166" i="4"/>
  <c r="EA61" i="4"/>
  <c r="EA88" i="4"/>
  <c r="EA115" i="4"/>
  <c r="EC61" i="4"/>
  <c r="EC88" i="4"/>
  <c r="EC115" i="4"/>
  <c r="EE61" i="4"/>
  <c r="EE88" i="4"/>
  <c r="EE115" i="4"/>
  <c r="EG61" i="4"/>
  <c r="EG88" i="4"/>
  <c r="EG115" i="4"/>
  <c r="EI61" i="4"/>
  <c r="EI88" i="4"/>
  <c r="EI115" i="4"/>
  <c r="EK61" i="4"/>
  <c r="EK88" i="4"/>
  <c r="EK115" i="4"/>
  <c r="EM61" i="4"/>
  <c r="EM88" i="4"/>
  <c r="EM115" i="4"/>
  <c r="EO61" i="4"/>
  <c r="EO88" i="4"/>
  <c r="EO115" i="4"/>
  <c r="EA141" i="4"/>
  <c r="EC141" i="4"/>
  <c r="EO141" i="4"/>
  <c r="S166" i="4"/>
  <c r="DK61" i="4"/>
  <c r="DK88" i="4"/>
  <c r="DK115" i="4"/>
  <c r="DM61" i="4"/>
  <c r="DM88" i="4"/>
  <c r="DM115" i="4"/>
  <c r="DO61" i="4"/>
  <c r="DO88" i="4"/>
  <c r="DO115" i="4"/>
  <c r="DQ61" i="4"/>
  <c r="DQ88" i="4"/>
  <c r="DQ115" i="4"/>
  <c r="DS61" i="4"/>
  <c r="DS88" i="4"/>
  <c r="DS115" i="4"/>
  <c r="DU61" i="4"/>
  <c r="DU88" i="4"/>
  <c r="DU115" i="4"/>
  <c r="DW61" i="4"/>
  <c r="DW88" i="4"/>
  <c r="DW115" i="4"/>
  <c r="DY61" i="4"/>
  <c r="DY88" i="4"/>
  <c r="DY115" i="4"/>
  <c r="DK141" i="4"/>
  <c r="DM141" i="4"/>
  <c r="DY141" i="4"/>
  <c r="Q166" i="4"/>
  <c r="CU61" i="4"/>
  <c r="CU88" i="4"/>
  <c r="CU115" i="4"/>
  <c r="CW61" i="4"/>
  <c r="CW88" i="4"/>
  <c r="CW115" i="4"/>
  <c r="CY61" i="4"/>
  <c r="CY88" i="4"/>
  <c r="CY115" i="4"/>
  <c r="DA61" i="4"/>
  <c r="DA88" i="4"/>
  <c r="DA115" i="4"/>
  <c r="DC61" i="4"/>
  <c r="DC88" i="4"/>
  <c r="DC115" i="4"/>
  <c r="DE61" i="4"/>
  <c r="DE88" i="4"/>
  <c r="DE115" i="4"/>
  <c r="DG61" i="4"/>
  <c r="DG88" i="4"/>
  <c r="DG115" i="4"/>
  <c r="DI61" i="4"/>
  <c r="DI88" i="4"/>
  <c r="DI115" i="4"/>
  <c r="CU141" i="4"/>
  <c r="CW141" i="4"/>
  <c r="DI141" i="4"/>
  <c r="O166" i="4"/>
  <c r="CE61" i="4"/>
  <c r="CE88" i="4"/>
  <c r="CE115" i="4"/>
  <c r="CG61" i="4"/>
  <c r="CG88" i="4"/>
  <c r="CG115" i="4"/>
  <c r="CI61" i="4"/>
  <c r="CI88" i="4"/>
  <c r="CI115" i="4"/>
  <c r="CK61" i="4"/>
  <c r="CK88" i="4"/>
  <c r="CK115" i="4"/>
  <c r="CM61" i="4"/>
  <c r="CM88" i="4"/>
  <c r="CM115" i="4"/>
  <c r="CO61" i="4"/>
  <c r="CO88" i="4"/>
  <c r="CO115" i="4"/>
  <c r="CQ61" i="4"/>
  <c r="CQ88" i="4"/>
  <c r="CQ115" i="4"/>
  <c r="CS61" i="4"/>
  <c r="CS88" i="4"/>
  <c r="CS115" i="4"/>
  <c r="CE141" i="4"/>
  <c r="CG141" i="4"/>
  <c r="CS141" i="4"/>
  <c r="M166" i="4"/>
  <c r="BO61" i="4"/>
  <c r="BO88" i="4"/>
  <c r="BO115" i="4"/>
  <c r="BQ61" i="4"/>
  <c r="BQ88" i="4"/>
  <c r="BQ115" i="4"/>
  <c r="BS61" i="4"/>
  <c r="BS88" i="4"/>
  <c r="BS115" i="4"/>
  <c r="BU61" i="4"/>
  <c r="BU88" i="4"/>
  <c r="BU115" i="4"/>
  <c r="BW61" i="4"/>
  <c r="BW88" i="4"/>
  <c r="BW115" i="4"/>
  <c r="BY61" i="4"/>
  <c r="BY88" i="4"/>
  <c r="BY115" i="4"/>
  <c r="CA61" i="4"/>
  <c r="CA88" i="4"/>
  <c r="CA115" i="4"/>
  <c r="CC61" i="4"/>
  <c r="CC88" i="4"/>
  <c r="CC115" i="4"/>
  <c r="BO141" i="4"/>
  <c r="BQ141" i="4"/>
  <c r="CC141" i="4"/>
  <c r="K166" i="4"/>
  <c r="AY61" i="4"/>
  <c r="AY88" i="4"/>
  <c r="AY115" i="4"/>
  <c r="BA61" i="4"/>
  <c r="BA88" i="4"/>
  <c r="BA115" i="4"/>
  <c r="BC61" i="4"/>
  <c r="BC88" i="4"/>
  <c r="BC115" i="4"/>
  <c r="BE61" i="4"/>
  <c r="BE88" i="4"/>
  <c r="BE115" i="4"/>
  <c r="BG61" i="4"/>
  <c r="BG88" i="4"/>
  <c r="BG115" i="4"/>
  <c r="BI61" i="4"/>
  <c r="BI88" i="4"/>
  <c r="BI115" i="4"/>
  <c r="BK61" i="4"/>
  <c r="BK88" i="4"/>
  <c r="BK115" i="4"/>
  <c r="BM61" i="4"/>
  <c r="BM88" i="4"/>
  <c r="BM115" i="4"/>
  <c r="AY141" i="4"/>
  <c r="BA141" i="4"/>
  <c r="BM141" i="4"/>
  <c r="I166" i="4"/>
  <c r="AI61" i="4"/>
  <c r="AI88" i="4"/>
  <c r="AI115" i="4"/>
  <c r="AK61" i="4"/>
  <c r="AK88" i="4"/>
  <c r="AK115" i="4"/>
  <c r="AM61" i="4"/>
  <c r="AM88" i="4"/>
  <c r="AM115" i="4"/>
  <c r="AO61" i="4"/>
  <c r="AO88" i="4"/>
  <c r="AO115" i="4"/>
  <c r="AQ61" i="4"/>
  <c r="AQ88" i="4"/>
  <c r="AQ115" i="4"/>
  <c r="AS61" i="4"/>
  <c r="AS88" i="4"/>
  <c r="AS115" i="4"/>
  <c r="AU61" i="4"/>
  <c r="AU88" i="4"/>
  <c r="AU115" i="4"/>
  <c r="AW61" i="4"/>
  <c r="AW88" i="4"/>
  <c r="AW115" i="4"/>
  <c r="AI141" i="4"/>
  <c r="AK141" i="4"/>
  <c r="AW141" i="4"/>
  <c r="G166" i="4"/>
  <c r="S61" i="4"/>
  <c r="S88" i="4"/>
  <c r="S115" i="4"/>
  <c r="U61" i="4"/>
  <c r="U88" i="4"/>
  <c r="U115" i="4"/>
  <c r="W61" i="4"/>
  <c r="W88" i="4"/>
  <c r="W115" i="4"/>
  <c r="Y61" i="4"/>
  <c r="Y88" i="4"/>
  <c r="Y115" i="4"/>
  <c r="AA61" i="4"/>
  <c r="AA88" i="4"/>
  <c r="AA115" i="4"/>
  <c r="AC61" i="4"/>
  <c r="AC88" i="4"/>
  <c r="AC115" i="4"/>
  <c r="AE61" i="4"/>
  <c r="AE88" i="4"/>
  <c r="AE115" i="4"/>
  <c r="AG61" i="4"/>
  <c r="AG88" i="4"/>
  <c r="AG115" i="4"/>
  <c r="S141" i="4"/>
  <c r="U141" i="4"/>
  <c r="AG141" i="4"/>
  <c r="E166" i="4"/>
  <c r="C61" i="4"/>
  <c r="C88" i="4"/>
  <c r="C115" i="4"/>
  <c r="E61" i="4"/>
  <c r="E88" i="4"/>
  <c r="E115" i="4"/>
  <c r="G61" i="4"/>
  <c r="G88" i="4"/>
  <c r="G115" i="4"/>
  <c r="I61" i="4"/>
  <c r="I88" i="4"/>
  <c r="I115" i="4"/>
  <c r="K61" i="4"/>
  <c r="K88" i="4"/>
  <c r="K115" i="4"/>
  <c r="M61" i="4"/>
  <c r="M88" i="4"/>
  <c r="M115" i="4"/>
  <c r="O61" i="4"/>
  <c r="O88" i="4"/>
  <c r="O115" i="4"/>
  <c r="Q61" i="4"/>
  <c r="Q88" i="4"/>
  <c r="Q115" i="4"/>
  <c r="C141" i="4"/>
  <c r="E141" i="4"/>
  <c r="Q141" i="4"/>
  <c r="C166" i="4"/>
  <c r="HC60" i="4"/>
  <c r="HC87" i="4"/>
  <c r="HC114" i="4"/>
  <c r="HE60" i="4"/>
  <c r="HE87" i="4"/>
  <c r="HE114" i="4"/>
  <c r="HG60" i="4"/>
  <c r="HG87" i="4"/>
  <c r="HG114" i="4"/>
  <c r="HI60" i="4"/>
  <c r="HI87" i="4"/>
  <c r="HI114" i="4"/>
  <c r="HK60" i="4"/>
  <c r="HK87" i="4"/>
  <c r="HK114" i="4"/>
  <c r="HM60" i="4"/>
  <c r="HM87" i="4"/>
  <c r="HM114" i="4"/>
  <c r="HO60" i="4"/>
  <c r="HO87" i="4"/>
  <c r="HO114" i="4"/>
  <c r="HQ60" i="4"/>
  <c r="HQ87" i="4"/>
  <c r="HQ114" i="4"/>
  <c r="HC140" i="4"/>
  <c r="HE140" i="4"/>
  <c r="HI140" i="4"/>
  <c r="AC165" i="4"/>
  <c r="GM60" i="4"/>
  <c r="GM87" i="4"/>
  <c r="GM114" i="4"/>
  <c r="GO60" i="4"/>
  <c r="GO87" i="4"/>
  <c r="GO114" i="4"/>
  <c r="GQ60" i="4"/>
  <c r="GQ87" i="4"/>
  <c r="GQ114" i="4"/>
  <c r="GS60" i="4"/>
  <c r="GS87" i="4"/>
  <c r="GS114" i="4"/>
  <c r="GU60" i="4"/>
  <c r="GU87" i="4"/>
  <c r="GU114" i="4"/>
  <c r="GW60" i="4"/>
  <c r="GW87" i="4"/>
  <c r="GW114" i="4"/>
  <c r="GY60" i="4"/>
  <c r="GY87" i="4"/>
  <c r="GY114" i="4"/>
  <c r="HA60" i="4"/>
  <c r="HA87" i="4"/>
  <c r="HA114" i="4"/>
  <c r="GM140" i="4"/>
  <c r="GO140" i="4"/>
  <c r="GS140" i="4"/>
  <c r="AA165" i="4"/>
  <c r="FW60" i="4"/>
  <c r="FW87" i="4"/>
  <c r="FW114" i="4"/>
  <c r="FY60" i="4"/>
  <c r="FY87" i="4"/>
  <c r="FY114" i="4"/>
  <c r="GA60" i="4"/>
  <c r="GA87" i="4"/>
  <c r="GA114" i="4"/>
  <c r="GC60" i="4"/>
  <c r="GC87" i="4"/>
  <c r="GC114" i="4"/>
  <c r="GE60" i="4"/>
  <c r="GE87" i="4"/>
  <c r="GE114" i="4"/>
  <c r="GG60" i="4"/>
  <c r="GG87" i="4"/>
  <c r="GG114" i="4"/>
  <c r="GI60" i="4"/>
  <c r="GI87" i="4"/>
  <c r="GI114" i="4"/>
  <c r="GK60" i="4"/>
  <c r="GK87" i="4"/>
  <c r="GK114" i="4"/>
  <c r="FW140" i="4"/>
  <c r="FY140" i="4"/>
  <c r="GC140" i="4"/>
  <c r="Y165" i="4"/>
  <c r="FG60" i="4"/>
  <c r="FG87" i="4"/>
  <c r="FG114" i="4"/>
  <c r="FI60" i="4"/>
  <c r="FI87" i="4"/>
  <c r="FI114" i="4"/>
  <c r="FK60" i="4"/>
  <c r="FK87" i="4"/>
  <c r="FK114" i="4"/>
  <c r="FM60" i="4"/>
  <c r="FM87" i="4"/>
  <c r="FM114" i="4"/>
  <c r="FO60" i="4"/>
  <c r="FO87" i="4"/>
  <c r="FO114" i="4"/>
  <c r="FQ60" i="4"/>
  <c r="FQ87" i="4"/>
  <c r="FQ114" i="4"/>
  <c r="FS60" i="4"/>
  <c r="FS87" i="4"/>
  <c r="FS114" i="4"/>
  <c r="FU60" i="4"/>
  <c r="FU87" i="4"/>
  <c r="FU114" i="4"/>
  <c r="FG140" i="4"/>
  <c r="FI140" i="4"/>
  <c r="FU140" i="4"/>
  <c r="W165" i="4"/>
  <c r="EQ60" i="4"/>
  <c r="EQ87" i="4"/>
  <c r="EQ114" i="4"/>
  <c r="ES60" i="4"/>
  <c r="ES87" i="4"/>
  <c r="ES114" i="4"/>
  <c r="EU60" i="4"/>
  <c r="EU87" i="4"/>
  <c r="EU114" i="4"/>
  <c r="EW60" i="4"/>
  <c r="EW87" i="4"/>
  <c r="EW114" i="4"/>
  <c r="EY60" i="4"/>
  <c r="EY87" i="4"/>
  <c r="EY114" i="4"/>
  <c r="FA60" i="4"/>
  <c r="FA87" i="4"/>
  <c r="FA114" i="4"/>
  <c r="FC60" i="4"/>
  <c r="FC87" i="4"/>
  <c r="FC114" i="4"/>
  <c r="FE60" i="4"/>
  <c r="FE87" i="4"/>
  <c r="FE114" i="4"/>
  <c r="EQ140" i="4"/>
  <c r="ES140" i="4"/>
  <c r="FE140" i="4"/>
  <c r="U165" i="4"/>
  <c r="EA60" i="4"/>
  <c r="EA87" i="4"/>
  <c r="EA114" i="4"/>
  <c r="EC60" i="4"/>
  <c r="EC87" i="4"/>
  <c r="EC114" i="4"/>
  <c r="EE60" i="4"/>
  <c r="EE87" i="4"/>
  <c r="EE114" i="4"/>
  <c r="EG60" i="4"/>
  <c r="EG87" i="4"/>
  <c r="EG114" i="4"/>
  <c r="EI60" i="4"/>
  <c r="EI87" i="4"/>
  <c r="EI114" i="4"/>
  <c r="EK60" i="4"/>
  <c r="EK87" i="4"/>
  <c r="EK114" i="4"/>
  <c r="EM60" i="4"/>
  <c r="EM87" i="4"/>
  <c r="EM114" i="4"/>
  <c r="EO60" i="4"/>
  <c r="EO87" i="4"/>
  <c r="EO114" i="4"/>
  <c r="EA140" i="4"/>
  <c r="EC140" i="4"/>
  <c r="EO140" i="4"/>
  <c r="S165" i="4"/>
  <c r="DK60" i="4"/>
  <c r="DK87" i="4"/>
  <c r="DK114" i="4"/>
  <c r="DM60" i="4"/>
  <c r="DM87" i="4"/>
  <c r="DM114" i="4"/>
  <c r="DO60" i="4"/>
  <c r="DO87" i="4"/>
  <c r="DO114" i="4"/>
  <c r="DQ60" i="4"/>
  <c r="DQ87" i="4"/>
  <c r="DQ114" i="4"/>
  <c r="DS60" i="4"/>
  <c r="DS87" i="4"/>
  <c r="DS114" i="4"/>
  <c r="DU60" i="4"/>
  <c r="DU87" i="4"/>
  <c r="DU114" i="4"/>
  <c r="DW60" i="4"/>
  <c r="DW87" i="4"/>
  <c r="DW114" i="4"/>
  <c r="DY60" i="4"/>
  <c r="DY87" i="4"/>
  <c r="DY114" i="4"/>
  <c r="DK140" i="4"/>
  <c r="DM140" i="4"/>
  <c r="DY140" i="4"/>
  <c r="Q165" i="4"/>
  <c r="CU60" i="4"/>
  <c r="CU87" i="4"/>
  <c r="CU114" i="4"/>
  <c r="CW60" i="4"/>
  <c r="CW87" i="4"/>
  <c r="CW114" i="4"/>
  <c r="CY60" i="4"/>
  <c r="CY87" i="4"/>
  <c r="CY114" i="4"/>
  <c r="DA60" i="4"/>
  <c r="DA87" i="4"/>
  <c r="DA114" i="4"/>
  <c r="DC60" i="4"/>
  <c r="DC87" i="4"/>
  <c r="DC114" i="4"/>
  <c r="DE60" i="4"/>
  <c r="DE87" i="4"/>
  <c r="DE114" i="4"/>
  <c r="DG60" i="4"/>
  <c r="DG87" i="4"/>
  <c r="DG114" i="4"/>
  <c r="DI60" i="4"/>
  <c r="DI87" i="4"/>
  <c r="DI114" i="4"/>
  <c r="CU140" i="4"/>
  <c r="CW140" i="4"/>
  <c r="DI140" i="4"/>
  <c r="O165" i="4"/>
  <c r="CE60" i="4"/>
  <c r="CE87" i="4"/>
  <c r="CE114" i="4"/>
  <c r="CG60" i="4"/>
  <c r="CG87" i="4"/>
  <c r="CG114" i="4"/>
  <c r="CI60" i="4"/>
  <c r="CI87" i="4"/>
  <c r="CI114" i="4"/>
  <c r="CK60" i="4"/>
  <c r="CK87" i="4"/>
  <c r="CK114" i="4"/>
  <c r="CM60" i="4"/>
  <c r="CM87" i="4"/>
  <c r="CM114" i="4"/>
  <c r="CO60" i="4"/>
  <c r="CO87" i="4"/>
  <c r="CO114" i="4"/>
  <c r="CQ60" i="4"/>
  <c r="CQ87" i="4"/>
  <c r="CQ114" i="4"/>
  <c r="CS60" i="4"/>
  <c r="CS87" i="4"/>
  <c r="CS114" i="4"/>
  <c r="CE140" i="4"/>
  <c r="CG140" i="4"/>
  <c r="CS140" i="4"/>
  <c r="M165" i="4"/>
  <c r="BO60" i="4"/>
  <c r="BO87" i="4"/>
  <c r="BO114" i="4"/>
  <c r="BQ60" i="4"/>
  <c r="BQ87" i="4"/>
  <c r="BQ114" i="4"/>
  <c r="BS60" i="4"/>
  <c r="BS87" i="4"/>
  <c r="BS114" i="4"/>
  <c r="BU60" i="4"/>
  <c r="BU87" i="4"/>
  <c r="BU114" i="4"/>
  <c r="BW60" i="4"/>
  <c r="BW87" i="4"/>
  <c r="BW114" i="4"/>
  <c r="BY60" i="4"/>
  <c r="BY87" i="4"/>
  <c r="BY114" i="4"/>
  <c r="CA60" i="4"/>
  <c r="CA87" i="4"/>
  <c r="CA114" i="4"/>
  <c r="CC60" i="4"/>
  <c r="CC87" i="4"/>
  <c r="CC114" i="4"/>
  <c r="BO140" i="4"/>
  <c r="BQ140" i="4"/>
  <c r="CC140" i="4"/>
  <c r="K165" i="4"/>
  <c r="AY60" i="4"/>
  <c r="AY87" i="4"/>
  <c r="AY114" i="4"/>
  <c r="BA60" i="4"/>
  <c r="BA87" i="4"/>
  <c r="BA114" i="4"/>
  <c r="BC60" i="4"/>
  <c r="BC87" i="4"/>
  <c r="BC114" i="4"/>
  <c r="BE60" i="4"/>
  <c r="BE87" i="4"/>
  <c r="BE114" i="4"/>
  <c r="BG60" i="4"/>
  <c r="BG87" i="4"/>
  <c r="BG114" i="4"/>
  <c r="BI60" i="4"/>
  <c r="BI87" i="4"/>
  <c r="BI114" i="4"/>
  <c r="BK60" i="4"/>
  <c r="BK87" i="4"/>
  <c r="BK114" i="4"/>
  <c r="BM60" i="4"/>
  <c r="BM87" i="4"/>
  <c r="BM114" i="4"/>
  <c r="AY140" i="4"/>
  <c r="BA140" i="4"/>
  <c r="BM140" i="4"/>
  <c r="I165" i="4"/>
  <c r="AI60" i="4"/>
  <c r="AI87" i="4"/>
  <c r="AI114" i="4"/>
  <c r="AK60" i="4"/>
  <c r="AK87" i="4"/>
  <c r="AK114" i="4"/>
  <c r="AM60" i="4"/>
  <c r="AM87" i="4"/>
  <c r="AM114" i="4"/>
  <c r="AO60" i="4"/>
  <c r="AO87" i="4"/>
  <c r="AO114" i="4"/>
  <c r="AQ60" i="4"/>
  <c r="AQ87" i="4"/>
  <c r="AQ114" i="4"/>
  <c r="AS60" i="4"/>
  <c r="AS87" i="4"/>
  <c r="AS114" i="4"/>
  <c r="AU60" i="4"/>
  <c r="AU87" i="4"/>
  <c r="AU114" i="4"/>
  <c r="AW60" i="4"/>
  <c r="AW87" i="4"/>
  <c r="AW114" i="4"/>
  <c r="AI140" i="4"/>
  <c r="AK140" i="4"/>
  <c r="AW140" i="4"/>
  <c r="G165" i="4"/>
  <c r="S60" i="4"/>
  <c r="S87" i="4"/>
  <c r="S114" i="4"/>
  <c r="U60" i="4"/>
  <c r="U87" i="4"/>
  <c r="U114" i="4"/>
  <c r="W60" i="4"/>
  <c r="W87" i="4"/>
  <c r="W114" i="4"/>
  <c r="Y60" i="4"/>
  <c r="Y87" i="4"/>
  <c r="Y114" i="4"/>
  <c r="AA60" i="4"/>
  <c r="AA87" i="4"/>
  <c r="AA114" i="4"/>
  <c r="AC60" i="4"/>
  <c r="AC87" i="4"/>
  <c r="AC114" i="4"/>
  <c r="AE60" i="4"/>
  <c r="AE87" i="4"/>
  <c r="AE114" i="4"/>
  <c r="AG60" i="4"/>
  <c r="AG87" i="4"/>
  <c r="AG114" i="4"/>
  <c r="S140" i="4"/>
  <c r="U140" i="4"/>
  <c r="AG140" i="4"/>
  <c r="E165" i="4"/>
  <c r="C60" i="4"/>
  <c r="C87" i="4"/>
  <c r="C114" i="4"/>
  <c r="E60" i="4"/>
  <c r="E87" i="4"/>
  <c r="E114" i="4"/>
  <c r="G60" i="4"/>
  <c r="G87" i="4"/>
  <c r="G114" i="4"/>
  <c r="I60" i="4"/>
  <c r="I87" i="4"/>
  <c r="I114" i="4"/>
  <c r="K60" i="4"/>
  <c r="K87" i="4"/>
  <c r="K114" i="4"/>
  <c r="M60" i="4"/>
  <c r="M87" i="4"/>
  <c r="M114" i="4"/>
  <c r="O60" i="4"/>
  <c r="O87" i="4"/>
  <c r="O114" i="4"/>
  <c r="Q60" i="4"/>
  <c r="Q87" i="4"/>
  <c r="Q114" i="4"/>
  <c r="C140" i="4"/>
  <c r="E140" i="4"/>
  <c r="Q140" i="4"/>
  <c r="C165" i="4"/>
  <c r="HC59" i="4"/>
  <c r="HC86" i="4"/>
  <c r="HC113" i="4"/>
  <c r="HE59" i="4"/>
  <c r="HE86" i="4"/>
  <c r="HE113" i="4"/>
  <c r="HG59" i="4"/>
  <c r="HG86" i="4"/>
  <c r="HG113" i="4"/>
  <c r="HI59" i="4"/>
  <c r="HI86" i="4"/>
  <c r="HI113" i="4"/>
  <c r="HK59" i="4"/>
  <c r="HK86" i="4"/>
  <c r="HK113" i="4"/>
  <c r="HM59" i="4"/>
  <c r="HM86" i="4"/>
  <c r="HM113" i="4"/>
  <c r="HO59" i="4"/>
  <c r="HO86" i="4"/>
  <c r="HO113" i="4"/>
  <c r="HQ59" i="4"/>
  <c r="HQ86" i="4"/>
  <c r="HQ113" i="4"/>
  <c r="HC139" i="4"/>
  <c r="HE139" i="4"/>
  <c r="HI139" i="4"/>
  <c r="AC164" i="4"/>
  <c r="GM59" i="4"/>
  <c r="GM86" i="4"/>
  <c r="GM113" i="4"/>
  <c r="GO59" i="4"/>
  <c r="GO86" i="4"/>
  <c r="GO113" i="4"/>
  <c r="GQ59" i="4"/>
  <c r="GQ86" i="4"/>
  <c r="GQ113" i="4"/>
  <c r="GS59" i="4"/>
  <c r="GS86" i="4"/>
  <c r="GS113" i="4"/>
  <c r="GU59" i="4"/>
  <c r="GU86" i="4"/>
  <c r="GU113" i="4"/>
  <c r="GW59" i="4"/>
  <c r="GW86" i="4"/>
  <c r="GW113" i="4"/>
  <c r="GY59" i="4"/>
  <c r="GY86" i="4"/>
  <c r="GY113" i="4"/>
  <c r="HA59" i="4"/>
  <c r="HA86" i="4"/>
  <c r="HA113" i="4"/>
  <c r="GM139" i="4"/>
  <c r="GO139" i="4"/>
  <c r="GS139" i="4"/>
  <c r="AA164" i="4"/>
  <c r="FW59" i="4"/>
  <c r="FW86" i="4"/>
  <c r="FW113" i="4"/>
  <c r="FY59" i="4"/>
  <c r="FY86" i="4"/>
  <c r="FY113" i="4"/>
  <c r="GA59" i="4"/>
  <c r="GA86" i="4"/>
  <c r="GA113" i="4"/>
  <c r="GC59" i="4"/>
  <c r="GC86" i="4"/>
  <c r="GC113" i="4"/>
  <c r="GE59" i="4"/>
  <c r="GE86" i="4"/>
  <c r="GE113" i="4"/>
  <c r="GG59" i="4"/>
  <c r="GG86" i="4"/>
  <c r="GG113" i="4"/>
  <c r="GI59" i="4"/>
  <c r="GI86" i="4"/>
  <c r="GI113" i="4"/>
  <c r="GK59" i="4"/>
  <c r="GK86" i="4"/>
  <c r="GK113" i="4"/>
  <c r="FW139" i="4"/>
  <c r="FY139" i="4"/>
  <c r="GC139" i="4"/>
  <c r="Y164" i="4"/>
  <c r="FG59" i="4"/>
  <c r="FG86" i="4"/>
  <c r="FG113" i="4"/>
  <c r="FI59" i="4"/>
  <c r="FI86" i="4"/>
  <c r="FI113" i="4"/>
  <c r="FK59" i="4"/>
  <c r="FK86" i="4"/>
  <c r="FK113" i="4"/>
  <c r="FM59" i="4"/>
  <c r="FM86" i="4"/>
  <c r="FM113" i="4"/>
  <c r="FO59" i="4"/>
  <c r="FO86" i="4"/>
  <c r="FO113" i="4"/>
  <c r="FQ59" i="4"/>
  <c r="FQ86" i="4"/>
  <c r="FQ113" i="4"/>
  <c r="FS59" i="4"/>
  <c r="FS86" i="4"/>
  <c r="FS113" i="4"/>
  <c r="FU59" i="4"/>
  <c r="FU86" i="4"/>
  <c r="FU113" i="4"/>
  <c r="FG139" i="4"/>
  <c r="FI139" i="4"/>
  <c r="FU139" i="4"/>
  <c r="W164" i="4"/>
  <c r="EQ59" i="4"/>
  <c r="EQ86" i="4"/>
  <c r="EQ113" i="4"/>
  <c r="ES59" i="4"/>
  <c r="ES86" i="4"/>
  <c r="ES113" i="4"/>
  <c r="EU59" i="4"/>
  <c r="EU86" i="4"/>
  <c r="EU113" i="4"/>
  <c r="EW59" i="4"/>
  <c r="EW86" i="4"/>
  <c r="EW113" i="4"/>
  <c r="EY59" i="4"/>
  <c r="EY86" i="4"/>
  <c r="EY113" i="4"/>
  <c r="FA59" i="4"/>
  <c r="FA86" i="4"/>
  <c r="FA113" i="4"/>
  <c r="FC59" i="4"/>
  <c r="FC86" i="4"/>
  <c r="FC113" i="4"/>
  <c r="FE59" i="4"/>
  <c r="FE86" i="4"/>
  <c r="FE113" i="4"/>
  <c r="EQ139" i="4"/>
  <c r="ES139" i="4"/>
  <c r="FE139" i="4"/>
  <c r="U164" i="4"/>
  <c r="EA59" i="4"/>
  <c r="EA86" i="4"/>
  <c r="EA113" i="4"/>
  <c r="EC59" i="4"/>
  <c r="EC86" i="4"/>
  <c r="EC113" i="4"/>
  <c r="EE59" i="4"/>
  <c r="EE86" i="4"/>
  <c r="EE113" i="4"/>
  <c r="EG59" i="4"/>
  <c r="EG86" i="4"/>
  <c r="EG113" i="4"/>
  <c r="EI59" i="4"/>
  <c r="EI86" i="4"/>
  <c r="EI113" i="4"/>
  <c r="EK59" i="4"/>
  <c r="EK86" i="4"/>
  <c r="EK113" i="4"/>
  <c r="EM59" i="4"/>
  <c r="EM86" i="4"/>
  <c r="EM113" i="4"/>
  <c r="EO59" i="4"/>
  <c r="EO86" i="4"/>
  <c r="EO113" i="4"/>
  <c r="EA139" i="4"/>
  <c r="EC139" i="4"/>
  <c r="EO139" i="4"/>
  <c r="S164" i="4"/>
  <c r="DK59" i="4"/>
  <c r="DK86" i="4"/>
  <c r="DK113" i="4"/>
  <c r="DM59" i="4"/>
  <c r="DM86" i="4"/>
  <c r="DM113" i="4"/>
  <c r="DO59" i="4"/>
  <c r="DO86" i="4"/>
  <c r="DO113" i="4"/>
  <c r="DQ59" i="4"/>
  <c r="DQ86" i="4"/>
  <c r="DQ113" i="4"/>
  <c r="DS59" i="4"/>
  <c r="DS86" i="4"/>
  <c r="DS113" i="4"/>
  <c r="DU59" i="4"/>
  <c r="DU86" i="4"/>
  <c r="DU113" i="4"/>
  <c r="DW59" i="4"/>
  <c r="DW86" i="4"/>
  <c r="DW113" i="4"/>
  <c r="DY59" i="4"/>
  <c r="DY86" i="4"/>
  <c r="DY113" i="4"/>
  <c r="DK139" i="4"/>
  <c r="DM139" i="4"/>
  <c r="DY139" i="4"/>
  <c r="Q164" i="4"/>
  <c r="CU59" i="4"/>
  <c r="CU86" i="4"/>
  <c r="CU113" i="4"/>
  <c r="CW59" i="4"/>
  <c r="CW86" i="4"/>
  <c r="CW113" i="4"/>
  <c r="CY59" i="4"/>
  <c r="CY86" i="4"/>
  <c r="CY113" i="4"/>
  <c r="DA59" i="4"/>
  <c r="DA86" i="4"/>
  <c r="DA113" i="4"/>
  <c r="DC59" i="4"/>
  <c r="DC86" i="4"/>
  <c r="DC113" i="4"/>
  <c r="DE59" i="4"/>
  <c r="DE86" i="4"/>
  <c r="DE113" i="4"/>
  <c r="DG59" i="4"/>
  <c r="DG86" i="4"/>
  <c r="DG113" i="4"/>
  <c r="DI59" i="4"/>
  <c r="DI86" i="4"/>
  <c r="DI113" i="4"/>
  <c r="CU139" i="4"/>
  <c r="CW139" i="4"/>
  <c r="DI139" i="4"/>
  <c r="O164" i="4"/>
  <c r="CE59" i="4"/>
  <c r="CE86" i="4"/>
  <c r="CE113" i="4"/>
  <c r="CG59" i="4"/>
  <c r="CG86" i="4"/>
  <c r="CG113" i="4"/>
  <c r="CI59" i="4"/>
  <c r="CI86" i="4"/>
  <c r="CI113" i="4"/>
  <c r="CK59" i="4"/>
  <c r="CK86" i="4"/>
  <c r="CK113" i="4"/>
  <c r="CM59" i="4"/>
  <c r="CM86" i="4"/>
  <c r="CM113" i="4"/>
  <c r="CO59" i="4"/>
  <c r="CO86" i="4"/>
  <c r="CO113" i="4"/>
  <c r="CQ59" i="4"/>
  <c r="CQ86" i="4"/>
  <c r="CQ113" i="4"/>
  <c r="CS59" i="4"/>
  <c r="CS86" i="4"/>
  <c r="CS113" i="4"/>
  <c r="CE139" i="4"/>
  <c r="CG139" i="4"/>
  <c r="CS139" i="4"/>
  <c r="M164" i="4"/>
  <c r="BO59" i="4"/>
  <c r="BO86" i="4"/>
  <c r="BO113" i="4"/>
  <c r="BQ59" i="4"/>
  <c r="BQ86" i="4"/>
  <c r="BQ113" i="4"/>
  <c r="BS59" i="4"/>
  <c r="BS86" i="4"/>
  <c r="BS113" i="4"/>
  <c r="BU59" i="4"/>
  <c r="BU86" i="4"/>
  <c r="BU113" i="4"/>
  <c r="BW59" i="4"/>
  <c r="BW86" i="4"/>
  <c r="BW113" i="4"/>
  <c r="BY59" i="4"/>
  <c r="BY86" i="4"/>
  <c r="BY113" i="4"/>
  <c r="CA59" i="4"/>
  <c r="CA86" i="4"/>
  <c r="CA113" i="4"/>
  <c r="CC59" i="4"/>
  <c r="CC86" i="4"/>
  <c r="CC113" i="4"/>
  <c r="BO139" i="4"/>
  <c r="BQ139" i="4"/>
  <c r="CC139" i="4"/>
  <c r="K164" i="4"/>
  <c r="AY59" i="4"/>
  <c r="AY86" i="4"/>
  <c r="AY113" i="4"/>
  <c r="BA59" i="4"/>
  <c r="BA86" i="4"/>
  <c r="BA113" i="4"/>
  <c r="BC59" i="4"/>
  <c r="BC86" i="4"/>
  <c r="BC113" i="4"/>
  <c r="BE59" i="4"/>
  <c r="BE86" i="4"/>
  <c r="BE113" i="4"/>
  <c r="BG59" i="4"/>
  <c r="BG86" i="4"/>
  <c r="BG113" i="4"/>
  <c r="BI59" i="4"/>
  <c r="BI86" i="4"/>
  <c r="BI113" i="4"/>
  <c r="BK59" i="4"/>
  <c r="BK86" i="4"/>
  <c r="BK113" i="4"/>
  <c r="BM59" i="4"/>
  <c r="BM86" i="4"/>
  <c r="BM113" i="4"/>
  <c r="AY139" i="4"/>
  <c r="BA139" i="4"/>
  <c r="BM139" i="4"/>
  <c r="I164" i="4"/>
  <c r="AI59" i="4"/>
  <c r="AI86" i="4"/>
  <c r="AI113" i="4"/>
  <c r="AK59" i="4"/>
  <c r="AK86" i="4"/>
  <c r="AK113" i="4"/>
  <c r="AM59" i="4"/>
  <c r="AM86" i="4"/>
  <c r="AM113" i="4"/>
  <c r="AO59" i="4"/>
  <c r="AO86" i="4"/>
  <c r="AO113" i="4"/>
  <c r="AQ59" i="4"/>
  <c r="AQ86" i="4"/>
  <c r="AQ113" i="4"/>
  <c r="AS59" i="4"/>
  <c r="AS86" i="4"/>
  <c r="AS113" i="4"/>
  <c r="AU59" i="4"/>
  <c r="AU86" i="4"/>
  <c r="AU113" i="4"/>
  <c r="AW59" i="4"/>
  <c r="AW86" i="4"/>
  <c r="AW113" i="4"/>
  <c r="AI139" i="4"/>
  <c r="AK139" i="4"/>
  <c r="AW139" i="4"/>
  <c r="G164" i="4"/>
  <c r="S59" i="4"/>
  <c r="S86" i="4"/>
  <c r="S113" i="4"/>
  <c r="U59" i="4"/>
  <c r="U86" i="4"/>
  <c r="U113" i="4"/>
  <c r="W59" i="4"/>
  <c r="W86" i="4"/>
  <c r="W113" i="4"/>
  <c r="Y59" i="4"/>
  <c r="Y86" i="4"/>
  <c r="Y113" i="4"/>
  <c r="AA59" i="4"/>
  <c r="AA86" i="4"/>
  <c r="AA113" i="4"/>
  <c r="AC59" i="4"/>
  <c r="AC86" i="4"/>
  <c r="AC113" i="4"/>
  <c r="AE59" i="4"/>
  <c r="AE86" i="4"/>
  <c r="AE113" i="4"/>
  <c r="AG59" i="4"/>
  <c r="AG86" i="4"/>
  <c r="AG113" i="4"/>
  <c r="S139" i="4"/>
  <c r="U139" i="4"/>
  <c r="AG139" i="4"/>
  <c r="E164" i="4"/>
  <c r="C59" i="4"/>
  <c r="C86" i="4"/>
  <c r="C113" i="4"/>
  <c r="E59" i="4"/>
  <c r="E86" i="4"/>
  <c r="E113" i="4"/>
  <c r="G59" i="4"/>
  <c r="G86" i="4"/>
  <c r="G113" i="4"/>
  <c r="I59" i="4"/>
  <c r="I86" i="4"/>
  <c r="I113" i="4"/>
  <c r="K59" i="4"/>
  <c r="K86" i="4"/>
  <c r="K113" i="4"/>
  <c r="M59" i="4"/>
  <c r="M86" i="4"/>
  <c r="M113" i="4"/>
  <c r="O59" i="4"/>
  <c r="O86" i="4"/>
  <c r="O113" i="4"/>
  <c r="Q59" i="4"/>
  <c r="Q86" i="4"/>
  <c r="Q113" i="4"/>
  <c r="C139" i="4"/>
  <c r="E139" i="4"/>
  <c r="Q139" i="4"/>
  <c r="C164" i="4"/>
  <c r="HC58" i="4"/>
  <c r="HC85" i="4"/>
  <c r="HC112" i="4"/>
  <c r="HE58" i="4"/>
  <c r="HE85" i="4"/>
  <c r="HE112" i="4"/>
  <c r="HG58" i="4"/>
  <c r="HG85" i="4"/>
  <c r="HG112" i="4"/>
  <c r="HI58" i="4"/>
  <c r="HI85" i="4"/>
  <c r="HI112" i="4"/>
  <c r="HK58" i="4"/>
  <c r="HK85" i="4"/>
  <c r="HK112" i="4"/>
  <c r="HM58" i="4"/>
  <c r="HM85" i="4"/>
  <c r="HM112" i="4"/>
  <c r="HO58" i="4"/>
  <c r="HO85" i="4"/>
  <c r="HO112" i="4"/>
  <c r="HQ58" i="4"/>
  <c r="HQ85" i="4"/>
  <c r="HQ112" i="4"/>
  <c r="HC138" i="4"/>
  <c r="HE138" i="4"/>
  <c r="HI138" i="4"/>
  <c r="AC163" i="4"/>
  <c r="GM58" i="4"/>
  <c r="GM85" i="4"/>
  <c r="GM112" i="4"/>
  <c r="GO58" i="4"/>
  <c r="GO85" i="4"/>
  <c r="GO112" i="4"/>
  <c r="GQ58" i="4"/>
  <c r="GQ85" i="4"/>
  <c r="GQ112" i="4"/>
  <c r="GS58" i="4"/>
  <c r="GS85" i="4"/>
  <c r="GS112" i="4"/>
  <c r="GU58" i="4"/>
  <c r="GU85" i="4"/>
  <c r="GU112" i="4"/>
  <c r="GW58" i="4"/>
  <c r="GW85" i="4"/>
  <c r="GW112" i="4"/>
  <c r="GY58" i="4"/>
  <c r="GY85" i="4"/>
  <c r="GY112" i="4"/>
  <c r="HA58" i="4"/>
  <c r="HA85" i="4"/>
  <c r="HA112" i="4"/>
  <c r="GM138" i="4"/>
  <c r="GO138" i="4"/>
  <c r="GS138" i="4"/>
  <c r="AA163" i="4"/>
  <c r="FW58" i="4"/>
  <c r="FW85" i="4"/>
  <c r="FW112" i="4"/>
  <c r="FY58" i="4"/>
  <c r="FY85" i="4"/>
  <c r="FY112" i="4"/>
  <c r="GA58" i="4"/>
  <c r="GA85" i="4"/>
  <c r="GA112" i="4"/>
  <c r="GC58" i="4"/>
  <c r="GC85" i="4"/>
  <c r="GC112" i="4"/>
  <c r="GE58" i="4"/>
  <c r="GE85" i="4"/>
  <c r="GE112" i="4"/>
  <c r="GG58" i="4"/>
  <c r="GG85" i="4"/>
  <c r="GG112" i="4"/>
  <c r="GI58" i="4"/>
  <c r="GI85" i="4"/>
  <c r="GI112" i="4"/>
  <c r="GK58" i="4"/>
  <c r="GK85" i="4"/>
  <c r="GK112" i="4"/>
  <c r="FW138" i="4"/>
  <c r="FY138" i="4"/>
  <c r="GC138" i="4"/>
  <c r="Y163" i="4"/>
  <c r="FG58" i="4"/>
  <c r="FG85" i="4"/>
  <c r="FG112" i="4"/>
  <c r="FI58" i="4"/>
  <c r="FI85" i="4"/>
  <c r="FI112" i="4"/>
  <c r="FK58" i="4"/>
  <c r="FK85" i="4"/>
  <c r="FK112" i="4"/>
  <c r="FM58" i="4"/>
  <c r="FM85" i="4"/>
  <c r="FM112" i="4"/>
  <c r="FO58" i="4"/>
  <c r="FO85" i="4"/>
  <c r="FO112" i="4"/>
  <c r="FQ58" i="4"/>
  <c r="FQ85" i="4"/>
  <c r="FQ112" i="4"/>
  <c r="FS58" i="4"/>
  <c r="FS85" i="4"/>
  <c r="FS112" i="4"/>
  <c r="FU58" i="4"/>
  <c r="FU85" i="4"/>
  <c r="FU112" i="4"/>
  <c r="FG138" i="4"/>
  <c r="FI138" i="4"/>
  <c r="FU138" i="4"/>
  <c r="W163" i="4"/>
  <c r="EQ58" i="4"/>
  <c r="EQ85" i="4"/>
  <c r="EQ112" i="4"/>
  <c r="ES58" i="4"/>
  <c r="ES85" i="4"/>
  <c r="ES112" i="4"/>
  <c r="EU58" i="4"/>
  <c r="EU85" i="4"/>
  <c r="EU112" i="4"/>
  <c r="EW58" i="4"/>
  <c r="EW85" i="4"/>
  <c r="EW112" i="4"/>
  <c r="EY58" i="4"/>
  <c r="EY85" i="4"/>
  <c r="EY112" i="4"/>
  <c r="FA58" i="4"/>
  <c r="FA85" i="4"/>
  <c r="FA112" i="4"/>
  <c r="FC58" i="4"/>
  <c r="FC85" i="4"/>
  <c r="FC112" i="4"/>
  <c r="FE58" i="4"/>
  <c r="FE85" i="4"/>
  <c r="FE112" i="4"/>
  <c r="EQ138" i="4"/>
  <c r="ES138" i="4"/>
  <c r="FE138" i="4"/>
  <c r="U163" i="4"/>
  <c r="EA58" i="4"/>
  <c r="EA85" i="4"/>
  <c r="EA112" i="4"/>
  <c r="EC58" i="4"/>
  <c r="EC85" i="4"/>
  <c r="EC112" i="4"/>
  <c r="EE58" i="4"/>
  <c r="EE85" i="4"/>
  <c r="EE112" i="4"/>
  <c r="EG58" i="4"/>
  <c r="EG85" i="4"/>
  <c r="EG112" i="4"/>
  <c r="EI58" i="4"/>
  <c r="EI85" i="4"/>
  <c r="EI112" i="4"/>
  <c r="EK58" i="4"/>
  <c r="EK85" i="4"/>
  <c r="EK112" i="4"/>
  <c r="EM58" i="4"/>
  <c r="EM85" i="4"/>
  <c r="EM112" i="4"/>
  <c r="EO58" i="4"/>
  <c r="EO85" i="4"/>
  <c r="EO112" i="4"/>
  <c r="EA138" i="4"/>
  <c r="EC138" i="4"/>
  <c r="EO138" i="4"/>
  <c r="S163" i="4"/>
  <c r="DK58" i="4"/>
  <c r="DK85" i="4"/>
  <c r="DK112" i="4"/>
  <c r="DM58" i="4"/>
  <c r="DM85" i="4"/>
  <c r="DM112" i="4"/>
  <c r="DO58" i="4"/>
  <c r="DO85" i="4"/>
  <c r="DO112" i="4"/>
  <c r="DQ58" i="4"/>
  <c r="DQ85" i="4"/>
  <c r="DQ112" i="4"/>
  <c r="DS58" i="4"/>
  <c r="DS85" i="4"/>
  <c r="DS112" i="4"/>
  <c r="DU58" i="4"/>
  <c r="DU85" i="4"/>
  <c r="DU112" i="4"/>
  <c r="DW58" i="4"/>
  <c r="DW85" i="4"/>
  <c r="DW112" i="4"/>
  <c r="DY58" i="4"/>
  <c r="DY85" i="4"/>
  <c r="DY112" i="4"/>
  <c r="DK138" i="4"/>
  <c r="DM138" i="4"/>
  <c r="DY138" i="4"/>
  <c r="Q163" i="4"/>
  <c r="CU58" i="4"/>
  <c r="CU85" i="4"/>
  <c r="CU112" i="4"/>
  <c r="CW58" i="4"/>
  <c r="CW85" i="4"/>
  <c r="CW112" i="4"/>
  <c r="CY58" i="4"/>
  <c r="CY85" i="4"/>
  <c r="CY112" i="4"/>
  <c r="DA58" i="4"/>
  <c r="DA85" i="4"/>
  <c r="DA112" i="4"/>
  <c r="DC58" i="4"/>
  <c r="DC85" i="4"/>
  <c r="DC112" i="4"/>
  <c r="DE58" i="4"/>
  <c r="DE85" i="4"/>
  <c r="DE112" i="4"/>
  <c r="DG58" i="4"/>
  <c r="DG85" i="4"/>
  <c r="DG112" i="4"/>
  <c r="DI58" i="4"/>
  <c r="DI85" i="4"/>
  <c r="DI112" i="4"/>
  <c r="CU138" i="4"/>
  <c r="CW138" i="4"/>
  <c r="DI138" i="4"/>
  <c r="O163" i="4"/>
  <c r="CE58" i="4"/>
  <c r="CE85" i="4"/>
  <c r="CE112" i="4"/>
  <c r="CG58" i="4"/>
  <c r="CG85" i="4"/>
  <c r="CG112" i="4"/>
  <c r="CI58" i="4"/>
  <c r="CI85" i="4"/>
  <c r="CI112" i="4"/>
  <c r="CK58" i="4"/>
  <c r="CK85" i="4"/>
  <c r="CK112" i="4"/>
  <c r="CM58" i="4"/>
  <c r="CM85" i="4"/>
  <c r="CM112" i="4"/>
  <c r="CO58" i="4"/>
  <c r="CO85" i="4"/>
  <c r="CO112" i="4"/>
  <c r="CQ58" i="4"/>
  <c r="CQ85" i="4"/>
  <c r="CQ112" i="4"/>
  <c r="CS58" i="4"/>
  <c r="CS85" i="4"/>
  <c r="CS112" i="4"/>
  <c r="CE138" i="4"/>
  <c r="CG138" i="4"/>
  <c r="CS138" i="4"/>
  <c r="M163" i="4"/>
  <c r="BO58" i="4"/>
  <c r="BO85" i="4"/>
  <c r="BO112" i="4"/>
  <c r="BQ58" i="4"/>
  <c r="BQ85" i="4"/>
  <c r="BQ112" i="4"/>
  <c r="BS58" i="4"/>
  <c r="BS85" i="4"/>
  <c r="BS112" i="4"/>
  <c r="BU58" i="4"/>
  <c r="BU85" i="4"/>
  <c r="BU112" i="4"/>
  <c r="BW58" i="4"/>
  <c r="BW85" i="4"/>
  <c r="BW112" i="4"/>
  <c r="BY58" i="4"/>
  <c r="BY85" i="4"/>
  <c r="BY112" i="4"/>
  <c r="CA58" i="4"/>
  <c r="CA85" i="4"/>
  <c r="CA112" i="4"/>
  <c r="CC58" i="4"/>
  <c r="CC85" i="4"/>
  <c r="CC112" i="4"/>
  <c r="BO138" i="4"/>
  <c r="BQ138" i="4"/>
  <c r="CC138" i="4"/>
  <c r="K163" i="4"/>
  <c r="AY58" i="4"/>
  <c r="AY85" i="4"/>
  <c r="AY112" i="4"/>
  <c r="BA58" i="4"/>
  <c r="BA85" i="4"/>
  <c r="BA112" i="4"/>
  <c r="BC58" i="4"/>
  <c r="BC85" i="4"/>
  <c r="BC112" i="4"/>
  <c r="BE58" i="4"/>
  <c r="BE85" i="4"/>
  <c r="BE112" i="4"/>
  <c r="BG58" i="4"/>
  <c r="BG85" i="4"/>
  <c r="BG112" i="4"/>
  <c r="BI58" i="4"/>
  <c r="BI85" i="4"/>
  <c r="BI112" i="4"/>
  <c r="BK58" i="4"/>
  <c r="BK85" i="4"/>
  <c r="BK112" i="4"/>
  <c r="BM58" i="4"/>
  <c r="BM85" i="4"/>
  <c r="BM112" i="4"/>
  <c r="AY138" i="4"/>
  <c r="BA138" i="4"/>
  <c r="BM138" i="4"/>
  <c r="I163" i="4"/>
  <c r="AI58" i="4"/>
  <c r="AI85" i="4"/>
  <c r="AI112" i="4"/>
  <c r="AK58" i="4"/>
  <c r="AK85" i="4"/>
  <c r="AK112" i="4"/>
  <c r="AM58" i="4"/>
  <c r="AM85" i="4"/>
  <c r="AM112" i="4"/>
  <c r="AO58" i="4"/>
  <c r="AO85" i="4"/>
  <c r="AO112" i="4"/>
  <c r="AQ58" i="4"/>
  <c r="AQ85" i="4"/>
  <c r="AQ112" i="4"/>
  <c r="AS58" i="4"/>
  <c r="AS85" i="4"/>
  <c r="AS112" i="4"/>
  <c r="AU58" i="4"/>
  <c r="AU85" i="4"/>
  <c r="AU112" i="4"/>
  <c r="AW58" i="4"/>
  <c r="AW85" i="4"/>
  <c r="AW112" i="4"/>
  <c r="AI138" i="4"/>
  <c r="AK138" i="4"/>
  <c r="AW138" i="4"/>
  <c r="G163" i="4"/>
  <c r="S58" i="4"/>
  <c r="S85" i="4"/>
  <c r="S112" i="4"/>
  <c r="U58" i="4"/>
  <c r="U85" i="4"/>
  <c r="U112" i="4"/>
  <c r="W58" i="4"/>
  <c r="W85" i="4"/>
  <c r="W112" i="4"/>
  <c r="Y58" i="4"/>
  <c r="Y85" i="4"/>
  <c r="Y112" i="4"/>
  <c r="AA58" i="4"/>
  <c r="AA85" i="4"/>
  <c r="AA112" i="4"/>
  <c r="AC58" i="4"/>
  <c r="AC85" i="4"/>
  <c r="AC112" i="4"/>
  <c r="AE58" i="4"/>
  <c r="AE85" i="4"/>
  <c r="AE112" i="4"/>
  <c r="AG58" i="4"/>
  <c r="AG85" i="4"/>
  <c r="AG112" i="4"/>
  <c r="S138" i="4"/>
  <c r="U138" i="4"/>
  <c r="AG138" i="4"/>
  <c r="E163" i="4"/>
  <c r="C58" i="4"/>
  <c r="C85" i="4"/>
  <c r="C112" i="4"/>
  <c r="E58" i="4"/>
  <c r="E85" i="4"/>
  <c r="E112" i="4"/>
  <c r="G58" i="4"/>
  <c r="G85" i="4"/>
  <c r="G112" i="4"/>
  <c r="I58" i="4"/>
  <c r="I85" i="4"/>
  <c r="I112" i="4"/>
  <c r="K58" i="4"/>
  <c r="K85" i="4"/>
  <c r="K112" i="4"/>
  <c r="M58" i="4"/>
  <c r="M85" i="4"/>
  <c r="M112" i="4"/>
  <c r="O58" i="4"/>
  <c r="O85" i="4"/>
  <c r="O112" i="4"/>
  <c r="Q58" i="4"/>
  <c r="Q85" i="4"/>
  <c r="Q112" i="4"/>
  <c r="C138" i="4"/>
  <c r="E138" i="4"/>
  <c r="Q138" i="4"/>
  <c r="C163" i="4"/>
  <c r="HC57" i="4"/>
  <c r="HC84" i="4"/>
  <c r="HC111" i="4"/>
  <c r="HE57" i="4"/>
  <c r="HE84" i="4"/>
  <c r="HE111" i="4"/>
  <c r="HG57" i="4"/>
  <c r="HG84" i="4"/>
  <c r="HG111" i="4"/>
  <c r="HI57" i="4"/>
  <c r="HI84" i="4"/>
  <c r="HI111" i="4"/>
  <c r="HK57" i="4"/>
  <c r="HK84" i="4"/>
  <c r="HK111" i="4"/>
  <c r="HM57" i="4"/>
  <c r="HM84" i="4"/>
  <c r="HM111" i="4"/>
  <c r="HO57" i="4"/>
  <c r="HO84" i="4"/>
  <c r="HO111" i="4"/>
  <c r="HQ57" i="4"/>
  <c r="HQ84" i="4"/>
  <c r="HQ111" i="4"/>
  <c r="HC137" i="4"/>
  <c r="HE137" i="4"/>
  <c r="HI137" i="4"/>
  <c r="AC162" i="4"/>
  <c r="GM57" i="4"/>
  <c r="GM84" i="4"/>
  <c r="GM111" i="4"/>
  <c r="GO57" i="4"/>
  <c r="GO84" i="4"/>
  <c r="GO111" i="4"/>
  <c r="GQ57" i="4"/>
  <c r="GQ84" i="4"/>
  <c r="GQ111" i="4"/>
  <c r="GS57" i="4"/>
  <c r="GS84" i="4"/>
  <c r="GS111" i="4"/>
  <c r="GU57" i="4"/>
  <c r="GU84" i="4"/>
  <c r="GU111" i="4"/>
  <c r="GW57" i="4"/>
  <c r="GW84" i="4"/>
  <c r="GW111" i="4"/>
  <c r="GY57" i="4"/>
  <c r="GY84" i="4"/>
  <c r="GY111" i="4"/>
  <c r="HA57" i="4"/>
  <c r="HA84" i="4"/>
  <c r="HA111" i="4"/>
  <c r="GM137" i="4"/>
  <c r="GO137" i="4"/>
  <c r="GS137" i="4"/>
  <c r="AA162" i="4"/>
  <c r="FW57" i="4"/>
  <c r="FW84" i="4"/>
  <c r="FW111" i="4"/>
  <c r="FY57" i="4"/>
  <c r="FY84" i="4"/>
  <c r="FY111" i="4"/>
  <c r="GA57" i="4"/>
  <c r="GA84" i="4"/>
  <c r="GA111" i="4"/>
  <c r="GC57" i="4"/>
  <c r="GC84" i="4"/>
  <c r="GC111" i="4"/>
  <c r="GE57" i="4"/>
  <c r="GE84" i="4"/>
  <c r="GE111" i="4"/>
  <c r="GG57" i="4"/>
  <c r="GG84" i="4"/>
  <c r="GG111" i="4"/>
  <c r="GI57" i="4"/>
  <c r="GI84" i="4"/>
  <c r="GI111" i="4"/>
  <c r="GK57" i="4"/>
  <c r="GK84" i="4"/>
  <c r="GK111" i="4"/>
  <c r="FW137" i="4"/>
  <c r="FY137" i="4"/>
  <c r="GC137" i="4"/>
  <c r="Y162" i="4"/>
  <c r="FG57" i="4"/>
  <c r="FG84" i="4"/>
  <c r="FG111" i="4"/>
  <c r="FI57" i="4"/>
  <c r="FI84" i="4"/>
  <c r="FI111" i="4"/>
  <c r="FK57" i="4"/>
  <c r="FK84" i="4"/>
  <c r="FK111" i="4"/>
  <c r="FM57" i="4"/>
  <c r="FM84" i="4"/>
  <c r="FM111" i="4"/>
  <c r="FO57" i="4"/>
  <c r="FO84" i="4"/>
  <c r="FO111" i="4"/>
  <c r="FQ57" i="4"/>
  <c r="FQ84" i="4"/>
  <c r="FQ111" i="4"/>
  <c r="FS57" i="4"/>
  <c r="FS84" i="4"/>
  <c r="FS111" i="4"/>
  <c r="FU57" i="4"/>
  <c r="FU84" i="4"/>
  <c r="FU111" i="4"/>
  <c r="FG137" i="4"/>
  <c r="FI137" i="4"/>
  <c r="FU137" i="4"/>
  <c r="W162" i="4"/>
  <c r="EQ57" i="4"/>
  <c r="EQ84" i="4"/>
  <c r="EQ111" i="4"/>
  <c r="ES57" i="4"/>
  <c r="ES84" i="4"/>
  <c r="ES111" i="4"/>
  <c r="EU57" i="4"/>
  <c r="EU84" i="4"/>
  <c r="EU111" i="4"/>
  <c r="EW57" i="4"/>
  <c r="EW84" i="4"/>
  <c r="EW111" i="4"/>
  <c r="EY57" i="4"/>
  <c r="EY84" i="4"/>
  <c r="EY111" i="4"/>
  <c r="FA57" i="4"/>
  <c r="FA84" i="4"/>
  <c r="FA111" i="4"/>
  <c r="FC57" i="4"/>
  <c r="FC84" i="4"/>
  <c r="FC111" i="4"/>
  <c r="FE57" i="4"/>
  <c r="FE84" i="4"/>
  <c r="FE111" i="4"/>
  <c r="EQ137" i="4"/>
  <c r="ES137" i="4"/>
  <c r="FE137" i="4"/>
  <c r="U162" i="4"/>
  <c r="EA57" i="4"/>
  <c r="EA84" i="4"/>
  <c r="EA111" i="4"/>
  <c r="EC57" i="4"/>
  <c r="EC84" i="4"/>
  <c r="EC111" i="4"/>
  <c r="EE57" i="4"/>
  <c r="EE84" i="4"/>
  <c r="EE111" i="4"/>
  <c r="EG57" i="4"/>
  <c r="EG84" i="4"/>
  <c r="EG111" i="4"/>
  <c r="EI57" i="4"/>
  <c r="EI84" i="4"/>
  <c r="EI111" i="4"/>
  <c r="EK57" i="4"/>
  <c r="EK84" i="4"/>
  <c r="EK111" i="4"/>
  <c r="EM57" i="4"/>
  <c r="EM84" i="4"/>
  <c r="EM111" i="4"/>
  <c r="EO57" i="4"/>
  <c r="EO84" i="4"/>
  <c r="EO111" i="4"/>
  <c r="EA137" i="4"/>
  <c r="EC137" i="4"/>
  <c r="EO137" i="4"/>
  <c r="S162" i="4"/>
  <c r="DK57" i="4"/>
  <c r="DK84" i="4"/>
  <c r="DK111" i="4"/>
  <c r="DM57" i="4"/>
  <c r="DM84" i="4"/>
  <c r="DM111" i="4"/>
  <c r="DO57" i="4"/>
  <c r="DO84" i="4"/>
  <c r="DO111" i="4"/>
  <c r="DQ57" i="4"/>
  <c r="DQ84" i="4"/>
  <c r="DQ111" i="4"/>
  <c r="DS57" i="4"/>
  <c r="DS84" i="4"/>
  <c r="DS111" i="4"/>
  <c r="DU57" i="4"/>
  <c r="DU84" i="4"/>
  <c r="DU111" i="4"/>
  <c r="DW57" i="4"/>
  <c r="DW84" i="4"/>
  <c r="DW111" i="4"/>
  <c r="DY57" i="4"/>
  <c r="DY84" i="4"/>
  <c r="DY111" i="4"/>
  <c r="DK137" i="4"/>
  <c r="DM137" i="4"/>
  <c r="DY137" i="4"/>
  <c r="Q162" i="4"/>
  <c r="CU57" i="4"/>
  <c r="CU84" i="4"/>
  <c r="CU111" i="4"/>
  <c r="CW57" i="4"/>
  <c r="CW84" i="4"/>
  <c r="CW111" i="4"/>
  <c r="CY57" i="4"/>
  <c r="CY84" i="4"/>
  <c r="CY111" i="4"/>
  <c r="DA57" i="4"/>
  <c r="DA84" i="4"/>
  <c r="DA111" i="4"/>
  <c r="DC57" i="4"/>
  <c r="DC84" i="4"/>
  <c r="DC111" i="4"/>
  <c r="DE57" i="4"/>
  <c r="DE84" i="4"/>
  <c r="DE111" i="4"/>
  <c r="DG57" i="4"/>
  <c r="DG84" i="4"/>
  <c r="DG111" i="4"/>
  <c r="DI57" i="4"/>
  <c r="DI84" i="4"/>
  <c r="DI111" i="4"/>
  <c r="CU137" i="4"/>
  <c r="CW137" i="4"/>
  <c r="DI137" i="4"/>
  <c r="O162" i="4"/>
  <c r="CE57" i="4"/>
  <c r="CE84" i="4"/>
  <c r="CE111" i="4"/>
  <c r="CG57" i="4"/>
  <c r="CG84" i="4"/>
  <c r="CG111" i="4"/>
  <c r="CI57" i="4"/>
  <c r="CI84" i="4"/>
  <c r="CI111" i="4"/>
  <c r="CK57" i="4"/>
  <c r="CK84" i="4"/>
  <c r="CK111" i="4"/>
  <c r="CM57" i="4"/>
  <c r="CM84" i="4"/>
  <c r="CM111" i="4"/>
  <c r="CO57" i="4"/>
  <c r="CO84" i="4"/>
  <c r="CO111" i="4"/>
  <c r="CQ57" i="4"/>
  <c r="CQ84" i="4"/>
  <c r="CQ111" i="4"/>
  <c r="CS57" i="4"/>
  <c r="CS84" i="4"/>
  <c r="CS111" i="4"/>
  <c r="CE137" i="4"/>
  <c r="CG137" i="4"/>
  <c r="CS137" i="4"/>
  <c r="M162" i="4"/>
  <c r="BO57" i="4"/>
  <c r="BO84" i="4"/>
  <c r="BO111" i="4"/>
  <c r="BQ57" i="4"/>
  <c r="BQ84" i="4"/>
  <c r="BQ111" i="4"/>
  <c r="BS57" i="4"/>
  <c r="BS84" i="4"/>
  <c r="BS111" i="4"/>
  <c r="BU57" i="4"/>
  <c r="BU84" i="4"/>
  <c r="BU111" i="4"/>
  <c r="BW57" i="4"/>
  <c r="BW84" i="4"/>
  <c r="BW111" i="4"/>
  <c r="BY57" i="4"/>
  <c r="BY84" i="4"/>
  <c r="BY111" i="4"/>
  <c r="CA57" i="4"/>
  <c r="CA84" i="4"/>
  <c r="CA111" i="4"/>
  <c r="CC57" i="4"/>
  <c r="CC84" i="4"/>
  <c r="CC111" i="4"/>
  <c r="BO137" i="4"/>
  <c r="BQ137" i="4"/>
  <c r="CC137" i="4"/>
  <c r="K162" i="4"/>
  <c r="AY57" i="4"/>
  <c r="AY84" i="4"/>
  <c r="AY111" i="4"/>
  <c r="BA57" i="4"/>
  <c r="BA84" i="4"/>
  <c r="BA111" i="4"/>
  <c r="BC57" i="4"/>
  <c r="BC84" i="4"/>
  <c r="BC111" i="4"/>
  <c r="BE57" i="4"/>
  <c r="BE84" i="4"/>
  <c r="BE111" i="4"/>
  <c r="BG57" i="4"/>
  <c r="BG84" i="4"/>
  <c r="BG111" i="4"/>
  <c r="BI57" i="4"/>
  <c r="BI84" i="4"/>
  <c r="BI111" i="4"/>
  <c r="BK57" i="4"/>
  <c r="BK84" i="4"/>
  <c r="BK111" i="4"/>
  <c r="BM57" i="4"/>
  <c r="BM84" i="4"/>
  <c r="BM111" i="4"/>
  <c r="AY137" i="4"/>
  <c r="BA137" i="4"/>
  <c r="BM137" i="4"/>
  <c r="I162" i="4"/>
  <c r="AI57" i="4"/>
  <c r="AI84" i="4"/>
  <c r="AI111" i="4"/>
  <c r="AK57" i="4"/>
  <c r="AK84" i="4"/>
  <c r="AK111" i="4"/>
  <c r="AM57" i="4"/>
  <c r="AM84" i="4"/>
  <c r="AM111" i="4"/>
  <c r="AO57" i="4"/>
  <c r="AO84" i="4"/>
  <c r="AO111" i="4"/>
  <c r="AQ57" i="4"/>
  <c r="AQ84" i="4"/>
  <c r="AQ111" i="4"/>
  <c r="AS57" i="4"/>
  <c r="AS84" i="4"/>
  <c r="AS111" i="4"/>
  <c r="AU57" i="4"/>
  <c r="AU84" i="4"/>
  <c r="AU111" i="4"/>
  <c r="AW57" i="4"/>
  <c r="AW84" i="4"/>
  <c r="AW111" i="4"/>
  <c r="AI137" i="4"/>
  <c r="AK137" i="4"/>
  <c r="AW137" i="4"/>
  <c r="G162" i="4"/>
  <c r="S57" i="4"/>
  <c r="S84" i="4"/>
  <c r="S111" i="4"/>
  <c r="U57" i="4"/>
  <c r="U84" i="4"/>
  <c r="U111" i="4"/>
  <c r="W57" i="4"/>
  <c r="W84" i="4"/>
  <c r="W111" i="4"/>
  <c r="Y57" i="4"/>
  <c r="Y84" i="4"/>
  <c r="Y111" i="4"/>
  <c r="AA57" i="4"/>
  <c r="AA84" i="4"/>
  <c r="AA111" i="4"/>
  <c r="AC57" i="4"/>
  <c r="AC84" i="4"/>
  <c r="AC111" i="4"/>
  <c r="AE57" i="4"/>
  <c r="AE84" i="4"/>
  <c r="AE111" i="4"/>
  <c r="AG57" i="4"/>
  <c r="AG84" i="4"/>
  <c r="AG111" i="4"/>
  <c r="S137" i="4"/>
  <c r="U137" i="4"/>
  <c r="AG137" i="4"/>
  <c r="E162" i="4"/>
  <c r="C57" i="4"/>
  <c r="C84" i="4"/>
  <c r="C111" i="4"/>
  <c r="E57" i="4"/>
  <c r="E84" i="4"/>
  <c r="E111" i="4"/>
  <c r="G57" i="4"/>
  <c r="G84" i="4"/>
  <c r="G111" i="4"/>
  <c r="I57" i="4"/>
  <c r="I84" i="4"/>
  <c r="I111" i="4"/>
  <c r="K57" i="4"/>
  <c r="K84" i="4"/>
  <c r="K111" i="4"/>
  <c r="M57" i="4"/>
  <c r="M84" i="4"/>
  <c r="M111" i="4"/>
  <c r="O57" i="4"/>
  <c r="O84" i="4"/>
  <c r="O111" i="4"/>
  <c r="Q57" i="4"/>
  <c r="Q84" i="4"/>
  <c r="Q111" i="4"/>
  <c r="C137" i="4"/>
  <c r="E137" i="4"/>
  <c r="Q137" i="4"/>
  <c r="C162" i="4"/>
  <c r="HC56" i="4"/>
  <c r="HC83" i="4"/>
  <c r="HC110" i="4"/>
  <c r="HE56" i="4"/>
  <c r="HE83" i="4"/>
  <c r="HE110" i="4"/>
  <c r="HG56" i="4"/>
  <c r="HG83" i="4"/>
  <c r="HG110" i="4"/>
  <c r="HI56" i="4"/>
  <c r="HI83" i="4"/>
  <c r="HI110" i="4"/>
  <c r="HK56" i="4"/>
  <c r="HK83" i="4"/>
  <c r="HK110" i="4"/>
  <c r="HM56" i="4"/>
  <c r="HM83" i="4"/>
  <c r="HM110" i="4"/>
  <c r="HO56" i="4"/>
  <c r="HO83" i="4"/>
  <c r="HO110" i="4"/>
  <c r="HQ56" i="4"/>
  <c r="HQ83" i="4"/>
  <c r="HQ110" i="4"/>
  <c r="HC136" i="4"/>
  <c r="HE136" i="4"/>
  <c r="HI136" i="4"/>
  <c r="AC161" i="4"/>
  <c r="GM56" i="4"/>
  <c r="GM83" i="4"/>
  <c r="GM110" i="4"/>
  <c r="GO56" i="4"/>
  <c r="GO83" i="4"/>
  <c r="GO110" i="4"/>
  <c r="GQ56" i="4"/>
  <c r="GQ83" i="4"/>
  <c r="GQ110" i="4"/>
  <c r="GS56" i="4"/>
  <c r="GS83" i="4"/>
  <c r="GS110" i="4"/>
  <c r="GU56" i="4"/>
  <c r="GU83" i="4"/>
  <c r="GU110" i="4"/>
  <c r="GW56" i="4"/>
  <c r="GW83" i="4"/>
  <c r="GW110" i="4"/>
  <c r="GY56" i="4"/>
  <c r="GY83" i="4"/>
  <c r="GY110" i="4"/>
  <c r="HA56" i="4"/>
  <c r="HA83" i="4"/>
  <c r="HA110" i="4"/>
  <c r="GM136" i="4"/>
  <c r="GO136" i="4"/>
  <c r="GS136" i="4"/>
  <c r="AA161" i="4"/>
  <c r="FW56" i="4"/>
  <c r="FW83" i="4"/>
  <c r="FW110" i="4"/>
  <c r="FY56" i="4"/>
  <c r="FY83" i="4"/>
  <c r="FY110" i="4"/>
  <c r="GA56" i="4"/>
  <c r="GA83" i="4"/>
  <c r="GA110" i="4"/>
  <c r="GC56" i="4"/>
  <c r="GC83" i="4"/>
  <c r="GC110" i="4"/>
  <c r="GE56" i="4"/>
  <c r="GE83" i="4"/>
  <c r="GE110" i="4"/>
  <c r="GG56" i="4"/>
  <c r="GG83" i="4"/>
  <c r="GG110" i="4"/>
  <c r="GI56" i="4"/>
  <c r="GI83" i="4"/>
  <c r="GI110" i="4"/>
  <c r="GK56" i="4"/>
  <c r="GK83" i="4"/>
  <c r="GK110" i="4"/>
  <c r="FW136" i="4"/>
  <c r="FY136" i="4"/>
  <c r="GC136" i="4"/>
  <c r="Y161" i="4"/>
  <c r="FG56" i="4"/>
  <c r="FG83" i="4"/>
  <c r="FG110" i="4"/>
  <c r="FI56" i="4"/>
  <c r="FI83" i="4"/>
  <c r="FI110" i="4"/>
  <c r="FK56" i="4"/>
  <c r="FK83" i="4"/>
  <c r="FK110" i="4"/>
  <c r="FM56" i="4"/>
  <c r="FM83" i="4"/>
  <c r="FM110" i="4"/>
  <c r="FO56" i="4"/>
  <c r="FO83" i="4"/>
  <c r="FO110" i="4"/>
  <c r="FQ56" i="4"/>
  <c r="FQ83" i="4"/>
  <c r="FQ110" i="4"/>
  <c r="FS56" i="4"/>
  <c r="FS83" i="4"/>
  <c r="FS110" i="4"/>
  <c r="FU56" i="4"/>
  <c r="FU83" i="4"/>
  <c r="FU110" i="4"/>
  <c r="FG136" i="4"/>
  <c r="FI136" i="4"/>
  <c r="FU136" i="4"/>
  <c r="W161" i="4"/>
  <c r="EQ56" i="4"/>
  <c r="EQ83" i="4"/>
  <c r="EQ110" i="4"/>
  <c r="ES56" i="4"/>
  <c r="ES83" i="4"/>
  <c r="ES110" i="4"/>
  <c r="EU56" i="4"/>
  <c r="EU83" i="4"/>
  <c r="EU110" i="4"/>
  <c r="EW56" i="4"/>
  <c r="EW83" i="4"/>
  <c r="EW110" i="4"/>
  <c r="EY56" i="4"/>
  <c r="EY83" i="4"/>
  <c r="EY110" i="4"/>
  <c r="FA56" i="4"/>
  <c r="FA83" i="4"/>
  <c r="FA110" i="4"/>
  <c r="FC56" i="4"/>
  <c r="FC83" i="4"/>
  <c r="FC110" i="4"/>
  <c r="FE56" i="4"/>
  <c r="FE83" i="4"/>
  <c r="FE110" i="4"/>
  <c r="EQ136" i="4"/>
  <c r="ES136" i="4"/>
  <c r="FE136" i="4"/>
  <c r="U161" i="4"/>
  <c r="EA56" i="4"/>
  <c r="EA83" i="4"/>
  <c r="EA110" i="4"/>
  <c r="EC56" i="4"/>
  <c r="EC83" i="4"/>
  <c r="EC110" i="4"/>
  <c r="EE56" i="4"/>
  <c r="EE83" i="4"/>
  <c r="EE110" i="4"/>
  <c r="EG56" i="4"/>
  <c r="EG83" i="4"/>
  <c r="EG110" i="4"/>
  <c r="EI56" i="4"/>
  <c r="EI83" i="4"/>
  <c r="EI110" i="4"/>
  <c r="EK56" i="4"/>
  <c r="EK83" i="4"/>
  <c r="EK110" i="4"/>
  <c r="EM56" i="4"/>
  <c r="EM83" i="4"/>
  <c r="EM110" i="4"/>
  <c r="EO56" i="4"/>
  <c r="EO83" i="4"/>
  <c r="EO110" i="4"/>
  <c r="EA136" i="4"/>
  <c r="EC136" i="4"/>
  <c r="EO136" i="4"/>
  <c r="S161" i="4"/>
  <c r="DK56" i="4"/>
  <c r="DK83" i="4"/>
  <c r="DK110" i="4"/>
  <c r="DM56" i="4"/>
  <c r="DM83" i="4"/>
  <c r="DM110" i="4"/>
  <c r="DO56" i="4"/>
  <c r="DO83" i="4"/>
  <c r="DO110" i="4"/>
  <c r="DQ56" i="4"/>
  <c r="DQ83" i="4"/>
  <c r="DQ110" i="4"/>
  <c r="DS56" i="4"/>
  <c r="DS83" i="4"/>
  <c r="DS110" i="4"/>
  <c r="DU56" i="4"/>
  <c r="DU83" i="4"/>
  <c r="DU110" i="4"/>
  <c r="DW56" i="4"/>
  <c r="DW83" i="4"/>
  <c r="DW110" i="4"/>
  <c r="DY56" i="4"/>
  <c r="DY83" i="4"/>
  <c r="DY110" i="4"/>
  <c r="DK136" i="4"/>
  <c r="DM136" i="4"/>
  <c r="DY136" i="4"/>
  <c r="Q161" i="4"/>
  <c r="CU56" i="4"/>
  <c r="CU83" i="4"/>
  <c r="CU110" i="4"/>
  <c r="CW56" i="4"/>
  <c r="CW83" i="4"/>
  <c r="CW110" i="4"/>
  <c r="CY56" i="4"/>
  <c r="CY83" i="4"/>
  <c r="CY110" i="4"/>
  <c r="DA56" i="4"/>
  <c r="DA83" i="4"/>
  <c r="DA110" i="4"/>
  <c r="DC56" i="4"/>
  <c r="DC83" i="4"/>
  <c r="DC110" i="4"/>
  <c r="DE56" i="4"/>
  <c r="DE83" i="4"/>
  <c r="DE110" i="4"/>
  <c r="DG56" i="4"/>
  <c r="DG83" i="4"/>
  <c r="DG110" i="4"/>
  <c r="DI56" i="4"/>
  <c r="DI83" i="4"/>
  <c r="DI110" i="4"/>
  <c r="CU136" i="4"/>
  <c r="CW136" i="4"/>
  <c r="DI136" i="4"/>
  <c r="O161" i="4"/>
  <c r="CE56" i="4"/>
  <c r="CE83" i="4"/>
  <c r="CE110" i="4"/>
  <c r="CG56" i="4"/>
  <c r="CG83" i="4"/>
  <c r="CG110" i="4"/>
  <c r="CI56" i="4"/>
  <c r="CI83" i="4"/>
  <c r="CI110" i="4"/>
  <c r="CK56" i="4"/>
  <c r="CK83" i="4"/>
  <c r="CK110" i="4"/>
  <c r="CM56" i="4"/>
  <c r="CM83" i="4"/>
  <c r="CM110" i="4"/>
  <c r="CO56" i="4"/>
  <c r="CO83" i="4"/>
  <c r="CO110" i="4"/>
  <c r="CQ56" i="4"/>
  <c r="CQ83" i="4"/>
  <c r="CQ110" i="4"/>
  <c r="CS56" i="4"/>
  <c r="CS83" i="4"/>
  <c r="CS110" i="4"/>
  <c r="CE136" i="4"/>
  <c r="CG136" i="4"/>
  <c r="CS136" i="4"/>
  <c r="M161" i="4"/>
  <c r="BO56" i="4"/>
  <c r="BO83" i="4"/>
  <c r="BO110" i="4"/>
  <c r="BQ56" i="4"/>
  <c r="BQ83" i="4"/>
  <c r="BQ110" i="4"/>
  <c r="BS56" i="4"/>
  <c r="BS83" i="4"/>
  <c r="BS110" i="4"/>
  <c r="BU56" i="4"/>
  <c r="BU83" i="4"/>
  <c r="BU110" i="4"/>
  <c r="BW56" i="4"/>
  <c r="BW83" i="4"/>
  <c r="BW110" i="4"/>
  <c r="BY56" i="4"/>
  <c r="BY83" i="4"/>
  <c r="BY110" i="4"/>
  <c r="CA56" i="4"/>
  <c r="CA83" i="4"/>
  <c r="CA110" i="4"/>
  <c r="CC56" i="4"/>
  <c r="CC83" i="4"/>
  <c r="CC110" i="4"/>
  <c r="BO136" i="4"/>
  <c r="BQ136" i="4"/>
  <c r="CC136" i="4"/>
  <c r="K161" i="4"/>
  <c r="AY56" i="4"/>
  <c r="AY83" i="4"/>
  <c r="AY110" i="4"/>
  <c r="BA56" i="4"/>
  <c r="BA83" i="4"/>
  <c r="BA110" i="4"/>
  <c r="BC56" i="4"/>
  <c r="BC83" i="4"/>
  <c r="BC110" i="4"/>
  <c r="BE56" i="4"/>
  <c r="BE83" i="4"/>
  <c r="BE110" i="4"/>
  <c r="BG56" i="4"/>
  <c r="BG83" i="4"/>
  <c r="BG110" i="4"/>
  <c r="BI56" i="4"/>
  <c r="BI83" i="4"/>
  <c r="BI110" i="4"/>
  <c r="BK56" i="4"/>
  <c r="BK83" i="4"/>
  <c r="BK110" i="4"/>
  <c r="BM56" i="4"/>
  <c r="BM83" i="4"/>
  <c r="BM110" i="4"/>
  <c r="AY136" i="4"/>
  <c r="BA136" i="4"/>
  <c r="BM136" i="4"/>
  <c r="I161" i="4"/>
  <c r="AI56" i="4"/>
  <c r="AI83" i="4"/>
  <c r="AI110" i="4"/>
  <c r="AK56" i="4"/>
  <c r="AK83" i="4"/>
  <c r="AK110" i="4"/>
  <c r="AM56" i="4"/>
  <c r="AM83" i="4"/>
  <c r="AM110" i="4"/>
  <c r="AO56" i="4"/>
  <c r="AO83" i="4"/>
  <c r="AO110" i="4"/>
  <c r="AQ56" i="4"/>
  <c r="AQ83" i="4"/>
  <c r="AQ110" i="4"/>
  <c r="AS56" i="4"/>
  <c r="AS83" i="4"/>
  <c r="AS110" i="4"/>
  <c r="AU56" i="4"/>
  <c r="AU83" i="4"/>
  <c r="AU110" i="4"/>
  <c r="AW56" i="4"/>
  <c r="AW83" i="4"/>
  <c r="AW110" i="4"/>
  <c r="AI136" i="4"/>
  <c r="AK136" i="4"/>
  <c r="AW136" i="4"/>
  <c r="G161" i="4"/>
  <c r="S56" i="4"/>
  <c r="S83" i="4"/>
  <c r="S110" i="4"/>
  <c r="U56" i="4"/>
  <c r="U83" i="4"/>
  <c r="U110" i="4"/>
  <c r="W56" i="4"/>
  <c r="W83" i="4"/>
  <c r="W110" i="4"/>
  <c r="Y56" i="4"/>
  <c r="Y83" i="4"/>
  <c r="Y110" i="4"/>
  <c r="AA56" i="4"/>
  <c r="AA83" i="4"/>
  <c r="AA110" i="4"/>
  <c r="AC56" i="4"/>
  <c r="AC83" i="4"/>
  <c r="AC110" i="4"/>
  <c r="AE56" i="4"/>
  <c r="AE83" i="4"/>
  <c r="AE110" i="4"/>
  <c r="AG56" i="4"/>
  <c r="AG83" i="4"/>
  <c r="AG110" i="4"/>
  <c r="S136" i="4"/>
  <c r="U136" i="4"/>
  <c r="AG136" i="4"/>
  <c r="E161" i="4"/>
  <c r="C56" i="4"/>
  <c r="C83" i="4"/>
  <c r="C110" i="4"/>
  <c r="E56" i="4"/>
  <c r="E83" i="4"/>
  <c r="E110" i="4"/>
  <c r="G56" i="4"/>
  <c r="G83" i="4"/>
  <c r="G110" i="4"/>
  <c r="I56" i="4"/>
  <c r="I83" i="4"/>
  <c r="I110" i="4"/>
  <c r="K56" i="4"/>
  <c r="K83" i="4"/>
  <c r="K110" i="4"/>
  <c r="M56" i="4"/>
  <c r="M83" i="4"/>
  <c r="M110" i="4"/>
  <c r="O56" i="4"/>
  <c r="O83" i="4"/>
  <c r="O110" i="4"/>
  <c r="Q56" i="4"/>
  <c r="Q83" i="4"/>
  <c r="Q110" i="4"/>
  <c r="C136" i="4"/>
  <c r="E136" i="4"/>
  <c r="Q136" i="4"/>
  <c r="C161" i="4"/>
  <c r="HC55" i="4"/>
  <c r="HC82" i="4"/>
  <c r="HC109" i="4"/>
  <c r="HE55" i="4"/>
  <c r="HE82" i="4"/>
  <c r="HE109" i="4"/>
  <c r="HG55" i="4"/>
  <c r="HG82" i="4"/>
  <c r="HG109" i="4"/>
  <c r="HI55" i="4"/>
  <c r="HI82" i="4"/>
  <c r="HI109" i="4"/>
  <c r="HK55" i="4"/>
  <c r="HK82" i="4"/>
  <c r="HK109" i="4"/>
  <c r="HM55" i="4"/>
  <c r="HM82" i="4"/>
  <c r="HM109" i="4"/>
  <c r="HO55" i="4"/>
  <c r="HO82" i="4"/>
  <c r="HO109" i="4"/>
  <c r="HQ55" i="4"/>
  <c r="HQ82" i="4"/>
  <c r="HQ109" i="4"/>
  <c r="HC135" i="4"/>
  <c r="HE135" i="4"/>
  <c r="HI135" i="4"/>
  <c r="AC160" i="4"/>
  <c r="GM55" i="4"/>
  <c r="GM82" i="4"/>
  <c r="GM109" i="4"/>
  <c r="GO55" i="4"/>
  <c r="GO82" i="4"/>
  <c r="GO109" i="4"/>
  <c r="GQ55" i="4"/>
  <c r="GQ82" i="4"/>
  <c r="GQ109" i="4"/>
  <c r="GS55" i="4"/>
  <c r="GS82" i="4"/>
  <c r="GS109" i="4"/>
  <c r="GU55" i="4"/>
  <c r="GU82" i="4"/>
  <c r="GU109" i="4"/>
  <c r="GW55" i="4"/>
  <c r="GW82" i="4"/>
  <c r="GW109" i="4"/>
  <c r="GY55" i="4"/>
  <c r="GY82" i="4"/>
  <c r="GY109" i="4"/>
  <c r="HA55" i="4"/>
  <c r="HA82" i="4"/>
  <c r="HA109" i="4"/>
  <c r="GM135" i="4"/>
  <c r="GO135" i="4"/>
  <c r="GS135" i="4"/>
  <c r="AA160" i="4"/>
  <c r="FW55" i="4"/>
  <c r="FW82" i="4"/>
  <c r="FW109" i="4"/>
  <c r="FY55" i="4"/>
  <c r="FY82" i="4"/>
  <c r="FY109" i="4"/>
  <c r="GA55" i="4"/>
  <c r="GA82" i="4"/>
  <c r="GA109" i="4"/>
  <c r="GC55" i="4"/>
  <c r="GC82" i="4"/>
  <c r="GC109" i="4"/>
  <c r="GE55" i="4"/>
  <c r="GE82" i="4"/>
  <c r="GE109" i="4"/>
  <c r="GG55" i="4"/>
  <c r="GG82" i="4"/>
  <c r="GG109" i="4"/>
  <c r="GI55" i="4"/>
  <c r="GI82" i="4"/>
  <c r="GI109" i="4"/>
  <c r="GK55" i="4"/>
  <c r="GK82" i="4"/>
  <c r="GK109" i="4"/>
  <c r="FW135" i="4"/>
  <c r="FY135" i="4"/>
  <c r="GC135" i="4"/>
  <c r="Y160" i="4"/>
  <c r="FG55" i="4"/>
  <c r="FG82" i="4"/>
  <c r="FG109" i="4"/>
  <c r="FI55" i="4"/>
  <c r="FI82" i="4"/>
  <c r="FI109" i="4"/>
  <c r="FK55" i="4"/>
  <c r="FK82" i="4"/>
  <c r="FK109" i="4"/>
  <c r="FM55" i="4"/>
  <c r="FM82" i="4"/>
  <c r="FM109" i="4"/>
  <c r="FO55" i="4"/>
  <c r="FO82" i="4"/>
  <c r="FO109" i="4"/>
  <c r="FQ55" i="4"/>
  <c r="FQ82" i="4"/>
  <c r="FQ109" i="4"/>
  <c r="FS55" i="4"/>
  <c r="FS82" i="4"/>
  <c r="FS109" i="4"/>
  <c r="FU55" i="4"/>
  <c r="FU82" i="4"/>
  <c r="FU109" i="4"/>
  <c r="FG135" i="4"/>
  <c r="FI135" i="4"/>
  <c r="FU135" i="4"/>
  <c r="W160" i="4"/>
  <c r="EQ55" i="4"/>
  <c r="EQ82" i="4"/>
  <c r="EQ109" i="4"/>
  <c r="ES55" i="4"/>
  <c r="ES82" i="4"/>
  <c r="ES109" i="4"/>
  <c r="EU55" i="4"/>
  <c r="EU82" i="4"/>
  <c r="EU109" i="4"/>
  <c r="EW55" i="4"/>
  <c r="EW82" i="4"/>
  <c r="EW109" i="4"/>
  <c r="EY55" i="4"/>
  <c r="EY82" i="4"/>
  <c r="EY109" i="4"/>
  <c r="FA55" i="4"/>
  <c r="FA82" i="4"/>
  <c r="FA109" i="4"/>
  <c r="FC55" i="4"/>
  <c r="FC82" i="4"/>
  <c r="FC109" i="4"/>
  <c r="FE55" i="4"/>
  <c r="FE82" i="4"/>
  <c r="FE109" i="4"/>
  <c r="EQ135" i="4"/>
  <c r="ES135" i="4"/>
  <c r="FE135" i="4"/>
  <c r="U160" i="4"/>
  <c r="EA55" i="4"/>
  <c r="EA82" i="4"/>
  <c r="EA109" i="4"/>
  <c r="EC55" i="4"/>
  <c r="EC82" i="4"/>
  <c r="EC109" i="4"/>
  <c r="EE55" i="4"/>
  <c r="EE82" i="4"/>
  <c r="EE109" i="4"/>
  <c r="EG55" i="4"/>
  <c r="EG82" i="4"/>
  <c r="EG109" i="4"/>
  <c r="EI55" i="4"/>
  <c r="EI82" i="4"/>
  <c r="EI109" i="4"/>
  <c r="EK55" i="4"/>
  <c r="EK82" i="4"/>
  <c r="EK109" i="4"/>
  <c r="EM55" i="4"/>
  <c r="EM82" i="4"/>
  <c r="EM109" i="4"/>
  <c r="EO55" i="4"/>
  <c r="EO82" i="4"/>
  <c r="EO109" i="4"/>
  <c r="EA135" i="4"/>
  <c r="EC135" i="4"/>
  <c r="EO135" i="4"/>
  <c r="S160" i="4"/>
  <c r="DK55" i="4"/>
  <c r="DK82" i="4"/>
  <c r="DK109" i="4"/>
  <c r="DM55" i="4"/>
  <c r="DM82" i="4"/>
  <c r="DM109" i="4"/>
  <c r="DO55" i="4"/>
  <c r="DO82" i="4"/>
  <c r="DO109" i="4"/>
  <c r="DQ55" i="4"/>
  <c r="DQ82" i="4"/>
  <c r="DQ109" i="4"/>
  <c r="DS55" i="4"/>
  <c r="DS82" i="4"/>
  <c r="DS109" i="4"/>
  <c r="DU55" i="4"/>
  <c r="DU82" i="4"/>
  <c r="DU109" i="4"/>
  <c r="DW55" i="4"/>
  <c r="DW82" i="4"/>
  <c r="DW109" i="4"/>
  <c r="DY55" i="4"/>
  <c r="DY82" i="4"/>
  <c r="DY109" i="4"/>
  <c r="DK135" i="4"/>
  <c r="DM135" i="4"/>
  <c r="DY135" i="4"/>
  <c r="Q160" i="4"/>
  <c r="CU55" i="4"/>
  <c r="CU82" i="4"/>
  <c r="CU109" i="4"/>
  <c r="CW55" i="4"/>
  <c r="CW82" i="4"/>
  <c r="CW109" i="4"/>
  <c r="CY55" i="4"/>
  <c r="CY82" i="4"/>
  <c r="CY109" i="4"/>
  <c r="DA55" i="4"/>
  <c r="DA82" i="4"/>
  <c r="DA109" i="4"/>
  <c r="DC55" i="4"/>
  <c r="DC82" i="4"/>
  <c r="DC109" i="4"/>
  <c r="DE55" i="4"/>
  <c r="DE82" i="4"/>
  <c r="DE109" i="4"/>
  <c r="DG55" i="4"/>
  <c r="DG82" i="4"/>
  <c r="DG109" i="4"/>
  <c r="DI55" i="4"/>
  <c r="DI82" i="4"/>
  <c r="DI109" i="4"/>
  <c r="CU135" i="4"/>
  <c r="CW135" i="4"/>
  <c r="DI135" i="4"/>
  <c r="O160" i="4"/>
  <c r="CE55" i="4"/>
  <c r="CE82" i="4"/>
  <c r="CE109" i="4"/>
  <c r="CG55" i="4"/>
  <c r="CG82" i="4"/>
  <c r="CG109" i="4"/>
  <c r="CI55" i="4"/>
  <c r="CI82" i="4"/>
  <c r="CI109" i="4"/>
  <c r="CK55" i="4"/>
  <c r="CK82" i="4"/>
  <c r="CK109" i="4"/>
  <c r="CM109" i="4"/>
  <c r="CO109" i="4"/>
  <c r="CQ109" i="4"/>
  <c r="CS109" i="4"/>
  <c r="CE135" i="4"/>
  <c r="CG135" i="4"/>
  <c r="CS135" i="4"/>
  <c r="M160" i="4"/>
  <c r="BO55" i="4"/>
  <c r="BO82" i="4"/>
  <c r="BO109" i="4"/>
  <c r="BQ55" i="4"/>
  <c r="BQ82" i="4"/>
  <c r="BQ109" i="4"/>
  <c r="BS55" i="4"/>
  <c r="BS82" i="4"/>
  <c r="BS109" i="4"/>
  <c r="BU55" i="4"/>
  <c r="BU82" i="4"/>
  <c r="BU109" i="4"/>
  <c r="BW109" i="4"/>
  <c r="BY109" i="4"/>
  <c r="CA109" i="4"/>
  <c r="CC109" i="4"/>
  <c r="BO135" i="4"/>
  <c r="BQ135" i="4"/>
  <c r="CC135" i="4"/>
  <c r="K160" i="4"/>
  <c r="AY55" i="4"/>
  <c r="AY82" i="4"/>
  <c r="AY109" i="4"/>
  <c r="BA55" i="4"/>
  <c r="BA82" i="4"/>
  <c r="BA109" i="4"/>
  <c r="BC55" i="4"/>
  <c r="BC82" i="4"/>
  <c r="BC109" i="4"/>
  <c r="BE55" i="4"/>
  <c r="BE82" i="4"/>
  <c r="BE109" i="4"/>
  <c r="BG109" i="4"/>
  <c r="BI109" i="4"/>
  <c r="BK109" i="4"/>
  <c r="BM109" i="4"/>
  <c r="AY135" i="4"/>
  <c r="BA135" i="4"/>
  <c r="BM135" i="4"/>
  <c r="I160" i="4"/>
  <c r="AI55" i="4"/>
  <c r="AI82" i="4"/>
  <c r="AI109" i="4"/>
  <c r="AK55" i="4"/>
  <c r="AK82" i="4"/>
  <c r="AK109" i="4"/>
  <c r="AM55" i="4"/>
  <c r="AM82" i="4"/>
  <c r="AM109" i="4"/>
  <c r="AO55" i="4"/>
  <c r="AO82" i="4"/>
  <c r="AO109" i="4"/>
  <c r="AQ109" i="4"/>
  <c r="AS109" i="4"/>
  <c r="AU109" i="4"/>
  <c r="AW109" i="4"/>
  <c r="AI135" i="4"/>
  <c r="AK135" i="4"/>
  <c r="AW135" i="4"/>
  <c r="G160" i="4"/>
  <c r="S55" i="4"/>
  <c r="S82" i="4"/>
  <c r="S109" i="4"/>
  <c r="U55" i="4"/>
  <c r="U82" i="4"/>
  <c r="U109" i="4"/>
  <c r="W55" i="4"/>
  <c r="W82" i="4"/>
  <c r="W109" i="4"/>
  <c r="Y55" i="4"/>
  <c r="Y82" i="4"/>
  <c r="Y109" i="4"/>
  <c r="AA109" i="4"/>
  <c r="AC109" i="4"/>
  <c r="AE109" i="4"/>
  <c r="AG109" i="4"/>
  <c r="S135" i="4"/>
  <c r="U135" i="4"/>
  <c r="AG135" i="4"/>
  <c r="E160" i="4"/>
  <c r="C109" i="4"/>
  <c r="E109" i="4"/>
  <c r="G109" i="4"/>
  <c r="I109" i="4"/>
  <c r="K109" i="4"/>
  <c r="M109" i="4"/>
  <c r="O109" i="4"/>
  <c r="Q109" i="4"/>
  <c r="C135" i="4"/>
  <c r="E135" i="4"/>
  <c r="Q135" i="4"/>
  <c r="C160" i="4"/>
  <c r="KD140" i="4"/>
  <c r="HC133" i="4"/>
  <c r="GM133" i="4"/>
  <c r="KD113" i="4"/>
  <c r="HC106" i="4"/>
  <c r="GM106" i="4"/>
  <c r="KD86" i="4"/>
  <c r="HC79" i="4"/>
  <c r="GM79" i="4"/>
  <c r="KD59" i="4"/>
  <c r="HC52" i="4"/>
  <c r="GM52" i="4"/>
  <c r="HQ45" i="4"/>
  <c r="HO45" i="4"/>
  <c r="HM45" i="4"/>
  <c r="HK45" i="4"/>
  <c r="HI45" i="4"/>
  <c r="HG45" i="4"/>
  <c r="HE45" i="4"/>
  <c r="HQ44" i="4"/>
  <c r="HO44" i="4"/>
  <c r="HM44" i="4"/>
  <c r="HK44" i="4"/>
  <c r="HI44" i="4"/>
  <c r="HG44" i="4"/>
  <c r="HE44" i="4"/>
  <c r="C45" i="3"/>
  <c r="S45" i="3"/>
  <c r="AI45" i="3"/>
  <c r="AY45" i="3"/>
  <c r="BO45" i="3"/>
  <c r="CE45" i="3"/>
  <c r="CU45" i="3"/>
  <c r="DK45" i="3"/>
  <c r="EA45" i="3"/>
  <c r="EQ45" i="3"/>
  <c r="FG45" i="3"/>
  <c r="FW45" i="3"/>
  <c r="GM45" i="3"/>
  <c r="HC45" i="3"/>
  <c r="C47" i="3"/>
  <c r="C44" i="3"/>
  <c r="S44" i="3"/>
  <c r="AI44" i="3"/>
  <c r="AY44" i="3"/>
  <c r="BO44" i="3"/>
  <c r="CE44" i="3"/>
  <c r="CU44" i="3"/>
  <c r="DK44" i="3"/>
  <c r="EA44" i="3"/>
  <c r="EQ44" i="3"/>
  <c r="FG44" i="3"/>
  <c r="FW44" i="3"/>
  <c r="GM44" i="3"/>
  <c r="HC44" i="3"/>
  <c r="C46" i="3"/>
  <c r="HC74" i="3"/>
  <c r="HC101" i="3"/>
  <c r="C55" i="3"/>
  <c r="C82" i="3"/>
  <c r="HC128" i="3"/>
  <c r="E45" i="3"/>
  <c r="U45" i="3"/>
  <c r="AK45" i="3"/>
  <c r="BA45" i="3"/>
  <c r="BQ45" i="3"/>
  <c r="CG45" i="3"/>
  <c r="CW45" i="3"/>
  <c r="DM45" i="3"/>
  <c r="EC45" i="3"/>
  <c r="ES45" i="3"/>
  <c r="FI45" i="3"/>
  <c r="FY45" i="3"/>
  <c r="GO45" i="3"/>
  <c r="HE45" i="3"/>
  <c r="E47" i="3"/>
  <c r="E44" i="3"/>
  <c r="U44" i="3"/>
  <c r="AK44" i="3"/>
  <c r="BA44" i="3"/>
  <c r="BQ44" i="3"/>
  <c r="CG44" i="3"/>
  <c r="CW44" i="3"/>
  <c r="DM44" i="3"/>
  <c r="EC44" i="3"/>
  <c r="ES44" i="3"/>
  <c r="FI44" i="3"/>
  <c r="FY44" i="3"/>
  <c r="GO44" i="3"/>
  <c r="HE44" i="3"/>
  <c r="E46" i="3"/>
  <c r="HE74" i="3"/>
  <c r="HE101" i="3"/>
  <c r="E55" i="3"/>
  <c r="E82" i="3"/>
  <c r="HE128" i="3"/>
  <c r="G45" i="3"/>
  <c r="W45" i="3"/>
  <c r="AM45" i="3"/>
  <c r="BC45" i="3"/>
  <c r="BS45" i="3"/>
  <c r="CI45" i="3"/>
  <c r="CY45" i="3"/>
  <c r="DO45" i="3"/>
  <c r="EE45" i="3"/>
  <c r="EU45" i="3"/>
  <c r="FK45" i="3"/>
  <c r="GA45" i="3"/>
  <c r="GQ45" i="3"/>
  <c r="HG45" i="3"/>
  <c r="G47" i="3"/>
  <c r="G44" i="3"/>
  <c r="W44" i="3"/>
  <c r="AM44" i="3"/>
  <c r="BC44" i="3"/>
  <c r="BS44" i="3"/>
  <c r="CI44" i="3"/>
  <c r="CY44" i="3"/>
  <c r="DO44" i="3"/>
  <c r="EE44" i="3"/>
  <c r="EU44" i="3"/>
  <c r="FK44" i="3"/>
  <c r="GA44" i="3"/>
  <c r="GQ44" i="3"/>
  <c r="HG44" i="3"/>
  <c r="G46" i="3"/>
  <c r="HG74" i="3"/>
  <c r="HG101" i="3"/>
  <c r="G55" i="3"/>
  <c r="G82" i="3"/>
  <c r="HG128" i="3"/>
  <c r="I45" i="3"/>
  <c r="Y45" i="3"/>
  <c r="AO45" i="3"/>
  <c r="BE45" i="3"/>
  <c r="BU45" i="3"/>
  <c r="CK45" i="3"/>
  <c r="DA45" i="3"/>
  <c r="DQ45" i="3"/>
  <c r="EG45" i="3"/>
  <c r="EW45" i="3"/>
  <c r="FM45" i="3"/>
  <c r="GC45" i="3"/>
  <c r="GS45" i="3"/>
  <c r="HI45" i="3"/>
  <c r="I47" i="3"/>
  <c r="I44" i="3"/>
  <c r="Y44" i="3"/>
  <c r="AO44" i="3"/>
  <c r="BE44" i="3"/>
  <c r="BU44" i="3"/>
  <c r="CK44" i="3"/>
  <c r="DA44" i="3"/>
  <c r="DQ44" i="3"/>
  <c r="EG44" i="3"/>
  <c r="EW44" i="3"/>
  <c r="FM44" i="3"/>
  <c r="GC44" i="3"/>
  <c r="GS44" i="3"/>
  <c r="HI44" i="3"/>
  <c r="I46" i="3"/>
  <c r="HI74" i="3"/>
  <c r="HI101" i="3"/>
  <c r="I55" i="3"/>
  <c r="I82" i="3"/>
  <c r="HI128" i="3"/>
  <c r="K40" i="3"/>
  <c r="K41" i="3"/>
  <c r="K45" i="3"/>
  <c r="AA40" i="3"/>
  <c r="AA41" i="3"/>
  <c r="AA45" i="3"/>
  <c r="AQ40" i="3"/>
  <c r="AQ41" i="3"/>
  <c r="AQ45" i="3"/>
  <c r="BG40" i="3"/>
  <c r="BG41" i="3"/>
  <c r="BG45" i="3"/>
  <c r="BW40" i="3"/>
  <c r="BW41" i="3"/>
  <c r="BW45" i="3"/>
  <c r="CM40" i="3"/>
  <c r="CM41" i="3"/>
  <c r="CM45" i="3"/>
  <c r="DC40" i="3"/>
  <c r="DC41" i="3"/>
  <c r="DC45" i="3"/>
  <c r="DS40" i="3"/>
  <c r="DS41" i="3"/>
  <c r="DS45" i="3"/>
  <c r="EI40" i="3"/>
  <c r="EI41" i="3"/>
  <c r="EI45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5" i="3"/>
  <c r="FO40" i="3"/>
  <c r="FO41" i="3"/>
  <c r="FO45" i="3"/>
  <c r="GE40" i="3"/>
  <c r="GE41" i="3"/>
  <c r="GE45" i="3"/>
  <c r="GU45" i="3"/>
  <c r="HK45" i="3"/>
  <c r="K47" i="3"/>
  <c r="K44" i="3"/>
  <c r="AA44" i="3"/>
  <c r="AQ44" i="3"/>
  <c r="BG44" i="3"/>
  <c r="BW44" i="3"/>
  <c r="CM44" i="3"/>
  <c r="DC44" i="3"/>
  <c r="DS44" i="3"/>
  <c r="EI44" i="3"/>
  <c r="EY44" i="3"/>
  <c r="FO44" i="3"/>
  <c r="GE44" i="3"/>
  <c r="GU44" i="3"/>
  <c r="HK44" i="3"/>
  <c r="K46" i="3"/>
  <c r="HK74" i="3"/>
  <c r="HK101" i="3"/>
  <c r="K55" i="3"/>
  <c r="K82" i="3"/>
  <c r="HK128" i="3"/>
  <c r="M45" i="3"/>
  <c r="AC45" i="3"/>
  <c r="AS45" i="3"/>
  <c r="BI45" i="3"/>
  <c r="BY45" i="3"/>
  <c r="CO45" i="3"/>
  <c r="DE45" i="3"/>
  <c r="DU45" i="3"/>
  <c r="EK45" i="3"/>
  <c r="FA45" i="3"/>
  <c r="FQ45" i="3"/>
  <c r="GG45" i="3"/>
  <c r="GW45" i="3"/>
  <c r="HM45" i="3"/>
  <c r="M47" i="3"/>
  <c r="M44" i="3"/>
  <c r="AC44" i="3"/>
  <c r="AS44" i="3"/>
  <c r="BI44" i="3"/>
  <c r="BY44" i="3"/>
  <c r="CO44" i="3"/>
  <c r="DE44" i="3"/>
  <c r="DU44" i="3"/>
  <c r="EK44" i="3"/>
  <c r="FA44" i="3"/>
  <c r="FQ44" i="3"/>
  <c r="GG44" i="3"/>
  <c r="GW44" i="3"/>
  <c r="HM44" i="3"/>
  <c r="M46" i="3"/>
  <c r="HM74" i="3"/>
  <c r="HM101" i="3"/>
  <c r="M55" i="3"/>
  <c r="M82" i="3"/>
  <c r="HM128" i="3"/>
  <c r="O45" i="3"/>
  <c r="AE45" i="3"/>
  <c r="AU45" i="3"/>
  <c r="BK45" i="3"/>
  <c r="CA45" i="3"/>
  <c r="CQ45" i="3"/>
  <c r="DG45" i="3"/>
  <c r="DW45" i="3"/>
  <c r="EM45" i="3"/>
  <c r="FC45" i="3"/>
  <c r="FS45" i="3"/>
  <c r="GI45" i="3"/>
  <c r="GY45" i="3"/>
  <c r="HO45" i="3"/>
  <c r="O47" i="3"/>
  <c r="O44" i="3"/>
  <c r="AE44" i="3"/>
  <c r="AU44" i="3"/>
  <c r="BK44" i="3"/>
  <c r="CA44" i="3"/>
  <c r="CQ44" i="3"/>
  <c r="DG44" i="3"/>
  <c r="DW44" i="3"/>
  <c r="EM44" i="3"/>
  <c r="FC44" i="3"/>
  <c r="FS44" i="3"/>
  <c r="GI44" i="3"/>
  <c r="GY44" i="3"/>
  <c r="HO44" i="3"/>
  <c r="O46" i="3"/>
  <c r="HO74" i="3"/>
  <c r="HO101" i="3"/>
  <c r="O55" i="3"/>
  <c r="O82" i="3"/>
  <c r="HO128" i="3"/>
  <c r="Q45" i="3"/>
  <c r="AG45" i="3"/>
  <c r="AW45" i="3"/>
  <c r="BM45" i="3"/>
  <c r="CC45" i="3"/>
  <c r="CS45" i="3"/>
  <c r="DI45" i="3"/>
  <c r="DY45" i="3"/>
  <c r="EO45" i="3"/>
  <c r="FE45" i="3"/>
  <c r="FU45" i="3"/>
  <c r="GK45" i="3"/>
  <c r="HA45" i="3"/>
  <c r="HQ45" i="3"/>
  <c r="Q47" i="3"/>
  <c r="Q44" i="3"/>
  <c r="AG44" i="3"/>
  <c r="AW44" i="3"/>
  <c r="BM44" i="3"/>
  <c r="CC44" i="3"/>
  <c r="CS44" i="3"/>
  <c r="DI44" i="3"/>
  <c r="DY44" i="3"/>
  <c r="EO44" i="3"/>
  <c r="FE44" i="3"/>
  <c r="FU44" i="3"/>
  <c r="GK44" i="3"/>
  <c r="HA44" i="3"/>
  <c r="HQ44" i="3"/>
  <c r="Q46" i="3"/>
  <c r="HQ74" i="3"/>
  <c r="HQ101" i="3"/>
  <c r="Q55" i="3"/>
  <c r="Q82" i="3"/>
  <c r="HQ128" i="3"/>
  <c r="HC154" i="3"/>
  <c r="HG154" i="3"/>
  <c r="HQ154" i="3"/>
  <c r="AC179" i="3"/>
  <c r="GM74" i="3"/>
  <c r="GM101" i="3"/>
  <c r="GM128" i="3"/>
  <c r="GO74" i="3"/>
  <c r="GO101" i="3"/>
  <c r="GO128" i="3"/>
  <c r="GQ74" i="3"/>
  <c r="GQ101" i="3"/>
  <c r="GQ128" i="3"/>
  <c r="GS74" i="3"/>
  <c r="GS101" i="3"/>
  <c r="GS128" i="3"/>
  <c r="GU74" i="3"/>
  <c r="GU101" i="3"/>
  <c r="GU128" i="3"/>
  <c r="GW74" i="3"/>
  <c r="GW101" i="3"/>
  <c r="GW128" i="3"/>
  <c r="GY74" i="3"/>
  <c r="GY101" i="3"/>
  <c r="GY128" i="3"/>
  <c r="HA74" i="3"/>
  <c r="HA101" i="3"/>
  <c r="HA128" i="3"/>
  <c r="GM154" i="3"/>
  <c r="GQ154" i="3"/>
  <c r="HA154" i="3"/>
  <c r="AA179" i="3"/>
  <c r="FW74" i="3"/>
  <c r="FW101" i="3"/>
  <c r="FW128" i="3"/>
  <c r="FY74" i="3"/>
  <c r="FY101" i="3"/>
  <c r="FY128" i="3"/>
  <c r="GA74" i="3"/>
  <c r="GA101" i="3"/>
  <c r="GA128" i="3"/>
  <c r="GC74" i="3"/>
  <c r="GC101" i="3"/>
  <c r="GC128" i="3"/>
  <c r="GE74" i="3"/>
  <c r="GE101" i="3"/>
  <c r="GE128" i="3"/>
  <c r="GG74" i="3"/>
  <c r="GG101" i="3"/>
  <c r="GG128" i="3"/>
  <c r="GI74" i="3"/>
  <c r="GI101" i="3"/>
  <c r="GI128" i="3"/>
  <c r="GK74" i="3"/>
  <c r="GK101" i="3"/>
  <c r="GK128" i="3"/>
  <c r="FW154" i="3"/>
  <c r="GA154" i="3"/>
  <c r="GK154" i="3"/>
  <c r="Y179" i="3"/>
  <c r="FG74" i="3"/>
  <c r="FG101" i="3"/>
  <c r="FG128" i="3"/>
  <c r="FI74" i="3"/>
  <c r="FI101" i="3"/>
  <c r="FI128" i="3"/>
  <c r="FK74" i="3"/>
  <c r="FK101" i="3"/>
  <c r="FK128" i="3"/>
  <c r="FM74" i="3"/>
  <c r="FM101" i="3"/>
  <c r="FM128" i="3"/>
  <c r="FO74" i="3"/>
  <c r="FO101" i="3"/>
  <c r="FO128" i="3"/>
  <c r="FQ74" i="3"/>
  <c r="FQ101" i="3"/>
  <c r="FQ128" i="3"/>
  <c r="FS74" i="3"/>
  <c r="FS101" i="3"/>
  <c r="FS128" i="3"/>
  <c r="FU74" i="3"/>
  <c r="FU101" i="3"/>
  <c r="FU128" i="3"/>
  <c r="FG154" i="3"/>
  <c r="FK154" i="3"/>
  <c r="FU154" i="3"/>
  <c r="W179" i="3"/>
  <c r="EQ74" i="3"/>
  <c r="EQ101" i="3"/>
  <c r="EQ128" i="3"/>
  <c r="ES74" i="3"/>
  <c r="ES101" i="3"/>
  <c r="ES128" i="3"/>
  <c r="EU74" i="3"/>
  <c r="EU101" i="3"/>
  <c r="EU128" i="3"/>
  <c r="EW74" i="3"/>
  <c r="EW101" i="3"/>
  <c r="EW128" i="3"/>
  <c r="EY74" i="3"/>
  <c r="EY101" i="3"/>
  <c r="EY128" i="3"/>
  <c r="FA74" i="3"/>
  <c r="FA101" i="3"/>
  <c r="FA128" i="3"/>
  <c r="FC74" i="3"/>
  <c r="FC101" i="3"/>
  <c r="FC128" i="3"/>
  <c r="FE74" i="3"/>
  <c r="FE101" i="3"/>
  <c r="FE128" i="3"/>
  <c r="EQ154" i="3"/>
  <c r="EU154" i="3"/>
  <c r="FE154" i="3"/>
  <c r="U179" i="3"/>
  <c r="EA74" i="3"/>
  <c r="EA101" i="3"/>
  <c r="EA128" i="3"/>
  <c r="EC74" i="3"/>
  <c r="EC101" i="3"/>
  <c r="EC128" i="3"/>
  <c r="EE74" i="3"/>
  <c r="EE101" i="3"/>
  <c r="EE128" i="3"/>
  <c r="EG74" i="3"/>
  <c r="EG101" i="3"/>
  <c r="EG128" i="3"/>
  <c r="EI74" i="3"/>
  <c r="EI101" i="3"/>
  <c r="EI128" i="3"/>
  <c r="EK74" i="3"/>
  <c r="EK101" i="3"/>
  <c r="EK128" i="3"/>
  <c r="EM74" i="3"/>
  <c r="EM101" i="3"/>
  <c r="EM128" i="3"/>
  <c r="EO74" i="3"/>
  <c r="EO101" i="3"/>
  <c r="EO128" i="3"/>
  <c r="EA154" i="3"/>
  <c r="EE154" i="3"/>
  <c r="EO154" i="3"/>
  <c r="S179" i="3"/>
  <c r="DK74" i="3"/>
  <c r="DK101" i="3"/>
  <c r="DK128" i="3"/>
  <c r="DM74" i="3"/>
  <c r="DM101" i="3"/>
  <c r="DM128" i="3"/>
  <c r="DO74" i="3"/>
  <c r="DO101" i="3"/>
  <c r="DO128" i="3"/>
  <c r="DQ74" i="3"/>
  <c r="DQ101" i="3"/>
  <c r="DQ128" i="3"/>
  <c r="DS74" i="3"/>
  <c r="DS101" i="3"/>
  <c r="DS128" i="3"/>
  <c r="DU74" i="3"/>
  <c r="DU101" i="3"/>
  <c r="DU128" i="3"/>
  <c r="DW74" i="3"/>
  <c r="DW101" i="3"/>
  <c r="DW128" i="3"/>
  <c r="DY74" i="3"/>
  <c r="DY101" i="3"/>
  <c r="DY128" i="3"/>
  <c r="DK154" i="3"/>
  <c r="DO154" i="3"/>
  <c r="DY154" i="3"/>
  <c r="Q179" i="3"/>
  <c r="CU74" i="3"/>
  <c r="CU101" i="3"/>
  <c r="CU128" i="3"/>
  <c r="CW74" i="3"/>
  <c r="CW101" i="3"/>
  <c r="CW128" i="3"/>
  <c r="CY74" i="3"/>
  <c r="CY101" i="3"/>
  <c r="CY128" i="3"/>
  <c r="DA74" i="3"/>
  <c r="DA101" i="3"/>
  <c r="DA128" i="3"/>
  <c r="DC74" i="3"/>
  <c r="DC101" i="3"/>
  <c r="DC128" i="3"/>
  <c r="DE74" i="3"/>
  <c r="DE101" i="3"/>
  <c r="DE128" i="3"/>
  <c r="DG74" i="3"/>
  <c r="DG101" i="3"/>
  <c r="DG128" i="3"/>
  <c r="DI74" i="3"/>
  <c r="DI101" i="3"/>
  <c r="DI128" i="3"/>
  <c r="CU154" i="3"/>
  <c r="CY154" i="3"/>
  <c r="DI154" i="3"/>
  <c r="O179" i="3"/>
  <c r="CE74" i="3"/>
  <c r="CE101" i="3"/>
  <c r="CE128" i="3"/>
  <c r="CG74" i="3"/>
  <c r="CG101" i="3"/>
  <c r="CG128" i="3"/>
  <c r="CI74" i="3"/>
  <c r="CI101" i="3"/>
  <c r="CI128" i="3"/>
  <c r="CK74" i="3"/>
  <c r="CK101" i="3"/>
  <c r="CK128" i="3"/>
  <c r="CM74" i="3"/>
  <c r="CM101" i="3"/>
  <c r="CM128" i="3"/>
  <c r="CO74" i="3"/>
  <c r="CO101" i="3"/>
  <c r="CO128" i="3"/>
  <c r="CQ74" i="3"/>
  <c r="CQ101" i="3"/>
  <c r="CQ128" i="3"/>
  <c r="CS74" i="3"/>
  <c r="CS101" i="3"/>
  <c r="CS128" i="3"/>
  <c r="CE154" i="3"/>
  <c r="CI154" i="3"/>
  <c r="CS154" i="3"/>
  <c r="M179" i="3"/>
  <c r="BO74" i="3"/>
  <c r="BO101" i="3"/>
  <c r="BO128" i="3"/>
  <c r="BQ74" i="3"/>
  <c r="BQ101" i="3"/>
  <c r="BQ128" i="3"/>
  <c r="BS74" i="3"/>
  <c r="BS101" i="3"/>
  <c r="BS128" i="3"/>
  <c r="BU74" i="3"/>
  <c r="BU101" i="3"/>
  <c r="BU128" i="3"/>
  <c r="BW74" i="3"/>
  <c r="BW101" i="3"/>
  <c r="BW128" i="3"/>
  <c r="BY74" i="3"/>
  <c r="BY101" i="3"/>
  <c r="BY128" i="3"/>
  <c r="CA74" i="3"/>
  <c r="CA101" i="3"/>
  <c r="CA128" i="3"/>
  <c r="CC74" i="3"/>
  <c r="CC101" i="3"/>
  <c r="CC128" i="3"/>
  <c r="BO154" i="3"/>
  <c r="BS154" i="3"/>
  <c r="CC154" i="3"/>
  <c r="K179" i="3"/>
  <c r="AY74" i="3"/>
  <c r="AY101" i="3"/>
  <c r="AY128" i="3"/>
  <c r="BA74" i="3"/>
  <c r="BA101" i="3"/>
  <c r="BA128" i="3"/>
  <c r="BC74" i="3"/>
  <c r="BC101" i="3"/>
  <c r="BC128" i="3"/>
  <c r="BE74" i="3"/>
  <c r="BE101" i="3"/>
  <c r="BE128" i="3"/>
  <c r="BG74" i="3"/>
  <c r="BG101" i="3"/>
  <c r="BG128" i="3"/>
  <c r="BI74" i="3"/>
  <c r="BI101" i="3"/>
  <c r="BI128" i="3"/>
  <c r="BK74" i="3"/>
  <c r="BK101" i="3"/>
  <c r="BK128" i="3"/>
  <c r="BM74" i="3"/>
  <c r="BM101" i="3"/>
  <c r="BM128" i="3"/>
  <c r="AY154" i="3"/>
  <c r="BC154" i="3"/>
  <c r="BM154" i="3"/>
  <c r="I179" i="3"/>
  <c r="AI74" i="3"/>
  <c r="AI101" i="3"/>
  <c r="AI128" i="3"/>
  <c r="AK74" i="3"/>
  <c r="AK101" i="3"/>
  <c r="AK128" i="3"/>
  <c r="AM74" i="3"/>
  <c r="AM101" i="3"/>
  <c r="AM128" i="3"/>
  <c r="AO74" i="3"/>
  <c r="AO101" i="3"/>
  <c r="AO128" i="3"/>
  <c r="AQ74" i="3"/>
  <c r="AQ101" i="3"/>
  <c r="AQ128" i="3"/>
  <c r="AS74" i="3"/>
  <c r="AS101" i="3"/>
  <c r="AS128" i="3"/>
  <c r="AU74" i="3"/>
  <c r="AU101" i="3"/>
  <c r="AU128" i="3"/>
  <c r="AW74" i="3"/>
  <c r="AW101" i="3"/>
  <c r="AW128" i="3"/>
  <c r="AI154" i="3"/>
  <c r="AM154" i="3"/>
  <c r="AW154" i="3"/>
  <c r="G179" i="3"/>
  <c r="S74" i="3"/>
  <c r="S101" i="3"/>
  <c r="S128" i="3"/>
  <c r="U74" i="3"/>
  <c r="U101" i="3"/>
  <c r="U128" i="3"/>
  <c r="W74" i="3"/>
  <c r="W101" i="3"/>
  <c r="W128" i="3"/>
  <c r="Y74" i="3"/>
  <c r="Y101" i="3"/>
  <c r="Y128" i="3"/>
  <c r="AA74" i="3"/>
  <c r="AA101" i="3"/>
  <c r="AA128" i="3"/>
  <c r="AC74" i="3"/>
  <c r="AC101" i="3"/>
  <c r="AC128" i="3"/>
  <c r="AE74" i="3"/>
  <c r="AE101" i="3"/>
  <c r="AE128" i="3"/>
  <c r="AG74" i="3"/>
  <c r="AG101" i="3"/>
  <c r="AG128" i="3"/>
  <c r="S154" i="3"/>
  <c r="W154" i="3"/>
  <c r="AG154" i="3"/>
  <c r="E179" i="3"/>
  <c r="C74" i="3"/>
  <c r="C101" i="3"/>
  <c r="C128" i="3"/>
  <c r="E74" i="3"/>
  <c r="E101" i="3"/>
  <c r="E128" i="3"/>
  <c r="G74" i="3"/>
  <c r="G101" i="3"/>
  <c r="G128" i="3"/>
  <c r="I74" i="3"/>
  <c r="I101" i="3"/>
  <c r="I128" i="3"/>
  <c r="K74" i="3"/>
  <c r="K101" i="3"/>
  <c r="K128" i="3"/>
  <c r="M74" i="3"/>
  <c r="M101" i="3"/>
  <c r="M128" i="3"/>
  <c r="O74" i="3"/>
  <c r="O101" i="3"/>
  <c r="O128" i="3"/>
  <c r="Q74" i="3"/>
  <c r="Q101" i="3"/>
  <c r="Q128" i="3"/>
  <c r="C154" i="3"/>
  <c r="G154" i="3"/>
  <c r="Q154" i="3"/>
  <c r="C179" i="3"/>
  <c r="HC73" i="3"/>
  <c r="HC100" i="3"/>
  <c r="HC127" i="3"/>
  <c r="HE73" i="3"/>
  <c r="HE100" i="3"/>
  <c r="HE127" i="3"/>
  <c r="HG73" i="3"/>
  <c r="HG100" i="3"/>
  <c r="HG127" i="3"/>
  <c r="HI73" i="3"/>
  <c r="HI100" i="3"/>
  <c r="HI127" i="3"/>
  <c r="HK73" i="3"/>
  <c r="HK100" i="3"/>
  <c r="HK127" i="3"/>
  <c r="HM73" i="3"/>
  <c r="HM100" i="3"/>
  <c r="HM127" i="3"/>
  <c r="HO73" i="3"/>
  <c r="HO100" i="3"/>
  <c r="HO127" i="3"/>
  <c r="HQ73" i="3"/>
  <c r="HQ100" i="3"/>
  <c r="HQ127" i="3"/>
  <c r="HC153" i="3"/>
  <c r="HG153" i="3"/>
  <c r="HQ153" i="3"/>
  <c r="AC178" i="3"/>
  <c r="GM73" i="3"/>
  <c r="GM100" i="3"/>
  <c r="GM127" i="3"/>
  <c r="GO73" i="3"/>
  <c r="GO100" i="3"/>
  <c r="GO127" i="3"/>
  <c r="GQ73" i="3"/>
  <c r="GQ100" i="3"/>
  <c r="GQ127" i="3"/>
  <c r="GS73" i="3"/>
  <c r="GS100" i="3"/>
  <c r="GS127" i="3"/>
  <c r="GU73" i="3"/>
  <c r="GU100" i="3"/>
  <c r="GU127" i="3"/>
  <c r="GW73" i="3"/>
  <c r="GW100" i="3"/>
  <c r="GW127" i="3"/>
  <c r="GY73" i="3"/>
  <c r="GY100" i="3"/>
  <c r="GY127" i="3"/>
  <c r="HA73" i="3"/>
  <c r="HA100" i="3"/>
  <c r="HA127" i="3"/>
  <c r="GM153" i="3"/>
  <c r="GQ153" i="3"/>
  <c r="HA153" i="3"/>
  <c r="AA178" i="3"/>
  <c r="FW73" i="3"/>
  <c r="FW100" i="3"/>
  <c r="FW127" i="3"/>
  <c r="FY73" i="3"/>
  <c r="FY100" i="3"/>
  <c r="FY127" i="3"/>
  <c r="GA73" i="3"/>
  <c r="GA100" i="3"/>
  <c r="GA127" i="3"/>
  <c r="GC73" i="3"/>
  <c r="GC100" i="3"/>
  <c r="GC127" i="3"/>
  <c r="GE73" i="3"/>
  <c r="GE100" i="3"/>
  <c r="GE127" i="3"/>
  <c r="GG73" i="3"/>
  <c r="GG100" i="3"/>
  <c r="GG127" i="3"/>
  <c r="GI73" i="3"/>
  <c r="GI100" i="3"/>
  <c r="GI127" i="3"/>
  <c r="GK73" i="3"/>
  <c r="GK100" i="3"/>
  <c r="GK127" i="3"/>
  <c r="FW153" i="3"/>
  <c r="GA153" i="3"/>
  <c r="GK153" i="3"/>
  <c r="Y178" i="3"/>
  <c r="FG73" i="3"/>
  <c r="FG100" i="3"/>
  <c r="FG127" i="3"/>
  <c r="FI73" i="3"/>
  <c r="FI100" i="3"/>
  <c r="FI127" i="3"/>
  <c r="FK73" i="3"/>
  <c r="FK100" i="3"/>
  <c r="FK127" i="3"/>
  <c r="FM73" i="3"/>
  <c r="FM100" i="3"/>
  <c r="FM127" i="3"/>
  <c r="FO73" i="3"/>
  <c r="FO100" i="3"/>
  <c r="FO127" i="3"/>
  <c r="FQ73" i="3"/>
  <c r="FQ100" i="3"/>
  <c r="FQ127" i="3"/>
  <c r="FS73" i="3"/>
  <c r="FS100" i="3"/>
  <c r="FS127" i="3"/>
  <c r="FU73" i="3"/>
  <c r="FU100" i="3"/>
  <c r="FU127" i="3"/>
  <c r="FG153" i="3"/>
  <c r="FK153" i="3"/>
  <c r="FU153" i="3"/>
  <c r="W178" i="3"/>
  <c r="EQ73" i="3"/>
  <c r="EQ100" i="3"/>
  <c r="EQ127" i="3"/>
  <c r="ES73" i="3"/>
  <c r="ES100" i="3"/>
  <c r="ES127" i="3"/>
  <c r="EU73" i="3"/>
  <c r="EU100" i="3"/>
  <c r="EU127" i="3"/>
  <c r="EW73" i="3"/>
  <c r="EW100" i="3"/>
  <c r="EW127" i="3"/>
  <c r="EY73" i="3"/>
  <c r="EY100" i="3"/>
  <c r="EY127" i="3"/>
  <c r="FA73" i="3"/>
  <c r="FA100" i="3"/>
  <c r="FA127" i="3"/>
  <c r="FC73" i="3"/>
  <c r="FC100" i="3"/>
  <c r="FC127" i="3"/>
  <c r="FE73" i="3"/>
  <c r="FE100" i="3"/>
  <c r="FE127" i="3"/>
  <c r="EQ153" i="3"/>
  <c r="EU153" i="3"/>
  <c r="FE153" i="3"/>
  <c r="U178" i="3"/>
  <c r="EA73" i="3"/>
  <c r="EA100" i="3"/>
  <c r="EA127" i="3"/>
  <c r="EC73" i="3"/>
  <c r="EC100" i="3"/>
  <c r="EC127" i="3"/>
  <c r="EE73" i="3"/>
  <c r="EE100" i="3"/>
  <c r="EE127" i="3"/>
  <c r="EG73" i="3"/>
  <c r="EG100" i="3"/>
  <c r="EG127" i="3"/>
  <c r="EI73" i="3"/>
  <c r="EI100" i="3"/>
  <c r="EI127" i="3"/>
  <c r="EK73" i="3"/>
  <c r="EK100" i="3"/>
  <c r="EK127" i="3"/>
  <c r="EM73" i="3"/>
  <c r="EM100" i="3"/>
  <c r="EM127" i="3"/>
  <c r="EO73" i="3"/>
  <c r="EO100" i="3"/>
  <c r="EO127" i="3"/>
  <c r="EA153" i="3"/>
  <c r="EE153" i="3"/>
  <c r="EO153" i="3"/>
  <c r="S178" i="3"/>
  <c r="DK73" i="3"/>
  <c r="DK100" i="3"/>
  <c r="DK127" i="3"/>
  <c r="DM73" i="3"/>
  <c r="DM100" i="3"/>
  <c r="DM127" i="3"/>
  <c r="DO73" i="3"/>
  <c r="DO100" i="3"/>
  <c r="DO127" i="3"/>
  <c r="DQ73" i="3"/>
  <c r="DQ100" i="3"/>
  <c r="DQ127" i="3"/>
  <c r="DS73" i="3"/>
  <c r="DS100" i="3"/>
  <c r="DS127" i="3"/>
  <c r="DU73" i="3"/>
  <c r="DU100" i="3"/>
  <c r="DU127" i="3"/>
  <c r="DW73" i="3"/>
  <c r="DW100" i="3"/>
  <c r="DW127" i="3"/>
  <c r="DY73" i="3"/>
  <c r="DY100" i="3"/>
  <c r="DY127" i="3"/>
  <c r="DK153" i="3"/>
  <c r="DO153" i="3"/>
  <c r="DY153" i="3"/>
  <c r="Q178" i="3"/>
  <c r="CU73" i="3"/>
  <c r="CU100" i="3"/>
  <c r="CU127" i="3"/>
  <c r="CW73" i="3"/>
  <c r="CW100" i="3"/>
  <c r="CW127" i="3"/>
  <c r="CY73" i="3"/>
  <c r="CY100" i="3"/>
  <c r="CY127" i="3"/>
  <c r="DA73" i="3"/>
  <c r="DA100" i="3"/>
  <c r="DA127" i="3"/>
  <c r="DC73" i="3"/>
  <c r="DC100" i="3"/>
  <c r="DC127" i="3"/>
  <c r="DE73" i="3"/>
  <c r="DE100" i="3"/>
  <c r="DE127" i="3"/>
  <c r="DG73" i="3"/>
  <c r="DG100" i="3"/>
  <c r="DG127" i="3"/>
  <c r="DI73" i="3"/>
  <c r="DI100" i="3"/>
  <c r="DI127" i="3"/>
  <c r="CU153" i="3"/>
  <c r="CY153" i="3"/>
  <c r="DI153" i="3"/>
  <c r="O178" i="3"/>
  <c r="CE73" i="3"/>
  <c r="CE100" i="3"/>
  <c r="CE127" i="3"/>
  <c r="CG73" i="3"/>
  <c r="CG100" i="3"/>
  <c r="CG127" i="3"/>
  <c r="CI73" i="3"/>
  <c r="CI100" i="3"/>
  <c r="CI127" i="3"/>
  <c r="CK73" i="3"/>
  <c r="CK100" i="3"/>
  <c r="CK127" i="3"/>
  <c r="CM73" i="3"/>
  <c r="CM100" i="3"/>
  <c r="CM127" i="3"/>
  <c r="CO73" i="3"/>
  <c r="CO100" i="3"/>
  <c r="CO127" i="3"/>
  <c r="CQ73" i="3"/>
  <c r="CQ100" i="3"/>
  <c r="CQ127" i="3"/>
  <c r="CS73" i="3"/>
  <c r="CS100" i="3"/>
  <c r="CS127" i="3"/>
  <c r="CE153" i="3"/>
  <c r="CI153" i="3"/>
  <c r="CS153" i="3"/>
  <c r="M178" i="3"/>
  <c r="BO73" i="3"/>
  <c r="BO100" i="3"/>
  <c r="BO127" i="3"/>
  <c r="BQ73" i="3"/>
  <c r="BQ100" i="3"/>
  <c r="BQ127" i="3"/>
  <c r="BS73" i="3"/>
  <c r="BS100" i="3"/>
  <c r="BS127" i="3"/>
  <c r="BU73" i="3"/>
  <c r="BU100" i="3"/>
  <c r="BU127" i="3"/>
  <c r="BW73" i="3"/>
  <c r="BW100" i="3"/>
  <c r="BW127" i="3"/>
  <c r="BY73" i="3"/>
  <c r="BY100" i="3"/>
  <c r="BY127" i="3"/>
  <c r="CA73" i="3"/>
  <c r="CA100" i="3"/>
  <c r="CA127" i="3"/>
  <c r="CC73" i="3"/>
  <c r="CC100" i="3"/>
  <c r="CC127" i="3"/>
  <c r="BO153" i="3"/>
  <c r="BS153" i="3"/>
  <c r="CC153" i="3"/>
  <c r="K178" i="3"/>
  <c r="AY73" i="3"/>
  <c r="AY100" i="3"/>
  <c r="AY127" i="3"/>
  <c r="BA73" i="3"/>
  <c r="BA100" i="3"/>
  <c r="BA127" i="3"/>
  <c r="BC73" i="3"/>
  <c r="BC100" i="3"/>
  <c r="BC127" i="3"/>
  <c r="BE73" i="3"/>
  <c r="BE100" i="3"/>
  <c r="BE127" i="3"/>
  <c r="BG73" i="3"/>
  <c r="BG100" i="3"/>
  <c r="BG127" i="3"/>
  <c r="BI73" i="3"/>
  <c r="BI100" i="3"/>
  <c r="BI127" i="3"/>
  <c r="BK73" i="3"/>
  <c r="BK100" i="3"/>
  <c r="BK127" i="3"/>
  <c r="BM73" i="3"/>
  <c r="BM100" i="3"/>
  <c r="BM127" i="3"/>
  <c r="AY153" i="3"/>
  <c r="BC153" i="3"/>
  <c r="BM153" i="3"/>
  <c r="I178" i="3"/>
  <c r="AI73" i="3"/>
  <c r="AI100" i="3"/>
  <c r="AI127" i="3"/>
  <c r="AK73" i="3"/>
  <c r="AK100" i="3"/>
  <c r="AK127" i="3"/>
  <c r="AM73" i="3"/>
  <c r="AM100" i="3"/>
  <c r="AM127" i="3"/>
  <c r="AO73" i="3"/>
  <c r="AO100" i="3"/>
  <c r="AO127" i="3"/>
  <c r="AQ73" i="3"/>
  <c r="AQ100" i="3"/>
  <c r="AQ127" i="3"/>
  <c r="AS73" i="3"/>
  <c r="AS100" i="3"/>
  <c r="AS127" i="3"/>
  <c r="AU73" i="3"/>
  <c r="AU100" i="3"/>
  <c r="AU127" i="3"/>
  <c r="AW73" i="3"/>
  <c r="AW100" i="3"/>
  <c r="AW127" i="3"/>
  <c r="AI153" i="3"/>
  <c r="AM153" i="3"/>
  <c r="AW153" i="3"/>
  <c r="G178" i="3"/>
  <c r="S73" i="3"/>
  <c r="S100" i="3"/>
  <c r="S127" i="3"/>
  <c r="U73" i="3"/>
  <c r="U100" i="3"/>
  <c r="U127" i="3"/>
  <c r="W73" i="3"/>
  <c r="W100" i="3"/>
  <c r="W127" i="3"/>
  <c r="Y73" i="3"/>
  <c r="Y100" i="3"/>
  <c r="Y127" i="3"/>
  <c r="AA73" i="3"/>
  <c r="AA100" i="3"/>
  <c r="AA127" i="3"/>
  <c r="AC73" i="3"/>
  <c r="AC100" i="3"/>
  <c r="AC127" i="3"/>
  <c r="AE73" i="3"/>
  <c r="AE100" i="3"/>
  <c r="AE127" i="3"/>
  <c r="AG73" i="3"/>
  <c r="AG100" i="3"/>
  <c r="AG127" i="3"/>
  <c r="S153" i="3"/>
  <c r="W153" i="3"/>
  <c r="AG153" i="3"/>
  <c r="E178" i="3"/>
  <c r="C73" i="3"/>
  <c r="C100" i="3"/>
  <c r="C127" i="3"/>
  <c r="E73" i="3"/>
  <c r="E100" i="3"/>
  <c r="E127" i="3"/>
  <c r="G73" i="3"/>
  <c r="G100" i="3"/>
  <c r="G127" i="3"/>
  <c r="I73" i="3"/>
  <c r="I100" i="3"/>
  <c r="I127" i="3"/>
  <c r="K73" i="3"/>
  <c r="K100" i="3"/>
  <c r="K127" i="3"/>
  <c r="M73" i="3"/>
  <c r="M100" i="3"/>
  <c r="M127" i="3"/>
  <c r="O73" i="3"/>
  <c r="O100" i="3"/>
  <c r="O127" i="3"/>
  <c r="Q73" i="3"/>
  <c r="Q100" i="3"/>
  <c r="Q127" i="3"/>
  <c r="C153" i="3"/>
  <c r="G153" i="3"/>
  <c r="Q153" i="3"/>
  <c r="C178" i="3"/>
  <c r="HC72" i="3"/>
  <c r="HC99" i="3"/>
  <c r="HC126" i="3"/>
  <c r="HE72" i="3"/>
  <c r="HE99" i="3"/>
  <c r="HE126" i="3"/>
  <c r="HG72" i="3"/>
  <c r="HG99" i="3"/>
  <c r="HG126" i="3"/>
  <c r="HI72" i="3"/>
  <c r="HI99" i="3"/>
  <c r="HI126" i="3"/>
  <c r="HK72" i="3"/>
  <c r="HK99" i="3"/>
  <c r="HK126" i="3"/>
  <c r="HM72" i="3"/>
  <c r="HM99" i="3"/>
  <c r="HM126" i="3"/>
  <c r="HO72" i="3"/>
  <c r="HO99" i="3"/>
  <c r="HO126" i="3"/>
  <c r="HQ72" i="3"/>
  <c r="HQ99" i="3"/>
  <c r="HQ126" i="3"/>
  <c r="HC152" i="3"/>
  <c r="HG152" i="3"/>
  <c r="HQ152" i="3"/>
  <c r="AC177" i="3"/>
  <c r="GM72" i="3"/>
  <c r="GM99" i="3"/>
  <c r="GM126" i="3"/>
  <c r="GO72" i="3"/>
  <c r="GO99" i="3"/>
  <c r="GO126" i="3"/>
  <c r="GQ72" i="3"/>
  <c r="GQ99" i="3"/>
  <c r="GQ126" i="3"/>
  <c r="GS72" i="3"/>
  <c r="GS99" i="3"/>
  <c r="GS126" i="3"/>
  <c r="GU72" i="3"/>
  <c r="GU99" i="3"/>
  <c r="GU126" i="3"/>
  <c r="GW72" i="3"/>
  <c r="GW99" i="3"/>
  <c r="GW126" i="3"/>
  <c r="GY72" i="3"/>
  <c r="GY99" i="3"/>
  <c r="GY126" i="3"/>
  <c r="HA72" i="3"/>
  <c r="HA99" i="3"/>
  <c r="HA126" i="3"/>
  <c r="GM152" i="3"/>
  <c r="GQ152" i="3"/>
  <c r="HA152" i="3"/>
  <c r="AA177" i="3"/>
  <c r="FW72" i="3"/>
  <c r="FW99" i="3"/>
  <c r="FW126" i="3"/>
  <c r="FY72" i="3"/>
  <c r="FY99" i="3"/>
  <c r="FY126" i="3"/>
  <c r="GA72" i="3"/>
  <c r="GA99" i="3"/>
  <c r="GA126" i="3"/>
  <c r="GC72" i="3"/>
  <c r="GC99" i="3"/>
  <c r="GC126" i="3"/>
  <c r="GE72" i="3"/>
  <c r="GE99" i="3"/>
  <c r="GE126" i="3"/>
  <c r="GG72" i="3"/>
  <c r="GG99" i="3"/>
  <c r="GG126" i="3"/>
  <c r="GI72" i="3"/>
  <c r="GI99" i="3"/>
  <c r="GI126" i="3"/>
  <c r="GK72" i="3"/>
  <c r="GK99" i="3"/>
  <c r="GK126" i="3"/>
  <c r="FW152" i="3"/>
  <c r="GA152" i="3"/>
  <c r="GK152" i="3"/>
  <c r="Y177" i="3"/>
  <c r="FG72" i="3"/>
  <c r="FG99" i="3"/>
  <c r="FG126" i="3"/>
  <c r="FI72" i="3"/>
  <c r="FI99" i="3"/>
  <c r="FI126" i="3"/>
  <c r="FK72" i="3"/>
  <c r="FK99" i="3"/>
  <c r="FK126" i="3"/>
  <c r="FM72" i="3"/>
  <c r="FM99" i="3"/>
  <c r="FM126" i="3"/>
  <c r="FO72" i="3"/>
  <c r="FO99" i="3"/>
  <c r="FO126" i="3"/>
  <c r="FQ72" i="3"/>
  <c r="FQ99" i="3"/>
  <c r="FQ126" i="3"/>
  <c r="FS72" i="3"/>
  <c r="FS99" i="3"/>
  <c r="FS126" i="3"/>
  <c r="FU72" i="3"/>
  <c r="FU99" i="3"/>
  <c r="FU126" i="3"/>
  <c r="FG152" i="3"/>
  <c r="FK152" i="3"/>
  <c r="FU152" i="3"/>
  <c r="W177" i="3"/>
  <c r="EQ72" i="3"/>
  <c r="EQ99" i="3"/>
  <c r="EQ126" i="3"/>
  <c r="ES72" i="3"/>
  <c r="ES99" i="3"/>
  <c r="ES126" i="3"/>
  <c r="EU72" i="3"/>
  <c r="EU99" i="3"/>
  <c r="EU126" i="3"/>
  <c r="EW72" i="3"/>
  <c r="EW99" i="3"/>
  <c r="EW126" i="3"/>
  <c r="EY72" i="3"/>
  <c r="EY99" i="3"/>
  <c r="EY126" i="3"/>
  <c r="FA72" i="3"/>
  <c r="FA99" i="3"/>
  <c r="FA126" i="3"/>
  <c r="FC72" i="3"/>
  <c r="FC99" i="3"/>
  <c r="FC126" i="3"/>
  <c r="FE72" i="3"/>
  <c r="FE99" i="3"/>
  <c r="FE126" i="3"/>
  <c r="EQ152" i="3"/>
  <c r="EU152" i="3"/>
  <c r="FE152" i="3"/>
  <c r="U177" i="3"/>
  <c r="EA72" i="3"/>
  <c r="EA99" i="3"/>
  <c r="EA126" i="3"/>
  <c r="EC72" i="3"/>
  <c r="EC99" i="3"/>
  <c r="EC126" i="3"/>
  <c r="EE72" i="3"/>
  <c r="EE99" i="3"/>
  <c r="EE126" i="3"/>
  <c r="EG72" i="3"/>
  <c r="EG99" i="3"/>
  <c r="EG126" i="3"/>
  <c r="EI72" i="3"/>
  <c r="EI99" i="3"/>
  <c r="EI126" i="3"/>
  <c r="EK72" i="3"/>
  <c r="EK99" i="3"/>
  <c r="EK126" i="3"/>
  <c r="EM72" i="3"/>
  <c r="EM99" i="3"/>
  <c r="EM126" i="3"/>
  <c r="EO72" i="3"/>
  <c r="EO99" i="3"/>
  <c r="EO126" i="3"/>
  <c r="EA152" i="3"/>
  <c r="EE152" i="3"/>
  <c r="EO152" i="3"/>
  <c r="S177" i="3"/>
  <c r="DK72" i="3"/>
  <c r="DK99" i="3"/>
  <c r="DK126" i="3"/>
  <c r="DM72" i="3"/>
  <c r="DM99" i="3"/>
  <c r="DM126" i="3"/>
  <c r="DO72" i="3"/>
  <c r="DO99" i="3"/>
  <c r="DO126" i="3"/>
  <c r="DQ72" i="3"/>
  <c r="DQ99" i="3"/>
  <c r="DQ126" i="3"/>
  <c r="DS72" i="3"/>
  <c r="DS99" i="3"/>
  <c r="DS126" i="3"/>
  <c r="DU72" i="3"/>
  <c r="DU99" i="3"/>
  <c r="DU126" i="3"/>
  <c r="DW72" i="3"/>
  <c r="DW99" i="3"/>
  <c r="DW126" i="3"/>
  <c r="DY72" i="3"/>
  <c r="DY99" i="3"/>
  <c r="DY126" i="3"/>
  <c r="DK152" i="3"/>
  <c r="DO152" i="3"/>
  <c r="DY152" i="3"/>
  <c r="Q177" i="3"/>
  <c r="CU72" i="3"/>
  <c r="CU99" i="3"/>
  <c r="CU126" i="3"/>
  <c r="CW72" i="3"/>
  <c r="CW99" i="3"/>
  <c r="CW126" i="3"/>
  <c r="CY72" i="3"/>
  <c r="CY99" i="3"/>
  <c r="CY126" i="3"/>
  <c r="DA72" i="3"/>
  <c r="DA99" i="3"/>
  <c r="DA126" i="3"/>
  <c r="DC72" i="3"/>
  <c r="DC99" i="3"/>
  <c r="DC126" i="3"/>
  <c r="DE72" i="3"/>
  <c r="DE99" i="3"/>
  <c r="DE126" i="3"/>
  <c r="DG72" i="3"/>
  <c r="DG99" i="3"/>
  <c r="DG126" i="3"/>
  <c r="DI72" i="3"/>
  <c r="DI99" i="3"/>
  <c r="DI126" i="3"/>
  <c r="CU152" i="3"/>
  <c r="CY152" i="3"/>
  <c r="DI152" i="3"/>
  <c r="O177" i="3"/>
  <c r="CE72" i="3"/>
  <c r="CE99" i="3"/>
  <c r="CE126" i="3"/>
  <c r="CG72" i="3"/>
  <c r="CG99" i="3"/>
  <c r="CG126" i="3"/>
  <c r="CI72" i="3"/>
  <c r="CI99" i="3"/>
  <c r="CI126" i="3"/>
  <c r="CK72" i="3"/>
  <c r="CK99" i="3"/>
  <c r="CK126" i="3"/>
  <c r="CM72" i="3"/>
  <c r="CM99" i="3"/>
  <c r="CM126" i="3"/>
  <c r="CO72" i="3"/>
  <c r="CO99" i="3"/>
  <c r="CO126" i="3"/>
  <c r="CQ72" i="3"/>
  <c r="CQ99" i="3"/>
  <c r="CQ126" i="3"/>
  <c r="CS72" i="3"/>
  <c r="CS99" i="3"/>
  <c r="CS126" i="3"/>
  <c r="CE152" i="3"/>
  <c r="CI152" i="3"/>
  <c r="CS152" i="3"/>
  <c r="M177" i="3"/>
  <c r="BO72" i="3"/>
  <c r="BO99" i="3"/>
  <c r="BO126" i="3"/>
  <c r="BQ72" i="3"/>
  <c r="BQ99" i="3"/>
  <c r="BQ126" i="3"/>
  <c r="BS72" i="3"/>
  <c r="BS99" i="3"/>
  <c r="BS126" i="3"/>
  <c r="BU72" i="3"/>
  <c r="BU99" i="3"/>
  <c r="BU126" i="3"/>
  <c r="BW72" i="3"/>
  <c r="BW99" i="3"/>
  <c r="BW126" i="3"/>
  <c r="BY72" i="3"/>
  <c r="BY99" i="3"/>
  <c r="BY126" i="3"/>
  <c r="CA72" i="3"/>
  <c r="CA99" i="3"/>
  <c r="CA126" i="3"/>
  <c r="CC72" i="3"/>
  <c r="CC99" i="3"/>
  <c r="CC126" i="3"/>
  <c r="BO152" i="3"/>
  <c r="BS152" i="3"/>
  <c r="CC152" i="3"/>
  <c r="K177" i="3"/>
  <c r="AY72" i="3"/>
  <c r="AY99" i="3"/>
  <c r="AY126" i="3"/>
  <c r="BA72" i="3"/>
  <c r="BA99" i="3"/>
  <c r="BA126" i="3"/>
  <c r="BC72" i="3"/>
  <c r="BC99" i="3"/>
  <c r="BC126" i="3"/>
  <c r="BE72" i="3"/>
  <c r="BE99" i="3"/>
  <c r="BE126" i="3"/>
  <c r="BG72" i="3"/>
  <c r="BG99" i="3"/>
  <c r="BG126" i="3"/>
  <c r="BI72" i="3"/>
  <c r="BI99" i="3"/>
  <c r="BI126" i="3"/>
  <c r="BK72" i="3"/>
  <c r="BK99" i="3"/>
  <c r="BK126" i="3"/>
  <c r="BM72" i="3"/>
  <c r="BM99" i="3"/>
  <c r="BM126" i="3"/>
  <c r="AY152" i="3"/>
  <c r="BC152" i="3"/>
  <c r="BM152" i="3"/>
  <c r="I177" i="3"/>
  <c r="AI72" i="3"/>
  <c r="AI99" i="3"/>
  <c r="AI126" i="3"/>
  <c r="AK72" i="3"/>
  <c r="AK99" i="3"/>
  <c r="AK126" i="3"/>
  <c r="AM72" i="3"/>
  <c r="AM99" i="3"/>
  <c r="AM126" i="3"/>
  <c r="AO72" i="3"/>
  <c r="AO99" i="3"/>
  <c r="AO126" i="3"/>
  <c r="AQ72" i="3"/>
  <c r="AQ99" i="3"/>
  <c r="AQ126" i="3"/>
  <c r="AS72" i="3"/>
  <c r="AS99" i="3"/>
  <c r="AS126" i="3"/>
  <c r="AU72" i="3"/>
  <c r="AU99" i="3"/>
  <c r="AU126" i="3"/>
  <c r="AW72" i="3"/>
  <c r="AW99" i="3"/>
  <c r="AW126" i="3"/>
  <c r="AI152" i="3"/>
  <c r="AM152" i="3"/>
  <c r="AW152" i="3"/>
  <c r="G177" i="3"/>
  <c r="S72" i="3"/>
  <c r="S99" i="3"/>
  <c r="S126" i="3"/>
  <c r="U72" i="3"/>
  <c r="U99" i="3"/>
  <c r="U126" i="3"/>
  <c r="W72" i="3"/>
  <c r="W99" i="3"/>
  <c r="W126" i="3"/>
  <c r="Y72" i="3"/>
  <c r="Y99" i="3"/>
  <c r="Y126" i="3"/>
  <c r="AA72" i="3"/>
  <c r="AA99" i="3"/>
  <c r="AA126" i="3"/>
  <c r="AC72" i="3"/>
  <c r="AC99" i="3"/>
  <c r="AC126" i="3"/>
  <c r="AE72" i="3"/>
  <c r="AE99" i="3"/>
  <c r="AE126" i="3"/>
  <c r="AG72" i="3"/>
  <c r="AG99" i="3"/>
  <c r="AG126" i="3"/>
  <c r="S152" i="3"/>
  <c r="W152" i="3"/>
  <c r="AG152" i="3"/>
  <c r="E177" i="3"/>
  <c r="C72" i="3"/>
  <c r="C99" i="3"/>
  <c r="C126" i="3"/>
  <c r="E72" i="3"/>
  <c r="E99" i="3"/>
  <c r="E126" i="3"/>
  <c r="G72" i="3"/>
  <c r="G99" i="3"/>
  <c r="G126" i="3"/>
  <c r="I72" i="3"/>
  <c r="I99" i="3"/>
  <c r="I126" i="3"/>
  <c r="K72" i="3"/>
  <c r="K99" i="3"/>
  <c r="K126" i="3"/>
  <c r="M72" i="3"/>
  <c r="M99" i="3"/>
  <c r="M126" i="3"/>
  <c r="O72" i="3"/>
  <c r="O99" i="3"/>
  <c r="O126" i="3"/>
  <c r="Q72" i="3"/>
  <c r="Q99" i="3"/>
  <c r="Q126" i="3"/>
  <c r="C152" i="3"/>
  <c r="G152" i="3"/>
  <c r="Q152" i="3"/>
  <c r="C177" i="3"/>
  <c r="HC71" i="3"/>
  <c r="HC98" i="3"/>
  <c r="HC125" i="3"/>
  <c r="HE71" i="3"/>
  <c r="HE98" i="3"/>
  <c r="HE125" i="3"/>
  <c r="HG71" i="3"/>
  <c r="HG98" i="3"/>
  <c r="HG125" i="3"/>
  <c r="HI71" i="3"/>
  <c r="HI98" i="3"/>
  <c r="HI125" i="3"/>
  <c r="HK71" i="3"/>
  <c r="HK98" i="3"/>
  <c r="HK125" i="3"/>
  <c r="HM71" i="3"/>
  <c r="HM98" i="3"/>
  <c r="HM125" i="3"/>
  <c r="HO71" i="3"/>
  <c r="HO98" i="3"/>
  <c r="HO125" i="3"/>
  <c r="HQ71" i="3"/>
  <c r="HQ98" i="3"/>
  <c r="HQ125" i="3"/>
  <c r="HC151" i="3"/>
  <c r="HG151" i="3"/>
  <c r="HQ151" i="3"/>
  <c r="AC176" i="3"/>
  <c r="GM71" i="3"/>
  <c r="GM98" i="3"/>
  <c r="GM125" i="3"/>
  <c r="GO71" i="3"/>
  <c r="GO98" i="3"/>
  <c r="GO125" i="3"/>
  <c r="GQ71" i="3"/>
  <c r="GQ98" i="3"/>
  <c r="GQ125" i="3"/>
  <c r="GS71" i="3"/>
  <c r="GS98" i="3"/>
  <c r="GS125" i="3"/>
  <c r="GU71" i="3"/>
  <c r="GU98" i="3"/>
  <c r="GU125" i="3"/>
  <c r="GW71" i="3"/>
  <c r="GW98" i="3"/>
  <c r="GW125" i="3"/>
  <c r="GY71" i="3"/>
  <c r="GY98" i="3"/>
  <c r="GY125" i="3"/>
  <c r="HA71" i="3"/>
  <c r="HA98" i="3"/>
  <c r="HA125" i="3"/>
  <c r="GM151" i="3"/>
  <c r="GQ151" i="3"/>
  <c r="HA151" i="3"/>
  <c r="AA176" i="3"/>
  <c r="FW71" i="3"/>
  <c r="FW98" i="3"/>
  <c r="FW125" i="3"/>
  <c r="FY71" i="3"/>
  <c r="FY98" i="3"/>
  <c r="FY125" i="3"/>
  <c r="GA71" i="3"/>
  <c r="GA98" i="3"/>
  <c r="GA125" i="3"/>
  <c r="GC71" i="3"/>
  <c r="GC98" i="3"/>
  <c r="GC125" i="3"/>
  <c r="GE71" i="3"/>
  <c r="GE98" i="3"/>
  <c r="GE125" i="3"/>
  <c r="GG71" i="3"/>
  <c r="GG98" i="3"/>
  <c r="GG125" i="3"/>
  <c r="GI71" i="3"/>
  <c r="GI98" i="3"/>
  <c r="GI125" i="3"/>
  <c r="GK71" i="3"/>
  <c r="GK98" i="3"/>
  <c r="GK125" i="3"/>
  <c r="FW151" i="3"/>
  <c r="GA151" i="3"/>
  <c r="GK151" i="3"/>
  <c r="Y176" i="3"/>
  <c r="FG71" i="3"/>
  <c r="FG98" i="3"/>
  <c r="FG125" i="3"/>
  <c r="FI71" i="3"/>
  <c r="FI98" i="3"/>
  <c r="FI125" i="3"/>
  <c r="FK71" i="3"/>
  <c r="FK98" i="3"/>
  <c r="FK125" i="3"/>
  <c r="FM71" i="3"/>
  <c r="FM98" i="3"/>
  <c r="FM125" i="3"/>
  <c r="FO71" i="3"/>
  <c r="FO98" i="3"/>
  <c r="FO125" i="3"/>
  <c r="FQ71" i="3"/>
  <c r="FQ98" i="3"/>
  <c r="FQ125" i="3"/>
  <c r="FS71" i="3"/>
  <c r="FS98" i="3"/>
  <c r="FS125" i="3"/>
  <c r="FU71" i="3"/>
  <c r="FU98" i="3"/>
  <c r="FU125" i="3"/>
  <c r="FG151" i="3"/>
  <c r="FK151" i="3"/>
  <c r="FU151" i="3"/>
  <c r="W176" i="3"/>
  <c r="EQ71" i="3"/>
  <c r="EQ98" i="3"/>
  <c r="EQ125" i="3"/>
  <c r="ES71" i="3"/>
  <c r="ES98" i="3"/>
  <c r="ES125" i="3"/>
  <c r="EU71" i="3"/>
  <c r="EU98" i="3"/>
  <c r="EU125" i="3"/>
  <c r="EW71" i="3"/>
  <c r="EW98" i="3"/>
  <c r="EW125" i="3"/>
  <c r="EY71" i="3"/>
  <c r="EY98" i="3"/>
  <c r="EY125" i="3"/>
  <c r="FA71" i="3"/>
  <c r="FA98" i="3"/>
  <c r="FA125" i="3"/>
  <c r="FC71" i="3"/>
  <c r="FC98" i="3"/>
  <c r="FC125" i="3"/>
  <c r="FE71" i="3"/>
  <c r="FE98" i="3"/>
  <c r="FE125" i="3"/>
  <c r="EQ151" i="3"/>
  <c r="EU151" i="3"/>
  <c r="FE151" i="3"/>
  <c r="U176" i="3"/>
  <c r="EA71" i="3"/>
  <c r="EA98" i="3"/>
  <c r="EA125" i="3"/>
  <c r="EC71" i="3"/>
  <c r="EC98" i="3"/>
  <c r="EC125" i="3"/>
  <c r="EE71" i="3"/>
  <c r="EE98" i="3"/>
  <c r="EE125" i="3"/>
  <c r="EG71" i="3"/>
  <c r="EG98" i="3"/>
  <c r="EG125" i="3"/>
  <c r="EI71" i="3"/>
  <c r="EI98" i="3"/>
  <c r="EI125" i="3"/>
  <c r="EK71" i="3"/>
  <c r="EK98" i="3"/>
  <c r="EK125" i="3"/>
  <c r="EM71" i="3"/>
  <c r="EM98" i="3"/>
  <c r="EM125" i="3"/>
  <c r="EO71" i="3"/>
  <c r="EO98" i="3"/>
  <c r="EO125" i="3"/>
  <c r="EA151" i="3"/>
  <c r="EE151" i="3"/>
  <c r="EO151" i="3"/>
  <c r="S176" i="3"/>
  <c r="DK71" i="3"/>
  <c r="DK98" i="3"/>
  <c r="DK125" i="3"/>
  <c r="DM71" i="3"/>
  <c r="DM98" i="3"/>
  <c r="DM125" i="3"/>
  <c r="DO71" i="3"/>
  <c r="DO98" i="3"/>
  <c r="DO125" i="3"/>
  <c r="DQ71" i="3"/>
  <c r="DQ98" i="3"/>
  <c r="DQ125" i="3"/>
  <c r="DS71" i="3"/>
  <c r="DS98" i="3"/>
  <c r="DS125" i="3"/>
  <c r="DU71" i="3"/>
  <c r="DU98" i="3"/>
  <c r="DU125" i="3"/>
  <c r="DW71" i="3"/>
  <c r="DW98" i="3"/>
  <c r="DW125" i="3"/>
  <c r="DY71" i="3"/>
  <c r="DY98" i="3"/>
  <c r="DY125" i="3"/>
  <c r="DK151" i="3"/>
  <c r="DO151" i="3"/>
  <c r="DY151" i="3"/>
  <c r="Q176" i="3"/>
  <c r="CU71" i="3"/>
  <c r="CU98" i="3"/>
  <c r="CU125" i="3"/>
  <c r="CW71" i="3"/>
  <c r="CW98" i="3"/>
  <c r="CW125" i="3"/>
  <c r="CY71" i="3"/>
  <c r="CY98" i="3"/>
  <c r="CY125" i="3"/>
  <c r="DA71" i="3"/>
  <c r="DA98" i="3"/>
  <c r="DA125" i="3"/>
  <c r="DC71" i="3"/>
  <c r="DC98" i="3"/>
  <c r="DC125" i="3"/>
  <c r="DE71" i="3"/>
  <c r="DE98" i="3"/>
  <c r="DE125" i="3"/>
  <c r="DG71" i="3"/>
  <c r="DG98" i="3"/>
  <c r="DG125" i="3"/>
  <c r="DI71" i="3"/>
  <c r="DI98" i="3"/>
  <c r="DI125" i="3"/>
  <c r="CU151" i="3"/>
  <c r="CY151" i="3"/>
  <c r="DI151" i="3"/>
  <c r="O176" i="3"/>
  <c r="CE71" i="3"/>
  <c r="CE98" i="3"/>
  <c r="CE125" i="3"/>
  <c r="CG71" i="3"/>
  <c r="CG98" i="3"/>
  <c r="CG125" i="3"/>
  <c r="CI71" i="3"/>
  <c r="CI98" i="3"/>
  <c r="CI125" i="3"/>
  <c r="CK71" i="3"/>
  <c r="CK98" i="3"/>
  <c r="CK125" i="3"/>
  <c r="CM71" i="3"/>
  <c r="CM98" i="3"/>
  <c r="CM125" i="3"/>
  <c r="CO71" i="3"/>
  <c r="CO98" i="3"/>
  <c r="CO125" i="3"/>
  <c r="CQ71" i="3"/>
  <c r="CQ98" i="3"/>
  <c r="CQ125" i="3"/>
  <c r="CS71" i="3"/>
  <c r="CS98" i="3"/>
  <c r="CS125" i="3"/>
  <c r="CE151" i="3"/>
  <c r="CI151" i="3"/>
  <c r="CS151" i="3"/>
  <c r="M176" i="3"/>
  <c r="BO71" i="3"/>
  <c r="BO98" i="3"/>
  <c r="BO125" i="3"/>
  <c r="BQ71" i="3"/>
  <c r="BQ98" i="3"/>
  <c r="BQ125" i="3"/>
  <c r="BS71" i="3"/>
  <c r="BS98" i="3"/>
  <c r="BS125" i="3"/>
  <c r="BU71" i="3"/>
  <c r="BU98" i="3"/>
  <c r="BU125" i="3"/>
  <c r="BW71" i="3"/>
  <c r="BW98" i="3"/>
  <c r="BW125" i="3"/>
  <c r="BY71" i="3"/>
  <c r="BY98" i="3"/>
  <c r="BY125" i="3"/>
  <c r="CA71" i="3"/>
  <c r="CA98" i="3"/>
  <c r="CA125" i="3"/>
  <c r="CC71" i="3"/>
  <c r="CC98" i="3"/>
  <c r="CC125" i="3"/>
  <c r="BO151" i="3"/>
  <c r="BS151" i="3"/>
  <c r="CC151" i="3"/>
  <c r="K176" i="3"/>
  <c r="AY71" i="3"/>
  <c r="AY98" i="3"/>
  <c r="AY125" i="3"/>
  <c r="BA71" i="3"/>
  <c r="BA98" i="3"/>
  <c r="BA125" i="3"/>
  <c r="BC71" i="3"/>
  <c r="BC98" i="3"/>
  <c r="BC125" i="3"/>
  <c r="BE71" i="3"/>
  <c r="BE98" i="3"/>
  <c r="BE125" i="3"/>
  <c r="BG71" i="3"/>
  <c r="BG98" i="3"/>
  <c r="BG125" i="3"/>
  <c r="BI71" i="3"/>
  <c r="BI98" i="3"/>
  <c r="BI125" i="3"/>
  <c r="BK71" i="3"/>
  <c r="BK98" i="3"/>
  <c r="BK125" i="3"/>
  <c r="BM71" i="3"/>
  <c r="BM98" i="3"/>
  <c r="BM125" i="3"/>
  <c r="AY151" i="3"/>
  <c r="BC151" i="3"/>
  <c r="BM151" i="3"/>
  <c r="I176" i="3"/>
  <c r="AI71" i="3"/>
  <c r="AI98" i="3"/>
  <c r="AI125" i="3"/>
  <c r="AK71" i="3"/>
  <c r="AK98" i="3"/>
  <c r="AK125" i="3"/>
  <c r="AM71" i="3"/>
  <c r="AM98" i="3"/>
  <c r="AM125" i="3"/>
  <c r="AO71" i="3"/>
  <c r="AO98" i="3"/>
  <c r="AO125" i="3"/>
  <c r="AQ71" i="3"/>
  <c r="AQ98" i="3"/>
  <c r="AQ125" i="3"/>
  <c r="AS71" i="3"/>
  <c r="AS98" i="3"/>
  <c r="AS125" i="3"/>
  <c r="AU71" i="3"/>
  <c r="AU98" i="3"/>
  <c r="AU125" i="3"/>
  <c r="AW71" i="3"/>
  <c r="AW98" i="3"/>
  <c r="AW125" i="3"/>
  <c r="AI151" i="3"/>
  <c r="AM151" i="3"/>
  <c r="AW151" i="3"/>
  <c r="G176" i="3"/>
  <c r="S71" i="3"/>
  <c r="S98" i="3"/>
  <c r="S125" i="3"/>
  <c r="U71" i="3"/>
  <c r="U98" i="3"/>
  <c r="U125" i="3"/>
  <c r="W71" i="3"/>
  <c r="W98" i="3"/>
  <c r="W125" i="3"/>
  <c r="Y71" i="3"/>
  <c r="Y98" i="3"/>
  <c r="Y125" i="3"/>
  <c r="AA71" i="3"/>
  <c r="AA98" i="3"/>
  <c r="AA125" i="3"/>
  <c r="AC71" i="3"/>
  <c r="AC98" i="3"/>
  <c r="AC125" i="3"/>
  <c r="AE71" i="3"/>
  <c r="AE98" i="3"/>
  <c r="AE125" i="3"/>
  <c r="AG71" i="3"/>
  <c r="AG98" i="3"/>
  <c r="AG125" i="3"/>
  <c r="S151" i="3"/>
  <c r="W151" i="3"/>
  <c r="AG151" i="3"/>
  <c r="E176" i="3"/>
  <c r="C71" i="3"/>
  <c r="C98" i="3"/>
  <c r="C125" i="3"/>
  <c r="E71" i="3"/>
  <c r="E98" i="3"/>
  <c r="E125" i="3"/>
  <c r="G71" i="3"/>
  <c r="G98" i="3"/>
  <c r="G125" i="3"/>
  <c r="I71" i="3"/>
  <c r="I98" i="3"/>
  <c r="I125" i="3"/>
  <c r="K71" i="3"/>
  <c r="K98" i="3"/>
  <c r="K125" i="3"/>
  <c r="M71" i="3"/>
  <c r="M98" i="3"/>
  <c r="M125" i="3"/>
  <c r="O71" i="3"/>
  <c r="O98" i="3"/>
  <c r="O125" i="3"/>
  <c r="Q71" i="3"/>
  <c r="Q98" i="3"/>
  <c r="Q125" i="3"/>
  <c r="C151" i="3"/>
  <c r="G151" i="3"/>
  <c r="Q151" i="3"/>
  <c r="C176" i="3"/>
  <c r="HC70" i="3"/>
  <c r="HC97" i="3"/>
  <c r="HC124" i="3"/>
  <c r="HE70" i="3"/>
  <c r="HE97" i="3"/>
  <c r="HE124" i="3"/>
  <c r="HG70" i="3"/>
  <c r="HG97" i="3"/>
  <c r="HG124" i="3"/>
  <c r="HI70" i="3"/>
  <c r="HI97" i="3"/>
  <c r="HI124" i="3"/>
  <c r="HK70" i="3"/>
  <c r="HK97" i="3"/>
  <c r="HK124" i="3"/>
  <c r="HM70" i="3"/>
  <c r="HM97" i="3"/>
  <c r="HM124" i="3"/>
  <c r="HO70" i="3"/>
  <c r="HO97" i="3"/>
  <c r="HO124" i="3"/>
  <c r="HQ70" i="3"/>
  <c r="HQ97" i="3"/>
  <c r="HQ124" i="3"/>
  <c r="HC150" i="3"/>
  <c r="HG150" i="3"/>
  <c r="HQ150" i="3"/>
  <c r="AC175" i="3"/>
  <c r="GM70" i="3"/>
  <c r="GM97" i="3"/>
  <c r="GM124" i="3"/>
  <c r="GO70" i="3"/>
  <c r="GO97" i="3"/>
  <c r="GO124" i="3"/>
  <c r="GQ70" i="3"/>
  <c r="GQ97" i="3"/>
  <c r="GQ124" i="3"/>
  <c r="GS70" i="3"/>
  <c r="GS97" i="3"/>
  <c r="GS124" i="3"/>
  <c r="GU70" i="3"/>
  <c r="GU97" i="3"/>
  <c r="GU124" i="3"/>
  <c r="GW70" i="3"/>
  <c r="GW97" i="3"/>
  <c r="GW124" i="3"/>
  <c r="GY70" i="3"/>
  <c r="GY97" i="3"/>
  <c r="GY124" i="3"/>
  <c r="HA70" i="3"/>
  <c r="HA97" i="3"/>
  <c r="HA124" i="3"/>
  <c r="GM150" i="3"/>
  <c r="GQ150" i="3"/>
  <c r="HA150" i="3"/>
  <c r="AA175" i="3"/>
  <c r="FW70" i="3"/>
  <c r="FW97" i="3"/>
  <c r="FW124" i="3"/>
  <c r="FY70" i="3"/>
  <c r="FY97" i="3"/>
  <c r="FY124" i="3"/>
  <c r="GA70" i="3"/>
  <c r="GA97" i="3"/>
  <c r="GA124" i="3"/>
  <c r="GC70" i="3"/>
  <c r="GC97" i="3"/>
  <c r="GC124" i="3"/>
  <c r="GE70" i="3"/>
  <c r="GE97" i="3"/>
  <c r="GE124" i="3"/>
  <c r="GG70" i="3"/>
  <c r="GG97" i="3"/>
  <c r="GG124" i="3"/>
  <c r="GI70" i="3"/>
  <c r="GI97" i="3"/>
  <c r="GI124" i="3"/>
  <c r="GK70" i="3"/>
  <c r="GK97" i="3"/>
  <c r="GK124" i="3"/>
  <c r="FW150" i="3"/>
  <c r="GA150" i="3"/>
  <c r="GK150" i="3"/>
  <c r="Y175" i="3"/>
  <c r="FG70" i="3"/>
  <c r="FG97" i="3"/>
  <c r="FG124" i="3"/>
  <c r="FI70" i="3"/>
  <c r="FI97" i="3"/>
  <c r="FI124" i="3"/>
  <c r="FK70" i="3"/>
  <c r="FK97" i="3"/>
  <c r="FK124" i="3"/>
  <c r="FM70" i="3"/>
  <c r="FM97" i="3"/>
  <c r="FM124" i="3"/>
  <c r="FO70" i="3"/>
  <c r="FO97" i="3"/>
  <c r="FO124" i="3"/>
  <c r="FQ70" i="3"/>
  <c r="FQ97" i="3"/>
  <c r="FQ124" i="3"/>
  <c r="FS70" i="3"/>
  <c r="FS97" i="3"/>
  <c r="FS124" i="3"/>
  <c r="FU70" i="3"/>
  <c r="FU97" i="3"/>
  <c r="FU124" i="3"/>
  <c r="FG150" i="3"/>
  <c r="FK150" i="3"/>
  <c r="FU150" i="3"/>
  <c r="W175" i="3"/>
  <c r="EQ70" i="3"/>
  <c r="EQ97" i="3"/>
  <c r="EQ124" i="3"/>
  <c r="ES70" i="3"/>
  <c r="ES97" i="3"/>
  <c r="ES124" i="3"/>
  <c r="EU70" i="3"/>
  <c r="EU97" i="3"/>
  <c r="EU124" i="3"/>
  <c r="EW70" i="3"/>
  <c r="EW97" i="3"/>
  <c r="EW124" i="3"/>
  <c r="EY70" i="3"/>
  <c r="EY97" i="3"/>
  <c r="EY124" i="3"/>
  <c r="FA70" i="3"/>
  <c r="FA97" i="3"/>
  <c r="FA124" i="3"/>
  <c r="FC70" i="3"/>
  <c r="FC97" i="3"/>
  <c r="FC124" i="3"/>
  <c r="FE70" i="3"/>
  <c r="FE97" i="3"/>
  <c r="FE124" i="3"/>
  <c r="EQ150" i="3"/>
  <c r="EU150" i="3"/>
  <c r="FE150" i="3"/>
  <c r="U175" i="3"/>
  <c r="EA70" i="3"/>
  <c r="EA97" i="3"/>
  <c r="EA124" i="3"/>
  <c r="EC70" i="3"/>
  <c r="EC97" i="3"/>
  <c r="EC124" i="3"/>
  <c r="EE70" i="3"/>
  <c r="EE97" i="3"/>
  <c r="EE124" i="3"/>
  <c r="EG70" i="3"/>
  <c r="EG97" i="3"/>
  <c r="EG124" i="3"/>
  <c r="EI70" i="3"/>
  <c r="EI97" i="3"/>
  <c r="EI124" i="3"/>
  <c r="EK70" i="3"/>
  <c r="EK97" i="3"/>
  <c r="EK124" i="3"/>
  <c r="EM70" i="3"/>
  <c r="EM97" i="3"/>
  <c r="EM124" i="3"/>
  <c r="EO70" i="3"/>
  <c r="EO97" i="3"/>
  <c r="EO124" i="3"/>
  <c r="EA150" i="3"/>
  <c r="EE150" i="3"/>
  <c r="EO150" i="3"/>
  <c r="S175" i="3"/>
  <c r="DK70" i="3"/>
  <c r="DK97" i="3"/>
  <c r="DK124" i="3"/>
  <c r="DM70" i="3"/>
  <c r="DM97" i="3"/>
  <c r="DM124" i="3"/>
  <c r="DO70" i="3"/>
  <c r="DO97" i="3"/>
  <c r="DO124" i="3"/>
  <c r="DQ70" i="3"/>
  <c r="DQ97" i="3"/>
  <c r="DQ124" i="3"/>
  <c r="DS70" i="3"/>
  <c r="DS97" i="3"/>
  <c r="DS124" i="3"/>
  <c r="DU70" i="3"/>
  <c r="DU97" i="3"/>
  <c r="DU124" i="3"/>
  <c r="DW70" i="3"/>
  <c r="DW97" i="3"/>
  <c r="DW124" i="3"/>
  <c r="DY70" i="3"/>
  <c r="DY97" i="3"/>
  <c r="DY124" i="3"/>
  <c r="DK150" i="3"/>
  <c r="DO150" i="3"/>
  <c r="DY150" i="3"/>
  <c r="Q175" i="3"/>
  <c r="CU70" i="3"/>
  <c r="CU97" i="3"/>
  <c r="CU124" i="3"/>
  <c r="CW70" i="3"/>
  <c r="CW97" i="3"/>
  <c r="CW124" i="3"/>
  <c r="CY70" i="3"/>
  <c r="CY97" i="3"/>
  <c r="CY124" i="3"/>
  <c r="DA70" i="3"/>
  <c r="DA97" i="3"/>
  <c r="DA124" i="3"/>
  <c r="DC70" i="3"/>
  <c r="DC97" i="3"/>
  <c r="DC124" i="3"/>
  <c r="DE70" i="3"/>
  <c r="DE97" i="3"/>
  <c r="DE124" i="3"/>
  <c r="DG70" i="3"/>
  <c r="DG97" i="3"/>
  <c r="DG124" i="3"/>
  <c r="DI70" i="3"/>
  <c r="DI97" i="3"/>
  <c r="DI124" i="3"/>
  <c r="CU150" i="3"/>
  <c r="CY150" i="3"/>
  <c r="DI150" i="3"/>
  <c r="O175" i="3"/>
  <c r="CE70" i="3"/>
  <c r="CE97" i="3"/>
  <c r="CE124" i="3"/>
  <c r="CG70" i="3"/>
  <c r="CG97" i="3"/>
  <c r="CG124" i="3"/>
  <c r="CI70" i="3"/>
  <c r="CI97" i="3"/>
  <c r="CI124" i="3"/>
  <c r="CK70" i="3"/>
  <c r="CK97" i="3"/>
  <c r="CK124" i="3"/>
  <c r="CM70" i="3"/>
  <c r="CM97" i="3"/>
  <c r="CM124" i="3"/>
  <c r="CO70" i="3"/>
  <c r="CO97" i="3"/>
  <c r="CO124" i="3"/>
  <c r="CQ70" i="3"/>
  <c r="CQ97" i="3"/>
  <c r="CQ124" i="3"/>
  <c r="CS70" i="3"/>
  <c r="CS97" i="3"/>
  <c r="CS124" i="3"/>
  <c r="CE150" i="3"/>
  <c r="CI150" i="3"/>
  <c r="CS150" i="3"/>
  <c r="M175" i="3"/>
  <c r="BO70" i="3"/>
  <c r="BO97" i="3"/>
  <c r="BO124" i="3"/>
  <c r="BQ70" i="3"/>
  <c r="BQ97" i="3"/>
  <c r="BQ124" i="3"/>
  <c r="BS70" i="3"/>
  <c r="BS97" i="3"/>
  <c r="BS124" i="3"/>
  <c r="BU70" i="3"/>
  <c r="BU97" i="3"/>
  <c r="BU124" i="3"/>
  <c r="BW70" i="3"/>
  <c r="BW97" i="3"/>
  <c r="BW124" i="3"/>
  <c r="BY70" i="3"/>
  <c r="BY97" i="3"/>
  <c r="BY124" i="3"/>
  <c r="CA70" i="3"/>
  <c r="CA97" i="3"/>
  <c r="CA124" i="3"/>
  <c r="CC70" i="3"/>
  <c r="CC97" i="3"/>
  <c r="CC124" i="3"/>
  <c r="BO150" i="3"/>
  <c r="BS150" i="3"/>
  <c r="CC150" i="3"/>
  <c r="K175" i="3"/>
  <c r="AY70" i="3"/>
  <c r="AY97" i="3"/>
  <c r="AY124" i="3"/>
  <c r="BA70" i="3"/>
  <c r="BA97" i="3"/>
  <c r="BA124" i="3"/>
  <c r="BC70" i="3"/>
  <c r="BC97" i="3"/>
  <c r="BC124" i="3"/>
  <c r="BE70" i="3"/>
  <c r="BE97" i="3"/>
  <c r="BE124" i="3"/>
  <c r="BG70" i="3"/>
  <c r="BG97" i="3"/>
  <c r="BG124" i="3"/>
  <c r="BI70" i="3"/>
  <c r="BI97" i="3"/>
  <c r="BI124" i="3"/>
  <c r="BK70" i="3"/>
  <c r="BK97" i="3"/>
  <c r="BK124" i="3"/>
  <c r="BM70" i="3"/>
  <c r="BM97" i="3"/>
  <c r="BM124" i="3"/>
  <c r="AY150" i="3"/>
  <c r="BC150" i="3"/>
  <c r="BM150" i="3"/>
  <c r="I175" i="3"/>
  <c r="AI70" i="3"/>
  <c r="AI97" i="3"/>
  <c r="AI124" i="3"/>
  <c r="AK70" i="3"/>
  <c r="AK97" i="3"/>
  <c r="AK124" i="3"/>
  <c r="AM70" i="3"/>
  <c r="AM97" i="3"/>
  <c r="AM124" i="3"/>
  <c r="AO70" i="3"/>
  <c r="AO97" i="3"/>
  <c r="AO124" i="3"/>
  <c r="AQ70" i="3"/>
  <c r="AQ97" i="3"/>
  <c r="AQ124" i="3"/>
  <c r="AS70" i="3"/>
  <c r="AS97" i="3"/>
  <c r="AS124" i="3"/>
  <c r="AU70" i="3"/>
  <c r="AU97" i="3"/>
  <c r="AU124" i="3"/>
  <c r="AW70" i="3"/>
  <c r="AW97" i="3"/>
  <c r="AW124" i="3"/>
  <c r="AI150" i="3"/>
  <c r="AM150" i="3"/>
  <c r="AW150" i="3"/>
  <c r="G175" i="3"/>
  <c r="S70" i="3"/>
  <c r="S97" i="3"/>
  <c r="S124" i="3"/>
  <c r="U70" i="3"/>
  <c r="U97" i="3"/>
  <c r="U124" i="3"/>
  <c r="W70" i="3"/>
  <c r="W97" i="3"/>
  <c r="W124" i="3"/>
  <c r="Y70" i="3"/>
  <c r="Y97" i="3"/>
  <c r="Y124" i="3"/>
  <c r="AA70" i="3"/>
  <c r="AA97" i="3"/>
  <c r="AA124" i="3"/>
  <c r="AC70" i="3"/>
  <c r="AC97" i="3"/>
  <c r="AC124" i="3"/>
  <c r="AE70" i="3"/>
  <c r="AE97" i="3"/>
  <c r="AE124" i="3"/>
  <c r="AG70" i="3"/>
  <c r="AG97" i="3"/>
  <c r="AG124" i="3"/>
  <c r="S150" i="3"/>
  <c r="W150" i="3"/>
  <c r="AG150" i="3"/>
  <c r="E175" i="3"/>
  <c r="C70" i="3"/>
  <c r="C97" i="3"/>
  <c r="C124" i="3"/>
  <c r="E70" i="3"/>
  <c r="E97" i="3"/>
  <c r="E124" i="3"/>
  <c r="G70" i="3"/>
  <c r="G97" i="3"/>
  <c r="G124" i="3"/>
  <c r="I70" i="3"/>
  <c r="I97" i="3"/>
  <c r="I124" i="3"/>
  <c r="K70" i="3"/>
  <c r="K97" i="3"/>
  <c r="K124" i="3"/>
  <c r="M70" i="3"/>
  <c r="M97" i="3"/>
  <c r="M124" i="3"/>
  <c r="O70" i="3"/>
  <c r="O97" i="3"/>
  <c r="O124" i="3"/>
  <c r="Q70" i="3"/>
  <c r="Q97" i="3"/>
  <c r="Q124" i="3"/>
  <c r="C150" i="3"/>
  <c r="G150" i="3"/>
  <c r="Q150" i="3"/>
  <c r="C175" i="3"/>
  <c r="HC69" i="3"/>
  <c r="HC96" i="3"/>
  <c r="HC123" i="3"/>
  <c r="HE69" i="3"/>
  <c r="HE96" i="3"/>
  <c r="HE123" i="3"/>
  <c r="HG69" i="3"/>
  <c r="HG96" i="3"/>
  <c r="HG123" i="3"/>
  <c r="HI69" i="3"/>
  <c r="HI96" i="3"/>
  <c r="HI123" i="3"/>
  <c r="HK69" i="3"/>
  <c r="HK96" i="3"/>
  <c r="HK123" i="3"/>
  <c r="HM69" i="3"/>
  <c r="HM96" i="3"/>
  <c r="HM123" i="3"/>
  <c r="HO69" i="3"/>
  <c r="HO96" i="3"/>
  <c r="HO123" i="3"/>
  <c r="HQ69" i="3"/>
  <c r="HQ96" i="3"/>
  <c r="HQ123" i="3"/>
  <c r="HC149" i="3"/>
  <c r="HG149" i="3"/>
  <c r="HQ149" i="3"/>
  <c r="AC174" i="3"/>
  <c r="GM69" i="3"/>
  <c r="GM96" i="3"/>
  <c r="GM123" i="3"/>
  <c r="GO69" i="3"/>
  <c r="GO96" i="3"/>
  <c r="GO123" i="3"/>
  <c r="GQ69" i="3"/>
  <c r="GQ96" i="3"/>
  <c r="GQ123" i="3"/>
  <c r="GS69" i="3"/>
  <c r="GS96" i="3"/>
  <c r="GS123" i="3"/>
  <c r="GU69" i="3"/>
  <c r="GU96" i="3"/>
  <c r="GU123" i="3"/>
  <c r="GW69" i="3"/>
  <c r="GW96" i="3"/>
  <c r="GW123" i="3"/>
  <c r="GY69" i="3"/>
  <c r="GY96" i="3"/>
  <c r="GY123" i="3"/>
  <c r="HA69" i="3"/>
  <c r="HA96" i="3"/>
  <c r="HA123" i="3"/>
  <c r="GM149" i="3"/>
  <c r="GQ149" i="3"/>
  <c r="HA149" i="3"/>
  <c r="AA174" i="3"/>
  <c r="FW69" i="3"/>
  <c r="FW96" i="3"/>
  <c r="FW123" i="3"/>
  <c r="FY69" i="3"/>
  <c r="FY96" i="3"/>
  <c r="FY123" i="3"/>
  <c r="GA69" i="3"/>
  <c r="GA96" i="3"/>
  <c r="GA123" i="3"/>
  <c r="GC69" i="3"/>
  <c r="GC96" i="3"/>
  <c r="GC123" i="3"/>
  <c r="GE69" i="3"/>
  <c r="GE96" i="3"/>
  <c r="GE123" i="3"/>
  <c r="GG69" i="3"/>
  <c r="GG96" i="3"/>
  <c r="GG123" i="3"/>
  <c r="GI69" i="3"/>
  <c r="GI96" i="3"/>
  <c r="GI123" i="3"/>
  <c r="GK69" i="3"/>
  <c r="GK96" i="3"/>
  <c r="GK123" i="3"/>
  <c r="FW149" i="3"/>
  <c r="GA149" i="3"/>
  <c r="GK149" i="3"/>
  <c r="Y174" i="3"/>
  <c r="FG69" i="3"/>
  <c r="FG96" i="3"/>
  <c r="FG123" i="3"/>
  <c r="FI69" i="3"/>
  <c r="FI96" i="3"/>
  <c r="FI123" i="3"/>
  <c r="FK69" i="3"/>
  <c r="FK96" i="3"/>
  <c r="FK123" i="3"/>
  <c r="FM69" i="3"/>
  <c r="FM96" i="3"/>
  <c r="FM123" i="3"/>
  <c r="FO69" i="3"/>
  <c r="FO96" i="3"/>
  <c r="FO123" i="3"/>
  <c r="FQ69" i="3"/>
  <c r="FQ96" i="3"/>
  <c r="FQ123" i="3"/>
  <c r="FS69" i="3"/>
  <c r="FS96" i="3"/>
  <c r="FS123" i="3"/>
  <c r="FU69" i="3"/>
  <c r="FU96" i="3"/>
  <c r="FU123" i="3"/>
  <c r="FG149" i="3"/>
  <c r="FK149" i="3"/>
  <c r="FU149" i="3"/>
  <c r="W174" i="3"/>
  <c r="EQ69" i="3"/>
  <c r="EQ96" i="3"/>
  <c r="EQ123" i="3"/>
  <c r="ES69" i="3"/>
  <c r="ES96" i="3"/>
  <c r="ES123" i="3"/>
  <c r="EU69" i="3"/>
  <c r="EU96" i="3"/>
  <c r="EU123" i="3"/>
  <c r="EW69" i="3"/>
  <c r="EW96" i="3"/>
  <c r="EW123" i="3"/>
  <c r="EY69" i="3"/>
  <c r="EY96" i="3"/>
  <c r="EY123" i="3"/>
  <c r="FA69" i="3"/>
  <c r="FA96" i="3"/>
  <c r="FA123" i="3"/>
  <c r="FC69" i="3"/>
  <c r="FC96" i="3"/>
  <c r="FC123" i="3"/>
  <c r="FE69" i="3"/>
  <c r="FE96" i="3"/>
  <c r="FE123" i="3"/>
  <c r="EQ149" i="3"/>
  <c r="EU149" i="3"/>
  <c r="FE149" i="3"/>
  <c r="U174" i="3"/>
  <c r="EA69" i="3"/>
  <c r="EA96" i="3"/>
  <c r="EA123" i="3"/>
  <c r="EC69" i="3"/>
  <c r="EC96" i="3"/>
  <c r="EC123" i="3"/>
  <c r="EE69" i="3"/>
  <c r="EE96" i="3"/>
  <c r="EE123" i="3"/>
  <c r="EG69" i="3"/>
  <c r="EG96" i="3"/>
  <c r="EG123" i="3"/>
  <c r="EI69" i="3"/>
  <c r="EI96" i="3"/>
  <c r="EI123" i="3"/>
  <c r="EK69" i="3"/>
  <c r="EK96" i="3"/>
  <c r="EK123" i="3"/>
  <c r="EM69" i="3"/>
  <c r="EM96" i="3"/>
  <c r="EM123" i="3"/>
  <c r="EO69" i="3"/>
  <c r="EO96" i="3"/>
  <c r="EO123" i="3"/>
  <c r="EA149" i="3"/>
  <c r="EE149" i="3"/>
  <c r="EO149" i="3"/>
  <c r="S174" i="3"/>
  <c r="DK69" i="3"/>
  <c r="DK96" i="3"/>
  <c r="DK123" i="3"/>
  <c r="DM69" i="3"/>
  <c r="DM96" i="3"/>
  <c r="DM123" i="3"/>
  <c r="DO69" i="3"/>
  <c r="DO96" i="3"/>
  <c r="DO123" i="3"/>
  <c r="DQ69" i="3"/>
  <c r="DQ96" i="3"/>
  <c r="DQ123" i="3"/>
  <c r="DS69" i="3"/>
  <c r="DS96" i="3"/>
  <c r="DS123" i="3"/>
  <c r="DU69" i="3"/>
  <c r="DU96" i="3"/>
  <c r="DU123" i="3"/>
  <c r="DW69" i="3"/>
  <c r="DW96" i="3"/>
  <c r="DW123" i="3"/>
  <c r="DY69" i="3"/>
  <c r="DY96" i="3"/>
  <c r="DY123" i="3"/>
  <c r="DK149" i="3"/>
  <c r="DO149" i="3"/>
  <c r="DY149" i="3"/>
  <c r="Q174" i="3"/>
  <c r="CU69" i="3"/>
  <c r="CU96" i="3"/>
  <c r="CU123" i="3"/>
  <c r="CW69" i="3"/>
  <c r="CW96" i="3"/>
  <c r="CW123" i="3"/>
  <c r="CY69" i="3"/>
  <c r="CY96" i="3"/>
  <c r="CY123" i="3"/>
  <c r="DA69" i="3"/>
  <c r="DA96" i="3"/>
  <c r="DA123" i="3"/>
  <c r="DC69" i="3"/>
  <c r="DC96" i="3"/>
  <c r="DC123" i="3"/>
  <c r="DE69" i="3"/>
  <c r="DE96" i="3"/>
  <c r="DE123" i="3"/>
  <c r="DG69" i="3"/>
  <c r="DG96" i="3"/>
  <c r="DG123" i="3"/>
  <c r="DI69" i="3"/>
  <c r="DI96" i="3"/>
  <c r="DI123" i="3"/>
  <c r="CU149" i="3"/>
  <c r="CY149" i="3"/>
  <c r="DI149" i="3"/>
  <c r="O174" i="3"/>
  <c r="CE69" i="3"/>
  <c r="CE96" i="3"/>
  <c r="CE123" i="3"/>
  <c r="CG69" i="3"/>
  <c r="CG96" i="3"/>
  <c r="CG123" i="3"/>
  <c r="CI69" i="3"/>
  <c r="CI96" i="3"/>
  <c r="CI123" i="3"/>
  <c r="CK69" i="3"/>
  <c r="CK96" i="3"/>
  <c r="CK123" i="3"/>
  <c r="CM69" i="3"/>
  <c r="CM96" i="3"/>
  <c r="CM123" i="3"/>
  <c r="CO69" i="3"/>
  <c r="CO96" i="3"/>
  <c r="CO123" i="3"/>
  <c r="CQ69" i="3"/>
  <c r="CQ96" i="3"/>
  <c r="CQ123" i="3"/>
  <c r="CS69" i="3"/>
  <c r="CS96" i="3"/>
  <c r="CS123" i="3"/>
  <c r="CE149" i="3"/>
  <c r="CI149" i="3"/>
  <c r="CS149" i="3"/>
  <c r="M174" i="3"/>
  <c r="BO69" i="3"/>
  <c r="BO96" i="3"/>
  <c r="BO123" i="3"/>
  <c r="BQ69" i="3"/>
  <c r="BQ96" i="3"/>
  <c r="BQ123" i="3"/>
  <c r="BS69" i="3"/>
  <c r="BS96" i="3"/>
  <c r="BS123" i="3"/>
  <c r="BU69" i="3"/>
  <c r="BU96" i="3"/>
  <c r="BU123" i="3"/>
  <c r="BW69" i="3"/>
  <c r="BW96" i="3"/>
  <c r="BW123" i="3"/>
  <c r="BY69" i="3"/>
  <c r="BY96" i="3"/>
  <c r="BY123" i="3"/>
  <c r="CA69" i="3"/>
  <c r="CA96" i="3"/>
  <c r="CA123" i="3"/>
  <c r="CC69" i="3"/>
  <c r="CC96" i="3"/>
  <c r="CC123" i="3"/>
  <c r="BO149" i="3"/>
  <c r="BS149" i="3"/>
  <c r="CC149" i="3"/>
  <c r="K174" i="3"/>
  <c r="AY69" i="3"/>
  <c r="AY96" i="3"/>
  <c r="AY123" i="3"/>
  <c r="BA69" i="3"/>
  <c r="BA96" i="3"/>
  <c r="BA123" i="3"/>
  <c r="BC69" i="3"/>
  <c r="BC96" i="3"/>
  <c r="BC123" i="3"/>
  <c r="BE69" i="3"/>
  <c r="BE96" i="3"/>
  <c r="BE123" i="3"/>
  <c r="BG69" i="3"/>
  <c r="BG96" i="3"/>
  <c r="BG123" i="3"/>
  <c r="BI69" i="3"/>
  <c r="BI96" i="3"/>
  <c r="BI123" i="3"/>
  <c r="BK69" i="3"/>
  <c r="BK96" i="3"/>
  <c r="BK123" i="3"/>
  <c r="BM69" i="3"/>
  <c r="BM96" i="3"/>
  <c r="BM123" i="3"/>
  <c r="AY149" i="3"/>
  <c r="BC149" i="3"/>
  <c r="BM149" i="3"/>
  <c r="I174" i="3"/>
  <c r="AI69" i="3"/>
  <c r="AI96" i="3"/>
  <c r="AI123" i="3"/>
  <c r="AK69" i="3"/>
  <c r="AK96" i="3"/>
  <c r="AK123" i="3"/>
  <c r="AM69" i="3"/>
  <c r="AM96" i="3"/>
  <c r="AM123" i="3"/>
  <c r="AO69" i="3"/>
  <c r="AO96" i="3"/>
  <c r="AO123" i="3"/>
  <c r="AQ69" i="3"/>
  <c r="AQ96" i="3"/>
  <c r="AQ123" i="3"/>
  <c r="AS69" i="3"/>
  <c r="AS96" i="3"/>
  <c r="AS123" i="3"/>
  <c r="AU69" i="3"/>
  <c r="AU96" i="3"/>
  <c r="AU123" i="3"/>
  <c r="AW69" i="3"/>
  <c r="AW96" i="3"/>
  <c r="AW123" i="3"/>
  <c r="AI149" i="3"/>
  <c r="AM149" i="3"/>
  <c r="AW149" i="3"/>
  <c r="G174" i="3"/>
  <c r="S69" i="3"/>
  <c r="S96" i="3"/>
  <c r="S123" i="3"/>
  <c r="U69" i="3"/>
  <c r="U96" i="3"/>
  <c r="U123" i="3"/>
  <c r="W69" i="3"/>
  <c r="W96" i="3"/>
  <c r="W123" i="3"/>
  <c r="Y69" i="3"/>
  <c r="Y96" i="3"/>
  <c r="Y123" i="3"/>
  <c r="AA69" i="3"/>
  <c r="AA96" i="3"/>
  <c r="AA123" i="3"/>
  <c r="AC69" i="3"/>
  <c r="AC96" i="3"/>
  <c r="AC123" i="3"/>
  <c r="AE69" i="3"/>
  <c r="AE96" i="3"/>
  <c r="AE123" i="3"/>
  <c r="AG69" i="3"/>
  <c r="AG96" i="3"/>
  <c r="AG123" i="3"/>
  <c r="S149" i="3"/>
  <c r="W149" i="3"/>
  <c r="AG149" i="3"/>
  <c r="E174" i="3"/>
  <c r="C69" i="3"/>
  <c r="C96" i="3"/>
  <c r="C123" i="3"/>
  <c r="E69" i="3"/>
  <c r="E96" i="3"/>
  <c r="E123" i="3"/>
  <c r="G69" i="3"/>
  <c r="G96" i="3"/>
  <c r="G123" i="3"/>
  <c r="I69" i="3"/>
  <c r="I96" i="3"/>
  <c r="I123" i="3"/>
  <c r="K69" i="3"/>
  <c r="K96" i="3"/>
  <c r="K123" i="3"/>
  <c r="M69" i="3"/>
  <c r="M96" i="3"/>
  <c r="M123" i="3"/>
  <c r="O69" i="3"/>
  <c r="O96" i="3"/>
  <c r="O123" i="3"/>
  <c r="Q69" i="3"/>
  <c r="Q96" i="3"/>
  <c r="Q123" i="3"/>
  <c r="C149" i="3"/>
  <c r="G149" i="3"/>
  <c r="Q149" i="3"/>
  <c r="C174" i="3"/>
  <c r="HC68" i="3"/>
  <c r="HC95" i="3"/>
  <c r="HC122" i="3"/>
  <c r="HE68" i="3"/>
  <c r="HE95" i="3"/>
  <c r="HE122" i="3"/>
  <c r="HG68" i="3"/>
  <c r="HG95" i="3"/>
  <c r="HG122" i="3"/>
  <c r="HI68" i="3"/>
  <c r="HI95" i="3"/>
  <c r="HI122" i="3"/>
  <c r="HK68" i="3"/>
  <c r="HK95" i="3"/>
  <c r="HK122" i="3"/>
  <c r="HM68" i="3"/>
  <c r="HM95" i="3"/>
  <c r="HM122" i="3"/>
  <c r="HO68" i="3"/>
  <c r="HO95" i="3"/>
  <c r="HO122" i="3"/>
  <c r="HQ68" i="3"/>
  <c r="HQ95" i="3"/>
  <c r="HQ122" i="3"/>
  <c r="HC148" i="3"/>
  <c r="HG148" i="3"/>
  <c r="HQ148" i="3"/>
  <c r="AC173" i="3"/>
  <c r="GM68" i="3"/>
  <c r="GM95" i="3"/>
  <c r="GM122" i="3"/>
  <c r="GO68" i="3"/>
  <c r="GO95" i="3"/>
  <c r="GO122" i="3"/>
  <c r="GQ68" i="3"/>
  <c r="GQ95" i="3"/>
  <c r="GQ122" i="3"/>
  <c r="GS68" i="3"/>
  <c r="GS95" i="3"/>
  <c r="GS122" i="3"/>
  <c r="GU68" i="3"/>
  <c r="GU95" i="3"/>
  <c r="GU122" i="3"/>
  <c r="GW68" i="3"/>
  <c r="GW95" i="3"/>
  <c r="GW122" i="3"/>
  <c r="GY68" i="3"/>
  <c r="GY95" i="3"/>
  <c r="GY122" i="3"/>
  <c r="HA68" i="3"/>
  <c r="HA95" i="3"/>
  <c r="HA122" i="3"/>
  <c r="GM148" i="3"/>
  <c r="GQ148" i="3"/>
  <c r="HA148" i="3"/>
  <c r="AA173" i="3"/>
  <c r="FW68" i="3"/>
  <c r="FW95" i="3"/>
  <c r="FW122" i="3"/>
  <c r="FY68" i="3"/>
  <c r="FY95" i="3"/>
  <c r="FY122" i="3"/>
  <c r="GA68" i="3"/>
  <c r="GA95" i="3"/>
  <c r="GA122" i="3"/>
  <c r="GC68" i="3"/>
  <c r="GC95" i="3"/>
  <c r="GC122" i="3"/>
  <c r="GE68" i="3"/>
  <c r="GE95" i="3"/>
  <c r="GE122" i="3"/>
  <c r="GG68" i="3"/>
  <c r="GG95" i="3"/>
  <c r="GG122" i="3"/>
  <c r="GI68" i="3"/>
  <c r="GI95" i="3"/>
  <c r="GI122" i="3"/>
  <c r="GK68" i="3"/>
  <c r="GK95" i="3"/>
  <c r="GK122" i="3"/>
  <c r="FW148" i="3"/>
  <c r="GA148" i="3"/>
  <c r="GK148" i="3"/>
  <c r="Y173" i="3"/>
  <c r="FG68" i="3"/>
  <c r="FG95" i="3"/>
  <c r="FG122" i="3"/>
  <c r="FI68" i="3"/>
  <c r="FI95" i="3"/>
  <c r="FI122" i="3"/>
  <c r="FK68" i="3"/>
  <c r="FK95" i="3"/>
  <c r="FK122" i="3"/>
  <c r="FM68" i="3"/>
  <c r="FM95" i="3"/>
  <c r="FM122" i="3"/>
  <c r="FO68" i="3"/>
  <c r="FO95" i="3"/>
  <c r="FO122" i="3"/>
  <c r="FQ68" i="3"/>
  <c r="FQ95" i="3"/>
  <c r="FQ122" i="3"/>
  <c r="FS68" i="3"/>
  <c r="FS95" i="3"/>
  <c r="FS122" i="3"/>
  <c r="FU68" i="3"/>
  <c r="FU95" i="3"/>
  <c r="FU122" i="3"/>
  <c r="FG148" i="3"/>
  <c r="FK148" i="3"/>
  <c r="FU148" i="3"/>
  <c r="W173" i="3"/>
  <c r="EQ68" i="3"/>
  <c r="EQ95" i="3"/>
  <c r="EQ122" i="3"/>
  <c r="ES68" i="3"/>
  <c r="ES95" i="3"/>
  <c r="ES122" i="3"/>
  <c r="EU68" i="3"/>
  <c r="EU95" i="3"/>
  <c r="EU122" i="3"/>
  <c r="EW68" i="3"/>
  <c r="EW95" i="3"/>
  <c r="EW122" i="3"/>
  <c r="EY68" i="3"/>
  <c r="EY95" i="3"/>
  <c r="EY122" i="3"/>
  <c r="FA68" i="3"/>
  <c r="FA95" i="3"/>
  <c r="FA122" i="3"/>
  <c r="FC68" i="3"/>
  <c r="FC95" i="3"/>
  <c r="FC122" i="3"/>
  <c r="FE68" i="3"/>
  <c r="FE95" i="3"/>
  <c r="FE122" i="3"/>
  <c r="EQ148" i="3"/>
  <c r="EU148" i="3"/>
  <c r="FE148" i="3"/>
  <c r="U173" i="3"/>
  <c r="EA68" i="3"/>
  <c r="EA95" i="3"/>
  <c r="EA122" i="3"/>
  <c r="EC68" i="3"/>
  <c r="EC95" i="3"/>
  <c r="EC122" i="3"/>
  <c r="EE68" i="3"/>
  <c r="EE95" i="3"/>
  <c r="EE122" i="3"/>
  <c r="EG68" i="3"/>
  <c r="EG95" i="3"/>
  <c r="EG122" i="3"/>
  <c r="EI68" i="3"/>
  <c r="EI95" i="3"/>
  <c r="EI122" i="3"/>
  <c r="EK68" i="3"/>
  <c r="EK95" i="3"/>
  <c r="EK122" i="3"/>
  <c r="EM68" i="3"/>
  <c r="EM95" i="3"/>
  <c r="EM122" i="3"/>
  <c r="EO68" i="3"/>
  <c r="EO95" i="3"/>
  <c r="EO122" i="3"/>
  <c r="EA148" i="3"/>
  <c r="EE148" i="3"/>
  <c r="EO148" i="3"/>
  <c r="S173" i="3"/>
  <c r="DK68" i="3"/>
  <c r="DK95" i="3"/>
  <c r="DK122" i="3"/>
  <c r="DM68" i="3"/>
  <c r="DM95" i="3"/>
  <c r="DM122" i="3"/>
  <c r="DO68" i="3"/>
  <c r="DO95" i="3"/>
  <c r="DO122" i="3"/>
  <c r="DQ68" i="3"/>
  <c r="DQ95" i="3"/>
  <c r="DQ122" i="3"/>
  <c r="DS68" i="3"/>
  <c r="DS95" i="3"/>
  <c r="DS122" i="3"/>
  <c r="DU68" i="3"/>
  <c r="DU95" i="3"/>
  <c r="DU122" i="3"/>
  <c r="DW68" i="3"/>
  <c r="DW95" i="3"/>
  <c r="DW122" i="3"/>
  <c r="DY68" i="3"/>
  <c r="DY95" i="3"/>
  <c r="DY122" i="3"/>
  <c r="DK148" i="3"/>
  <c r="DO148" i="3"/>
  <c r="DY148" i="3"/>
  <c r="Q173" i="3"/>
  <c r="CU68" i="3"/>
  <c r="CU95" i="3"/>
  <c r="CU122" i="3"/>
  <c r="CW68" i="3"/>
  <c r="CW95" i="3"/>
  <c r="CW122" i="3"/>
  <c r="CY68" i="3"/>
  <c r="CY95" i="3"/>
  <c r="CY122" i="3"/>
  <c r="DA68" i="3"/>
  <c r="DA95" i="3"/>
  <c r="DA122" i="3"/>
  <c r="DC68" i="3"/>
  <c r="DC95" i="3"/>
  <c r="DC122" i="3"/>
  <c r="DE68" i="3"/>
  <c r="DE95" i="3"/>
  <c r="DE122" i="3"/>
  <c r="DG68" i="3"/>
  <c r="DG95" i="3"/>
  <c r="DG122" i="3"/>
  <c r="DI68" i="3"/>
  <c r="DI95" i="3"/>
  <c r="DI122" i="3"/>
  <c r="CU148" i="3"/>
  <c r="CY148" i="3"/>
  <c r="DI148" i="3"/>
  <c r="O173" i="3"/>
  <c r="CE68" i="3"/>
  <c r="CE95" i="3"/>
  <c r="CE122" i="3"/>
  <c r="CG68" i="3"/>
  <c r="CG95" i="3"/>
  <c r="CG122" i="3"/>
  <c r="CI68" i="3"/>
  <c r="CI95" i="3"/>
  <c r="CI122" i="3"/>
  <c r="CK68" i="3"/>
  <c r="CK95" i="3"/>
  <c r="CK122" i="3"/>
  <c r="CM68" i="3"/>
  <c r="CM95" i="3"/>
  <c r="CM122" i="3"/>
  <c r="CO68" i="3"/>
  <c r="CO95" i="3"/>
  <c r="CO122" i="3"/>
  <c r="CQ68" i="3"/>
  <c r="CQ95" i="3"/>
  <c r="CQ122" i="3"/>
  <c r="CS68" i="3"/>
  <c r="CS95" i="3"/>
  <c r="CS122" i="3"/>
  <c r="CE148" i="3"/>
  <c r="CI148" i="3"/>
  <c r="CS148" i="3"/>
  <c r="M173" i="3"/>
  <c r="BO68" i="3"/>
  <c r="BO95" i="3"/>
  <c r="BO122" i="3"/>
  <c r="BQ68" i="3"/>
  <c r="BQ95" i="3"/>
  <c r="BQ122" i="3"/>
  <c r="BS68" i="3"/>
  <c r="BS95" i="3"/>
  <c r="BS122" i="3"/>
  <c r="BU68" i="3"/>
  <c r="BU95" i="3"/>
  <c r="BU122" i="3"/>
  <c r="BW68" i="3"/>
  <c r="BW95" i="3"/>
  <c r="BW122" i="3"/>
  <c r="BY68" i="3"/>
  <c r="BY95" i="3"/>
  <c r="BY122" i="3"/>
  <c r="CA68" i="3"/>
  <c r="CA95" i="3"/>
  <c r="CA122" i="3"/>
  <c r="CC68" i="3"/>
  <c r="CC95" i="3"/>
  <c r="CC122" i="3"/>
  <c r="BO148" i="3"/>
  <c r="BS148" i="3"/>
  <c r="CC148" i="3"/>
  <c r="K173" i="3"/>
  <c r="AY68" i="3"/>
  <c r="AY95" i="3"/>
  <c r="AY122" i="3"/>
  <c r="BA68" i="3"/>
  <c r="BA95" i="3"/>
  <c r="BA122" i="3"/>
  <c r="BC68" i="3"/>
  <c r="BC95" i="3"/>
  <c r="BC122" i="3"/>
  <c r="BE68" i="3"/>
  <c r="BE95" i="3"/>
  <c r="BE122" i="3"/>
  <c r="BG68" i="3"/>
  <c r="BG95" i="3"/>
  <c r="BG122" i="3"/>
  <c r="BI68" i="3"/>
  <c r="BI95" i="3"/>
  <c r="BI122" i="3"/>
  <c r="BK68" i="3"/>
  <c r="BK95" i="3"/>
  <c r="BK122" i="3"/>
  <c r="BM68" i="3"/>
  <c r="BM95" i="3"/>
  <c r="BM122" i="3"/>
  <c r="AY148" i="3"/>
  <c r="BC148" i="3"/>
  <c r="BM148" i="3"/>
  <c r="I173" i="3"/>
  <c r="AI68" i="3"/>
  <c r="AI95" i="3"/>
  <c r="AI122" i="3"/>
  <c r="AK68" i="3"/>
  <c r="AK95" i="3"/>
  <c r="AK122" i="3"/>
  <c r="AM68" i="3"/>
  <c r="AM95" i="3"/>
  <c r="AM122" i="3"/>
  <c r="AO68" i="3"/>
  <c r="AO95" i="3"/>
  <c r="AO122" i="3"/>
  <c r="AQ68" i="3"/>
  <c r="AQ95" i="3"/>
  <c r="AQ122" i="3"/>
  <c r="AS68" i="3"/>
  <c r="AS95" i="3"/>
  <c r="AS122" i="3"/>
  <c r="AU68" i="3"/>
  <c r="AU95" i="3"/>
  <c r="AU122" i="3"/>
  <c r="AW68" i="3"/>
  <c r="AW95" i="3"/>
  <c r="AW122" i="3"/>
  <c r="AI148" i="3"/>
  <c r="AM148" i="3"/>
  <c r="AW148" i="3"/>
  <c r="G173" i="3"/>
  <c r="S68" i="3"/>
  <c r="S95" i="3"/>
  <c r="S122" i="3"/>
  <c r="U68" i="3"/>
  <c r="U95" i="3"/>
  <c r="U122" i="3"/>
  <c r="W68" i="3"/>
  <c r="W95" i="3"/>
  <c r="W122" i="3"/>
  <c r="Y68" i="3"/>
  <c r="Y95" i="3"/>
  <c r="Y122" i="3"/>
  <c r="AA68" i="3"/>
  <c r="AA95" i="3"/>
  <c r="AA122" i="3"/>
  <c r="AC68" i="3"/>
  <c r="AC95" i="3"/>
  <c r="AC122" i="3"/>
  <c r="AE68" i="3"/>
  <c r="AE95" i="3"/>
  <c r="AE122" i="3"/>
  <c r="AG68" i="3"/>
  <c r="AG95" i="3"/>
  <c r="AG122" i="3"/>
  <c r="S148" i="3"/>
  <c r="W148" i="3"/>
  <c r="AG148" i="3"/>
  <c r="E173" i="3"/>
  <c r="C68" i="3"/>
  <c r="C95" i="3"/>
  <c r="C122" i="3"/>
  <c r="E68" i="3"/>
  <c r="E95" i="3"/>
  <c r="E122" i="3"/>
  <c r="G68" i="3"/>
  <c r="G95" i="3"/>
  <c r="G122" i="3"/>
  <c r="I68" i="3"/>
  <c r="I95" i="3"/>
  <c r="I122" i="3"/>
  <c r="K68" i="3"/>
  <c r="K95" i="3"/>
  <c r="K122" i="3"/>
  <c r="M68" i="3"/>
  <c r="M95" i="3"/>
  <c r="M122" i="3"/>
  <c r="O68" i="3"/>
  <c r="O95" i="3"/>
  <c r="O122" i="3"/>
  <c r="Q68" i="3"/>
  <c r="Q95" i="3"/>
  <c r="Q122" i="3"/>
  <c r="C148" i="3"/>
  <c r="G148" i="3"/>
  <c r="Q148" i="3"/>
  <c r="C173" i="3"/>
  <c r="HC67" i="3"/>
  <c r="HC94" i="3"/>
  <c r="HC121" i="3"/>
  <c r="HE67" i="3"/>
  <c r="HE94" i="3"/>
  <c r="HE121" i="3"/>
  <c r="HG67" i="3"/>
  <c r="HG94" i="3"/>
  <c r="HG121" i="3"/>
  <c r="HI67" i="3"/>
  <c r="HI94" i="3"/>
  <c r="HI121" i="3"/>
  <c r="HK67" i="3"/>
  <c r="HK94" i="3"/>
  <c r="HK121" i="3"/>
  <c r="HM67" i="3"/>
  <c r="HM94" i="3"/>
  <c r="HM121" i="3"/>
  <c r="HO67" i="3"/>
  <c r="HO94" i="3"/>
  <c r="HO121" i="3"/>
  <c r="HQ67" i="3"/>
  <c r="HQ94" i="3"/>
  <c r="HQ121" i="3"/>
  <c r="HC147" i="3"/>
  <c r="HG147" i="3"/>
  <c r="HQ147" i="3"/>
  <c r="AC172" i="3"/>
  <c r="GM67" i="3"/>
  <c r="GM94" i="3"/>
  <c r="GM121" i="3"/>
  <c r="GO67" i="3"/>
  <c r="GO94" i="3"/>
  <c r="GO121" i="3"/>
  <c r="GQ67" i="3"/>
  <c r="GQ94" i="3"/>
  <c r="GQ121" i="3"/>
  <c r="GS67" i="3"/>
  <c r="GS94" i="3"/>
  <c r="GS121" i="3"/>
  <c r="GU67" i="3"/>
  <c r="GU94" i="3"/>
  <c r="GU121" i="3"/>
  <c r="GW67" i="3"/>
  <c r="GW94" i="3"/>
  <c r="GW121" i="3"/>
  <c r="GY67" i="3"/>
  <c r="GY94" i="3"/>
  <c r="GY121" i="3"/>
  <c r="HA67" i="3"/>
  <c r="HA94" i="3"/>
  <c r="HA121" i="3"/>
  <c r="GM147" i="3"/>
  <c r="GQ147" i="3"/>
  <c r="HA147" i="3"/>
  <c r="AA172" i="3"/>
  <c r="FW67" i="3"/>
  <c r="FW94" i="3"/>
  <c r="FW121" i="3"/>
  <c r="FY67" i="3"/>
  <c r="FY94" i="3"/>
  <c r="FY121" i="3"/>
  <c r="GA67" i="3"/>
  <c r="GA94" i="3"/>
  <c r="GA121" i="3"/>
  <c r="GC67" i="3"/>
  <c r="GC94" i="3"/>
  <c r="GC121" i="3"/>
  <c r="GE67" i="3"/>
  <c r="GE94" i="3"/>
  <c r="GE121" i="3"/>
  <c r="GG67" i="3"/>
  <c r="GG94" i="3"/>
  <c r="GG121" i="3"/>
  <c r="GI67" i="3"/>
  <c r="GI94" i="3"/>
  <c r="GI121" i="3"/>
  <c r="GK67" i="3"/>
  <c r="GK94" i="3"/>
  <c r="GK121" i="3"/>
  <c r="FW147" i="3"/>
  <c r="GA147" i="3"/>
  <c r="GK147" i="3"/>
  <c r="Y172" i="3"/>
  <c r="FG67" i="3"/>
  <c r="FG94" i="3"/>
  <c r="FG121" i="3"/>
  <c r="FI67" i="3"/>
  <c r="FI94" i="3"/>
  <c r="FI121" i="3"/>
  <c r="FK67" i="3"/>
  <c r="FK94" i="3"/>
  <c r="FK121" i="3"/>
  <c r="FM67" i="3"/>
  <c r="FM94" i="3"/>
  <c r="FM121" i="3"/>
  <c r="FO67" i="3"/>
  <c r="FO94" i="3"/>
  <c r="FO121" i="3"/>
  <c r="FQ67" i="3"/>
  <c r="FQ94" i="3"/>
  <c r="FQ121" i="3"/>
  <c r="FS67" i="3"/>
  <c r="FS94" i="3"/>
  <c r="FS121" i="3"/>
  <c r="FU67" i="3"/>
  <c r="FU94" i="3"/>
  <c r="FU121" i="3"/>
  <c r="FG147" i="3"/>
  <c r="FK147" i="3"/>
  <c r="FU147" i="3"/>
  <c r="W172" i="3"/>
  <c r="EQ67" i="3"/>
  <c r="EQ94" i="3"/>
  <c r="EQ121" i="3"/>
  <c r="ES67" i="3"/>
  <c r="ES94" i="3"/>
  <c r="ES121" i="3"/>
  <c r="EU67" i="3"/>
  <c r="EU94" i="3"/>
  <c r="EU121" i="3"/>
  <c r="EW67" i="3"/>
  <c r="EW94" i="3"/>
  <c r="EW121" i="3"/>
  <c r="EY67" i="3"/>
  <c r="EY94" i="3"/>
  <c r="EY121" i="3"/>
  <c r="FA67" i="3"/>
  <c r="FA94" i="3"/>
  <c r="FA121" i="3"/>
  <c r="FC67" i="3"/>
  <c r="FC94" i="3"/>
  <c r="FC121" i="3"/>
  <c r="FE67" i="3"/>
  <c r="FE94" i="3"/>
  <c r="FE121" i="3"/>
  <c r="EQ147" i="3"/>
  <c r="EU147" i="3"/>
  <c r="FE147" i="3"/>
  <c r="U172" i="3"/>
  <c r="EA67" i="3"/>
  <c r="EA94" i="3"/>
  <c r="EA121" i="3"/>
  <c r="EC67" i="3"/>
  <c r="EC94" i="3"/>
  <c r="EC121" i="3"/>
  <c r="EE67" i="3"/>
  <c r="EE94" i="3"/>
  <c r="EE121" i="3"/>
  <c r="EG67" i="3"/>
  <c r="EG94" i="3"/>
  <c r="EG121" i="3"/>
  <c r="EI67" i="3"/>
  <c r="EI94" i="3"/>
  <c r="EI121" i="3"/>
  <c r="EK67" i="3"/>
  <c r="EK94" i="3"/>
  <c r="EK121" i="3"/>
  <c r="EM67" i="3"/>
  <c r="EM94" i="3"/>
  <c r="EM121" i="3"/>
  <c r="EO67" i="3"/>
  <c r="EO94" i="3"/>
  <c r="EO121" i="3"/>
  <c r="EA147" i="3"/>
  <c r="EE147" i="3"/>
  <c r="EO147" i="3"/>
  <c r="S172" i="3"/>
  <c r="DK67" i="3"/>
  <c r="DK94" i="3"/>
  <c r="DK121" i="3"/>
  <c r="DM67" i="3"/>
  <c r="DM94" i="3"/>
  <c r="DM121" i="3"/>
  <c r="DO67" i="3"/>
  <c r="DO94" i="3"/>
  <c r="DO121" i="3"/>
  <c r="DQ67" i="3"/>
  <c r="DQ94" i="3"/>
  <c r="DQ121" i="3"/>
  <c r="DS67" i="3"/>
  <c r="DS94" i="3"/>
  <c r="DS121" i="3"/>
  <c r="DU67" i="3"/>
  <c r="DU94" i="3"/>
  <c r="DU121" i="3"/>
  <c r="DW67" i="3"/>
  <c r="DW94" i="3"/>
  <c r="DW121" i="3"/>
  <c r="DY67" i="3"/>
  <c r="DY94" i="3"/>
  <c r="DY121" i="3"/>
  <c r="DK147" i="3"/>
  <c r="DO147" i="3"/>
  <c r="DY147" i="3"/>
  <c r="Q172" i="3"/>
  <c r="CU67" i="3"/>
  <c r="CU94" i="3"/>
  <c r="CU121" i="3"/>
  <c r="CW67" i="3"/>
  <c r="CW94" i="3"/>
  <c r="CW121" i="3"/>
  <c r="CY67" i="3"/>
  <c r="CY94" i="3"/>
  <c r="CY121" i="3"/>
  <c r="DA67" i="3"/>
  <c r="DA94" i="3"/>
  <c r="DA121" i="3"/>
  <c r="DC67" i="3"/>
  <c r="DC94" i="3"/>
  <c r="DC121" i="3"/>
  <c r="DE67" i="3"/>
  <c r="DE94" i="3"/>
  <c r="DE121" i="3"/>
  <c r="DG67" i="3"/>
  <c r="DG94" i="3"/>
  <c r="DG121" i="3"/>
  <c r="DI67" i="3"/>
  <c r="DI94" i="3"/>
  <c r="DI121" i="3"/>
  <c r="CU147" i="3"/>
  <c r="CY147" i="3"/>
  <c r="DI147" i="3"/>
  <c r="O172" i="3"/>
  <c r="CE67" i="3"/>
  <c r="CE94" i="3"/>
  <c r="CE121" i="3"/>
  <c r="CG67" i="3"/>
  <c r="CG94" i="3"/>
  <c r="CG121" i="3"/>
  <c r="CI67" i="3"/>
  <c r="CI94" i="3"/>
  <c r="CI121" i="3"/>
  <c r="CK67" i="3"/>
  <c r="CK94" i="3"/>
  <c r="CK121" i="3"/>
  <c r="CM67" i="3"/>
  <c r="CM94" i="3"/>
  <c r="CM121" i="3"/>
  <c r="CO67" i="3"/>
  <c r="CO94" i="3"/>
  <c r="CO121" i="3"/>
  <c r="CQ67" i="3"/>
  <c r="CQ94" i="3"/>
  <c r="CQ121" i="3"/>
  <c r="CS67" i="3"/>
  <c r="CS94" i="3"/>
  <c r="CS121" i="3"/>
  <c r="CE147" i="3"/>
  <c r="CI147" i="3"/>
  <c r="CS147" i="3"/>
  <c r="M172" i="3"/>
  <c r="BO67" i="3"/>
  <c r="BO94" i="3"/>
  <c r="BO121" i="3"/>
  <c r="BQ67" i="3"/>
  <c r="BQ94" i="3"/>
  <c r="BQ121" i="3"/>
  <c r="BS67" i="3"/>
  <c r="BS94" i="3"/>
  <c r="BS121" i="3"/>
  <c r="BU67" i="3"/>
  <c r="BU94" i="3"/>
  <c r="BU121" i="3"/>
  <c r="BW67" i="3"/>
  <c r="BW94" i="3"/>
  <c r="BW121" i="3"/>
  <c r="BY67" i="3"/>
  <c r="BY94" i="3"/>
  <c r="BY121" i="3"/>
  <c r="CA67" i="3"/>
  <c r="CA94" i="3"/>
  <c r="CA121" i="3"/>
  <c r="CC67" i="3"/>
  <c r="CC94" i="3"/>
  <c r="CC121" i="3"/>
  <c r="BO147" i="3"/>
  <c r="BS147" i="3"/>
  <c r="CC147" i="3"/>
  <c r="K172" i="3"/>
  <c r="AY67" i="3"/>
  <c r="AY94" i="3"/>
  <c r="AY121" i="3"/>
  <c r="BA67" i="3"/>
  <c r="BA94" i="3"/>
  <c r="BA121" i="3"/>
  <c r="BC67" i="3"/>
  <c r="BC94" i="3"/>
  <c r="BC121" i="3"/>
  <c r="BE67" i="3"/>
  <c r="BE94" i="3"/>
  <c r="BE121" i="3"/>
  <c r="BG67" i="3"/>
  <c r="BG94" i="3"/>
  <c r="BG121" i="3"/>
  <c r="BI67" i="3"/>
  <c r="BI94" i="3"/>
  <c r="BI121" i="3"/>
  <c r="BK67" i="3"/>
  <c r="BK94" i="3"/>
  <c r="BK121" i="3"/>
  <c r="BM67" i="3"/>
  <c r="BM94" i="3"/>
  <c r="BM121" i="3"/>
  <c r="AY147" i="3"/>
  <c r="BC147" i="3"/>
  <c r="BM147" i="3"/>
  <c r="I172" i="3"/>
  <c r="AI67" i="3"/>
  <c r="AI94" i="3"/>
  <c r="AI121" i="3"/>
  <c r="AK67" i="3"/>
  <c r="AK94" i="3"/>
  <c r="AK121" i="3"/>
  <c r="AM67" i="3"/>
  <c r="AM94" i="3"/>
  <c r="AM121" i="3"/>
  <c r="AO67" i="3"/>
  <c r="AO94" i="3"/>
  <c r="AO121" i="3"/>
  <c r="AQ67" i="3"/>
  <c r="AQ94" i="3"/>
  <c r="AQ121" i="3"/>
  <c r="AS67" i="3"/>
  <c r="AS94" i="3"/>
  <c r="AS121" i="3"/>
  <c r="AU67" i="3"/>
  <c r="AU94" i="3"/>
  <c r="AU121" i="3"/>
  <c r="AW67" i="3"/>
  <c r="AW94" i="3"/>
  <c r="AW121" i="3"/>
  <c r="AI147" i="3"/>
  <c r="AM147" i="3"/>
  <c r="AW147" i="3"/>
  <c r="G172" i="3"/>
  <c r="S67" i="3"/>
  <c r="S94" i="3"/>
  <c r="S121" i="3"/>
  <c r="U67" i="3"/>
  <c r="U94" i="3"/>
  <c r="U121" i="3"/>
  <c r="W67" i="3"/>
  <c r="W94" i="3"/>
  <c r="W121" i="3"/>
  <c r="Y67" i="3"/>
  <c r="Y94" i="3"/>
  <c r="Y121" i="3"/>
  <c r="AA67" i="3"/>
  <c r="AA94" i="3"/>
  <c r="AA121" i="3"/>
  <c r="AC67" i="3"/>
  <c r="AC94" i="3"/>
  <c r="AC121" i="3"/>
  <c r="AE67" i="3"/>
  <c r="AE94" i="3"/>
  <c r="AE121" i="3"/>
  <c r="AG67" i="3"/>
  <c r="AG94" i="3"/>
  <c r="AG121" i="3"/>
  <c r="S147" i="3"/>
  <c r="W147" i="3"/>
  <c r="AG147" i="3"/>
  <c r="E172" i="3"/>
  <c r="C67" i="3"/>
  <c r="C94" i="3"/>
  <c r="C121" i="3"/>
  <c r="E67" i="3"/>
  <c r="E94" i="3"/>
  <c r="E121" i="3"/>
  <c r="G67" i="3"/>
  <c r="G94" i="3"/>
  <c r="G121" i="3"/>
  <c r="I67" i="3"/>
  <c r="I94" i="3"/>
  <c r="I121" i="3"/>
  <c r="K67" i="3"/>
  <c r="K94" i="3"/>
  <c r="K121" i="3"/>
  <c r="M67" i="3"/>
  <c r="M94" i="3"/>
  <c r="M121" i="3"/>
  <c r="O67" i="3"/>
  <c r="O94" i="3"/>
  <c r="O121" i="3"/>
  <c r="Q67" i="3"/>
  <c r="Q94" i="3"/>
  <c r="Q121" i="3"/>
  <c r="C147" i="3"/>
  <c r="G147" i="3"/>
  <c r="Q147" i="3"/>
  <c r="C172" i="3"/>
  <c r="HC66" i="3"/>
  <c r="HC93" i="3"/>
  <c r="HC120" i="3"/>
  <c r="HE66" i="3"/>
  <c r="HE93" i="3"/>
  <c r="HE120" i="3"/>
  <c r="HG66" i="3"/>
  <c r="HG93" i="3"/>
  <c r="HG120" i="3"/>
  <c r="HI66" i="3"/>
  <c r="HI93" i="3"/>
  <c r="HI120" i="3"/>
  <c r="HK66" i="3"/>
  <c r="HK93" i="3"/>
  <c r="HK120" i="3"/>
  <c r="HM66" i="3"/>
  <c r="HM93" i="3"/>
  <c r="HM120" i="3"/>
  <c r="HO66" i="3"/>
  <c r="HO93" i="3"/>
  <c r="HO120" i="3"/>
  <c r="HQ66" i="3"/>
  <c r="HQ93" i="3"/>
  <c r="HQ120" i="3"/>
  <c r="HC146" i="3"/>
  <c r="HG146" i="3"/>
  <c r="HQ146" i="3"/>
  <c r="AC171" i="3"/>
  <c r="GM66" i="3"/>
  <c r="GM93" i="3"/>
  <c r="GM120" i="3"/>
  <c r="GO66" i="3"/>
  <c r="GO93" i="3"/>
  <c r="GO120" i="3"/>
  <c r="GQ66" i="3"/>
  <c r="GQ93" i="3"/>
  <c r="GQ120" i="3"/>
  <c r="GS66" i="3"/>
  <c r="GS93" i="3"/>
  <c r="GS120" i="3"/>
  <c r="GU66" i="3"/>
  <c r="GU93" i="3"/>
  <c r="GU120" i="3"/>
  <c r="GW66" i="3"/>
  <c r="GW93" i="3"/>
  <c r="GW120" i="3"/>
  <c r="GY66" i="3"/>
  <c r="GY93" i="3"/>
  <c r="GY120" i="3"/>
  <c r="HA66" i="3"/>
  <c r="HA93" i="3"/>
  <c r="HA120" i="3"/>
  <c r="GM146" i="3"/>
  <c r="GQ146" i="3"/>
  <c r="HA146" i="3"/>
  <c r="AA171" i="3"/>
  <c r="FW66" i="3"/>
  <c r="FW93" i="3"/>
  <c r="FW120" i="3"/>
  <c r="FY66" i="3"/>
  <c r="FY93" i="3"/>
  <c r="FY120" i="3"/>
  <c r="GA66" i="3"/>
  <c r="GA93" i="3"/>
  <c r="GA120" i="3"/>
  <c r="GC66" i="3"/>
  <c r="GC93" i="3"/>
  <c r="GC120" i="3"/>
  <c r="GE66" i="3"/>
  <c r="GE93" i="3"/>
  <c r="GE120" i="3"/>
  <c r="GG66" i="3"/>
  <c r="GG93" i="3"/>
  <c r="GG120" i="3"/>
  <c r="GI66" i="3"/>
  <c r="GI93" i="3"/>
  <c r="GI120" i="3"/>
  <c r="GK66" i="3"/>
  <c r="GK93" i="3"/>
  <c r="GK120" i="3"/>
  <c r="FW146" i="3"/>
  <c r="GA146" i="3"/>
  <c r="GK146" i="3"/>
  <c r="Y171" i="3"/>
  <c r="FG66" i="3"/>
  <c r="FG93" i="3"/>
  <c r="FG120" i="3"/>
  <c r="FI66" i="3"/>
  <c r="FI93" i="3"/>
  <c r="FI120" i="3"/>
  <c r="FK66" i="3"/>
  <c r="FK93" i="3"/>
  <c r="FK120" i="3"/>
  <c r="FM66" i="3"/>
  <c r="FM93" i="3"/>
  <c r="FM120" i="3"/>
  <c r="FO66" i="3"/>
  <c r="FO93" i="3"/>
  <c r="FO120" i="3"/>
  <c r="FQ66" i="3"/>
  <c r="FQ93" i="3"/>
  <c r="FQ120" i="3"/>
  <c r="FS66" i="3"/>
  <c r="FS93" i="3"/>
  <c r="FS120" i="3"/>
  <c r="FU66" i="3"/>
  <c r="FU93" i="3"/>
  <c r="FU120" i="3"/>
  <c r="FG146" i="3"/>
  <c r="FK146" i="3"/>
  <c r="FU146" i="3"/>
  <c r="W171" i="3"/>
  <c r="EQ66" i="3"/>
  <c r="EQ93" i="3"/>
  <c r="EQ120" i="3"/>
  <c r="ES66" i="3"/>
  <c r="ES93" i="3"/>
  <c r="ES120" i="3"/>
  <c r="EU66" i="3"/>
  <c r="EU93" i="3"/>
  <c r="EU120" i="3"/>
  <c r="EW66" i="3"/>
  <c r="EW93" i="3"/>
  <c r="EW120" i="3"/>
  <c r="EY66" i="3"/>
  <c r="EY93" i="3"/>
  <c r="EY120" i="3"/>
  <c r="FA66" i="3"/>
  <c r="FA93" i="3"/>
  <c r="FA120" i="3"/>
  <c r="FC66" i="3"/>
  <c r="FC93" i="3"/>
  <c r="FC120" i="3"/>
  <c r="FE66" i="3"/>
  <c r="FE93" i="3"/>
  <c r="FE120" i="3"/>
  <c r="EQ146" i="3"/>
  <c r="EU146" i="3"/>
  <c r="FE146" i="3"/>
  <c r="U171" i="3"/>
  <c r="EA66" i="3"/>
  <c r="EA93" i="3"/>
  <c r="EA120" i="3"/>
  <c r="EC66" i="3"/>
  <c r="EC93" i="3"/>
  <c r="EC120" i="3"/>
  <c r="EE66" i="3"/>
  <c r="EE93" i="3"/>
  <c r="EE120" i="3"/>
  <c r="EG66" i="3"/>
  <c r="EG93" i="3"/>
  <c r="EG120" i="3"/>
  <c r="EI66" i="3"/>
  <c r="EI93" i="3"/>
  <c r="EI120" i="3"/>
  <c r="EK66" i="3"/>
  <c r="EK93" i="3"/>
  <c r="EK120" i="3"/>
  <c r="EM66" i="3"/>
  <c r="EM93" i="3"/>
  <c r="EM120" i="3"/>
  <c r="EO66" i="3"/>
  <c r="EO93" i="3"/>
  <c r="EO120" i="3"/>
  <c r="EA146" i="3"/>
  <c r="EE146" i="3"/>
  <c r="EO146" i="3"/>
  <c r="S171" i="3"/>
  <c r="DK66" i="3"/>
  <c r="DK93" i="3"/>
  <c r="DK120" i="3"/>
  <c r="DM66" i="3"/>
  <c r="DM93" i="3"/>
  <c r="DM120" i="3"/>
  <c r="DO66" i="3"/>
  <c r="DO93" i="3"/>
  <c r="DO120" i="3"/>
  <c r="DQ66" i="3"/>
  <c r="DQ93" i="3"/>
  <c r="DQ120" i="3"/>
  <c r="DS66" i="3"/>
  <c r="DS93" i="3"/>
  <c r="DS120" i="3"/>
  <c r="DU66" i="3"/>
  <c r="DU93" i="3"/>
  <c r="DU120" i="3"/>
  <c r="DW66" i="3"/>
  <c r="DW93" i="3"/>
  <c r="DW120" i="3"/>
  <c r="DY66" i="3"/>
  <c r="DY93" i="3"/>
  <c r="DY120" i="3"/>
  <c r="DK146" i="3"/>
  <c r="DO146" i="3"/>
  <c r="DY146" i="3"/>
  <c r="Q171" i="3"/>
  <c r="CU66" i="3"/>
  <c r="CU93" i="3"/>
  <c r="CU120" i="3"/>
  <c r="CW66" i="3"/>
  <c r="CW93" i="3"/>
  <c r="CW120" i="3"/>
  <c r="CY66" i="3"/>
  <c r="CY93" i="3"/>
  <c r="CY120" i="3"/>
  <c r="DA66" i="3"/>
  <c r="DA93" i="3"/>
  <c r="DA120" i="3"/>
  <c r="DC66" i="3"/>
  <c r="DC93" i="3"/>
  <c r="DC120" i="3"/>
  <c r="DE66" i="3"/>
  <c r="DE93" i="3"/>
  <c r="DE120" i="3"/>
  <c r="DG66" i="3"/>
  <c r="DG93" i="3"/>
  <c r="DG120" i="3"/>
  <c r="DI66" i="3"/>
  <c r="DI93" i="3"/>
  <c r="DI120" i="3"/>
  <c r="CU146" i="3"/>
  <c r="CY146" i="3"/>
  <c r="DI146" i="3"/>
  <c r="O171" i="3"/>
  <c r="CE66" i="3"/>
  <c r="CE93" i="3"/>
  <c r="CE120" i="3"/>
  <c r="CG66" i="3"/>
  <c r="CG93" i="3"/>
  <c r="CG120" i="3"/>
  <c r="CI66" i="3"/>
  <c r="CI93" i="3"/>
  <c r="CI120" i="3"/>
  <c r="CK66" i="3"/>
  <c r="CK93" i="3"/>
  <c r="CK120" i="3"/>
  <c r="CM66" i="3"/>
  <c r="CM93" i="3"/>
  <c r="CM120" i="3"/>
  <c r="CO66" i="3"/>
  <c r="CO93" i="3"/>
  <c r="CO120" i="3"/>
  <c r="CQ66" i="3"/>
  <c r="CQ93" i="3"/>
  <c r="CQ120" i="3"/>
  <c r="CS66" i="3"/>
  <c r="CS93" i="3"/>
  <c r="CS120" i="3"/>
  <c r="CE146" i="3"/>
  <c r="CI146" i="3"/>
  <c r="CS146" i="3"/>
  <c r="M171" i="3"/>
  <c r="BO66" i="3"/>
  <c r="BO93" i="3"/>
  <c r="BO120" i="3"/>
  <c r="BQ66" i="3"/>
  <c r="BQ93" i="3"/>
  <c r="BQ120" i="3"/>
  <c r="BS66" i="3"/>
  <c r="BS93" i="3"/>
  <c r="BS120" i="3"/>
  <c r="BU66" i="3"/>
  <c r="BU93" i="3"/>
  <c r="BU120" i="3"/>
  <c r="BW66" i="3"/>
  <c r="BW93" i="3"/>
  <c r="BW120" i="3"/>
  <c r="BY66" i="3"/>
  <c r="BY93" i="3"/>
  <c r="BY120" i="3"/>
  <c r="CA66" i="3"/>
  <c r="CA93" i="3"/>
  <c r="CA120" i="3"/>
  <c r="CC66" i="3"/>
  <c r="CC93" i="3"/>
  <c r="CC120" i="3"/>
  <c r="BO146" i="3"/>
  <c r="BS146" i="3"/>
  <c r="CC146" i="3"/>
  <c r="K171" i="3"/>
  <c r="AY66" i="3"/>
  <c r="AY93" i="3"/>
  <c r="AY120" i="3"/>
  <c r="BA66" i="3"/>
  <c r="BA93" i="3"/>
  <c r="BA120" i="3"/>
  <c r="BC66" i="3"/>
  <c r="BC93" i="3"/>
  <c r="BC120" i="3"/>
  <c r="BE66" i="3"/>
  <c r="BE93" i="3"/>
  <c r="BE120" i="3"/>
  <c r="BG66" i="3"/>
  <c r="BG93" i="3"/>
  <c r="BG120" i="3"/>
  <c r="BI66" i="3"/>
  <c r="BI93" i="3"/>
  <c r="BI120" i="3"/>
  <c r="BK66" i="3"/>
  <c r="BK93" i="3"/>
  <c r="BK120" i="3"/>
  <c r="BM66" i="3"/>
  <c r="BM93" i="3"/>
  <c r="BM120" i="3"/>
  <c r="AY146" i="3"/>
  <c r="BC146" i="3"/>
  <c r="BM146" i="3"/>
  <c r="I171" i="3"/>
  <c r="AI66" i="3"/>
  <c r="AI93" i="3"/>
  <c r="AI120" i="3"/>
  <c r="AK66" i="3"/>
  <c r="AK93" i="3"/>
  <c r="AK120" i="3"/>
  <c r="AM66" i="3"/>
  <c r="AM93" i="3"/>
  <c r="AM120" i="3"/>
  <c r="AO66" i="3"/>
  <c r="AO93" i="3"/>
  <c r="AO120" i="3"/>
  <c r="AQ66" i="3"/>
  <c r="AQ93" i="3"/>
  <c r="AQ120" i="3"/>
  <c r="AS66" i="3"/>
  <c r="AS93" i="3"/>
  <c r="AS120" i="3"/>
  <c r="AU66" i="3"/>
  <c r="AU93" i="3"/>
  <c r="AU120" i="3"/>
  <c r="AW66" i="3"/>
  <c r="AW93" i="3"/>
  <c r="AW120" i="3"/>
  <c r="AI146" i="3"/>
  <c r="AM146" i="3"/>
  <c r="AW146" i="3"/>
  <c r="G171" i="3"/>
  <c r="S66" i="3"/>
  <c r="S93" i="3"/>
  <c r="S120" i="3"/>
  <c r="U66" i="3"/>
  <c r="U93" i="3"/>
  <c r="U120" i="3"/>
  <c r="W66" i="3"/>
  <c r="W93" i="3"/>
  <c r="W120" i="3"/>
  <c r="Y66" i="3"/>
  <c r="Y93" i="3"/>
  <c r="Y120" i="3"/>
  <c r="AA66" i="3"/>
  <c r="AA93" i="3"/>
  <c r="AA120" i="3"/>
  <c r="AC66" i="3"/>
  <c r="AC93" i="3"/>
  <c r="AC120" i="3"/>
  <c r="AE66" i="3"/>
  <c r="AE93" i="3"/>
  <c r="AE120" i="3"/>
  <c r="AG66" i="3"/>
  <c r="AG93" i="3"/>
  <c r="AG120" i="3"/>
  <c r="S146" i="3"/>
  <c r="W146" i="3"/>
  <c r="AG146" i="3"/>
  <c r="E171" i="3"/>
  <c r="C66" i="3"/>
  <c r="C93" i="3"/>
  <c r="C120" i="3"/>
  <c r="E66" i="3"/>
  <c r="E93" i="3"/>
  <c r="E120" i="3"/>
  <c r="G66" i="3"/>
  <c r="G93" i="3"/>
  <c r="G120" i="3"/>
  <c r="I66" i="3"/>
  <c r="I93" i="3"/>
  <c r="I120" i="3"/>
  <c r="K66" i="3"/>
  <c r="K93" i="3"/>
  <c r="K120" i="3"/>
  <c r="M66" i="3"/>
  <c r="M93" i="3"/>
  <c r="M120" i="3"/>
  <c r="O66" i="3"/>
  <c r="O93" i="3"/>
  <c r="O120" i="3"/>
  <c r="Q66" i="3"/>
  <c r="Q93" i="3"/>
  <c r="Q120" i="3"/>
  <c r="C146" i="3"/>
  <c r="G146" i="3"/>
  <c r="Q146" i="3"/>
  <c r="C171" i="3"/>
  <c r="HC65" i="3"/>
  <c r="HC92" i="3"/>
  <c r="HC119" i="3"/>
  <c r="HE65" i="3"/>
  <c r="HE92" i="3"/>
  <c r="HE119" i="3"/>
  <c r="HG65" i="3"/>
  <c r="HG92" i="3"/>
  <c r="HG119" i="3"/>
  <c r="HI65" i="3"/>
  <c r="HI92" i="3"/>
  <c r="HI119" i="3"/>
  <c r="HK65" i="3"/>
  <c r="HK92" i="3"/>
  <c r="HK119" i="3"/>
  <c r="HM65" i="3"/>
  <c r="HM92" i="3"/>
  <c r="HM119" i="3"/>
  <c r="HO65" i="3"/>
  <c r="HO92" i="3"/>
  <c r="HO119" i="3"/>
  <c r="HQ65" i="3"/>
  <c r="HQ92" i="3"/>
  <c r="HQ119" i="3"/>
  <c r="HC145" i="3"/>
  <c r="HG145" i="3"/>
  <c r="HQ145" i="3"/>
  <c r="AC170" i="3"/>
  <c r="GM65" i="3"/>
  <c r="GM92" i="3"/>
  <c r="GM119" i="3"/>
  <c r="GO65" i="3"/>
  <c r="GO92" i="3"/>
  <c r="GO119" i="3"/>
  <c r="GQ65" i="3"/>
  <c r="GQ92" i="3"/>
  <c r="GQ119" i="3"/>
  <c r="GS65" i="3"/>
  <c r="GS92" i="3"/>
  <c r="GS119" i="3"/>
  <c r="GU65" i="3"/>
  <c r="GU92" i="3"/>
  <c r="GU119" i="3"/>
  <c r="GW65" i="3"/>
  <c r="GW92" i="3"/>
  <c r="GW119" i="3"/>
  <c r="GY65" i="3"/>
  <c r="GY92" i="3"/>
  <c r="GY119" i="3"/>
  <c r="HA65" i="3"/>
  <c r="HA92" i="3"/>
  <c r="HA119" i="3"/>
  <c r="GM145" i="3"/>
  <c r="GQ145" i="3"/>
  <c r="HA145" i="3"/>
  <c r="AA170" i="3"/>
  <c r="FW65" i="3"/>
  <c r="FW92" i="3"/>
  <c r="FW119" i="3"/>
  <c r="FY65" i="3"/>
  <c r="FY92" i="3"/>
  <c r="FY119" i="3"/>
  <c r="GA65" i="3"/>
  <c r="GA92" i="3"/>
  <c r="GA119" i="3"/>
  <c r="GC65" i="3"/>
  <c r="GC92" i="3"/>
  <c r="GC119" i="3"/>
  <c r="GE65" i="3"/>
  <c r="GE92" i="3"/>
  <c r="GE119" i="3"/>
  <c r="GG65" i="3"/>
  <c r="GG92" i="3"/>
  <c r="GG119" i="3"/>
  <c r="GI65" i="3"/>
  <c r="GI92" i="3"/>
  <c r="GI119" i="3"/>
  <c r="GK65" i="3"/>
  <c r="GK92" i="3"/>
  <c r="GK119" i="3"/>
  <c r="FW145" i="3"/>
  <c r="GA145" i="3"/>
  <c r="GK145" i="3"/>
  <c r="Y170" i="3"/>
  <c r="FG65" i="3"/>
  <c r="FG92" i="3"/>
  <c r="FG119" i="3"/>
  <c r="FI65" i="3"/>
  <c r="FI92" i="3"/>
  <c r="FI119" i="3"/>
  <c r="FK65" i="3"/>
  <c r="FK92" i="3"/>
  <c r="FK119" i="3"/>
  <c r="FM65" i="3"/>
  <c r="FM92" i="3"/>
  <c r="FM119" i="3"/>
  <c r="FO65" i="3"/>
  <c r="FO92" i="3"/>
  <c r="FO119" i="3"/>
  <c r="FQ65" i="3"/>
  <c r="FQ92" i="3"/>
  <c r="FQ119" i="3"/>
  <c r="FS65" i="3"/>
  <c r="FS92" i="3"/>
  <c r="FS119" i="3"/>
  <c r="FU65" i="3"/>
  <c r="FU92" i="3"/>
  <c r="FU119" i="3"/>
  <c r="FG145" i="3"/>
  <c r="FK145" i="3"/>
  <c r="FU145" i="3"/>
  <c r="W170" i="3"/>
  <c r="EQ65" i="3"/>
  <c r="EQ92" i="3"/>
  <c r="EQ119" i="3"/>
  <c r="ES65" i="3"/>
  <c r="ES92" i="3"/>
  <c r="ES119" i="3"/>
  <c r="EU65" i="3"/>
  <c r="EU92" i="3"/>
  <c r="EU119" i="3"/>
  <c r="EW65" i="3"/>
  <c r="EW92" i="3"/>
  <c r="EW119" i="3"/>
  <c r="EY65" i="3"/>
  <c r="EY92" i="3"/>
  <c r="EY119" i="3"/>
  <c r="FA65" i="3"/>
  <c r="FA92" i="3"/>
  <c r="FA119" i="3"/>
  <c r="FC65" i="3"/>
  <c r="FC92" i="3"/>
  <c r="FC119" i="3"/>
  <c r="FE65" i="3"/>
  <c r="FE92" i="3"/>
  <c r="FE119" i="3"/>
  <c r="EQ145" i="3"/>
  <c r="EU145" i="3"/>
  <c r="FE145" i="3"/>
  <c r="U170" i="3"/>
  <c r="EA65" i="3"/>
  <c r="EA92" i="3"/>
  <c r="EA119" i="3"/>
  <c r="EC65" i="3"/>
  <c r="EC92" i="3"/>
  <c r="EC119" i="3"/>
  <c r="EE65" i="3"/>
  <c r="EE92" i="3"/>
  <c r="EE119" i="3"/>
  <c r="EG65" i="3"/>
  <c r="EG92" i="3"/>
  <c r="EG119" i="3"/>
  <c r="EI65" i="3"/>
  <c r="EI92" i="3"/>
  <c r="EI119" i="3"/>
  <c r="EK65" i="3"/>
  <c r="EK92" i="3"/>
  <c r="EK119" i="3"/>
  <c r="EM65" i="3"/>
  <c r="EM92" i="3"/>
  <c r="EM119" i="3"/>
  <c r="EO65" i="3"/>
  <c r="EO92" i="3"/>
  <c r="EO119" i="3"/>
  <c r="EA145" i="3"/>
  <c r="EE145" i="3"/>
  <c r="EO145" i="3"/>
  <c r="S170" i="3"/>
  <c r="DK65" i="3"/>
  <c r="DK92" i="3"/>
  <c r="DK119" i="3"/>
  <c r="DM65" i="3"/>
  <c r="DM92" i="3"/>
  <c r="DM119" i="3"/>
  <c r="DO65" i="3"/>
  <c r="DO92" i="3"/>
  <c r="DO119" i="3"/>
  <c r="DQ65" i="3"/>
  <c r="DQ92" i="3"/>
  <c r="DQ119" i="3"/>
  <c r="DS65" i="3"/>
  <c r="DS92" i="3"/>
  <c r="DS119" i="3"/>
  <c r="DU65" i="3"/>
  <c r="DU92" i="3"/>
  <c r="DU119" i="3"/>
  <c r="DW65" i="3"/>
  <c r="DW92" i="3"/>
  <c r="DW119" i="3"/>
  <c r="DY65" i="3"/>
  <c r="DY92" i="3"/>
  <c r="DY119" i="3"/>
  <c r="DK145" i="3"/>
  <c r="DO145" i="3"/>
  <c r="DY145" i="3"/>
  <c r="Q170" i="3"/>
  <c r="CU65" i="3"/>
  <c r="CU92" i="3"/>
  <c r="CU119" i="3"/>
  <c r="CW65" i="3"/>
  <c r="CW92" i="3"/>
  <c r="CW119" i="3"/>
  <c r="CY65" i="3"/>
  <c r="CY92" i="3"/>
  <c r="CY119" i="3"/>
  <c r="DA65" i="3"/>
  <c r="DA92" i="3"/>
  <c r="DA119" i="3"/>
  <c r="DC65" i="3"/>
  <c r="DC92" i="3"/>
  <c r="DC119" i="3"/>
  <c r="DE65" i="3"/>
  <c r="DE92" i="3"/>
  <c r="DE119" i="3"/>
  <c r="DG65" i="3"/>
  <c r="DG92" i="3"/>
  <c r="DG119" i="3"/>
  <c r="DI65" i="3"/>
  <c r="DI92" i="3"/>
  <c r="DI119" i="3"/>
  <c r="CU145" i="3"/>
  <c r="CY145" i="3"/>
  <c r="DI145" i="3"/>
  <c r="O170" i="3"/>
  <c r="CE65" i="3"/>
  <c r="CE92" i="3"/>
  <c r="CE119" i="3"/>
  <c r="CG65" i="3"/>
  <c r="CG92" i="3"/>
  <c r="CG119" i="3"/>
  <c r="CI65" i="3"/>
  <c r="CI92" i="3"/>
  <c r="CI119" i="3"/>
  <c r="CK65" i="3"/>
  <c r="CK92" i="3"/>
  <c r="CK119" i="3"/>
  <c r="CM65" i="3"/>
  <c r="CM92" i="3"/>
  <c r="CM119" i="3"/>
  <c r="CO65" i="3"/>
  <c r="CO92" i="3"/>
  <c r="CO119" i="3"/>
  <c r="CQ65" i="3"/>
  <c r="CQ92" i="3"/>
  <c r="CQ119" i="3"/>
  <c r="CS65" i="3"/>
  <c r="CS92" i="3"/>
  <c r="CS119" i="3"/>
  <c r="CE145" i="3"/>
  <c r="CI145" i="3"/>
  <c r="CS145" i="3"/>
  <c r="M170" i="3"/>
  <c r="BO65" i="3"/>
  <c r="BO92" i="3"/>
  <c r="BO119" i="3"/>
  <c r="BQ65" i="3"/>
  <c r="BQ92" i="3"/>
  <c r="BQ119" i="3"/>
  <c r="BS65" i="3"/>
  <c r="BS92" i="3"/>
  <c r="BS119" i="3"/>
  <c r="BU65" i="3"/>
  <c r="BU92" i="3"/>
  <c r="BU119" i="3"/>
  <c r="BW65" i="3"/>
  <c r="BW92" i="3"/>
  <c r="BW119" i="3"/>
  <c r="BY65" i="3"/>
  <c r="BY92" i="3"/>
  <c r="BY119" i="3"/>
  <c r="CA65" i="3"/>
  <c r="CA92" i="3"/>
  <c r="CA119" i="3"/>
  <c r="CC65" i="3"/>
  <c r="CC92" i="3"/>
  <c r="CC119" i="3"/>
  <c r="BO145" i="3"/>
  <c r="BS145" i="3"/>
  <c r="CC145" i="3"/>
  <c r="K170" i="3"/>
  <c r="AY65" i="3"/>
  <c r="AY92" i="3"/>
  <c r="AY119" i="3"/>
  <c r="BA65" i="3"/>
  <c r="BA92" i="3"/>
  <c r="BA119" i="3"/>
  <c r="BC65" i="3"/>
  <c r="BC92" i="3"/>
  <c r="BC119" i="3"/>
  <c r="BE65" i="3"/>
  <c r="BE92" i="3"/>
  <c r="BE119" i="3"/>
  <c r="BG65" i="3"/>
  <c r="BG92" i="3"/>
  <c r="BG119" i="3"/>
  <c r="BI65" i="3"/>
  <c r="BI92" i="3"/>
  <c r="BI119" i="3"/>
  <c r="BK65" i="3"/>
  <c r="BK92" i="3"/>
  <c r="BK119" i="3"/>
  <c r="BM65" i="3"/>
  <c r="BM92" i="3"/>
  <c r="BM119" i="3"/>
  <c r="AY145" i="3"/>
  <c r="BC145" i="3"/>
  <c r="BM145" i="3"/>
  <c r="I170" i="3"/>
  <c r="AI65" i="3"/>
  <c r="AI92" i="3"/>
  <c r="AI119" i="3"/>
  <c r="AK65" i="3"/>
  <c r="AK92" i="3"/>
  <c r="AK119" i="3"/>
  <c r="AM65" i="3"/>
  <c r="AM92" i="3"/>
  <c r="AM119" i="3"/>
  <c r="AO65" i="3"/>
  <c r="AO92" i="3"/>
  <c r="AO119" i="3"/>
  <c r="AQ65" i="3"/>
  <c r="AQ92" i="3"/>
  <c r="AQ119" i="3"/>
  <c r="AS65" i="3"/>
  <c r="AS92" i="3"/>
  <c r="AS119" i="3"/>
  <c r="AU65" i="3"/>
  <c r="AU92" i="3"/>
  <c r="AU119" i="3"/>
  <c r="AW65" i="3"/>
  <c r="AW92" i="3"/>
  <c r="AW119" i="3"/>
  <c r="AI145" i="3"/>
  <c r="AM145" i="3"/>
  <c r="AW145" i="3"/>
  <c r="G170" i="3"/>
  <c r="S65" i="3"/>
  <c r="S92" i="3"/>
  <c r="S119" i="3"/>
  <c r="U65" i="3"/>
  <c r="U92" i="3"/>
  <c r="U119" i="3"/>
  <c r="W65" i="3"/>
  <c r="W92" i="3"/>
  <c r="W119" i="3"/>
  <c r="Y65" i="3"/>
  <c r="Y92" i="3"/>
  <c r="Y119" i="3"/>
  <c r="AA65" i="3"/>
  <c r="AA92" i="3"/>
  <c r="AA119" i="3"/>
  <c r="AC65" i="3"/>
  <c r="AC92" i="3"/>
  <c r="AC119" i="3"/>
  <c r="AE65" i="3"/>
  <c r="AE92" i="3"/>
  <c r="AE119" i="3"/>
  <c r="AG65" i="3"/>
  <c r="AG92" i="3"/>
  <c r="AG119" i="3"/>
  <c r="S145" i="3"/>
  <c r="W145" i="3"/>
  <c r="AG145" i="3"/>
  <c r="E170" i="3"/>
  <c r="C65" i="3"/>
  <c r="C92" i="3"/>
  <c r="C119" i="3"/>
  <c r="E65" i="3"/>
  <c r="E92" i="3"/>
  <c r="E119" i="3"/>
  <c r="G65" i="3"/>
  <c r="G92" i="3"/>
  <c r="G119" i="3"/>
  <c r="I65" i="3"/>
  <c r="I92" i="3"/>
  <c r="I119" i="3"/>
  <c r="K65" i="3"/>
  <c r="K92" i="3"/>
  <c r="K119" i="3"/>
  <c r="M65" i="3"/>
  <c r="M92" i="3"/>
  <c r="M119" i="3"/>
  <c r="O65" i="3"/>
  <c r="O92" i="3"/>
  <c r="O119" i="3"/>
  <c r="Q65" i="3"/>
  <c r="Q92" i="3"/>
  <c r="Q119" i="3"/>
  <c r="C145" i="3"/>
  <c r="G145" i="3"/>
  <c r="Q145" i="3"/>
  <c r="C170" i="3"/>
  <c r="HC64" i="3"/>
  <c r="HC91" i="3"/>
  <c r="HC118" i="3"/>
  <c r="HE64" i="3"/>
  <c r="HE91" i="3"/>
  <c r="HE118" i="3"/>
  <c r="HG64" i="3"/>
  <c r="HG91" i="3"/>
  <c r="HG118" i="3"/>
  <c r="HI64" i="3"/>
  <c r="HI91" i="3"/>
  <c r="HI118" i="3"/>
  <c r="HK64" i="3"/>
  <c r="HK91" i="3"/>
  <c r="HK118" i="3"/>
  <c r="HM64" i="3"/>
  <c r="HM91" i="3"/>
  <c r="HM118" i="3"/>
  <c r="HO64" i="3"/>
  <c r="HO91" i="3"/>
  <c r="HO118" i="3"/>
  <c r="HQ64" i="3"/>
  <c r="HQ91" i="3"/>
  <c r="HQ118" i="3"/>
  <c r="HC144" i="3"/>
  <c r="HG144" i="3"/>
  <c r="HQ144" i="3"/>
  <c r="AC169" i="3"/>
  <c r="GM64" i="3"/>
  <c r="GM91" i="3"/>
  <c r="GM118" i="3"/>
  <c r="GO64" i="3"/>
  <c r="GO91" i="3"/>
  <c r="GO118" i="3"/>
  <c r="GQ64" i="3"/>
  <c r="GQ91" i="3"/>
  <c r="GQ118" i="3"/>
  <c r="GS64" i="3"/>
  <c r="GS91" i="3"/>
  <c r="GS118" i="3"/>
  <c r="GU64" i="3"/>
  <c r="GU91" i="3"/>
  <c r="GU118" i="3"/>
  <c r="GW64" i="3"/>
  <c r="GW91" i="3"/>
  <c r="GW118" i="3"/>
  <c r="GY64" i="3"/>
  <c r="GY91" i="3"/>
  <c r="GY118" i="3"/>
  <c r="HA64" i="3"/>
  <c r="HA91" i="3"/>
  <c r="HA118" i="3"/>
  <c r="GM144" i="3"/>
  <c r="GQ144" i="3"/>
  <c r="HA144" i="3"/>
  <c r="AA169" i="3"/>
  <c r="FW64" i="3"/>
  <c r="FW91" i="3"/>
  <c r="FW118" i="3"/>
  <c r="FY64" i="3"/>
  <c r="FY91" i="3"/>
  <c r="FY118" i="3"/>
  <c r="GA64" i="3"/>
  <c r="GA91" i="3"/>
  <c r="GA118" i="3"/>
  <c r="GC64" i="3"/>
  <c r="GC91" i="3"/>
  <c r="GC118" i="3"/>
  <c r="GE64" i="3"/>
  <c r="GE91" i="3"/>
  <c r="GE118" i="3"/>
  <c r="GG64" i="3"/>
  <c r="GG91" i="3"/>
  <c r="GG118" i="3"/>
  <c r="GI64" i="3"/>
  <c r="GI91" i="3"/>
  <c r="GI118" i="3"/>
  <c r="GK64" i="3"/>
  <c r="GK91" i="3"/>
  <c r="GK118" i="3"/>
  <c r="FW144" i="3"/>
  <c r="GA144" i="3"/>
  <c r="GK144" i="3"/>
  <c r="Y169" i="3"/>
  <c r="FG64" i="3"/>
  <c r="FG91" i="3"/>
  <c r="FG118" i="3"/>
  <c r="FI64" i="3"/>
  <c r="FI91" i="3"/>
  <c r="FI118" i="3"/>
  <c r="FK64" i="3"/>
  <c r="FK91" i="3"/>
  <c r="FK118" i="3"/>
  <c r="FM64" i="3"/>
  <c r="FM91" i="3"/>
  <c r="FM118" i="3"/>
  <c r="FO64" i="3"/>
  <c r="FO91" i="3"/>
  <c r="FO118" i="3"/>
  <c r="FQ64" i="3"/>
  <c r="FQ91" i="3"/>
  <c r="FQ118" i="3"/>
  <c r="FS64" i="3"/>
  <c r="FS91" i="3"/>
  <c r="FS118" i="3"/>
  <c r="FU64" i="3"/>
  <c r="FU91" i="3"/>
  <c r="FU118" i="3"/>
  <c r="FG144" i="3"/>
  <c r="FK144" i="3"/>
  <c r="FU144" i="3"/>
  <c r="W169" i="3"/>
  <c r="EQ64" i="3"/>
  <c r="EQ91" i="3"/>
  <c r="EQ118" i="3"/>
  <c r="ES64" i="3"/>
  <c r="ES91" i="3"/>
  <c r="ES118" i="3"/>
  <c r="EU64" i="3"/>
  <c r="EU91" i="3"/>
  <c r="EU118" i="3"/>
  <c r="EW64" i="3"/>
  <c r="EW91" i="3"/>
  <c r="EW118" i="3"/>
  <c r="EY64" i="3"/>
  <c r="EY91" i="3"/>
  <c r="EY118" i="3"/>
  <c r="FA64" i="3"/>
  <c r="FA91" i="3"/>
  <c r="FA118" i="3"/>
  <c r="FC64" i="3"/>
  <c r="FC91" i="3"/>
  <c r="FC118" i="3"/>
  <c r="FE64" i="3"/>
  <c r="FE91" i="3"/>
  <c r="FE118" i="3"/>
  <c r="EQ144" i="3"/>
  <c r="EU144" i="3"/>
  <c r="FE144" i="3"/>
  <c r="U169" i="3"/>
  <c r="EA64" i="3"/>
  <c r="EA91" i="3"/>
  <c r="EA118" i="3"/>
  <c r="EC64" i="3"/>
  <c r="EC91" i="3"/>
  <c r="EC118" i="3"/>
  <c r="EE64" i="3"/>
  <c r="EE91" i="3"/>
  <c r="EE118" i="3"/>
  <c r="EG64" i="3"/>
  <c r="EG91" i="3"/>
  <c r="EG118" i="3"/>
  <c r="EI64" i="3"/>
  <c r="EI91" i="3"/>
  <c r="EI118" i="3"/>
  <c r="EK64" i="3"/>
  <c r="EK91" i="3"/>
  <c r="EK118" i="3"/>
  <c r="EM64" i="3"/>
  <c r="EM91" i="3"/>
  <c r="EM118" i="3"/>
  <c r="EO64" i="3"/>
  <c r="EO91" i="3"/>
  <c r="EO118" i="3"/>
  <c r="EA144" i="3"/>
  <c r="EE144" i="3"/>
  <c r="EO144" i="3"/>
  <c r="S169" i="3"/>
  <c r="DK64" i="3"/>
  <c r="DK91" i="3"/>
  <c r="DK118" i="3"/>
  <c r="DM64" i="3"/>
  <c r="DM91" i="3"/>
  <c r="DM118" i="3"/>
  <c r="DO64" i="3"/>
  <c r="DO91" i="3"/>
  <c r="DO118" i="3"/>
  <c r="DQ64" i="3"/>
  <c r="DQ91" i="3"/>
  <c r="DQ118" i="3"/>
  <c r="DS64" i="3"/>
  <c r="DS91" i="3"/>
  <c r="DS118" i="3"/>
  <c r="DU64" i="3"/>
  <c r="DU91" i="3"/>
  <c r="DU118" i="3"/>
  <c r="DW64" i="3"/>
  <c r="DW91" i="3"/>
  <c r="DW118" i="3"/>
  <c r="DY64" i="3"/>
  <c r="DY91" i="3"/>
  <c r="DY118" i="3"/>
  <c r="DK144" i="3"/>
  <c r="DO144" i="3"/>
  <c r="DY144" i="3"/>
  <c r="Q169" i="3"/>
  <c r="CU64" i="3"/>
  <c r="CU91" i="3"/>
  <c r="CU118" i="3"/>
  <c r="CW64" i="3"/>
  <c r="CW91" i="3"/>
  <c r="CW118" i="3"/>
  <c r="CY64" i="3"/>
  <c r="CY91" i="3"/>
  <c r="CY118" i="3"/>
  <c r="DA64" i="3"/>
  <c r="DA91" i="3"/>
  <c r="DA118" i="3"/>
  <c r="DC64" i="3"/>
  <c r="DC91" i="3"/>
  <c r="DC118" i="3"/>
  <c r="DE64" i="3"/>
  <c r="DE91" i="3"/>
  <c r="DE118" i="3"/>
  <c r="DG64" i="3"/>
  <c r="DG91" i="3"/>
  <c r="DG118" i="3"/>
  <c r="DI64" i="3"/>
  <c r="DI91" i="3"/>
  <c r="DI118" i="3"/>
  <c r="CU144" i="3"/>
  <c r="CY144" i="3"/>
  <c r="DI144" i="3"/>
  <c r="O169" i="3"/>
  <c r="CE64" i="3"/>
  <c r="CE91" i="3"/>
  <c r="CE118" i="3"/>
  <c r="CG64" i="3"/>
  <c r="CG91" i="3"/>
  <c r="CG118" i="3"/>
  <c r="CI64" i="3"/>
  <c r="CI91" i="3"/>
  <c r="CI118" i="3"/>
  <c r="CK64" i="3"/>
  <c r="CK91" i="3"/>
  <c r="CK118" i="3"/>
  <c r="CM64" i="3"/>
  <c r="CM91" i="3"/>
  <c r="CM118" i="3"/>
  <c r="CO64" i="3"/>
  <c r="CO91" i="3"/>
  <c r="CO118" i="3"/>
  <c r="CQ64" i="3"/>
  <c r="CQ91" i="3"/>
  <c r="CQ118" i="3"/>
  <c r="CS64" i="3"/>
  <c r="CS91" i="3"/>
  <c r="CS118" i="3"/>
  <c r="CE144" i="3"/>
  <c r="CI144" i="3"/>
  <c r="CS144" i="3"/>
  <c r="M169" i="3"/>
  <c r="BO64" i="3"/>
  <c r="BO91" i="3"/>
  <c r="BO118" i="3"/>
  <c r="BQ64" i="3"/>
  <c r="BQ91" i="3"/>
  <c r="BQ118" i="3"/>
  <c r="BS64" i="3"/>
  <c r="BS91" i="3"/>
  <c r="BS118" i="3"/>
  <c r="BU64" i="3"/>
  <c r="BU91" i="3"/>
  <c r="BU118" i="3"/>
  <c r="BW64" i="3"/>
  <c r="BW91" i="3"/>
  <c r="BW118" i="3"/>
  <c r="BY64" i="3"/>
  <c r="BY91" i="3"/>
  <c r="BY118" i="3"/>
  <c r="CA64" i="3"/>
  <c r="CA91" i="3"/>
  <c r="CA118" i="3"/>
  <c r="CC64" i="3"/>
  <c r="CC91" i="3"/>
  <c r="CC118" i="3"/>
  <c r="BO144" i="3"/>
  <c r="BS144" i="3"/>
  <c r="CC144" i="3"/>
  <c r="K169" i="3"/>
  <c r="AY64" i="3"/>
  <c r="AY91" i="3"/>
  <c r="AY118" i="3"/>
  <c r="BA64" i="3"/>
  <c r="BA91" i="3"/>
  <c r="BA118" i="3"/>
  <c r="BC64" i="3"/>
  <c r="BC91" i="3"/>
  <c r="BC118" i="3"/>
  <c r="BE64" i="3"/>
  <c r="BE91" i="3"/>
  <c r="BE118" i="3"/>
  <c r="BG64" i="3"/>
  <c r="BG91" i="3"/>
  <c r="BG118" i="3"/>
  <c r="BI64" i="3"/>
  <c r="BI91" i="3"/>
  <c r="BI118" i="3"/>
  <c r="BK64" i="3"/>
  <c r="BK91" i="3"/>
  <c r="BK118" i="3"/>
  <c r="BM64" i="3"/>
  <c r="BM91" i="3"/>
  <c r="BM118" i="3"/>
  <c r="AY144" i="3"/>
  <c r="BC144" i="3"/>
  <c r="BM144" i="3"/>
  <c r="I169" i="3"/>
  <c r="AI64" i="3"/>
  <c r="AI91" i="3"/>
  <c r="AI118" i="3"/>
  <c r="AK64" i="3"/>
  <c r="AK91" i="3"/>
  <c r="AK118" i="3"/>
  <c r="AM64" i="3"/>
  <c r="AM91" i="3"/>
  <c r="AM118" i="3"/>
  <c r="AO64" i="3"/>
  <c r="AO91" i="3"/>
  <c r="AO118" i="3"/>
  <c r="AQ64" i="3"/>
  <c r="AQ91" i="3"/>
  <c r="AQ118" i="3"/>
  <c r="AS64" i="3"/>
  <c r="AS91" i="3"/>
  <c r="AS118" i="3"/>
  <c r="AU64" i="3"/>
  <c r="AU91" i="3"/>
  <c r="AU118" i="3"/>
  <c r="AW64" i="3"/>
  <c r="AW91" i="3"/>
  <c r="AW118" i="3"/>
  <c r="AI144" i="3"/>
  <c r="AM144" i="3"/>
  <c r="AW144" i="3"/>
  <c r="G169" i="3"/>
  <c r="S64" i="3"/>
  <c r="S91" i="3"/>
  <c r="S118" i="3"/>
  <c r="U64" i="3"/>
  <c r="U91" i="3"/>
  <c r="U118" i="3"/>
  <c r="W64" i="3"/>
  <c r="W91" i="3"/>
  <c r="W118" i="3"/>
  <c r="Y64" i="3"/>
  <c r="Y91" i="3"/>
  <c r="Y118" i="3"/>
  <c r="AA64" i="3"/>
  <c r="AA91" i="3"/>
  <c r="AA118" i="3"/>
  <c r="AC64" i="3"/>
  <c r="AC91" i="3"/>
  <c r="AC118" i="3"/>
  <c r="AE64" i="3"/>
  <c r="AE91" i="3"/>
  <c r="AE118" i="3"/>
  <c r="AG64" i="3"/>
  <c r="AG91" i="3"/>
  <c r="AG118" i="3"/>
  <c r="S144" i="3"/>
  <c r="W144" i="3"/>
  <c r="AG144" i="3"/>
  <c r="E169" i="3"/>
  <c r="C64" i="3"/>
  <c r="C91" i="3"/>
  <c r="C118" i="3"/>
  <c r="E64" i="3"/>
  <c r="E91" i="3"/>
  <c r="E118" i="3"/>
  <c r="G64" i="3"/>
  <c r="G91" i="3"/>
  <c r="G118" i="3"/>
  <c r="I64" i="3"/>
  <c r="I91" i="3"/>
  <c r="I118" i="3"/>
  <c r="K64" i="3"/>
  <c r="K91" i="3"/>
  <c r="K118" i="3"/>
  <c r="M64" i="3"/>
  <c r="M91" i="3"/>
  <c r="M118" i="3"/>
  <c r="O64" i="3"/>
  <c r="O91" i="3"/>
  <c r="O118" i="3"/>
  <c r="Q64" i="3"/>
  <c r="Q91" i="3"/>
  <c r="Q118" i="3"/>
  <c r="C144" i="3"/>
  <c r="G144" i="3"/>
  <c r="Q144" i="3"/>
  <c r="C169" i="3"/>
  <c r="HC63" i="3"/>
  <c r="HC90" i="3"/>
  <c r="HC117" i="3"/>
  <c r="HE63" i="3"/>
  <c r="HE90" i="3"/>
  <c r="HE117" i="3"/>
  <c r="HG63" i="3"/>
  <c r="HG90" i="3"/>
  <c r="HG117" i="3"/>
  <c r="HI63" i="3"/>
  <c r="HI90" i="3"/>
  <c r="HI117" i="3"/>
  <c r="HK63" i="3"/>
  <c r="HK90" i="3"/>
  <c r="HK117" i="3"/>
  <c r="HM63" i="3"/>
  <c r="HM90" i="3"/>
  <c r="HM117" i="3"/>
  <c r="HO63" i="3"/>
  <c r="HO90" i="3"/>
  <c r="HO117" i="3"/>
  <c r="HQ63" i="3"/>
  <c r="HQ90" i="3"/>
  <c r="HQ117" i="3"/>
  <c r="HC143" i="3"/>
  <c r="HG143" i="3"/>
  <c r="HQ143" i="3"/>
  <c r="AC168" i="3"/>
  <c r="GM63" i="3"/>
  <c r="GM90" i="3"/>
  <c r="GM117" i="3"/>
  <c r="GO63" i="3"/>
  <c r="GO90" i="3"/>
  <c r="GO117" i="3"/>
  <c r="GQ63" i="3"/>
  <c r="GQ90" i="3"/>
  <c r="GQ117" i="3"/>
  <c r="GS63" i="3"/>
  <c r="GS90" i="3"/>
  <c r="GS117" i="3"/>
  <c r="GU63" i="3"/>
  <c r="GU90" i="3"/>
  <c r="GU117" i="3"/>
  <c r="GW63" i="3"/>
  <c r="GW90" i="3"/>
  <c r="GW117" i="3"/>
  <c r="GY63" i="3"/>
  <c r="GY90" i="3"/>
  <c r="GY117" i="3"/>
  <c r="HA63" i="3"/>
  <c r="HA90" i="3"/>
  <c r="HA117" i="3"/>
  <c r="GM143" i="3"/>
  <c r="GQ143" i="3"/>
  <c r="HA143" i="3"/>
  <c r="AA168" i="3"/>
  <c r="FW63" i="3"/>
  <c r="FW90" i="3"/>
  <c r="FW117" i="3"/>
  <c r="FY63" i="3"/>
  <c r="FY90" i="3"/>
  <c r="FY117" i="3"/>
  <c r="GA63" i="3"/>
  <c r="GA90" i="3"/>
  <c r="GA117" i="3"/>
  <c r="GC63" i="3"/>
  <c r="GC90" i="3"/>
  <c r="GC117" i="3"/>
  <c r="GE63" i="3"/>
  <c r="GE90" i="3"/>
  <c r="GE117" i="3"/>
  <c r="GG63" i="3"/>
  <c r="GG90" i="3"/>
  <c r="GG117" i="3"/>
  <c r="GI63" i="3"/>
  <c r="GI90" i="3"/>
  <c r="GI117" i="3"/>
  <c r="GK63" i="3"/>
  <c r="GK90" i="3"/>
  <c r="GK117" i="3"/>
  <c r="FW143" i="3"/>
  <c r="GA143" i="3"/>
  <c r="GK143" i="3"/>
  <c r="Y168" i="3"/>
  <c r="FG63" i="3"/>
  <c r="FG90" i="3"/>
  <c r="FG117" i="3"/>
  <c r="FI63" i="3"/>
  <c r="FI90" i="3"/>
  <c r="FI117" i="3"/>
  <c r="FK63" i="3"/>
  <c r="FK90" i="3"/>
  <c r="FK117" i="3"/>
  <c r="FM63" i="3"/>
  <c r="FM90" i="3"/>
  <c r="FM117" i="3"/>
  <c r="FO63" i="3"/>
  <c r="FO90" i="3"/>
  <c r="FO117" i="3"/>
  <c r="FQ63" i="3"/>
  <c r="FQ90" i="3"/>
  <c r="FQ117" i="3"/>
  <c r="FS63" i="3"/>
  <c r="FS90" i="3"/>
  <c r="FS117" i="3"/>
  <c r="FU63" i="3"/>
  <c r="FU90" i="3"/>
  <c r="FU117" i="3"/>
  <c r="FG143" i="3"/>
  <c r="FK143" i="3"/>
  <c r="FU143" i="3"/>
  <c r="W168" i="3"/>
  <c r="EQ63" i="3"/>
  <c r="EQ90" i="3"/>
  <c r="EQ117" i="3"/>
  <c r="ES63" i="3"/>
  <c r="ES90" i="3"/>
  <c r="ES117" i="3"/>
  <c r="EU63" i="3"/>
  <c r="EU90" i="3"/>
  <c r="EU117" i="3"/>
  <c r="EW63" i="3"/>
  <c r="EW90" i="3"/>
  <c r="EW117" i="3"/>
  <c r="EY63" i="3"/>
  <c r="EY90" i="3"/>
  <c r="EY117" i="3"/>
  <c r="FA63" i="3"/>
  <c r="FA90" i="3"/>
  <c r="FA117" i="3"/>
  <c r="FC63" i="3"/>
  <c r="FC90" i="3"/>
  <c r="FC117" i="3"/>
  <c r="FE63" i="3"/>
  <c r="FE90" i="3"/>
  <c r="FE117" i="3"/>
  <c r="EQ143" i="3"/>
  <c r="EU143" i="3"/>
  <c r="FE143" i="3"/>
  <c r="U168" i="3"/>
  <c r="EA63" i="3"/>
  <c r="EA90" i="3"/>
  <c r="EA117" i="3"/>
  <c r="EC63" i="3"/>
  <c r="EC90" i="3"/>
  <c r="EC117" i="3"/>
  <c r="EE63" i="3"/>
  <c r="EE90" i="3"/>
  <c r="EE117" i="3"/>
  <c r="EG63" i="3"/>
  <c r="EG90" i="3"/>
  <c r="EG117" i="3"/>
  <c r="EI63" i="3"/>
  <c r="EI90" i="3"/>
  <c r="EI117" i="3"/>
  <c r="EK63" i="3"/>
  <c r="EK90" i="3"/>
  <c r="EK117" i="3"/>
  <c r="EM63" i="3"/>
  <c r="EM90" i="3"/>
  <c r="EM117" i="3"/>
  <c r="EO63" i="3"/>
  <c r="EO90" i="3"/>
  <c r="EO117" i="3"/>
  <c r="EA143" i="3"/>
  <c r="EE143" i="3"/>
  <c r="EO143" i="3"/>
  <c r="S168" i="3"/>
  <c r="DK63" i="3"/>
  <c r="DK90" i="3"/>
  <c r="DK117" i="3"/>
  <c r="DM63" i="3"/>
  <c r="DM90" i="3"/>
  <c r="DM117" i="3"/>
  <c r="DO63" i="3"/>
  <c r="DO90" i="3"/>
  <c r="DO117" i="3"/>
  <c r="DQ63" i="3"/>
  <c r="DQ90" i="3"/>
  <c r="DQ117" i="3"/>
  <c r="DS63" i="3"/>
  <c r="DS90" i="3"/>
  <c r="DS117" i="3"/>
  <c r="DU63" i="3"/>
  <c r="DU90" i="3"/>
  <c r="DU117" i="3"/>
  <c r="DW63" i="3"/>
  <c r="DW90" i="3"/>
  <c r="DW117" i="3"/>
  <c r="DY63" i="3"/>
  <c r="DY90" i="3"/>
  <c r="DY117" i="3"/>
  <c r="DK143" i="3"/>
  <c r="DO143" i="3"/>
  <c r="DY143" i="3"/>
  <c r="Q168" i="3"/>
  <c r="CU63" i="3"/>
  <c r="CU90" i="3"/>
  <c r="CU117" i="3"/>
  <c r="CW63" i="3"/>
  <c r="CW90" i="3"/>
  <c r="CW117" i="3"/>
  <c r="CY63" i="3"/>
  <c r="CY90" i="3"/>
  <c r="CY117" i="3"/>
  <c r="DA63" i="3"/>
  <c r="DA90" i="3"/>
  <c r="DA117" i="3"/>
  <c r="DC63" i="3"/>
  <c r="DC90" i="3"/>
  <c r="DC117" i="3"/>
  <c r="DE63" i="3"/>
  <c r="DE90" i="3"/>
  <c r="DE117" i="3"/>
  <c r="DG63" i="3"/>
  <c r="DG90" i="3"/>
  <c r="DG117" i="3"/>
  <c r="DI63" i="3"/>
  <c r="DI90" i="3"/>
  <c r="DI117" i="3"/>
  <c r="CU143" i="3"/>
  <c r="CY143" i="3"/>
  <c r="DI143" i="3"/>
  <c r="O168" i="3"/>
  <c r="CE63" i="3"/>
  <c r="CE90" i="3"/>
  <c r="CE117" i="3"/>
  <c r="CG63" i="3"/>
  <c r="CG90" i="3"/>
  <c r="CG117" i="3"/>
  <c r="CI63" i="3"/>
  <c r="CI90" i="3"/>
  <c r="CI117" i="3"/>
  <c r="CK63" i="3"/>
  <c r="CK90" i="3"/>
  <c r="CK117" i="3"/>
  <c r="CM63" i="3"/>
  <c r="CM90" i="3"/>
  <c r="CM117" i="3"/>
  <c r="CO63" i="3"/>
  <c r="CO90" i="3"/>
  <c r="CO117" i="3"/>
  <c r="CQ63" i="3"/>
  <c r="CQ90" i="3"/>
  <c r="CQ117" i="3"/>
  <c r="CS63" i="3"/>
  <c r="CS90" i="3"/>
  <c r="CS117" i="3"/>
  <c r="CE143" i="3"/>
  <c r="CI143" i="3"/>
  <c r="CS143" i="3"/>
  <c r="M168" i="3"/>
  <c r="BO63" i="3"/>
  <c r="BO90" i="3"/>
  <c r="BO117" i="3"/>
  <c r="BQ63" i="3"/>
  <c r="BQ90" i="3"/>
  <c r="BQ117" i="3"/>
  <c r="BS63" i="3"/>
  <c r="BS90" i="3"/>
  <c r="BS117" i="3"/>
  <c r="BU63" i="3"/>
  <c r="BU90" i="3"/>
  <c r="BU117" i="3"/>
  <c r="BW63" i="3"/>
  <c r="BW90" i="3"/>
  <c r="BW117" i="3"/>
  <c r="BY63" i="3"/>
  <c r="BY90" i="3"/>
  <c r="BY117" i="3"/>
  <c r="CA63" i="3"/>
  <c r="CA90" i="3"/>
  <c r="CA117" i="3"/>
  <c r="CC63" i="3"/>
  <c r="CC90" i="3"/>
  <c r="CC117" i="3"/>
  <c r="BO143" i="3"/>
  <c r="BS143" i="3"/>
  <c r="CC143" i="3"/>
  <c r="K168" i="3"/>
  <c r="AY63" i="3"/>
  <c r="AY90" i="3"/>
  <c r="AY117" i="3"/>
  <c r="BA63" i="3"/>
  <c r="BA90" i="3"/>
  <c r="BA117" i="3"/>
  <c r="BC63" i="3"/>
  <c r="BC90" i="3"/>
  <c r="BC117" i="3"/>
  <c r="BE63" i="3"/>
  <c r="BE90" i="3"/>
  <c r="BE117" i="3"/>
  <c r="BG63" i="3"/>
  <c r="BG90" i="3"/>
  <c r="BG117" i="3"/>
  <c r="BI63" i="3"/>
  <c r="BI90" i="3"/>
  <c r="BI117" i="3"/>
  <c r="BK63" i="3"/>
  <c r="BK90" i="3"/>
  <c r="BK117" i="3"/>
  <c r="BM63" i="3"/>
  <c r="BM90" i="3"/>
  <c r="BM117" i="3"/>
  <c r="AY143" i="3"/>
  <c r="BC143" i="3"/>
  <c r="BM143" i="3"/>
  <c r="I168" i="3"/>
  <c r="AI63" i="3"/>
  <c r="AI90" i="3"/>
  <c r="AI117" i="3"/>
  <c r="AK63" i="3"/>
  <c r="AK90" i="3"/>
  <c r="AK117" i="3"/>
  <c r="AM63" i="3"/>
  <c r="AM90" i="3"/>
  <c r="AM117" i="3"/>
  <c r="AO63" i="3"/>
  <c r="AO90" i="3"/>
  <c r="AO117" i="3"/>
  <c r="AQ63" i="3"/>
  <c r="AQ90" i="3"/>
  <c r="AQ117" i="3"/>
  <c r="AS63" i="3"/>
  <c r="AS90" i="3"/>
  <c r="AS117" i="3"/>
  <c r="AU63" i="3"/>
  <c r="AU90" i="3"/>
  <c r="AU117" i="3"/>
  <c r="AW63" i="3"/>
  <c r="AW90" i="3"/>
  <c r="AW117" i="3"/>
  <c r="AI143" i="3"/>
  <c r="AM143" i="3"/>
  <c r="AW143" i="3"/>
  <c r="G168" i="3"/>
  <c r="S63" i="3"/>
  <c r="S90" i="3"/>
  <c r="S117" i="3"/>
  <c r="U63" i="3"/>
  <c r="U90" i="3"/>
  <c r="U117" i="3"/>
  <c r="W63" i="3"/>
  <c r="W90" i="3"/>
  <c r="W117" i="3"/>
  <c r="Y63" i="3"/>
  <c r="Y90" i="3"/>
  <c r="Y117" i="3"/>
  <c r="AA63" i="3"/>
  <c r="AA90" i="3"/>
  <c r="AA117" i="3"/>
  <c r="AC63" i="3"/>
  <c r="AC90" i="3"/>
  <c r="AC117" i="3"/>
  <c r="AE63" i="3"/>
  <c r="AE90" i="3"/>
  <c r="AE117" i="3"/>
  <c r="AG63" i="3"/>
  <c r="AG90" i="3"/>
  <c r="AG117" i="3"/>
  <c r="S143" i="3"/>
  <c r="W143" i="3"/>
  <c r="AG143" i="3"/>
  <c r="E168" i="3"/>
  <c r="C63" i="3"/>
  <c r="C90" i="3"/>
  <c r="C117" i="3"/>
  <c r="E63" i="3"/>
  <c r="E90" i="3"/>
  <c r="E117" i="3"/>
  <c r="G63" i="3"/>
  <c r="G90" i="3"/>
  <c r="G117" i="3"/>
  <c r="I63" i="3"/>
  <c r="I90" i="3"/>
  <c r="I117" i="3"/>
  <c r="K63" i="3"/>
  <c r="K90" i="3"/>
  <c r="K117" i="3"/>
  <c r="M63" i="3"/>
  <c r="M90" i="3"/>
  <c r="M117" i="3"/>
  <c r="O63" i="3"/>
  <c r="O90" i="3"/>
  <c r="O117" i="3"/>
  <c r="Q63" i="3"/>
  <c r="Q90" i="3"/>
  <c r="Q117" i="3"/>
  <c r="C143" i="3"/>
  <c r="G143" i="3"/>
  <c r="Q143" i="3"/>
  <c r="C168" i="3"/>
  <c r="HC62" i="3"/>
  <c r="HC89" i="3"/>
  <c r="HC116" i="3"/>
  <c r="HE62" i="3"/>
  <c r="HE89" i="3"/>
  <c r="HE116" i="3"/>
  <c r="HG62" i="3"/>
  <c r="HG89" i="3"/>
  <c r="HG116" i="3"/>
  <c r="HI62" i="3"/>
  <c r="HI89" i="3"/>
  <c r="HI116" i="3"/>
  <c r="HK62" i="3"/>
  <c r="HK89" i="3"/>
  <c r="HK116" i="3"/>
  <c r="HM62" i="3"/>
  <c r="HM89" i="3"/>
  <c r="HM116" i="3"/>
  <c r="HO62" i="3"/>
  <c r="HO89" i="3"/>
  <c r="HO116" i="3"/>
  <c r="HQ62" i="3"/>
  <c r="HQ89" i="3"/>
  <c r="HQ116" i="3"/>
  <c r="HC142" i="3"/>
  <c r="HG142" i="3"/>
  <c r="HQ142" i="3"/>
  <c r="AC167" i="3"/>
  <c r="GM62" i="3"/>
  <c r="GM89" i="3"/>
  <c r="GM116" i="3"/>
  <c r="GO62" i="3"/>
  <c r="GO89" i="3"/>
  <c r="GO116" i="3"/>
  <c r="GQ62" i="3"/>
  <c r="GQ89" i="3"/>
  <c r="GQ116" i="3"/>
  <c r="GS62" i="3"/>
  <c r="GS89" i="3"/>
  <c r="GS116" i="3"/>
  <c r="GU62" i="3"/>
  <c r="GU89" i="3"/>
  <c r="GU116" i="3"/>
  <c r="GW62" i="3"/>
  <c r="GW89" i="3"/>
  <c r="GW116" i="3"/>
  <c r="GY62" i="3"/>
  <c r="GY89" i="3"/>
  <c r="GY116" i="3"/>
  <c r="HA62" i="3"/>
  <c r="HA89" i="3"/>
  <c r="HA116" i="3"/>
  <c r="GM142" i="3"/>
  <c r="GQ142" i="3"/>
  <c r="HA142" i="3"/>
  <c r="AA167" i="3"/>
  <c r="FW62" i="3"/>
  <c r="FW89" i="3"/>
  <c r="FW116" i="3"/>
  <c r="FY62" i="3"/>
  <c r="FY89" i="3"/>
  <c r="FY116" i="3"/>
  <c r="GA62" i="3"/>
  <c r="GA89" i="3"/>
  <c r="GA116" i="3"/>
  <c r="GC62" i="3"/>
  <c r="GC89" i="3"/>
  <c r="GC116" i="3"/>
  <c r="GE62" i="3"/>
  <c r="GE89" i="3"/>
  <c r="GE116" i="3"/>
  <c r="GG62" i="3"/>
  <c r="GG89" i="3"/>
  <c r="GG116" i="3"/>
  <c r="GI62" i="3"/>
  <c r="GI89" i="3"/>
  <c r="GI116" i="3"/>
  <c r="GK62" i="3"/>
  <c r="GK89" i="3"/>
  <c r="GK116" i="3"/>
  <c r="FW142" i="3"/>
  <c r="GA142" i="3"/>
  <c r="GK142" i="3"/>
  <c r="Y167" i="3"/>
  <c r="FG62" i="3"/>
  <c r="FG89" i="3"/>
  <c r="FG116" i="3"/>
  <c r="FI62" i="3"/>
  <c r="FI89" i="3"/>
  <c r="FI116" i="3"/>
  <c r="FK62" i="3"/>
  <c r="FK89" i="3"/>
  <c r="FK116" i="3"/>
  <c r="FM62" i="3"/>
  <c r="FM89" i="3"/>
  <c r="FM116" i="3"/>
  <c r="FO62" i="3"/>
  <c r="FO89" i="3"/>
  <c r="FO116" i="3"/>
  <c r="FQ62" i="3"/>
  <c r="FQ89" i="3"/>
  <c r="FQ116" i="3"/>
  <c r="FS62" i="3"/>
  <c r="FS89" i="3"/>
  <c r="FS116" i="3"/>
  <c r="FU62" i="3"/>
  <c r="FU89" i="3"/>
  <c r="FU116" i="3"/>
  <c r="FG142" i="3"/>
  <c r="FK142" i="3"/>
  <c r="FU142" i="3"/>
  <c r="W167" i="3"/>
  <c r="EQ62" i="3"/>
  <c r="EQ89" i="3"/>
  <c r="EQ116" i="3"/>
  <c r="ES62" i="3"/>
  <c r="ES89" i="3"/>
  <c r="ES116" i="3"/>
  <c r="EU62" i="3"/>
  <c r="EU89" i="3"/>
  <c r="EU116" i="3"/>
  <c r="EW62" i="3"/>
  <c r="EW89" i="3"/>
  <c r="EW116" i="3"/>
  <c r="EY62" i="3"/>
  <c r="EY89" i="3"/>
  <c r="EY116" i="3"/>
  <c r="FA62" i="3"/>
  <c r="FA89" i="3"/>
  <c r="FA116" i="3"/>
  <c r="FC62" i="3"/>
  <c r="FC89" i="3"/>
  <c r="FC116" i="3"/>
  <c r="FE62" i="3"/>
  <c r="FE89" i="3"/>
  <c r="FE116" i="3"/>
  <c r="EQ142" i="3"/>
  <c r="EU142" i="3"/>
  <c r="FE142" i="3"/>
  <c r="U167" i="3"/>
  <c r="EA62" i="3"/>
  <c r="EA89" i="3"/>
  <c r="EA116" i="3"/>
  <c r="EC62" i="3"/>
  <c r="EC89" i="3"/>
  <c r="EC116" i="3"/>
  <c r="EE62" i="3"/>
  <c r="EE89" i="3"/>
  <c r="EE116" i="3"/>
  <c r="EG62" i="3"/>
  <c r="EG89" i="3"/>
  <c r="EG116" i="3"/>
  <c r="EI62" i="3"/>
  <c r="EI89" i="3"/>
  <c r="EI116" i="3"/>
  <c r="EK62" i="3"/>
  <c r="EK89" i="3"/>
  <c r="EK116" i="3"/>
  <c r="EM62" i="3"/>
  <c r="EM89" i="3"/>
  <c r="EM116" i="3"/>
  <c r="EO62" i="3"/>
  <c r="EO89" i="3"/>
  <c r="EO116" i="3"/>
  <c r="EA142" i="3"/>
  <c r="EE142" i="3"/>
  <c r="EO142" i="3"/>
  <c r="S167" i="3"/>
  <c r="DK62" i="3"/>
  <c r="DK89" i="3"/>
  <c r="DK116" i="3"/>
  <c r="DM62" i="3"/>
  <c r="DM89" i="3"/>
  <c r="DM116" i="3"/>
  <c r="DO62" i="3"/>
  <c r="DO89" i="3"/>
  <c r="DO116" i="3"/>
  <c r="DQ62" i="3"/>
  <c r="DQ89" i="3"/>
  <c r="DQ116" i="3"/>
  <c r="DS62" i="3"/>
  <c r="DS89" i="3"/>
  <c r="DS116" i="3"/>
  <c r="DU62" i="3"/>
  <c r="DU89" i="3"/>
  <c r="DU116" i="3"/>
  <c r="DW62" i="3"/>
  <c r="DW89" i="3"/>
  <c r="DW116" i="3"/>
  <c r="DY62" i="3"/>
  <c r="DY89" i="3"/>
  <c r="DY116" i="3"/>
  <c r="DK142" i="3"/>
  <c r="DO142" i="3"/>
  <c r="DY142" i="3"/>
  <c r="Q167" i="3"/>
  <c r="CU62" i="3"/>
  <c r="CU89" i="3"/>
  <c r="CU116" i="3"/>
  <c r="CW62" i="3"/>
  <c r="CW89" i="3"/>
  <c r="CW116" i="3"/>
  <c r="CY62" i="3"/>
  <c r="CY89" i="3"/>
  <c r="CY116" i="3"/>
  <c r="DA62" i="3"/>
  <c r="DA89" i="3"/>
  <c r="DA116" i="3"/>
  <c r="DC62" i="3"/>
  <c r="DC89" i="3"/>
  <c r="DC116" i="3"/>
  <c r="DE62" i="3"/>
  <c r="DE89" i="3"/>
  <c r="DE116" i="3"/>
  <c r="DG62" i="3"/>
  <c r="DG89" i="3"/>
  <c r="DG116" i="3"/>
  <c r="DI62" i="3"/>
  <c r="DI89" i="3"/>
  <c r="DI116" i="3"/>
  <c r="CU142" i="3"/>
  <c r="CY142" i="3"/>
  <c r="DI142" i="3"/>
  <c r="O167" i="3"/>
  <c r="CE62" i="3"/>
  <c r="CE89" i="3"/>
  <c r="CE116" i="3"/>
  <c r="CG62" i="3"/>
  <c r="CG89" i="3"/>
  <c r="CG116" i="3"/>
  <c r="CI62" i="3"/>
  <c r="CI89" i="3"/>
  <c r="CI116" i="3"/>
  <c r="CK62" i="3"/>
  <c r="CK89" i="3"/>
  <c r="CK116" i="3"/>
  <c r="CM62" i="3"/>
  <c r="CM89" i="3"/>
  <c r="CM116" i="3"/>
  <c r="CO62" i="3"/>
  <c r="CO89" i="3"/>
  <c r="CO116" i="3"/>
  <c r="CQ62" i="3"/>
  <c r="CQ89" i="3"/>
  <c r="CQ116" i="3"/>
  <c r="CS62" i="3"/>
  <c r="CS89" i="3"/>
  <c r="CS116" i="3"/>
  <c r="CE142" i="3"/>
  <c r="CI142" i="3"/>
  <c r="CS142" i="3"/>
  <c r="M167" i="3"/>
  <c r="BO62" i="3"/>
  <c r="BO89" i="3"/>
  <c r="BO116" i="3"/>
  <c r="BQ62" i="3"/>
  <c r="BQ89" i="3"/>
  <c r="BQ116" i="3"/>
  <c r="BS62" i="3"/>
  <c r="BS89" i="3"/>
  <c r="BS116" i="3"/>
  <c r="BU62" i="3"/>
  <c r="BU89" i="3"/>
  <c r="BU116" i="3"/>
  <c r="BW62" i="3"/>
  <c r="BW89" i="3"/>
  <c r="BW116" i="3"/>
  <c r="BY62" i="3"/>
  <c r="BY89" i="3"/>
  <c r="BY116" i="3"/>
  <c r="CA62" i="3"/>
  <c r="CA89" i="3"/>
  <c r="CA116" i="3"/>
  <c r="CC62" i="3"/>
  <c r="CC89" i="3"/>
  <c r="CC116" i="3"/>
  <c r="BO142" i="3"/>
  <c r="BS142" i="3"/>
  <c r="CC142" i="3"/>
  <c r="K167" i="3"/>
  <c r="AY62" i="3"/>
  <c r="AY89" i="3"/>
  <c r="AY116" i="3"/>
  <c r="BA62" i="3"/>
  <c r="BA89" i="3"/>
  <c r="BA116" i="3"/>
  <c r="BC62" i="3"/>
  <c r="BC89" i="3"/>
  <c r="BC116" i="3"/>
  <c r="BE62" i="3"/>
  <c r="BE89" i="3"/>
  <c r="BE116" i="3"/>
  <c r="BG62" i="3"/>
  <c r="BG89" i="3"/>
  <c r="BG116" i="3"/>
  <c r="BI62" i="3"/>
  <c r="BI89" i="3"/>
  <c r="BI116" i="3"/>
  <c r="BK62" i="3"/>
  <c r="BK89" i="3"/>
  <c r="BK116" i="3"/>
  <c r="BM62" i="3"/>
  <c r="BM89" i="3"/>
  <c r="BM116" i="3"/>
  <c r="AY142" i="3"/>
  <c r="BC142" i="3"/>
  <c r="BM142" i="3"/>
  <c r="I167" i="3"/>
  <c r="AI62" i="3"/>
  <c r="AI89" i="3"/>
  <c r="AI116" i="3"/>
  <c r="AK62" i="3"/>
  <c r="AK89" i="3"/>
  <c r="AK116" i="3"/>
  <c r="AM62" i="3"/>
  <c r="AM89" i="3"/>
  <c r="AM116" i="3"/>
  <c r="AO62" i="3"/>
  <c r="AO89" i="3"/>
  <c r="AO116" i="3"/>
  <c r="AQ62" i="3"/>
  <c r="AQ89" i="3"/>
  <c r="AQ116" i="3"/>
  <c r="AS62" i="3"/>
  <c r="AS89" i="3"/>
  <c r="AS116" i="3"/>
  <c r="AU62" i="3"/>
  <c r="AU89" i="3"/>
  <c r="AU116" i="3"/>
  <c r="AW62" i="3"/>
  <c r="AW89" i="3"/>
  <c r="AW116" i="3"/>
  <c r="AI142" i="3"/>
  <c r="AM142" i="3"/>
  <c r="AW142" i="3"/>
  <c r="G167" i="3"/>
  <c r="S62" i="3"/>
  <c r="S89" i="3"/>
  <c r="S116" i="3"/>
  <c r="U62" i="3"/>
  <c r="U89" i="3"/>
  <c r="U116" i="3"/>
  <c r="W62" i="3"/>
  <c r="W89" i="3"/>
  <c r="W116" i="3"/>
  <c r="Y62" i="3"/>
  <c r="Y89" i="3"/>
  <c r="Y116" i="3"/>
  <c r="AA62" i="3"/>
  <c r="AA89" i="3"/>
  <c r="AA116" i="3"/>
  <c r="AC62" i="3"/>
  <c r="AC89" i="3"/>
  <c r="AC116" i="3"/>
  <c r="AE62" i="3"/>
  <c r="AE89" i="3"/>
  <c r="AE116" i="3"/>
  <c r="AG62" i="3"/>
  <c r="AG89" i="3"/>
  <c r="AG116" i="3"/>
  <c r="S142" i="3"/>
  <c r="W142" i="3"/>
  <c r="AG142" i="3"/>
  <c r="E167" i="3"/>
  <c r="C62" i="3"/>
  <c r="C89" i="3"/>
  <c r="C116" i="3"/>
  <c r="E62" i="3"/>
  <c r="E89" i="3"/>
  <c r="E116" i="3"/>
  <c r="G62" i="3"/>
  <c r="G89" i="3"/>
  <c r="G116" i="3"/>
  <c r="I62" i="3"/>
  <c r="I89" i="3"/>
  <c r="I116" i="3"/>
  <c r="K62" i="3"/>
  <c r="K89" i="3"/>
  <c r="K116" i="3"/>
  <c r="M62" i="3"/>
  <c r="M89" i="3"/>
  <c r="M116" i="3"/>
  <c r="O62" i="3"/>
  <c r="O89" i="3"/>
  <c r="O116" i="3"/>
  <c r="Q62" i="3"/>
  <c r="Q89" i="3"/>
  <c r="Q116" i="3"/>
  <c r="C142" i="3"/>
  <c r="G142" i="3"/>
  <c r="Q142" i="3"/>
  <c r="C167" i="3"/>
  <c r="HC61" i="3"/>
  <c r="HC88" i="3"/>
  <c r="HC115" i="3"/>
  <c r="HE61" i="3"/>
  <c r="HE88" i="3"/>
  <c r="HE115" i="3"/>
  <c r="HG61" i="3"/>
  <c r="HG88" i="3"/>
  <c r="HG115" i="3"/>
  <c r="HI61" i="3"/>
  <c r="HI88" i="3"/>
  <c r="HI115" i="3"/>
  <c r="HK61" i="3"/>
  <c r="HK88" i="3"/>
  <c r="HK115" i="3"/>
  <c r="HM61" i="3"/>
  <c r="HM88" i="3"/>
  <c r="HM115" i="3"/>
  <c r="HO61" i="3"/>
  <c r="HO88" i="3"/>
  <c r="HO115" i="3"/>
  <c r="HQ61" i="3"/>
  <c r="HQ88" i="3"/>
  <c r="HQ115" i="3"/>
  <c r="HC141" i="3"/>
  <c r="HG141" i="3"/>
  <c r="HQ141" i="3"/>
  <c r="AC166" i="3"/>
  <c r="GM61" i="3"/>
  <c r="GM88" i="3"/>
  <c r="GM115" i="3"/>
  <c r="GO61" i="3"/>
  <c r="GO88" i="3"/>
  <c r="GO115" i="3"/>
  <c r="GQ61" i="3"/>
  <c r="GQ88" i="3"/>
  <c r="GQ115" i="3"/>
  <c r="GS61" i="3"/>
  <c r="GS88" i="3"/>
  <c r="GS115" i="3"/>
  <c r="GU61" i="3"/>
  <c r="GU88" i="3"/>
  <c r="GU115" i="3"/>
  <c r="GW61" i="3"/>
  <c r="GW88" i="3"/>
  <c r="GW115" i="3"/>
  <c r="GY61" i="3"/>
  <c r="GY88" i="3"/>
  <c r="GY115" i="3"/>
  <c r="HA61" i="3"/>
  <c r="HA88" i="3"/>
  <c r="HA115" i="3"/>
  <c r="GM141" i="3"/>
  <c r="GQ141" i="3"/>
  <c r="HA141" i="3"/>
  <c r="AA166" i="3"/>
  <c r="FW61" i="3"/>
  <c r="FW88" i="3"/>
  <c r="FW115" i="3"/>
  <c r="FY61" i="3"/>
  <c r="FY88" i="3"/>
  <c r="FY115" i="3"/>
  <c r="GA61" i="3"/>
  <c r="GA88" i="3"/>
  <c r="GA115" i="3"/>
  <c r="GC61" i="3"/>
  <c r="GC88" i="3"/>
  <c r="GC115" i="3"/>
  <c r="GE61" i="3"/>
  <c r="GE88" i="3"/>
  <c r="GE115" i="3"/>
  <c r="GG61" i="3"/>
  <c r="GG88" i="3"/>
  <c r="GG115" i="3"/>
  <c r="GI61" i="3"/>
  <c r="GI88" i="3"/>
  <c r="GI115" i="3"/>
  <c r="GK61" i="3"/>
  <c r="GK88" i="3"/>
  <c r="GK115" i="3"/>
  <c r="FW141" i="3"/>
  <c r="GA141" i="3"/>
  <c r="GK141" i="3"/>
  <c r="Y166" i="3"/>
  <c r="FG61" i="3"/>
  <c r="FG88" i="3"/>
  <c r="FG115" i="3"/>
  <c r="FI61" i="3"/>
  <c r="FI88" i="3"/>
  <c r="FI115" i="3"/>
  <c r="FK61" i="3"/>
  <c r="FK88" i="3"/>
  <c r="FK115" i="3"/>
  <c r="FM61" i="3"/>
  <c r="FM88" i="3"/>
  <c r="FM115" i="3"/>
  <c r="FO61" i="3"/>
  <c r="FO88" i="3"/>
  <c r="FO115" i="3"/>
  <c r="FQ61" i="3"/>
  <c r="FQ88" i="3"/>
  <c r="FQ115" i="3"/>
  <c r="FS61" i="3"/>
  <c r="FS88" i="3"/>
  <c r="FS115" i="3"/>
  <c r="FU61" i="3"/>
  <c r="FU88" i="3"/>
  <c r="FU115" i="3"/>
  <c r="FG141" i="3"/>
  <c r="FK141" i="3"/>
  <c r="FU141" i="3"/>
  <c r="W166" i="3"/>
  <c r="EQ61" i="3"/>
  <c r="EQ88" i="3"/>
  <c r="EQ115" i="3"/>
  <c r="ES61" i="3"/>
  <c r="ES88" i="3"/>
  <c r="ES115" i="3"/>
  <c r="EU61" i="3"/>
  <c r="EU88" i="3"/>
  <c r="EU115" i="3"/>
  <c r="EW61" i="3"/>
  <c r="EW88" i="3"/>
  <c r="EW115" i="3"/>
  <c r="EY61" i="3"/>
  <c r="EY88" i="3"/>
  <c r="EY115" i="3"/>
  <c r="FA61" i="3"/>
  <c r="FA88" i="3"/>
  <c r="FA115" i="3"/>
  <c r="FC61" i="3"/>
  <c r="FC88" i="3"/>
  <c r="FC115" i="3"/>
  <c r="FE61" i="3"/>
  <c r="FE88" i="3"/>
  <c r="FE115" i="3"/>
  <c r="EQ141" i="3"/>
  <c r="EU141" i="3"/>
  <c r="FE141" i="3"/>
  <c r="U166" i="3"/>
  <c r="EA61" i="3"/>
  <c r="EA88" i="3"/>
  <c r="EA115" i="3"/>
  <c r="EC61" i="3"/>
  <c r="EC88" i="3"/>
  <c r="EC115" i="3"/>
  <c r="EE61" i="3"/>
  <c r="EE88" i="3"/>
  <c r="EE115" i="3"/>
  <c r="EG61" i="3"/>
  <c r="EG88" i="3"/>
  <c r="EG115" i="3"/>
  <c r="EI61" i="3"/>
  <c r="EI88" i="3"/>
  <c r="EI115" i="3"/>
  <c r="EK61" i="3"/>
  <c r="EK88" i="3"/>
  <c r="EK115" i="3"/>
  <c r="EM61" i="3"/>
  <c r="EM88" i="3"/>
  <c r="EM115" i="3"/>
  <c r="EO61" i="3"/>
  <c r="EO88" i="3"/>
  <c r="EO115" i="3"/>
  <c r="EA141" i="3"/>
  <c r="EE141" i="3"/>
  <c r="EO141" i="3"/>
  <c r="S166" i="3"/>
  <c r="DK61" i="3"/>
  <c r="DK88" i="3"/>
  <c r="DK115" i="3"/>
  <c r="DM61" i="3"/>
  <c r="DM88" i="3"/>
  <c r="DM115" i="3"/>
  <c r="DO61" i="3"/>
  <c r="DO88" i="3"/>
  <c r="DO115" i="3"/>
  <c r="DQ61" i="3"/>
  <c r="DQ88" i="3"/>
  <c r="DQ115" i="3"/>
  <c r="DS61" i="3"/>
  <c r="DS88" i="3"/>
  <c r="DS115" i="3"/>
  <c r="DU61" i="3"/>
  <c r="DU88" i="3"/>
  <c r="DU115" i="3"/>
  <c r="DW61" i="3"/>
  <c r="DW88" i="3"/>
  <c r="DW115" i="3"/>
  <c r="DY61" i="3"/>
  <c r="DY88" i="3"/>
  <c r="DY115" i="3"/>
  <c r="DK141" i="3"/>
  <c r="DO141" i="3"/>
  <c r="DY141" i="3"/>
  <c r="Q166" i="3"/>
  <c r="CU61" i="3"/>
  <c r="CU88" i="3"/>
  <c r="CU115" i="3"/>
  <c r="CW61" i="3"/>
  <c r="CW88" i="3"/>
  <c r="CW115" i="3"/>
  <c r="CY61" i="3"/>
  <c r="CY88" i="3"/>
  <c r="CY115" i="3"/>
  <c r="DA61" i="3"/>
  <c r="DA88" i="3"/>
  <c r="DA115" i="3"/>
  <c r="DC61" i="3"/>
  <c r="DC88" i="3"/>
  <c r="DC115" i="3"/>
  <c r="DE61" i="3"/>
  <c r="DE88" i="3"/>
  <c r="DE115" i="3"/>
  <c r="DG61" i="3"/>
  <c r="DG88" i="3"/>
  <c r="DG115" i="3"/>
  <c r="DI61" i="3"/>
  <c r="DI88" i="3"/>
  <c r="DI115" i="3"/>
  <c r="CU141" i="3"/>
  <c r="CY141" i="3"/>
  <c r="DI141" i="3"/>
  <c r="O166" i="3"/>
  <c r="CE61" i="3"/>
  <c r="CE88" i="3"/>
  <c r="CE115" i="3"/>
  <c r="CG61" i="3"/>
  <c r="CG88" i="3"/>
  <c r="CG115" i="3"/>
  <c r="CI61" i="3"/>
  <c r="CI88" i="3"/>
  <c r="CI115" i="3"/>
  <c r="CK61" i="3"/>
  <c r="CK88" i="3"/>
  <c r="CK115" i="3"/>
  <c r="CM61" i="3"/>
  <c r="CM88" i="3"/>
  <c r="CM115" i="3"/>
  <c r="CO61" i="3"/>
  <c r="CO88" i="3"/>
  <c r="CO115" i="3"/>
  <c r="CQ61" i="3"/>
  <c r="CQ88" i="3"/>
  <c r="CQ115" i="3"/>
  <c r="CS61" i="3"/>
  <c r="CS88" i="3"/>
  <c r="CS115" i="3"/>
  <c r="CE141" i="3"/>
  <c r="CI141" i="3"/>
  <c r="CS141" i="3"/>
  <c r="M166" i="3"/>
  <c r="BO61" i="3"/>
  <c r="BO88" i="3"/>
  <c r="BO115" i="3"/>
  <c r="BQ61" i="3"/>
  <c r="BQ88" i="3"/>
  <c r="BQ115" i="3"/>
  <c r="BS61" i="3"/>
  <c r="BS88" i="3"/>
  <c r="BS115" i="3"/>
  <c r="BU61" i="3"/>
  <c r="BU88" i="3"/>
  <c r="BU115" i="3"/>
  <c r="BW61" i="3"/>
  <c r="BW88" i="3"/>
  <c r="BW115" i="3"/>
  <c r="BY61" i="3"/>
  <c r="BY88" i="3"/>
  <c r="BY115" i="3"/>
  <c r="CA61" i="3"/>
  <c r="CA88" i="3"/>
  <c r="CA115" i="3"/>
  <c r="CC61" i="3"/>
  <c r="CC88" i="3"/>
  <c r="CC115" i="3"/>
  <c r="BO141" i="3"/>
  <c r="BS141" i="3"/>
  <c r="CC141" i="3"/>
  <c r="K166" i="3"/>
  <c r="AY61" i="3"/>
  <c r="AY88" i="3"/>
  <c r="AY115" i="3"/>
  <c r="BA61" i="3"/>
  <c r="BA88" i="3"/>
  <c r="BA115" i="3"/>
  <c r="BC61" i="3"/>
  <c r="BC88" i="3"/>
  <c r="BC115" i="3"/>
  <c r="BE61" i="3"/>
  <c r="BE88" i="3"/>
  <c r="BE115" i="3"/>
  <c r="BG61" i="3"/>
  <c r="BG88" i="3"/>
  <c r="BG115" i="3"/>
  <c r="BI61" i="3"/>
  <c r="BI88" i="3"/>
  <c r="BI115" i="3"/>
  <c r="BK61" i="3"/>
  <c r="BK88" i="3"/>
  <c r="BK115" i="3"/>
  <c r="BM61" i="3"/>
  <c r="BM88" i="3"/>
  <c r="BM115" i="3"/>
  <c r="AY141" i="3"/>
  <c r="BC141" i="3"/>
  <c r="BM141" i="3"/>
  <c r="I166" i="3"/>
  <c r="AI61" i="3"/>
  <c r="AI88" i="3"/>
  <c r="AI115" i="3"/>
  <c r="AK61" i="3"/>
  <c r="AK88" i="3"/>
  <c r="AK115" i="3"/>
  <c r="AM61" i="3"/>
  <c r="AM88" i="3"/>
  <c r="AM115" i="3"/>
  <c r="AO61" i="3"/>
  <c r="AO88" i="3"/>
  <c r="AO115" i="3"/>
  <c r="AQ61" i="3"/>
  <c r="AQ88" i="3"/>
  <c r="AQ115" i="3"/>
  <c r="AS61" i="3"/>
  <c r="AS88" i="3"/>
  <c r="AS115" i="3"/>
  <c r="AU61" i="3"/>
  <c r="AU88" i="3"/>
  <c r="AU115" i="3"/>
  <c r="AW61" i="3"/>
  <c r="AW88" i="3"/>
  <c r="AW115" i="3"/>
  <c r="AI141" i="3"/>
  <c r="AM141" i="3"/>
  <c r="AW141" i="3"/>
  <c r="G166" i="3"/>
  <c r="S61" i="3"/>
  <c r="S88" i="3"/>
  <c r="S115" i="3"/>
  <c r="U61" i="3"/>
  <c r="U88" i="3"/>
  <c r="U115" i="3"/>
  <c r="W61" i="3"/>
  <c r="W88" i="3"/>
  <c r="W115" i="3"/>
  <c r="Y61" i="3"/>
  <c r="Y88" i="3"/>
  <c r="Y115" i="3"/>
  <c r="AA61" i="3"/>
  <c r="AA88" i="3"/>
  <c r="AA115" i="3"/>
  <c r="AC61" i="3"/>
  <c r="AC88" i="3"/>
  <c r="AC115" i="3"/>
  <c r="AE61" i="3"/>
  <c r="AE88" i="3"/>
  <c r="AE115" i="3"/>
  <c r="AG61" i="3"/>
  <c r="AG88" i="3"/>
  <c r="AG115" i="3"/>
  <c r="S141" i="3"/>
  <c r="W141" i="3"/>
  <c r="AG141" i="3"/>
  <c r="E166" i="3"/>
  <c r="C61" i="3"/>
  <c r="C88" i="3"/>
  <c r="C115" i="3"/>
  <c r="E61" i="3"/>
  <c r="E88" i="3"/>
  <c r="E115" i="3"/>
  <c r="G61" i="3"/>
  <c r="G88" i="3"/>
  <c r="G115" i="3"/>
  <c r="I61" i="3"/>
  <c r="I88" i="3"/>
  <c r="I115" i="3"/>
  <c r="K61" i="3"/>
  <c r="K88" i="3"/>
  <c r="K115" i="3"/>
  <c r="M61" i="3"/>
  <c r="M88" i="3"/>
  <c r="M115" i="3"/>
  <c r="O61" i="3"/>
  <c r="O88" i="3"/>
  <c r="O115" i="3"/>
  <c r="Q61" i="3"/>
  <c r="Q88" i="3"/>
  <c r="Q115" i="3"/>
  <c r="C141" i="3"/>
  <c r="G141" i="3"/>
  <c r="Q141" i="3"/>
  <c r="C166" i="3"/>
  <c r="HC60" i="3"/>
  <c r="HC87" i="3"/>
  <c r="HC114" i="3"/>
  <c r="HE60" i="3"/>
  <c r="HE87" i="3"/>
  <c r="HE114" i="3"/>
  <c r="HG60" i="3"/>
  <c r="HG87" i="3"/>
  <c r="HG114" i="3"/>
  <c r="HI60" i="3"/>
  <c r="HI87" i="3"/>
  <c r="HI114" i="3"/>
  <c r="HK60" i="3"/>
  <c r="HK87" i="3"/>
  <c r="HK114" i="3"/>
  <c r="HM60" i="3"/>
  <c r="HM87" i="3"/>
  <c r="HM114" i="3"/>
  <c r="HO60" i="3"/>
  <c r="HO87" i="3"/>
  <c r="HO114" i="3"/>
  <c r="HQ60" i="3"/>
  <c r="HQ87" i="3"/>
  <c r="HQ114" i="3"/>
  <c r="HC140" i="3"/>
  <c r="HG140" i="3"/>
  <c r="HQ140" i="3"/>
  <c r="AC165" i="3"/>
  <c r="GM60" i="3"/>
  <c r="GM87" i="3"/>
  <c r="GM114" i="3"/>
  <c r="GO60" i="3"/>
  <c r="GO87" i="3"/>
  <c r="GO114" i="3"/>
  <c r="GQ60" i="3"/>
  <c r="GQ87" i="3"/>
  <c r="GQ114" i="3"/>
  <c r="GS60" i="3"/>
  <c r="GS87" i="3"/>
  <c r="GS114" i="3"/>
  <c r="GU60" i="3"/>
  <c r="GU87" i="3"/>
  <c r="GU114" i="3"/>
  <c r="GW60" i="3"/>
  <c r="GW87" i="3"/>
  <c r="GW114" i="3"/>
  <c r="GY60" i="3"/>
  <c r="GY87" i="3"/>
  <c r="GY114" i="3"/>
  <c r="HA60" i="3"/>
  <c r="HA87" i="3"/>
  <c r="HA114" i="3"/>
  <c r="GM140" i="3"/>
  <c r="GQ140" i="3"/>
  <c r="HA140" i="3"/>
  <c r="AA165" i="3"/>
  <c r="FW60" i="3"/>
  <c r="FW87" i="3"/>
  <c r="FW114" i="3"/>
  <c r="FY60" i="3"/>
  <c r="FY87" i="3"/>
  <c r="FY114" i="3"/>
  <c r="GA60" i="3"/>
  <c r="GA87" i="3"/>
  <c r="GA114" i="3"/>
  <c r="GC60" i="3"/>
  <c r="GC87" i="3"/>
  <c r="GC114" i="3"/>
  <c r="GE60" i="3"/>
  <c r="GE87" i="3"/>
  <c r="GE114" i="3"/>
  <c r="GG60" i="3"/>
  <c r="GG87" i="3"/>
  <c r="GG114" i="3"/>
  <c r="GI60" i="3"/>
  <c r="GI87" i="3"/>
  <c r="GI114" i="3"/>
  <c r="GK60" i="3"/>
  <c r="GK87" i="3"/>
  <c r="GK114" i="3"/>
  <c r="FW140" i="3"/>
  <c r="GA140" i="3"/>
  <c r="GK140" i="3"/>
  <c r="Y165" i="3"/>
  <c r="FG60" i="3"/>
  <c r="FG87" i="3"/>
  <c r="FG114" i="3"/>
  <c r="FI60" i="3"/>
  <c r="FI87" i="3"/>
  <c r="FI114" i="3"/>
  <c r="FK60" i="3"/>
  <c r="FK87" i="3"/>
  <c r="FK114" i="3"/>
  <c r="FM60" i="3"/>
  <c r="FM87" i="3"/>
  <c r="FM114" i="3"/>
  <c r="FO60" i="3"/>
  <c r="FO87" i="3"/>
  <c r="FO114" i="3"/>
  <c r="FQ60" i="3"/>
  <c r="FQ87" i="3"/>
  <c r="FQ114" i="3"/>
  <c r="FS60" i="3"/>
  <c r="FS87" i="3"/>
  <c r="FS114" i="3"/>
  <c r="FU60" i="3"/>
  <c r="FU87" i="3"/>
  <c r="FU114" i="3"/>
  <c r="FG140" i="3"/>
  <c r="FK140" i="3"/>
  <c r="FU140" i="3"/>
  <c r="W165" i="3"/>
  <c r="EQ60" i="3"/>
  <c r="EQ87" i="3"/>
  <c r="EQ114" i="3"/>
  <c r="ES60" i="3"/>
  <c r="ES87" i="3"/>
  <c r="ES114" i="3"/>
  <c r="EU60" i="3"/>
  <c r="EU87" i="3"/>
  <c r="EU114" i="3"/>
  <c r="EW60" i="3"/>
  <c r="EW87" i="3"/>
  <c r="EW114" i="3"/>
  <c r="EY60" i="3"/>
  <c r="EY87" i="3"/>
  <c r="EY114" i="3"/>
  <c r="FA60" i="3"/>
  <c r="FA87" i="3"/>
  <c r="FA114" i="3"/>
  <c r="FC60" i="3"/>
  <c r="FC87" i="3"/>
  <c r="FC114" i="3"/>
  <c r="FE60" i="3"/>
  <c r="FE87" i="3"/>
  <c r="FE114" i="3"/>
  <c r="EQ140" i="3"/>
  <c r="EU140" i="3"/>
  <c r="FE140" i="3"/>
  <c r="U165" i="3"/>
  <c r="EA60" i="3"/>
  <c r="EA87" i="3"/>
  <c r="EA114" i="3"/>
  <c r="EC60" i="3"/>
  <c r="EC87" i="3"/>
  <c r="EC114" i="3"/>
  <c r="EE60" i="3"/>
  <c r="EE87" i="3"/>
  <c r="EE114" i="3"/>
  <c r="EG60" i="3"/>
  <c r="EG87" i="3"/>
  <c r="EG114" i="3"/>
  <c r="EI60" i="3"/>
  <c r="EI87" i="3"/>
  <c r="EI114" i="3"/>
  <c r="EK60" i="3"/>
  <c r="EK87" i="3"/>
  <c r="EK114" i="3"/>
  <c r="EM60" i="3"/>
  <c r="EM87" i="3"/>
  <c r="EM114" i="3"/>
  <c r="EO60" i="3"/>
  <c r="EO87" i="3"/>
  <c r="EO114" i="3"/>
  <c r="EA140" i="3"/>
  <c r="EE140" i="3"/>
  <c r="EO140" i="3"/>
  <c r="S165" i="3"/>
  <c r="DK60" i="3"/>
  <c r="DK87" i="3"/>
  <c r="DK114" i="3"/>
  <c r="DM60" i="3"/>
  <c r="DM87" i="3"/>
  <c r="DM114" i="3"/>
  <c r="DO60" i="3"/>
  <c r="DO87" i="3"/>
  <c r="DO114" i="3"/>
  <c r="DQ60" i="3"/>
  <c r="DQ87" i="3"/>
  <c r="DQ114" i="3"/>
  <c r="DS60" i="3"/>
  <c r="DS87" i="3"/>
  <c r="DS114" i="3"/>
  <c r="DU60" i="3"/>
  <c r="DU87" i="3"/>
  <c r="DU114" i="3"/>
  <c r="DW60" i="3"/>
  <c r="DW87" i="3"/>
  <c r="DW114" i="3"/>
  <c r="DY60" i="3"/>
  <c r="DY87" i="3"/>
  <c r="DY114" i="3"/>
  <c r="DK140" i="3"/>
  <c r="DO140" i="3"/>
  <c r="DY140" i="3"/>
  <c r="Q165" i="3"/>
  <c r="CU60" i="3"/>
  <c r="CU87" i="3"/>
  <c r="CU114" i="3"/>
  <c r="CW60" i="3"/>
  <c r="CW87" i="3"/>
  <c r="CW114" i="3"/>
  <c r="CY60" i="3"/>
  <c r="CY87" i="3"/>
  <c r="CY114" i="3"/>
  <c r="DA60" i="3"/>
  <c r="DA87" i="3"/>
  <c r="DA114" i="3"/>
  <c r="DC60" i="3"/>
  <c r="DC87" i="3"/>
  <c r="DC114" i="3"/>
  <c r="DE60" i="3"/>
  <c r="DE87" i="3"/>
  <c r="DE114" i="3"/>
  <c r="DG60" i="3"/>
  <c r="DG87" i="3"/>
  <c r="DG114" i="3"/>
  <c r="DI60" i="3"/>
  <c r="DI87" i="3"/>
  <c r="DI114" i="3"/>
  <c r="CU140" i="3"/>
  <c r="CY140" i="3"/>
  <c r="DI140" i="3"/>
  <c r="O165" i="3"/>
  <c r="CE60" i="3"/>
  <c r="CE87" i="3"/>
  <c r="CE114" i="3"/>
  <c r="CG60" i="3"/>
  <c r="CG87" i="3"/>
  <c r="CG114" i="3"/>
  <c r="CI60" i="3"/>
  <c r="CI87" i="3"/>
  <c r="CI114" i="3"/>
  <c r="CK60" i="3"/>
  <c r="CK87" i="3"/>
  <c r="CK114" i="3"/>
  <c r="CM60" i="3"/>
  <c r="CM87" i="3"/>
  <c r="CM114" i="3"/>
  <c r="CO60" i="3"/>
  <c r="CO87" i="3"/>
  <c r="CO114" i="3"/>
  <c r="CQ60" i="3"/>
  <c r="CQ87" i="3"/>
  <c r="CQ114" i="3"/>
  <c r="CS60" i="3"/>
  <c r="CS87" i="3"/>
  <c r="CS114" i="3"/>
  <c r="CE140" i="3"/>
  <c r="CI140" i="3"/>
  <c r="CS140" i="3"/>
  <c r="M165" i="3"/>
  <c r="BO60" i="3"/>
  <c r="BO87" i="3"/>
  <c r="BO114" i="3"/>
  <c r="BQ60" i="3"/>
  <c r="BQ87" i="3"/>
  <c r="BQ114" i="3"/>
  <c r="BS60" i="3"/>
  <c r="BS87" i="3"/>
  <c r="BS114" i="3"/>
  <c r="BU60" i="3"/>
  <c r="BU87" i="3"/>
  <c r="BU114" i="3"/>
  <c r="BW60" i="3"/>
  <c r="BW87" i="3"/>
  <c r="BW114" i="3"/>
  <c r="BY60" i="3"/>
  <c r="BY87" i="3"/>
  <c r="BY114" i="3"/>
  <c r="CA60" i="3"/>
  <c r="CA87" i="3"/>
  <c r="CA114" i="3"/>
  <c r="CC60" i="3"/>
  <c r="CC87" i="3"/>
  <c r="CC114" i="3"/>
  <c r="BO140" i="3"/>
  <c r="BS140" i="3"/>
  <c r="CC140" i="3"/>
  <c r="K165" i="3"/>
  <c r="AY60" i="3"/>
  <c r="AY87" i="3"/>
  <c r="AY114" i="3"/>
  <c r="BA60" i="3"/>
  <c r="BA87" i="3"/>
  <c r="BA114" i="3"/>
  <c r="BC60" i="3"/>
  <c r="BC87" i="3"/>
  <c r="BC114" i="3"/>
  <c r="BE60" i="3"/>
  <c r="BE87" i="3"/>
  <c r="BE114" i="3"/>
  <c r="BG60" i="3"/>
  <c r="BG87" i="3"/>
  <c r="BG114" i="3"/>
  <c r="BI60" i="3"/>
  <c r="BI87" i="3"/>
  <c r="BI114" i="3"/>
  <c r="BK60" i="3"/>
  <c r="BK87" i="3"/>
  <c r="BK114" i="3"/>
  <c r="BM60" i="3"/>
  <c r="BM87" i="3"/>
  <c r="BM114" i="3"/>
  <c r="AY140" i="3"/>
  <c r="BC140" i="3"/>
  <c r="BM140" i="3"/>
  <c r="I165" i="3"/>
  <c r="AI60" i="3"/>
  <c r="AI87" i="3"/>
  <c r="AI114" i="3"/>
  <c r="AK60" i="3"/>
  <c r="AK87" i="3"/>
  <c r="AK114" i="3"/>
  <c r="AM60" i="3"/>
  <c r="AM87" i="3"/>
  <c r="AM114" i="3"/>
  <c r="AO60" i="3"/>
  <c r="AO87" i="3"/>
  <c r="AO114" i="3"/>
  <c r="AQ60" i="3"/>
  <c r="AQ87" i="3"/>
  <c r="AQ114" i="3"/>
  <c r="AS60" i="3"/>
  <c r="AS87" i="3"/>
  <c r="AS114" i="3"/>
  <c r="AU60" i="3"/>
  <c r="AU87" i="3"/>
  <c r="AU114" i="3"/>
  <c r="AW60" i="3"/>
  <c r="AW87" i="3"/>
  <c r="AW114" i="3"/>
  <c r="AI140" i="3"/>
  <c r="AM140" i="3"/>
  <c r="AW140" i="3"/>
  <c r="G165" i="3"/>
  <c r="S60" i="3"/>
  <c r="S87" i="3"/>
  <c r="S114" i="3"/>
  <c r="U60" i="3"/>
  <c r="U87" i="3"/>
  <c r="U114" i="3"/>
  <c r="W60" i="3"/>
  <c r="W87" i="3"/>
  <c r="W114" i="3"/>
  <c r="Y60" i="3"/>
  <c r="Y87" i="3"/>
  <c r="Y114" i="3"/>
  <c r="AA60" i="3"/>
  <c r="AA87" i="3"/>
  <c r="AA114" i="3"/>
  <c r="AC60" i="3"/>
  <c r="AC87" i="3"/>
  <c r="AC114" i="3"/>
  <c r="AE60" i="3"/>
  <c r="AE87" i="3"/>
  <c r="AE114" i="3"/>
  <c r="AG60" i="3"/>
  <c r="AG87" i="3"/>
  <c r="AG114" i="3"/>
  <c r="S140" i="3"/>
  <c r="W140" i="3"/>
  <c r="AG140" i="3"/>
  <c r="E165" i="3"/>
  <c r="C60" i="3"/>
  <c r="C87" i="3"/>
  <c r="C114" i="3"/>
  <c r="E60" i="3"/>
  <c r="E87" i="3"/>
  <c r="E114" i="3"/>
  <c r="G60" i="3"/>
  <c r="G87" i="3"/>
  <c r="G114" i="3"/>
  <c r="I60" i="3"/>
  <c r="I87" i="3"/>
  <c r="I114" i="3"/>
  <c r="K60" i="3"/>
  <c r="K87" i="3"/>
  <c r="K114" i="3"/>
  <c r="M60" i="3"/>
  <c r="M87" i="3"/>
  <c r="M114" i="3"/>
  <c r="O60" i="3"/>
  <c r="O87" i="3"/>
  <c r="O114" i="3"/>
  <c r="Q60" i="3"/>
  <c r="Q87" i="3"/>
  <c r="Q114" i="3"/>
  <c r="C140" i="3"/>
  <c r="G140" i="3"/>
  <c r="Q140" i="3"/>
  <c r="C165" i="3"/>
  <c r="HC59" i="3"/>
  <c r="HC86" i="3"/>
  <c r="HC113" i="3"/>
  <c r="HE59" i="3"/>
  <c r="HE86" i="3"/>
  <c r="HE113" i="3"/>
  <c r="HG59" i="3"/>
  <c r="HG86" i="3"/>
  <c r="HG113" i="3"/>
  <c r="HI59" i="3"/>
  <c r="HI86" i="3"/>
  <c r="HI113" i="3"/>
  <c r="HK59" i="3"/>
  <c r="HK86" i="3"/>
  <c r="HK113" i="3"/>
  <c r="HM59" i="3"/>
  <c r="HM86" i="3"/>
  <c r="HM113" i="3"/>
  <c r="HO59" i="3"/>
  <c r="HO86" i="3"/>
  <c r="HO113" i="3"/>
  <c r="HQ59" i="3"/>
  <c r="HQ86" i="3"/>
  <c r="HQ113" i="3"/>
  <c r="HC139" i="3"/>
  <c r="HG139" i="3"/>
  <c r="HQ139" i="3"/>
  <c r="AC164" i="3"/>
  <c r="GM59" i="3"/>
  <c r="GM86" i="3"/>
  <c r="GM113" i="3"/>
  <c r="GO59" i="3"/>
  <c r="GO86" i="3"/>
  <c r="GO113" i="3"/>
  <c r="GQ59" i="3"/>
  <c r="GQ86" i="3"/>
  <c r="GQ113" i="3"/>
  <c r="GS59" i="3"/>
  <c r="GS86" i="3"/>
  <c r="GS113" i="3"/>
  <c r="GU59" i="3"/>
  <c r="GU86" i="3"/>
  <c r="GU113" i="3"/>
  <c r="GW59" i="3"/>
  <c r="GW86" i="3"/>
  <c r="GW113" i="3"/>
  <c r="GY59" i="3"/>
  <c r="GY86" i="3"/>
  <c r="GY113" i="3"/>
  <c r="HA59" i="3"/>
  <c r="HA86" i="3"/>
  <c r="HA113" i="3"/>
  <c r="GM139" i="3"/>
  <c r="GQ139" i="3"/>
  <c r="HA139" i="3"/>
  <c r="AA164" i="3"/>
  <c r="FW59" i="3"/>
  <c r="FW86" i="3"/>
  <c r="FW113" i="3"/>
  <c r="FY59" i="3"/>
  <c r="FY86" i="3"/>
  <c r="FY113" i="3"/>
  <c r="GA59" i="3"/>
  <c r="GA86" i="3"/>
  <c r="GA113" i="3"/>
  <c r="GC59" i="3"/>
  <c r="GC86" i="3"/>
  <c r="GC113" i="3"/>
  <c r="GE59" i="3"/>
  <c r="GE86" i="3"/>
  <c r="GE113" i="3"/>
  <c r="GG59" i="3"/>
  <c r="GG86" i="3"/>
  <c r="GG113" i="3"/>
  <c r="GI59" i="3"/>
  <c r="GI86" i="3"/>
  <c r="GI113" i="3"/>
  <c r="GK59" i="3"/>
  <c r="GK86" i="3"/>
  <c r="GK113" i="3"/>
  <c r="FW139" i="3"/>
  <c r="GA139" i="3"/>
  <c r="GK139" i="3"/>
  <c r="Y164" i="3"/>
  <c r="FG59" i="3"/>
  <c r="FG86" i="3"/>
  <c r="FG113" i="3"/>
  <c r="FI59" i="3"/>
  <c r="FI86" i="3"/>
  <c r="FI113" i="3"/>
  <c r="FK59" i="3"/>
  <c r="FK86" i="3"/>
  <c r="FK113" i="3"/>
  <c r="FM59" i="3"/>
  <c r="FM86" i="3"/>
  <c r="FM113" i="3"/>
  <c r="FO59" i="3"/>
  <c r="FO86" i="3"/>
  <c r="FO113" i="3"/>
  <c r="FQ59" i="3"/>
  <c r="FQ86" i="3"/>
  <c r="FQ113" i="3"/>
  <c r="FS59" i="3"/>
  <c r="FS86" i="3"/>
  <c r="FS113" i="3"/>
  <c r="FU59" i="3"/>
  <c r="FU86" i="3"/>
  <c r="FU113" i="3"/>
  <c r="FG139" i="3"/>
  <c r="FK139" i="3"/>
  <c r="FU139" i="3"/>
  <c r="W164" i="3"/>
  <c r="EQ59" i="3"/>
  <c r="EQ86" i="3"/>
  <c r="EQ113" i="3"/>
  <c r="ES59" i="3"/>
  <c r="ES86" i="3"/>
  <c r="ES113" i="3"/>
  <c r="EU59" i="3"/>
  <c r="EU86" i="3"/>
  <c r="EU113" i="3"/>
  <c r="EW59" i="3"/>
  <c r="EW86" i="3"/>
  <c r="EW113" i="3"/>
  <c r="EY59" i="3"/>
  <c r="EY86" i="3"/>
  <c r="EY113" i="3"/>
  <c r="FA59" i="3"/>
  <c r="FA86" i="3"/>
  <c r="FA113" i="3"/>
  <c r="FC59" i="3"/>
  <c r="FC86" i="3"/>
  <c r="FC113" i="3"/>
  <c r="FE59" i="3"/>
  <c r="FE86" i="3"/>
  <c r="FE113" i="3"/>
  <c r="EQ139" i="3"/>
  <c r="EU139" i="3"/>
  <c r="FE139" i="3"/>
  <c r="U164" i="3"/>
  <c r="EA59" i="3"/>
  <c r="EA86" i="3"/>
  <c r="EA113" i="3"/>
  <c r="EC59" i="3"/>
  <c r="EC86" i="3"/>
  <c r="EC113" i="3"/>
  <c r="EE59" i="3"/>
  <c r="EE86" i="3"/>
  <c r="EE113" i="3"/>
  <c r="EG59" i="3"/>
  <c r="EG86" i="3"/>
  <c r="EG113" i="3"/>
  <c r="EI59" i="3"/>
  <c r="EI86" i="3"/>
  <c r="EI113" i="3"/>
  <c r="EK59" i="3"/>
  <c r="EK86" i="3"/>
  <c r="EK113" i="3"/>
  <c r="EM59" i="3"/>
  <c r="EM86" i="3"/>
  <c r="EM113" i="3"/>
  <c r="EO59" i="3"/>
  <c r="EO86" i="3"/>
  <c r="EO113" i="3"/>
  <c r="EA139" i="3"/>
  <c r="EE139" i="3"/>
  <c r="EO139" i="3"/>
  <c r="S164" i="3"/>
  <c r="DK59" i="3"/>
  <c r="DK86" i="3"/>
  <c r="DK113" i="3"/>
  <c r="DM59" i="3"/>
  <c r="DM86" i="3"/>
  <c r="DM113" i="3"/>
  <c r="DO59" i="3"/>
  <c r="DO86" i="3"/>
  <c r="DO113" i="3"/>
  <c r="DQ59" i="3"/>
  <c r="DQ86" i="3"/>
  <c r="DQ113" i="3"/>
  <c r="DS59" i="3"/>
  <c r="DS86" i="3"/>
  <c r="DS113" i="3"/>
  <c r="DU59" i="3"/>
  <c r="DU86" i="3"/>
  <c r="DU113" i="3"/>
  <c r="DW59" i="3"/>
  <c r="DW86" i="3"/>
  <c r="DW113" i="3"/>
  <c r="DY59" i="3"/>
  <c r="DY86" i="3"/>
  <c r="DY113" i="3"/>
  <c r="DK139" i="3"/>
  <c r="DO139" i="3"/>
  <c r="DY139" i="3"/>
  <c r="Q164" i="3"/>
  <c r="CU59" i="3"/>
  <c r="CU86" i="3"/>
  <c r="CU113" i="3"/>
  <c r="CW59" i="3"/>
  <c r="CW86" i="3"/>
  <c r="CW113" i="3"/>
  <c r="CY59" i="3"/>
  <c r="CY86" i="3"/>
  <c r="CY113" i="3"/>
  <c r="DA59" i="3"/>
  <c r="DA86" i="3"/>
  <c r="DA113" i="3"/>
  <c r="DC59" i="3"/>
  <c r="DC86" i="3"/>
  <c r="DC113" i="3"/>
  <c r="DE59" i="3"/>
  <c r="DE86" i="3"/>
  <c r="DE113" i="3"/>
  <c r="DG59" i="3"/>
  <c r="DG86" i="3"/>
  <c r="DG113" i="3"/>
  <c r="DI59" i="3"/>
  <c r="DI86" i="3"/>
  <c r="DI113" i="3"/>
  <c r="CU139" i="3"/>
  <c r="CY139" i="3"/>
  <c r="DI139" i="3"/>
  <c r="O164" i="3"/>
  <c r="CE59" i="3"/>
  <c r="CE86" i="3"/>
  <c r="CE113" i="3"/>
  <c r="CG59" i="3"/>
  <c r="CG86" i="3"/>
  <c r="CG113" i="3"/>
  <c r="CI59" i="3"/>
  <c r="CI86" i="3"/>
  <c r="CI113" i="3"/>
  <c r="CK59" i="3"/>
  <c r="CK86" i="3"/>
  <c r="CK113" i="3"/>
  <c r="CM59" i="3"/>
  <c r="CM86" i="3"/>
  <c r="CM113" i="3"/>
  <c r="CO59" i="3"/>
  <c r="CO86" i="3"/>
  <c r="CO113" i="3"/>
  <c r="CQ59" i="3"/>
  <c r="CQ86" i="3"/>
  <c r="CQ113" i="3"/>
  <c r="CS59" i="3"/>
  <c r="CS86" i="3"/>
  <c r="CS113" i="3"/>
  <c r="CE139" i="3"/>
  <c r="CI139" i="3"/>
  <c r="CS139" i="3"/>
  <c r="M164" i="3"/>
  <c r="BO59" i="3"/>
  <c r="BO86" i="3"/>
  <c r="BO113" i="3"/>
  <c r="BQ59" i="3"/>
  <c r="BQ86" i="3"/>
  <c r="BQ113" i="3"/>
  <c r="BS59" i="3"/>
  <c r="BS86" i="3"/>
  <c r="BS113" i="3"/>
  <c r="BU59" i="3"/>
  <c r="BU86" i="3"/>
  <c r="BU113" i="3"/>
  <c r="BW59" i="3"/>
  <c r="BW86" i="3"/>
  <c r="BW113" i="3"/>
  <c r="BY59" i="3"/>
  <c r="BY86" i="3"/>
  <c r="BY113" i="3"/>
  <c r="CA59" i="3"/>
  <c r="CA86" i="3"/>
  <c r="CA113" i="3"/>
  <c r="CC59" i="3"/>
  <c r="CC86" i="3"/>
  <c r="CC113" i="3"/>
  <c r="BO139" i="3"/>
  <c r="BS139" i="3"/>
  <c r="CC139" i="3"/>
  <c r="K164" i="3"/>
  <c r="AY59" i="3"/>
  <c r="AY86" i="3"/>
  <c r="AY113" i="3"/>
  <c r="BA59" i="3"/>
  <c r="BA86" i="3"/>
  <c r="BA113" i="3"/>
  <c r="BC59" i="3"/>
  <c r="BC86" i="3"/>
  <c r="BC113" i="3"/>
  <c r="BE59" i="3"/>
  <c r="BE86" i="3"/>
  <c r="BE113" i="3"/>
  <c r="BG59" i="3"/>
  <c r="BG86" i="3"/>
  <c r="BG113" i="3"/>
  <c r="BI59" i="3"/>
  <c r="BI86" i="3"/>
  <c r="BI113" i="3"/>
  <c r="BK59" i="3"/>
  <c r="BK86" i="3"/>
  <c r="BK113" i="3"/>
  <c r="BM59" i="3"/>
  <c r="BM86" i="3"/>
  <c r="BM113" i="3"/>
  <c r="AY139" i="3"/>
  <c r="BC139" i="3"/>
  <c r="BM139" i="3"/>
  <c r="I164" i="3"/>
  <c r="AI59" i="3"/>
  <c r="AI86" i="3"/>
  <c r="AI113" i="3"/>
  <c r="AK59" i="3"/>
  <c r="AK86" i="3"/>
  <c r="AK113" i="3"/>
  <c r="AM59" i="3"/>
  <c r="AM86" i="3"/>
  <c r="AM113" i="3"/>
  <c r="AO59" i="3"/>
  <c r="AO86" i="3"/>
  <c r="AO113" i="3"/>
  <c r="AQ59" i="3"/>
  <c r="AQ86" i="3"/>
  <c r="AQ113" i="3"/>
  <c r="AS59" i="3"/>
  <c r="AS86" i="3"/>
  <c r="AS113" i="3"/>
  <c r="AU59" i="3"/>
  <c r="AU86" i="3"/>
  <c r="AU113" i="3"/>
  <c r="AW59" i="3"/>
  <c r="AW86" i="3"/>
  <c r="AW113" i="3"/>
  <c r="AI139" i="3"/>
  <c r="AM139" i="3"/>
  <c r="AW139" i="3"/>
  <c r="G164" i="3"/>
  <c r="S59" i="3"/>
  <c r="S86" i="3"/>
  <c r="S113" i="3"/>
  <c r="U59" i="3"/>
  <c r="U86" i="3"/>
  <c r="U113" i="3"/>
  <c r="W59" i="3"/>
  <c r="W86" i="3"/>
  <c r="W113" i="3"/>
  <c r="Y59" i="3"/>
  <c r="Y86" i="3"/>
  <c r="Y113" i="3"/>
  <c r="AA59" i="3"/>
  <c r="AA86" i="3"/>
  <c r="AA113" i="3"/>
  <c r="AC59" i="3"/>
  <c r="AC86" i="3"/>
  <c r="AC113" i="3"/>
  <c r="AE59" i="3"/>
  <c r="AE86" i="3"/>
  <c r="AE113" i="3"/>
  <c r="AG59" i="3"/>
  <c r="AG86" i="3"/>
  <c r="AG113" i="3"/>
  <c r="S139" i="3"/>
  <c r="W139" i="3"/>
  <c r="AG139" i="3"/>
  <c r="E164" i="3"/>
  <c r="C59" i="3"/>
  <c r="C86" i="3"/>
  <c r="C113" i="3"/>
  <c r="E59" i="3"/>
  <c r="E86" i="3"/>
  <c r="E113" i="3"/>
  <c r="G59" i="3"/>
  <c r="G86" i="3"/>
  <c r="G113" i="3"/>
  <c r="I59" i="3"/>
  <c r="I86" i="3"/>
  <c r="I113" i="3"/>
  <c r="K59" i="3"/>
  <c r="K86" i="3"/>
  <c r="K113" i="3"/>
  <c r="M59" i="3"/>
  <c r="M86" i="3"/>
  <c r="M113" i="3"/>
  <c r="O59" i="3"/>
  <c r="O86" i="3"/>
  <c r="O113" i="3"/>
  <c r="Q59" i="3"/>
  <c r="Q86" i="3"/>
  <c r="Q113" i="3"/>
  <c r="C139" i="3"/>
  <c r="G139" i="3"/>
  <c r="Q139" i="3"/>
  <c r="C164" i="3"/>
  <c r="HC58" i="3"/>
  <c r="HC85" i="3"/>
  <c r="HC112" i="3"/>
  <c r="HE58" i="3"/>
  <c r="HE85" i="3"/>
  <c r="HE112" i="3"/>
  <c r="HG58" i="3"/>
  <c r="HG85" i="3"/>
  <c r="HG112" i="3"/>
  <c r="HI58" i="3"/>
  <c r="HI85" i="3"/>
  <c r="HI112" i="3"/>
  <c r="HK58" i="3"/>
  <c r="HK85" i="3"/>
  <c r="HK112" i="3"/>
  <c r="HM58" i="3"/>
  <c r="HM85" i="3"/>
  <c r="HM112" i="3"/>
  <c r="HO58" i="3"/>
  <c r="HO85" i="3"/>
  <c r="HO112" i="3"/>
  <c r="HQ58" i="3"/>
  <c r="HQ85" i="3"/>
  <c r="HQ112" i="3"/>
  <c r="HC138" i="3"/>
  <c r="HG138" i="3"/>
  <c r="HQ138" i="3"/>
  <c r="AC163" i="3"/>
  <c r="GM58" i="3"/>
  <c r="GM85" i="3"/>
  <c r="GM112" i="3"/>
  <c r="GO58" i="3"/>
  <c r="GO85" i="3"/>
  <c r="GO112" i="3"/>
  <c r="GQ58" i="3"/>
  <c r="GQ85" i="3"/>
  <c r="GQ112" i="3"/>
  <c r="GS58" i="3"/>
  <c r="GS85" i="3"/>
  <c r="GS112" i="3"/>
  <c r="GU58" i="3"/>
  <c r="GU85" i="3"/>
  <c r="GU112" i="3"/>
  <c r="GW58" i="3"/>
  <c r="GW85" i="3"/>
  <c r="GW112" i="3"/>
  <c r="GY58" i="3"/>
  <c r="GY85" i="3"/>
  <c r="GY112" i="3"/>
  <c r="HA58" i="3"/>
  <c r="HA85" i="3"/>
  <c r="HA112" i="3"/>
  <c r="GM138" i="3"/>
  <c r="GQ138" i="3"/>
  <c r="HA138" i="3"/>
  <c r="AA163" i="3"/>
  <c r="FW58" i="3"/>
  <c r="FW85" i="3"/>
  <c r="FW112" i="3"/>
  <c r="FY58" i="3"/>
  <c r="FY85" i="3"/>
  <c r="FY112" i="3"/>
  <c r="GA58" i="3"/>
  <c r="GA85" i="3"/>
  <c r="GA112" i="3"/>
  <c r="GC58" i="3"/>
  <c r="GC85" i="3"/>
  <c r="GC112" i="3"/>
  <c r="GE58" i="3"/>
  <c r="GE85" i="3"/>
  <c r="GE112" i="3"/>
  <c r="GG58" i="3"/>
  <c r="GG85" i="3"/>
  <c r="GG112" i="3"/>
  <c r="GI58" i="3"/>
  <c r="GI85" i="3"/>
  <c r="GI112" i="3"/>
  <c r="GK58" i="3"/>
  <c r="GK85" i="3"/>
  <c r="GK112" i="3"/>
  <c r="FW138" i="3"/>
  <c r="GA138" i="3"/>
  <c r="GK138" i="3"/>
  <c r="Y163" i="3"/>
  <c r="FG58" i="3"/>
  <c r="FG85" i="3"/>
  <c r="FG112" i="3"/>
  <c r="FI58" i="3"/>
  <c r="FI85" i="3"/>
  <c r="FI112" i="3"/>
  <c r="FK58" i="3"/>
  <c r="FK85" i="3"/>
  <c r="FK112" i="3"/>
  <c r="FM58" i="3"/>
  <c r="FM85" i="3"/>
  <c r="FM112" i="3"/>
  <c r="FO58" i="3"/>
  <c r="FO85" i="3"/>
  <c r="FO112" i="3"/>
  <c r="FQ58" i="3"/>
  <c r="FQ85" i="3"/>
  <c r="FQ112" i="3"/>
  <c r="FS58" i="3"/>
  <c r="FS85" i="3"/>
  <c r="FS112" i="3"/>
  <c r="FU58" i="3"/>
  <c r="FU85" i="3"/>
  <c r="FU112" i="3"/>
  <c r="FG138" i="3"/>
  <c r="FK138" i="3"/>
  <c r="FU138" i="3"/>
  <c r="W163" i="3"/>
  <c r="EQ58" i="3"/>
  <c r="EQ85" i="3"/>
  <c r="EQ112" i="3"/>
  <c r="ES58" i="3"/>
  <c r="ES85" i="3"/>
  <c r="ES112" i="3"/>
  <c r="EU58" i="3"/>
  <c r="EU85" i="3"/>
  <c r="EU112" i="3"/>
  <c r="EW58" i="3"/>
  <c r="EW85" i="3"/>
  <c r="EW112" i="3"/>
  <c r="EY58" i="3"/>
  <c r="EY85" i="3"/>
  <c r="EY112" i="3"/>
  <c r="FA58" i="3"/>
  <c r="FA85" i="3"/>
  <c r="FA112" i="3"/>
  <c r="FC58" i="3"/>
  <c r="FC85" i="3"/>
  <c r="FC112" i="3"/>
  <c r="FE58" i="3"/>
  <c r="FE85" i="3"/>
  <c r="FE112" i="3"/>
  <c r="EQ138" i="3"/>
  <c r="EU138" i="3"/>
  <c r="FE138" i="3"/>
  <c r="U163" i="3"/>
  <c r="EA58" i="3"/>
  <c r="EA85" i="3"/>
  <c r="EA112" i="3"/>
  <c r="EC58" i="3"/>
  <c r="EC85" i="3"/>
  <c r="EC112" i="3"/>
  <c r="EE58" i="3"/>
  <c r="EE85" i="3"/>
  <c r="EE112" i="3"/>
  <c r="EG58" i="3"/>
  <c r="EG85" i="3"/>
  <c r="EG112" i="3"/>
  <c r="EI58" i="3"/>
  <c r="EI85" i="3"/>
  <c r="EI112" i="3"/>
  <c r="EK58" i="3"/>
  <c r="EK85" i="3"/>
  <c r="EK112" i="3"/>
  <c r="EM58" i="3"/>
  <c r="EM85" i="3"/>
  <c r="EM112" i="3"/>
  <c r="EO58" i="3"/>
  <c r="EO85" i="3"/>
  <c r="EO112" i="3"/>
  <c r="EA138" i="3"/>
  <c r="EE138" i="3"/>
  <c r="EO138" i="3"/>
  <c r="S163" i="3"/>
  <c r="DK58" i="3"/>
  <c r="DK85" i="3"/>
  <c r="DK112" i="3"/>
  <c r="DM58" i="3"/>
  <c r="DM85" i="3"/>
  <c r="DM112" i="3"/>
  <c r="DO58" i="3"/>
  <c r="DO85" i="3"/>
  <c r="DO112" i="3"/>
  <c r="DQ58" i="3"/>
  <c r="DQ85" i="3"/>
  <c r="DQ112" i="3"/>
  <c r="DS58" i="3"/>
  <c r="DS85" i="3"/>
  <c r="DS112" i="3"/>
  <c r="DU58" i="3"/>
  <c r="DU85" i="3"/>
  <c r="DU112" i="3"/>
  <c r="DW58" i="3"/>
  <c r="DW85" i="3"/>
  <c r="DW112" i="3"/>
  <c r="DY58" i="3"/>
  <c r="DY85" i="3"/>
  <c r="DY112" i="3"/>
  <c r="DK138" i="3"/>
  <c r="DO138" i="3"/>
  <c r="DY138" i="3"/>
  <c r="Q163" i="3"/>
  <c r="CU58" i="3"/>
  <c r="CU85" i="3"/>
  <c r="CU112" i="3"/>
  <c r="CW58" i="3"/>
  <c r="CW85" i="3"/>
  <c r="CW112" i="3"/>
  <c r="CY58" i="3"/>
  <c r="CY85" i="3"/>
  <c r="CY112" i="3"/>
  <c r="DA58" i="3"/>
  <c r="DA85" i="3"/>
  <c r="DA112" i="3"/>
  <c r="DC58" i="3"/>
  <c r="DC85" i="3"/>
  <c r="DC112" i="3"/>
  <c r="DE58" i="3"/>
  <c r="DE85" i="3"/>
  <c r="DE112" i="3"/>
  <c r="DG58" i="3"/>
  <c r="DG85" i="3"/>
  <c r="DG112" i="3"/>
  <c r="DI58" i="3"/>
  <c r="DI85" i="3"/>
  <c r="DI112" i="3"/>
  <c r="CU138" i="3"/>
  <c r="CY138" i="3"/>
  <c r="DI138" i="3"/>
  <c r="O163" i="3"/>
  <c r="CE58" i="3"/>
  <c r="CE85" i="3"/>
  <c r="CE112" i="3"/>
  <c r="CG58" i="3"/>
  <c r="CG85" i="3"/>
  <c r="CG112" i="3"/>
  <c r="CI58" i="3"/>
  <c r="CI85" i="3"/>
  <c r="CI112" i="3"/>
  <c r="CK58" i="3"/>
  <c r="CK85" i="3"/>
  <c r="CK112" i="3"/>
  <c r="CM58" i="3"/>
  <c r="CM85" i="3"/>
  <c r="CM112" i="3"/>
  <c r="CO58" i="3"/>
  <c r="CO85" i="3"/>
  <c r="CO112" i="3"/>
  <c r="CQ58" i="3"/>
  <c r="CQ85" i="3"/>
  <c r="CQ112" i="3"/>
  <c r="CS58" i="3"/>
  <c r="CS85" i="3"/>
  <c r="CS112" i="3"/>
  <c r="CE138" i="3"/>
  <c r="CI138" i="3"/>
  <c r="CS138" i="3"/>
  <c r="M163" i="3"/>
  <c r="BO58" i="3"/>
  <c r="BO85" i="3"/>
  <c r="BO112" i="3"/>
  <c r="BQ58" i="3"/>
  <c r="BQ85" i="3"/>
  <c r="BQ112" i="3"/>
  <c r="BS58" i="3"/>
  <c r="BS85" i="3"/>
  <c r="BS112" i="3"/>
  <c r="BU58" i="3"/>
  <c r="BU85" i="3"/>
  <c r="BU112" i="3"/>
  <c r="BW58" i="3"/>
  <c r="BW85" i="3"/>
  <c r="BW112" i="3"/>
  <c r="BY58" i="3"/>
  <c r="BY85" i="3"/>
  <c r="BY112" i="3"/>
  <c r="CA58" i="3"/>
  <c r="CA85" i="3"/>
  <c r="CA112" i="3"/>
  <c r="CC58" i="3"/>
  <c r="CC85" i="3"/>
  <c r="CC112" i="3"/>
  <c r="BO138" i="3"/>
  <c r="BS138" i="3"/>
  <c r="CC138" i="3"/>
  <c r="K163" i="3"/>
  <c r="AY58" i="3"/>
  <c r="AY85" i="3"/>
  <c r="AY112" i="3"/>
  <c r="BA58" i="3"/>
  <c r="BA85" i="3"/>
  <c r="BA112" i="3"/>
  <c r="BC58" i="3"/>
  <c r="BC85" i="3"/>
  <c r="BC112" i="3"/>
  <c r="BE58" i="3"/>
  <c r="BE85" i="3"/>
  <c r="BE112" i="3"/>
  <c r="BG58" i="3"/>
  <c r="BG85" i="3"/>
  <c r="BG112" i="3"/>
  <c r="BI58" i="3"/>
  <c r="BI85" i="3"/>
  <c r="BI112" i="3"/>
  <c r="BK58" i="3"/>
  <c r="BK85" i="3"/>
  <c r="BK112" i="3"/>
  <c r="BM58" i="3"/>
  <c r="BM85" i="3"/>
  <c r="BM112" i="3"/>
  <c r="AY138" i="3"/>
  <c r="BC138" i="3"/>
  <c r="BM138" i="3"/>
  <c r="I163" i="3"/>
  <c r="AI58" i="3"/>
  <c r="AI85" i="3"/>
  <c r="AI112" i="3"/>
  <c r="AK58" i="3"/>
  <c r="AK85" i="3"/>
  <c r="AK112" i="3"/>
  <c r="AM58" i="3"/>
  <c r="AM85" i="3"/>
  <c r="AM112" i="3"/>
  <c r="AO58" i="3"/>
  <c r="AO85" i="3"/>
  <c r="AO112" i="3"/>
  <c r="AQ58" i="3"/>
  <c r="AQ85" i="3"/>
  <c r="AQ112" i="3"/>
  <c r="AS58" i="3"/>
  <c r="AS85" i="3"/>
  <c r="AS112" i="3"/>
  <c r="AU58" i="3"/>
  <c r="AU85" i="3"/>
  <c r="AU112" i="3"/>
  <c r="AW58" i="3"/>
  <c r="AW85" i="3"/>
  <c r="AW112" i="3"/>
  <c r="AI138" i="3"/>
  <c r="AM138" i="3"/>
  <c r="AW138" i="3"/>
  <c r="G163" i="3"/>
  <c r="S58" i="3"/>
  <c r="S85" i="3"/>
  <c r="S112" i="3"/>
  <c r="U58" i="3"/>
  <c r="U85" i="3"/>
  <c r="U112" i="3"/>
  <c r="W58" i="3"/>
  <c r="W85" i="3"/>
  <c r="W112" i="3"/>
  <c r="Y58" i="3"/>
  <c r="Y85" i="3"/>
  <c r="Y112" i="3"/>
  <c r="AA58" i="3"/>
  <c r="AA85" i="3"/>
  <c r="AA112" i="3"/>
  <c r="AC58" i="3"/>
  <c r="AC85" i="3"/>
  <c r="AC112" i="3"/>
  <c r="AE58" i="3"/>
  <c r="AE85" i="3"/>
  <c r="AE112" i="3"/>
  <c r="AG58" i="3"/>
  <c r="AG85" i="3"/>
  <c r="AG112" i="3"/>
  <c r="S138" i="3"/>
  <c r="W138" i="3"/>
  <c r="AG138" i="3"/>
  <c r="E163" i="3"/>
  <c r="C58" i="3"/>
  <c r="C85" i="3"/>
  <c r="C112" i="3"/>
  <c r="E58" i="3"/>
  <c r="E85" i="3"/>
  <c r="E112" i="3"/>
  <c r="G58" i="3"/>
  <c r="G85" i="3"/>
  <c r="G112" i="3"/>
  <c r="I58" i="3"/>
  <c r="I85" i="3"/>
  <c r="I112" i="3"/>
  <c r="K58" i="3"/>
  <c r="K85" i="3"/>
  <c r="K112" i="3"/>
  <c r="M58" i="3"/>
  <c r="M85" i="3"/>
  <c r="M112" i="3"/>
  <c r="O58" i="3"/>
  <c r="O85" i="3"/>
  <c r="O112" i="3"/>
  <c r="Q58" i="3"/>
  <c r="Q85" i="3"/>
  <c r="Q112" i="3"/>
  <c r="C138" i="3"/>
  <c r="G138" i="3"/>
  <c r="Q138" i="3"/>
  <c r="C163" i="3"/>
  <c r="HC57" i="3"/>
  <c r="HC84" i="3"/>
  <c r="HC111" i="3"/>
  <c r="HE57" i="3"/>
  <c r="HE84" i="3"/>
  <c r="HE111" i="3"/>
  <c r="HG57" i="3"/>
  <c r="HG84" i="3"/>
  <c r="HG111" i="3"/>
  <c r="HI57" i="3"/>
  <c r="HI84" i="3"/>
  <c r="HI111" i="3"/>
  <c r="HK57" i="3"/>
  <c r="HK84" i="3"/>
  <c r="HK111" i="3"/>
  <c r="HM57" i="3"/>
  <c r="HM84" i="3"/>
  <c r="HM111" i="3"/>
  <c r="HO57" i="3"/>
  <c r="HO84" i="3"/>
  <c r="HO111" i="3"/>
  <c r="HQ57" i="3"/>
  <c r="HQ84" i="3"/>
  <c r="HQ111" i="3"/>
  <c r="HC137" i="3"/>
  <c r="HG137" i="3"/>
  <c r="HQ137" i="3"/>
  <c r="AC162" i="3"/>
  <c r="GM57" i="3"/>
  <c r="GM84" i="3"/>
  <c r="GM111" i="3"/>
  <c r="GO57" i="3"/>
  <c r="GO84" i="3"/>
  <c r="GO111" i="3"/>
  <c r="GQ57" i="3"/>
  <c r="GQ84" i="3"/>
  <c r="GQ111" i="3"/>
  <c r="GS57" i="3"/>
  <c r="GS84" i="3"/>
  <c r="GS111" i="3"/>
  <c r="GU57" i="3"/>
  <c r="GU84" i="3"/>
  <c r="GU111" i="3"/>
  <c r="GW57" i="3"/>
  <c r="GW84" i="3"/>
  <c r="GW111" i="3"/>
  <c r="GY57" i="3"/>
  <c r="GY84" i="3"/>
  <c r="GY111" i="3"/>
  <c r="HA57" i="3"/>
  <c r="HA84" i="3"/>
  <c r="HA111" i="3"/>
  <c r="GM137" i="3"/>
  <c r="GQ137" i="3"/>
  <c r="HA137" i="3"/>
  <c r="AA162" i="3"/>
  <c r="FW57" i="3"/>
  <c r="FW84" i="3"/>
  <c r="FW111" i="3"/>
  <c r="FY57" i="3"/>
  <c r="FY84" i="3"/>
  <c r="FY111" i="3"/>
  <c r="GA57" i="3"/>
  <c r="GA84" i="3"/>
  <c r="GA111" i="3"/>
  <c r="GC57" i="3"/>
  <c r="GC84" i="3"/>
  <c r="GC111" i="3"/>
  <c r="GE57" i="3"/>
  <c r="GE84" i="3"/>
  <c r="GE111" i="3"/>
  <c r="GG57" i="3"/>
  <c r="GG84" i="3"/>
  <c r="GG111" i="3"/>
  <c r="GI57" i="3"/>
  <c r="GI84" i="3"/>
  <c r="GI111" i="3"/>
  <c r="GK57" i="3"/>
  <c r="GK84" i="3"/>
  <c r="GK111" i="3"/>
  <c r="FW137" i="3"/>
  <c r="GA137" i="3"/>
  <c r="GK137" i="3"/>
  <c r="Y162" i="3"/>
  <c r="FG57" i="3"/>
  <c r="FG84" i="3"/>
  <c r="FG111" i="3"/>
  <c r="FI57" i="3"/>
  <c r="FI84" i="3"/>
  <c r="FI111" i="3"/>
  <c r="FK57" i="3"/>
  <c r="FK84" i="3"/>
  <c r="FK111" i="3"/>
  <c r="FM57" i="3"/>
  <c r="FM84" i="3"/>
  <c r="FM111" i="3"/>
  <c r="FO57" i="3"/>
  <c r="FO84" i="3"/>
  <c r="FO111" i="3"/>
  <c r="FQ57" i="3"/>
  <c r="FQ84" i="3"/>
  <c r="FQ111" i="3"/>
  <c r="FS57" i="3"/>
  <c r="FS84" i="3"/>
  <c r="FS111" i="3"/>
  <c r="FU57" i="3"/>
  <c r="FU84" i="3"/>
  <c r="FU111" i="3"/>
  <c r="FG137" i="3"/>
  <c r="FK137" i="3"/>
  <c r="FU137" i="3"/>
  <c r="W162" i="3"/>
  <c r="EQ57" i="3"/>
  <c r="EQ84" i="3"/>
  <c r="EQ111" i="3"/>
  <c r="ES57" i="3"/>
  <c r="ES84" i="3"/>
  <c r="ES111" i="3"/>
  <c r="EU57" i="3"/>
  <c r="EU84" i="3"/>
  <c r="EU111" i="3"/>
  <c r="EW57" i="3"/>
  <c r="EW84" i="3"/>
  <c r="EW111" i="3"/>
  <c r="EY57" i="3"/>
  <c r="EY84" i="3"/>
  <c r="EY111" i="3"/>
  <c r="FA57" i="3"/>
  <c r="FA84" i="3"/>
  <c r="FA111" i="3"/>
  <c r="FC57" i="3"/>
  <c r="FC84" i="3"/>
  <c r="FC111" i="3"/>
  <c r="FE57" i="3"/>
  <c r="FE84" i="3"/>
  <c r="FE111" i="3"/>
  <c r="EQ137" i="3"/>
  <c r="EU137" i="3"/>
  <c r="FE137" i="3"/>
  <c r="U162" i="3"/>
  <c r="EA57" i="3"/>
  <c r="EA84" i="3"/>
  <c r="EA111" i="3"/>
  <c r="EC57" i="3"/>
  <c r="EC84" i="3"/>
  <c r="EC111" i="3"/>
  <c r="EE57" i="3"/>
  <c r="EE84" i="3"/>
  <c r="EE111" i="3"/>
  <c r="EG57" i="3"/>
  <c r="EG84" i="3"/>
  <c r="EG111" i="3"/>
  <c r="EI57" i="3"/>
  <c r="EI84" i="3"/>
  <c r="EI111" i="3"/>
  <c r="EK57" i="3"/>
  <c r="EK84" i="3"/>
  <c r="EK111" i="3"/>
  <c r="EM57" i="3"/>
  <c r="EM84" i="3"/>
  <c r="EM111" i="3"/>
  <c r="EO57" i="3"/>
  <c r="EO84" i="3"/>
  <c r="EO111" i="3"/>
  <c r="EA137" i="3"/>
  <c r="EE137" i="3"/>
  <c r="EO137" i="3"/>
  <c r="S162" i="3"/>
  <c r="DK57" i="3"/>
  <c r="DK84" i="3"/>
  <c r="DK111" i="3"/>
  <c r="DM57" i="3"/>
  <c r="DM84" i="3"/>
  <c r="DM111" i="3"/>
  <c r="DO57" i="3"/>
  <c r="DO84" i="3"/>
  <c r="DO111" i="3"/>
  <c r="DQ57" i="3"/>
  <c r="DQ84" i="3"/>
  <c r="DQ111" i="3"/>
  <c r="DS57" i="3"/>
  <c r="DS84" i="3"/>
  <c r="DS111" i="3"/>
  <c r="DU57" i="3"/>
  <c r="DU84" i="3"/>
  <c r="DU111" i="3"/>
  <c r="DW57" i="3"/>
  <c r="DW84" i="3"/>
  <c r="DW111" i="3"/>
  <c r="DY57" i="3"/>
  <c r="DY84" i="3"/>
  <c r="DY111" i="3"/>
  <c r="DK137" i="3"/>
  <c r="DO137" i="3"/>
  <c r="DY137" i="3"/>
  <c r="Q162" i="3"/>
  <c r="CU57" i="3"/>
  <c r="CU84" i="3"/>
  <c r="CU111" i="3"/>
  <c r="CW57" i="3"/>
  <c r="CW84" i="3"/>
  <c r="CW111" i="3"/>
  <c r="CY57" i="3"/>
  <c r="CY84" i="3"/>
  <c r="CY111" i="3"/>
  <c r="DA57" i="3"/>
  <c r="DA84" i="3"/>
  <c r="DA111" i="3"/>
  <c r="DC57" i="3"/>
  <c r="DC84" i="3"/>
  <c r="DC111" i="3"/>
  <c r="DE57" i="3"/>
  <c r="DE84" i="3"/>
  <c r="DE111" i="3"/>
  <c r="DG57" i="3"/>
  <c r="DG84" i="3"/>
  <c r="DG111" i="3"/>
  <c r="DI57" i="3"/>
  <c r="DI84" i="3"/>
  <c r="DI111" i="3"/>
  <c r="CU137" i="3"/>
  <c r="CY137" i="3"/>
  <c r="DI137" i="3"/>
  <c r="O162" i="3"/>
  <c r="CE57" i="3"/>
  <c r="CE84" i="3"/>
  <c r="CE111" i="3"/>
  <c r="CG57" i="3"/>
  <c r="CG84" i="3"/>
  <c r="CG111" i="3"/>
  <c r="CI57" i="3"/>
  <c r="CI84" i="3"/>
  <c r="CI111" i="3"/>
  <c r="CK57" i="3"/>
  <c r="CK84" i="3"/>
  <c r="CK111" i="3"/>
  <c r="CM57" i="3"/>
  <c r="CM84" i="3"/>
  <c r="CM111" i="3"/>
  <c r="CO57" i="3"/>
  <c r="CO84" i="3"/>
  <c r="CO111" i="3"/>
  <c r="CQ57" i="3"/>
  <c r="CQ84" i="3"/>
  <c r="CQ111" i="3"/>
  <c r="CS57" i="3"/>
  <c r="CS84" i="3"/>
  <c r="CS111" i="3"/>
  <c r="CE137" i="3"/>
  <c r="CI137" i="3"/>
  <c r="CS137" i="3"/>
  <c r="M162" i="3"/>
  <c r="BO57" i="3"/>
  <c r="BO84" i="3"/>
  <c r="BO111" i="3"/>
  <c r="BQ57" i="3"/>
  <c r="BQ84" i="3"/>
  <c r="BQ111" i="3"/>
  <c r="BS57" i="3"/>
  <c r="BS84" i="3"/>
  <c r="BS111" i="3"/>
  <c r="BU57" i="3"/>
  <c r="BU84" i="3"/>
  <c r="BU111" i="3"/>
  <c r="BW57" i="3"/>
  <c r="BW84" i="3"/>
  <c r="BW111" i="3"/>
  <c r="BY57" i="3"/>
  <c r="BY84" i="3"/>
  <c r="BY111" i="3"/>
  <c r="CA57" i="3"/>
  <c r="CA84" i="3"/>
  <c r="CA111" i="3"/>
  <c r="CC57" i="3"/>
  <c r="CC84" i="3"/>
  <c r="CC111" i="3"/>
  <c r="BO137" i="3"/>
  <c r="BS137" i="3"/>
  <c r="CC137" i="3"/>
  <c r="K162" i="3"/>
  <c r="AY57" i="3"/>
  <c r="AY84" i="3"/>
  <c r="AY111" i="3"/>
  <c r="BA57" i="3"/>
  <c r="BA84" i="3"/>
  <c r="BA111" i="3"/>
  <c r="BC57" i="3"/>
  <c r="BC84" i="3"/>
  <c r="BC111" i="3"/>
  <c r="BE57" i="3"/>
  <c r="BE84" i="3"/>
  <c r="BE111" i="3"/>
  <c r="BG57" i="3"/>
  <c r="BG84" i="3"/>
  <c r="BG111" i="3"/>
  <c r="BI57" i="3"/>
  <c r="BI84" i="3"/>
  <c r="BI111" i="3"/>
  <c r="BK57" i="3"/>
  <c r="BK84" i="3"/>
  <c r="BK111" i="3"/>
  <c r="BM57" i="3"/>
  <c r="BM84" i="3"/>
  <c r="BM111" i="3"/>
  <c r="AY137" i="3"/>
  <c r="BC137" i="3"/>
  <c r="BM137" i="3"/>
  <c r="I162" i="3"/>
  <c r="AI57" i="3"/>
  <c r="AI84" i="3"/>
  <c r="AI111" i="3"/>
  <c r="AK57" i="3"/>
  <c r="AK84" i="3"/>
  <c r="AK111" i="3"/>
  <c r="AM57" i="3"/>
  <c r="AM84" i="3"/>
  <c r="AM111" i="3"/>
  <c r="AO57" i="3"/>
  <c r="AO84" i="3"/>
  <c r="AO111" i="3"/>
  <c r="AQ57" i="3"/>
  <c r="AQ84" i="3"/>
  <c r="AQ111" i="3"/>
  <c r="AS57" i="3"/>
  <c r="AS84" i="3"/>
  <c r="AS111" i="3"/>
  <c r="AU57" i="3"/>
  <c r="AU84" i="3"/>
  <c r="AU111" i="3"/>
  <c r="AW57" i="3"/>
  <c r="AW84" i="3"/>
  <c r="AW111" i="3"/>
  <c r="AI137" i="3"/>
  <c r="AM137" i="3"/>
  <c r="AW137" i="3"/>
  <c r="G162" i="3"/>
  <c r="S57" i="3"/>
  <c r="S84" i="3"/>
  <c r="S111" i="3"/>
  <c r="U57" i="3"/>
  <c r="U84" i="3"/>
  <c r="U111" i="3"/>
  <c r="W57" i="3"/>
  <c r="W84" i="3"/>
  <c r="W111" i="3"/>
  <c r="Y57" i="3"/>
  <c r="Y84" i="3"/>
  <c r="Y111" i="3"/>
  <c r="AA57" i="3"/>
  <c r="AA84" i="3"/>
  <c r="AA111" i="3"/>
  <c r="AC57" i="3"/>
  <c r="AC84" i="3"/>
  <c r="AC111" i="3"/>
  <c r="AE57" i="3"/>
  <c r="AE84" i="3"/>
  <c r="AE111" i="3"/>
  <c r="AG57" i="3"/>
  <c r="AG84" i="3"/>
  <c r="AG111" i="3"/>
  <c r="S137" i="3"/>
  <c r="W137" i="3"/>
  <c r="AG137" i="3"/>
  <c r="E162" i="3"/>
  <c r="C57" i="3"/>
  <c r="C84" i="3"/>
  <c r="C111" i="3"/>
  <c r="E57" i="3"/>
  <c r="E84" i="3"/>
  <c r="E111" i="3"/>
  <c r="G57" i="3"/>
  <c r="G84" i="3"/>
  <c r="G111" i="3"/>
  <c r="I57" i="3"/>
  <c r="I84" i="3"/>
  <c r="I111" i="3"/>
  <c r="K57" i="3"/>
  <c r="K84" i="3"/>
  <c r="K111" i="3"/>
  <c r="M57" i="3"/>
  <c r="M84" i="3"/>
  <c r="M111" i="3"/>
  <c r="O57" i="3"/>
  <c r="O84" i="3"/>
  <c r="O111" i="3"/>
  <c r="Q57" i="3"/>
  <c r="Q84" i="3"/>
  <c r="Q111" i="3"/>
  <c r="C137" i="3"/>
  <c r="G137" i="3"/>
  <c r="Q137" i="3"/>
  <c r="C162" i="3"/>
  <c r="HC56" i="3"/>
  <c r="HC83" i="3"/>
  <c r="HC110" i="3"/>
  <c r="HE56" i="3"/>
  <c r="HE83" i="3"/>
  <c r="HE110" i="3"/>
  <c r="HG56" i="3"/>
  <c r="HG83" i="3"/>
  <c r="HG110" i="3"/>
  <c r="HI56" i="3"/>
  <c r="HI83" i="3"/>
  <c r="HI110" i="3"/>
  <c r="HK56" i="3"/>
  <c r="HK83" i="3"/>
  <c r="HK110" i="3"/>
  <c r="HM56" i="3"/>
  <c r="HM83" i="3"/>
  <c r="HM110" i="3"/>
  <c r="HO56" i="3"/>
  <c r="HO83" i="3"/>
  <c r="HO110" i="3"/>
  <c r="HQ56" i="3"/>
  <c r="HQ83" i="3"/>
  <c r="HQ110" i="3"/>
  <c r="HC136" i="3"/>
  <c r="HG136" i="3"/>
  <c r="HQ136" i="3"/>
  <c r="AC161" i="3"/>
  <c r="GM56" i="3"/>
  <c r="GM83" i="3"/>
  <c r="GM110" i="3"/>
  <c r="GO56" i="3"/>
  <c r="GO83" i="3"/>
  <c r="GO110" i="3"/>
  <c r="GQ56" i="3"/>
  <c r="GQ83" i="3"/>
  <c r="GQ110" i="3"/>
  <c r="GS56" i="3"/>
  <c r="GS83" i="3"/>
  <c r="GS110" i="3"/>
  <c r="GU56" i="3"/>
  <c r="GU83" i="3"/>
  <c r="GU110" i="3"/>
  <c r="GW56" i="3"/>
  <c r="GW83" i="3"/>
  <c r="GW110" i="3"/>
  <c r="GY56" i="3"/>
  <c r="GY83" i="3"/>
  <c r="GY110" i="3"/>
  <c r="HA56" i="3"/>
  <c r="HA83" i="3"/>
  <c r="HA110" i="3"/>
  <c r="GM136" i="3"/>
  <c r="GQ136" i="3"/>
  <c r="HA136" i="3"/>
  <c r="AA161" i="3"/>
  <c r="FW56" i="3"/>
  <c r="FW83" i="3"/>
  <c r="FW110" i="3"/>
  <c r="FY56" i="3"/>
  <c r="FY83" i="3"/>
  <c r="FY110" i="3"/>
  <c r="GA56" i="3"/>
  <c r="GA83" i="3"/>
  <c r="GA110" i="3"/>
  <c r="GC56" i="3"/>
  <c r="GC83" i="3"/>
  <c r="GC110" i="3"/>
  <c r="GE56" i="3"/>
  <c r="GE83" i="3"/>
  <c r="GE110" i="3"/>
  <c r="GG56" i="3"/>
  <c r="GG83" i="3"/>
  <c r="GG110" i="3"/>
  <c r="GI56" i="3"/>
  <c r="GI83" i="3"/>
  <c r="GI110" i="3"/>
  <c r="GK56" i="3"/>
  <c r="GK83" i="3"/>
  <c r="GK110" i="3"/>
  <c r="FW136" i="3"/>
  <c r="GA136" i="3"/>
  <c r="GK136" i="3"/>
  <c r="Y161" i="3"/>
  <c r="FG56" i="3"/>
  <c r="FG83" i="3"/>
  <c r="FG110" i="3"/>
  <c r="FI56" i="3"/>
  <c r="FI83" i="3"/>
  <c r="FI110" i="3"/>
  <c r="FK56" i="3"/>
  <c r="FK83" i="3"/>
  <c r="FK110" i="3"/>
  <c r="FM56" i="3"/>
  <c r="FM83" i="3"/>
  <c r="FM110" i="3"/>
  <c r="FO56" i="3"/>
  <c r="FO83" i="3"/>
  <c r="FO110" i="3"/>
  <c r="FQ56" i="3"/>
  <c r="FQ83" i="3"/>
  <c r="FQ110" i="3"/>
  <c r="FS56" i="3"/>
  <c r="FS83" i="3"/>
  <c r="FS110" i="3"/>
  <c r="FU56" i="3"/>
  <c r="FU83" i="3"/>
  <c r="FU110" i="3"/>
  <c r="FG136" i="3"/>
  <c r="FK136" i="3"/>
  <c r="FU136" i="3"/>
  <c r="W161" i="3"/>
  <c r="EQ56" i="3"/>
  <c r="EQ83" i="3"/>
  <c r="EQ110" i="3"/>
  <c r="ES56" i="3"/>
  <c r="ES83" i="3"/>
  <c r="ES110" i="3"/>
  <c r="EU56" i="3"/>
  <c r="EU83" i="3"/>
  <c r="EU110" i="3"/>
  <c r="EW56" i="3"/>
  <c r="EW83" i="3"/>
  <c r="EW110" i="3"/>
  <c r="EY56" i="3"/>
  <c r="EY83" i="3"/>
  <c r="EY110" i="3"/>
  <c r="FA56" i="3"/>
  <c r="FA83" i="3"/>
  <c r="FA110" i="3"/>
  <c r="FC56" i="3"/>
  <c r="FC83" i="3"/>
  <c r="FC110" i="3"/>
  <c r="FE56" i="3"/>
  <c r="FE83" i="3"/>
  <c r="FE110" i="3"/>
  <c r="EQ136" i="3"/>
  <c r="EU136" i="3"/>
  <c r="FE136" i="3"/>
  <c r="U161" i="3"/>
  <c r="EA56" i="3"/>
  <c r="EA83" i="3"/>
  <c r="EA110" i="3"/>
  <c r="EC56" i="3"/>
  <c r="EC83" i="3"/>
  <c r="EC110" i="3"/>
  <c r="EE56" i="3"/>
  <c r="EE83" i="3"/>
  <c r="EE110" i="3"/>
  <c r="EG56" i="3"/>
  <c r="EG83" i="3"/>
  <c r="EG110" i="3"/>
  <c r="EI56" i="3"/>
  <c r="EI83" i="3"/>
  <c r="EI110" i="3"/>
  <c r="EK56" i="3"/>
  <c r="EK83" i="3"/>
  <c r="EK110" i="3"/>
  <c r="EM56" i="3"/>
  <c r="EM83" i="3"/>
  <c r="EM110" i="3"/>
  <c r="EO56" i="3"/>
  <c r="EO83" i="3"/>
  <c r="EO110" i="3"/>
  <c r="EA136" i="3"/>
  <c r="EE136" i="3"/>
  <c r="EO136" i="3"/>
  <c r="S161" i="3"/>
  <c r="DK56" i="3"/>
  <c r="DK83" i="3"/>
  <c r="DK110" i="3"/>
  <c r="DM56" i="3"/>
  <c r="DM83" i="3"/>
  <c r="DM110" i="3"/>
  <c r="DO56" i="3"/>
  <c r="DO83" i="3"/>
  <c r="DO110" i="3"/>
  <c r="DQ56" i="3"/>
  <c r="DQ83" i="3"/>
  <c r="DQ110" i="3"/>
  <c r="DS56" i="3"/>
  <c r="DS83" i="3"/>
  <c r="DS110" i="3"/>
  <c r="DU56" i="3"/>
  <c r="DU83" i="3"/>
  <c r="DU110" i="3"/>
  <c r="DW56" i="3"/>
  <c r="DW83" i="3"/>
  <c r="DW110" i="3"/>
  <c r="DY56" i="3"/>
  <c r="DY83" i="3"/>
  <c r="DY110" i="3"/>
  <c r="DK136" i="3"/>
  <c r="DO136" i="3"/>
  <c r="DY136" i="3"/>
  <c r="Q161" i="3"/>
  <c r="CU56" i="3"/>
  <c r="CU83" i="3"/>
  <c r="CU110" i="3"/>
  <c r="CW56" i="3"/>
  <c r="CW83" i="3"/>
  <c r="CW110" i="3"/>
  <c r="CY56" i="3"/>
  <c r="CY83" i="3"/>
  <c r="CY110" i="3"/>
  <c r="DA56" i="3"/>
  <c r="DA83" i="3"/>
  <c r="DA110" i="3"/>
  <c r="DC56" i="3"/>
  <c r="DC83" i="3"/>
  <c r="DC110" i="3"/>
  <c r="DE56" i="3"/>
  <c r="DE83" i="3"/>
  <c r="DE110" i="3"/>
  <c r="DG56" i="3"/>
  <c r="DG83" i="3"/>
  <c r="DG110" i="3"/>
  <c r="DI56" i="3"/>
  <c r="DI83" i="3"/>
  <c r="DI110" i="3"/>
  <c r="CU136" i="3"/>
  <c r="CY136" i="3"/>
  <c r="DI136" i="3"/>
  <c r="O161" i="3"/>
  <c r="CE56" i="3"/>
  <c r="CE83" i="3"/>
  <c r="CE110" i="3"/>
  <c r="CG56" i="3"/>
  <c r="CG83" i="3"/>
  <c r="CG110" i="3"/>
  <c r="CI56" i="3"/>
  <c r="CI83" i="3"/>
  <c r="CI110" i="3"/>
  <c r="CK56" i="3"/>
  <c r="CK83" i="3"/>
  <c r="CK110" i="3"/>
  <c r="CM56" i="3"/>
  <c r="CM83" i="3"/>
  <c r="CM110" i="3"/>
  <c r="CO56" i="3"/>
  <c r="CO83" i="3"/>
  <c r="CO110" i="3"/>
  <c r="CQ56" i="3"/>
  <c r="CQ83" i="3"/>
  <c r="CQ110" i="3"/>
  <c r="CS56" i="3"/>
  <c r="CS83" i="3"/>
  <c r="CS110" i="3"/>
  <c r="CE136" i="3"/>
  <c r="CI136" i="3"/>
  <c r="CS136" i="3"/>
  <c r="M161" i="3"/>
  <c r="BO56" i="3"/>
  <c r="BO83" i="3"/>
  <c r="BO110" i="3"/>
  <c r="BQ56" i="3"/>
  <c r="BQ83" i="3"/>
  <c r="BQ110" i="3"/>
  <c r="BS56" i="3"/>
  <c r="BS83" i="3"/>
  <c r="BS110" i="3"/>
  <c r="BU56" i="3"/>
  <c r="BU83" i="3"/>
  <c r="BU110" i="3"/>
  <c r="BW56" i="3"/>
  <c r="BW83" i="3"/>
  <c r="BW110" i="3"/>
  <c r="BY56" i="3"/>
  <c r="BY83" i="3"/>
  <c r="BY110" i="3"/>
  <c r="CA56" i="3"/>
  <c r="CA83" i="3"/>
  <c r="CA110" i="3"/>
  <c r="CC56" i="3"/>
  <c r="CC83" i="3"/>
  <c r="CC110" i="3"/>
  <c r="BO136" i="3"/>
  <c r="BS136" i="3"/>
  <c r="CC136" i="3"/>
  <c r="K161" i="3"/>
  <c r="AY56" i="3"/>
  <c r="AY83" i="3"/>
  <c r="AY110" i="3"/>
  <c r="BA56" i="3"/>
  <c r="BA83" i="3"/>
  <c r="BA110" i="3"/>
  <c r="BC56" i="3"/>
  <c r="BC83" i="3"/>
  <c r="BC110" i="3"/>
  <c r="BE56" i="3"/>
  <c r="BE83" i="3"/>
  <c r="BE110" i="3"/>
  <c r="BG56" i="3"/>
  <c r="BG83" i="3"/>
  <c r="BG110" i="3"/>
  <c r="BI56" i="3"/>
  <c r="BI83" i="3"/>
  <c r="BI110" i="3"/>
  <c r="BK56" i="3"/>
  <c r="BK83" i="3"/>
  <c r="BK110" i="3"/>
  <c r="BM56" i="3"/>
  <c r="BM83" i="3"/>
  <c r="BM110" i="3"/>
  <c r="AY136" i="3"/>
  <c r="BC136" i="3"/>
  <c r="BM136" i="3"/>
  <c r="I161" i="3"/>
  <c r="AI56" i="3"/>
  <c r="AI83" i="3"/>
  <c r="AI110" i="3"/>
  <c r="AK56" i="3"/>
  <c r="AK83" i="3"/>
  <c r="AK110" i="3"/>
  <c r="AM56" i="3"/>
  <c r="AM83" i="3"/>
  <c r="AM110" i="3"/>
  <c r="AO56" i="3"/>
  <c r="AO83" i="3"/>
  <c r="AO110" i="3"/>
  <c r="AQ56" i="3"/>
  <c r="AQ83" i="3"/>
  <c r="AQ110" i="3"/>
  <c r="AS56" i="3"/>
  <c r="AS83" i="3"/>
  <c r="AS110" i="3"/>
  <c r="AU56" i="3"/>
  <c r="AU83" i="3"/>
  <c r="AU110" i="3"/>
  <c r="AW56" i="3"/>
  <c r="AW83" i="3"/>
  <c r="AW110" i="3"/>
  <c r="AI136" i="3"/>
  <c r="AM136" i="3"/>
  <c r="AW136" i="3"/>
  <c r="G161" i="3"/>
  <c r="S56" i="3"/>
  <c r="S83" i="3"/>
  <c r="S110" i="3"/>
  <c r="U56" i="3"/>
  <c r="U83" i="3"/>
  <c r="U110" i="3"/>
  <c r="W56" i="3"/>
  <c r="W83" i="3"/>
  <c r="W110" i="3"/>
  <c r="Y56" i="3"/>
  <c r="Y83" i="3"/>
  <c r="Y110" i="3"/>
  <c r="AA56" i="3"/>
  <c r="AA83" i="3"/>
  <c r="AA110" i="3"/>
  <c r="AC56" i="3"/>
  <c r="AC83" i="3"/>
  <c r="AC110" i="3"/>
  <c r="AE56" i="3"/>
  <c r="AE83" i="3"/>
  <c r="AE110" i="3"/>
  <c r="AG56" i="3"/>
  <c r="AG83" i="3"/>
  <c r="AG110" i="3"/>
  <c r="S136" i="3"/>
  <c r="W136" i="3"/>
  <c r="AG136" i="3"/>
  <c r="E161" i="3"/>
  <c r="C56" i="3"/>
  <c r="C83" i="3"/>
  <c r="C110" i="3"/>
  <c r="E56" i="3"/>
  <c r="E83" i="3"/>
  <c r="E110" i="3"/>
  <c r="G56" i="3"/>
  <c r="G83" i="3"/>
  <c r="G110" i="3"/>
  <c r="I56" i="3"/>
  <c r="I83" i="3"/>
  <c r="I110" i="3"/>
  <c r="K56" i="3"/>
  <c r="K83" i="3"/>
  <c r="K110" i="3"/>
  <c r="M56" i="3"/>
  <c r="M83" i="3"/>
  <c r="M110" i="3"/>
  <c r="O56" i="3"/>
  <c r="O83" i="3"/>
  <c r="O110" i="3"/>
  <c r="Q56" i="3"/>
  <c r="Q83" i="3"/>
  <c r="Q110" i="3"/>
  <c r="C136" i="3"/>
  <c r="G136" i="3"/>
  <c r="Q136" i="3"/>
  <c r="C161" i="3"/>
  <c r="HC55" i="3"/>
  <c r="HC82" i="3"/>
  <c r="HC109" i="3"/>
  <c r="HE55" i="3"/>
  <c r="HE82" i="3"/>
  <c r="HE109" i="3"/>
  <c r="HG55" i="3"/>
  <c r="HG82" i="3"/>
  <c r="HG109" i="3"/>
  <c r="HI55" i="3"/>
  <c r="HI82" i="3"/>
  <c r="HI109" i="3"/>
  <c r="HK55" i="3"/>
  <c r="HK82" i="3"/>
  <c r="HK109" i="3"/>
  <c r="HM55" i="3"/>
  <c r="HM82" i="3"/>
  <c r="HM109" i="3"/>
  <c r="HO55" i="3"/>
  <c r="HO82" i="3"/>
  <c r="HO109" i="3"/>
  <c r="HQ55" i="3"/>
  <c r="HQ82" i="3"/>
  <c r="HQ109" i="3"/>
  <c r="HC135" i="3"/>
  <c r="HG135" i="3"/>
  <c r="HQ135" i="3"/>
  <c r="AC160" i="3"/>
  <c r="GM55" i="3"/>
  <c r="GM82" i="3"/>
  <c r="GM109" i="3"/>
  <c r="GO55" i="3"/>
  <c r="GO82" i="3"/>
  <c r="GO109" i="3"/>
  <c r="GQ55" i="3"/>
  <c r="GQ82" i="3"/>
  <c r="GQ109" i="3"/>
  <c r="GS55" i="3"/>
  <c r="GS82" i="3"/>
  <c r="GS109" i="3"/>
  <c r="GU55" i="3"/>
  <c r="GU82" i="3"/>
  <c r="GU109" i="3"/>
  <c r="GW55" i="3"/>
  <c r="GW82" i="3"/>
  <c r="GW109" i="3"/>
  <c r="GY55" i="3"/>
  <c r="GY82" i="3"/>
  <c r="GY109" i="3"/>
  <c r="HA55" i="3"/>
  <c r="HA82" i="3"/>
  <c r="HA109" i="3"/>
  <c r="GM135" i="3"/>
  <c r="GQ135" i="3"/>
  <c r="HA135" i="3"/>
  <c r="AA160" i="3"/>
  <c r="FW55" i="3"/>
  <c r="FW82" i="3"/>
  <c r="FW109" i="3"/>
  <c r="FY55" i="3"/>
  <c r="FY82" i="3"/>
  <c r="FY109" i="3"/>
  <c r="GA55" i="3"/>
  <c r="GA82" i="3"/>
  <c r="GA109" i="3"/>
  <c r="GC55" i="3"/>
  <c r="GC82" i="3"/>
  <c r="GC109" i="3"/>
  <c r="GE55" i="3"/>
  <c r="GE82" i="3"/>
  <c r="GE109" i="3"/>
  <c r="GG55" i="3"/>
  <c r="GG82" i="3"/>
  <c r="GG109" i="3"/>
  <c r="GI55" i="3"/>
  <c r="GI82" i="3"/>
  <c r="GI109" i="3"/>
  <c r="GK55" i="3"/>
  <c r="GK82" i="3"/>
  <c r="GK109" i="3"/>
  <c r="FW135" i="3"/>
  <c r="GA135" i="3"/>
  <c r="GK135" i="3"/>
  <c r="Y160" i="3"/>
  <c r="FG55" i="3"/>
  <c r="FG82" i="3"/>
  <c r="FG109" i="3"/>
  <c r="FI55" i="3"/>
  <c r="FI82" i="3"/>
  <c r="FI109" i="3"/>
  <c r="FK55" i="3"/>
  <c r="FK82" i="3"/>
  <c r="FK109" i="3"/>
  <c r="FM55" i="3"/>
  <c r="FM82" i="3"/>
  <c r="FM109" i="3"/>
  <c r="FO55" i="3"/>
  <c r="FO82" i="3"/>
  <c r="FO109" i="3"/>
  <c r="FQ55" i="3"/>
  <c r="FQ82" i="3"/>
  <c r="FQ109" i="3"/>
  <c r="FS55" i="3"/>
  <c r="FS82" i="3"/>
  <c r="FS109" i="3"/>
  <c r="FU55" i="3"/>
  <c r="FU82" i="3"/>
  <c r="FU109" i="3"/>
  <c r="FG135" i="3"/>
  <c r="FK135" i="3"/>
  <c r="FU135" i="3"/>
  <c r="W160" i="3"/>
  <c r="EQ55" i="3"/>
  <c r="EQ82" i="3"/>
  <c r="EQ109" i="3"/>
  <c r="ES55" i="3"/>
  <c r="ES82" i="3"/>
  <c r="ES109" i="3"/>
  <c r="EU55" i="3"/>
  <c r="EU82" i="3"/>
  <c r="EU109" i="3"/>
  <c r="EW55" i="3"/>
  <c r="EW82" i="3"/>
  <c r="EW109" i="3"/>
  <c r="EY22" i="3"/>
  <c r="EY55" i="3"/>
  <c r="EY82" i="3"/>
  <c r="EY109" i="3"/>
  <c r="FA55" i="3"/>
  <c r="FA82" i="3"/>
  <c r="FA109" i="3"/>
  <c r="FC55" i="3"/>
  <c r="FC82" i="3"/>
  <c r="FC109" i="3"/>
  <c r="FE55" i="3"/>
  <c r="FE82" i="3"/>
  <c r="FE109" i="3"/>
  <c r="EQ135" i="3"/>
  <c r="EU135" i="3"/>
  <c r="FE135" i="3"/>
  <c r="U160" i="3"/>
  <c r="EA55" i="3"/>
  <c r="EA82" i="3"/>
  <c r="EA109" i="3"/>
  <c r="EC55" i="3"/>
  <c r="EC82" i="3"/>
  <c r="EC109" i="3"/>
  <c r="EE55" i="3"/>
  <c r="EE82" i="3"/>
  <c r="EE109" i="3"/>
  <c r="EG55" i="3"/>
  <c r="EG82" i="3"/>
  <c r="EG109" i="3"/>
  <c r="EI55" i="3"/>
  <c r="EI82" i="3"/>
  <c r="EI109" i="3"/>
  <c r="EK55" i="3"/>
  <c r="EK82" i="3"/>
  <c r="EK109" i="3"/>
  <c r="EM55" i="3"/>
  <c r="EM82" i="3"/>
  <c r="EM109" i="3"/>
  <c r="EO55" i="3"/>
  <c r="EO82" i="3"/>
  <c r="EO109" i="3"/>
  <c r="EA135" i="3"/>
  <c r="EE135" i="3"/>
  <c r="EO135" i="3"/>
  <c r="S160" i="3"/>
  <c r="DK55" i="3"/>
  <c r="DK82" i="3"/>
  <c r="DK109" i="3"/>
  <c r="DM55" i="3"/>
  <c r="DM82" i="3"/>
  <c r="DM109" i="3"/>
  <c r="DO55" i="3"/>
  <c r="DO82" i="3"/>
  <c r="DO109" i="3"/>
  <c r="DQ55" i="3"/>
  <c r="DQ82" i="3"/>
  <c r="DQ109" i="3"/>
  <c r="DS55" i="3"/>
  <c r="DS82" i="3"/>
  <c r="DS109" i="3"/>
  <c r="DU55" i="3"/>
  <c r="DU82" i="3"/>
  <c r="DU109" i="3"/>
  <c r="DW55" i="3"/>
  <c r="DW82" i="3"/>
  <c r="DW109" i="3"/>
  <c r="DY55" i="3"/>
  <c r="DY82" i="3"/>
  <c r="DY109" i="3"/>
  <c r="DK135" i="3"/>
  <c r="DO135" i="3"/>
  <c r="DY135" i="3"/>
  <c r="Q160" i="3"/>
  <c r="CU55" i="3"/>
  <c r="CU82" i="3"/>
  <c r="CU109" i="3"/>
  <c r="CW55" i="3"/>
  <c r="CW82" i="3"/>
  <c r="CW109" i="3"/>
  <c r="CY55" i="3"/>
  <c r="CY82" i="3"/>
  <c r="CY109" i="3"/>
  <c r="DA55" i="3"/>
  <c r="DA82" i="3"/>
  <c r="DA109" i="3"/>
  <c r="DC55" i="3"/>
  <c r="DC82" i="3"/>
  <c r="DC109" i="3"/>
  <c r="DE55" i="3"/>
  <c r="DE82" i="3"/>
  <c r="DE109" i="3"/>
  <c r="DG55" i="3"/>
  <c r="DG82" i="3"/>
  <c r="DG109" i="3"/>
  <c r="DI55" i="3"/>
  <c r="DI82" i="3"/>
  <c r="DI109" i="3"/>
  <c r="CU135" i="3"/>
  <c r="CY135" i="3"/>
  <c r="DI135" i="3"/>
  <c r="O160" i="3"/>
  <c r="CE55" i="3"/>
  <c r="CE82" i="3"/>
  <c r="CE109" i="3"/>
  <c r="CG55" i="3"/>
  <c r="CG82" i="3"/>
  <c r="CG109" i="3"/>
  <c r="CI55" i="3"/>
  <c r="CI82" i="3"/>
  <c r="CI109" i="3"/>
  <c r="CK55" i="3"/>
  <c r="CK82" i="3"/>
  <c r="CK109" i="3"/>
  <c r="CM55" i="3"/>
  <c r="CM82" i="3"/>
  <c r="CM109" i="3"/>
  <c r="CO55" i="3"/>
  <c r="CO82" i="3"/>
  <c r="CO109" i="3"/>
  <c r="CQ55" i="3"/>
  <c r="CQ82" i="3"/>
  <c r="CQ109" i="3"/>
  <c r="CS55" i="3"/>
  <c r="CS82" i="3"/>
  <c r="CS109" i="3"/>
  <c r="CE135" i="3"/>
  <c r="CI135" i="3"/>
  <c r="CS135" i="3"/>
  <c r="M160" i="3"/>
  <c r="BO55" i="3"/>
  <c r="BO82" i="3"/>
  <c r="BO109" i="3"/>
  <c r="BQ55" i="3"/>
  <c r="BQ82" i="3"/>
  <c r="BQ109" i="3"/>
  <c r="BS55" i="3"/>
  <c r="BS82" i="3"/>
  <c r="BS109" i="3"/>
  <c r="BU55" i="3"/>
  <c r="BU82" i="3"/>
  <c r="BU109" i="3"/>
  <c r="BW55" i="3"/>
  <c r="BW82" i="3"/>
  <c r="BW109" i="3"/>
  <c r="BY55" i="3"/>
  <c r="BY82" i="3"/>
  <c r="BY109" i="3"/>
  <c r="CA55" i="3"/>
  <c r="CA82" i="3"/>
  <c r="CA109" i="3"/>
  <c r="CC55" i="3"/>
  <c r="CC82" i="3"/>
  <c r="CC109" i="3"/>
  <c r="BO135" i="3"/>
  <c r="BS135" i="3"/>
  <c r="CC135" i="3"/>
  <c r="K160" i="3"/>
  <c r="AY55" i="3"/>
  <c r="AY82" i="3"/>
  <c r="AY109" i="3"/>
  <c r="BA55" i="3"/>
  <c r="BA82" i="3"/>
  <c r="BA109" i="3"/>
  <c r="BC55" i="3"/>
  <c r="BC82" i="3"/>
  <c r="BC109" i="3"/>
  <c r="BE55" i="3"/>
  <c r="BE82" i="3"/>
  <c r="BE109" i="3"/>
  <c r="BG55" i="3"/>
  <c r="BG82" i="3"/>
  <c r="BG109" i="3"/>
  <c r="BI55" i="3"/>
  <c r="BI82" i="3"/>
  <c r="BI109" i="3"/>
  <c r="BK55" i="3"/>
  <c r="BK82" i="3"/>
  <c r="BK109" i="3"/>
  <c r="BM55" i="3"/>
  <c r="BM82" i="3"/>
  <c r="BM109" i="3"/>
  <c r="AY135" i="3"/>
  <c r="BC135" i="3"/>
  <c r="BM135" i="3"/>
  <c r="I160" i="3"/>
  <c r="AI55" i="3"/>
  <c r="AI82" i="3"/>
  <c r="AI109" i="3"/>
  <c r="AK55" i="3"/>
  <c r="AK82" i="3"/>
  <c r="AK109" i="3"/>
  <c r="AM55" i="3"/>
  <c r="AM82" i="3"/>
  <c r="AM109" i="3"/>
  <c r="AO55" i="3"/>
  <c r="AO82" i="3"/>
  <c r="AO109" i="3"/>
  <c r="AQ55" i="3"/>
  <c r="AQ82" i="3"/>
  <c r="AQ109" i="3"/>
  <c r="AS55" i="3"/>
  <c r="AS82" i="3"/>
  <c r="AS109" i="3"/>
  <c r="AU55" i="3"/>
  <c r="AU82" i="3"/>
  <c r="AU109" i="3"/>
  <c r="AW55" i="3"/>
  <c r="AW82" i="3"/>
  <c r="AW109" i="3"/>
  <c r="AI135" i="3"/>
  <c r="AM135" i="3"/>
  <c r="AW135" i="3"/>
  <c r="G160" i="3"/>
  <c r="S55" i="3"/>
  <c r="S82" i="3"/>
  <c r="S109" i="3"/>
  <c r="U55" i="3"/>
  <c r="U82" i="3"/>
  <c r="U109" i="3"/>
  <c r="W55" i="3"/>
  <c r="W82" i="3"/>
  <c r="W109" i="3"/>
  <c r="Y55" i="3"/>
  <c r="Y82" i="3"/>
  <c r="Y109" i="3"/>
  <c r="AA55" i="3"/>
  <c r="AA82" i="3"/>
  <c r="AA109" i="3"/>
  <c r="AC55" i="3"/>
  <c r="AC82" i="3"/>
  <c r="AC109" i="3"/>
  <c r="AE55" i="3"/>
  <c r="AE82" i="3"/>
  <c r="AE109" i="3"/>
  <c r="AG55" i="3"/>
  <c r="AG82" i="3"/>
  <c r="AG109" i="3"/>
  <c r="S135" i="3"/>
  <c r="W135" i="3"/>
  <c r="AG135" i="3"/>
  <c r="E160" i="3"/>
  <c r="C109" i="3"/>
  <c r="E109" i="3"/>
  <c r="G109" i="3"/>
  <c r="I109" i="3"/>
  <c r="K109" i="3"/>
  <c r="M109" i="3"/>
  <c r="O109" i="3"/>
  <c r="Q109" i="3"/>
  <c r="C135" i="3"/>
  <c r="G135" i="3"/>
  <c r="Q135" i="3"/>
  <c r="C160" i="3"/>
  <c r="KD142" i="3"/>
  <c r="HC133" i="3"/>
  <c r="GM133" i="3"/>
  <c r="KD115" i="3"/>
  <c r="HC106" i="3"/>
  <c r="GM106" i="3"/>
  <c r="KD88" i="3"/>
  <c r="HC79" i="3"/>
  <c r="GM79" i="3"/>
  <c r="KD61" i="3"/>
  <c r="HC52" i="3"/>
  <c r="GM52" i="3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C179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C178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C177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C176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C175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C174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C173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C172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C171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C170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C169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C168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C167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C166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C165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C164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C163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C162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C161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C160" i="2"/>
  <c r="LC154" i="2"/>
  <c r="LG154" i="2"/>
  <c r="LI154" i="2"/>
  <c r="KE154" i="2"/>
  <c r="KI154" i="2"/>
  <c r="KK154" i="2"/>
  <c r="JG154" i="2"/>
  <c r="JK154" i="2"/>
  <c r="JM154" i="2"/>
  <c r="II154" i="2"/>
  <c r="IM154" i="2"/>
  <c r="IO154" i="2"/>
  <c r="HK154" i="2"/>
  <c r="HO154" i="2"/>
  <c r="HQ154" i="2"/>
  <c r="GM154" i="2"/>
  <c r="GQ154" i="2"/>
  <c r="GS154" i="2"/>
  <c r="FO154" i="2"/>
  <c r="FS154" i="2"/>
  <c r="FU154" i="2"/>
  <c r="EQ154" i="2"/>
  <c r="EU154" i="2"/>
  <c r="EW154" i="2"/>
  <c r="DS154" i="2"/>
  <c r="DW154" i="2"/>
  <c r="DY154" i="2"/>
  <c r="CU154" i="2"/>
  <c r="CY154" i="2"/>
  <c r="DA154" i="2"/>
  <c r="BW154" i="2"/>
  <c r="CA154" i="2"/>
  <c r="CC154" i="2"/>
  <c r="AY154" i="2"/>
  <c r="BC154" i="2"/>
  <c r="BE154" i="2"/>
  <c r="AA154" i="2"/>
  <c r="AE154" i="2"/>
  <c r="AG154" i="2"/>
  <c r="C154" i="2"/>
  <c r="G154" i="2"/>
  <c r="I154" i="2"/>
  <c r="LC153" i="2"/>
  <c r="LG153" i="2"/>
  <c r="LI153" i="2"/>
  <c r="KE153" i="2"/>
  <c r="KI153" i="2"/>
  <c r="KK153" i="2"/>
  <c r="JG153" i="2"/>
  <c r="JK153" i="2"/>
  <c r="JM153" i="2"/>
  <c r="II153" i="2"/>
  <c r="IM153" i="2"/>
  <c r="IO153" i="2"/>
  <c r="HK153" i="2"/>
  <c r="HO153" i="2"/>
  <c r="HQ153" i="2"/>
  <c r="GM153" i="2"/>
  <c r="GQ153" i="2"/>
  <c r="GS153" i="2"/>
  <c r="FO153" i="2"/>
  <c r="FS153" i="2"/>
  <c r="FU153" i="2"/>
  <c r="EQ153" i="2"/>
  <c r="EU153" i="2"/>
  <c r="EW153" i="2"/>
  <c r="DS153" i="2"/>
  <c r="DW153" i="2"/>
  <c r="DY153" i="2"/>
  <c r="CU153" i="2"/>
  <c r="CY153" i="2"/>
  <c r="DA153" i="2"/>
  <c r="BW153" i="2"/>
  <c r="CA153" i="2"/>
  <c r="CC153" i="2"/>
  <c r="AY153" i="2"/>
  <c r="BC153" i="2"/>
  <c r="BE153" i="2"/>
  <c r="AA153" i="2"/>
  <c r="AE153" i="2"/>
  <c r="AG153" i="2"/>
  <c r="C153" i="2"/>
  <c r="G153" i="2"/>
  <c r="I153" i="2"/>
  <c r="LC152" i="2"/>
  <c r="LG152" i="2"/>
  <c r="LI152" i="2"/>
  <c r="KE152" i="2"/>
  <c r="KI152" i="2"/>
  <c r="KK152" i="2"/>
  <c r="JG152" i="2"/>
  <c r="JK152" i="2"/>
  <c r="JM152" i="2"/>
  <c r="II152" i="2"/>
  <c r="IM152" i="2"/>
  <c r="IO152" i="2"/>
  <c r="HK152" i="2"/>
  <c r="HO152" i="2"/>
  <c r="HQ152" i="2"/>
  <c r="GM152" i="2"/>
  <c r="GQ152" i="2"/>
  <c r="GS152" i="2"/>
  <c r="FO152" i="2"/>
  <c r="FS152" i="2"/>
  <c r="FU152" i="2"/>
  <c r="EQ152" i="2"/>
  <c r="EU152" i="2"/>
  <c r="EW152" i="2"/>
  <c r="DS152" i="2"/>
  <c r="DW152" i="2"/>
  <c r="DY152" i="2"/>
  <c r="CU152" i="2"/>
  <c r="CY152" i="2"/>
  <c r="DA152" i="2"/>
  <c r="BW152" i="2"/>
  <c r="CA152" i="2"/>
  <c r="CC152" i="2"/>
  <c r="AY152" i="2"/>
  <c r="BC152" i="2"/>
  <c r="BE152" i="2"/>
  <c r="AA152" i="2"/>
  <c r="AE152" i="2"/>
  <c r="AG152" i="2"/>
  <c r="C152" i="2"/>
  <c r="G152" i="2"/>
  <c r="I152" i="2"/>
  <c r="LC151" i="2"/>
  <c r="LG151" i="2"/>
  <c r="LI151" i="2"/>
  <c r="KE151" i="2"/>
  <c r="KI151" i="2"/>
  <c r="KK151" i="2"/>
  <c r="JG151" i="2"/>
  <c r="JK151" i="2"/>
  <c r="JM151" i="2"/>
  <c r="II151" i="2"/>
  <c r="IM151" i="2"/>
  <c r="IO151" i="2"/>
  <c r="HK151" i="2"/>
  <c r="HO151" i="2"/>
  <c r="HQ151" i="2"/>
  <c r="GM151" i="2"/>
  <c r="GQ151" i="2"/>
  <c r="GS151" i="2"/>
  <c r="FO151" i="2"/>
  <c r="FS151" i="2"/>
  <c r="FU151" i="2"/>
  <c r="EQ151" i="2"/>
  <c r="EU151" i="2"/>
  <c r="EW151" i="2"/>
  <c r="DS151" i="2"/>
  <c r="DW151" i="2"/>
  <c r="DY151" i="2"/>
  <c r="CU151" i="2"/>
  <c r="CY151" i="2"/>
  <c r="DA151" i="2"/>
  <c r="BW151" i="2"/>
  <c r="CA151" i="2"/>
  <c r="CC151" i="2"/>
  <c r="AY151" i="2"/>
  <c r="BC151" i="2"/>
  <c r="BE151" i="2"/>
  <c r="AA151" i="2"/>
  <c r="AE151" i="2"/>
  <c r="AG151" i="2"/>
  <c r="C151" i="2"/>
  <c r="G151" i="2"/>
  <c r="I151" i="2"/>
  <c r="LC150" i="2"/>
  <c r="LG150" i="2"/>
  <c r="LI150" i="2"/>
  <c r="KE150" i="2"/>
  <c r="KI150" i="2"/>
  <c r="KK150" i="2"/>
  <c r="JG150" i="2"/>
  <c r="JK150" i="2"/>
  <c r="JM150" i="2"/>
  <c r="II150" i="2"/>
  <c r="IM150" i="2"/>
  <c r="IO150" i="2"/>
  <c r="HK150" i="2"/>
  <c r="HO150" i="2"/>
  <c r="HQ150" i="2"/>
  <c r="GM150" i="2"/>
  <c r="GQ150" i="2"/>
  <c r="GS150" i="2"/>
  <c r="FO150" i="2"/>
  <c r="FS150" i="2"/>
  <c r="FU150" i="2"/>
  <c r="EQ150" i="2"/>
  <c r="EU150" i="2"/>
  <c r="EW150" i="2"/>
  <c r="DS150" i="2"/>
  <c r="DW150" i="2"/>
  <c r="DY150" i="2"/>
  <c r="CU150" i="2"/>
  <c r="CY150" i="2"/>
  <c r="DA150" i="2"/>
  <c r="BW150" i="2"/>
  <c r="CA150" i="2"/>
  <c r="CC150" i="2"/>
  <c r="AY150" i="2"/>
  <c r="BC150" i="2"/>
  <c r="BE150" i="2"/>
  <c r="AA150" i="2"/>
  <c r="AE150" i="2"/>
  <c r="AG150" i="2"/>
  <c r="C150" i="2"/>
  <c r="G150" i="2"/>
  <c r="I150" i="2"/>
  <c r="LC149" i="2"/>
  <c r="LG149" i="2"/>
  <c r="LI149" i="2"/>
  <c r="KE149" i="2"/>
  <c r="KI149" i="2"/>
  <c r="KK149" i="2"/>
  <c r="JG149" i="2"/>
  <c r="JK149" i="2"/>
  <c r="JM149" i="2"/>
  <c r="II149" i="2"/>
  <c r="IM149" i="2"/>
  <c r="IO149" i="2"/>
  <c r="HK149" i="2"/>
  <c r="HO149" i="2"/>
  <c r="HQ149" i="2"/>
  <c r="GM149" i="2"/>
  <c r="GQ149" i="2"/>
  <c r="GS149" i="2"/>
  <c r="FO149" i="2"/>
  <c r="FS149" i="2"/>
  <c r="FU149" i="2"/>
  <c r="EQ149" i="2"/>
  <c r="EU149" i="2"/>
  <c r="EW149" i="2"/>
  <c r="DS149" i="2"/>
  <c r="DW149" i="2"/>
  <c r="DY149" i="2"/>
  <c r="CU149" i="2"/>
  <c r="CY149" i="2"/>
  <c r="DA149" i="2"/>
  <c r="BW149" i="2"/>
  <c r="CA149" i="2"/>
  <c r="CC149" i="2"/>
  <c r="AY149" i="2"/>
  <c r="BC149" i="2"/>
  <c r="BE149" i="2"/>
  <c r="AA149" i="2"/>
  <c r="AE149" i="2"/>
  <c r="AG149" i="2"/>
  <c r="C149" i="2"/>
  <c r="G149" i="2"/>
  <c r="I149" i="2"/>
  <c r="LC148" i="2"/>
  <c r="LG148" i="2"/>
  <c r="LI148" i="2"/>
  <c r="KE148" i="2"/>
  <c r="KI148" i="2"/>
  <c r="KK148" i="2"/>
  <c r="JG148" i="2"/>
  <c r="JK148" i="2"/>
  <c r="JM148" i="2"/>
  <c r="II148" i="2"/>
  <c r="IM148" i="2"/>
  <c r="IO148" i="2"/>
  <c r="HK148" i="2"/>
  <c r="HO148" i="2"/>
  <c r="HQ148" i="2"/>
  <c r="GM148" i="2"/>
  <c r="GQ148" i="2"/>
  <c r="GS148" i="2"/>
  <c r="FO148" i="2"/>
  <c r="FS148" i="2"/>
  <c r="FU148" i="2"/>
  <c r="EQ148" i="2"/>
  <c r="EU148" i="2"/>
  <c r="EW148" i="2"/>
  <c r="DS148" i="2"/>
  <c r="DW148" i="2"/>
  <c r="DY148" i="2"/>
  <c r="CU148" i="2"/>
  <c r="CY148" i="2"/>
  <c r="DA148" i="2"/>
  <c r="BW148" i="2"/>
  <c r="CA148" i="2"/>
  <c r="CC148" i="2"/>
  <c r="AY148" i="2"/>
  <c r="BC148" i="2"/>
  <c r="BE148" i="2"/>
  <c r="AA148" i="2"/>
  <c r="AE148" i="2"/>
  <c r="AG148" i="2"/>
  <c r="C148" i="2"/>
  <c r="G148" i="2"/>
  <c r="I148" i="2"/>
  <c r="LC147" i="2"/>
  <c r="LG147" i="2"/>
  <c r="LI147" i="2"/>
  <c r="KE147" i="2"/>
  <c r="KI147" i="2"/>
  <c r="KK147" i="2"/>
  <c r="JG147" i="2"/>
  <c r="JK147" i="2"/>
  <c r="JM147" i="2"/>
  <c r="II147" i="2"/>
  <c r="IM147" i="2"/>
  <c r="IO147" i="2"/>
  <c r="HK147" i="2"/>
  <c r="HO147" i="2"/>
  <c r="HQ147" i="2"/>
  <c r="GM147" i="2"/>
  <c r="GQ147" i="2"/>
  <c r="GS147" i="2"/>
  <c r="FO147" i="2"/>
  <c r="FS147" i="2"/>
  <c r="FU147" i="2"/>
  <c r="EQ147" i="2"/>
  <c r="EU147" i="2"/>
  <c r="EW147" i="2"/>
  <c r="DS147" i="2"/>
  <c r="DW147" i="2"/>
  <c r="DY147" i="2"/>
  <c r="CU147" i="2"/>
  <c r="CY147" i="2"/>
  <c r="DA147" i="2"/>
  <c r="BW147" i="2"/>
  <c r="CA147" i="2"/>
  <c r="CC147" i="2"/>
  <c r="AY147" i="2"/>
  <c r="BC147" i="2"/>
  <c r="BE147" i="2"/>
  <c r="AA147" i="2"/>
  <c r="AE147" i="2"/>
  <c r="AG147" i="2"/>
  <c r="C147" i="2"/>
  <c r="G147" i="2"/>
  <c r="I147" i="2"/>
  <c r="LC146" i="2"/>
  <c r="LG146" i="2"/>
  <c r="LI146" i="2"/>
  <c r="KE146" i="2"/>
  <c r="KI146" i="2"/>
  <c r="KK146" i="2"/>
  <c r="JG146" i="2"/>
  <c r="JK146" i="2"/>
  <c r="JM146" i="2"/>
  <c r="II146" i="2"/>
  <c r="IM146" i="2"/>
  <c r="IO146" i="2"/>
  <c r="HK146" i="2"/>
  <c r="HO146" i="2"/>
  <c r="HQ146" i="2"/>
  <c r="GM146" i="2"/>
  <c r="GQ146" i="2"/>
  <c r="GS146" i="2"/>
  <c r="FO146" i="2"/>
  <c r="FS146" i="2"/>
  <c r="FU146" i="2"/>
  <c r="EQ146" i="2"/>
  <c r="EU146" i="2"/>
  <c r="EW146" i="2"/>
  <c r="DS146" i="2"/>
  <c r="DW146" i="2"/>
  <c r="DY146" i="2"/>
  <c r="CU146" i="2"/>
  <c r="CY146" i="2"/>
  <c r="DA146" i="2"/>
  <c r="BW146" i="2"/>
  <c r="CA146" i="2"/>
  <c r="CC146" i="2"/>
  <c r="AY146" i="2"/>
  <c r="BC146" i="2"/>
  <c r="BE146" i="2"/>
  <c r="AA146" i="2"/>
  <c r="AE146" i="2"/>
  <c r="AG146" i="2"/>
  <c r="C146" i="2"/>
  <c r="G146" i="2"/>
  <c r="I146" i="2"/>
  <c r="LC145" i="2"/>
  <c r="LG145" i="2"/>
  <c r="LI145" i="2"/>
  <c r="KE145" i="2"/>
  <c r="KI145" i="2"/>
  <c r="KK145" i="2"/>
  <c r="JG145" i="2"/>
  <c r="JK145" i="2"/>
  <c r="JM145" i="2"/>
  <c r="II145" i="2"/>
  <c r="IM145" i="2"/>
  <c r="IO145" i="2"/>
  <c r="HK145" i="2"/>
  <c r="HO145" i="2"/>
  <c r="HQ145" i="2"/>
  <c r="GM145" i="2"/>
  <c r="GQ145" i="2"/>
  <c r="GS145" i="2"/>
  <c r="FO145" i="2"/>
  <c r="FS145" i="2"/>
  <c r="FU145" i="2"/>
  <c r="EQ145" i="2"/>
  <c r="EU145" i="2"/>
  <c r="EW145" i="2"/>
  <c r="DS145" i="2"/>
  <c r="DW145" i="2"/>
  <c r="DY145" i="2"/>
  <c r="CU145" i="2"/>
  <c r="CY145" i="2"/>
  <c r="DA145" i="2"/>
  <c r="BW145" i="2"/>
  <c r="CA145" i="2"/>
  <c r="CC145" i="2"/>
  <c r="AY145" i="2"/>
  <c r="BC145" i="2"/>
  <c r="BE145" i="2"/>
  <c r="AA145" i="2"/>
  <c r="AE145" i="2"/>
  <c r="AG145" i="2"/>
  <c r="C145" i="2"/>
  <c r="G145" i="2"/>
  <c r="I145" i="2"/>
  <c r="LC144" i="2"/>
  <c r="LG144" i="2"/>
  <c r="LI144" i="2"/>
  <c r="KE144" i="2"/>
  <c r="KI144" i="2"/>
  <c r="KK144" i="2"/>
  <c r="JG144" i="2"/>
  <c r="JK144" i="2"/>
  <c r="JM144" i="2"/>
  <c r="II144" i="2"/>
  <c r="IM144" i="2"/>
  <c r="IO144" i="2"/>
  <c r="HK144" i="2"/>
  <c r="HO144" i="2"/>
  <c r="HQ144" i="2"/>
  <c r="GM144" i="2"/>
  <c r="GQ144" i="2"/>
  <c r="GS144" i="2"/>
  <c r="FO144" i="2"/>
  <c r="FS144" i="2"/>
  <c r="FU144" i="2"/>
  <c r="EQ144" i="2"/>
  <c r="EU144" i="2"/>
  <c r="EW144" i="2"/>
  <c r="DS144" i="2"/>
  <c r="DW144" i="2"/>
  <c r="DY144" i="2"/>
  <c r="CU144" i="2"/>
  <c r="CY144" i="2"/>
  <c r="DA144" i="2"/>
  <c r="BW144" i="2"/>
  <c r="CA144" i="2"/>
  <c r="CC144" i="2"/>
  <c r="AY144" i="2"/>
  <c r="BC144" i="2"/>
  <c r="BE144" i="2"/>
  <c r="AA144" i="2"/>
  <c r="AE144" i="2"/>
  <c r="AG144" i="2"/>
  <c r="C144" i="2"/>
  <c r="G144" i="2"/>
  <c r="I144" i="2"/>
  <c r="LC143" i="2"/>
  <c r="LG143" i="2"/>
  <c r="LI143" i="2"/>
  <c r="KE143" i="2"/>
  <c r="KI143" i="2"/>
  <c r="KK143" i="2"/>
  <c r="JG143" i="2"/>
  <c r="JK143" i="2"/>
  <c r="JM143" i="2"/>
  <c r="II143" i="2"/>
  <c r="IM143" i="2"/>
  <c r="IO143" i="2"/>
  <c r="HK143" i="2"/>
  <c r="HO143" i="2"/>
  <c r="HQ143" i="2"/>
  <c r="GM143" i="2"/>
  <c r="GQ143" i="2"/>
  <c r="GS143" i="2"/>
  <c r="FO143" i="2"/>
  <c r="FS143" i="2"/>
  <c r="FU143" i="2"/>
  <c r="EQ143" i="2"/>
  <c r="EU143" i="2"/>
  <c r="EW143" i="2"/>
  <c r="DS143" i="2"/>
  <c r="DW143" i="2"/>
  <c r="DY143" i="2"/>
  <c r="CU143" i="2"/>
  <c r="CY143" i="2"/>
  <c r="DA143" i="2"/>
  <c r="BW143" i="2"/>
  <c r="CA143" i="2"/>
  <c r="CC143" i="2"/>
  <c r="AY143" i="2"/>
  <c r="BC143" i="2"/>
  <c r="BE143" i="2"/>
  <c r="AA143" i="2"/>
  <c r="AE143" i="2"/>
  <c r="AG143" i="2"/>
  <c r="C143" i="2"/>
  <c r="G143" i="2"/>
  <c r="I143" i="2"/>
  <c r="LC142" i="2"/>
  <c r="LG142" i="2"/>
  <c r="LI142" i="2"/>
  <c r="KE142" i="2"/>
  <c r="KI142" i="2"/>
  <c r="KK142" i="2"/>
  <c r="JG142" i="2"/>
  <c r="JK142" i="2"/>
  <c r="JM142" i="2"/>
  <c r="II142" i="2"/>
  <c r="IM142" i="2"/>
  <c r="IO142" i="2"/>
  <c r="HK142" i="2"/>
  <c r="HO142" i="2"/>
  <c r="HQ142" i="2"/>
  <c r="GM142" i="2"/>
  <c r="GQ142" i="2"/>
  <c r="GS142" i="2"/>
  <c r="FO142" i="2"/>
  <c r="FS142" i="2"/>
  <c r="FU142" i="2"/>
  <c r="EQ142" i="2"/>
  <c r="EU142" i="2"/>
  <c r="EW142" i="2"/>
  <c r="DS142" i="2"/>
  <c r="DW142" i="2"/>
  <c r="DY142" i="2"/>
  <c r="CU142" i="2"/>
  <c r="CY142" i="2"/>
  <c r="DA142" i="2"/>
  <c r="BW142" i="2"/>
  <c r="CA142" i="2"/>
  <c r="CC142" i="2"/>
  <c r="AY142" i="2"/>
  <c r="BC142" i="2"/>
  <c r="BE142" i="2"/>
  <c r="AA142" i="2"/>
  <c r="AE142" i="2"/>
  <c r="AG142" i="2"/>
  <c r="C142" i="2"/>
  <c r="G142" i="2"/>
  <c r="I142" i="2"/>
  <c r="LC141" i="2"/>
  <c r="LG141" i="2"/>
  <c r="LI141" i="2"/>
  <c r="KE141" i="2"/>
  <c r="KI141" i="2"/>
  <c r="KK141" i="2"/>
  <c r="JG141" i="2"/>
  <c r="JK141" i="2"/>
  <c r="JM141" i="2"/>
  <c r="II141" i="2"/>
  <c r="IM141" i="2"/>
  <c r="IO141" i="2"/>
  <c r="HK141" i="2"/>
  <c r="HO141" i="2"/>
  <c r="HQ141" i="2"/>
  <c r="GM141" i="2"/>
  <c r="GQ141" i="2"/>
  <c r="GS141" i="2"/>
  <c r="FO141" i="2"/>
  <c r="FS141" i="2"/>
  <c r="FU141" i="2"/>
  <c r="EQ141" i="2"/>
  <c r="EU141" i="2"/>
  <c r="EW141" i="2"/>
  <c r="DS141" i="2"/>
  <c r="DW141" i="2"/>
  <c r="DY141" i="2"/>
  <c r="CU141" i="2"/>
  <c r="CY141" i="2"/>
  <c r="DA141" i="2"/>
  <c r="BW141" i="2"/>
  <c r="CA141" i="2"/>
  <c r="CC141" i="2"/>
  <c r="AY141" i="2"/>
  <c r="BC141" i="2"/>
  <c r="BE141" i="2"/>
  <c r="AA141" i="2"/>
  <c r="AE141" i="2"/>
  <c r="AG141" i="2"/>
  <c r="C141" i="2"/>
  <c r="G141" i="2"/>
  <c r="I141" i="2"/>
  <c r="LC140" i="2"/>
  <c r="LG140" i="2"/>
  <c r="LI140" i="2"/>
  <c r="KE140" i="2"/>
  <c r="KI140" i="2"/>
  <c r="KK140" i="2"/>
  <c r="JG140" i="2"/>
  <c r="JK140" i="2"/>
  <c r="JM140" i="2"/>
  <c r="II140" i="2"/>
  <c r="IM140" i="2"/>
  <c r="IO140" i="2"/>
  <c r="HK140" i="2"/>
  <c r="HO140" i="2"/>
  <c r="HQ140" i="2"/>
  <c r="GM140" i="2"/>
  <c r="GQ140" i="2"/>
  <c r="GS140" i="2"/>
  <c r="FO140" i="2"/>
  <c r="FS140" i="2"/>
  <c r="FU140" i="2"/>
  <c r="EQ140" i="2"/>
  <c r="EU140" i="2"/>
  <c r="EW140" i="2"/>
  <c r="DS140" i="2"/>
  <c r="DW140" i="2"/>
  <c r="DY140" i="2"/>
  <c r="CU140" i="2"/>
  <c r="CY140" i="2"/>
  <c r="DA140" i="2"/>
  <c r="BW140" i="2"/>
  <c r="CA140" i="2"/>
  <c r="CC140" i="2"/>
  <c r="AY140" i="2"/>
  <c r="BC140" i="2"/>
  <c r="BE140" i="2"/>
  <c r="AA140" i="2"/>
  <c r="AE140" i="2"/>
  <c r="AG140" i="2"/>
  <c r="C140" i="2"/>
  <c r="G140" i="2"/>
  <c r="I140" i="2"/>
  <c r="LC139" i="2"/>
  <c r="LG139" i="2"/>
  <c r="LI139" i="2"/>
  <c r="KE139" i="2"/>
  <c r="KI139" i="2"/>
  <c r="KK139" i="2"/>
  <c r="JG139" i="2"/>
  <c r="JK139" i="2"/>
  <c r="JM139" i="2"/>
  <c r="II139" i="2"/>
  <c r="IM139" i="2"/>
  <c r="IO139" i="2"/>
  <c r="HK139" i="2"/>
  <c r="HO139" i="2"/>
  <c r="HQ139" i="2"/>
  <c r="GM139" i="2"/>
  <c r="GQ139" i="2"/>
  <c r="GS139" i="2"/>
  <c r="FO139" i="2"/>
  <c r="FS139" i="2"/>
  <c r="FU139" i="2"/>
  <c r="EQ139" i="2"/>
  <c r="EU139" i="2"/>
  <c r="EW139" i="2"/>
  <c r="DS139" i="2"/>
  <c r="DW139" i="2"/>
  <c r="DY139" i="2"/>
  <c r="CU139" i="2"/>
  <c r="CY139" i="2"/>
  <c r="DA139" i="2"/>
  <c r="BW139" i="2"/>
  <c r="CA139" i="2"/>
  <c r="CC139" i="2"/>
  <c r="AY139" i="2"/>
  <c r="BC139" i="2"/>
  <c r="BE139" i="2"/>
  <c r="AA139" i="2"/>
  <c r="AE139" i="2"/>
  <c r="AG139" i="2"/>
  <c r="C139" i="2"/>
  <c r="G139" i="2"/>
  <c r="I139" i="2"/>
  <c r="LC138" i="2"/>
  <c r="LG138" i="2"/>
  <c r="LI138" i="2"/>
  <c r="KE138" i="2"/>
  <c r="KI138" i="2"/>
  <c r="KK138" i="2"/>
  <c r="JG138" i="2"/>
  <c r="JK138" i="2"/>
  <c r="JM138" i="2"/>
  <c r="II138" i="2"/>
  <c r="IM138" i="2"/>
  <c r="IO138" i="2"/>
  <c r="HK138" i="2"/>
  <c r="HO138" i="2"/>
  <c r="HQ138" i="2"/>
  <c r="GM138" i="2"/>
  <c r="GQ138" i="2"/>
  <c r="GS138" i="2"/>
  <c r="FO138" i="2"/>
  <c r="FS138" i="2"/>
  <c r="FU138" i="2"/>
  <c r="EQ138" i="2"/>
  <c r="EU138" i="2"/>
  <c r="EW138" i="2"/>
  <c r="DS138" i="2"/>
  <c r="DW138" i="2"/>
  <c r="DY138" i="2"/>
  <c r="CU138" i="2"/>
  <c r="CY138" i="2"/>
  <c r="DA138" i="2"/>
  <c r="BW138" i="2"/>
  <c r="CA138" i="2"/>
  <c r="CC138" i="2"/>
  <c r="AY138" i="2"/>
  <c r="BC138" i="2"/>
  <c r="BE138" i="2"/>
  <c r="AA138" i="2"/>
  <c r="AE138" i="2"/>
  <c r="AG138" i="2"/>
  <c r="C138" i="2"/>
  <c r="G138" i="2"/>
  <c r="I138" i="2"/>
  <c r="LC137" i="2"/>
  <c r="LG137" i="2"/>
  <c r="LI137" i="2"/>
  <c r="KE137" i="2"/>
  <c r="KI137" i="2"/>
  <c r="KK137" i="2"/>
  <c r="JG137" i="2"/>
  <c r="JK137" i="2"/>
  <c r="JM137" i="2"/>
  <c r="II137" i="2"/>
  <c r="IM137" i="2"/>
  <c r="IO137" i="2"/>
  <c r="HK137" i="2"/>
  <c r="HO137" i="2"/>
  <c r="HQ137" i="2"/>
  <c r="GM137" i="2"/>
  <c r="GQ137" i="2"/>
  <c r="GS137" i="2"/>
  <c r="FO137" i="2"/>
  <c r="FS137" i="2"/>
  <c r="FU137" i="2"/>
  <c r="EQ137" i="2"/>
  <c r="EU137" i="2"/>
  <c r="EW137" i="2"/>
  <c r="DS137" i="2"/>
  <c r="DW137" i="2"/>
  <c r="DY137" i="2"/>
  <c r="CU137" i="2"/>
  <c r="CY137" i="2"/>
  <c r="DA137" i="2"/>
  <c r="BW137" i="2"/>
  <c r="CA137" i="2"/>
  <c r="CC137" i="2"/>
  <c r="AY137" i="2"/>
  <c r="BC137" i="2"/>
  <c r="BE137" i="2"/>
  <c r="AA137" i="2"/>
  <c r="AE137" i="2"/>
  <c r="AG137" i="2"/>
  <c r="C137" i="2"/>
  <c r="G137" i="2"/>
  <c r="I137" i="2"/>
  <c r="LC136" i="2"/>
  <c r="LG136" i="2"/>
  <c r="LI136" i="2"/>
  <c r="KE136" i="2"/>
  <c r="KI136" i="2"/>
  <c r="KK136" i="2"/>
  <c r="JG136" i="2"/>
  <c r="JK136" i="2"/>
  <c r="JM136" i="2"/>
  <c r="II136" i="2"/>
  <c r="IM136" i="2"/>
  <c r="IO136" i="2"/>
  <c r="HK136" i="2"/>
  <c r="HO136" i="2"/>
  <c r="HQ136" i="2"/>
  <c r="GM136" i="2"/>
  <c r="GQ136" i="2"/>
  <c r="GS136" i="2"/>
  <c r="FO136" i="2"/>
  <c r="FS136" i="2"/>
  <c r="FU136" i="2"/>
  <c r="EQ136" i="2"/>
  <c r="EU136" i="2"/>
  <c r="EW136" i="2"/>
  <c r="DS136" i="2"/>
  <c r="DW136" i="2"/>
  <c r="DY136" i="2"/>
  <c r="CU136" i="2"/>
  <c r="CY136" i="2"/>
  <c r="DA136" i="2"/>
  <c r="BW136" i="2"/>
  <c r="CA136" i="2"/>
  <c r="CC136" i="2"/>
  <c r="AY136" i="2"/>
  <c r="BC136" i="2"/>
  <c r="BE136" i="2"/>
  <c r="AA136" i="2"/>
  <c r="AE136" i="2"/>
  <c r="AG136" i="2"/>
  <c r="C136" i="2"/>
  <c r="G136" i="2"/>
  <c r="I136" i="2"/>
  <c r="LC135" i="2"/>
  <c r="LG135" i="2"/>
  <c r="LI135" i="2"/>
  <c r="KE135" i="2"/>
  <c r="KI135" i="2"/>
  <c r="KK135" i="2"/>
  <c r="JG135" i="2"/>
  <c r="JK135" i="2"/>
  <c r="JM135" i="2"/>
  <c r="II135" i="2"/>
  <c r="IM135" i="2"/>
  <c r="IO135" i="2"/>
  <c r="HK135" i="2"/>
  <c r="HO135" i="2"/>
  <c r="HQ135" i="2"/>
  <c r="GM135" i="2"/>
  <c r="GQ135" i="2"/>
  <c r="GS135" i="2"/>
  <c r="FO135" i="2"/>
  <c r="FS135" i="2"/>
  <c r="FU135" i="2"/>
  <c r="EQ135" i="2"/>
  <c r="EU135" i="2"/>
  <c r="EW135" i="2"/>
  <c r="DS135" i="2"/>
  <c r="DW135" i="2"/>
  <c r="DY135" i="2"/>
  <c r="CU135" i="2"/>
  <c r="CY135" i="2"/>
  <c r="DA135" i="2"/>
  <c r="BW135" i="2"/>
  <c r="CA135" i="2"/>
  <c r="CC135" i="2"/>
  <c r="AY135" i="2"/>
  <c r="BC135" i="2"/>
  <c r="BE135" i="2"/>
  <c r="AA135" i="2"/>
  <c r="AE135" i="2"/>
  <c r="AG135" i="2"/>
  <c r="C135" i="2"/>
  <c r="G135" i="2"/>
  <c r="I135" i="2"/>
  <c r="LY128" i="2"/>
  <c r="LW128" i="2"/>
  <c r="LU128" i="2"/>
  <c r="LS128" i="2"/>
  <c r="LQ128" i="2"/>
  <c r="LO128" i="2"/>
  <c r="LM128" i="2"/>
  <c r="LK128" i="2"/>
  <c r="LI128" i="2"/>
  <c r="LG128" i="2"/>
  <c r="LE128" i="2"/>
  <c r="LC128" i="2"/>
  <c r="LA128" i="2"/>
  <c r="KY128" i="2"/>
  <c r="KW128" i="2"/>
  <c r="KU128" i="2"/>
  <c r="KS128" i="2"/>
  <c r="KQ128" i="2"/>
  <c r="KO128" i="2"/>
  <c r="KM128" i="2"/>
  <c r="KK128" i="2"/>
  <c r="KI128" i="2"/>
  <c r="KG128" i="2"/>
  <c r="KE128" i="2"/>
  <c r="KC128" i="2"/>
  <c r="KA128" i="2"/>
  <c r="JY128" i="2"/>
  <c r="JW128" i="2"/>
  <c r="JU128" i="2"/>
  <c r="JS128" i="2"/>
  <c r="JQ128" i="2"/>
  <c r="JO128" i="2"/>
  <c r="JM128" i="2"/>
  <c r="JK128" i="2"/>
  <c r="JI128" i="2"/>
  <c r="JG128" i="2"/>
  <c r="JE128" i="2"/>
  <c r="JC128" i="2"/>
  <c r="JA128" i="2"/>
  <c r="IY128" i="2"/>
  <c r="IW128" i="2"/>
  <c r="IU128" i="2"/>
  <c r="IS128" i="2"/>
  <c r="IQ128" i="2"/>
  <c r="IO128" i="2"/>
  <c r="IM128" i="2"/>
  <c r="IK128" i="2"/>
  <c r="II128" i="2"/>
  <c r="IG128" i="2"/>
  <c r="IE128" i="2"/>
  <c r="IC128" i="2"/>
  <c r="IA128" i="2"/>
  <c r="HY128" i="2"/>
  <c r="HW128" i="2"/>
  <c r="HU128" i="2"/>
  <c r="HS128" i="2"/>
  <c r="HQ128" i="2"/>
  <c r="HO128" i="2"/>
  <c r="HM128" i="2"/>
  <c r="HK128" i="2"/>
  <c r="HI128" i="2"/>
  <c r="HG128" i="2"/>
  <c r="HE128" i="2"/>
  <c r="HC128" i="2"/>
  <c r="HA128" i="2"/>
  <c r="GY128" i="2"/>
  <c r="GW128" i="2"/>
  <c r="GU128" i="2"/>
  <c r="GS128" i="2"/>
  <c r="GQ128" i="2"/>
  <c r="GO128" i="2"/>
  <c r="GM128" i="2"/>
  <c r="GK128" i="2"/>
  <c r="GI128" i="2"/>
  <c r="GG128" i="2"/>
  <c r="GE128" i="2"/>
  <c r="GC128" i="2"/>
  <c r="GA128" i="2"/>
  <c r="FY128" i="2"/>
  <c r="FW128" i="2"/>
  <c r="FU128" i="2"/>
  <c r="FS128" i="2"/>
  <c r="FQ128" i="2"/>
  <c r="FO128" i="2"/>
  <c r="FM128" i="2"/>
  <c r="FK128" i="2"/>
  <c r="FI128" i="2"/>
  <c r="FG128" i="2"/>
  <c r="FE128" i="2"/>
  <c r="FC128" i="2"/>
  <c r="FA128" i="2"/>
  <c r="EY128" i="2"/>
  <c r="EW128" i="2"/>
  <c r="EU128" i="2"/>
  <c r="ES128" i="2"/>
  <c r="EQ128" i="2"/>
  <c r="EO128" i="2"/>
  <c r="EM128" i="2"/>
  <c r="EK128" i="2"/>
  <c r="EI128" i="2"/>
  <c r="EG128" i="2"/>
  <c r="EE128" i="2"/>
  <c r="EC128" i="2"/>
  <c r="EA128" i="2"/>
  <c r="DY128" i="2"/>
  <c r="DW128" i="2"/>
  <c r="DU128" i="2"/>
  <c r="DS128" i="2"/>
  <c r="DQ128" i="2"/>
  <c r="DO128" i="2"/>
  <c r="DM128" i="2"/>
  <c r="DK128" i="2"/>
  <c r="DI128" i="2"/>
  <c r="DG128" i="2"/>
  <c r="DE128" i="2"/>
  <c r="DC128" i="2"/>
  <c r="DA128" i="2"/>
  <c r="CY128" i="2"/>
  <c r="CW128" i="2"/>
  <c r="CU128" i="2"/>
  <c r="CS128" i="2"/>
  <c r="CQ128" i="2"/>
  <c r="CO128" i="2"/>
  <c r="CM128" i="2"/>
  <c r="CK128" i="2"/>
  <c r="CI128" i="2"/>
  <c r="CG128" i="2"/>
  <c r="CE128" i="2"/>
  <c r="CC128" i="2"/>
  <c r="CA128" i="2"/>
  <c r="BY128" i="2"/>
  <c r="BW128" i="2"/>
  <c r="BU128" i="2"/>
  <c r="BS128" i="2"/>
  <c r="BQ128" i="2"/>
  <c r="BO128" i="2"/>
  <c r="BM128" i="2"/>
  <c r="BK128" i="2"/>
  <c r="BI128" i="2"/>
  <c r="BG128" i="2"/>
  <c r="BE128" i="2"/>
  <c r="BC128" i="2"/>
  <c r="BA128" i="2"/>
  <c r="AY128" i="2"/>
  <c r="AW128" i="2"/>
  <c r="AU128" i="2"/>
  <c r="AS128" i="2"/>
  <c r="AQ128" i="2"/>
  <c r="AO128" i="2"/>
  <c r="AM128" i="2"/>
  <c r="AK128" i="2"/>
  <c r="AI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C128" i="2"/>
  <c r="LY127" i="2"/>
  <c r="LW127" i="2"/>
  <c r="LU127" i="2"/>
  <c r="LS127" i="2"/>
  <c r="LQ127" i="2"/>
  <c r="LO127" i="2"/>
  <c r="LM127" i="2"/>
  <c r="LK127" i="2"/>
  <c r="LI127" i="2"/>
  <c r="LG127" i="2"/>
  <c r="LE127" i="2"/>
  <c r="LC127" i="2"/>
  <c r="LA127" i="2"/>
  <c r="KY127" i="2"/>
  <c r="KW127" i="2"/>
  <c r="KU127" i="2"/>
  <c r="KS127" i="2"/>
  <c r="KQ127" i="2"/>
  <c r="KO127" i="2"/>
  <c r="KM127" i="2"/>
  <c r="KK127" i="2"/>
  <c r="KI127" i="2"/>
  <c r="KG127" i="2"/>
  <c r="KE127" i="2"/>
  <c r="KC127" i="2"/>
  <c r="KA127" i="2"/>
  <c r="JY127" i="2"/>
  <c r="JW127" i="2"/>
  <c r="JU127" i="2"/>
  <c r="JS127" i="2"/>
  <c r="JQ127" i="2"/>
  <c r="JO127" i="2"/>
  <c r="JM127" i="2"/>
  <c r="JK127" i="2"/>
  <c r="JI127" i="2"/>
  <c r="JG127" i="2"/>
  <c r="JE127" i="2"/>
  <c r="JC127" i="2"/>
  <c r="JA127" i="2"/>
  <c r="IY127" i="2"/>
  <c r="IW127" i="2"/>
  <c r="IU127" i="2"/>
  <c r="IS127" i="2"/>
  <c r="IQ127" i="2"/>
  <c r="IO127" i="2"/>
  <c r="IM127" i="2"/>
  <c r="IK127" i="2"/>
  <c r="II127" i="2"/>
  <c r="IG127" i="2"/>
  <c r="IE127" i="2"/>
  <c r="IC127" i="2"/>
  <c r="IA127" i="2"/>
  <c r="HY127" i="2"/>
  <c r="HW127" i="2"/>
  <c r="HU127" i="2"/>
  <c r="HS127" i="2"/>
  <c r="HQ127" i="2"/>
  <c r="HO127" i="2"/>
  <c r="HM127" i="2"/>
  <c r="HK127" i="2"/>
  <c r="HI127" i="2"/>
  <c r="HG127" i="2"/>
  <c r="HE127" i="2"/>
  <c r="HC127" i="2"/>
  <c r="HA127" i="2"/>
  <c r="GY127" i="2"/>
  <c r="GW127" i="2"/>
  <c r="GU127" i="2"/>
  <c r="GS127" i="2"/>
  <c r="GQ127" i="2"/>
  <c r="GO127" i="2"/>
  <c r="GM127" i="2"/>
  <c r="GK127" i="2"/>
  <c r="GI127" i="2"/>
  <c r="GG127" i="2"/>
  <c r="GE127" i="2"/>
  <c r="GC127" i="2"/>
  <c r="GA127" i="2"/>
  <c r="FY127" i="2"/>
  <c r="FW127" i="2"/>
  <c r="FU127" i="2"/>
  <c r="FS127" i="2"/>
  <c r="FQ127" i="2"/>
  <c r="FO127" i="2"/>
  <c r="FM127" i="2"/>
  <c r="FK127" i="2"/>
  <c r="FI127" i="2"/>
  <c r="FG127" i="2"/>
  <c r="FE127" i="2"/>
  <c r="FC127" i="2"/>
  <c r="FA127" i="2"/>
  <c r="EY127" i="2"/>
  <c r="EW127" i="2"/>
  <c r="EU127" i="2"/>
  <c r="ES127" i="2"/>
  <c r="EQ127" i="2"/>
  <c r="EO127" i="2"/>
  <c r="EM127" i="2"/>
  <c r="EK127" i="2"/>
  <c r="EI127" i="2"/>
  <c r="EG127" i="2"/>
  <c r="EE127" i="2"/>
  <c r="EC127" i="2"/>
  <c r="EA127" i="2"/>
  <c r="DY127" i="2"/>
  <c r="DW127" i="2"/>
  <c r="DU127" i="2"/>
  <c r="DS127" i="2"/>
  <c r="DQ127" i="2"/>
  <c r="DO127" i="2"/>
  <c r="DM127" i="2"/>
  <c r="DK127" i="2"/>
  <c r="DI127" i="2"/>
  <c r="DG127" i="2"/>
  <c r="DE127" i="2"/>
  <c r="DC127" i="2"/>
  <c r="DA127" i="2"/>
  <c r="CY127" i="2"/>
  <c r="CW127" i="2"/>
  <c r="CU127" i="2"/>
  <c r="CS127" i="2"/>
  <c r="CQ127" i="2"/>
  <c r="CO127" i="2"/>
  <c r="CM127" i="2"/>
  <c r="CK127" i="2"/>
  <c r="CI127" i="2"/>
  <c r="CG127" i="2"/>
  <c r="CE127" i="2"/>
  <c r="CC127" i="2"/>
  <c r="CA127" i="2"/>
  <c r="BY127" i="2"/>
  <c r="BW127" i="2"/>
  <c r="BU127" i="2"/>
  <c r="BS127" i="2"/>
  <c r="BQ127" i="2"/>
  <c r="BO127" i="2"/>
  <c r="BM127" i="2"/>
  <c r="BK127" i="2"/>
  <c r="BI127" i="2"/>
  <c r="BG127" i="2"/>
  <c r="BE127" i="2"/>
  <c r="BC127" i="2"/>
  <c r="BA127" i="2"/>
  <c r="AY127" i="2"/>
  <c r="AW127" i="2"/>
  <c r="AU127" i="2"/>
  <c r="AS127" i="2"/>
  <c r="AQ127" i="2"/>
  <c r="AO127" i="2"/>
  <c r="AM127" i="2"/>
  <c r="AK127" i="2"/>
  <c r="AI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C127" i="2"/>
  <c r="LY126" i="2"/>
  <c r="LW126" i="2"/>
  <c r="LU126" i="2"/>
  <c r="LS126" i="2"/>
  <c r="LQ126" i="2"/>
  <c r="LO126" i="2"/>
  <c r="LM126" i="2"/>
  <c r="LK126" i="2"/>
  <c r="LI126" i="2"/>
  <c r="LG126" i="2"/>
  <c r="LE126" i="2"/>
  <c r="LC126" i="2"/>
  <c r="LA126" i="2"/>
  <c r="KY126" i="2"/>
  <c r="KW126" i="2"/>
  <c r="KU126" i="2"/>
  <c r="KS126" i="2"/>
  <c r="KQ126" i="2"/>
  <c r="KO126" i="2"/>
  <c r="KM126" i="2"/>
  <c r="KK126" i="2"/>
  <c r="KI126" i="2"/>
  <c r="KG126" i="2"/>
  <c r="KE126" i="2"/>
  <c r="KC126" i="2"/>
  <c r="KA126" i="2"/>
  <c r="JY126" i="2"/>
  <c r="JW126" i="2"/>
  <c r="JU126" i="2"/>
  <c r="JS126" i="2"/>
  <c r="JQ126" i="2"/>
  <c r="JO126" i="2"/>
  <c r="JM126" i="2"/>
  <c r="JK126" i="2"/>
  <c r="JI126" i="2"/>
  <c r="JG126" i="2"/>
  <c r="JE126" i="2"/>
  <c r="JC126" i="2"/>
  <c r="JA126" i="2"/>
  <c r="IY126" i="2"/>
  <c r="IW126" i="2"/>
  <c r="IU126" i="2"/>
  <c r="IS126" i="2"/>
  <c r="IQ126" i="2"/>
  <c r="IO126" i="2"/>
  <c r="IM126" i="2"/>
  <c r="IK126" i="2"/>
  <c r="II126" i="2"/>
  <c r="IG126" i="2"/>
  <c r="IE126" i="2"/>
  <c r="IC126" i="2"/>
  <c r="IA126" i="2"/>
  <c r="HY126" i="2"/>
  <c r="HW126" i="2"/>
  <c r="HU126" i="2"/>
  <c r="HS126" i="2"/>
  <c r="HQ126" i="2"/>
  <c r="HO126" i="2"/>
  <c r="HM126" i="2"/>
  <c r="HK126" i="2"/>
  <c r="HI126" i="2"/>
  <c r="HG126" i="2"/>
  <c r="HE126" i="2"/>
  <c r="HC126" i="2"/>
  <c r="HA126" i="2"/>
  <c r="GY126" i="2"/>
  <c r="GW126" i="2"/>
  <c r="GU126" i="2"/>
  <c r="GS126" i="2"/>
  <c r="GQ126" i="2"/>
  <c r="GO126" i="2"/>
  <c r="GM126" i="2"/>
  <c r="GK126" i="2"/>
  <c r="GI126" i="2"/>
  <c r="GG126" i="2"/>
  <c r="GE126" i="2"/>
  <c r="GC126" i="2"/>
  <c r="GA126" i="2"/>
  <c r="FY126" i="2"/>
  <c r="FW126" i="2"/>
  <c r="FU126" i="2"/>
  <c r="FS126" i="2"/>
  <c r="FQ126" i="2"/>
  <c r="FO126" i="2"/>
  <c r="FM126" i="2"/>
  <c r="FK126" i="2"/>
  <c r="FI126" i="2"/>
  <c r="FG126" i="2"/>
  <c r="FE126" i="2"/>
  <c r="FC126" i="2"/>
  <c r="FA126" i="2"/>
  <c r="EY126" i="2"/>
  <c r="EW126" i="2"/>
  <c r="EU126" i="2"/>
  <c r="ES126" i="2"/>
  <c r="EQ126" i="2"/>
  <c r="EO126" i="2"/>
  <c r="EM126" i="2"/>
  <c r="EK126" i="2"/>
  <c r="EI126" i="2"/>
  <c r="EG126" i="2"/>
  <c r="EE126" i="2"/>
  <c r="EC126" i="2"/>
  <c r="EA126" i="2"/>
  <c r="DY126" i="2"/>
  <c r="DW126" i="2"/>
  <c r="DU126" i="2"/>
  <c r="DS126" i="2"/>
  <c r="DQ126" i="2"/>
  <c r="DO126" i="2"/>
  <c r="DM126" i="2"/>
  <c r="DK126" i="2"/>
  <c r="DI126" i="2"/>
  <c r="DG126" i="2"/>
  <c r="DE126" i="2"/>
  <c r="DC126" i="2"/>
  <c r="DA126" i="2"/>
  <c r="CY126" i="2"/>
  <c r="CW126" i="2"/>
  <c r="CU126" i="2"/>
  <c r="CS126" i="2"/>
  <c r="CQ126" i="2"/>
  <c r="CO126" i="2"/>
  <c r="CM126" i="2"/>
  <c r="CK126" i="2"/>
  <c r="CI126" i="2"/>
  <c r="CG126" i="2"/>
  <c r="CE126" i="2"/>
  <c r="CC126" i="2"/>
  <c r="CA126" i="2"/>
  <c r="BY126" i="2"/>
  <c r="BW126" i="2"/>
  <c r="BU126" i="2"/>
  <c r="BS126" i="2"/>
  <c r="BQ126" i="2"/>
  <c r="BO126" i="2"/>
  <c r="BM126" i="2"/>
  <c r="BK126" i="2"/>
  <c r="BI126" i="2"/>
  <c r="BG126" i="2"/>
  <c r="BE126" i="2"/>
  <c r="BC126" i="2"/>
  <c r="BA126" i="2"/>
  <c r="AY126" i="2"/>
  <c r="AW126" i="2"/>
  <c r="AU126" i="2"/>
  <c r="AS126" i="2"/>
  <c r="AQ126" i="2"/>
  <c r="AO126" i="2"/>
  <c r="AM126" i="2"/>
  <c r="AK126" i="2"/>
  <c r="AI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C126" i="2"/>
  <c r="LY125" i="2"/>
  <c r="LW125" i="2"/>
  <c r="LU125" i="2"/>
  <c r="LS125" i="2"/>
  <c r="LQ125" i="2"/>
  <c r="LO125" i="2"/>
  <c r="LM125" i="2"/>
  <c r="LK125" i="2"/>
  <c r="LI125" i="2"/>
  <c r="LG125" i="2"/>
  <c r="LE125" i="2"/>
  <c r="LC125" i="2"/>
  <c r="LA125" i="2"/>
  <c r="KY125" i="2"/>
  <c r="KW125" i="2"/>
  <c r="KU125" i="2"/>
  <c r="KS125" i="2"/>
  <c r="KQ125" i="2"/>
  <c r="KO125" i="2"/>
  <c r="KM125" i="2"/>
  <c r="KK125" i="2"/>
  <c r="KI125" i="2"/>
  <c r="KG125" i="2"/>
  <c r="KE125" i="2"/>
  <c r="KC125" i="2"/>
  <c r="KA125" i="2"/>
  <c r="JY125" i="2"/>
  <c r="JW125" i="2"/>
  <c r="JU125" i="2"/>
  <c r="JS125" i="2"/>
  <c r="JQ125" i="2"/>
  <c r="JO125" i="2"/>
  <c r="JM125" i="2"/>
  <c r="JK125" i="2"/>
  <c r="JI125" i="2"/>
  <c r="JG125" i="2"/>
  <c r="JE125" i="2"/>
  <c r="JC125" i="2"/>
  <c r="JA125" i="2"/>
  <c r="IY125" i="2"/>
  <c r="IW125" i="2"/>
  <c r="IU125" i="2"/>
  <c r="IS125" i="2"/>
  <c r="IQ125" i="2"/>
  <c r="IO125" i="2"/>
  <c r="IM125" i="2"/>
  <c r="IK125" i="2"/>
  <c r="II125" i="2"/>
  <c r="IG125" i="2"/>
  <c r="IE125" i="2"/>
  <c r="IC125" i="2"/>
  <c r="IA125" i="2"/>
  <c r="HY125" i="2"/>
  <c r="HW125" i="2"/>
  <c r="HU125" i="2"/>
  <c r="HS125" i="2"/>
  <c r="HQ125" i="2"/>
  <c r="HO125" i="2"/>
  <c r="HM125" i="2"/>
  <c r="HK125" i="2"/>
  <c r="HI125" i="2"/>
  <c r="HG125" i="2"/>
  <c r="HE125" i="2"/>
  <c r="HC125" i="2"/>
  <c r="HA125" i="2"/>
  <c r="GY125" i="2"/>
  <c r="GW125" i="2"/>
  <c r="GU125" i="2"/>
  <c r="GS125" i="2"/>
  <c r="GQ125" i="2"/>
  <c r="GO125" i="2"/>
  <c r="GM125" i="2"/>
  <c r="GK125" i="2"/>
  <c r="GI125" i="2"/>
  <c r="GG125" i="2"/>
  <c r="GE125" i="2"/>
  <c r="GC125" i="2"/>
  <c r="GA125" i="2"/>
  <c r="FY125" i="2"/>
  <c r="FW125" i="2"/>
  <c r="FU125" i="2"/>
  <c r="FS125" i="2"/>
  <c r="FQ125" i="2"/>
  <c r="FO125" i="2"/>
  <c r="FM125" i="2"/>
  <c r="FK125" i="2"/>
  <c r="FI125" i="2"/>
  <c r="FG125" i="2"/>
  <c r="FE125" i="2"/>
  <c r="FC125" i="2"/>
  <c r="FA125" i="2"/>
  <c r="EY125" i="2"/>
  <c r="EW125" i="2"/>
  <c r="EU125" i="2"/>
  <c r="ES125" i="2"/>
  <c r="EQ125" i="2"/>
  <c r="EO125" i="2"/>
  <c r="EM125" i="2"/>
  <c r="EK125" i="2"/>
  <c r="EI125" i="2"/>
  <c r="EG125" i="2"/>
  <c r="EE125" i="2"/>
  <c r="EC125" i="2"/>
  <c r="EA125" i="2"/>
  <c r="DY125" i="2"/>
  <c r="DW125" i="2"/>
  <c r="DU125" i="2"/>
  <c r="DS125" i="2"/>
  <c r="DQ125" i="2"/>
  <c r="DO125" i="2"/>
  <c r="DM125" i="2"/>
  <c r="DK125" i="2"/>
  <c r="DI125" i="2"/>
  <c r="DG125" i="2"/>
  <c r="DE125" i="2"/>
  <c r="DC125" i="2"/>
  <c r="DA125" i="2"/>
  <c r="CY125" i="2"/>
  <c r="CW125" i="2"/>
  <c r="CU125" i="2"/>
  <c r="CS125" i="2"/>
  <c r="CQ125" i="2"/>
  <c r="CO125" i="2"/>
  <c r="CM125" i="2"/>
  <c r="CK125" i="2"/>
  <c r="CI125" i="2"/>
  <c r="CG125" i="2"/>
  <c r="CE125" i="2"/>
  <c r="CC125" i="2"/>
  <c r="CA125" i="2"/>
  <c r="BY125" i="2"/>
  <c r="BW125" i="2"/>
  <c r="BU125" i="2"/>
  <c r="BS125" i="2"/>
  <c r="BQ125" i="2"/>
  <c r="BO125" i="2"/>
  <c r="BM125" i="2"/>
  <c r="BK125" i="2"/>
  <c r="BI125" i="2"/>
  <c r="BG125" i="2"/>
  <c r="BE125" i="2"/>
  <c r="BC125" i="2"/>
  <c r="BA125" i="2"/>
  <c r="AY125" i="2"/>
  <c r="AW125" i="2"/>
  <c r="AU125" i="2"/>
  <c r="AS125" i="2"/>
  <c r="AQ125" i="2"/>
  <c r="AO125" i="2"/>
  <c r="AM125" i="2"/>
  <c r="AK125" i="2"/>
  <c r="AI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C125" i="2"/>
  <c r="LY124" i="2"/>
  <c r="LW124" i="2"/>
  <c r="LU124" i="2"/>
  <c r="LS124" i="2"/>
  <c r="LQ124" i="2"/>
  <c r="LO124" i="2"/>
  <c r="LM124" i="2"/>
  <c r="LK124" i="2"/>
  <c r="LI124" i="2"/>
  <c r="LG124" i="2"/>
  <c r="LE124" i="2"/>
  <c r="LC124" i="2"/>
  <c r="LA124" i="2"/>
  <c r="KY124" i="2"/>
  <c r="KW124" i="2"/>
  <c r="KU124" i="2"/>
  <c r="KS124" i="2"/>
  <c r="KQ124" i="2"/>
  <c r="KO124" i="2"/>
  <c r="KM124" i="2"/>
  <c r="KK124" i="2"/>
  <c r="KI124" i="2"/>
  <c r="KG124" i="2"/>
  <c r="KE124" i="2"/>
  <c r="KC124" i="2"/>
  <c r="KA124" i="2"/>
  <c r="JY124" i="2"/>
  <c r="JW124" i="2"/>
  <c r="JU124" i="2"/>
  <c r="JS124" i="2"/>
  <c r="JQ124" i="2"/>
  <c r="JO124" i="2"/>
  <c r="JM124" i="2"/>
  <c r="JK124" i="2"/>
  <c r="JI124" i="2"/>
  <c r="JG124" i="2"/>
  <c r="JE124" i="2"/>
  <c r="JC124" i="2"/>
  <c r="JA124" i="2"/>
  <c r="IY124" i="2"/>
  <c r="IW124" i="2"/>
  <c r="IU124" i="2"/>
  <c r="IS124" i="2"/>
  <c r="IQ124" i="2"/>
  <c r="IO124" i="2"/>
  <c r="IM124" i="2"/>
  <c r="IK124" i="2"/>
  <c r="II124" i="2"/>
  <c r="IG124" i="2"/>
  <c r="IE124" i="2"/>
  <c r="IC124" i="2"/>
  <c r="IA124" i="2"/>
  <c r="HY124" i="2"/>
  <c r="HW124" i="2"/>
  <c r="HU124" i="2"/>
  <c r="HS124" i="2"/>
  <c r="HQ124" i="2"/>
  <c r="HO124" i="2"/>
  <c r="HM124" i="2"/>
  <c r="HK124" i="2"/>
  <c r="HI124" i="2"/>
  <c r="HG124" i="2"/>
  <c r="HE124" i="2"/>
  <c r="HC124" i="2"/>
  <c r="HA124" i="2"/>
  <c r="GY124" i="2"/>
  <c r="GW124" i="2"/>
  <c r="GU124" i="2"/>
  <c r="GS124" i="2"/>
  <c r="GQ124" i="2"/>
  <c r="GO124" i="2"/>
  <c r="GM124" i="2"/>
  <c r="GK124" i="2"/>
  <c r="GI124" i="2"/>
  <c r="GG124" i="2"/>
  <c r="GE124" i="2"/>
  <c r="GC124" i="2"/>
  <c r="GA124" i="2"/>
  <c r="FY124" i="2"/>
  <c r="FW124" i="2"/>
  <c r="FU124" i="2"/>
  <c r="FS124" i="2"/>
  <c r="FQ124" i="2"/>
  <c r="FO124" i="2"/>
  <c r="FM124" i="2"/>
  <c r="FK124" i="2"/>
  <c r="FI124" i="2"/>
  <c r="FG124" i="2"/>
  <c r="FE124" i="2"/>
  <c r="FC124" i="2"/>
  <c r="FA124" i="2"/>
  <c r="EY124" i="2"/>
  <c r="EW124" i="2"/>
  <c r="EU124" i="2"/>
  <c r="ES124" i="2"/>
  <c r="EQ124" i="2"/>
  <c r="EO124" i="2"/>
  <c r="EM124" i="2"/>
  <c r="EK124" i="2"/>
  <c r="EI124" i="2"/>
  <c r="EG124" i="2"/>
  <c r="EE124" i="2"/>
  <c r="EC124" i="2"/>
  <c r="EA124" i="2"/>
  <c r="DY124" i="2"/>
  <c r="DW124" i="2"/>
  <c r="DU124" i="2"/>
  <c r="DS124" i="2"/>
  <c r="DQ124" i="2"/>
  <c r="DO124" i="2"/>
  <c r="DM124" i="2"/>
  <c r="DK124" i="2"/>
  <c r="DI124" i="2"/>
  <c r="DG124" i="2"/>
  <c r="DE124" i="2"/>
  <c r="DC124" i="2"/>
  <c r="DA124" i="2"/>
  <c r="CY124" i="2"/>
  <c r="CW124" i="2"/>
  <c r="CU124" i="2"/>
  <c r="CS124" i="2"/>
  <c r="CQ124" i="2"/>
  <c r="CO124" i="2"/>
  <c r="CM124" i="2"/>
  <c r="CK124" i="2"/>
  <c r="CI124" i="2"/>
  <c r="CG124" i="2"/>
  <c r="CE124" i="2"/>
  <c r="CC124" i="2"/>
  <c r="CA124" i="2"/>
  <c r="BY124" i="2"/>
  <c r="BW124" i="2"/>
  <c r="BU124" i="2"/>
  <c r="BS124" i="2"/>
  <c r="BQ124" i="2"/>
  <c r="BO124" i="2"/>
  <c r="BM124" i="2"/>
  <c r="BK124" i="2"/>
  <c r="BI124" i="2"/>
  <c r="BG124" i="2"/>
  <c r="BE124" i="2"/>
  <c r="BC124" i="2"/>
  <c r="BA124" i="2"/>
  <c r="AY124" i="2"/>
  <c r="AW124" i="2"/>
  <c r="AU124" i="2"/>
  <c r="AS124" i="2"/>
  <c r="AQ124" i="2"/>
  <c r="AO124" i="2"/>
  <c r="AM124" i="2"/>
  <c r="AK124" i="2"/>
  <c r="AI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C124" i="2"/>
  <c r="LY123" i="2"/>
  <c r="LW123" i="2"/>
  <c r="LU123" i="2"/>
  <c r="LS123" i="2"/>
  <c r="LQ123" i="2"/>
  <c r="LO123" i="2"/>
  <c r="LM123" i="2"/>
  <c r="LK123" i="2"/>
  <c r="LI123" i="2"/>
  <c r="LG123" i="2"/>
  <c r="LE123" i="2"/>
  <c r="LC123" i="2"/>
  <c r="LA123" i="2"/>
  <c r="KY123" i="2"/>
  <c r="KW123" i="2"/>
  <c r="KU123" i="2"/>
  <c r="KS123" i="2"/>
  <c r="KQ123" i="2"/>
  <c r="KO123" i="2"/>
  <c r="KM123" i="2"/>
  <c r="KK123" i="2"/>
  <c r="KI123" i="2"/>
  <c r="KG123" i="2"/>
  <c r="KE123" i="2"/>
  <c r="KC123" i="2"/>
  <c r="KA123" i="2"/>
  <c r="JY123" i="2"/>
  <c r="JW123" i="2"/>
  <c r="JU123" i="2"/>
  <c r="JS123" i="2"/>
  <c r="JQ123" i="2"/>
  <c r="JO123" i="2"/>
  <c r="JM123" i="2"/>
  <c r="JK123" i="2"/>
  <c r="JI123" i="2"/>
  <c r="JG123" i="2"/>
  <c r="JE123" i="2"/>
  <c r="JC123" i="2"/>
  <c r="JA123" i="2"/>
  <c r="IY123" i="2"/>
  <c r="IW123" i="2"/>
  <c r="IU123" i="2"/>
  <c r="IS123" i="2"/>
  <c r="IQ123" i="2"/>
  <c r="IO123" i="2"/>
  <c r="IM123" i="2"/>
  <c r="IK123" i="2"/>
  <c r="II123" i="2"/>
  <c r="IG123" i="2"/>
  <c r="IE123" i="2"/>
  <c r="IC123" i="2"/>
  <c r="IA123" i="2"/>
  <c r="HY123" i="2"/>
  <c r="HW123" i="2"/>
  <c r="HU123" i="2"/>
  <c r="HS123" i="2"/>
  <c r="HQ123" i="2"/>
  <c r="HO123" i="2"/>
  <c r="HM123" i="2"/>
  <c r="HK123" i="2"/>
  <c r="HI123" i="2"/>
  <c r="HG123" i="2"/>
  <c r="HE123" i="2"/>
  <c r="HC123" i="2"/>
  <c r="HA123" i="2"/>
  <c r="GY123" i="2"/>
  <c r="GW123" i="2"/>
  <c r="GU123" i="2"/>
  <c r="GS123" i="2"/>
  <c r="GQ123" i="2"/>
  <c r="GO123" i="2"/>
  <c r="GM123" i="2"/>
  <c r="GK123" i="2"/>
  <c r="GI123" i="2"/>
  <c r="GG123" i="2"/>
  <c r="GE123" i="2"/>
  <c r="GC123" i="2"/>
  <c r="GA123" i="2"/>
  <c r="FY123" i="2"/>
  <c r="FW123" i="2"/>
  <c r="FU123" i="2"/>
  <c r="FS123" i="2"/>
  <c r="FQ123" i="2"/>
  <c r="FO123" i="2"/>
  <c r="FM123" i="2"/>
  <c r="FK123" i="2"/>
  <c r="FI123" i="2"/>
  <c r="FG123" i="2"/>
  <c r="FE123" i="2"/>
  <c r="FC123" i="2"/>
  <c r="FA123" i="2"/>
  <c r="EY123" i="2"/>
  <c r="EW123" i="2"/>
  <c r="EU123" i="2"/>
  <c r="ES123" i="2"/>
  <c r="EQ123" i="2"/>
  <c r="EO123" i="2"/>
  <c r="EM123" i="2"/>
  <c r="EK123" i="2"/>
  <c r="EI123" i="2"/>
  <c r="EG123" i="2"/>
  <c r="EE123" i="2"/>
  <c r="EC123" i="2"/>
  <c r="EA123" i="2"/>
  <c r="DY123" i="2"/>
  <c r="DW123" i="2"/>
  <c r="DU123" i="2"/>
  <c r="DS123" i="2"/>
  <c r="DQ123" i="2"/>
  <c r="DO123" i="2"/>
  <c r="DM123" i="2"/>
  <c r="DK123" i="2"/>
  <c r="DI123" i="2"/>
  <c r="DG123" i="2"/>
  <c r="DE123" i="2"/>
  <c r="DC123" i="2"/>
  <c r="DA123" i="2"/>
  <c r="CY123" i="2"/>
  <c r="CW123" i="2"/>
  <c r="CU123" i="2"/>
  <c r="CS123" i="2"/>
  <c r="CQ123" i="2"/>
  <c r="CO123" i="2"/>
  <c r="CM123" i="2"/>
  <c r="CK123" i="2"/>
  <c r="CI123" i="2"/>
  <c r="CG123" i="2"/>
  <c r="CE123" i="2"/>
  <c r="CC123" i="2"/>
  <c r="CA123" i="2"/>
  <c r="BY123" i="2"/>
  <c r="BW123" i="2"/>
  <c r="BU123" i="2"/>
  <c r="BS123" i="2"/>
  <c r="BQ123" i="2"/>
  <c r="BO123" i="2"/>
  <c r="BM123" i="2"/>
  <c r="BK123" i="2"/>
  <c r="BI123" i="2"/>
  <c r="BG123" i="2"/>
  <c r="BE123" i="2"/>
  <c r="BC123" i="2"/>
  <c r="BA123" i="2"/>
  <c r="AY123" i="2"/>
  <c r="AW123" i="2"/>
  <c r="AU123" i="2"/>
  <c r="AS123" i="2"/>
  <c r="AQ123" i="2"/>
  <c r="AO123" i="2"/>
  <c r="AM123" i="2"/>
  <c r="AK123" i="2"/>
  <c r="AI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C123" i="2"/>
  <c r="LY122" i="2"/>
  <c r="LW122" i="2"/>
  <c r="LU122" i="2"/>
  <c r="LS122" i="2"/>
  <c r="LQ122" i="2"/>
  <c r="LO122" i="2"/>
  <c r="LM122" i="2"/>
  <c r="LK122" i="2"/>
  <c r="LI122" i="2"/>
  <c r="LG122" i="2"/>
  <c r="LE122" i="2"/>
  <c r="LC122" i="2"/>
  <c r="LA122" i="2"/>
  <c r="KY122" i="2"/>
  <c r="KW122" i="2"/>
  <c r="KU122" i="2"/>
  <c r="KS122" i="2"/>
  <c r="KQ122" i="2"/>
  <c r="KO122" i="2"/>
  <c r="KM122" i="2"/>
  <c r="KK122" i="2"/>
  <c r="KI122" i="2"/>
  <c r="KG122" i="2"/>
  <c r="KE122" i="2"/>
  <c r="KC122" i="2"/>
  <c r="KA122" i="2"/>
  <c r="JY122" i="2"/>
  <c r="JW122" i="2"/>
  <c r="JU122" i="2"/>
  <c r="JS122" i="2"/>
  <c r="JQ122" i="2"/>
  <c r="JO122" i="2"/>
  <c r="JM122" i="2"/>
  <c r="JK122" i="2"/>
  <c r="JI122" i="2"/>
  <c r="JG122" i="2"/>
  <c r="JE122" i="2"/>
  <c r="JC122" i="2"/>
  <c r="JA122" i="2"/>
  <c r="IY122" i="2"/>
  <c r="IW122" i="2"/>
  <c r="IU122" i="2"/>
  <c r="IS122" i="2"/>
  <c r="IQ122" i="2"/>
  <c r="IO122" i="2"/>
  <c r="IM122" i="2"/>
  <c r="IK122" i="2"/>
  <c r="II122" i="2"/>
  <c r="IG122" i="2"/>
  <c r="IE122" i="2"/>
  <c r="IC122" i="2"/>
  <c r="IA122" i="2"/>
  <c r="HY122" i="2"/>
  <c r="HW122" i="2"/>
  <c r="HU122" i="2"/>
  <c r="HS122" i="2"/>
  <c r="HQ122" i="2"/>
  <c r="HO122" i="2"/>
  <c r="HM122" i="2"/>
  <c r="HK122" i="2"/>
  <c r="HI122" i="2"/>
  <c r="HG122" i="2"/>
  <c r="HE122" i="2"/>
  <c r="HC122" i="2"/>
  <c r="HA122" i="2"/>
  <c r="GY122" i="2"/>
  <c r="GW122" i="2"/>
  <c r="GU122" i="2"/>
  <c r="GS122" i="2"/>
  <c r="GQ122" i="2"/>
  <c r="GO122" i="2"/>
  <c r="GM122" i="2"/>
  <c r="GK122" i="2"/>
  <c r="GI122" i="2"/>
  <c r="GG122" i="2"/>
  <c r="GE122" i="2"/>
  <c r="GC122" i="2"/>
  <c r="GA122" i="2"/>
  <c r="FY122" i="2"/>
  <c r="FW122" i="2"/>
  <c r="FU122" i="2"/>
  <c r="FS122" i="2"/>
  <c r="FQ122" i="2"/>
  <c r="FO122" i="2"/>
  <c r="FM122" i="2"/>
  <c r="FK122" i="2"/>
  <c r="FI122" i="2"/>
  <c r="FG122" i="2"/>
  <c r="FE122" i="2"/>
  <c r="FC122" i="2"/>
  <c r="FA122" i="2"/>
  <c r="EY122" i="2"/>
  <c r="EW122" i="2"/>
  <c r="EU122" i="2"/>
  <c r="ES122" i="2"/>
  <c r="EQ122" i="2"/>
  <c r="EO122" i="2"/>
  <c r="EM122" i="2"/>
  <c r="EK122" i="2"/>
  <c r="EI122" i="2"/>
  <c r="EG122" i="2"/>
  <c r="EE122" i="2"/>
  <c r="EC122" i="2"/>
  <c r="EA122" i="2"/>
  <c r="DY122" i="2"/>
  <c r="DW122" i="2"/>
  <c r="DU122" i="2"/>
  <c r="DS122" i="2"/>
  <c r="DQ122" i="2"/>
  <c r="DO122" i="2"/>
  <c r="DM122" i="2"/>
  <c r="DK122" i="2"/>
  <c r="DI122" i="2"/>
  <c r="DG122" i="2"/>
  <c r="DE122" i="2"/>
  <c r="DC122" i="2"/>
  <c r="DA122" i="2"/>
  <c r="CY122" i="2"/>
  <c r="CW122" i="2"/>
  <c r="CU122" i="2"/>
  <c r="CS122" i="2"/>
  <c r="CQ122" i="2"/>
  <c r="CO122" i="2"/>
  <c r="CM122" i="2"/>
  <c r="CK122" i="2"/>
  <c r="CI122" i="2"/>
  <c r="CG122" i="2"/>
  <c r="CE122" i="2"/>
  <c r="CC122" i="2"/>
  <c r="CA122" i="2"/>
  <c r="BY122" i="2"/>
  <c r="BW122" i="2"/>
  <c r="BU122" i="2"/>
  <c r="BS122" i="2"/>
  <c r="BQ122" i="2"/>
  <c r="BO122" i="2"/>
  <c r="BM122" i="2"/>
  <c r="BK122" i="2"/>
  <c r="BI122" i="2"/>
  <c r="BG122" i="2"/>
  <c r="BE122" i="2"/>
  <c r="BC122" i="2"/>
  <c r="BA122" i="2"/>
  <c r="AY122" i="2"/>
  <c r="AW122" i="2"/>
  <c r="AU122" i="2"/>
  <c r="AS122" i="2"/>
  <c r="AQ122" i="2"/>
  <c r="AO122" i="2"/>
  <c r="AM122" i="2"/>
  <c r="AK122" i="2"/>
  <c r="AI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C122" i="2"/>
  <c r="LY121" i="2"/>
  <c r="LW121" i="2"/>
  <c r="LU121" i="2"/>
  <c r="LS121" i="2"/>
  <c r="LQ121" i="2"/>
  <c r="LO121" i="2"/>
  <c r="LM121" i="2"/>
  <c r="LK121" i="2"/>
  <c r="LI121" i="2"/>
  <c r="LG121" i="2"/>
  <c r="LE121" i="2"/>
  <c r="LC121" i="2"/>
  <c r="LA121" i="2"/>
  <c r="KY121" i="2"/>
  <c r="KW121" i="2"/>
  <c r="KU121" i="2"/>
  <c r="KS121" i="2"/>
  <c r="KQ121" i="2"/>
  <c r="KO121" i="2"/>
  <c r="KM121" i="2"/>
  <c r="KK121" i="2"/>
  <c r="KI121" i="2"/>
  <c r="KG121" i="2"/>
  <c r="KE121" i="2"/>
  <c r="KC121" i="2"/>
  <c r="KA121" i="2"/>
  <c r="JY121" i="2"/>
  <c r="JW121" i="2"/>
  <c r="JU121" i="2"/>
  <c r="JS121" i="2"/>
  <c r="JQ121" i="2"/>
  <c r="JO121" i="2"/>
  <c r="JM121" i="2"/>
  <c r="JK121" i="2"/>
  <c r="JI121" i="2"/>
  <c r="JG121" i="2"/>
  <c r="JE121" i="2"/>
  <c r="JC121" i="2"/>
  <c r="JA121" i="2"/>
  <c r="IY121" i="2"/>
  <c r="IW121" i="2"/>
  <c r="IU121" i="2"/>
  <c r="IS121" i="2"/>
  <c r="IQ121" i="2"/>
  <c r="IO121" i="2"/>
  <c r="IM121" i="2"/>
  <c r="IK121" i="2"/>
  <c r="II121" i="2"/>
  <c r="IG121" i="2"/>
  <c r="IE121" i="2"/>
  <c r="IC121" i="2"/>
  <c r="IA121" i="2"/>
  <c r="HY121" i="2"/>
  <c r="HW121" i="2"/>
  <c r="HU121" i="2"/>
  <c r="HS121" i="2"/>
  <c r="HQ121" i="2"/>
  <c r="HO121" i="2"/>
  <c r="HM121" i="2"/>
  <c r="HK121" i="2"/>
  <c r="HI121" i="2"/>
  <c r="HG121" i="2"/>
  <c r="HE121" i="2"/>
  <c r="HC121" i="2"/>
  <c r="HA121" i="2"/>
  <c r="GY121" i="2"/>
  <c r="GW121" i="2"/>
  <c r="GU121" i="2"/>
  <c r="GS121" i="2"/>
  <c r="GQ121" i="2"/>
  <c r="GO121" i="2"/>
  <c r="GM121" i="2"/>
  <c r="GK121" i="2"/>
  <c r="GI121" i="2"/>
  <c r="GG121" i="2"/>
  <c r="GE121" i="2"/>
  <c r="GC121" i="2"/>
  <c r="GA121" i="2"/>
  <c r="FY121" i="2"/>
  <c r="FW121" i="2"/>
  <c r="FU121" i="2"/>
  <c r="FS121" i="2"/>
  <c r="FQ121" i="2"/>
  <c r="FO121" i="2"/>
  <c r="FM121" i="2"/>
  <c r="FK121" i="2"/>
  <c r="FI121" i="2"/>
  <c r="FG121" i="2"/>
  <c r="FE121" i="2"/>
  <c r="FC121" i="2"/>
  <c r="FA121" i="2"/>
  <c r="EY121" i="2"/>
  <c r="EW121" i="2"/>
  <c r="EU121" i="2"/>
  <c r="ES121" i="2"/>
  <c r="EQ121" i="2"/>
  <c r="EO121" i="2"/>
  <c r="EM121" i="2"/>
  <c r="EK121" i="2"/>
  <c r="EI121" i="2"/>
  <c r="EG121" i="2"/>
  <c r="EE121" i="2"/>
  <c r="EC121" i="2"/>
  <c r="EA121" i="2"/>
  <c r="DY121" i="2"/>
  <c r="DW121" i="2"/>
  <c r="DU121" i="2"/>
  <c r="DS121" i="2"/>
  <c r="DQ121" i="2"/>
  <c r="DO121" i="2"/>
  <c r="DM121" i="2"/>
  <c r="DK121" i="2"/>
  <c r="DI121" i="2"/>
  <c r="DG121" i="2"/>
  <c r="DE121" i="2"/>
  <c r="DC121" i="2"/>
  <c r="DA121" i="2"/>
  <c r="CY121" i="2"/>
  <c r="CW121" i="2"/>
  <c r="CU121" i="2"/>
  <c r="CS121" i="2"/>
  <c r="CQ121" i="2"/>
  <c r="CO121" i="2"/>
  <c r="CM121" i="2"/>
  <c r="CK121" i="2"/>
  <c r="CI121" i="2"/>
  <c r="CG121" i="2"/>
  <c r="CE121" i="2"/>
  <c r="CC121" i="2"/>
  <c r="CA121" i="2"/>
  <c r="BY121" i="2"/>
  <c r="BW121" i="2"/>
  <c r="BU121" i="2"/>
  <c r="BS121" i="2"/>
  <c r="BQ121" i="2"/>
  <c r="BO121" i="2"/>
  <c r="BM121" i="2"/>
  <c r="BK121" i="2"/>
  <c r="BI121" i="2"/>
  <c r="BG121" i="2"/>
  <c r="BE121" i="2"/>
  <c r="BC121" i="2"/>
  <c r="BA121" i="2"/>
  <c r="AY121" i="2"/>
  <c r="AW121" i="2"/>
  <c r="AU121" i="2"/>
  <c r="AS121" i="2"/>
  <c r="AQ121" i="2"/>
  <c r="AO121" i="2"/>
  <c r="AM121" i="2"/>
  <c r="AK121" i="2"/>
  <c r="AI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C121" i="2"/>
  <c r="LY120" i="2"/>
  <c r="LW120" i="2"/>
  <c r="LU120" i="2"/>
  <c r="LS120" i="2"/>
  <c r="LQ120" i="2"/>
  <c r="LO120" i="2"/>
  <c r="LM120" i="2"/>
  <c r="LK120" i="2"/>
  <c r="LI120" i="2"/>
  <c r="LG120" i="2"/>
  <c r="LE120" i="2"/>
  <c r="LC120" i="2"/>
  <c r="LA120" i="2"/>
  <c r="KY120" i="2"/>
  <c r="KW120" i="2"/>
  <c r="KU120" i="2"/>
  <c r="KS120" i="2"/>
  <c r="KQ120" i="2"/>
  <c r="KO120" i="2"/>
  <c r="KM120" i="2"/>
  <c r="KK120" i="2"/>
  <c r="KI120" i="2"/>
  <c r="KG120" i="2"/>
  <c r="KE120" i="2"/>
  <c r="KC120" i="2"/>
  <c r="KA120" i="2"/>
  <c r="JY120" i="2"/>
  <c r="JW120" i="2"/>
  <c r="JU120" i="2"/>
  <c r="JS120" i="2"/>
  <c r="JQ120" i="2"/>
  <c r="JO120" i="2"/>
  <c r="JM120" i="2"/>
  <c r="JK120" i="2"/>
  <c r="JI120" i="2"/>
  <c r="JG120" i="2"/>
  <c r="JE120" i="2"/>
  <c r="JC120" i="2"/>
  <c r="JA120" i="2"/>
  <c r="IY120" i="2"/>
  <c r="IW120" i="2"/>
  <c r="IU120" i="2"/>
  <c r="IS120" i="2"/>
  <c r="IQ120" i="2"/>
  <c r="IO120" i="2"/>
  <c r="IM120" i="2"/>
  <c r="IK120" i="2"/>
  <c r="II120" i="2"/>
  <c r="IG120" i="2"/>
  <c r="IE120" i="2"/>
  <c r="IC120" i="2"/>
  <c r="IA120" i="2"/>
  <c r="HY120" i="2"/>
  <c r="HW120" i="2"/>
  <c r="HU120" i="2"/>
  <c r="HS120" i="2"/>
  <c r="HQ120" i="2"/>
  <c r="HO120" i="2"/>
  <c r="HM120" i="2"/>
  <c r="HK120" i="2"/>
  <c r="HI120" i="2"/>
  <c r="HG120" i="2"/>
  <c r="HE120" i="2"/>
  <c r="HC120" i="2"/>
  <c r="HA120" i="2"/>
  <c r="GY120" i="2"/>
  <c r="GW120" i="2"/>
  <c r="GU120" i="2"/>
  <c r="GS120" i="2"/>
  <c r="GQ120" i="2"/>
  <c r="GO120" i="2"/>
  <c r="GM120" i="2"/>
  <c r="GK120" i="2"/>
  <c r="GI120" i="2"/>
  <c r="GG120" i="2"/>
  <c r="GE120" i="2"/>
  <c r="GC120" i="2"/>
  <c r="GA120" i="2"/>
  <c r="FY120" i="2"/>
  <c r="FW120" i="2"/>
  <c r="FU120" i="2"/>
  <c r="FS120" i="2"/>
  <c r="FQ120" i="2"/>
  <c r="FO120" i="2"/>
  <c r="FM120" i="2"/>
  <c r="FK120" i="2"/>
  <c r="FI120" i="2"/>
  <c r="FG120" i="2"/>
  <c r="FE120" i="2"/>
  <c r="FC120" i="2"/>
  <c r="FA120" i="2"/>
  <c r="EY120" i="2"/>
  <c r="EW120" i="2"/>
  <c r="EU120" i="2"/>
  <c r="ES120" i="2"/>
  <c r="EQ120" i="2"/>
  <c r="EO120" i="2"/>
  <c r="EM120" i="2"/>
  <c r="EK120" i="2"/>
  <c r="EI120" i="2"/>
  <c r="EG120" i="2"/>
  <c r="EE120" i="2"/>
  <c r="EC120" i="2"/>
  <c r="EA120" i="2"/>
  <c r="DY120" i="2"/>
  <c r="DW120" i="2"/>
  <c r="DU120" i="2"/>
  <c r="DS120" i="2"/>
  <c r="DQ120" i="2"/>
  <c r="DO120" i="2"/>
  <c r="DM120" i="2"/>
  <c r="DK120" i="2"/>
  <c r="DI120" i="2"/>
  <c r="DG120" i="2"/>
  <c r="DE120" i="2"/>
  <c r="DC120" i="2"/>
  <c r="DA120" i="2"/>
  <c r="CY120" i="2"/>
  <c r="CW120" i="2"/>
  <c r="CU120" i="2"/>
  <c r="CS120" i="2"/>
  <c r="CQ120" i="2"/>
  <c r="CO120" i="2"/>
  <c r="CM120" i="2"/>
  <c r="CK120" i="2"/>
  <c r="CI120" i="2"/>
  <c r="CG120" i="2"/>
  <c r="CE120" i="2"/>
  <c r="CC120" i="2"/>
  <c r="CA120" i="2"/>
  <c r="BY120" i="2"/>
  <c r="BW120" i="2"/>
  <c r="BU120" i="2"/>
  <c r="BS120" i="2"/>
  <c r="BQ120" i="2"/>
  <c r="BO120" i="2"/>
  <c r="BM120" i="2"/>
  <c r="BK120" i="2"/>
  <c r="BI120" i="2"/>
  <c r="BG120" i="2"/>
  <c r="BE120" i="2"/>
  <c r="BC120" i="2"/>
  <c r="BA120" i="2"/>
  <c r="AY120" i="2"/>
  <c r="AW120" i="2"/>
  <c r="AU120" i="2"/>
  <c r="AS120" i="2"/>
  <c r="AQ120" i="2"/>
  <c r="AO120" i="2"/>
  <c r="AM120" i="2"/>
  <c r="AK120" i="2"/>
  <c r="AI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C120" i="2"/>
  <c r="LY119" i="2"/>
  <c r="LW119" i="2"/>
  <c r="LU119" i="2"/>
  <c r="LS119" i="2"/>
  <c r="LQ119" i="2"/>
  <c r="LO119" i="2"/>
  <c r="LM119" i="2"/>
  <c r="LK119" i="2"/>
  <c r="LI119" i="2"/>
  <c r="LG119" i="2"/>
  <c r="LE119" i="2"/>
  <c r="LC119" i="2"/>
  <c r="LA119" i="2"/>
  <c r="KY119" i="2"/>
  <c r="KW119" i="2"/>
  <c r="KU119" i="2"/>
  <c r="KS119" i="2"/>
  <c r="KQ119" i="2"/>
  <c r="KO119" i="2"/>
  <c r="KM119" i="2"/>
  <c r="KK119" i="2"/>
  <c r="KI119" i="2"/>
  <c r="KG119" i="2"/>
  <c r="KE119" i="2"/>
  <c r="KC119" i="2"/>
  <c r="KA119" i="2"/>
  <c r="JY119" i="2"/>
  <c r="JW119" i="2"/>
  <c r="JU119" i="2"/>
  <c r="JS119" i="2"/>
  <c r="JQ119" i="2"/>
  <c r="JO119" i="2"/>
  <c r="JM119" i="2"/>
  <c r="JK119" i="2"/>
  <c r="JI119" i="2"/>
  <c r="JG119" i="2"/>
  <c r="JE119" i="2"/>
  <c r="JC119" i="2"/>
  <c r="JA119" i="2"/>
  <c r="IY119" i="2"/>
  <c r="IW119" i="2"/>
  <c r="IU119" i="2"/>
  <c r="IS119" i="2"/>
  <c r="IQ119" i="2"/>
  <c r="IO119" i="2"/>
  <c r="IM119" i="2"/>
  <c r="IK119" i="2"/>
  <c r="II119" i="2"/>
  <c r="IG119" i="2"/>
  <c r="IE119" i="2"/>
  <c r="IC119" i="2"/>
  <c r="IA119" i="2"/>
  <c r="HY119" i="2"/>
  <c r="HW119" i="2"/>
  <c r="HU119" i="2"/>
  <c r="HS119" i="2"/>
  <c r="HQ119" i="2"/>
  <c r="HO119" i="2"/>
  <c r="HM119" i="2"/>
  <c r="HK119" i="2"/>
  <c r="HI119" i="2"/>
  <c r="HG119" i="2"/>
  <c r="HE119" i="2"/>
  <c r="HC119" i="2"/>
  <c r="HA119" i="2"/>
  <c r="GY119" i="2"/>
  <c r="GW119" i="2"/>
  <c r="GU119" i="2"/>
  <c r="GS119" i="2"/>
  <c r="GQ119" i="2"/>
  <c r="GO119" i="2"/>
  <c r="GM119" i="2"/>
  <c r="GK119" i="2"/>
  <c r="GI119" i="2"/>
  <c r="GG119" i="2"/>
  <c r="GE119" i="2"/>
  <c r="GC119" i="2"/>
  <c r="GA119" i="2"/>
  <c r="FY119" i="2"/>
  <c r="FW119" i="2"/>
  <c r="FU119" i="2"/>
  <c r="FS119" i="2"/>
  <c r="FQ119" i="2"/>
  <c r="FO119" i="2"/>
  <c r="FM119" i="2"/>
  <c r="FK119" i="2"/>
  <c r="FI119" i="2"/>
  <c r="FG119" i="2"/>
  <c r="FE119" i="2"/>
  <c r="FC119" i="2"/>
  <c r="FA119" i="2"/>
  <c r="EY119" i="2"/>
  <c r="EW119" i="2"/>
  <c r="EU119" i="2"/>
  <c r="ES119" i="2"/>
  <c r="EQ119" i="2"/>
  <c r="EO119" i="2"/>
  <c r="EM119" i="2"/>
  <c r="EK119" i="2"/>
  <c r="EI119" i="2"/>
  <c r="EG119" i="2"/>
  <c r="EE119" i="2"/>
  <c r="EC119" i="2"/>
  <c r="EA119" i="2"/>
  <c r="DY119" i="2"/>
  <c r="DW119" i="2"/>
  <c r="DU119" i="2"/>
  <c r="DS119" i="2"/>
  <c r="DQ119" i="2"/>
  <c r="DO119" i="2"/>
  <c r="DM119" i="2"/>
  <c r="DK119" i="2"/>
  <c r="DI119" i="2"/>
  <c r="DG119" i="2"/>
  <c r="DE119" i="2"/>
  <c r="DC119" i="2"/>
  <c r="DA119" i="2"/>
  <c r="CY119" i="2"/>
  <c r="CW119" i="2"/>
  <c r="CU119" i="2"/>
  <c r="CS119" i="2"/>
  <c r="CQ119" i="2"/>
  <c r="CO119" i="2"/>
  <c r="CM119" i="2"/>
  <c r="CK119" i="2"/>
  <c r="CI119" i="2"/>
  <c r="CG119" i="2"/>
  <c r="CE119" i="2"/>
  <c r="CC119" i="2"/>
  <c r="CA119" i="2"/>
  <c r="BY119" i="2"/>
  <c r="BW119" i="2"/>
  <c r="BU119" i="2"/>
  <c r="BS119" i="2"/>
  <c r="BQ119" i="2"/>
  <c r="BO119" i="2"/>
  <c r="BM119" i="2"/>
  <c r="BK119" i="2"/>
  <c r="BI119" i="2"/>
  <c r="BG119" i="2"/>
  <c r="BE119" i="2"/>
  <c r="BC119" i="2"/>
  <c r="BA119" i="2"/>
  <c r="AY119" i="2"/>
  <c r="AW119" i="2"/>
  <c r="AU119" i="2"/>
  <c r="AS119" i="2"/>
  <c r="AQ119" i="2"/>
  <c r="AO119" i="2"/>
  <c r="AM119" i="2"/>
  <c r="AK119" i="2"/>
  <c r="AI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C119" i="2"/>
  <c r="LY118" i="2"/>
  <c r="LW118" i="2"/>
  <c r="LU118" i="2"/>
  <c r="LS118" i="2"/>
  <c r="LQ118" i="2"/>
  <c r="LO118" i="2"/>
  <c r="LM118" i="2"/>
  <c r="LK118" i="2"/>
  <c r="LI118" i="2"/>
  <c r="LG118" i="2"/>
  <c r="LE118" i="2"/>
  <c r="LC118" i="2"/>
  <c r="LA118" i="2"/>
  <c r="KY118" i="2"/>
  <c r="KW118" i="2"/>
  <c r="KU118" i="2"/>
  <c r="KS118" i="2"/>
  <c r="KQ118" i="2"/>
  <c r="KO118" i="2"/>
  <c r="KM118" i="2"/>
  <c r="KK118" i="2"/>
  <c r="KI118" i="2"/>
  <c r="KG118" i="2"/>
  <c r="KE118" i="2"/>
  <c r="KC118" i="2"/>
  <c r="KA118" i="2"/>
  <c r="JY118" i="2"/>
  <c r="JW118" i="2"/>
  <c r="JU118" i="2"/>
  <c r="JS118" i="2"/>
  <c r="JQ118" i="2"/>
  <c r="JO118" i="2"/>
  <c r="JM118" i="2"/>
  <c r="JK118" i="2"/>
  <c r="JI118" i="2"/>
  <c r="JG118" i="2"/>
  <c r="JE118" i="2"/>
  <c r="JC118" i="2"/>
  <c r="JA118" i="2"/>
  <c r="IY118" i="2"/>
  <c r="IW118" i="2"/>
  <c r="IU118" i="2"/>
  <c r="IS118" i="2"/>
  <c r="IQ118" i="2"/>
  <c r="IO118" i="2"/>
  <c r="IM118" i="2"/>
  <c r="IK118" i="2"/>
  <c r="II118" i="2"/>
  <c r="IG118" i="2"/>
  <c r="IE118" i="2"/>
  <c r="IC118" i="2"/>
  <c r="IA118" i="2"/>
  <c r="HY118" i="2"/>
  <c r="HW118" i="2"/>
  <c r="HU118" i="2"/>
  <c r="HS118" i="2"/>
  <c r="HQ118" i="2"/>
  <c r="HO118" i="2"/>
  <c r="HM118" i="2"/>
  <c r="HK118" i="2"/>
  <c r="HI118" i="2"/>
  <c r="HG118" i="2"/>
  <c r="HE118" i="2"/>
  <c r="HC118" i="2"/>
  <c r="HA118" i="2"/>
  <c r="GY118" i="2"/>
  <c r="GW118" i="2"/>
  <c r="GU118" i="2"/>
  <c r="GS118" i="2"/>
  <c r="GQ118" i="2"/>
  <c r="GO118" i="2"/>
  <c r="GM118" i="2"/>
  <c r="GK118" i="2"/>
  <c r="GI118" i="2"/>
  <c r="GG118" i="2"/>
  <c r="GE118" i="2"/>
  <c r="GC118" i="2"/>
  <c r="GA118" i="2"/>
  <c r="FY118" i="2"/>
  <c r="FW118" i="2"/>
  <c r="FU118" i="2"/>
  <c r="FS118" i="2"/>
  <c r="FQ118" i="2"/>
  <c r="FO118" i="2"/>
  <c r="FM118" i="2"/>
  <c r="FK118" i="2"/>
  <c r="FI118" i="2"/>
  <c r="FG118" i="2"/>
  <c r="FE118" i="2"/>
  <c r="FC118" i="2"/>
  <c r="FA118" i="2"/>
  <c r="EY118" i="2"/>
  <c r="EW118" i="2"/>
  <c r="EU118" i="2"/>
  <c r="ES118" i="2"/>
  <c r="EQ118" i="2"/>
  <c r="EO118" i="2"/>
  <c r="EM118" i="2"/>
  <c r="EK118" i="2"/>
  <c r="EI118" i="2"/>
  <c r="EG118" i="2"/>
  <c r="EE118" i="2"/>
  <c r="EC118" i="2"/>
  <c r="EA118" i="2"/>
  <c r="DY118" i="2"/>
  <c r="DW118" i="2"/>
  <c r="DU118" i="2"/>
  <c r="DS118" i="2"/>
  <c r="DQ118" i="2"/>
  <c r="DO118" i="2"/>
  <c r="DM118" i="2"/>
  <c r="DK118" i="2"/>
  <c r="DI118" i="2"/>
  <c r="DG118" i="2"/>
  <c r="DE118" i="2"/>
  <c r="DC118" i="2"/>
  <c r="DA118" i="2"/>
  <c r="CY118" i="2"/>
  <c r="CW118" i="2"/>
  <c r="CU118" i="2"/>
  <c r="CS118" i="2"/>
  <c r="CQ118" i="2"/>
  <c r="CO118" i="2"/>
  <c r="CM118" i="2"/>
  <c r="CK118" i="2"/>
  <c r="CI118" i="2"/>
  <c r="CG118" i="2"/>
  <c r="CE118" i="2"/>
  <c r="CC118" i="2"/>
  <c r="CA118" i="2"/>
  <c r="BY118" i="2"/>
  <c r="BW118" i="2"/>
  <c r="BU118" i="2"/>
  <c r="BS118" i="2"/>
  <c r="BQ118" i="2"/>
  <c r="BO118" i="2"/>
  <c r="BM118" i="2"/>
  <c r="BK118" i="2"/>
  <c r="BI118" i="2"/>
  <c r="BG118" i="2"/>
  <c r="BE118" i="2"/>
  <c r="BC118" i="2"/>
  <c r="BA118" i="2"/>
  <c r="AY118" i="2"/>
  <c r="AW118" i="2"/>
  <c r="AU118" i="2"/>
  <c r="AS118" i="2"/>
  <c r="AQ118" i="2"/>
  <c r="AO118" i="2"/>
  <c r="AM118" i="2"/>
  <c r="AK118" i="2"/>
  <c r="AI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C118" i="2"/>
  <c r="LY117" i="2"/>
  <c r="LW117" i="2"/>
  <c r="LU117" i="2"/>
  <c r="LS117" i="2"/>
  <c r="LQ117" i="2"/>
  <c r="LO117" i="2"/>
  <c r="LM117" i="2"/>
  <c r="LK117" i="2"/>
  <c r="LI117" i="2"/>
  <c r="LG117" i="2"/>
  <c r="LE117" i="2"/>
  <c r="LC117" i="2"/>
  <c r="LA117" i="2"/>
  <c r="KY117" i="2"/>
  <c r="KW117" i="2"/>
  <c r="KU117" i="2"/>
  <c r="KS117" i="2"/>
  <c r="KQ117" i="2"/>
  <c r="KO117" i="2"/>
  <c r="KM117" i="2"/>
  <c r="KK117" i="2"/>
  <c r="KI117" i="2"/>
  <c r="KG117" i="2"/>
  <c r="KE117" i="2"/>
  <c r="KC117" i="2"/>
  <c r="KA117" i="2"/>
  <c r="JY117" i="2"/>
  <c r="JW117" i="2"/>
  <c r="JU117" i="2"/>
  <c r="JS117" i="2"/>
  <c r="JQ117" i="2"/>
  <c r="JO117" i="2"/>
  <c r="JM117" i="2"/>
  <c r="JK117" i="2"/>
  <c r="JI117" i="2"/>
  <c r="JG117" i="2"/>
  <c r="JE117" i="2"/>
  <c r="JC117" i="2"/>
  <c r="JA117" i="2"/>
  <c r="IY117" i="2"/>
  <c r="IW117" i="2"/>
  <c r="IU117" i="2"/>
  <c r="IS117" i="2"/>
  <c r="IQ117" i="2"/>
  <c r="IO117" i="2"/>
  <c r="IM117" i="2"/>
  <c r="IK117" i="2"/>
  <c r="II117" i="2"/>
  <c r="IG117" i="2"/>
  <c r="IE117" i="2"/>
  <c r="IC117" i="2"/>
  <c r="IA117" i="2"/>
  <c r="HY117" i="2"/>
  <c r="HW117" i="2"/>
  <c r="HU117" i="2"/>
  <c r="HS117" i="2"/>
  <c r="HQ117" i="2"/>
  <c r="HO117" i="2"/>
  <c r="HM117" i="2"/>
  <c r="HK117" i="2"/>
  <c r="HI117" i="2"/>
  <c r="HG117" i="2"/>
  <c r="HE117" i="2"/>
  <c r="HC117" i="2"/>
  <c r="HA117" i="2"/>
  <c r="GY117" i="2"/>
  <c r="GW117" i="2"/>
  <c r="GU117" i="2"/>
  <c r="GS117" i="2"/>
  <c r="GQ117" i="2"/>
  <c r="GO117" i="2"/>
  <c r="GM117" i="2"/>
  <c r="GK117" i="2"/>
  <c r="GI117" i="2"/>
  <c r="GG117" i="2"/>
  <c r="GE117" i="2"/>
  <c r="GC117" i="2"/>
  <c r="GA117" i="2"/>
  <c r="FY117" i="2"/>
  <c r="FW117" i="2"/>
  <c r="FU117" i="2"/>
  <c r="FS117" i="2"/>
  <c r="FQ117" i="2"/>
  <c r="FO117" i="2"/>
  <c r="FM117" i="2"/>
  <c r="FK117" i="2"/>
  <c r="FI117" i="2"/>
  <c r="FG117" i="2"/>
  <c r="FE117" i="2"/>
  <c r="FC117" i="2"/>
  <c r="FA117" i="2"/>
  <c r="EY117" i="2"/>
  <c r="EW117" i="2"/>
  <c r="EU117" i="2"/>
  <c r="ES117" i="2"/>
  <c r="EQ117" i="2"/>
  <c r="EO117" i="2"/>
  <c r="EM117" i="2"/>
  <c r="EK117" i="2"/>
  <c r="EI117" i="2"/>
  <c r="EG117" i="2"/>
  <c r="EE117" i="2"/>
  <c r="EC117" i="2"/>
  <c r="EA117" i="2"/>
  <c r="DY117" i="2"/>
  <c r="DW117" i="2"/>
  <c r="DU117" i="2"/>
  <c r="DS117" i="2"/>
  <c r="DQ117" i="2"/>
  <c r="DO117" i="2"/>
  <c r="DM117" i="2"/>
  <c r="DK117" i="2"/>
  <c r="DI117" i="2"/>
  <c r="DG117" i="2"/>
  <c r="DE117" i="2"/>
  <c r="DC117" i="2"/>
  <c r="DA117" i="2"/>
  <c r="CY117" i="2"/>
  <c r="CW117" i="2"/>
  <c r="CU117" i="2"/>
  <c r="CS117" i="2"/>
  <c r="CQ117" i="2"/>
  <c r="CO117" i="2"/>
  <c r="CM117" i="2"/>
  <c r="CK117" i="2"/>
  <c r="CI117" i="2"/>
  <c r="CG117" i="2"/>
  <c r="CE117" i="2"/>
  <c r="CC117" i="2"/>
  <c r="CA117" i="2"/>
  <c r="BY117" i="2"/>
  <c r="BW117" i="2"/>
  <c r="BU117" i="2"/>
  <c r="BS117" i="2"/>
  <c r="BQ117" i="2"/>
  <c r="BO117" i="2"/>
  <c r="BM117" i="2"/>
  <c r="BK117" i="2"/>
  <c r="BI117" i="2"/>
  <c r="BG117" i="2"/>
  <c r="BE117" i="2"/>
  <c r="BC117" i="2"/>
  <c r="BA117" i="2"/>
  <c r="AY117" i="2"/>
  <c r="AW117" i="2"/>
  <c r="AU117" i="2"/>
  <c r="AS117" i="2"/>
  <c r="AQ117" i="2"/>
  <c r="AO117" i="2"/>
  <c r="AM117" i="2"/>
  <c r="AK117" i="2"/>
  <c r="AI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C117" i="2"/>
  <c r="LY116" i="2"/>
  <c r="LW116" i="2"/>
  <c r="LU116" i="2"/>
  <c r="LS116" i="2"/>
  <c r="LQ116" i="2"/>
  <c r="LO116" i="2"/>
  <c r="LM116" i="2"/>
  <c r="LK116" i="2"/>
  <c r="LI116" i="2"/>
  <c r="LG116" i="2"/>
  <c r="LE116" i="2"/>
  <c r="LC116" i="2"/>
  <c r="LA116" i="2"/>
  <c r="KY116" i="2"/>
  <c r="KW116" i="2"/>
  <c r="KU116" i="2"/>
  <c r="KS116" i="2"/>
  <c r="KQ116" i="2"/>
  <c r="KO116" i="2"/>
  <c r="KM116" i="2"/>
  <c r="KK116" i="2"/>
  <c r="KI116" i="2"/>
  <c r="KG116" i="2"/>
  <c r="KE116" i="2"/>
  <c r="KC116" i="2"/>
  <c r="KA116" i="2"/>
  <c r="JY116" i="2"/>
  <c r="JW116" i="2"/>
  <c r="JU116" i="2"/>
  <c r="JS116" i="2"/>
  <c r="JQ116" i="2"/>
  <c r="JO116" i="2"/>
  <c r="JM116" i="2"/>
  <c r="JK116" i="2"/>
  <c r="JI116" i="2"/>
  <c r="JG116" i="2"/>
  <c r="JE116" i="2"/>
  <c r="JC116" i="2"/>
  <c r="JA116" i="2"/>
  <c r="IY116" i="2"/>
  <c r="IW116" i="2"/>
  <c r="IU116" i="2"/>
  <c r="IS116" i="2"/>
  <c r="IQ116" i="2"/>
  <c r="IO116" i="2"/>
  <c r="IM116" i="2"/>
  <c r="IK116" i="2"/>
  <c r="II116" i="2"/>
  <c r="IG116" i="2"/>
  <c r="IE116" i="2"/>
  <c r="IC116" i="2"/>
  <c r="IA116" i="2"/>
  <c r="HY116" i="2"/>
  <c r="HW116" i="2"/>
  <c r="HU116" i="2"/>
  <c r="HS116" i="2"/>
  <c r="HQ116" i="2"/>
  <c r="HO116" i="2"/>
  <c r="HM116" i="2"/>
  <c r="HK116" i="2"/>
  <c r="HI116" i="2"/>
  <c r="HG116" i="2"/>
  <c r="HE116" i="2"/>
  <c r="HC116" i="2"/>
  <c r="HA116" i="2"/>
  <c r="GY116" i="2"/>
  <c r="GW116" i="2"/>
  <c r="GU116" i="2"/>
  <c r="GS116" i="2"/>
  <c r="GQ116" i="2"/>
  <c r="GO116" i="2"/>
  <c r="GM116" i="2"/>
  <c r="GK116" i="2"/>
  <c r="GI116" i="2"/>
  <c r="GG116" i="2"/>
  <c r="GE116" i="2"/>
  <c r="GC116" i="2"/>
  <c r="GA116" i="2"/>
  <c r="FY116" i="2"/>
  <c r="FW116" i="2"/>
  <c r="FU116" i="2"/>
  <c r="FS116" i="2"/>
  <c r="FQ116" i="2"/>
  <c r="FO116" i="2"/>
  <c r="FM116" i="2"/>
  <c r="FK116" i="2"/>
  <c r="FI116" i="2"/>
  <c r="FG116" i="2"/>
  <c r="FE116" i="2"/>
  <c r="FC116" i="2"/>
  <c r="FA116" i="2"/>
  <c r="EY116" i="2"/>
  <c r="EW116" i="2"/>
  <c r="EU116" i="2"/>
  <c r="ES116" i="2"/>
  <c r="EQ116" i="2"/>
  <c r="EO116" i="2"/>
  <c r="EM116" i="2"/>
  <c r="EK116" i="2"/>
  <c r="EI116" i="2"/>
  <c r="EG116" i="2"/>
  <c r="EE116" i="2"/>
  <c r="EC116" i="2"/>
  <c r="EA116" i="2"/>
  <c r="DY116" i="2"/>
  <c r="DW116" i="2"/>
  <c r="DU116" i="2"/>
  <c r="DS116" i="2"/>
  <c r="DQ116" i="2"/>
  <c r="DO116" i="2"/>
  <c r="DM116" i="2"/>
  <c r="DK116" i="2"/>
  <c r="DI116" i="2"/>
  <c r="DG116" i="2"/>
  <c r="DE116" i="2"/>
  <c r="DC116" i="2"/>
  <c r="DA116" i="2"/>
  <c r="CY116" i="2"/>
  <c r="CW116" i="2"/>
  <c r="CU116" i="2"/>
  <c r="CS116" i="2"/>
  <c r="CQ116" i="2"/>
  <c r="CO116" i="2"/>
  <c r="CM116" i="2"/>
  <c r="CK116" i="2"/>
  <c r="CI116" i="2"/>
  <c r="CG116" i="2"/>
  <c r="CE116" i="2"/>
  <c r="CC116" i="2"/>
  <c r="CA116" i="2"/>
  <c r="BY116" i="2"/>
  <c r="BW116" i="2"/>
  <c r="BU116" i="2"/>
  <c r="BS116" i="2"/>
  <c r="BQ116" i="2"/>
  <c r="BO116" i="2"/>
  <c r="BM116" i="2"/>
  <c r="BK116" i="2"/>
  <c r="BI116" i="2"/>
  <c r="BG116" i="2"/>
  <c r="BE116" i="2"/>
  <c r="BC116" i="2"/>
  <c r="BA116" i="2"/>
  <c r="AY116" i="2"/>
  <c r="AW116" i="2"/>
  <c r="AU116" i="2"/>
  <c r="AS116" i="2"/>
  <c r="AQ116" i="2"/>
  <c r="AO116" i="2"/>
  <c r="AM116" i="2"/>
  <c r="AK116" i="2"/>
  <c r="AI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C116" i="2"/>
  <c r="LY115" i="2"/>
  <c r="LW115" i="2"/>
  <c r="LU115" i="2"/>
  <c r="LS115" i="2"/>
  <c r="LQ115" i="2"/>
  <c r="LO115" i="2"/>
  <c r="LM115" i="2"/>
  <c r="LK115" i="2"/>
  <c r="LI115" i="2"/>
  <c r="LG115" i="2"/>
  <c r="LE115" i="2"/>
  <c r="LC115" i="2"/>
  <c r="LA115" i="2"/>
  <c r="KY115" i="2"/>
  <c r="KW115" i="2"/>
  <c r="KU115" i="2"/>
  <c r="KS115" i="2"/>
  <c r="KQ115" i="2"/>
  <c r="KO115" i="2"/>
  <c r="KM115" i="2"/>
  <c r="KK115" i="2"/>
  <c r="KI115" i="2"/>
  <c r="KG115" i="2"/>
  <c r="KE115" i="2"/>
  <c r="KC115" i="2"/>
  <c r="KA115" i="2"/>
  <c r="JY115" i="2"/>
  <c r="JW115" i="2"/>
  <c r="JU115" i="2"/>
  <c r="JS115" i="2"/>
  <c r="JQ115" i="2"/>
  <c r="JO115" i="2"/>
  <c r="JM115" i="2"/>
  <c r="JK115" i="2"/>
  <c r="JI115" i="2"/>
  <c r="JG115" i="2"/>
  <c r="JE115" i="2"/>
  <c r="JC115" i="2"/>
  <c r="JA115" i="2"/>
  <c r="IY115" i="2"/>
  <c r="IW115" i="2"/>
  <c r="IU115" i="2"/>
  <c r="IS115" i="2"/>
  <c r="IQ115" i="2"/>
  <c r="IO115" i="2"/>
  <c r="IM115" i="2"/>
  <c r="IK115" i="2"/>
  <c r="II115" i="2"/>
  <c r="IG115" i="2"/>
  <c r="IE115" i="2"/>
  <c r="IC115" i="2"/>
  <c r="IA115" i="2"/>
  <c r="HY115" i="2"/>
  <c r="HW115" i="2"/>
  <c r="HU115" i="2"/>
  <c r="HS115" i="2"/>
  <c r="HQ115" i="2"/>
  <c r="HO115" i="2"/>
  <c r="HM115" i="2"/>
  <c r="HK115" i="2"/>
  <c r="HI115" i="2"/>
  <c r="HG115" i="2"/>
  <c r="HE115" i="2"/>
  <c r="HC115" i="2"/>
  <c r="HA115" i="2"/>
  <c r="GY115" i="2"/>
  <c r="GW115" i="2"/>
  <c r="GU115" i="2"/>
  <c r="GS115" i="2"/>
  <c r="GQ115" i="2"/>
  <c r="GO115" i="2"/>
  <c r="GM115" i="2"/>
  <c r="GK115" i="2"/>
  <c r="GI115" i="2"/>
  <c r="GG115" i="2"/>
  <c r="GE115" i="2"/>
  <c r="GC115" i="2"/>
  <c r="GA115" i="2"/>
  <c r="FY115" i="2"/>
  <c r="FW115" i="2"/>
  <c r="FU115" i="2"/>
  <c r="FS115" i="2"/>
  <c r="FQ115" i="2"/>
  <c r="FO115" i="2"/>
  <c r="FM115" i="2"/>
  <c r="FK115" i="2"/>
  <c r="FI115" i="2"/>
  <c r="FG115" i="2"/>
  <c r="FE115" i="2"/>
  <c r="FC115" i="2"/>
  <c r="FA115" i="2"/>
  <c r="EY115" i="2"/>
  <c r="EW115" i="2"/>
  <c r="EU115" i="2"/>
  <c r="ES115" i="2"/>
  <c r="EQ115" i="2"/>
  <c r="EO115" i="2"/>
  <c r="EM115" i="2"/>
  <c r="EK115" i="2"/>
  <c r="EI115" i="2"/>
  <c r="EG115" i="2"/>
  <c r="EE115" i="2"/>
  <c r="EC115" i="2"/>
  <c r="EA115" i="2"/>
  <c r="DY115" i="2"/>
  <c r="DW115" i="2"/>
  <c r="DU115" i="2"/>
  <c r="DS115" i="2"/>
  <c r="DQ115" i="2"/>
  <c r="DO115" i="2"/>
  <c r="DM115" i="2"/>
  <c r="DK115" i="2"/>
  <c r="DI115" i="2"/>
  <c r="DG115" i="2"/>
  <c r="DE115" i="2"/>
  <c r="DC115" i="2"/>
  <c r="DA115" i="2"/>
  <c r="CY115" i="2"/>
  <c r="CW115" i="2"/>
  <c r="CU115" i="2"/>
  <c r="CS115" i="2"/>
  <c r="CQ115" i="2"/>
  <c r="CO115" i="2"/>
  <c r="CM115" i="2"/>
  <c r="CK115" i="2"/>
  <c r="CI115" i="2"/>
  <c r="CG115" i="2"/>
  <c r="CE115" i="2"/>
  <c r="CC115" i="2"/>
  <c r="CA115" i="2"/>
  <c r="BY115" i="2"/>
  <c r="BW115" i="2"/>
  <c r="BU115" i="2"/>
  <c r="BS115" i="2"/>
  <c r="BQ115" i="2"/>
  <c r="BO115" i="2"/>
  <c r="BM115" i="2"/>
  <c r="BK115" i="2"/>
  <c r="BI115" i="2"/>
  <c r="BG115" i="2"/>
  <c r="BE115" i="2"/>
  <c r="BC115" i="2"/>
  <c r="BA115" i="2"/>
  <c r="AY115" i="2"/>
  <c r="AW115" i="2"/>
  <c r="AU115" i="2"/>
  <c r="AS115" i="2"/>
  <c r="AQ115" i="2"/>
  <c r="AO115" i="2"/>
  <c r="AM115" i="2"/>
  <c r="AK115" i="2"/>
  <c r="AI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C115" i="2"/>
  <c r="LY114" i="2"/>
  <c r="LW114" i="2"/>
  <c r="LU114" i="2"/>
  <c r="LS114" i="2"/>
  <c r="LQ114" i="2"/>
  <c r="LO114" i="2"/>
  <c r="LM114" i="2"/>
  <c r="LK114" i="2"/>
  <c r="LI114" i="2"/>
  <c r="LG114" i="2"/>
  <c r="LE114" i="2"/>
  <c r="LC114" i="2"/>
  <c r="LA114" i="2"/>
  <c r="KY114" i="2"/>
  <c r="KW114" i="2"/>
  <c r="KU114" i="2"/>
  <c r="KS114" i="2"/>
  <c r="KQ114" i="2"/>
  <c r="KO114" i="2"/>
  <c r="KM114" i="2"/>
  <c r="KK114" i="2"/>
  <c r="KI114" i="2"/>
  <c r="KG114" i="2"/>
  <c r="KE114" i="2"/>
  <c r="KC114" i="2"/>
  <c r="KA114" i="2"/>
  <c r="JY114" i="2"/>
  <c r="JW114" i="2"/>
  <c r="JU114" i="2"/>
  <c r="JS114" i="2"/>
  <c r="JQ114" i="2"/>
  <c r="JO114" i="2"/>
  <c r="JM114" i="2"/>
  <c r="JK114" i="2"/>
  <c r="JI114" i="2"/>
  <c r="JG114" i="2"/>
  <c r="JE114" i="2"/>
  <c r="JC114" i="2"/>
  <c r="JA114" i="2"/>
  <c r="IY114" i="2"/>
  <c r="IW114" i="2"/>
  <c r="IU114" i="2"/>
  <c r="IS114" i="2"/>
  <c r="IQ114" i="2"/>
  <c r="IO114" i="2"/>
  <c r="IM114" i="2"/>
  <c r="IK114" i="2"/>
  <c r="II114" i="2"/>
  <c r="IG114" i="2"/>
  <c r="IE114" i="2"/>
  <c r="IC114" i="2"/>
  <c r="IA114" i="2"/>
  <c r="HY114" i="2"/>
  <c r="HW114" i="2"/>
  <c r="HU114" i="2"/>
  <c r="HS114" i="2"/>
  <c r="HQ114" i="2"/>
  <c r="HO114" i="2"/>
  <c r="HM114" i="2"/>
  <c r="HK114" i="2"/>
  <c r="HI114" i="2"/>
  <c r="HG114" i="2"/>
  <c r="HE114" i="2"/>
  <c r="HC114" i="2"/>
  <c r="HA114" i="2"/>
  <c r="GY114" i="2"/>
  <c r="GW114" i="2"/>
  <c r="GU114" i="2"/>
  <c r="GS114" i="2"/>
  <c r="GQ114" i="2"/>
  <c r="GO114" i="2"/>
  <c r="GM114" i="2"/>
  <c r="GK114" i="2"/>
  <c r="GI114" i="2"/>
  <c r="GG114" i="2"/>
  <c r="GE114" i="2"/>
  <c r="GC114" i="2"/>
  <c r="GA114" i="2"/>
  <c r="FY114" i="2"/>
  <c r="FW114" i="2"/>
  <c r="FU114" i="2"/>
  <c r="FS114" i="2"/>
  <c r="FQ114" i="2"/>
  <c r="FO114" i="2"/>
  <c r="FM114" i="2"/>
  <c r="FK114" i="2"/>
  <c r="FI114" i="2"/>
  <c r="FG114" i="2"/>
  <c r="FE114" i="2"/>
  <c r="FC114" i="2"/>
  <c r="FA114" i="2"/>
  <c r="EY114" i="2"/>
  <c r="EW114" i="2"/>
  <c r="EU114" i="2"/>
  <c r="ES114" i="2"/>
  <c r="EQ114" i="2"/>
  <c r="EO114" i="2"/>
  <c r="EM114" i="2"/>
  <c r="EK114" i="2"/>
  <c r="EI114" i="2"/>
  <c r="EG114" i="2"/>
  <c r="EE114" i="2"/>
  <c r="EC114" i="2"/>
  <c r="EA114" i="2"/>
  <c r="DY114" i="2"/>
  <c r="DW114" i="2"/>
  <c r="DU114" i="2"/>
  <c r="DS114" i="2"/>
  <c r="DQ114" i="2"/>
  <c r="DO114" i="2"/>
  <c r="DM114" i="2"/>
  <c r="DK114" i="2"/>
  <c r="DI114" i="2"/>
  <c r="DG114" i="2"/>
  <c r="DE114" i="2"/>
  <c r="DC114" i="2"/>
  <c r="DA114" i="2"/>
  <c r="CY114" i="2"/>
  <c r="CW114" i="2"/>
  <c r="CU114" i="2"/>
  <c r="CS114" i="2"/>
  <c r="CQ114" i="2"/>
  <c r="CO114" i="2"/>
  <c r="CM114" i="2"/>
  <c r="CK114" i="2"/>
  <c r="CI114" i="2"/>
  <c r="CG114" i="2"/>
  <c r="CE114" i="2"/>
  <c r="CC114" i="2"/>
  <c r="CA114" i="2"/>
  <c r="BY114" i="2"/>
  <c r="BW114" i="2"/>
  <c r="BU114" i="2"/>
  <c r="BS114" i="2"/>
  <c r="BQ114" i="2"/>
  <c r="BO114" i="2"/>
  <c r="BM114" i="2"/>
  <c r="BK114" i="2"/>
  <c r="BI114" i="2"/>
  <c r="BG114" i="2"/>
  <c r="BE114" i="2"/>
  <c r="BC114" i="2"/>
  <c r="BA114" i="2"/>
  <c r="AY114" i="2"/>
  <c r="AW114" i="2"/>
  <c r="AU114" i="2"/>
  <c r="AS114" i="2"/>
  <c r="AQ114" i="2"/>
  <c r="AO114" i="2"/>
  <c r="AM114" i="2"/>
  <c r="AK114" i="2"/>
  <c r="AI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C114" i="2"/>
  <c r="LY113" i="2"/>
  <c r="LW113" i="2"/>
  <c r="LU113" i="2"/>
  <c r="LS113" i="2"/>
  <c r="LQ113" i="2"/>
  <c r="LO113" i="2"/>
  <c r="LM113" i="2"/>
  <c r="LK113" i="2"/>
  <c r="LI113" i="2"/>
  <c r="LG113" i="2"/>
  <c r="LE113" i="2"/>
  <c r="LC113" i="2"/>
  <c r="LA113" i="2"/>
  <c r="KY113" i="2"/>
  <c r="KW113" i="2"/>
  <c r="KU113" i="2"/>
  <c r="KS113" i="2"/>
  <c r="KQ113" i="2"/>
  <c r="KO113" i="2"/>
  <c r="KM113" i="2"/>
  <c r="KK113" i="2"/>
  <c r="KI113" i="2"/>
  <c r="KG113" i="2"/>
  <c r="KE113" i="2"/>
  <c r="KC113" i="2"/>
  <c r="KA113" i="2"/>
  <c r="JY113" i="2"/>
  <c r="JW113" i="2"/>
  <c r="JU113" i="2"/>
  <c r="JS113" i="2"/>
  <c r="JQ113" i="2"/>
  <c r="JO113" i="2"/>
  <c r="JM113" i="2"/>
  <c r="JK113" i="2"/>
  <c r="JI113" i="2"/>
  <c r="JG113" i="2"/>
  <c r="JE113" i="2"/>
  <c r="JC113" i="2"/>
  <c r="JA113" i="2"/>
  <c r="IY113" i="2"/>
  <c r="IW113" i="2"/>
  <c r="IU113" i="2"/>
  <c r="IS113" i="2"/>
  <c r="IQ113" i="2"/>
  <c r="IO113" i="2"/>
  <c r="IM113" i="2"/>
  <c r="IK113" i="2"/>
  <c r="II113" i="2"/>
  <c r="IG113" i="2"/>
  <c r="IE113" i="2"/>
  <c r="IC113" i="2"/>
  <c r="IA113" i="2"/>
  <c r="HY113" i="2"/>
  <c r="HW113" i="2"/>
  <c r="HU113" i="2"/>
  <c r="HS113" i="2"/>
  <c r="HQ113" i="2"/>
  <c r="HO113" i="2"/>
  <c r="HM113" i="2"/>
  <c r="HK113" i="2"/>
  <c r="HI113" i="2"/>
  <c r="HG113" i="2"/>
  <c r="HE113" i="2"/>
  <c r="HC113" i="2"/>
  <c r="HA113" i="2"/>
  <c r="GY113" i="2"/>
  <c r="GW113" i="2"/>
  <c r="GU113" i="2"/>
  <c r="GS113" i="2"/>
  <c r="GQ113" i="2"/>
  <c r="GO113" i="2"/>
  <c r="GM113" i="2"/>
  <c r="GK113" i="2"/>
  <c r="GI113" i="2"/>
  <c r="GG113" i="2"/>
  <c r="GE113" i="2"/>
  <c r="GC113" i="2"/>
  <c r="GA113" i="2"/>
  <c r="FY113" i="2"/>
  <c r="FW113" i="2"/>
  <c r="FU113" i="2"/>
  <c r="FS113" i="2"/>
  <c r="FQ113" i="2"/>
  <c r="FO113" i="2"/>
  <c r="FM113" i="2"/>
  <c r="FK113" i="2"/>
  <c r="FI113" i="2"/>
  <c r="FG113" i="2"/>
  <c r="FE113" i="2"/>
  <c r="FC113" i="2"/>
  <c r="FA113" i="2"/>
  <c r="EY113" i="2"/>
  <c r="EW113" i="2"/>
  <c r="EU113" i="2"/>
  <c r="ES113" i="2"/>
  <c r="EQ113" i="2"/>
  <c r="EO113" i="2"/>
  <c r="EM113" i="2"/>
  <c r="EK113" i="2"/>
  <c r="EI113" i="2"/>
  <c r="EG113" i="2"/>
  <c r="EE113" i="2"/>
  <c r="EC113" i="2"/>
  <c r="EA113" i="2"/>
  <c r="DY113" i="2"/>
  <c r="DW113" i="2"/>
  <c r="DU113" i="2"/>
  <c r="DS113" i="2"/>
  <c r="DQ113" i="2"/>
  <c r="DO113" i="2"/>
  <c r="DM113" i="2"/>
  <c r="DK113" i="2"/>
  <c r="DI113" i="2"/>
  <c r="DG113" i="2"/>
  <c r="DE113" i="2"/>
  <c r="DC113" i="2"/>
  <c r="DA113" i="2"/>
  <c r="CY113" i="2"/>
  <c r="CW113" i="2"/>
  <c r="CU113" i="2"/>
  <c r="CS113" i="2"/>
  <c r="CQ113" i="2"/>
  <c r="CO113" i="2"/>
  <c r="CM113" i="2"/>
  <c r="CK113" i="2"/>
  <c r="CI113" i="2"/>
  <c r="CG113" i="2"/>
  <c r="CE113" i="2"/>
  <c r="CC113" i="2"/>
  <c r="CA113" i="2"/>
  <c r="BY113" i="2"/>
  <c r="BW113" i="2"/>
  <c r="BU113" i="2"/>
  <c r="BS113" i="2"/>
  <c r="BQ113" i="2"/>
  <c r="BO113" i="2"/>
  <c r="BM113" i="2"/>
  <c r="BK113" i="2"/>
  <c r="BI113" i="2"/>
  <c r="BG113" i="2"/>
  <c r="BE113" i="2"/>
  <c r="BC113" i="2"/>
  <c r="BA113" i="2"/>
  <c r="AY113" i="2"/>
  <c r="AW113" i="2"/>
  <c r="AU113" i="2"/>
  <c r="AS113" i="2"/>
  <c r="AQ113" i="2"/>
  <c r="AO113" i="2"/>
  <c r="AM113" i="2"/>
  <c r="AK113" i="2"/>
  <c r="AI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C113" i="2"/>
  <c r="LY112" i="2"/>
  <c r="LW112" i="2"/>
  <c r="LU112" i="2"/>
  <c r="LS112" i="2"/>
  <c r="LQ112" i="2"/>
  <c r="LO112" i="2"/>
  <c r="LM112" i="2"/>
  <c r="LK112" i="2"/>
  <c r="LI112" i="2"/>
  <c r="LG112" i="2"/>
  <c r="LE112" i="2"/>
  <c r="LC112" i="2"/>
  <c r="LA112" i="2"/>
  <c r="KY112" i="2"/>
  <c r="KW112" i="2"/>
  <c r="KU112" i="2"/>
  <c r="KS112" i="2"/>
  <c r="KQ112" i="2"/>
  <c r="KO112" i="2"/>
  <c r="KM112" i="2"/>
  <c r="KK112" i="2"/>
  <c r="KI112" i="2"/>
  <c r="KG112" i="2"/>
  <c r="KE112" i="2"/>
  <c r="KC112" i="2"/>
  <c r="KA112" i="2"/>
  <c r="JY112" i="2"/>
  <c r="JW112" i="2"/>
  <c r="JU112" i="2"/>
  <c r="JS112" i="2"/>
  <c r="JQ112" i="2"/>
  <c r="JO112" i="2"/>
  <c r="JM112" i="2"/>
  <c r="JK112" i="2"/>
  <c r="JI112" i="2"/>
  <c r="JG112" i="2"/>
  <c r="JE112" i="2"/>
  <c r="JC112" i="2"/>
  <c r="JA112" i="2"/>
  <c r="IY112" i="2"/>
  <c r="IW112" i="2"/>
  <c r="IU112" i="2"/>
  <c r="IS112" i="2"/>
  <c r="IQ112" i="2"/>
  <c r="IO112" i="2"/>
  <c r="IM112" i="2"/>
  <c r="IK112" i="2"/>
  <c r="II112" i="2"/>
  <c r="IG112" i="2"/>
  <c r="IE112" i="2"/>
  <c r="IC112" i="2"/>
  <c r="IA112" i="2"/>
  <c r="HY112" i="2"/>
  <c r="HW112" i="2"/>
  <c r="HU112" i="2"/>
  <c r="HS112" i="2"/>
  <c r="HQ112" i="2"/>
  <c r="HO112" i="2"/>
  <c r="HM112" i="2"/>
  <c r="HK112" i="2"/>
  <c r="HI112" i="2"/>
  <c r="HG112" i="2"/>
  <c r="HE112" i="2"/>
  <c r="HC112" i="2"/>
  <c r="HA112" i="2"/>
  <c r="GY112" i="2"/>
  <c r="GW112" i="2"/>
  <c r="GU112" i="2"/>
  <c r="GS112" i="2"/>
  <c r="GQ112" i="2"/>
  <c r="GO112" i="2"/>
  <c r="GM112" i="2"/>
  <c r="GK112" i="2"/>
  <c r="GI112" i="2"/>
  <c r="GG112" i="2"/>
  <c r="GE112" i="2"/>
  <c r="GC112" i="2"/>
  <c r="GA112" i="2"/>
  <c r="FY112" i="2"/>
  <c r="FW112" i="2"/>
  <c r="FU112" i="2"/>
  <c r="FS112" i="2"/>
  <c r="FQ112" i="2"/>
  <c r="FO112" i="2"/>
  <c r="FM112" i="2"/>
  <c r="FK112" i="2"/>
  <c r="FI112" i="2"/>
  <c r="FG112" i="2"/>
  <c r="FE112" i="2"/>
  <c r="FC112" i="2"/>
  <c r="FA112" i="2"/>
  <c r="EY112" i="2"/>
  <c r="EW112" i="2"/>
  <c r="EU112" i="2"/>
  <c r="ES112" i="2"/>
  <c r="EQ112" i="2"/>
  <c r="EO112" i="2"/>
  <c r="EM112" i="2"/>
  <c r="EK112" i="2"/>
  <c r="EI112" i="2"/>
  <c r="EG112" i="2"/>
  <c r="EE112" i="2"/>
  <c r="EC112" i="2"/>
  <c r="EA112" i="2"/>
  <c r="DY112" i="2"/>
  <c r="DW112" i="2"/>
  <c r="DU112" i="2"/>
  <c r="DS112" i="2"/>
  <c r="DQ112" i="2"/>
  <c r="DO112" i="2"/>
  <c r="DM112" i="2"/>
  <c r="DK112" i="2"/>
  <c r="DI112" i="2"/>
  <c r="DG112" i="2"/>
  <c r="DE112" i="2"/>
  <c r="DC112" i="2"/>
  <c r="DA112" i="2"/>
  <c r="CY112" i="2"/>
  <c r="CW112" i="2"/>
  <c r="CU112" i="2"/>
  <c r="CS112" i="2"/>
  <c r="CQ112" i="2"/>
  <c r="CO112" i="2"/>
  <c r="CM112" i="2"/>
  <c r="CK112" i="2"/>
  <c r="CI112" i="2"/>
  <c r="CG112" i="2"/>
  <c r="CE112" i="2"/>
  <c r="CC112" i="2"/>
  <c r="CA112" i="2"/>
  <c r="BY112" i="2"/>
  <c r="BW112" i="2"/>
  <c r="BU112" i="2"/>
  <c r="BS112" i="2"/>
  <c r="BQ112" i="2"/>
  <c r="BO112" i="2"/>
  <c r="BM112" i="2"/>
  <c r="BK112" i="2"/>
  <c r="BI112" i="2"/>
  <c r="BG112" i="2"/>
  <c r="BE112" i="2"/>
  <c r="BC112" i="2"/>
  <c r="BA112" i="2"/>
  <c r="AY112" i="2"/>
  <c r="AW112" i="2"/>
  <c r="AU112" i="2"/>
  <c r="AS112" i="2"/>
  <c r="AQ112" i="2"/>
  <c r="AO112" i="2"/>
  <c r="AM112" i="2"/>
  <c r="AK112" i="2"/>
  <c r="AI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C112" i="2"/>
  <c r="LY111" i="2"/>
  <c r="LW111" i="2"/>
  <c r="LU111" i="2"/>
  <c r="LS111" i="2"/>
  <c r="LQ111" i="2"/>
  <c r="LO111" i="2"/>
  <c r="LM111" i="2"/>
  <c r="LK111" i="2"/>
  <c r="LI111" i="2"/>
  <c r="LG111" i="2"/>
  <c r="LE111" i="2"/>
  <c r="LC111" i="2"/>
  <c r="LA111" i="2"/>
  <c r="KY111" i="2"/>
  <c r="KW111" i="2"/>
  <c r="KU111" i="2"/>
  <c r="KS111" i="2"/>
  <c r="KQ111" i="2"/>
  <c r="KO111" i="2"/>
  <c r="KM111" i="2"/>
  <c r="KK111" i="2"/>
  <c r="KI111" i="2"/>
  <c r="KG111" i="2"/>
  <c r="KE111" i="2"/>
  <c r="KC111" i="2"/>
  <c r="KA111" i="2"/>
  <c r="JY111" i="2"/>
  <c r="JW111" i="2"/>
  <c r="JU111" i="2"/>
  <c r="JS111" i="2"/>
  <c r="JQ111" i="2"/>
  <c r="JO111" i="2"/>
  <c r="JM111" i="2"/>
  <c r="JK111" i="2"/>
  <c r="JI111" i="2"/>
  <c r="JG111" i="2"/>
  <c r="JE111" i="2"/>
  <c r="JC111" i="2"/>
  <c r="JA111" i="2"/>
  <c r="IY111" i="2"/>
  <c r="IW111" i="2"/>
  <c r="IU111" i="2"/>
  <c r="IS111" i="2"/>
  <c r="IQ111" i="2"/>
  <c r="IO111" i="2"/>
  <c r="IM111" i="2"/>
  <c r="IK111" i="2"/>
  <c r="II111" i="2"/>
  <c r="IG111" i="2"/>
  <c r="IE111" i="2"/>
  <c r="IC111" i="2"/>
  <c r="IA111" i="2"/>
  <c r="HY111" i="2"/>
  <c r="HW111" i="2"/>
  <c r="HU111" i="2"/>
  <c r="HS111" i="2"/>
  <c r="HQ111" i="2"/>
  <c r="HO111" i="2"/>
  <c r="HM111" i="2"/>
  <c r="HK111" i="2"/>
  <c r="HI111" i="2"/>
  <c r="HG111" i="2"/>
  <c r="HE111" i="2"/>
  <c r="HC111" i="2"/>
  <c r="HA111" i="2"/>
  <c r="GY111" i="2"/>
  <c r="GW111" i="2"/>
  <c r="GU111" i="2"/>
  <c r="GS111" i="2"/>
  <c r="GQ111" i="2"/>
  <c r="GO111" i="2"/>
  <c r="GM111" i="2"/>
  <c r="GK111" i="2"/>
  <c r="GI111" i="2"/>
  <c r="GG111" i="2"/>
  <c r="GE111" i="2"/>
  <c r="GC111" i="2"/>
  <c r="GA111" i="2"/>
  <c r="FY111" i="2"/>
  <c r="FW111" i="2"/>
  <c r="FU111" i="2"/>
  <c r="FS111" i="2"/>
  <c r="FQ111" i="2"/>
  <c r="FO111" i="2"/>
  <c r="FM111" i="2"/>
  <c r="FK111" i="2"/>
  <c r="FI111" i="2"/>
  <c r="FG111" i="2"/>
  <c r="FE111" i="2"/>
  <c r="FC111" i="2"/>
  <c r="FA111" i="2"/>
  <c r="EY111" i="2"/>
  <c r="EW111" i="2"/>
  <c r="EU111" i="2"/>
  <c r="ES111" i="2"/>
  <c r="EQ111" i="2"/>
  <c r="EO111" i="2"/>
  <c r="EM111" i="2"/>
  <c r="EK111" i="2"/>
  <c r="EI111" i="2"/>
  <c r="EG111" i="2"/>
  <c r="EE111" i="2"/>
  <c r="EC111" i="2"/>
  <c r="EA111" i="2"/>
  <c r="DY111" i="2"/>
  <c r="DW111" i="2"/>
  <c r="DU111" i="2"/>
  <c r="DS111" i="2"/>
  <c r="DQ111" i="2"/>
  <c r="DO111" i="2"/>
  <c r="DM111" i="2"/>
  <c r="DK111" i="2"/>
  <c r="DI111" i="2"/>
  <c r="DG111" i="2"/>
  <c r="DE111" i="2"/>
  <c r="DC111" i="2"/>
  <c r="DA111" i="2"/>
  <c r="CY111" i="2"/>
  <c r="CW111" i="2"/>
  <c r="CU111" i="2"/>
  <c r="CS111" i="2"/>
  <c r="CQ111" i="2"/>
  <c r="CO111" i="2"/>
  <c r="CM111" i="2"/>
  <c r="CK111" i="2"/>
  <c r="CI111" i="2"/>
  <c r="CG111" i="2"/>
  <c r="CE111" i="2"/>
  <c r="CC111" i="2"/>
  <c r="CA111" i="2"/>
  <c r="BY111" i="2"/>
  <c r="BW111" i="2"/>
  <c r="BU111" i="2"/>
  <c r="BS111" i="2"/>
  <c r="BQ111" i="2"/>
  <c r="BO111" i="2"/>
  <c r="BM111" i="2"/>
  <c r="BK111" i="2"/>
  <c r="BI111" i="2"/>
  <c r="BG111" i="2"/>
  <c r="BE111" i="2"/>
  <c r="BC111" i="2"/>
  <c r="BA111" i="2"/>
  <c r="AY111" i="2"/>
  <c r="AW111" i="2"/>
  <c r="AU111" i="2"/>
  <c r="AS111" i="2"/>
  <c r="AQ111" i="2"/>
  <c r="AO111" i="2"/>
  <c r="AM111" i="2"/>
  <c r="AK111" i="2"/>
  <c r="AI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C111" i="2"/>
  <c r="LY110" i="2"/>
  <c r="LW110" i="2"/>
  <c r="LU110" i="2"/>
  <c r="LS110" i="2"/>
  <c r="LQ110" i="2"/>
  <c r="LO110" i="2"/>
  <c r="LM110" i="2"/>
  <c r="LK110" i="2"/>
  <c r="LI110" i="2"/>
  <c r="LG110" i="2"/>
  <c r="LE110" i="2"/>
  <c r="LC110" i="2"/>
  <c r="LA110" i="2"/>
  <c r="KY110" i="2"/>
  <c r="KW110" i="2"/>
  <c r="KU110" i="2"/>
  <c r="KS110" i="2"/>
  <c r="KQ110" i="2"/>
  <c r="KO110" i="2"/>
  <c r="KM110" i="2"/>
  <c r="KK110" i="2"/>
  <c r="KI110" i="2"/>
  <c r="KG110" i="2"/>
  <c r="KE110" i="2"/>
  <c r="KC110" i="2"/>
  <c r="KA110" i="2"/>
  <c r="JY110" i="2"/>
  <c r="JW110" i="2"/>
  <c r="JU110" i="2"/>
  <c r="JS110" i="2"/>
  <c r="JQ110" i="2"/>
  <c r="JO110" i="2"/>
  <c r="JM110" i="2"/>
  <c r="JK110" i="2"/>
  <c r="JI110" i="2"/>
  <c r="JG110" i="2"/>
  <c r="JE110" i="2"/>
  <c r="JC110" i="2"/>
  <c r="JA110" i="2"/>
  <c r="IY110" i="2"/>
  <c r="IW110" i="2"/>
  <c r="IU110" i="2"/>
  <c r="IS110" i="2"/>
  <c r="IQ110" i="2"/>
  <c r="IO110" i="2"/>
  <c r="IM110" i="2"/>
  <c r="IK110" i="2"/>
  <c r="II110" i="2"/>
  <c r="IG110" i="2"/>
  <c r="IE110" i="2"/>
  <c r="IC110" i="2"/>
  <c r="IA110" i="2"/>
  <c r="HY110" i="2"/>
  <c r="HW110" i="2"/>
  <c r="HU110" i="2"/>
  <c r="HS110" i="2"/>
  <c r="HQ110" i="2"/>
  <c r="HO110" i="2"/>
  <c r="HM110" i="2"/>
  <c r="HK110" i="2"/>
  <c r="HI110" i="2"/>
  <c r="HG110" i="2"/>
  <c r="HE110" i="2"/>
  <c r="HC110" i="2"/>
  <c r="HA110" i="2"/>
  <c r="GY110" i="2"/>
  <c r="GW110" i="2"/>
  <c r="GU110" i="2"/>
  <c r="GS110" i="2"/>
  <c r="GQ110" i="2"/>
  <c r="GO110" i="2"/>
  <c r="GM110" i="2"/>
  <c r="GK110" i="2"/>
  <c r="GI110" i="2"/>
  <c r="GG110" i="2"/>
  <c r="GE110" i="2"/>
  <c r="GC110" i="2"/>
  <c r="GA110" i="2"/>
  <c r="FY110" i="2"/>
  <c r="FW110" i="2"/>
  <c r="FU110" i="2"/>
  <c r="FS110" i="2"/>
  <c r="FQ110" i="2"/>
  <c r="FO110" i="2"/>
  <c r="FM110" i="2"/>
  <c r="FK110" i="2"/>
  <c r="FI110" i="2"/>
  <c r="FG110" i="2"/>
  <c r="FE110" i="2"/>
  <c r="FC110" i="2"/>
  <c r="FA110" i="2"/>
  <c r="EY110" i="2"/>
  <c r="EW110" i="2"/>
  <c r="EU110" i="2"/>
  <c r="ES110" i="2"/>
  <c r="EQ110" i="2"/>
  <c r="EO110" i="2"/>
  <c r="EM110" i="2"/>
  <c r="EK110" i="2"/>
  <c r="EI110" i="2"/>
  <c r="EG110" i="2"/>
  <c r="EE110" i="2"/>
  <c r="EC110" i="2"/>
  <c r="EA110" i="2"/>
  <c r="DY110" i="2"/>
  <c r="DW110" i="2"/>
  <c r="DU110" i="2"/>
  <c r="DS110" i="2"/>
  <c r="DQ110" i="2"/>
  <c r="DO110" i="2"/>
  <c r="DM110" i="2"/>
  <c r="DK110" i="2"/>
  <c r="DI110" i="2"/>
  <c r="DG110" i="2"/>
  <c r="DE110" i="2"/>
  <c r="DC110" i="2"/>
  <c r="DA110" i="2"/>
  <c r="CY110" i="2"/>
  <c r="CW110" i="2"/>
  <c r="CU110" i="2"/>
  <c r="CS110" i="2"/>
  <c r="CQ110" i="2"/>
  <c r="CO110" i="2"/>
  <c r="CM110" i="2"/>
  <c r="CK110" i="2"/>
  <c r="CI110" i="2"/>
  <c r="CG110" i="2"/>
  <c r="CE110" i="2"/>
  <c r="CC110" i="2"/>
  <c r="CA110" i="2"/>
  <c r="BY110" i="2"/>
  <c r="BW110" i="2"/>
  <c r="BU110" i="2"/>
  <c r="BS110" i="2"/>
  <c r="BQ110" i="2"/>
  <c r="BO110" i="2"/>
  <c r="BM110" i="2"/>
  <c r="BK110" i="2"/>
  <c r="BI110" i="2"/>
  <c r="BG110" i="2"/>
  <c r="BE110" i="2"/>
  <c r="BC110" i="2"/>
  <c r="BA110" i="2"/>
  <c r="AY110" i="2"/>
  <c r="AW110" i="2"/>
  <c r="AU110" i="2"/>
  <c r="AS110" i="2"/>
  <c r="AQ110" i="2"/>
  <c r="AO110" i="2"/>
  <c r="AM110" i="2"/>
  <c r="AK110" i="2"/>
  <c r="AI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C110" i="2"/>
  <c r="LY109" i="2"/>
  <c r="LW109" i="2"/>
  <c r="LU109" i="2"/>
  <c r="LS109" i="2"/>
  <c r="LQ109" i="2"/>
  <c r="LO109" i="2"/>
  <c r="LM109" i="2"/>
  <c r="LK109" i="2"/>
  <c r="LI109" i="2"/>
  <c r="LG109" i="2"/>
  <c r="LE109" i="2"/>
  <c r="LC109" i="2"/>
  <c r="LA109" i="2"/>
  <c r="KY109" i="2"/>
  <c r="KW109" i="2"/>
  <c r="KU109" i="2"/>
  <c r="KS109" i="2"/>
  <c r="KQ109" i="2"/>
  <c r="KO109" i="2"/>
  <c r="KM109" i="2"/>
  <c r="KK109" i="2"/>
  <c r="KI109" i="2"/>
  <c r="KG109" i="2"/>
  <c r="KE109" i="2"/>
  <c r="KC109" i="2"/>
  <c r="KA109" i="2"/>
  <c r="JY109" i="2"/>
  <c r="JW109" i="2"/>
  <c r="JU109" i="2"/>
  <c r="JS109" i="2"/>
  <c r="JQ109" i="2"/>
  <c r="JO109" i="2"/>
  <c r="JM109" i="2"/>
  <c r="JK109" i="2"/>
  <c r="JI109" i="2"/>
  <c r="JG109" i="2"/>
  <c r="JE109" i="2"/>
  <c r="JC109" i="2"/>
  <c r="JA109" i="2"/>
  <c r="IY109" i="2"/>
  <c r="IW109" i="2"/>
  <c r="IU109" i="2"/>
  <c r="IS109" i="2"/>
  <c r="IQ109" i="2"/>
  <c r="IO109" i="2"/>
  <c r="IM109" i="2"/>
  <c r="IK109" i="2"/>
  <c r="II109" i="2"/>
  <c r="IG109" i="2"/>
  <c r="IE109" i="2"/>
  <c r="IC109" i="2"/>
  <c r="IA109" i="2"/>
  <c r="HY109" i="2"/>
  <c r="HW109" i="2"/>
  <c r="HU109" i="2"/>
  <c r="HS109" i="2"/>
  <c r="HQ109" i="2"/>
  <c r="HO109" i="2"/>
  <c r="HM109" i="2"/>
  <c r="HK109" i="2"/>
  <c r="HI109" i="2"/>
  <c r="HG109" i="2"/>
  <c r="HE109" i="2"/>
  <c r="HC109" i="2"/>
  <c r="HA109" i="2"/>
  <c r="GY109" i="2"/>
  <c r="GW109" i="2"/>
  <c r="GU109" i="2"/>
  <c r="GS109" i="2"/>
  <c r="GQ109" i="2"/>
  <c r="GO109" i="2"/>
  <c r="GM109" i="2"/>
  <c r="GK109" i="2"/>
  <c r="GI109" i="2"/>
  <c r="GG109" i="2"/>
  <c r="GE109" i="2"/>
  <c r="GC109" i="2"/>
  <c r="GA109" i="2"/>
  <c r="FY109" i="2"/>
  <c r="FW109" i="2"/>
  <c r="FU109" i="2"/>
  <c r="FS109" i="2"/>
  <c r="FQ109" i="2"/>
  <c r="FO109" i="2"/>
  <c r="FM109" i="2"/>
  <c r="FK109" i="2"/>
  <c r="FI109" i="2"/>
  <c r="FG109" i="2"/>
  <c r="FE109" i="2"/>
  <c r="FC109" i="2"/>
  <c r="FA109" i="2"/>
  <c r="EY109" i="2"/>
  <c r="EW109" i="2"/>
  <c r="EU109" i="2"/>
  <c r="ES109" i="2"/>
  <c r="EQ109" i="2"/>
  <c r="EO109" i="2"/>
  <c r="EM109" i="2"/>
  <c r="EK109" i="2"/>
  <c r="EI109" i="2"/>
  <c r="EG109" i="2"/>
  <c r="EE109" i="2"/>
  <c r="EC109" i="2"/>
  <c r="EA109" i="2"/>
  <c r="DY109" i="2"/>
  <c r="DW109" i="2"/>
  <c r="DU109" i="2"/>
  <c r="DS109" i="2"/>
  <c r="DQ109" i="2"/>
  <c r="DO109" i="2"/>
  <c r="DM109" i="2"/>
  <c r="DK109" i="2"/>
  <c r="DI109" i="2"/>
  <c r="DG109" i="2"/>
  <c r="DE109" i="2"/>
  <c r="DC109" i="2"/>
  <c r="DA109" i="2"/>
  <c r="CY109" i="2"/>
  <c r="CW109" i="2"/>
  <c r="CU109" i="2"/>
  <c r="CS109" i="2"/>
  <c r="CQ109" i="2"/>
  <c r="CO109" i="2"/>
  <c r="CM109" i="2"/>
  <c r="CK109" i="2"/>
  <c r="CI109" i="2"/>
  <c r="CG109" i="2"/>
  <c r="CE109" i="2"/>
  <c r="CC109" i="2"/>
  <c r="CA109" i="2"/>
  <c r="BY109" i="2"/>
  <c r="BW109" i="2"/>
  <c r="BU109" i="2"/>
  <c r="BS109" i="2"/>
  <c r="BQ109" i="2"/>
  <c r="BO109" i="2"/>
  <c r="BM109" i="2"/>
  <c r="BK109" i="2"/>
  <c r="BI109" i="2"/>
  <c r="BG109" i="2"/>
  <c r="BE109" i="2"/>
  <c r="BC109" i="2"/>
  <c r="BA109" i="2"/>
  <c r="AY109" i="2"/>
  <c r="AW109" i="2"/>
  <c r="AU109" i="2"/>
  <c r="AS109" i="2"/>
  <c r="AQ109" i="2"/>
  <c r="AO109" i="2"/>
  <c r="AM109" i="2"/>
  <c r="AK109" i="2"/>
  <c r="AI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C109" i="2"/>
  <c r="LY101" i="2"/>
  <c r="LW101" i="2"/>
  <c r="LU101" i="2"/>
  <c r="LS101" i="2"/>
  <c r="LQ101" i="2"/>
  <c r="LO101" i="2"/>
  <c r="LM101" i="2"/>
  <c r="LK101" i="2"/>
  <c r="LI101" i="2"/>
  <c r="LG101" i="2"/>
  <c r="LE101" i="2"/>
  <c r="LC101" i="2"/>
  <c r="LA101" i="2"/>
  <c r="KY101" i="2"/>
  <c r="KW101" i="2"/>
  <c r="KU101" i="2"/>
  <c r="KS101" i="2"/>
  <c r="KQ101" i="2"/>
  <c r="KO101" i="2"/>
  <c r="KM101" i="2"/>
  <c r="KK101" i="2"/>
  <c r="KI101" i="2"/>
  <c r="KG101" i="2"/>
  <c r="KE101" i="2"/>
  <c r="KC101" i="2"/>
  <c r="KA101" i="2"/>
  <c r="JY101" i="2"/>
  <c r="JW101" i="2"/>
  <c r="JU101" i="2"/>
  <c r="JS101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IQ101" i="2"/>
  <c r="IO101" i="2"/>
  <c r="IM101" i="2"/>
  <c r="IK101" i="2"/>
  <c r="II101" i="2"/>
  <c r="IG101" i="2"/>
  <c r="IE101" i="2"/>
  <c r="IC101" i="2"/>
  <c r="IA101" i="2"/>
  <c r="HY101" i="2"/>
  <c r="HW101" i="2"/>
  <c r="HU101" i="2"/>
  <c r="HS101" i="2"/>
  <c r="HQ101" i="2"/>
  <c r="HO101" i="2"/>
  <c r="HM101" i="2"/>
  <c r="HK101" i="2"/>
  <c r="HI101" i="2"/>
  <c r="HG101" i="2"/>
  <c r="HE101" i="2"/>
  <c r="HC101" i="2"/>
  <c r="HA101" i="2"/>
  <c r="GY101" i="2"/>
  <c r="GW101" i="2"/>
  <c r="GU101" i="2"/>
  <c r="GS101" i="2"/>
  <c r="GQ101" i="2"/>
  <c r="GO101" i="2"/>
  <c r="GM101" i="2"/>
  <c r="GK101" i="2"/>
  <c r="GI101" i="2"/>
  <c r="GG101" i="2"/>
  <c r="GE101" i="2"/>
  <c r="GC101" i="2"/>
  <c r="GA101" i="2"/>
  <c r="FY101" i="2"/>
  <c r="FW101" i="2"/>
  <c r="FU101" i="2"/>
  <c r="FS101" i="2"/>
  <c r="FQ101" i="2"/>
  <c r="FO101" i="2"/>
  <c r="FM101" i="2"/>
  <c r="FK101" i="2"/>
  <c r="FI101" i="2"/>
  <c r="FG101" i="2"/>
  <c r="FE101" i="2"/>
  <c r="FC101" i="2"/>
  <c r="FA101" i="2"/>
  <c r="EY101" i="2"/>
  <c r="EW101" i="2"/>
  <c r="EU101" i="2"/>
  <c r="ES101" i="2"/>
  <c r="EQ101" i="2"/>
  <c r="EO101" i="2"/>
  <c r="EM101" i="2"/>
  <c r="EK101" i="2"/>
  <c r="EI101" i="2"/>
  <c r="EG101" i="2"/>
  <c r="EE101" i="2"/>
  <c r="EC101" i="2"/>
  <c r="EA101" i="2"/>
  <c r="DY101" i="2"/>
  <c r="DW101" i="2"/>
  <c r="DU101" i="2"/>
  <c r="DS101" i="2"/>
  <c r="DQ101" i="2"/>
  <c r="DO101" i="2"/>
  <c r="DM101" i="2"/>
  <c r="DK101" i="2"/>
  <c r="DI101" i="2"/>
  <c r="DG101" i="2"/>
  <c r="DE101" i="2"/>
  <c r="DC101" i="2"/>
  <c r="DA101" i="2"/>
  <c r="CY101" i="2"/>
  <c r="CW101" i="2"/>
  <c r="CU101" i="2"/>
  <c r="CS101" i="2"/>
  <c r="CQ101" i="2"/>
  <c r="CO101" i="2"/>
  <c r="CM101" i="2"/>
  <c r="CK101" i="2"/>
  <c r="CI101" i="2"/>
  <c r="CG101" i="2"/>
  <c r="CE101" i="2"/>
  <c r="CC101" i="2"/>
  <c r="CA101" i="2"/>
  <c r="BY101" i="2"/>
  <c r="BW101" i="2"/>
  <c r="BU101" i="2"/>
  <c r="BS101" i="2"/>
  <c r="BQ101" i="2"/>
  <c r="BO101" i="2"/>
  <c r="BM101" i="2"/>
  <c r="BK101" i="2"/>
  <c r="BI101" i="2"/>
  <c r="BG101" i="2"/>
  <c r="BE101" i="2"/>
  <c r="BC101" i="2"/>
  <c r="BA101" i="2"/>
  <c r="AY101" i="2"/>
  <c r="AW101" i="2"/>
  <c r="AU101" i="2"/>
  <c r="AS101" i="2"/>
  <c r="AQ101" i="2"/>
  <c r="AO101" i="2"/>
  <c r="AM101" i="2"/>
  <c r="AK101" i="2"/>
  <c r="AI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C101" i="2"/>
  <c r="LY100" i="2"/>
  <c r="LW100" i="2"/>
  <c r="LU100" i="2"/>
  <c r="LS100" i="2"/>
  <c r="LQ100" i="2"/>
  <c r="LO100" i="2"/>
  <c r="LM100" i="2"/>
  <c r="LK100" i="2"/>
  <c r="LI100" i="2"/>
  <c r="LG100" i="2"/>
  <c r="LE100" i="2"/>
  <c r="LC100" i="2"/>
  <c r="LA100" i="2"/>
  <c r="KY100" i="2"/>
  <c r="KW100" i="2"/>
  <c r="KU100" i="2"/>
  <c r="KS100" i="2"/>
  <c r="KQ100" i="2"/>
  <c r="KO100" i="2"/>
  <c r="KM100" i="2"/>
  <c r="KK100" i="2"/>
  <c r="KI100" i="2"/>
  <c r="KG100" i="2"/>
  <c r="KE100" i="2"/>
  <c r="KC100" i="2"/>
  <c r="KA100" i="2"/>
  <c r="JY100" i="2"/>
  <c r="JW100" i="2"/>
  <c r="JU100" i="2"/>
  <c r="JS100" i="2"/>
  <c r="JQ100" i="2"/>
  <c r="JO100" i="2"/>
  <c r="JM100" i="2"/>
  <c r="JK100" i="2"/>
  <c r="JI100" i="2"/>
  <c r="JG100" i="2"/>
  <c r="JE100" i="2"/>
  <c r="JC100" i="2"/>
  <c r="JA100" i="2"/>
  <c r="IY100" i="2"/>
  <c r="IW100" i="2"/>
  <c r="IU100" i="2"/>
  <c r="IS100" i="2"/>
  <c r="IQ100" i="2"/>
  <c r="IO100" i="2"/>
  <c r="IM100" i="2"/>
  <c r="IK100" i="2"/>
  <c r="II100" i="2"/>
  <c r="IG100" i="2"/>
  <c r="IE100" i="2"/>
  <c r="IC100" i="2"/>
  <c r="IA100" i="2"/>
  <c r="HY100" i="2"/>
  <c r="HW100" i="2"/>
  <c r="HU100" i="2"/>
  <c r="HS100" i="2"/>
  <c r="HQ100" i="2"/>
  <c r="HO100" i="2"/>
  <c r="HM100" i="2"/>
  <c r="HK100" i="2"/>
  <c r="HI100" i="2"/>
  <c r="HG100" i="2"/>
  <c r="HE100" i="2"/>
  <c r="HC100" i="2"/>
  <c r="HA100" i="2"/>
  <c r="GY100" i="2"/>
  <c r="GW100" i="2"/>
  <c r="GU100" i="2"/>
  <c r="GS100" i="2"/>
  <c r="GQ100" i="2"/>
  <c r="GO100" i="2"/>
  <c r="GM100" i="2"/>
  <c r="GK100" i="2"/>
  <c r="GI100" i="2"/>
  <c r="GG100" i="2"/>
  <c r="GE100" i="2"/>
  <c r="GC100" i="2"/>
  <c r="GA100" i="2"/>
  <c r="FY100" i="2"/>
  <c r="FW100" i="2"/>
  <c r="FU100" i="2"/>
  <c r="FS100" i="2"/>
  <c r="FQ100" i="2"/>
  <c r="FO100" i="2"/>
  <c r="FM100" i="2"/>
  <c r="FK100" i="2"/>
  <c r="FI100" i="2"/>
  <c r="FG100" i="2"/>
  <c r="FE100" i="2"/>
  <c r="FC100" i="2"/>
  <c r="FA100" i="2"/>
  <c r="EY100" i="2"/>
  <c r="EW100" i="2"/>
  <c r="EU100" i="2"/>
  <c r="ES100" i="2"/>
  <c r="EQ100" i="2"/>
  <c r="EO100" i="2"/>
  <c r="EM100" i="2"/>
  <c r="EK100" i="2"/>
  <c r="EI100" i="2"/>
  <c r="EG100" i="2"/>
  <c r="EE100" i="2"/>
  <c r="EC100" i="2"/>
  <c r="EA100" i="2"/>
  <c r="DY100" i="2"/>
  <c r="DW100" i="2"/>
  <c r="DU100" i="2"/>
  <c r="DS100" i="2"/>
  <c r="DQ100" i="2"/>
  <c r="DO100" i="2"/>
  <c r="DM100" i="2"/>
  <c r="DK100" i="2"/>
  <c r="DI100" i="2"/>
  <c r="DG100" i="2"/>
  <c r="DE100" i="2"/>
  <c r="DC100" i="2"/>
  <c r="DA100" i="2"/>
  <c r="CY100" i="2"/>
  <c r="CW100" i="2"/>
  <c r="CU100" i="2"/>
  <c r="CS100" i="2"/>
  <c r="CQ100" i="2"/>
  <c r="CO100" i="2"/>
  <c r="CM100" i="2"/>
  <c r="CK100" i="2"/>
  <c r="CI100" i="2"/>
  <c r="CG100" i="2"/>
  <c r="CE100" i="2"/>
  <c r="CC100" i="2"/>
  <c r="CA100" i="2"/>
  <c r="BY100" i="2"/>
  <c r="BW100" i="2"/>
  <c r="BU100" i="2"/>
  <c r="BS100" i="2"/>
  <c r="BQ100" i="2"/>
  <c r="BO100" i="2"/>
  <c r="BM100" i="2"/>
  <c r="BK100" i="2"/>
  <c r="BI100" i="2"/>
  <c r="BG100" i="2"/>
  <c r="BE100" i="2"/>
  <c r="BC100" i="2"/>
  <c r="BA100" i="2"/>
  <c r="AY100" i="2"/>
  <c r="AW100" i="2"/>
  <c r="AU100" i="2"/>
  <c r="AS100" i="2"/>
  <c r="AQ100" i="2"/>
  <c r="AO100" i="2"/>
  <c r="AM100" i="2"/>
  <c r="AK100" i="2"/>
  <c r="AI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C100" i="2"/>
  <c r="LY99" i="2"/>
  <c r="LW99" i="2"/>
  <c r="LU99" i="2"/>
  <c r="LS99" i="2"/>
  <c r="LQ99" i="2"/>
  <c r="LO99" i="2"/>
  <c r="LM99" i="2"/>
  <c r="LK99" i="2"/>
  <c r="LI99" i="2"/>
  <c r="LG99" i="2"/>
  <c r="LE99" i="2"/>
  <c r="LC99" i="2"/>
  <c r="LA99" i="2"/>
  <c r="KY99" i="2"/>
  <c r="KW99" i="2"/>
  <c r="KU99" i="2"/>
  <c r="KS99" i="2"/>
  <c r="KQ99" i="2"/>
  <c r="KO99" i="2"/>
  <c r="KM99" i="2"/>
  <c r="KK99" i="2"/>
  <c r="KI99" i="2"/>
  <c r="KG99" i="2"/>
  <c r="KE99" i="2"/>
  <c r="KC99" i="2"/>
  <c r="KA99" i="2"/>
  <c r="JY99" i="2"/>
  <c r="JW99" i="2"/>
  <c r="JU99" i="2"/>
  <c r="JS99" i="2"/>
  <c r="JQ99" i="2"/>
  <c r="JO99" i="2"/>
  <c r="JM99" i="2"/>
  <c r="JK99" i="2"/>
  <c r="JI99" i="2"/>
  <c r="JG99" i="2"/>
  <c r="JE99" i="2"/>
  <c r="JC99" i="2"/>
  <c r="JA99" i="2"/>
  <c r="IY99" i="2"/>
  <c r="IW99" i="2"/>
  <c r="IU99" i="2"/>
  <c r="IS99" i="2"/>
  <c r="IQ99" i="2"/>
  <c r="IO99" i="2"/>
  <c r="IM99" i="2"/>
  <c r="IK99" i="2"/>
  <c r="II99" i="2"/>
  <c r="IG99" i="2"/>
  <c r="IE99" i="2"/>
  <c r="IC99" i="2"/>
  <c r="IA99" i="2"/>
  <c r="HY99" i="2"/>
  <c r="HW99" i="2"/>
  <c r="HU99" i="2"/>
  <c r="HS99" i="2"/>
  <c r="HQ99" i="2"/>
  <c r="HO99" i="2"/>
  <c r="HM99" i="2"/>
  <c r="HK99" i="2"/>
  <c r="HI99" i="2"/>
  <c r="HG99" i="2"/>
  <c r="HE99" i="2"/>
  <c r="HC99" i="2"/>
  <c r="HA99" i="2"/>
  <c r="GY99" i="2"/>
  <c r="GW99" i="2"/>
  <c r="GU99" i="2"/>
  <c r="GS99" i="2"/>
  <c r="GQ99" i="2"/>
  <c r="GO99" i="2"/>
  <c r="GM99" i="2"/>
  <c r="GK99" i="2"/>
  <c r="GI99" i="2"/>
  <c r="GG99" i="2"/>
  <c r="GE99" i="2"/>
  <c r="GC99" i="2"/>
  <c r="GA99" i="2"/>
  <c r="FY99" i="2"/>
  <c r="FW99" i="2"/>
  <c r="FU99" i="2"/>
  <c r="FS99" i="2"/>
  <c r="FQ99" i="2"/>
  <c r="FO99" i="2"/>
  <c r="FM99" i="2"/>
  <c r="FK99" i="2"/>
  <c r="FI99" i="2"/>
  <c r="FG99" i="2"/>
  <c r="FE99" i="2"/>
  <c r="FC99" i="2"/>
  <c r="FA99" i="2"/>
  <c r="EY99" i="2"/>
  <c r="EW99" i="2"/>
  <c r="EU99" i="2"/>
  <c r="ES99" i="2"/>
  <c r="EQ99" i="2"/>
  <c r="EO99" i="2"/>
  <c r="EM99" i="2"/>
  <c r="EK99" i="2"/>
  <c r="EI99" i="2"/>
  <c r="EG99" i="2"/>
  <c r="EE99" i="2"/>
  <c r="EC99" i="2"/>
  <c r="EA99" i="2"/>
  <c r="DY99" i="2"/>
  <c r="DW99" i="2"/>
  <c r="DU99" i="2"/>
  <c r="DS99" i="2"/>
  <c r="DQ99" i="2"/>
  <c r="DO99" i="2"/>
  <c r="DM99" i="2"/>
  <c r="DK99" i="2"/>
  <c r="DI99" i="2"/>
  <c r="DG99" i="2"/>
  <c r="DE99" i="2"/>
  <c r="DC99" i="2"/>
  <c r="DA99" i="2"/>
  <c r="CY99" i="2"/>
  <c r="CW99" i="2"/>
  <c r="CU99" i="2"/>
  <c r="CS99" i="2"/>
  <c r="CQ99" i="2"/>
  <c r="CO99" i="2"/>
  <c r="CM99" i="2"/>
  <c r="CK99" i="2"/>
  <c r="CI99" i="2"/>
  <c r="CG99" i="2"/>
  <c r="CE99" i="2"/>
  <c r="CC99" i="2"/>
  <c r="CA99" i="2"/>
  <c r="BY99" i="2"/>
  <c r="BW99" i="2"/>
  <c r="BU99" i="2"/>
  <c r="BS99" i="2"/>
  <c r="BQ99" i="2"/>
  <c r="BO99" i="2"/>
  <c r="BM99" i="2"/>
  <c r="BK99" i="2"/>
  <c r="BI99" i="2"/>
  <c r="BG99" i="2"/>
  <c r="BE99" i="2"/>
  <c r="BC99" i="2"/>
  <c r="BA99" i="2"/>
  <c r="AY99" i="2"/>
  <c r="AW99" i="2"/>
  <c r="AU99" i="2"/>
  <c r="AS99" i="2"/>
  <c r="AQ99" i="2"/>
  <c r="AO99" i="2"/>
  <c r="AM99" i="2"/>
  <c r="AK99" i="2"/>
  <c r="AI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C99" i="2"/>
  <c r="LY98" i="2"/>
  <c r="LW98" i="2"/>
  <c r="LU98" i="2"/>
  <c r="LS98" i="2"/>
  <c r="LQ98" i="2"/>
  <c r="LO98" i="2"/>
  <c r="LM98" i="2"/>
  <c r="LK98" i="2"/>
  <c r="LI98" i="2"/>
  <c r="LG98" i="2"/>
  <c r="LE98" i="2"/>
  <c r="LC98" i="2"/>
  <c r="LA98" i="2"/>
  <c r="KY98" i="2"/>
  <c r="KW98" i="2"/>
  <c r="KU98" i="2"/>
  <c r="KS98" i="2"/>
  <c r="KQ98" i="2"/>
  <c r="KO98" i="2"/>
  <c r="KM98" i="2"/>
  <c r="KK98" i="2"/>
  <c r="KI98" i="2"/>
  <c r="KG98" i="2"/>
  <c r="KE98" i="2"/>
  <c r="KC98" i="2"/>
  <c r="KA98" i="2"/>
  <c r="JY98" i="2"/>
  <c r="JW98" i="2"/>
  <c r="JU98" i="2"/>
  <c r="JS98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K98" i="2"/>
  <c r="II98" i="2"/>
  <c r="IG98" i="2"/>
  <c r="IE98" i="2"/>
  <c r="IC98" i="2"/>
  <c r="IA98" i="2"/>
  <c r="HY98" i="2"/>
  <c r="HW98" i="2"/>
  <c r="HU98" i="2"/>
  <c r="HS98" i="2"/>
  <c r="HQ98" i="2"/>
  <c r="HO98" i="2"/>
  <c r="HM98" i="2"/>
  <c r="HK98" i="2"/>
  <c r="HI98" i="2"/>
  <c r="HG98" i="2"/>
  <c r="HE98" i="2"/>
  <c r="HC98" i="2"/>
  <c r="HA98" i="2"/>
  <c r="GY98" i="2"/>
  <c r="GW98" i="2"/>
  <c r="GU98" i="2"/>
  <c r="GS98" i="2"/>
  <c r="GQ98" i="2"/>
  <c r="GO98" i="2"/>
  <c r="GM98" i="2"/>
  <c r="GK98" i="2"/>
  <c r="GI98" i="2"/>
  <c r="GG98" i="2"/>
  <c r="GE98" i="2"/>
  <c r="GC98" i="2"/>
  <c r="GA98" i="2"/>
  <c r="FY98" i="2"/>
  <c r="FW98" i="2"/>
  <c r="FU98" i="2"/>
  <c r="FS98" i="2"/>
  <c r="FQ98" i="2"/>
  <c r="FO98" i="2"/>
  <c r="FM98" i="2"/>
  <c r="FK98" i="2"/>
  <c r="FI98" i="2"/>
  <c r="FG98" i="2"/>
  <c r="FE98" i="2"/>
  <c r="FC98" i="2"/>
  <c r="FA98" i="2"/>
  <c r="EY98" i="2"/>
  <c r="EW98" i="2"/>
  <c r="EU98" i="2"/>
  <c r="ES98" i="2"/>
  <c r="EQ98" i="2"/>
  <c r="EO98" i="2"/>
  <c r="EM98" i="2"/>
  <c r="EK98" i="2"/>
  <c r="EI98" i="2"/>
  <c r="EG98" i="2"/>
  <c r="EE98" i="2"/>
  <c r="EC98" i="2"/>
  <c r="EA98" i="2"/>
  <c r="DY98" i="2"/>
  <c r="DW98" i="2"/>
  <c r="DU98" i="2"/>
  <c r="DS98" i="2"/>
  <c r="DQ98" i="2"/>
  <c r="DO98" i="2"/>
  <c r="DM98" i="2"/>
  <c r="DK98" i="2"/>
  <c r="DI98" i="2"/>
  <c r="DG98" i="2"/>
  <c r="DE98" i="2"/>
  <c r="DC98" i="2"/>
  <c r="DA98" i="2"/>
  <c r="CY98" i="2"/>
  <c r="CW98" i="2"/>
  <c r="CU98" i="2"/>
  <c r="CS98" i="2"/>
  <c r="CQ98" i="2"/>
  <c r="CO98" i="2"/>
  <c r="CM98" i="2"/>
  <c r="CK98" i="2"/>
  <c r="CI98" i="2"/>
  <c r="CG98" i="2"/>
  <c r="CE98" i="2"/>
  <c r="CC98" i="2"/>
  <c r="CA98" i="2"/>
  <c r="BY98" i="2"/>
  <c r="BW98" i="2"/>
  <c r="BU98" i="2"/>
  <c r="BS98" i="2"/>
  <c r="BQ98" i="2"/>
  <c r="BO98" i="2"/>
  <c r="BM98" i="2"/>
  <c r="BK98" i="2"/>
  <c r="BI98" i="2"/>
  <c r="BG98" i="2"/>
  <c r="BE98" i="2"/>
  <c r="BC98" i="2"/>
  <c r="BA98" i="2"/>
  <c r="AY98" i="2"/>
  <c r="AW98" i="2"/>
  <c r="AU98" i="2"/>
  <c r="AS98" i="2"/>
  <c r="AQ98" i="2"/>
  <c r="AO98" i="2"/>
  <c r="AM98" i="2"/>
  <c r="AK98" i="2"/>
  <c r="AI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C98" i="2"/>
  <c r="LY97" i="2"/>
  <c r="LW97" i="2"/>
  <c r="LU97" i="2"/>
  <c r="LS97" i="2"/>
  <c r="LQ97" i="2"/>
  <c r="LO97" i="2"/>
  <c r="LM97" i="2"/>
  <c r="LK97" i="2"/>
  <c r="LI97" i="2"/>
  <c r="LG97" i="2"/>
  <c r="LE97" i="2"/>
  <c r="LC97" i="2"/>
  <c r="LA97" i="2"/>
  <c r="KY97" i="2"/>
  <c r="KW97" i="2"/>
  <c r="KU97" i="2"/>
  <c r="KS97" i="2"/>
  <c r="KQ97" i="2"/>
  <c r="KO97" i="2"/>
  <c r="KM97" i="2"/>
  <c r="KK97" i="2"/>
  <c r="KI97" i="2"/>
  <c r="KG97" i="2"/>
  <c r="KE97" i="2"/>
  <c r="KC97" i="2"/>
  <c r="KA97" i="2"/>
  <c r="JY97" i="2"/>
  <c r="JW97" i="2"/>
  <c r="JU97" i="2"/>
  <c r="JS97" i="2"/>
  <c r="JQ97" i="2"/>
  <c r="JO97" i="2"/>
  <c r="JM97" i="2"/>
  <c r="JK97" i="2"/>
  <c r="JI97" i="2"/>
  <c r="JG97" i="2"/>
  <c r="JE97" i="2"/>
  <c r="JC97" i="2"/>
  <c r="JA97" i="2"/>
  <c r="IY97" i="2"/>
  <c r="IW97" i="2"/>
  <c r="IU97" i="2"/>
  <c r="IS97" i="2"/>
  <c r="IQ97" i="2"/>
  <c r="IO97" i="2"/>
  <c r="IM97" i="2"/>
  <c r="IK97" i="2"/>
  <c r="II97" i="2"/>
  <c r="IG97" i="2"/>
  <c r="IE97" i="2"/>
  <c r="IC97" i="2"/>
  <c r="IA97" i="2"/>
  <c r="HY97" i="2"/>
  <c r="HW97" i="2"/>
  <c r="HU97" i="2"/>
  <c r="HS97" i="2"/>
  <c r="HQ97" i="2"/>
  <c r="HO97" i="2"/>
  <c r="HM97" i="2"/>
  <c r="HK97" i="2"/>
  <c r="HI97" i="2"/>
  <c r="HG97" i="2"/>
  <c r="HE97" i="2"/>
  <c r="HC97" i="2"/>
  <c r="HA97" i="2"/>
  <c r="GY97" i="2"/>
  <c r="GW97" i="2"/>
  <c r="GU97" i="2"/>
  <c r="GS97" i="2"/>
  <c r="GQ97" i="2"/>
  <c r="GO97" i="2"/>
  <c r="GM97" i="2"/>
  <c r="GK97" i="2"/>
  <c r="GI97" i="2"/>
  <c r="GG97" i="2"/>
  <c r="GE97" i="2"/>
  <c r="GC97" i="2"/>
  <c r="GA97" i="2"/>
  <c r="FY97" i="2"/>
  <c r="FW97" i="2"/>
  <c r="FU97" i="2"/>
  <c r="FS97" i="2"/>
  <c r="FQ97" i="2"/>
  <c r="FO97" i="2"/>
  <c r="FM97" i="2"/>
  <c r="FK97" i="2"/>
  <c r="FI97" i="2"/>
  <c r="FG97" i="2"/>
  <c r="FE97" i="2"/>
  <c r="FC97" i="2"/>
  <c r="FA97" i="2"/>
  <c r="EY97" i="2"/>
  <c r="EW97" i="2"/>
  <c r="EU97" i="2"/>
  <c r="ES97" i="2"/>
  <c r="EQ97" i="2"/>
  <c r="EO97" i="2"/>
  <c r="EM97" i="2"/>
  <c r="EK97" i="2"/>
  <c r="EI97" i="2"/>
  <c r="EG97" i="2"/>
  <c r="EE97" i="2"/>
  <c r="EC97" i="2"/>
  <c r="EA97" i="2"/>
  <c r="DY97" i="2"/>
  <c r="DW97" i="2"/>
  <c r="DU97" i="2"/>
  <c r="DS97" i="2"/>
  <c r="DQ97" i="2"/>
  <c r="DO97" i="2"/>
  <c r="DM97" i="2"/>
  <c r="DK97" i="2"/>
  <c r="DI97" i="2"/>
  <c r="DG97" i="2"/>
  <c r="DE97" i="2"/>
  <c r="DC97" i="2"/>
  <c r="DA97" i="2"/>
  <c r="CY97" i="2"/>
  <c r="CW97" i="2"/>
  <c r="CU97" i="2"/>
  <c r="CS97" i="2"/>
  <c r="CQ97" i="2"/>
  <c r="CO97" i="2"/>
  <c r="CM97" i="2"/>
  <c r="CK97" i="2"/>
  <c r="CI97" i="2"/>
  <c r="CG97" i="2"/>
  <c r="CE97" i="2"/>
  <c r="CC97" i="2"/>
  <c r="CA97" i="2"/>
  <c r="BY97" i="2"/>
  <c r="BW97" i="2"/>
  <c r="BU97" i="2"/>
  <c r="BS97" i="2"/>
  <c r="BQ97" i="2"/>
  <c r="BO97" i="2"/>
  <c r="BM97" i="2"/>
  <c r="BK97" i="2"/>
  <c r="BI97" i="2"/>
  <c r="BG97" i="2"/>
  <c r="BE97" i="2"/>
  <c r="BC97" i="2"/>
  <c r="BA97" i="2"/>
  <c r="AY97" i="2"/>
  <c r="AW97" i="2"/>
  <c r="AU97" i="2"/>
  <c r="AS97" i="2"/>
  <c r="AQ97" i="2"/>
  <c r="AO97" i="2"/>
  <c r="AM97" i="2"/>
  <c r="AK97" i="2"/>
  <c r="AI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C97" i="2"/>
  <c r="LY96" i="2"/>
  <c r="LW96" i="2"/>
  <c r="LU96" i="2"/>
  <c r="LS96" i="2"/>
  <c r="LQ96" i="2"/>
  <c r="LO96" i="2"/>
  <c r="LM96" i="2"/>
  <c r="LK96" i="2"/>
  <c r="LI96" i="2"/>
  <c r="LG96" i="2"/>
  <c r="LE96" i="2"/>
  <c r="LC96" i="2"/>
  <c r="LA96" i="2"/>
  <c r="KY96" i="2"/>
  <c r="KW96" i="2"/>
  <c r="KU96" i="2"/>
  <c r="KS96" i="2"/>
  <c r="KQ96" i="2"/>
  <c r="KO96" i="2"/>
  <c r="KM96" i="2"/>
  <c r="KK96" i="2"/>
  <c r="KI96" i="2"/>
  <c r="KG96" i="2"/>
  <c r="KE96" i="2"/>
  <c r="KC96" i="2"/>
  <c r="KA96" i="2"/>
  <c r="JY96" i="2"/>
  <c r="JW96" i="2"/>
  <c r="JU96" i="2"/>
  <c r="JS96" i="2"/>
  <c r="JQ96" i="2"/>
  <c r="JO96" i="2"/>
  <c r="JM96" i="2"/>
  <c r="JK96" i="2"/>
  <c r="JI96" i="2"/>
  <c r="JG96" i="2"/>
  <c r="JE96" i="2"/>
  <c r="JC96" i="2"/>
  <c r="JA96" i="2"/>
  <c r="IY96" i="2"/>
  <c r="IW96" i="2"/>
  <c r="IU96" i="2"/>
  <c r="IS96" i="2"/>
  <c r="IQ96" i="2"/>
  <c r="IO96" i="2"/>
  <c r="IM96" i="2"/>
  <c r="IK96" i="2"/>
  <c r="II96" i="2"/>
  <c r="IG96" i="2"/>
  <c r="IE96" i="2"/>
  <c r="IC96" i="2"/>
  <c r="IA96" i="2"/>
  <c r="HY96" i="2"/>
  <c r="HW96" i="2"/>
  <c r="HU96" i="2"/>
  <c r="HS96" i="2"/>
  <c r="HQ96" i="2"/>
  <c r="HO96" i="2"/>
  <c r="HM96" i="2"/>
  <c r="HK96" i="2"/>
  <c r="HI96" i="2"/>
  <c r="HG96" i="2"/>
  <c r="HE96" i="2"/>
  <c r="HC96" i="2"/>
  <c r="HA96" i="2"/>
  <c r="GY96" i="2"/>
  <c r="GW96" i="2"/>
  <c r="GU96" i="2"/>
  <c r="GS96" i="2"/>
  <c r="GQ96" i="2"/>
  <c r="GO96" i="2"/>
  <c r="GM96" i="2"/>
  <c r="GK96" i="2"/>
  <c r="GI96" i="2"/>
  <c r="GG96" i="2"/>
  <c r="GE96" i="2"/>
  <c r="GC96" i="2"/>
  <c r="GA96" i="2"/>
  <c r="FY96" i="2"/>
  <c r="FW96" i="2"/>
  <c r="FU96" i="2"/>
  <c r="FS96" i="2"/>
  <c r="FQ96" i="2"/>
  <c r="FO96" i="2"/>
  <c r="FM96" i="2"/>
  <c r="FK96" i="2"/>
  <c r="FI96" i="2"/>
  <c r="FG96" i="2"/>
  <c r="FE96" i="2"/>
  <c r="FC96" i="2"/>
  <c r="FA96" i="2"/>
  <c r="EY96" i="2"/>
  <c r="EW96" i="2"/>
  <c r="EU96" i="2"/>
  <c r="ES96" i="2"/>
  <c r="EQ96" i="2"/>
  <c r="EO96" i="2"/>
  <c r="EM96" i="2"/>
  <c r="EK96" i="2"/>
  <c r="EI96" i="2"/>
  <c r="EG96" i="2"/>
  <c r="EE96" i="2"/>
  <c r="EC96" i="2"/>
  <c r="EA96" i="2"/>
  <c r="DY96" i="2"/>
  <c r="DW96" i="2"/>
  <c r="DU96" i="2"/>
  <c r="DS96" i="2"/>
  <c r="DQ96" i="2"/>
  <c r="DO96" i="2"/>
  <c r="DM96" i="2"/>
  <c r="DK96" i="2"/>
  <c r="DI96" i="2"/>
  <c r="DG96" i="2"/>
  <c r="DE96" i="2"/>
  <c r="DC96" i="2"/>
  <c r="DA96" i="2"/>
  <c r="CY96" i="2"/>
  <c r="CW96" i="2"/>
  <c r="CU96" i="2"/>
  <c r="CS96" i="2"/>
  <c r="CQ96" i="2"/>
  <c r="CO96" i="2"/>
  <c r="CM96" i="2"/>
  <c r="CK96" i="2"/>
  <c r="CI96" i="2"/>
  <c r="CG96" i="2"/>
  <c r="CE96" i="2"/>
  <c r="CC96" i="2"/>
  <c r="CA96" i="2"/>
  <c r="BY96" i="2"/>
  <c r="BW96" i="2"/>
  <c r="BU96" i="2"/>
  <c r="BS96" i="2"/>
  <c r="BQ96" i="2"/>
  <c r="BO96" i="2"/>
  <c r="BM96" i="2"/>
  <c r="BK96" i="2"/>
  <c r="BI96" i="2"/>
  <c r="BG96" i="2"/>
  <c r="BE96" i="2"/>
  <c r="BC96" i="2"/>
  <c r="BA96" i="2"/>
  <c r="AY96" i="2"/>
  <c r="AW96" i="2"/>
  <c r="AU96" i="2"/>
  <c r="AS96" i="2"/>
  <c r="AQ96" i="2"/>
  <c r="AO96" i="2"/>
  <c r="AM96" i="2"/>
  <c r="AK96" i="2"/>
  <c r="AI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C96" i="2"/>
  <c r="LY95" i="2"/>
  <c r="LW95" i="2"/>
  <c r="LU95" i="2"/>
  <c r="LS95" i="2"/>
  <c r="LQ95" i="2"/>
  <c r="LO95" i="2"/>
  <c r="LM95" i="2"/>
  <c r="LK95" i="2"/>
  <c r="LI95" i="2"/>
  <c r="LG95" i="2"/>
  <c r="LE95" i="2"/>
  <c r="LC95" i="2"/>
  <c r="LA95" i="2"/>
  <c r="KY95" i="2"/>
  <c r="KW95" i="2"/>
  <c r="KU95" i="2"/>
  <c r="KS95" i="2"/>
  <c r="KQ95" i="2"/>
  <c r="KO95" i="2"/>
  <c r="KM95" i="2"/>
  <c r="KK95" i="2"/>
  <c r="KI95" i="2"/>
  <c r="KG95" i="2"/>
  <c r="KE95" i="2"/>
  <c r="KC95" i="2"/>
  <c r="KA95" i="2"/>
  <c r="JY95" i="2"/>
  <c r="JW95" i="2"/>
  <c r="JU95" i="2"/>
  <c r="JS95" i="2"/>
  <c r="JQ95" i="2"/>
  <c r="JO95" i="2"/>
  <c r="JM95" i="2"/>
  <c r="JK95" i="2"/>
  <c r="JI95" i="2"/>
  <c r="JG95" i="2"/>
  <c r="JE95" i="2"/>
  <c r="JC95" i="2"/>
  <c r="JA95" i="2"/>
  <c r="IY95" i="2"/>
  <c r="IW95" i="2"/>
  <c r="IU95" i="2"/>
  <c r="IS95" i="2"/>
  <c r="IQ95" i="2"/>
  <c r="IO95" i="2"/>
  <c r="IM95" i="2"/>
  <c r="IK95" i="2"/>
  <c r="II95" i="2"/>
  <c r="IG95" i="2"/>
  <c r="IE95" i="2"/>
  <c r="IC95" i="2"/>
  <c r="IA95" i="2"/>
  <c r="HY95" i="2"/>
  <c r="HW95" i="2"/>
  <c r="HU95" i="2"/>
  <c r="HS95" i="2"/>
  <c r="HQ95" i="2"/>
  <c r="HO95" i="2"/>
  <c r="HM95" i="2"/>
  <c r="HK95" i="2"/>
  <c r="HI95" i="2"/>
  <c r="HG95" i="2"/>
  <c r="HE95" i="2"/>
  <c r="HC95" i="2"/>
  <c r="HA95" i="2"/>
  <c r="GY95" i="2"/>
  <c r="GW95" i="2"/>
  <c r="GU95" i="2"/>
  <c r="GS95" i="2"/>
  <c r="GQ95" i="2"/>
  <c r="GO95" i="2"/>
  <c r="GM95" i="2"/>
  <c r="GK95" i="2"/>
  <c r="GI95" i="2"/>
  <c r="GG95" i="2"/>
  <c r="GE95" i="2"/>
  <c r="GC95" i="2"/>
  <c r="GA95" i="2"/>
  <c r="FY95" i="2"/>
  <c r="FW95" i="2"/>
  <c r="FU95" i="2"/>
  <c r="FS95" i="2"/>
  <c r="FQ95" i="2"/>
  <c r="FO95" i="2"/>
  <c r="FM95" i="2"/>
  <c r="FK95" i="2"/>
  <c r="FI95" i="2"/>
  <c r="FG95" i="2"/>
  <c r="FE95" i="2"/>
  <c r="FC95" i="2"/>
  <c r="FA95" i="2"/>
  <c r="EY95" i="2"/>
  <c r="EW95" i="2"/>
  <c r="EU95" i="2"/>
  <c r="ES95" i="2"/>
  <c r="EQ95" i="2"/>
  <c r="EO95" i="2"/>
  <c r="EM95" i="2"/>
  <c r="EK95" i="2"/>
  <c r="EI95" i="2"/>
  <c r="EG95" i="2"/>
  <c r="EE95" i="2"/>
  <c r="EC95" i="2"/>
  <c r="EA95" i="2"/>
  <c r="DY95" i="2"/>
  <c r="DW95" i="2"/>
  <c r="DU95" i="2"/>
  <c r="DS95" i="2"/>
  <c r="DQ95" i="2"/>
  <c r="DO95" i="2"/>
  <c r="DM95" i="2"/>
  <c r="DK95" i="2"/>
  <c r="DI95" i="2"/>
  <c r="DG95" i="2"/>
  <c r="DE95" i="2"/>
  <c r="DC95" i="2"/>
  <c r="DA95" i="2"/>
  <c r="CY95" i="2"/>
  <c r="CW95" i="2"/>
  <c r="CU95" i="2"/>
  <c r="CS95" i="2"/>
  <c r="CQ95" i="2"/>
  <c r="CO95" i="2"/>
  <c r="CM95" i="2"/>
  <c r="CK95" i="2"/>
  <c r="CI95" i="2"/>
  <c r="CG95" i="2"/>
  <c r="CE95" i="2"/>
  <c r="CC95" i="2"/>
  <c r="CA95" i="2"/>
  <c r="BY95" i="2"/>
  <c r="BW95" i="2"/>
  <c r="BU95" i="2"/>
  <c r="BS95" i="2"/>
  <c r="BQ95" i="2"/>
  <c r="BO95" i="2"/>
  <c r="BM95" i="2"/>
  <c r="BK95" i="2"/>
  <c r="BI95" i="2"/>
  <c r="BG95" i="2"/>
  <c r="BE95" i="2"/>
  <c r="BC95" i="2"/>
  <c r="BA95" i="2"/>
  <c r="AY95" i="2"/>
  <c r="AW95" i="2"/>
  <c r="AU95" i="2"/>
  <c r="AS95" i="2"/>
  <c r="AQ95" i="2"/>
  <c r="AO95" i="2"/>
  <c r="AM95" i="2"/>
  <c r="AK95" i="2"/>
  <c r="AI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C95" i="2"/>
  <c r="LY94" i="2"/>
  <c r="LW94" i="2"/>
  <c r="LU94" i="2"/>
  <c r="LS94" i="2"/>
  <c r="LQ94" i="2"/>
  <c r="LO94" i="2"/>
  <c r="LM94" i="2"/>
  <c r="LK94" i="2"/>
  <c r="LI94" i="2"/>
  <c r="LG94" i="2"/>
  <c r="LE94" i="2"/>
  <c r="LC94" i="2"/>
  <c r="LA94" i="2"/>
  <c r="KY94" i="2"/>
  <c r="KW94" i="2"/>
  <c r="KU94" i="2"/>
  <c r="KS94" i="2"/>
  <c r="KQ94" i="2"/>
  <c r="KO94" i="2"/>
  <c r="KM94" i="2"/>
  <c r="KK94" i="2"/>
  <c r="KI94" i="2"/>
  <c r="KG94" i="2"/>
  <c r="KE94" i="2"/>
  <c r="KC94" i="2"/>
  <c r="KA94" i="2"/>
  <c r="JY94" i="2"/>
  <c r="JW94" i="2"/>
  <c r="JU94" i="2"/>
  <c r="JS94" i="2"/>
  <c r="JQ94" i="2"/>
  <c r="JO94" i="2"/>
  <c r="JM94" i="2"/>
  <c r="JK94" i="2"/>
  <c r="JI94" i="2"/>
  <c r="JG94" i="2"/>
  <c r="JE94" i="2"/>
  <c r="JC94" i="2"/>
  <c r="JA94" i="2"/>
  <c r="IY94" i="2"/>
  <c r="IW94" i="2"/>
  <c r="IU94" i="2"/>
  <c r="IS94" i="2"/>
  <c r="IQ94" i="2"/>
  <c r="IO94" i="2"/>
  <c r="IM94" i="2"/>
  <c r="IK94" i="2"/>
  <c r="II94" i="2"/>
  <c r="IG94" i="2"/>
  <c r="IE94" i="2"/>
  <c r="IC94" i="2"/>
  <c r="IA94" i="2"/>
  <c r="HY94" i="2"/>
  <c r="HW94" i="2"/>
  <c r="HU94" i="2"/>
  <c r="HS94" i="2"/>
  <c r="HQ94" i="2"/>
  <c r="HO94" i="2"/>
  <c r="HM94" i="2"/>
  <c r="HK94" i="2"/>
  <c r="HI94" i="2"/>
  <c r="HG94" i="2"/>
  <c r="HE94" i="2"/>
  <c r="HC94" i="2"/>
  <c r="HA94" i="2"/>
  <c r="GY94" i="2"/>
  <c r="GW94" i="2"/>
  <c r="GU94" i="2"/>
  <c r="GS94" i="2"/>
  <c r="GQ94" i="2"/>
  <c r="GO94" i="2"/>
  <c r="GM94" i="2"/>
  <c r="GK94" i="2"/>
  <c r="GI94" i="2"/>
  <c r="GG94" i="2"/>
  <c r="GE94" i="2"/>
  <c r="GC94" i="2"/>
  <c r="GA94" i="2"/>
  <c r="FY94" i="2"/>
  <c r="FW94" i="2"/>
  <c r="FU94" i="2"/>
  <c r="FS94" i="2"/>
  <c r="FQ94" i="2"/>
  <c r="FO94" i="2"/>
  <c r="FM94" i="2"/>
  <c r="FK94" i="2"/>
  <c r="FI94" i="2"/>
  <c r="FG94" i="2"/>
  <c r="FE94" i="2"/>
  <c r="FC94" i="2"/>
  <c r="FA94" i="2"/>
  <c r="EY94" i="2"/>
  <c r="EW94" i="2"/>
  <c r="EU94" i="2"/>
  <c r="ES94" i="2"/>
  <c r="EQ94" i="2"/>
  <c r="EO94" i="2"/>
  <c r="EM94" i="2"/>
  <c r="EK94" i="2"/>
  <c r="EI94" i="2"/>
  <c r="EG94" i="2"/>
  <c r="EE94" i="2"/>
  <c r="EC94" i="2"/>
  <c r="EA94" i="2"/>
  <c r="DY94" i="2"/>
  <c r="DW94" i="2"/>
  <c r="DU94" i="2"/>
  <c r="DS94" i="2"/>
  <c r="DQ94" i="2"/>
  <c r="DO94" i="2"/>
  <c r="DM94" i="2"/>
  <c r="DK94" i="2"/>
  <c r="DI94" i="2"/>
  <c r="DG94" i="2"/>
  <c r="DE94" i="2"/>
  <c r="DC94" i="2"/>
  <c r="DA94" i="2"/>
  <c r="CY94" i="2"/>
  <c r="CW94" i="2"/>
  <c r="CU94" i="2"/>
  <c r="CS94" i="2"/>
  <c r="CQ94" i="2"/>
  <c r="CO94" i="2"/>
  <c r="CM94" i="2"/>
  <c r="CK94" i="2"/>
  <c r="CI94" i="2"/>
  <c r="CG94" i="2"/>
  <c r="CE94" i="2"/>
  <c r="CC94" i="2"/>
  <c r="CA94" i="2"/>
  <c r="BY94" i="2"/>
  <c r="BW94" i="2"/>
  <c r="BU94" i="2"/>
  <c r="BS94" i="2"/>
  <c r="BQ94" i="2"/>
  <c r="BO94" i="2"/>
  <c r="BM94" i="2"/>
  <c r="BK94" i="2"/>
  <c r="BI94" i="2"/>
  <c r="BG94" i="2"/>
  <c r="BE94" i="2"/>
  <c r="BC94" i="2"/>
  <c r="BA94" i="2"/>
  <c r="AY94" i="2"/>
  <c r="AW94" i="2"/>
  <c r="AU94" i="2"/>
  <c r="AS94" i="2"/>
  <c r="AQ94" i="2"/>
  <c r="AO94" i="2"/>
  <c r="AM94" i="2"/>
  <c r="AK94" i="2"/>
  <c r="AI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C94" i="2"/>
  <c r="LY93" i="2"/>
  <c r="LW93" i="2"/>
  <c r="LU93" i="2"/>
  <c r="LS93" i="2"/>
  <c r="LQ93" i="2"/>
  <c r="LO93" i="2"/>
  <c r="LM93" i="2"/>
  <c r="LK93" i="2"/>
  <c r="LI93" i="2"/>
  <c r="LG93" i="2"/>
  <c r="LE93" i="2"/>
  <c r="LC93" i="2"/>
  <c r="LA93" i="2"/>
  <c r="KY93" i="2"/>
  <c r="KW93" i="2"/>
  <c r="KU93" i="2"/>
  <c r="KS93" i="2"/>
  <c r="KQ93" i="2"/>
  <c r="KO93" i="2"/>
  <c r="KM93" i="2"/>
  <c r="KK93" i="2"/>
  <c r="KI93" i="2"/>
  <c r="KG93" i="2"/>
  <c r="KE93" i="2"/>
  <c r="KC93" i="2"/>
  <c r="KA93" i="2"/>
  <c r="JY93" i="2"/>
  <c r="JW93" i="2"/>
  <c r="JU93" i="2"/>
  <c r="JS93" i="2"/>
  <c r="JQ93" i="2"/>
  <c r="JO93" i="2"/>
  <c r="JM93" i="2"/>
  <c r="JK93" i="2"/>
  <c r="JI93" i="2"/>
  <c r="JG93" i="2"/>
  <c r="JE93" i="2"/>
  <c r="JC93" i="2"/>
  <c r="JA93" i="2"/>
  <c r="IY93" i="2"/>
  <c r="IW93" i="2"/>
  <c r="IU93" i="2"/>
  <c r="IS93" i="2"/>
  <c r="IQ93" i="2"/>
  <c r="IO93" i="2"/>
  <c r="IM93" i="2"/>
  <c r="IK93" i="2"/>
  <c r="II93" i="2"/>
  <c r="IG93" i="2"/>
  <c r="IE93" i="2"/>
  <c r="IC93" i="2"/>
  <c r="IA93" i="2"/>
  <c r="HY93" i="2"/>
  <c r="HW93" i="2"/>
  <c r="HU93" i="2"/>
  <c r="HS93" i="2"/>
  <c r="HQ93" i="2"/>
  <c r="HO93" i="2"/>
  <c r="HM93" i="2"/>
  <c r="HK93" i="2"/>
  <c r="HI93" i="2"/>
  <c r="HG93" i="2"/>
  <c r="HE93" i="2"/>
  <c r="HC93" i="2"/>
  <c r="HA93" i="2"/>
  <c r="GY93" i="2"/>
  <c r="GW93" i="2"/>
  <c r="GU93" i="2"/>
  <c r="GS93" i="2"/>
  <c r="GQ93" i="2"/>
  <c r="GO93" i="2"/>
  <c r="GM93" i="2"/>
  <c r="GK93" i="2"/>
  <c r="GI93" i="2"/>
  <c r="GG93" i="2"/>
  <c r="GE93" i="2"/>
  <c r="GC93" i="2"/>
  <c r="GA93" i="2"/>
  <c r="FY93" i="2"/>
  <c r="FW93" i="2"/>
  <c r="FU93" i="2"/>
  <c r="FS93" i="2"/>
  <c r="FQ93" i="2"/>
  <c r="FO93" i="2"/>
  <c r="FM93" i="2"/>
  <c r="FK93" i="2"/>
  <c r="FI93" i="2"/>
  <c r="FG93" i="2"/>
  <c r="FE93" i="2"/>
  <c r="FC93" i="2"/>
  <c r="FA93" i="2"/>
  <c r="EY93" i="2"/>
  <c r="EW93" i="2"/>
  <c r="EU93" i="2"/>
  <c r="ES93" i="2"/>
  <c r="EQ93" i="2"/>
  <c r="EO93" i="2"/>
  <c r="EM93" i="2"/>
  <c r="EK93" i="2"/>
  <c r="EI93" i="2"/>
  <c r="EG93" i="2"/>
  <c r="EE93" i="2"/>
  <c r="EC93" i="2"/>
  <c r="EA93" i="2"/>
  <c r="DY93" i="2"/>
  <c r="DW93" i="2"/>
  <c r="DU93" i="2"/>
  <c r="DS93" i="2"/>
  <c r="DQ93" i="2"/>
  <c r="DO93" i="2"/>
  <c r="DM93" i="2"/>
  <c r="DK93" i="2"/>
  <c r="DI93" i="2"/>
  <c r="DG93" i="2"/>
  <c r="DE93" i="2"/>
  <c r="DC93" i="2"/>
  <c r="DA93" i="2"/>
  <c r="CY93" i="2"/>
  <c r="CW93" i="2"/>
  <c r="CU93" i="2"/>
  <c r="CS93" i="2"/>
  <c r="CQ93" i="2"/>
  <c r="CO93" i="2"/>
  <c r="CM93" i="2"/>
  <c r="CK93" i="2"/>
  <c r="CI93" i="2"/>
  <c r="CG93" i="2"/>
  <c r="CE93" i="2"/>
  <c r="CC93" i="2"/>
  <c r="CA93" i="2"/>
  <c r="BY93" i="2"/>
  <c r="BW93" i="2"/>
  <c r="BU93" i="2"/>
  <c r="BS93" i="2"/>
  <c r="BQ93" i="2"/>
  <c r="BO93" i="2"/>
  <c r="BM93" i="2"/>
  <c r="BK93" i="2"/>
  <c r="BI93" i="2"/>
  <c r="BG93" i="2"/>
  <c r="BE93" i="2"/>
  <c r="BC93" i="2"/>
  <c r="BA93" i="2"/>
  <c r="AY93" i="2"/>
  <c r="AW93" i="2"/>
  <c r="AU93" i="2"/>
  <c r="AS93" i="2"/>
  <c r="AQ93" i="2"/>
  <c r="AO93" i="2"/>
  <c r="AM93" i="2"/>
  <c r="AK93" i="2"/>
  <c r="AI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C93" i="2"/>
  <c r="LY92" i="2"/>
  <c r="LW92" i="2"/>
  <c r="LU92" i="2"/>
  <c r="LS92" i="2"/>
  <c r="LQ92" i="2"/>
  <c r="LO92" i="2"/>
  <c r="LM92" i="2"/>
  <c r="LK92" i="2"/>
  <c r="LI92" i="2"/>
  <c r="LG92" i="2"/>
  <c r="LE92" i="2"/>
  <c r="LC92" i="2"/>
  <c r="LA92" i="2"/>
  <c r="KY92" i="2"/>
  <c r="KW92" i="2"/>
  <c r="KU92" i="2"/>
  <c r="KS92" i="2"/>
  <c r="KQ92" i="2"/>
  <c r="KO92" i="2"/>
  <c r="KM92" i="2"/>
  <c r="KK92" i="2"/>
  <c r="KI92" i="2"/>
  <c r="KG92" i="2"/>
  <c r="KE92" i="2"/>
  <c r="KC92" i="2"/>
  <c r="KA92" i="2"/>
  <c r="JY92" i="2"/>
  <c r="JW92" i="2"/>
  <c r="JU92" i="2"/>
  <c r="JS92" i="2"/>
  <c r="JQ92" i="2"/>
  <c r="JO92" i="2"/>
  <c r="JM92" i="2"/>
  <c r="JK92" i="2"/>
  <c r="JI92" i="2"/>
  <c r="JG92" i="2"/>
  <c r="JE92" i="2"/>
  <c r="JC92" i="2"/>
  <c r="JA92" i="2"/>
  <c r="IY92" i="2"/>
  <c r="IW92" i="2"/>
  <c r="IU92" i="2"/>
  <c r="IS92" i="2"/>
  <c r="IQ92" i="2"/>
  <c r="IO92" i="2"/>
  <c r="IM92" i="2"/>
  <c r="IK92" i="2"/>
  <c r="II92" i="2"/>
  <c r="IG92" i="2"/>
  <c r="IE92" i="2"/>
  <c r="IC92" i="2"/>
  <c r="IA92" i="2"/>
  <c r="HY92" i="2"/>
  <c r="HW92" i="2"/>
  <c r="HU92" i="2"/>
  <c r="HS92" i="2"/>
  <c r="HQ92" i="2"/>
  <c r="HO92" i="2"/>
  <c r="HM92" i="2"/>
  <c r="HK92" i="2"/>
  <c r="HI92" i="2"/>
  <c r="HG92" i="2"/>
  <c r="HE92" i="2"/>
  <c r="HC92" i="2"/>
  <c r="HA92" i="2"/>
  <c r="GY92" i="2"/>
  <c r="GW92" i="2"/>
  <c r="GU92" i="2"/>
  <c r="GS92" i="2"/>
  <c r="GQ92" i="2"/>
  <c r="GO92" i="2"/>
  <c r="GM92" i="2"/>
  <c r="GK92" i="2"/>
  <c r="GI92" i="2"/>
  <c r="GG92" i="2"/>
  <c r="GE92" i="2"/>
  <c r="GC92" i="2"/>
  <c r="GA92" i="2"/>
  <c r="FY92" i="2"/>
  <c r="FW92" i="2"/>
  <c r="FU92" i="2"/>
  <c r="FS92" i="2"/>
  <c r="FQ92" i="2"/>
  <c r="FO92" i="2"/>
  <c r="FM92" i="2"/>
  <c r="FK92" i="2"/>
  <c r="FI92" i="2"/>
  <c r="FG92" i="2"/>
  <c r="FE92" i="2"/>
  <c r="FC92" i="2"/>
  <c r="FA92" i="2"/>
  <c r="EY92" i="2"/>
  <c r="EW92" i="2"/>
  <c r="EU92" i="2"/>
  <c r="ES92" i="2"/>
  <c r="EQ92" i="2"/>
  <c r="EO92" i="2"/>
  <c r="EM92" i="2"/>
  <c r="EK92" i="2"/>
  <c r="EI92" i="2"/>
  <c r="EG92" i="2"/>
  <c r="EE92" i="2"/>
  <c r="EC92" i="2"/>
  <c r="EA92" i="2"/>
  <c r="DY92" i="2"/>
  <c r="DW92" i="2"/>
  <c r="DU92" i="2"/>
  <c r="DS92" i="2"/>
  <c r="DQ92" i="2"/>
  <c r="DO92" i="2"/>
  <c r="DM92" i="2"/>
  <c r="DK92" i="2"/>
  <c r="DI92" i="2"/>
  <c r="DG92" i="2"/>
  <c r="DE92" i="2"/>
  <c r="DC92" i="2"/>
  <c r="DA92" i="2"/>
  <c r="CY92" i="2"/>
  <c r="CW92" i="2"/>
  <c r="CU92" i="2"/>
  <c r="CS92" i="2"/>
  <c r="CQ92" i="2"/>
  <c r="CO92" i="2"/>
  <c r="CM92" i="2"/>
  <c r="CK92" i="2"/>
  <c r="CI92" i="2"/>
  <c r="CG92" i="2"/>
  <c r="CE92" i="2"/>
  <c r="CC92" i="2"/>
  <c r="CA92" i="2"/>
  <c r="BY92" i="2"/>
  <c r="BW92" i="2"/>
  <c r="BU92" i="2"/>
  <c r="BS92" i="2"/>
  <c r="BQ92" i="2"/>
  <c r="BO92" i="2"/>
  <c r="BM92" i="2"/>
  <c r="BK92" i="2"/>
  <c r="BI92" i="2"/>
  <c r="BG92" i="2"/>
  <c r="BE92" i="2"/>
  <c r="BC92" i="2"/>
  <c r="BA92" i="2"/>
  <c r="AY92" i="2"/>
  <c r="AW92" i="2"/>
  <c r="AU92" i="2"/>
  <c r="AS92" i="2"/>
  <c r="AQ92" i="2"/>
  <c r="AO92" i="2"/>
  <c r="AM92" i="2"/>
  <c r="AK92" i="2"/>
  <c r="AI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C92" i="2"/>
  <c r="LY91" i="2"/>
  <c r="LW91" i="2"/>
  <c r="LU91" i="2"/>
  <c r="LS91" i="2"/>
  <c r="LQ91" i="2"/>
  <c r="LO91" i="2"/>
  <c r="LM91" i="2"/>
  <c r="LK91" i="2"/>
  <c r="LI91" i="2"/>
  <c r="LG91" i="2"/>
  <c r="LE91" i="2"/>
  <c r="LC91" i="2"/>
  <c r="LA91" i="2"/>
  <c r="KY91" i="2"/>
  <c r="KW91" i="2"/>
  <c r="KU91" i="2"/>
  <c r="KS91" i="2"/>
  <c r="KQ91" i="2"/>
  <c r="KO91" i="2"/>
  <c r="KM91" i="2"/>
  <c r="KK91" i="2"/>
  <c r="KI91" i="2"/>
  <c r="KG91" i="2"/>
  <c r="KE91" i="2"/>
  <c r="KC91" i="2"/>
  <c r="KA91" i="2"/>
  <c r="JY91" i="2"/>
  <c r="JW91" i="2"/>
  <c r="JU91" i="2"/>
  <c r="JS91" i="2"/>
  <c r="JQ91" i="2"/>
  <c r="JO91" i="2"/>
  <c r="JM91" i="2"/>
  <c r="JK91" i="2"/>
  <c r="JI91" i="2"/>
  <c r="JG91" i="2"/>
  <c r="JE91" i="2"/>
  <c r="JC91" i="2"/>
  <c r="JA91" i="2"/>
  <c r="IY91" i="2"/>
  <c r="IW91" i="2"/>
  <c r="IU91" i="2"/>
  <c r="IS91" i="2"/>
  <c r="IQ91" i="2"/>
  <c r="IO91" i="2"/>
  <c r="IM91" i="2"/>
  <c r="IK91" i="2"/>
  <c r="II91" i="2"/>
  <c r="IG91" i="2"/>
  <c r="IE91" i="2"/>
  <c r="IC91" i="2"/>
  <c r="IA91" i="2"/>
  <c r="HY91" i="2"/>
  <c r="HW91" i="2"/>
  <c r="HU91" i="2"/>
  <c r="HS91" i="2"/>
  <c r="HQ91" i="2"/>
  <c r="HO91" i="2"/>
  <c r="HM91" i="2"/>
  <c r="HK91" i="2"/>
  <c r="HI91" i="2"/>
  <c r="HG91" i="2"/>
  <c r="HE91" i="2"/>
  <c r="HC91" i="2"/>
  <c r="HA91" i="2"/>
  <c r="GY91" i="2"/>
  <c r="GW91" i="2"/>
  <c r="GU91" i="2"/>
  <c r="GS91" i="2"/>
  <c r="GQ91" i="2"/>
  <c r="GO91" i="2"/>
  <c r="GM91" i="2"/>
  <c r="GK91" i="2"/>
  <c r="GI91" i="2"/>
  <c r="GG91" i="2"/>
  <c r="GE91" i="2"/>
  <c r="GC91" i="2"/>
  <c r="GA91" i="2"/>
  <c r="FY91" i="2"/>
  <c r="FW91" i="2"/>
  <c r="FU91" i="2"/>
  <c r="FS91" i="2"/>
  <c r="FQ91" i="2"/>
  <c r="FO91" i="2"/>
  <c r="FM91" i="2"/>
  <c r="FK91" i="2"/>
  <c r="FI91" i="2"/>
  <c r="FG91" i="2"/>
  <c r="FE91" i="2"/>
  <c r="FC91" i="2"/>
  <c r="FA91" i="2"/>
  <c r="EY91" i="2"/>
  <c r="EW91" i="2"/>
  <c r="EU91" i="2"/>
  <c r="ES91" i="2"/>
  <c r="EQ91" i="2"/>
  <c r="EO91" i="2"/>
  <c r="EM91" i="2"/>
  <c r="EK91" i="2"/>
  <c r="EI91" i="2"/>
  <c r="EG91" i="2"/>
  <c r="EE91" i="2"/>
  <c r="EC91" i="2"/>
  <c r="EA91" i="2"/>
  <c r="DY91" i="2"/>
  <c r="DW91" i="2"/>
  <c r="DU91" i="2"/>
  <c r="DS91" i="2"/>
  <c r="DQ91" i="2"/>
  <c r="DO91" i="2"/>
  <c r="DM91" i="2"/>
  <c r="DK91" i="2"/>
  <c r="DI91" i="2"/>
  <c r="DG91" i="2"/>
  <c r="DE91" i="2"/>
  <c r="DC91" i="2"/>
  <c r="DA91" i="2"/>
  <c r="CY91" i="2"/>
  <c r="CW91" i="2"/>
  <c r="CU91" i="2"/>
  <c r="CS91" i="2"/>
  <c r="CQ91" i="2"/>
  <c r="CO91" i="2"/>
  <c r="CM91" i="2"/>
  <c r="CK91" i="2"/>
  <c r="CI91" i="2"/>
  <c r="CG91" i="2"/>
  <c r="CE91" i="2"/>
  <c r="CC91" i="2"/>
  <c r="CA91" i="2"/>
  <c r="BY91" i="2"/>
  <c r="BW91" i="2"/>
  <c r="BU91" i="2"/>
  <c r="BS91" i="2"/>
  <c r="BQ91" i="2"/>
  <c r="BO91" i="2"/>
  <c r="BM91" i="2"/>
  <c r="BK91" i="2"/>
  <c r="BI91" i="2"/>
  <c r="BG91" i="2"/>
  <c r="BE91" i="2"/>
  <c r="BC91" i="2"/>
  <c r="BA91" i="2"/>
  <c r="AY91" i="2"/>
  <c r="AW91" i="2"/>
  <c r="AU91" i="2"/>
  <c r="AS91" i="2"/>
  <c r="AQ91" i="2"/>
  <c r="AO91" i="2"/>
  <c r="AM91" i="2"/>
  <c r="AK91" i="2"/>
  <c r="AI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C91" i="2"/>
  <c r="LY90" i="2"/>
  <c r="LW90" i="2"/>
  <c r="LU90" i="2"/>
  <c r="LS90" i="2"/>
  <c r="LQ90" i="2"/>
  <c r="LO90" i="2"/>
  <c r="LM90" i="2"/>
  <c r="LK90" i="2"/>
  <c r="LI90" i="2"/>
  <c r="LG90" i="2"/>
  <c r="LE90" i="2"/>
  <c r="LC90" i="2"/>
  <c r="LA90" i="2"/>
  <c r="KY90" i="2"/>
  <c r="KW90" i="2"/>
  <c r="KU90" i="2"/>
  <c r="KS90" i="2"/>
  <c r="KQ90" i="2"/>
  <c r="KO90" i="2"/>
  <c r="KM90" i="2"/>
  <c r="KK90" i="2"/>
  <c r="KI90" i="2"/>
  <c r="KG90" i="2"/>
  <c r="KE90" i="2"/>
  <c r="KC90" i="2"/>
  <c r="KA90" i="2"/>
  <c r="JY90" i="2"/>
  <c r="JW90" i="2"/>
  <c r="JU90" i="2"/>
  <c r="JS90" i="2"/>
  <c r="JQ90" i="2"/>
  <c r="JO90" i="2"/>
  <c r="JM90" i="2"/>
  <c r="JK90" i="2"/>
  <c r="JI90" i="2"/>
  <c r="JG90" i="2"/>
  <c r="JE90" i="2"/>
  <c r="JC90" i="2"/>
  <c r="JA90" i="2"/>
  <c r="IY90" i="2"/>
  <c r="IW90" i="2"/>
  <c r="IU90" i="2"/>
  <c r="IS90" i="2"/>
  <c r="IQ90" i="2"/>
  <c r="IO90" i="2"/>
  <c r="IM90" i="2"/>
  <c r="IK90" i="2"/>
  <c r="II90" i="2"/>
  <c r="IG90" i="2"/>
  <c r="IE90" i="2"/>
  <c r="IC90" i="2"/>
  <c r="IA90" i="2"/>
  <c r="HY90" i="2"/>
  <c r="HW90" i="2"/>
  <c r="HU90" i="2"/>
  <c r="HS90" i="2"/>
  <c r="HQ90" i="2"/>
  <c r="HO90" i="2"/>
  <c r="HM90" i="2"/>
  <c r="HK90" i="2"/>
  <c r="HI90" i="2"/>
  <c r="HG90" i="2"/>
  <c r="HE90" i="2"/>
  <c r="HC90" i="2"/>
  <c r="HA90" i="2"/>
  <c r="GY90" i="2"/>
  <c r="GW90" i="2"/>
  <c r="GU90" i="2"/>
  <c r="GS90" i="2"/>
  <c r="GQ90" i="2"/>
  <c r="GO90" i="2"/>
  <c r="GM90" i="2"/>
  <c r="GK90" i="2"/>
  <c r="GI90" i="2"/>
  <c r="GG90" i="2"/>
  <c r="GE90" i="2"/>
  <c r="GC90" i="2"/>
  <c r="GA90" i="2"/>
  <c r="FY90" i="2"/>
  <c r="FW90" i="2"/>
  <c r="FU90" i="2"/>
  <c r="FS90" i="2"/>
  <c r="FQ90" i="2"/>
  <c r="FO90" i="2"/>
  <c r="FM90" i="2"/>
  <c r="FK90" i="2"/>
  <c r="FI90" i="2"/>
  <c r="FG90" i="2"/>
  <c r="FE90" i="2"/>
  <c r="FC90" i="2"/>
  <c r="FA90" i="2"/>
  <c r="EY90" i="2"/>
  <c r="EW90" i="2"/>
  <c r="EU90" i="2"/>
  <c r="ES90" i="2"/>
  <c r="EQ90" i="2"/>
  <c r="EO90" i="2"/>
  <c r="EM90" i="2"/>
  <c r="EK90" i="2"/>
  <c r="EI90" i="2"/>
  <c r="EG90" i="2"/>
  <c r="EE90" i="2"/>
  <c r="EC90" i="2"/>
  <c r="EA90" i="2"/>
  <c r="DY90" i="2"/>
  <c r="DW90" i="2"/>
  <c r="DU90" i="2"/>
  <c r="DS90" i="2"/>
  <c r="DQ90" i="2"/>
  <c r="DO90" i="2"/>
  <c r="DM90" i="2"/>
  <c r="DK90" i="2"/>
  <c r="DI90" i="2"/>
  <c r="DG90" i="2"/>
  <c r="DE90" i="2"/>
  <c r="DC90" i="2"/>
  <c r="DA90" i="2"/>
  <c r="CY90" i="2"/>
  <c r="CW90" i="2"/>
  <c r="CU90" i="2"/>
  <c r="CS90" i="2"/>
  <c r="CQ90" i="2"/>
  <c r="CO90" i="2"/>
  <c r="CM90" i="2"/>
  <c r="CK90" i="2"/>
  <c r="CI90" i="2"/>
  <c r="CG90" i="2"/>
  <c r="CE90" i="2"/>
  <c r="CC90" i="2"/>
  <c r="CA90" i="2"/>
  <c r="BY90" i="2"/>
  <c r="BW90" i="2"/>
  <c r="BU90" i="2"/>
  <c r="BS90" i="2"/>
  <c r="BQ90" i="2"/>
  <c r="BO90" i="2"/>
  <c r="BM90" i="2"/>
  <c r="BK90" i="2"/>
  <c r="BI90" i="2"/>
  <c r="BG90" i="2"/>
  <c r="BE90" i="2"/>
  <c r="BC90" i="2"/>
  <c r="BA90" i="2"/>
  <c r="AY90" i="2"/>
  <c r="AW90" i="2"/>
  <c r="AU90" i="2"/>
  <c r="AS90" i="2"/>
  <c r="AQ90" i="2"/>
  <c r="AO90" i="2"/>
  <c r="AM90" i="2"/>
  <c r="AK90" i="2"/>
  <c r="AI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C90" i="2"/>
  <c r="LY89" i="2"/>
  <c r="LW89" i="2"/>
  <c r="LU89" i="2"/>
  <c r="LS89" i="2"/>
  <c r="LQ89" i="2"/>
  <c r="LO89" i="2"/>
  <c r="LM89" i="2"/>
  <c r="LK89" i="2"/>
  <c r="LI89" i="2"/>
  <c r="LG89" i="2"/>
  <c r="LE89" i="2"/>
  <c r="LC89" i="2"/>
  <c r="LA89" i="2"/>
  <c r="KY89" i="2"/>
  <c r="KW89" i="2"/>
  <c r="KU89" i="2"/>
  <c r="KS89" i="2"/>
  <c r="KQ89" i="2"/>
  <c r="KO89" i="2"/>
  <c r="KM89" i="2"/>
  <c r="KK89" i="2"/>
  <c r="KI89" i="2"/>
  <c r="KG89" i="2"/>
  <c r="KE89" i="2"/>
  <c r="KC89" i="2"/>
  <c r="KA89" i="2"/>
  <c r="JY89" i="2"/>
  <c r="JW89" i="2"/>
  <c r="JU89" i="2"/>
  <c r="JS89" i="2"/>
  <c r="JQ89" i="2"/>
  <c r="JO89" i="2"/>
  <c r="JM89" i="2"/>
  <c r="JK89" i="2"/>
  <c r="JI89" i="2"/>
  <c r="JG89" i="2"/>
  <c r="JE89" i="2"/>
  <c r="JC89" i="2"/>
  <c r="JA89" i="2"/>
  <c r="IY89" i="2"/>
  <c r="IW89" i="2"/>
  <c r="IU89" i="2"/>
  <c r="IS89" i="2"/>
  <c r="IQ89" i="2"/>
  <c r="IO89" i="2"/>
  <c r="IM89" i="2"/>
  <c r="IK89" i="2"/>
  <c r="II89" i="2"/>
  <c r="IG89" i="2"/>
  <c r="IE89" i="2"/>
  <c r="IC89" i="2"/>
  <c r="IA89" i="2"/>
  <c r="HY89" i="2"/>
  <c r="HW89" i="2"/>
  <c r="HU89" i="2"/>
  <c r="HS89" i="2"/>
  <c r="HQ89" i="2"/>
  <c r="HO89" i="2"/>
  <c r="HM89" i="2"/>
  <c r="HK89" i="2"/>
  <c r="HI89" i="2"/>
  <c r="HG89" i="2"/>
  <c r="HE89" i="2"/>
  <c r="HC89" i="2"/>
  <c r="HA89" i="2"/>
  <c r="GY89" i="2"/>
  <c r="GW89" i="2"/>
  <c r="GU89" i="2"/>
  <c r="GS89" i="2"/>
  <c r="GQ89" i="2"/>
  <c r="GO89" i="2"/>
  <c r="GM89" i="2"/>
  <c r="GK89" i="2"/>
  <c r="GI89" i="2"/>
  <c r="GG89" i="2"/>
  <c r="GE89" i="2"/>
  <c r="GC89" i="2"/>
  <c r="GA89" i="2"/>
  <c r="FY89" i="2"/>
  <c r="FW89" i="2"/>
  <c r="FU89" i="2"/>
  <c r="FS89" i="2"/>
  <c r="FQ89" i="2"/>
  <c r="FO89" i="2"/>
  <c r="FM89" i="2"/>
  <c r="FK89" i="2"/>
  <c r="FI89" i="2"/>
  <c r="FG89" i="2"/>
  <c r="FE89" i="2"/>
  <c r="FC89" i="2"/>
  <c r="FA89" i="2"/>
  <c r="EY89" i="2"/>
  <c r="EW89" i="2"/>
  <c r="EU89" i="2"/>
  <c r="ES89" i="2"/>
  <c r="EQ89" i="2"/>
  <c r="EO89" i="2"/>
  <c r="EM89" i="2"/>
  <c r="EK89" i="2"/>
  <c r="EI89" i="2"/>
  <c r="EG89" i="2"/>
  <c r="EE89" i="2"/>
  <c r="EC89" i="2"/>
  <c r="EA89" i="2"/>
  <c r="DY89" i="2"/>
  <c r="DW89" i="2"/>
  <c r="DU89" i="2"/>
  <c r="DS89" i="2"/>
  <c r="DQ89" i="2"/>
  <c r="DO89" i="2"/>
  <c r="DM89" i="2"/>
  <c r="DK89" i="2"/>
  <c r="DI89" i="2"/>
  <c r="DG89" i="2"/>
  <c r="DE89" i="2"/>
  <c r="DC89" i="2"/>
  <c r="DA89" i="2"/>
  <c r="CY89" i="2"/>
  <c r="CW89" i="2"/>
  <c r="CU89" i="2"/>
  <c r="CS89" i="2"/>
  <c r="CQ89" i="2"/>
  <c r="CO89" i="2"/>
  <c r="CM89" i="2"/>
  <c r="CK89" i="2"/>
  <c r="CI89" i="2"/>
  <c r="CG89" i="2"/>
  <c r="CE89" i="2"/>
  <c r="CC89" i="2"/>
  <c r="CA89" i="2"/>
  <c r="BY89" i="2"/>
  <c r="BW89" i="2"/>
  <c r="BU89" i="2"/>
  <c r="BS89" i="2"/>
  <c r="BQ89" i="2"/>
  <c r="BO89" i="2"/>
  <c r="BM89" i="2"/>
  <c r="BK89" i="2"/>
  <c r="BI89" i="2"/>
  <c r="BG89" i="2"/>
  <c r="BE89" i="2"/>
  <c r="BC89" i="2"/>
  <c r="BA89" i="2"/>
  <c r="AY89" i="2"/>
  <c r="AW89" i="2"/>
  <c r="AU89" i="2"/>
  <c r="AS89" i="2"/>
  <c r="AQ89" i="2"/>
  <c r="AO89" i="2"/>
  <c r="AM89" i="2"/>
  <c r="AK89" i="2"/>
  <c r="AI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C89" i="2"/>
  <c r="LY88" i="2"/>
  <c r="LW88" i="2"/>
  <c r="LU88" i="2"/>
  <c r="LS88" i="2"/>
  <c r="LQ88" i="2"/>
  <c r="LO88" i="2"/>
  <c r="LM88" i="2"/>
  <c r="LK88" i="2"/>
  <c r="LI88" i="2"/>
  <c r="LG88" i="2"/>
  <c r="LE88" i="2"/>
  <c r="LC88" i="2"/>
  <c r="LA88" i="2"/>
  <c r="KY88" i="2"/>
  <c r="KW88" i="2"/>
  <c r="KU88" i="2"/>
  <c r="KS88" i="2"/>
  <c r="KQ88" i="2"/>
  <c r="KO88" i="2"/>
  <c r="KM88" i="2"/>
  <c r="KK88" i="2"/>
  <c r="KI88" i="2"/>
  <c r="KG88" i="2"/>
  <c r="KE88" i="2"/>
  <c r="KC88" i="2"/>
  <c r="KA88" i="2"/>
  <c r="JY88" i="2"/>
  <c r="JW88" i="2"/>
  <c r="JU88" i="2"/>
  <c r="JS88" i="2"/>
  <c r="JQ88" i="2"/>
  <c r="JO88" i="2"/>
  <c r="JM88" i="2"/>
  <c r="JK88" i="2"/>
  <c r="JI88" i="2"/>
  <c r="JG88" i="2"/>
  <c r="JE88" i="2"/>
  <c r="JC88" i="2"/>
  <c r="JA88" i="2"/>
  <c r="IY88" i="2"/>
  <c r="IW88" i="2"/>
  <c r="IU88" i="2"/>
  <c r="IS88" i="2"/>
  <c r="IQ88" i="2"/>
  <c r="IO88" i="2"/>
  <c r="IM88" i="2"/>
  <c r="IK88" i="2"/>
  <c r="II88" i="2"/>
  <c r="IG88" i="2"/>
  <c r="IE88" i="2"/>
  <c r="IC88" i="2"/>
  <c r="IA88" i="2"/>
  <c r="HY88" i="2"/>
  <c r="HW88" i="2"/>
  <c r="HU88" i="2"/>
  <c r="HS88" i="2"/>
  <c r="HQ88" i="2"/>
  <c r="HO88" i="2"/>
  <c r="HM88" i="2"/>
  <c r="HK88" i="2"/>
  <c r="HI88" i="2"/>
  <c r="HG88" i="2"/>
  <c r="HE88" i="2"/>
  <c r="HC88" i="2"/>
  <c r="HA88" i="2"/>
  <c r="GY88" i="2"/>
  <c r="GW88" i="2"/>
  <c r="GU88" i="2"/>
  <c r="GS88" i="2"/>
  <c r="GQ88" i="2"/>
  <c r="GO88" i="2"/>
  <c r="GM88" i="2"/>
  <c r="GK88" i="2"/>
  <c r="GI88" i="2"/>
  <c r="GG88" i="2"/>
  <c r="GE88" i="2"/>
  <c r="GC88" i="2"/>
  <c r="GA88" i="2"/>
  <c r="FY88" i="2"/>
  <c r="FW88" i="2"/>
  <c r="FU88" i="2"/>
  <c r="FS88" i="2"/>
  <c r="FQ88" i="2"/>
  <c r="FO88" i="2"/>
  <c r="FM88" i="2"/>
  <c r="FK88" i="2"/>
  <c r="FI88" i="2"/>
  <c r="FG88" i="2"/>
  <c r="FE88" i="2"/>
  <c r="FC88" i="2"/>
  <c r="FA88" i="2"/>
  <c r="EY88" i="2"/>
  <c r="EW88" i="2"/>
  <c r="EU88" i="2"/>
  <c r="ES88" i="2"/>
  <c r="EQ88" i="2"/>
  <c r="EO88" i="2"/>
  <c r="EM88" i="2"/>
  <c r="EK88" i="2"/>
  <c r="EI88" i="2"/>
  <c r="EG88" i="2"/>
  <c r="EE88" i="2"/>
  <c r="EC88" i="2"/>
  <c r="EA88" i="2"/>
  <c r="DY88" i="2"/>
  <c r="DW88" i="2"/>
  <c r="DU88" i="2"/>
  <c r="DS88" i="2"/>
  <c r="DQ88" i="2"/>
  <c r="DO88" i="2"/>
  <c r="DM88" i="2"/>
  <c r="DK88" i="2"/>
  <c r="DI88" i="2"/>
  <c r="DG88" i="2"/>
  <c r="DE88" i="2"/>
  <c r="DC88" i="2"/>
  <c r="DA88" i="2"/>
  <c r="CY88" i="2"/>
  <c r="CW88" i="2"/>
  <c r="CU88" i="2"/>
  <c r="CS88" i="2"/>
  <c r="CQ88" i="2"/>
  <c r="CO88" i="2"/>
  <c r="CM88" i="2"/>
  <c r="CK88" i="2"/>
  <c r="CI88" i="2"/>
  <c r="CG88" i="2"/>
  <c r="CE88" i="2"/>
  <c r="CC88" i="2"/>
  <c r="CA88" i="2"/>
  <c r="BY88" i="2"/>
  <c r="BW88" i="2"/>
  <c r="BU88" i="2"/>
  <c r="BS88" i="2"/>
  <c r="BQ88" i="2"/>
  <c r="BO88" i="2"/>
  <c r="BM88" i="2"/>
  <c r="BK88" i="2"/>
  <c r="BI88" i="2"/>
  <c r="BG88" i="2"/>
  <c r="BE88" i="2"/>
  <c r="BC88" i="2"/>
  <c r="BA88" i="2"/>
  <c r="AY88" i="2"/>
  <c r="AW88" i="2"/>
  <c r="AU88" i="2"/>
  <c r="AS88" i="2"/>
  <c r="AQ88" i="2"/>
  <c r="AO88" i="2"/>
  <c r="AM88" i="2"/>
  <c r="AK88" i="2"/>
  <c r="AI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C88" i="2"/>
  <c r="LY87" i="2"/>
  <c r="LW87" i="2"/>
  <c r="LU87" i="2"/>
  <c r="LS87" i="2"/>
  <c r="LQ87" i="2"/>
  <c r="LO87" i="2"/>
  <c r="LM87" i="2"/>
  <c r="LK87" i="2"/>
  <c r="LI87" i="2"/>
  <c r="LG87" i="2"/>
  <c r="LE87" i="2"/>
  <c r="LC87" i="2"/>
  <c r="LA87" i="2"/>
  <c r="KY87" i="2"/>
  <c r="KW87" i="2"/>
  <c r="KU87" i="2"/>
  <c r="KS87" i="2"/>
  <c r="KQ87" i="2"/>
  <c r="KO87" i="2"/>
  <c r="KM87" i="2"/>
  <c r="KK87" i="2"/>
  <c r="KI87" i="2"/>
  <c r="KG87" i="2"/>
  <c r="KE87" i="2"/>
  <c r="KC87" i="2"/>
  <c r="KA87" i="2"/>
  <c r="JY87" i="2"/>
  <c r="JW87" i="2"/>
  <c r="JU87" i="2"/>
  <c r="JS87" i="2"/>
  <c r="JQ87" i="2"/>
  <c r="JO87" i="2"/>
  <c r="JM87" i="2"/>
  <c r="JK87" i="2"/>
  <c r="JI87" i="2"/>
  <c r="JG87" i="2"/>
  <c r="JE87" i="2"/>
  <c r="JC87" i="2"/>
  <c r="JA87" i="2"/>
  <c r="IY87" i="2"/>
  <c r="IW87" i="2"/>
  <c r="IU87" i="2"/>
  <c r="IS87" i="2"/>
  <c r="IQ87" i="2"/>
  <c r="IO87" i="2"/>
  <c r="IM87" i="2"/>
  <c r="IK87" i="2"/>
  <c r="II87" i="2"/>
  <c r="IG87" i="2"/>
  <c r="IE87" i="2"/>
  <c r="IC87" i="2"/>
  <c r="IA87" i="2"/>
  <c r="HY87" i="2"/>
  <c r="HW87" i="2"/>
  <c r="HU87" i="2"/>
  <c r="HS87" i="2"/>
  <c r="HQ87" i="2"/>
  <c r="HO87" i="2"/>
  <c r="HM87" i="2"/>
  <c r="HK87" i="2"/>
  <c r="HI87" i="2"/>
  <c r="HG87" i="2"/>
  <c r="HE87" i="2"/>
  <c r="HC87" i="2"/>
  <c r="HA87" i="2"/>
  <c r="GY87" i="2"/>
  <c r="GW87" i="2"/>
  <c r="GU87" i="2"/>
  <c r="GS87" i="2"/>
  <c r="GQ87" i="2"/>
  <c r="GO87" i="2"/>
  <c r="GM87" i="2"/>
  <c r="GK87" i="2"/>
  <c r="GI87" i="2"/>
  <c r="GG87" i="2"/>
  <c r="GE87" i="2"/>
  <c r="GC87" i="2"/>
  <c r="GA87" i="2"/>
  <c r="FY87" i="2"/>
  <c r="FW87" i="2"/>
  <c r="FU87" i="2"/>
  <c r="FS87" i="2"/>
  <c r="FQ87" i="2"/>
  <c r="FO87" i="2"/>
  <c r="FM87" i="2"/>
  <c r="FK87" i="2"/>
  <c r="FI87" i="2"/>
  <c r="FG87" i="2"/>
  <c r="FE87" i="2"/>
  <c r="FC87" i="2"/>
  <c r="FA87" i="2"/>
  <c r="EY87" i="2"/>
  <c r="EW87" i="2"/>
  <c r="EU87" i="2"/>
  <c r="ES87" i="2"/>
  <c r="EQ87" i="2"/>
  <c r="EO87" i="2"/>
  <c r="EM87" i="2"/>
  <c r="EK87" i="2"/>
  <c r="EI87" i="2"/>
  <c r="EG87" i="2"/>
  <c r="EE87" i="2"/>
  <c r="EC87" i="2"/>
  <c r="EA87" i="2"/>
  <c r="DY87" i="2"/>
  <c r="DW87" i="2"/>
  <c r="DU87" i="2"/>
  <c r="DS87" i="2"/>
  <c r="DQ87" i="2"/>
  <c r="DO87" i="2"/>
  <c r="DM87" i="2"/>
  <c r="DK87" i="2"/>
  <c r="DI87" i="2"/>
  <c r="DG87" i="2"/>
  <c r="DE87" i="2"/>
  <c r="DC87" i="2"/>
  <c r="DA87" i="2"/>
  <c r="CY87" i="2"/>
  <c r="CW87" i="2"/>
  <c r="CU87" i="2"/>
  <c r="CS87" i="2"/>
  <c r="CQ87" i="2"/>
  <c r="CO87" i="2"/>
  <c r="CM87" i="2"/>
  <c r="CK87" i="2"/>
  <c r="CI87" i="2"/>
  <c r="CG87" i="2"/>
  <c r="CE87" i="2"/>
  <c r="CC87" i="2"/>
  <c r="CA87" i="2"/>
  <c r="BY87" i="2"/>
  <c r="BW87" i="2"/>
  <c r="BU87" i="2"/>
  <c r="BS87" i="2"/>
  <c r="BQ87" i="2"/>
  <c r="BO87" i="2"/>
  <c r="BM87" i="2"/>
  <c r="BK87" i="2"/>
  <c r="BI87" i="2"/>
  <c r="BG87" i="2"/>
  <c r="BE87" i="2"/>
  <c r="BC87" i="2"/>
  <c r="BA87" i="2"/>
  <c r="AY87" i="2"/>
  <c r="AW87" i="2"/>
  <c r="AU87" i="2"/>
  <c r="AS87" i="2"/>
  <c r="AQ87" i="2"/>
  <c r="AO87" i="2"/>
  <c r="AM87" i="2"/>
  <c r="AK87" i="2"/>
  <c r="AI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C87" i="2"/>
  <c r="LY86" i="2"/>
  <c r="LW86" i="2"/>
  <c r="LU86" i="2"/>
  <c r="LS86" i="2"/>
  <c r="LQ86" i="2"/>
  <c r="LO86" i="2"/>
  <c r="LM86" i="2"/>
  <c r="LK86" i="2"/>
  <c r="LI86" i="2"/>
  <c r="LG86" i="2"/>
  <c r="LE86" i="2"/>
  <c r="LC86" i="2"/>
  <c r="LA86" i="2"/>
  <c r="KY86" i="2"/>
  <c r="KW86" i="2"/>
  <c r="KU86" i="2"/>
  <c r="KS86" i="2"/>
  <c r="KQ86" i="2"/>
  <c r="KO86" i="2"/>
  <c r="KM86" i="2"/>
  <c r="KK86" i="2"/>
  <c r="KI86" i="2"/>
  <c r="KG86" i="2"/>
  <c r="KE86" i="2"/>
  <c r="KC86" i="2"/>
  <c r="KA86" i="2"/>
  <c r="JY86" i="2"/>
  <c r="JW86" i="2"/>
  <c r="JU86" i="2"/>
  <c r="JS86" i="2"/>
  <c r="JQ86" i="2"/>
  <c r="JO86" i="2"/>
  <c r="JM86" i="2"/>
  <c r="JK86" i="2"/>
  <c r="JI86" i="2"/>
  <c r="JG86" i="2"/>
  <c r="JE86" i="2"/>
  <c r="JC86" i="2"/>
  <c r="JA86" i="2"/>
  <c r="IY86" i="2"/>
  <c r="IW86" i="2"/>
  <c r="IU86" i="2"/>
  <c r="IS86" i="2"/>
  <c r="IQ86" i="2"/>
  <c r="IO86" i="2"/>
  <c r="IM86" i="2"/>
  <c r="IK86" i="2"/>
  <c r="II86" i="2"/>
  <c r="IG86" i="2"/>
  <c r="IE86" i="2"/>
  <c r="IC86" i="2"/>
  <c r="IA86" i="2"/>
  <c r="HY86" i="2"/>
  <c r="HW86" i="2"/>
  <c r="HU86" i="2"/>
  <c r="HS86" i="2"/>
  <c r="HQ86" i="2"/>
  <c r="HO86" i="2"/>
  <c r="HM86" i="2"/>
  <c r="HK86" i="2"/>
  <c r="HI86" i="2"/>
  <c r="HG86" i="2"/>
  <c r="HE86" i="2"/>
  <c r="HC86" i="2"/>
  <c r="HA86" i="2"/>
  <c r="GY86" i="2"/>
  <c r="GW86" i="2"/>
  <c r="GU86" i="2"/>
  <c r="GS86" i="2"/>
  <c r="GQ86" i="2"/>
  <c r="GO86" i="2"/>
  <c r="GM86" i="2"/>
  <c r="GK86" i="2"/>
  <c r="GI86" i="2"/>
  <c r="GG86" i="2"/>
  <c r="GE86" i="2"/>
  <c r="GC86" i="2"/>
  <c r="GA86" i="2"/>
  <c r="FY86" i="2"/>
  <c r="FW86" i="2"/>
  <c r="FU86" i="2"/>
  <c r="FS86" i="2"/>
  <c r="FQ86" i="2"/>
  <c r="FO86" i="2"/>
  <c r="FM86" i="2"/>
  <c r="FK86" i="2"/>
  <c r="FI86" i="2"/>
  <c r="FG86" i="2"/>
  <c r="FE86" i="2"/>
  <c r="FC86" i="2"/>
  <c r="FA86" i="2"/>
  <c r="EY86" i="2"/>
  <c r="EW86" i="2"/>
  <c r="EU86" i="2"/>
  <c r="ES86" i="2"/>
  <c r="EQ86" i="2"/>
  <c r="EO86" i="2"/>
  <c r="EM86" i="2"/>
  <c r="EK86" i="2"/>
  <c r="EI86" i="2"/>
  <c r="EG86" i="2"/>
  <c r="EE86" i="2"/>
  <c r="EC86" i="2"/>
  <c r="EA86" i="2"/>
  <c r="DY86" i="2"/>
  <c r="DW86" i="2"/>
  <c r="DU86" i="2"/>
  <c r="DS86" i="2"/>
  <c r="DQ86" i="2"/>
  <c r="DO86" i="2"/>
  <c r="DM86" i="2"/>
  <c r="DK86" i="2"/>
  <c r="DI86" i="2"/>
  <c r="DG86" i="2"/>
  <c r="DE86" i="2"/>
  <c r="DC86" i="2"/>
  <c r="DA86" i="2"/>
  <c r="CY86" i="2"/>
  <c r="CW86" i="2"/>
  <c r="CU86" i="2"/>
  <c r="CS86" i="2"/>
  <c r="CQ86" i="2"/>
  <c r="CO86" i="2"/>
  <c r="CM86" i="2"/>
  <c r="CK86" i="2"/>
  <c r="CI86" i="2"/>
  <c r="CG86" i="2"/>
  <c r="CE86" i="2"/>
  <c r="CC86" i="2"/>
  <c r="CA86" i="2"/>
  <c r="BY86" i="2"/>
  <c r="BW86" i="2"/>
  <c r="BU86" i="2"/>
  <c r="BS86" i="2"/>
  <c r="BQ86" i="2"/>
  <c r="BO86" i="2"/>
  <c r="BM86" i="2"/>
  <c r="BK86" i="2"/>
  <c r="BI86" i="2"/>
  <c r="BG86" i="2"/>
  <c r="BE86" i="2"/>
  <c r="BC86" i="2"/>
  <c r="BA86" i="2"/>
  <c r="AY86" i="2"/>
  <c r="AW86" i="2"/>
  <c r="AU86" i="2"/>
  <c r="AS86" i="2"/>
  <c r="AQ86" i="2"/>
  <c r="AO86" i="2"/>
  <c r="AM86" i="2"/>
  <c r="AK86" i="2"/>
  <c r="AI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C86" i="2"/>
  <c r="LY85" i="2"/>
  <c r="LW85" i="2"/>
  <c r="LU85" i="2"/>
  <c r="LS85" i="2"/>
  <c r="LQ85" i="2"/>
  <c r="LO85" i="2"/>
  <c r="LM85" i="2"/>
  <c r="LK85" i="2"/>
  <c r="LI85" i="2"/>
  <c r="LG85" i="2"/>
  <c r="LE85" i="2"/>
  <c r="LC85" i="2"/>
  <c r="LA85" i="2"/>
  <c r="KY85" i="2"/>
  <c r="KW85" i="2"/>
  <c r="KU85" i="2"/>
  <c r="KS85" i="2"/>
  <c r="KQ85" i="2"/>
  <c r="KO85" i="2"/>
  <c r="KM85" i="2"/>
  <c r="KK85" i="2"/>
  <c r="KI85" i="2"/>
  <c r="KG85" i="2"/>
  <c r="KE85" i="2"/>
  <c r="KC85" i="2"/>
  <c r="KA85" i="2"/>
  <c r="JY85" i="2"/>
  <c r="JW85" i="2"/>
  <c r="JU85" i="2"/>
  <c r="JS85" i="2"/>
  <c r="JQ85" i="2"/>
  <c r="JO85" i="2"/>
  <c r="JM85" i="2"/>
  <c r="JK85" i="2"/>
  <c r="JI85" i="2"/>
  <c r="JG85" i="2"/>
  <c r="JE85" i="2"/>
  <c r="JC85" i="2"/>
  <c r="JA85" i="2"/>
  <c r="IY85" i="2"/>
  <c r="IW85" i="2"/>
  <c r="IU85" i="2"/>
  <c r="IS85" i="2"/>
  <c r="IQ85" i="2"/>
  <c r="IO85" i="2"/>
  <c r="IM85" i="2"/>
  <c r="IK85" i="2"/>
  <c r="II85" i="2"/>
  <c r="IG85" i="2"/>
  <c r="IE85" i="2"/>
  <c r="IC85" i="2"/>
  <c r="IA85" i="2"/>
  <c r="HY85" i="2"/>
  <c r="HW85" i="2"/>
  <c r="HU85" i="2"/>
  <c r="HS85" i="2"/>
  <c r="HQ85" i="2"/>
  <c r="HO85" i="2"/>
  <c r="HM85" i="2"/>
  <c r="HK85" i="2"/>
  <c r="HI85" i="2"/>
  <c r="HG85" i="2"/>
  <c r="HE85" i="2"/>
  <c r="HC85" i="2"/>
  <c r="HA85" i="2"/>
  <c r="GY85" i="2"/>
  <c r="GW85" i="2"/>
  <c r="GU85" i="2"/>
  <c r="GS85" i="2"/>
  <c r="GQ85" i="2"/>
  <c r="GO85" i="2"/>
  <c r="GM85" i="2"/>
  <c r="GK85" i="2"/>
  <c r="GI85" i="2"/>
  <c r="GG85" i="2"/>
  <c r="GE85" i="2"/>
  <c r="GC85" i="2"/>
  <c r="GA85" i="2"/>
  <c r="FY85" i="2"/>
  <c r="FW85" i="2"/>
  <c r="FU85" i="2"/>
  <c r="FS85" i="2"/>
  <c r="FQ85" i="2"/>
  <c r="FO85" i="2"/>
  <c r="FM85" i="2"/>
  <c r="FK85" i="2"/>
  <c r="FI85" i="2"/>
  <c r="FG85" i="2"/>
  <c r="FE85" i="2"/>
  <c r="FC85" i="2"/>
  <c r="FA85" i="2"/>
  <c r="EY85" i="2"/>
  <c r="EW85" i="2"/>
  <c r="EU85" i="2"/>
  <c r="ES85" i="2"/>
  <c r="EQ85" i="2"/>
  <c r="EO85" i="2"/>
  <c r="EM85" i="2"/>
  <c r="EK85" i="2"/>
  <c r="EI85" i="2"/>
  <c r="EG85" i="2"/>
  <c r="EE85" i="2"/>
  <c r="EC85" i="2"/>
  <c r="EA85" i="2"/>
  <c r="DY85" i="2"/>
  <c r="DW85" i="2"/>
  <c r="DU85" i="2"/>
  <c r="DS85" i="2"/>
  <c r="DQ85" i="2"/>
  <c r="DO85" i="2"/>
  <c r="DM85" i="2"/>
  <c r="DK85" i="2"/>
  <c r="DI85" i="2"/>
  <c r="DG85" i="2"/>
  <c r="DE85" i="2"/>
  <c r="DC85" i="2"/>
  <c r="DA85" i="2"/>
  <c r="CY85" i="2"/>
  <c r="CW85" i="2"/>
  <c r="CU85" i="2"/>
  <c r="CS85" i="2"/>
  <c r="CQ85" i="2"/>
  <c r="CO85" i="2"/>
  <c r="CM85" i="2"/>
  <c r="CK85" i="2"/>
  <c r="CI85" i="2"/>
  <c r="CG85" i="2"/>
  <c r="CE85" i="2"/>
  <c r="CC85" i="2"/>
  <c r="CA85" i="2"/>
  <c r="BY85" i="2"/>
  <c r="BW85" i="2"/>
  <c r="BU85" i="2"/>
  <c r="BS85" i="2"/>
  <c r="BQ85" i="2"/>
  <c r="BO85" i="2"/>
  <c r="BM85" i="2"/>
  <c r="BK85" i="2"/>
  <c r="BI85" i="2"/>
  <c r="BG85" i="2"/>
  <c r="BE85" i="2"/>
  <c r="BC85" i="2"/>
  <c r="BA85" i="2"/>
  <c r="AY85" i="2"/>
  <c r="AW85" i="2"/>
  <c r="AU85" i="2"/>
  <c r="AS85" i="2"/>
  <c r="AQ85" i="2"/>
  <c r="AO85" i="2"/>
  <c r="AM85" i="2"/>
  <c r="AK85" i="2"/>
  <c r="AI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C85" i="2"/>
  <c r="LY84" i="2"/>
  <c r="LW84" i="2"/>
  <c r="LU84" i="2"/>
  <c r="LS84" i="2"/>
  <c r="LQ84" i="2"/>
  <c r="LO84" i="2"/>
  <c r="LM84" i="2"/>
  <c r="LK84" i="2"/>
  <c r="LI84" i="2"/>
  <c r="LG84" i="2"/>
  <c r="LE84" i="2"/>
  <c r="LC84" i="2"/>
  <c r="LA84" i="2"/>
  <c r="KY84" i="2"/>
  <c r="KW84" i="2"/>
  <c r="KU84" i="2"/>
  <c r="KS84" i="2"/>
  <c r="KQ84" i="2"/>
  <c r="KO84" i="2"/>
  <c r="KM84" i="2"/>
  <c r="KK84" i="2"/>
  <c r="KI84" i="2"/>
  <c r="KG84" i="2"/>
  <c r="KE84" i="2"/>
  <c r="KC84" i="2"/>
  <c r="KA84" i="2"/>
  <c r="JY84" i="2"/>
  <c r="JW84" i="2"/>
  <c r="JU84" i="2"/>
  <c r="JS84" i="2"/>
  <c r="JQ84" i="2"/>
  <c r="JO84" i="2"/>
  <c r="JM84" i="2"/>
  <c r="JK84" i="2"/>
  <c r="JI84" i="2"/>
  <c r="JG84" i="2"/>
  <c r="JE84" i="2"/>
  <c r="JC84" i="2"/>
  <c r="JA84" i="2"/>
  <c r="IY84" i="2"/>
  <c r="IW84" i="2"/>
  <c r="IU84" i="2"/>
  <c r="IS84" i="2"/>
  <c r="IQ84" i="2"/>
  <c r="IO84" i="2"/>
  <c r="IM84" i="2"/>
  <c r="IK84" i="2"/>
  <c r="II84" i="2"/>
  <c r="IG84" i="2"/>
  <c r="IE84" i="2"/>
  <c r="IC84" i="2"/>
  <c r="IA84" i="2"/>
  <c r="HY84" i="2"/>
  <c r="HW84" i="2"/>
  <c r="HU84" i="2"/>
  <c r="HS84" i="2"/>
  <c r="HQ84" i="2"/>
  <c r="HO84" i="2"/>
  <c r="HM84" i="2"/>
  <c r="HK84" i="2"/>
  <c r="HI84" i="2"/>
  <c r="HG84" i="2"/>
  <c r="HE84" i="2"/>
  <c r="HC84" i="2"/>
  <c r="HA84" i="2"/>
  <c r="GY84" i="2"/>
  <c r="GW84" i="2"/>
  <c r="GU84" i="2"/>
  <c r="GS84" i="2"/>
  <c r="GQ84" i="2"/>
  <c r="GO84" i="2"/>
  <c r="GM84" i="2"/>
  <c r="GK84" i="2"/>
  <c r="GI84" i="2"/>
  <c r="GG84" i="2"/>
  <c r="GE84" i="2"/>
  <c r="GC84" i="2"/>
  <c r="GA84" i="2"/>
  <c r="FY84" i="2"/>
  <c r="FW84" i="2"/>
  <c r="FU84" i="2"/>
  <c r="FS84" i="2"/>
  <c r="FQ84" i="2"/>
  <c r="FO84" i="2"/>
  <c r="FM84" i="2"/>
  <c r="FK84" i="2"/>
  <c r="FI84" i="2"/>
  <c r="FG84" i="2"/>
  <c r="FE84" i="2"/>
  <c r="FC84" i="2"/>
  <c r="FA84" i="2"/>
  <c r="EY84" i="2"/>
  <c r="EW84" i="2"/>
  <c r="EU84" i="2"/>
  <c r="ES84" i="2"/>
  <c r="EQ84" i="2"/>
  <c r="EO84" i="2"/>
  <c r="EM84" i="2"/>
  <c r="EK84" i="2"/>
  <c r="EI84" i="2"/>
  <c r="EG84" i="2"/>
  <c r="EE84" i="2"/>
  <c r="EC84" i="2"/>
  <c r="EA84" i="2"/>
  <c r="DY84" i="2"/>
  <c r="DW84" i="2"/>
  <c r="DU84" i="2"/>
  <c r="DS84" i="2"/>
  <c r="DQ84" i="2"/>
  <c r="DO84" i="2"/>
  <c r="DM84" i="2"/>
  <c r="DK84" i="2"/>
  <c r="DI84" i="2"/>
  <c r="DG84" i="2"/>
  <c r="DE84" i="2"/>
  <c r="DC84" i="2"/>
  <c r="DA84" i="2"/>
  <c r="CY84" i="2"/>
  <c r="CW84" i="2"/>
  <c r="CU84" i="2"/>
  <c r="CS84" i="2"/>
  <c r="CQ84" i="2"/>
  <c r="CO84" i="2"/>
  <c r="CM84" i="2"/>
  <c r="CK84" i="2"/>
  <c r="CI84" i="2"/>
  <c r="CG84" i="2"/>
  <c r="CE84" i="2"/>
  <c r="CC84" i="2"/>
  <c r="CA84" i="2"/>
  <c r="BY84" i="2"/>
  <c r="BW84" i="2"/>
  <c r="BU84" i="2"/>
  <c r="BS84" i="2"/>
  <c r="BQ84" i="2"/>
  <c r="BO84" i="2"/>
  <c r="BM84" i="2"/>
  <c r="BK84" i="2"/>
  <c r="BI84" i="2"/>
  <c r="BG84" i="2"/>
  <c r="BE84" i="2"/>
  <c r="BC84" i="2"/>
  <c r="BA84" i="2"/>
  <c r="AY84" i="2"/>
  <c r="AW84" i="2"/>
  <c r="AU84" i="2"/>
  <c r="AS84" i="2"/>
  <c r="AQ84" i="2"/>
  <c r="AO84" i="2"/>
  <c r="AM84" i="2"/>
  <c r="AK84" i="2"/>
  <c r="AI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C84" i="2"/>
  <c r="LY83" i="2"/>
  <c r="LW83" i="2"/>
  <c r="LU83" i="2"/>
  <c r="LS83" i="2"/>
  <c r="LQ83" i="2"/>
  <c r="LO83" i="2"/>
  <c r="LM83" i="2"/>
  <c r="LK83" i="2"/>
  <c r="LI83" i="2"/>
  <c r="LG83" i="2"/>
  <c r="LE83" i="2"/>
  <c r="LC83" i="2"/>
  <c r="LA83" i="2"/>
  <c r="KY83" i="2"/>
  <c r="KW83" i="2"/>
  <c r="KU83" i="2"/>
  <c r="KS83" i="2"/>
  <c r="KQ83" i="2"/>
  <c r="KO83" i="2"/>
  <c r="KM83" i="2"/>
  <c r="KK83" i="2"/>
  <c r="KI83" i="2"/>
  <c r="KG83" i="2"/>
  <c r="KE83" i="2"/>
  <c r="KC83" i="2"/>
  <c r="KA83" i="2"/>
  <c r="JY83" i="2"/>
  <c r="JW83" i="2"/>
  <c r="JU83" i="2"/>
  <c r="JS83" i="2"/>
  <c r="JQ83" i="2"/>
  <c r="JO83" i="2"/>
  <c r="JM83" i="2"/>
  <c r="JK83" i="2"/>
  <c r="JI83" i="2"/>
  <c r="JG83" i="2"/>
  <c r="JE83" i="2"/>
  <c r="JC83" i="2"/>
  <c r="JA83" i="2"/>
  <c r="IY83" i="2"/>
  <c r="IW83" i="2"/>
  <c r="IU83" i="2"/>
  <c r="IS83" i="2"/>
  <c r="IQ83" i="2"/>
  <c r="IO83" i="2"/>
  <c r="IM83" i="2"/>
  <c r="IK83" i="2"/>
  <c r="II83" i="2"/>
  <c r="IG83" i="2"/>
  <c r="IE83" i="2"/>
  <c r="IC83" i="2"/>
  <c r="IA83" i="2"/>
  <c r="HY83" i="2"/>
  <c r="HW83" i="2"/>
  <c r="HU83" i="2"/>
  <c r="HS83" i="2"/>
  <c r="HQ83" i="2"/>
  <c r="HO83" i="2"/>
  <c r="HM83" i="2"/>
  <c r="HK83" i="2"/>
  <c r="HI83" i="2"/>
  <c r="HG83" i="2"/>
  <c r="HE83" i="2"/>
  <c r="HC83" i="2"/>
  <c r="HA83" i="2"/>
  <c r="GY83" i="2"/>
  <c r="GW83" i="2"/>
  <c r="GU83" i="2"/>
  <c r="GS83" i="2"/>
  <c r="GQ83" i="2"/>
  <c r="GO83" i="2"/>
  <c r="GM83" i="2"/>
  <c r="GK83" i="2"/>
  <c r="GI83" i="2"/>
  <c r="GG83" i="2"/>
  <c r="GE83" i="2"/>
  <c r="GC83" i="2"/>
  <c r="GA83" i="2"/>
  <c r="FY83" i="2"/>
  <c r="FW83" i="2"/>
  <c r="FU83" i="2"/>
  <c r="FS83" i="2"/>
  <c r="FQ83" i="2"/>
  <c r="FO83" i="2"/>
  <c r="FM83" i="2"/>
  <c r="FK83" i="2"/>
  <c r="FI83" i="2"/>
  <c r="FG83" i="2"/>
  <c r="FE83" i="2"/>
  <c r="FC83" i="2"/>
  <c r="FA83" i="2"/>
  <c r="EY83" i="2"/>
  <c r="EW83" i="2"/>
  <c r="EU83" i="2"/>
  <c r="ES83" i="2"/>
  <c r="EQ83" i="2"/>
  <c r="EO83" i="2"/>
  <c r="EM83" i="2"/>
  <c r="EK83" i="2"/>
  <c r="EI83" i="2"/>
  <c r="EG83" i="2"/>
  <c r="EE83" i="2"/>
  <c r="EC83" i="2"/>
  <c r="EA83" i="2"/>
  <c r="DY83" i="2"/>
  <c r="DW83" i="2"/>
  <c r="DU83" i="2"/>
  <c r="DS83" i="2"/>
  <c r="DQ83" i="2"/>
  <c r="DO83" i="2"/>
  <c r="DM83" i="2"/>
  <c r="DK83" i="2"/>
  <c r="DI83" i="2"/>
  <c r="DG83" i="2"/>
  <c r="DE83" i="2"/>
  <c r="DC83" i="2"/>
  <c r="DA83" i="2"/>
  <c r="CY83" i="2"/>
  <c r="CW83" i="2"/>
  <c r="CU83" i="2"/>
  <c r="CS83" i="2"/>
  <c r="CQ83" i="2"/>
  <c r="CO83" i="2"/>
  <c r="CM83" i="2"/>
  <c r="CK83" i="2"/>
  <c r="CI83" i="2"/>
  <c r="CG83" i="2"/>
  <c r="CE83" i="2"/>
  <c r="CC83" i="2"/>
  <c r="CA83" i="2"/>
  <c r="BY83" i="2"/>
  <c r="BW83" i="2"/>
  <c r="BU83" i="2"/>
  <c r="BS83" i="2"/>
  <c r="BQ83" i="2"/>
  <c r="BO83" i="2"/>
  <c r="BM83" i="2"/>
  <c r="BK83" i="2"/>
  <c r="BI83" i="2"/>
  <c r="BG83" i="2"/>
  <c r="BE83" i="2"/>
  <c r="BC83" i="2"/>
  <c r="BA83" i="2"/>
  <c r="AY83" i="2"/>
  <c r="AW83" i="2"/>
  <c r="AU83" i="2"/>
  <c r="AS83" i="2"/>
  <c r="AQ83" i="2"/>
  <c r="AO83" i="2"/>
  <c r="AM83" i="2"/>
  <c r="AK83" i="2"/>
  <c r="AI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C83" i="2"/>
  <c r="LY82" i="2"/>
  <c r="LW82" i="2"/>
  <c r="LU82" i="2"/>
  <c r="LS82" i="2"/>
  <c r="LQ82" i="2"/>
  <c r="LO82" i="2"/>
  <c r="LM82" i="2"/>
  <c r="LK82" i="2"/>
  <c r="LI82" i="2"/>
  <c r="LG82" i="2"/>
  <c r="LE82" i="2"/>
  <c r="LC82" i="2"/>
  <c r="LA82" i="2"/>
  <c r="KY82" i="2"/>
  <c r="KW82" i="2"/>
  <c r="KU82" i="2"/>
  <c r="KS82" i="2"/>
  <c r="KQ82" i="2"/>
  <c r="KO82" i="2"/>
  <c r="KM82" i="2"/>
  <c r="KK82" i="2"/>
  <c r="KI82" i="2"/>
  <c r="KG82" i="2"/>
  <c r="KE82" i="2"/>
  <c r="KC82" i="2"/>
  <c r="KA82" i="2"/>
  <c r="JY82" i="2"/>
  <c r="JW82" i="2"/>
  <c r="JU82" i="2"/>
  <c r="JS82" i="2"/>
  <c r="JQ82" i="2"/>
  <c r="JO82" i="2"/>
  <c r="JM82" i="2"/>
  <c r="JK82" i="2"/>
  <c r="JI82" i="2"/>
  <c r="JG82" i="2"/>
  <c r="JE82" i="2"/>
  <c r="JC82" i="2"/>
  <c r="JA82" i="2"/>
  <c r="IY82" i="2"/>
  <c r="IW82" i="2"/>
  <c r="IU82" i="2"/>
  <c r="IS82" i="2"/>
  <c r="IQ82" i="2"/>
  <c r="IO82" i="2"/>
  <c r="IM82" i="2"/>
  <c r="IK82" i="2"/>
  <c r="II82" i="2"/>
  <c r="IG82" i="2"/>
  <c r="IE82" i="2"/>
  <c r="IC82" i="2"/>
  <c r="IA82" i="2"/>
  <c r="HY82" i="2"/>
  <c r="HW82" i="2"/>
  <c r="HU82" i="2"/>
  <c r="HS82" i="2"/>
  <c r="HQ82" i="2"/>
  <c r="HO82" i="2"/>
  <c r="HM82" i="2"/>
  <c r="HK82" i="2"/>
  <c r="HI82" i="2"/>
  <c r="HG82" i="2"/>
  <c r="HE82" i="2"/>
  <c r="HC82" i="2"/>
  <c r="HA82" i="2"/>
  <c r="GY82" i="2"/>
  <c r="GW82" i="2"/>
  <c r="GU82" i="2"/>
  <c r="GS82" i="2"/>
  <c r="GQ82" i="2"/>
  <c r="GO82" i="2"/>
  <c r="GM82" i="2"/>
  <c r="GK82" i="2"/>
  <c r="GI82" i="2"/>
  <c r="GG82" i="2"/>
  <c r="GE82" i="2"/>
  <c r="GC82" i="2"/>
  <c r="GA82" i="2"/>
  <c r="FY82" i="2"/>
  <c r="FW82" i="2"/>
  <c r="FU82" i="2"/>
  <c r="FS82" i="2"/>
  <c r="FQ82" i="2"/>
  <c r="FO82" i="2"/>
  <c r="FM82" i="2"/>
  <c r="FK82" i="2"/>
  <c r="FI82" i="2"/>
  <c r="FG82" i="2"/>
  <c r="FE82" i="2"/>
  <c r="FC82" i="2"/>
  <c r="FA82" i="2"/>
  <c r="EY82" i="2"/>
  <c r="EW82" i="2"/>
  <c r="EU82" i="2"/>
  <c r="ES82" i="2"/>
  <c r="EQ82" i="2"/>
  <c r="EO82" i="2"/>
  <c r="EM82" i="2"/>
  <c r="EK82" i="2"/>
  <c r="EI82" i="2"/>
  <c r="EG82" i="2"/>
  <c r="EE82" i="2"/>
  <c r="EC82" i="2"/>
  <c r="EA82" i="2"/>
  <c r="DY82" i="2"/>
  <c r="DW82" i="2"/>
  <c r="DU82" i="2"/>
  <c r="DS82" i="2"/>
  <c r="DQ82" i="2"/>
  <c r="DO82" i="2"/>
  <c r="DM82" i="2"/>
  <c r="DK82" i="2"/>
  <c r="DI82" i="2"/>
  <c r="DG82" i="2"/>
  <c r="DE82" i="2"/>
  <c r="DC82" i="2"/>
  <c r="DA82" i="2"/>
  <c r="CY82" i="2"/>
  <c r="CW82" i="2"/>
  <c r="CU82" i="2"/>
  <c r="CS82" i="2"/>
  <c r="CQ82" i="2"/>
  <c r="CO82" i="2"/>
  <c r="CM82" i="2"/>
  <c r="CK82" i="2"/>
  <c r="CI82" i="2"/>
  <c r="CG82" i="2"/>
  <c r="CE82" i="2"/>
  <c r="CC82" i="2"/>
  <c r="CA82" i="2"/>
  <c r="BY82" i="2"/>
  <c r="BW82" i="2"/>
  <c r="BU82" i="2"/>
  <c r="BS82" i="2"/>
  <c r="BQ82" i="2"/>
  <c r="BO82" i="2"/>
  <c r="BM82" i="2"/>
  <c r="BK82" i="2"/>
  <c r="BI82" i="2"/>
  <c r="BG82" i="2"/>
  <c r="BE82" i="2"/>
  <c r="BC82" i="2"/>
  <c r="BA82" i="2"/>
  <c r="AY82" i="2"/>
  <c r="AW82" i="2"/>
  <c r="AU82" i="2"/>
  <c r="AS82" i="2"/>
  <c r="AQ82" i="2"/>
  <c r="AO82" i="2"/>
  <c r="AM82" i="2"/>
  <c r="AK82" i="2"/>
  <c r="AI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C82" i="2"/>
  <c r="LY74" i="2"/>
  <c r="LW74" i="2"/>
  <c r="LU74" i="2"/>
  <c r="LS74" i="2"/>
  <c r="LQ74" i="2"/>
  <c r="LO74" i="2"/>
  <c r="LM74" i="2"/>
  <c r="LK74" i="2"/>
  <c r="LI74" i="2"/>
  <c r="LG74" i="2"/>
  <c r="LE74" i="2"/>
  <c r="LC74" i="2"/>
  <c r="LA74" i="2"/>
  <c r="KY74" i="2"/>
  <c r="KW74" i="2"/>
  <c r="KU74" i="2"/>
  <c r="KS74" i="2"/>
  <c r="KQ74" i="2"/>
  <c r="KO74" i="2"/>
  <c r="KM74" i="2"/>
  <c r="KK74" i="2"/>
  <c r="KI74" i="2"/>
  <c r="KG74" i="2"/>
  <c r="KE74" i="2"/>
  <c r="KC74" i="2"/>
  <c r="KA74" i="2"/>
  <c r="JY74" i="2"/>
  <c r="JW74" i="2"/>
  <c r="JU74" i="2"/>
  <c r="JS74" i="2"/>
  <c r="JQ74" i="2"/>
  <c r="JO74" i="2"/>
  <c r="JM74" i="2"/>
  <c r="JK74" i="2"/>
  <c r="JI74" i="2"/>
  <c r="JG74" i="2"/>
  <c r="JE74" i="2"/>
  <c r="JC74" i="2"/>
  <c r="JA74" i="2"/>
  <c r="IY74" i="2"/>
  <c r="IW74" i="2"/>
  <c r="IU74" i="2"/>
  <c r="IS74" i="2"/>
  <c r="IQ74" i="2"/>
  <c r="IO74" i="2"/>
  <c r="IM74" i="2"/>
  <c r="IK74" i="2"/>
  <c r="II74" i="2"/>
  <c r="IG74" i="2"/>
  <c r="IE74" i="2"/>
  <c r="IC74" i="2"/>
  <c r="IA74" i="2"/>
  <c r="HY74" i="2"/>
  <c r="HW74" i="2"/>
  <c r="HU74" i="2"/>
  <c r="HS74" i="2"/>
  <c r="HQ74" i="2"/>
  <c r="HO74" i="2"/>
  <c r="HM74" i="2"/>
  <c r="HK74" i="2"/>
  <c r="HI74" i="2"/>
  <c r="HG74" i="2"/>
  <c r="HE74" i="2"/>
  <c r="HC74" i="2"/>
  <c r="HA74" i="2"/>
  <c r="GY74" i="2"/>
  <c r="GW74" i="2"/>
  <c r="GU74" i="2"/>
  <c r="GS74" i="2"/>
  <c r="GQ74" i="2"/>
  <c r="GO74" i="2"/>
  <c r="GM74" i="2"/>
  <c r="GK74" i="2"/>
  <c r="GI74" i="2"/>
  <c r="GG74" i="2"/>
  <c r="GE74" i="2"/>
  <c r="GC74" i="2"/>
  <c r="GA74" i="2"/>
  <c r="FY74" i="2"/>
  <c r="FW74" i="2"/>
  <c r="FU74" i="2"/>
  <c r="FS74" i="2"/>
  <c r="FQ74" i="2"/>
  <c r="FO74" i="2"/>
  <c r="FM74" i="2"/>
  <c r="FK74" i="2"/>
  <c r="FI74" i="2"/>
  <c r="FG74" i="2"/>
  <c r="FE74" i="2"/>
  <c r="FC74" i="2"/>
  <c r="FA74" i="2"/>
  <c r="EY74" i="2"/>
  <c r="EW74" i="2"/>
  <c r="EU74" i="2"/>
  <c r="ES74" i="2"/>
  <c r="EQ74" i="2"/>
  <c r="EO74" i="2"/>
  <c r="EM74" i="2"/>
  <c r="EK74" i="2"/>
  <c r="EI74" i="2"/>
  <c r="EG74" i="2"/>
  <c r="EE74" i="2"/>
  <c r="EC74" i="2"/>
  <c r="EA74" i="2"/>
  <c r="DY74" i="2"/>
  <c r="DW74" i="2"/>
  <c r="DU74" i="2"/>
  <c r="DS74" i="2"/>
  <c r="DQ74" i="2"/>
  <c r="DO74" i="2"/>
  <c r="DM74" i="2"/>
  <c r="DK74" i="2"/>
  <c r="DI74" i="2"/>
  <c r="DG74" i="2"/>
  <c r="DE74" i="2"/>
  <c r="DC74" i="2"/>
  <c r="DA74" i="2"/>
  <c r="CY74" i="2"/>
  <c r="CW74" i="2"/>
  <c r="CU74" i="2"/>
  <c r="CS74" i="2"/>
  <c r="CQ74" i="2"/>
  <c r="CO74" i="2"/>
  <c r="CM74" i="2"/>
  <c r="CK74" i="2"/>
  <c r="CI74" i="2"/>
  <c r="CG74" i="2"/>
  <c r="CE74" i="2"/>
  <c r="CC74" i="2"/>
  <c r="CA74" i="2"/>
  <c r="BY74" i="2"/>
  <c r="BW74" i="2"/>
  <c r="BU74" i="2"/>
  <c r="BS74" i="2"/>
  <c r="BQ74" i="2"/>
  <c r="BO74" i="2"/>
  <c r="BM74" i="2"/>
  <c r="BK74" i="2"/>
  <c r="BI74" i="2"/>
  <c r="BG74" i="2"/>
  <c r="BE74" i="2"/>
  <c r="BC74" i="2"/>
  <c r="BA74" i="2"/>
  <c r="AY74" i="2"/>
  <c r="AW74" i="2"/>
  <c r="AU74" i="2"/>
  <c r="AS74" i="2"/>
  <c r="AQ74" i="2"/>
  <c r="AO74" i="2"/>
  <c r="AM74" i="2"/>
  <c r="AK74" i="2"/>
  <c r="AI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C74" i="2"/>
  <c r="LY73" i="2"/>
  <c r="LW73" i="2"/>
  <c r="LU73" i="2"/>
  <c r="LS73" i="2"/>
  <c r="LQ73" i="2"/>
  <c r="LO73" i="2"/>
  <c r="LM73" i="2"/>
  <c r="LK73" i="2"/>
  <c r="LI73" i="2"/>
  <c r="LG73" i="2"/>
  <c r="LE73" i="2"/>
  <c r="LC73" i="2"/>
  <c r="LA73" i="2"/>
  <c r="KY73" i="2"/>
  <c r="KW73" i="2"/>
  <c r="KU73" i="2"/>
  <c r="KS73" i="2"/>
  <c r="KQ73" i="2"/>
  <c r="KO73" i="2"/>
  <c r="KM73" i="2"/>
  <c r="KK73" i="2"/>
  <c r="KI73" i="2"/>
  <c r="KG73" i="2"/>
  <c r="KE73" i="2"/>
  <c r="KC73" i="2"/>
  <c r="KA73" i="2"/>
  <c r="JY73" i="2"/>
  <c r="JW73" i="2"/>
  <c r="JU73" i="2"/>
  <c r="JS73" i="2"/>
  <c r="JQ73" i="2"/>
  <c r="JO73" i="2"/>
  <c r="JM73" i="2"/>
  <c r="JK73" i="2"/>
  <c r="JI73" i="2"/>
  <c r="JG73" i="2"/>
  <c r="JE73" i="2"/>
  <c r="JC73" i="2"/>
  <c r="JA73" i="2"/>
  <c r="IY73" i="2"/>
  <c r="IW73" i="2"/>
  <c r="IU73" i="2"/>
  <c r="IS73" i="2"/>
  <c r="IQ73" i="2"/>
  <c r="IO73" i="2"/>
  <c r="IM73" i="2"/>
  <c r="IK73" i="2"/>
  <c r="II73" i="2"/>
  <c r="IG73" i="2"/>
  <c r="IE73" i="2"/>
  <c r="IC73" i="2"/>
  <c r="IA73" i="2"/>
  <c r="HY73" i="2"/>
  <c r="HW73" i="2"/>
  <c r="HU73" i="2"/>
  <c r="HS73" i="2"/>
  <c r="HQ73" i="2"/>
  <c r="HO73" i="2"/>
  <c r="HM73" i="2"/>
  <c r="HK73" i="2"/>
  <c r="HI73" i="2"/>
  <c r="HG73" i="2"/>
  <c r="HE73" i="2"/>
  <c r="HC73" i="2"/>
  <c r="HA73" i="2"/>
  <c r="GY73" i="2"/>
  <c r="GW73" i="2"/>
  <c r="GU73" i="2"/>
  <c r="GS73" i="2"/>
  <c r="GQ73" i="2"/>
  <c r="GO73" i="2"/>
  <c r="GM73" i="2"/>
  <c r="GK73" i="2"/>
  <c r="GI73" i="2"/>
  <c r="GG73" i="2"/>
  <c r="GE73" i="2"/>
  <c r="GC73" i="2"/>
  <c r="GA73" i="2"/>
  <c r="FY73" i="2"/>
  <c r="FW73" i="2"/>
  <c r="FU73" i="2"/>
  <c r="FS73" i="2"/>
  <c r="FQ73" i="2"/>
  <c r="FO73" i="2"/>
  <c r="FM73" i="2"/>
  <c r="FK73" i="2"/>
  <c r="FI73" i="2"/>
  <c r="FG73" i="2"/>
  <c r="FE73" i="2"/>
  <c r="FC73" i="2"/>
  <c r="FA73" i="2"/>
  <c r="EY73" i="2"/>
  <c r="EW73" i="2"/>
  <c r="EU73" i="2"/>
  <c r="ES73" i="2"/>
  <c r="EQ73" i="2"/>
  <c r="EO73" i="2"/>
  <c r="EM73" i="2"/>
  <c r="EK73" i="2"/>
  <c r="EI73" i="2"/>
  <c r="EG73" i="2"/>
  <c r="EE73" i="2"/>
  <c r="EC73" i="2"/>
  <c r="EA73" i="2"/>
  <c r="DY73" i="2"/>
  <c r="DW73" i="2"/>
  <c r="DU73" i="2"/>
  <c r="DS73" i="2"/>
  <c r="DQ73" i="2"/>
  <c r="DO73" i="2"/>
  <c r="DM73" i="2"/>
  <c r="DK73" i="2"/>
  <c r="DI73" i="2"/>
  <c r="DG73" i="2"/>
  <c r="DE73" i="2"/>
  <c r="DC73" i="2"/>
  <c r="DA73" i="2"/>
  <c r="CY73" i="2"/>
  <c r="CW73" i="2"/>
  <c r="CU73" i="2"/>
  <c r="CS73" i="2"/>
  <c r="CQ73" i="2"/>
  <c r="CO73" i="2"/>
  <c r="CM73" i="2"/>
  <c r="CK73" i="2"/>
  <c r="CI73" i="2"/>
  <c r="CG73" i="2"/>
  <c r="CE73" i="2"/>
  <c r="CC73" i="2"/>
  <c r="CA73" i="2"/>
  <c r="BY73" i="2"/>
  <c r="BW73" i="2"/>
  <c r="BU73" i="2"/>
  <c r="BS73" i="2"/>
  <c r="BQ73" i="2"/>
  <c r="BO73" i="2"/>
  <c r="BM73" i="2"/>
  <c r="BK73" i="2"/>
  <c r="BI73" i="2"/>
  <c r="BG73" i="2"/>
  <c r="BE73" i="2"/>
  <c r="BC73" i="2"/>
  <c r="BA73" i="2"/>
  <c r="AY73" i="2"/>
  <c r="AW73" i="2"/>
  <c r="AU73" i="2"/>
  <c r="AS73" i="2"/>
  <c r="AQ73" i="2"/>
  <c r="AO73" i="2"/>
  <c r="AM73" i="2"/>
  <c r="AK73" i="2"/>
  <c r="AI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C73" i="2"/>
  <c r="LY72" i="2"/>
  <c r="LW72" i="2"/>
  <c r="LU72" i="2"/>
  <c r="LS72" i="2"/>
  <c r="LQ72" i="2"/>
  <c r="LO72" i="2"/>
  <c r="LM72" i="2"/>
  <c r="LK72" i="2"/>
  <c r="LI72" i="2"/>
  <c r="LG72" i="2"/>
  <c r="LE72" i="2"/>
  <c r="LC72" i="2"/>
  <c r="LA72" i="2"/>
  <c r="KY72" i="2"/>
  <c r="KW72" i="2"/>
  <c r="KU72" i="2"/>
  <c r="KS72" i="2"/>
  <c r="KQ72" i="2"/>
  <c r="KO72" i="2"/>
  <c r="KM72" i="2"/>
  <c r="KK72" i="2"/>
  <c r="KI72" i="2"/>
  <c r="KG72" i="2"/>
  <c r="KE72" i="2"/>
  <c r="KC72" i="2"/>
  <c r="KA72" i="2"/>
  <c r="JY72" i="2"/>
  <c r="JW72" i="2"/>
  <c r="JU72" i="2"/>
  <c r="JS72" i="2"/>
  <c r="JQ72" i="2"/>
  <c r="JO72" i="2"/>
  <c r="JM72" i="2"/>
  <c r="JK72" i="2"/>
  <c r="JI72" i="2"/>
  <c r="JG72" i="2"/>
  <c r="JE72" i="2"/>
  <c r="JC72" i="2"/>
  <c r="JA72" i="2"/>
  <c r="IY72" i="2"/>
  <c r="IW72" i="2"/>
  <c r="IU72" i="2"/>
  <c r="IS72" i="2"/>
  <c r="IQ72" i="2"/>
  <c r="IO72" i="2"/>
  <c r="IM72" i="2"/>
  <c r="IK72" i="2"/>
  <c r="II72" i="2"/>
  <c r="IG72" i="2"/>
  <c r="IE72" i="2"/>
  <c r="IC72" i="2"/>
  <c r="IA72" i="2"/>
  <c r="HY72" i="2"/>
  <c r="HW72" i="2"/>
  <c r="HU72" i="2"/>
  <c r="HS72" i="2"/>
  <c r="HQ72" i="2"/>
  <c r="HO72" i="2"/>
  <c r="HM72" i="2"/>
  <c r="HK72" i="2"/>
  <c r="HI72" i="2"/>
  <c r="HG72" i="2"/>
  <c r="HE72" i="2"/>
  <c r="HC72" i="2"/>
  <c r="HA72" i="2"/>
  <c r="GY72" i="2"/>
  <c r="GW72" i="2"/>
  <c r="GU72" i="2"/>
  <c r="GS72" i="2"/>
  <c r="GQ72" i="2"/>
  <c r="GO72" i="2"/>
  <c r="GM72" i="2"/>
  <c r="GK72" i="2"/>
  <c r="GI72" i="2"/>
  <c r="GG72" i="2"/>
  <c r="GE72" i="2"/>
  <c r="GC72" i="2"/>
  <c r="GA72" i="2"/>
  <c r="FY72" i="2"/>
  <c r="FW72" i="2"/>
  <c r="FU72" i="2"/>
  <c r="FS72" i="2"/>
  <c r="FQ72" i="2"/>
  <c r="FO72" i="2"/>
  <c r="FM72" i="2"/>
  <c r="FK72" i="2"/>
  <c r="FI72" i="2"/>
  <c r="FG72" i="2"/>
  <c r="FE72" i="2"/>
  <c r="FC72" i="2"/>
  <c r="FA72" i="2"/>
  <c r="EY72" i="2"/>
  <c r="EW72" i="2"/>
  <c r="EU72" i="2"/>
  <c r="ES72" i="2"/>
  <c r="EQ72" i="2"/>
  <c r="EO72" i="2"/>
  <c r="EM72" i="2"/>
  <c r="EK72" i="2"/>
  <c r="EI72" i="2"/>
  <c r="EG72" i="2"/>
  <c r="EE72" i="2"/>
  <c r="EC72" i="2"/>
  <c r="EA72" i="2"/>
  <c r="DY72" i="2"/>
  <c r="DW72" i="2"/>
  <c r="DU72" i="2"/>
  <c r="DS72" i="2"/>
  <c r="DQ72" i="2"/>
  <c r="DO72" i="2"/>
  <c r="DM72" i="2"/>
  <c r="DK72" i="2"/>
  <c r="DI72" i="2"/>
  <c r="DG72" i="2"/>
  <c r="DE72" i="2"/>
  <c r="DC72" i="2"/>
  <c r="DA72" i="2"/>
  <c r="CY72" i="2"/>
  <c r="CW72" i="2"/>
  <c r="CU72" i="2"/>
  <c r="CS72" i="2"/>
  <c r="CQ72" i="2"/>
  <c r="CO72" i="2"/>
  <c r="CM72" i="2"/>
  <c r="CK72" i="2"/>
  <c r="CI72" i="2"/>
  <c r="CG72" i="2"/>
  <c r="CE72" i="2"/>
  <c r="CC72" i="2"/>
  <c r="CA72" i="2"/>
  <c r="BY72" i="2"/>
  <c r="BW72" i="2"/>
  <c r="BU72" i="2"/>
  <c r="BS72" i="2"/>
  <c r="BQ72" i="2"/>
  <c r="BO72" i="2"/>
  <c r="BM72" i="2"/>
  <c r="BK72" i="2"/>
  <c r="BI72" i="2"/>
  <c r="BG72" i="2"/>
  <c r="BE72" i="2"/>
  <c r="BC72" i="2"/>
  <c r="BA72" i="2"/>
  <c r="AY72" i="2"/>
  <c r="AW72" i="2"/>
  <c r="AU72" i="2"/>
  <c r="AS72" i="2"/>
  <c r="AQ72" i="2"/>
  <c r="AO72" i="2"/>
  <c r="AM72" i="2"/>
  <c r="AK72" i="2"/>
  <c r="AI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C72" i="2"/>
  <c r="LY71" i="2"/>
  <c r="LW71" i="2"/>
  <c r="LU71" i="2"/>
  <c r="LS71" i="2"/>
  <c r="LQ71" i="2"/>
  <c r="LO71" i="2"/>
  <c r="LM71" i="2"/>
  <c r="LK71" i="2"/>
  <c r="LI71" i="2"/>
  <c r="LG71" i="2"/>
  <c r="LE71" i="2"/>
  <c r="LC71" i="2"/>
  <c r="LA71" i="2"/>
  <c r="KY71" i="2"/>
  <c r="KW71" i="2"/>
  <c r="KU71" i="2"/>
  <c r="KS71" i="2"/>
  <c r="KQ71" i="2"/>
  <c r="KO71" i="2"/>
  <c r="KM71" i="2"/>
  <c r="KK71" i="2"/>
  <c r="KI71" i="2"/>
  <c r="KG71" i="2"/>
  <c r="KE71" i="2"/>
  <c r="KC71" i="2"/>
  <c r="KA71" i="2"/>
  <c r="JY71" i="2"/>
  <c r="JW71" i="2"/>
  <c r="JU71" i="2"/>
  <c r="JS71" i="2"/>
  <c r="JQ71" i="2"/>
  <c r="JO71" i="2"/>
  <c r="JM71" i="2"/>
  <c r="JK71" i="2"/>
  <c r="JI71" i="2"/>
  <c r="JG71" i="2"/>
  <c r="JE71" i="2"/>
  <c r="JC71" i="2"/>
  <c r="JA71" i="2"/>
  <c r="IY71" i="2"/>
  <c r="IW71" i="2"/>
  <c r="IU71" i="2"/>
  <c r="IS71" i="2"/>
  <c r="IQ71" i="2"/>
  <c r="IO71" i="2"/>
  <c r="IM71" i="2"/>
  <c r="IK71" i="2"/>
  <c r="II71" i="2"/>
  <c r="IG71" i="2"/>
  <c r="IE71" i="2"/>
  <c r="IC71" i="2"/>
  <c r="IA71" i="2"/>
  <c r="HY71" i="2"/>
  <c r="HW71" i="2"/>
  <c r="HU71" i="2"/>
  <c r="HS71" i="2"/>
  <c r="HQ71" i="2"/>
  <c r="HO71" i="2"/>
  <c r="HM71" i="2"/>
  <c r="HK71" i="2"/>
  <c r="HI71" i="2"/>
  <c r="HG71" i="2"/>
  <c r="HE71" i="2"/>
  <c r="HC71" i="2"/>
  <c r="HA71" i="2"/>
  <c r="GY71" i="2"/>
  <c r="GW71" i="2"/>
  <c r="GU71" i="2"/>
  <c r="GS71" i="2"/>
  <c r="GQ71" i="2"/>
  <c r="GO71" i="2"/>
  <c r="GM71" i="2"/>
  <c r="GK71" i="2"/>
  <c r="GI71" i="2"/>
  <c r="GG71" i="2"/>
  <c r="GE71" i="2"/>
  <c r="GC71" i="2"/>
  <c r="GA71" i="2"/>
  <c r="FY71" i="2"/>
  <c r="FW71" i="2"/>
  <c r="FU71" i="2"/>
  <c r="FS71" i="2"/>
  <c r="FQ71" i="2"/>
  <c r="FO71" i="2"/>
  <c r="FM71" i="2"/>
  <c r="FK71" i="2"/>
  <c r="FI71" i="2"/>
  <c r="FG71" i="2"/>
  <c r="FE71" i="2"/>
  <c r="FC71" i="2"/>
  <c r="FA71" i="2"/>
  <c r="EY71" i="2"/>
  <c r="EW71" i="2"/>
  <c r="EU71" i="2"/>
  <c r="ES71" i="2"/>
  <c r="EQ71" i="2"/>
  <c r="EO71" i="2"/>
  <c r="EM71" i="2"/>
  <c r="EK71" i="2"/>
  <c r="EI71" i="2"/>
  <c r="EG71" i="2"/>
  <c r="EE71" i="2"/>
  <c r="EC71" i="2"/>
  <c r="EA71" i="2"/>
  <c r="DY71" i="2"/>
  <c r="DW71" i="2"/>
  <c r="DU71" i="2"/>
  <c r="DS71" i="2"/>
  <c r="DQ71" i="2"/>
  <c r="DO71" i="2"/>
  <c r="DM71" i="2"/>
  <c r="DK71" i="2"/>
  <c r="DI71" i="2"/>
  <c r="DG71" i="2"/>
  <c r="DE71" i="2"/>
  <c r="DC71" i="2"/>
  <c r="DA71" i="2"/>
  <c r="CY71" i="2"/>
  <c r="CW71" i="2"/>
  <c r="CU71" i="2"/>
  <c r="CS71" i="2"/>
  <c r="CQ71" i="2"/>
  <c r="CO71" i="2"/>
  <c r="CM71" i="2"/>
  <c r="CK71" i="2"/>
  <c r="CI71" i="2"/>
  <c r="CG71" i="2"/>
  <c r="CE71" i="2"/>
  <c r="CC71" i="2"/>
  <c r="CA71" i="2"/>
  <c r="BY71" i="2"/>
  <c r="BW71" i="2"/>
  <c r="BU71" i="2"/>
  <c r="BS71" i="2"/>
  <c r="BQ71" i="2"/>
  <c r="BO71" i="2"/>
  <c r="BM71" i="2"/>
  <c r="BK71" i="2"/>
  <c r="BI71" i="2"/>
  <c r="BG71" i="2"/>
  <c r="BE71" i="2"/>
  <c r="BC71" i="2"/>
  <c r="BA71" i="2"/>
  <c r="AY71" i="2"/>
  <c r="AW71" i="2"/>
  <c r="AU71" i="2"/>
  <c r="AS71" i="2"/>
  <c r="AQ71" i="2"/>
  <c r="AO71" i="2"/>
  <c r="AM71" i="2"/>
  <c r="AK71" i="2"/>
  <c r="AI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C71" i="2"/>
  <c r="LY70" i="2"/>
  <c r="LW70" i="2"/>
  <c r="LU70" i="2"/>
  <c r="LS70" i="2"/>
  <c r="LQ70" i="2"/>
  <c r="LO70" i="2"/>
  <c r="LM70" i="2"/>
  <c r="LK70" i="2"/>
  <c r="LI70" i="2"/>
  <c r="LG70" i="2"/>
  <c r="LE70" i="2"/>
  <c r="LC70" i="2"/>
  <c r="LA70" i="2"/>
  <c r="KY70" i="2"/>
  <c r="KW70" i="2"/>
  <c r="KU70" i="2"/>
  <c r="KS70" i="2"/>
  <c r="KQ70" i="2"/>
  <c r="KO70" i="2"/>
  <c r="KM70" i="2"/>
  <c r="KK70" i="2"/>
  <c r="KI70" i="2"/>
  <c r="KG70" i="2"/>
  <c r="KE70" i="2"/>
  <c r="KC70" i="2"/>
  <c r="KA70" i="2"/>
  <c r="JY70" i="2"/>
  <c r="JW70" i="2"/>
  <c r="JU70" i="2"/>
  <c r="JS70" i="2"/>
  <c r="JQ70" i="2"/>
  <c r="JO70" i="2"/>
  <c r="JM70" i="2"/>
  <c r="JK70" i="2"/>
  <c r="JI70" i="2"/>
  <c r="JG70" i="2"/>
  <c r="JE70" i="2"/>
  <c r="JC70" i="2"/>
  <c r="JA70" i="2"/>
  <c r="IY70" i="2"/>
  <c r="IW70" i="2"/>
  <c r="IU70" i="2"/>
  <c r="IS70" i="2"/>
  <c r="IQ70" i="2"/>
  <c r="IO70" i="2"/>
  <c r="IM70" i="2"/>
  <c r="IK70" i="2"/>
  <c r="II70" i="2"/>
  <c r="IG70" i="2"/>
  <c r="IE70" i="2"/>
  <c r="IC70" i="2"/>
  <c r="IA70" i="2"/>
  <c r="HY70" i="2"/>
  <c r="HW70" i="2"/>
  <c r="HU70" i="2"/>
  <c r="HS70" i="2"/>
  <c r="HQ70" i="2"/>
  <c r="HO70" i="2"/>
  <c r="HM70" i="2"/>
  <c r="HK70" i="2"/>
  <c r="HI70" i="2"/>
  <c r="HG70" i="2"/>
  <c r="HE70" i="2"/>
  <c r="HC70" i="2"/>
  <c r="HA70" i="2"/>
  <c r="GY70" i="2"/>
  <c r="GW70" i="2"/>
  <c r="GU70" i="2"/>
  <c r="GS70" i="2"/>
  <c r="GQ70" i="2"/>
  <c r="GO70" i="2"/>
  <c r="GM70" i="2"/>
  <c r="GK70" i="2"/>
  <c r="GI70" i="2"/>
  <c r="GG70" i="2"/>
  <c r="GE70" i="2"/>
  <c r="GC70" i="2"/>
  <c r="GA70" i="2"/>
  <c r="FY70" i="2"/>
  <c r="FW70" i="2"/>
  <c r="FU70" i="2"/>
  <c r="FS70" i="2"/>
  <c r="FQ70" i="2"/>
  <c r="FO70" i="2"/>
  <c r="FM70" i="2"/>
  <c r="FK70" i="2"/>
  <c r="FI70" i="2"/>
  <c r="FG70" i="2"/>
  <c r="FE70" i="2"/>
  <c r="FC70" i="2"/>
  <c r="FA70" i="2"/>
  <c r="EY70" i="2"/>
  <c r="EW70" i="2"/>
  <c r="EU70" i="2"/>
  <c r="ES70" i="2"/>
  <c r="EQ70" i="2"/>
  <c r="EO70" i="2"/>
  <c r="EM70" i="2"/>
  <c r="EK70" i="2"/>
  <c r="EI70" i="2"/>
  <c r="EG70" i="2"/>
  <c r="EE70" i="2"/>
  <c r="EC70" i="2"/>
  <c r="EA70" i="2"/>
  <c r="DY70" i="2"/>
  <c r="DW70" i="2"/>
  <c r="DU70" i="2"/>
  <c r="DS70" i="2"/>
  <c r="DQ70" i="2"/>
  <c r="DO70" i="2"/>
  <c r="DM70" i="2"/>
  <c r="DK70" i="2"/>
  <c r="DI70" i="2"/>
  <c r="DG70" i="2"/>
  <c r="DE70" i="2"/>
  <c r="DC70" i="2"/>
  <c r="DA70" i="2"/>
  <c r="CY70" i="2"/>
  <c r="CW70" i="2"/>
  <c r="CU70" i="2"/>
  <c r="CS70" i="2"/>
  <c r="CQ70" i="2"/>
  <c r="CO70" i="2"/>
  <c r="CM70" i="2"/>
  <c r="CK70" i="2"/>
  <c r="CI70" i="2"/>
  <c r="CG70" i="2"/>
  <c r="CE70" i="2"/>
  <c r="CC70" i="2"/>
  <c r="CA70" i="2"/>
  <c r="BY70" i="2"/>
  <c r="BW70" i="2"/>
  <c r="BU70" i="2"/>
  <c r="BS70" i="2"/>
  <c r="BQ70" i="2"/>
  <c r="BO70" i="2"/>
  <c r="BM70" i="2"/>
  <c r="BK70" i="2"/>
  <c r="BI70" i="2"/>
  <c r="BG70" i="2"/>
  <c r="BE70" i="2"/>
  <c r="BC70" i="2"/>
  <c r="BA70" i="2"/>
  <c r="AY70" i="2"/>
  <c r="AW70" i="2"/>
  <c r="AU70" i="2"/>
  <c r="AS70" i="2"/>
  <c r="AQ70" i="2"/>
  <c r="AO70" i="2"/>
  <c r="AM70" i="2"/>
  <c r="AK70" i="2"/>
  <c r="AI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C70" i="2"/>
  <c r="LY69" i="2"/>
  <c r="LW69" i="2"/>
  <c r="LU69" i="2"/>
  <c r="LS69" i="2"/>
  <c r="LQ69" i="2"/>
  <c r="LO69" i="2"/>
  <c r="LM69" i="2"/>
  <c r="LK69" i="2"/>
  <c r="LI69" i="2"/>
  <c r="LG69" i="2"/>
  <c r="LE69" i="2"/>
  <c r="LC69" i="2"/>
  <c r="LA69" i="2"/>
  <c r="KY69" i="2"/>
  <c r="KW69" i="2"/>
  <c r="KU69" i="2"/>
  <c r="KS69" i="2"/>
  <c r="KQ69" i="2"/>
  <c r="KO69" i="2"/>
  <c r="KM69" i="2"/>
  <c r="KK69" i="2"/>
  <c r="KI69" i="2"/>
  <c r="KG69" i="2"/>
  <c r="KE69" i="2"/>
  <c r="KC69" i="2"/>
  <c r="KA69" i="2"/>
  <c r="JY69" i="2"/>
  <c r="JW69" i="2"/>
  <c r="JU69" i="2"/>
  <c r="JS69" i="2"/>
  <c r="JQ69" i="2"/>
  <c r="JO69" i="2"/>
  <c r="JM69" i="2"/>
  <c r="JK69" i="2"/>
  <c r="JI69" i="2"/>
  <c r="JG69" i="2"/>
  <c r="JE69" i="2"/>
  <c r="JC69" i="2"/>
  <c r="JA69" i="2"/>
  <c r="IY69" i="2"/>
  <c r="IW69" i="2"/>
  <c r="IU69" i="2"/>
  <c r="IS69" i="2"/>
  <c r="IQ69" i="2"/>
  <c r="IO69" i="2"/>
  <c r="IM69" i="2"/>
  <c r="IK69" i="2"/>
  <c r="II69" i="2"/>
  <c r="IG69" i="2"/>
  <c r="IE69" i="2"/>
  <c r="IC69" i="2"/>
  <c r="IA69" i="2"/>
  <c r="HY69" i="2"/>
  <c r="HW69" i="2"/>
  <c r="HU69" i="2"/>
  <c r="HS69" i="2"/>
  <c r="HQ69" i="2"/>
  <c r="HO69" i="2"/>
  <c r="HM69" i="2"/>
  <c r="HK69" i="2"/>
  <c r="HI69" i="2"/>
  <c r="HG69" i="2"/>
  <c r="HE69" i="2"/>
  <c r="HC69" i="2"/>
  <c r="HA69" i="2"/>
  <c r="GY69" i="2"/>
  <c r="GW69" i="2"/>
  <c r="GU69" i="2"/>
  <c r="GS69" i="2"/>
  <c r="GQ69" i="2"/>
  <c r="GO69" i="2"/>
  <c r="GM69" i="2"/>
  <c r="GK69" i="2"/>
  <c r="GI69" i="2"/>
  <c r="GG69" i="2"/>
  <c r="GE69" i="2"/>
  <c r="GC69" i="2"/>
  <c r="GA69" i="2"/>
  <c r="FY69" i="2"/>
  <c r="FW69" i="2"/>
  <c r="FU69" i="2"/>
  <c r="FS69" i="2"/>
  <c r="FQ69" i="2"/>
  <c r="FO69" i="2"/>
  <c r="FM69" i="2"/>
  <c r="FK69" i="2"/>
  <c r="FI69" i="2"/>
  <c r="FG69" i="2"/>
  <c r="FE69" i="2"/>
  <c r="FC69" i="2"/>
  <c r="FA69" i="2"/>
  <c r="EY69" i="2"/>
  <c r="EW69" i="2"/>
  <c r="EU69" i="2"/>
  <c r="ES69" i="2"/>
  <c r="EQ69" i="2"/>
  <c r="EO69" i="2"/>
  <c r="EM69" i="2"/>
  <c r="EK69" i="2"/>
  <c r="EI69" i="2"/>
  <c r="EG69" i="2"/>
  <c r="EE69" i="2"/>
  <c r="EC69" i="2"/>
  <c r="EA69" i="2"/>
  <c r="DY69" i="2"/>
  <c r="DW69" i="2"/>
  <c r="DU69" i="2"/>
  <c r="DS69" i="2"/>
  <c r="DQ69" i="2"/>
  <c r="DO69" i="2"/>
  <c r="DM69" i="2"/>
  <c r="DK69" i="2"/>
  <c r="DI69" i="2"/>
  <c r="DG69" i="2"/>
  <c r="DE69" i="2"/>
  <c r="DC69" i="2"/>
  <c r="DA69" i="2"/>
  <c r="CY69" i="2"/>
  <c r="CW69" i="2"/>
  <c r="CU69" i="2"/>
  <c r="CS69" i="2"/>
  <c r="CQ69" i="2"/>
  <c r="CO69" i="2"/>
  <c r="CM69" i="2"/>
  <c r="CK69" i="2"/>
  <c r="CI69" i="2"/>
  <c r="CG69" i="2"/>
  <c r="CE69" i="2"/>
  <c r="CC69" i="2"/>
  <c r="CA69" i="2"/>
  <c r="BY69" i="2"/>
  <c r="BW69" i="2"/>
  <c r="BU69" i="2"/>
  <c r="BS69" i="2"/>
  <c r="BQ69" i="2"/>
  <c r="BO69" i="2"/>
  <c r="BM69" i="2"/>
  <c r="BK69" i="2"/>
  <c r="BI69" i="2"/>
  <c r="BG69" i="2"/>
  <c r="BE69" i="2"/>
  <c r="BC69" i="2"/>
  <c r="BA69" i="2"/>
  <c r="AY69" i="2"/>
  <c r="AW69" i="2"/>
  <c r="AU69" i="2"/>
  <c r="AS69" i="2"/>
  <c r="AQ69" i="2"/>
  <c r="AO69" i="2"/>
  <c r="AM69" i="2"/>
  <c r="AK69" i="2"/>
  <c r="AI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C69" i="2"/>
  <c r="LY68" i="2"/>
  <c r="LW68" i="2"/>
  <c r="LU68" i="2"/>
  <c r="LS68" i="2"/>
  <c r="LQ68" i="2"/>
  <c r="LO68" i="2"/>
  <c r="LM68" i="2"/>
  <c r="LK68" i="2"/>
  <c r="LI68" i="2"/>
  <c r="LG68" i="2"/>
  <c r="LE68" i="2"/>
  <c r="LC68" i="2"/>
  <c r="LA68" i="2"/>
  <c r="KY68" i="2"/>
  <c r="KW68" i="2"/>
  <c r="KU68" i="2"/>
  <c r="KS68" i="2"/>
  <c r="KQ68" i="2"/>
  <c r="KO68" i="2"/>
  <c r="KM68" i="2"/>
  <c r="KK68" i="2"/>
  <c r="KI68" i="2"/>
  <c r="KG68" i="2"/>
  <c r="KE68" i="2"/>
  <c r="KC68" i="2"/>
  <c r="KA68" i="2"/>
  <c r="JY68" i="2"/>
  <c r="JW68" i="2"/>
  <c r="JU68" i="2"/>
  <c r="JS68" i="2"/>
  <c r="JQ68" i="2"/>
  <c r="JO68" i="2"/>
  <c r="JM68" i="2"/>
  <c r="JK68" i="2"/>
  <c r="JI68" i="2"/>
  <c r="JG68" i="2"/>
  <c r="JE68" i="2"/>
  <c r="JC68" i="2"/>
  <c r="JA68" i="2"/>
  <c r="IY68" i="2"/>
  <c r="IW68" i="2"/>
  <c r="IU68" i="2"/>
  <c r="IS68" i="2"/>
  <c r="IQ68" i="2"/>
  <c r="IO68" i="2"/>
  <c r="IM68" i="2"/>
  <c r="IK68" i="2"/>
  <c r="II68" i="2"/>
  <c r="IG68" i="2"/>
  <c r="IE68" i="2"/>
  <c r="IC68" i="2"/>
  <c r="IA68" i="2"/>
  <c r="HY68" i="2"/>
  <c r="HW68" i="2"/>
  <c r="HU68" i="2"/>
  <c r="HS68" i="2"/>
  <c r="HQ68" i="2"/>
  <c r="HO68" i="2"/>
  <c r="HM68" i="2"/>
  <c r="HK68" i="2"/>
  <c r="HI68" i="2"/>
  <c r="HG68" i="2"/>
  <c r="HE68" i="2"/>
  <c r="HC68" i="2"/>
  <c r="HA68" i="2"/>
  <c r="GY68" i="2"/>
  <c r="GW68" i="2"/>
  <c r="GU68" i="2"/>
  <c r="GS68" i="2"/>
  <c r="GQ68" i="2"/>
  <c r="GO68" i="2"/>
  <c r="GM68" i="2"/>
  <c r="GK68" i="2"/>
  <c r="GI68" i="2"/>
  <c r="GG68" i="2"/>
  <c r="GE68" i="2"/>
  <c r="GC68" i="2"/>
  <c r="GA68" i="2"/>
  <c r="FY68" i="2"/>
  <c r="FW68" i="2"/>
  <c r="FU68" i="2"/>
  <c r="FS68" i="2"/>
  <c r="FQ68" i="2"/>
  <c r="FO68" i="2"/>
  <c r="FM68" i="2"/>
  <c r="FK68" i="2"/>
  <c r="FI68" i="2"/>
  <c r="FG68" i="2"/>
  <c r="FE68" i="2"/>
  <c r="FC68" i="2"/>
  <c r="FA68" i="2"/>
  <c r="EY68" i="2"/>
  <c r="EW68" i="2"/>
  <c r="EU68" i="2"/>
  <c r="ES68" i="2"/>
  <c r="EQ68" i="2"/>
  <c r="EO68" i="2"/>
  <c r="EM68" i="2"/>
  <c r="EK68" i="2"/>
  <c r="EI68" i="2"/>
  <c r="EG68" i="2"/>
  <c r="EE68" i="2"/>
  <c r="EC68" i="2"/>
  <c r="EA68" i="2"/>
  <c r="DY68" i="2"/>
  <c r="DW68" i="2"/>
  <c r="DU68" i="2"/>
  <c r="DS68" i="2"/>
  <c r="DQ68" i="2"/>
  <c r="DO68" i="2"/>
  <c r="DM68" i="2"/>
  <c r="DK68" i="2"/>
  <c r="DI68" i="2"/>
  <c r="DG68" i="2"/>
  <c r="DE68" i="2"/>
  <c r="DC68" i="2"/>
  <c r="DA68" i="2"/>
  <c r="CY68" i="2"/>
  <c r="CW68" i="2"/>
  <c r="CU68" i="2"/>
  <c r="CS68" i="2"/>
  <c r="CQ68" i="2"/>
  <c r="CO68" i="2"/>
  <c r="CM68" i="2"/>
  <c r="CK68" i="2"/>
  <c r="CI68" i="2"/>
  <c r="CG68" i="2"/>
  <c r="CE68" i="2"/>
  <c r="CC68" i="2"/>
  <c r="CA68" i="2"/>
  <c r="BY68" i="2"/>
  <c r="BW68" i="2"/>
  <c r="BU68" i="2"/>
  <c r="BS68" i="2"/>
  <c r="BQ68" i="2"/>
  <c r="BO68" i="2"/>
  <c r="BM68" i="2"/>
  <c r="BK68" i="2"/>
  <c r="BI68" i="2"/>
  <c r="BG68" i="2"/>
  <c r="BE68" i="2"/>
  <c r="BC68" i="2"/>
  <c r="BA68" i="2"/>
  <c r="AY68" i="2"/>
  <c r="AW68" i="2"/>
  <c r="AU68" i="2"/>
  <c r="AS68" i="2"/>
  <c r="AQ68" i="2"/>
  <c r="AO68" i="2"/>
  <c r="AM68" i="2"/>
  <c r="AK68" i="2"/>
  <c r="AI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C68" i="2"/>
  <c r="LY67" i="2"/>
  <c r="LW67" i="2"/>
  <c r="LU67" i="2"/>
  <c r="LS67" i="2"/>
  <c r="LQ67" i="2"/>
  <c r="LO67" i="2"/>
  <c r="LM67" i="2"/>
  <c r="LK67" i="2"/>
  <c r="LI67" i="2"/>
  <c r="LG67" i="2"/>
  <c r="LE67" i="2"/>
  <c r="LC67" i="2"/>
  <c r="LA67" i="2"/>
  <c r="KY67" i="2"/>
  <c r="KW67" i="2"/>
  <c r="KU67" i="2"/>
  <c r="KS67" i="2"/>
  <c r="KQ67" i="2"/>
  <c r="KO67" i="2"/>
  <c r="KM67" i="2"/>
  <c r="KK67" i="2"/>
  <c r="KI67" i="2"/>
  <c r="KG67" i="2"/>
  <c r="KE67" i="2"/>
  <c r="KC67" i="2"/>
  <c r="KA67" i="2"/>
  <c r="JY67" i="2"/>
  <c r="JW67" i="2"/>
  <c r="JU67" i="2"/>
  <c r="JS67" i="2"/>
  <c r="JQ67" i="2"/>
  <c r="JO67" i="2"/>
  <c r="JM67" i="2"/>
  <c r="JK67" i="2"/>
  <c r="JI67" i="2"/>
  <c r="JG67" i="2"/>
  <c r="JE67" i="2"/>
  <c r="JC67" i="2"/>
  <c r="JA67" i="2"/>
  <c r="IY67" i="2"/>
  <c r="IW67" i="2"/>
  <c r="IU67" i="2"/>
  <c r="IS67" i="2"/>
  <c r="IQ67" i="2"/>
  <c r="IO67" i="2"/>
  <c r="IM67" i="2"/>
  <c r="IK67" i="2"/>
  <c r="II67" i="2"/>
  <c r="IG67" i="2"/>
  <c r="IE67" i="2"/>
  <c r="IC67" i="2"/>
  <c r="IA67" i="2"/>
  <c r="HY67" i="2"/>
  <c r="HW67" i="2"/>
  <c r="HU67" i="2"/>
  <c r="HS67" i="2"/>
  <c r="HQ67" i="2"/>
  <c r="HO67" i="2"/>
  <c r="HM67" i="2"/>
  <c r="HK67" i="2"/>
  <c r="HI67" i="2"/>
  <c r="HG67" i="2"/>
  <c r="HE67" i="2"/>
  <c r="HC67" i="2"/>
  <c r="HA67" i="2"/>
  <c r="GY67" i="2"/>
  <c r="GW67" i="2"/>
  <c r="GU67" i="2"/>
  <c r="GS67" i="2"/>
  <c r="GQ67" i="2"/>
  <c r="GO67" i="2"/>
  <c r="GM67" i="2"/>
  <c r="GK67" i="2"/>
  <c r="GI67" i="2"/>
  <c r="GG67" i="2"/>
  <c r="GE67" i="2"/>
  <c r="GC67" i="2"/>
  <c r="GA67" i="2"/>
  <c r="FY67" i="2"/>
  <c r="FW67" i="2"/>
  <c r="FU67" i="2"/>
  <c r="FS67" i="2"/>
  <c r="FQ67" i="2"/>
  <c r="FO67" i="2"/>
  <c r="FM67" i="2"/>
  <c r="FK67" i="2"/>
  <c r="FI67" i="2"/>
  <c r="FG67" i="2"/>
  <c r="FE67" i="2"/>
  <c r="FC67" i="2"/>
  <c r="FA67" i="2"/>
  <c r="EY67" i="2"/>
  <c r="EW67" i="2"/>
  <c r="EU67" i="2"/>
  <c r="ES67" i="2"/>
  <c r="EQ67" i="2"/>
  <c r="EO67" i="2"/>
  <c r="EM67" i="2"/>
  <c r="EK67" i="2"/>
  <c r="EI67" i="2"/>
  <c r="EG67" i="2"/>
  <c r="EE67" i="2"/>
  <c r="EC67" i="2"/>
  <c r="EA67" i="2"/>
  <c r="DY67" i="2"/>
  <c r="DW67" i="2"/>
  <c r="DU67" i="2"/>
  <c r="DS67" i="2"/>
  <c r="DQ67" i="2"/>
  <c r="DO67" i="2"/>
  <c r="DM67" i="2"/>
  <c r="DK67" i="2"/>
  <c r="DI67" i="2"/>
  <c r="DG67" i="2"/>
  <c r="DE67" i="2"/>
  <c r="DC67" i="2"/>
  <c r="DA67" i="2"/>
  <c r="CY67" i="2"/>
  <c r="CW67" i="2"/>
  <c r="CU67" i="2"/>
  <c r="CS67" i="2"/>
  <c r="CQ67" i="2"/>
  <c r="CO67" i="2"/>
  <c r="CM67" i="2"/>
  <c r="CK67" i="2"/>
  <c r="CI67" i="2"/>
  <c r="CG67" i="2"/>
  <c r="CE67" i="2"/>
  <c r="CC67" i="2"/>
  <c r="CA67" i="2"/>
  <c r="BY67" i="2"/>
  <c r="BW67" i="2"/>
  <c r="BU67" i="2"/>
  <c r="BS67" i="2"/>
  <c r="BQ67" i="2"/>
  <c r="BO67" i="2"/>
  <c r="BM67" i="2"/>
  <c r="BK67" i="2"/>
  <c r="BI67" i="2"/>
  <c r="BG67" i="2"/>
  <c r="BE67" i="2"/>
  <c r="BC67" i="2"/>
  <c r="BA67" i="2"/>
  <c r="AY67" i="2"/>
  <c r="AW67" i="2"/>
  <c r="AU67" i="2"/>
  <c r="AS67" i="2"/>
  <c r="AQ67" i="2"/>
  <c r="AO67" i="2"/>
  <c r="AM67" i="2"/>
  <c r="AK67" i="2"/>
  <c r="AI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C67" i="2"/>
  <c r="LY66" i="2"/>
  <c r="LW66" i="2"/>
  <c r="LU66" i="2"/>
  <c r="LS66" i="2"/>
  <c r="LQ66" i="2"/>
  <c r="LO66" i="2"/>
  <c r="LM66" i="2"/>
  <c r="LK66" i="2"/>
  <c r="LI66" i="2"/>
  <c r="LG66" i="2"/>
  <c r="LE66" i="2"/>
  <c r="LC66" i="2"/>
  <c r="LA66" i="2"/>
  <c r="KY66" i="2"/>
  <c r="KW66" i="2"/>
  <c r="KU66" i="2"/>
  <c r="KS66" i="2"/>
  <c r="KQ66" i="2"/>
  <c r="KO66" i="2"/>
  <c r="KM66" i="2"/>
  <c r="KK66" i="2"/>
  <c r="KI66" i="2"/>
  <c r="KG66" i="2"/>
  <c r="KE66" i="2"/>
  <c r="KC66" i="2"/>
  <c r="KA66" i="2"/>
  <c r="JY66" i="2"/>
  <c r="JW66" i="2"/>
  <c r="JU66" i="2"/>
  <c r="JS66" i="2"/>
  <c r="JQ66" i="2"/>
  <c r="JO66" i="2"/>
  <c r="JM66" i="2"/>
  <c r="JK66" i="2"/>
  <c r="JI66" i="2"/>
  <c r="JG66" i="2"/>
  <c r="JE66" i="2"/>
  <c r="JC66" i="2"/>
  <c r="JA66" i="2"/>
  <c r="IY66" i="2"/>
  <c r="IW66" i="2"/>
  <c r="IU66" i="2"/>
  <c r="IS66" i="2"/>
  <c r="IQ66" i="2"/>
  <c r="IO66" i="2"/>
  <c r="IM66" i="2"/>
  <c r="IK66" i="2"/>
  <c r="II66" i="2"/>
  <c r="IG66" i="2"/>
  <c r="IE66" i="2"/>
  <c r="IC66" i="2"/>
  <c r="IA66" i="2"/>
  <c r="HY66" i="2"/>
  <c r="HW66" i="2"/>
  <c r="HU66" i="2"/>
  <c r="HS66" i="2"/>
  <c r="HQ66" i="2"/>
  <c r="HO66" i="2"/>
  <c r="HM66" i="2"/>
  <c r="HK66" i="2"/>
  <c r="HI66" i="2"/>
  <c r="HG66" i="2"/>
  <c r="HE66" i="2"/>
  <c r="HC66" i="2"/>
  <c r="HA66" i="2"/>
  <c r="GY66" i="2"/>
  <c r="GW66" i="2"/>
  <c r="GU66" i="2"/>
  <c r="GS66" i="2"/>
  <c r="GQ66" i="2"/>
  <c r="GO66" i="2"/>
  <c r="GM66" i="2"/>
  <c r="GK66" i="2"/>
  <c r="GI66" i="2"/>
  <c r="GG66" i="2"/>
  <c r="GE66" i="2"/>
  <c r="GC66" i="2"/>
  <c r="GA66" i="2"/>
  <c r="FY66" i="2"/>
  <c r="FW66" i="2"/>
  <c r="FU66" i="2"/>
  <c r="FS66" i="2"/>
  <c r="FQ66" i="2"/>
  <c r="FO66" i="2"/>
  <c r="FM66" i="2"/>
  <c r="FK66" i="2"/>
  <c r="FI66" i="2"/>
  <c r="FG66" i="2"/>
  <c r="FE66" i="2"/>
  <c r="FC66" i="2"/>
  <c r="FA66" i="2"/>
  <c r="EY66" i="2"/>
  <c r="EW66" i="2"/>
  <c r="EU66" i="2"/>
  <c r="ES66" i="2"/>
  <c r="EQ66" i="2"/>
  <c r="EO66" i="2"/>
  <c r="EM66" i="2"/>
  <c r="EK66" i="2"/>
  <c r="EI66" i="2"/>
  <c r="EG66" i="2"/>
  <c r="EE66" i="2"/>
  <c r="EC66" i="2"/>
  <c r="EA66" i="2"/>
  <c r="DY66" i="2"/>
  <c r="DW66" i="2"/>
  <c r="DU66" i="2"/>
  <c r="DS66" i="2"/>
  <c r="DQ66" i="2"/>
  <c r="DO66" i="2"/>
  <c r="DM66" i="2"/>
  <c r="DK66" i="2"/>
  <c r="DI66" i="2"/>
  <c r="DG66" i="2"/>
  <c r="DE66" i="2"/>
  <c r="DC66" i="2"/>
  <c r="DA66" i="2"/>
  <c r="CY66" i="2"/>
  <c r="CW66" i="2"/>
  <c r="CU66" i="2"/>
  <c r="CS66" i="2"/>
  <c r="CQ66" i="2"/>
  <c r="CO66" i="2"/>
  <c r="CM66" i="2"/>
  <c r="CK66" i="2"/>
  <c r="CI66" i="2"/>
  <c r="CG66" i="2"/>
  <c r="CE66" i="2"/>
  <c r="CC66" i="2"/>
  <c r="CA66" i="2"/>
  <c r="BY66" i="2"/>
  <c r="BW66" i="2"/>
  <c r="BU66" i="2"/>
  <c r="BS66" i="2"/>
  <c r="BQ66" i="2"/>
  <c r="BO66" i="2"/>
  <c r="BM66" i="2"/>
  <c r="BK66" i="2"/>
  <c r="BI66" i="2"/>
  <c r="BG66" i="2"/>
  <c r="BE66" i="2"/>
  <c r="BC66" i="2"/>
  <c r="BA66" i="2"/>
  <c r="AY66" i="2"/>
  <c r="AW66" i="2"/>
  <c r="AU66" i="2"/>
  <c r="AS66" i="2"/>
  <c r="AQ66" i="2"/>
  <c r="AO66" i="2"/>
  <c r="AM66" i="2"/>
  <c r="AK66" i="2"/>
  <c r="AI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C66" i="2"/>
  <c r="LY65" i="2"/>
  <c r="LW65" i="2"/>
  <c r="LU65" i="2"/>
  <c r="LS65" i="2"/>
  <c r="LQ65" i="2"/>
  <c r="LO65" i="2"/>
  <c r="LM65" i="2"/>
  <c r="LK65" i="2"/>
  <c r="LI65" i="2"/>
  <c r="LG65" i="2"/>
  <c r="LE65" i="2"/>
  <c r="LC65" i="2"/>
  <c r="LA65" i="2"/>
  <c r="KY65" i="2"/>
  <c r="KW65" i="2"/>
  <c r="KU65" i="2"/>
  <c r="KS65" i="2"/>
  <c r="KQ65" i="2"/>
  <c r="KO65" i="2"/>
  <c r="KM65" i="2"/>
  <c r="KK65" i="2"/>
  <c r="KI65" i="2"/>
  <c r="KG65" i="2"/>
  <c r="KE65" i="2"/>
  <c r="KC65" i="2"/>
  <c r="KA65" i="2"/>
  <c r="JY65" i="2"/>
  <c r="JW65" i="2"/>
  <c r="JU65" i="2"/>
  <c r="JS65" i="2"/>
  <c r="JQ65" i="2"/>
  <c r="JO65" i="2"/>
  <c r="JM65" i="2"/>
  <c r="JK65" i="2"/>
  <c r="JI65" i="2"/>
  <c r="JG65" i="2"/>
  <c r="JE65" i="2"/>
  <c r="JC65" i="2"/>
  <c r="JA65" i="2"/>
  <c r="IY65" i="2"/>
  <c r="IW65" i="2"/>
  <c r="IU65" i="2"/>
  <c r="IS65" i="2"/>
  <c r="IQ65" i="2"/>
  <c r="IO65" i="2"/>
  <c r="IM65" i="2"/>
  <c r="IK65" i="2"/>
  <c r="II65" i="2"/>
  <c r="IG65" i="2"/>
  <c r="IE65" i="2"/>
  <c r="IC65" i="2"/>
  <c r="IA65" i="2"/>
  <c r="HY65" i="2"/>
  <c r="HW65" i="2"/>
  <c r="HU65" i="2"/>
  <c r="HS65" i="2"/>
  <c r="HQ65" i="2"/>
  <c r="HO65" i="2"/>
  <c r="HM65" i="2"/>
  <c r="HK65" i="2"/>
  <c r="HI65" i="2"/>
  <c r="HG65" i="2"/>
  <c r="HE65" i="2"/>
  <c r="HC65" i="2"/>
  <c r="HA65" i="2"/>
  <c r="GY65" i="2"/>
  <c r="GW65" i="2"/>
  <c r="GU65" i="2"/>
  <c r="GS65" i="2"/>
  <c r="GQ65" i="2"/>
  <c r="GO65" i="2"/>
  <c r="GM65" i="2"/>
  <c r="GK65" i="2"/>
  <c r="GI65" i="2"/>
  <c r="GG65" i="2"/>
  <c r="GE65" i="2"/>
  <c r="GC65" i="2"/>
  <c r="GA65" i="2"/>
  <c r="FY65" i="2"/>
  <c r="FW65" i="2"/>
  <c r="FU65" i="2"/>
  <c r="FS65" i="2"/>
  <c r="FQ65" i="2"/>
  <c r="FO65" i="2"/>
  <c r="FM65" i="2"/>
  <c r="FK65" i="2"/>
  <c r="FI65" i="2"/>
  <c r="FG65" i="2"/>
  <c r="FE65" i="2"/>
  <c r="FC65" i="2"/>
  <c r="FA65" i="2"/>
  <c r="EY65" i="2"/>
  <c r="EW65" i="2"/>
  <c r="EU65" i="2"/>
  <c r="ES65" i="2"/>
  <c r="EQ65" i="2"/>
  <c r="EO65" i="2"/>
  <c r="EM65" i="2"/>
  <c r="EK65" i="2"/>
  <c r="EI65" i="2"/>
  <c r="EG65" i="2"/>
  <c r="EE65" i="2"/>
  <c r="EC65" i="2"/>
  <c r="EA65" i="2"/>
  <c r="DY65" i="2"/>
  <c r="DW65" i="2"/>
  <c r="DU65" i="2"/>
  <c r="DS65" i="2"/>
  <c r="DQ65" i="2"/>
  <c r="DO65" i="2"/>
  <c r="DM65" i="2"/>
  <c r="DK65" i="2"/>
  <c r="DI65" i="2"/>
  <c r="DG65" i="2"/>
  <c r="DE65" i="2"/>
  <c r="DC65" i="2"/>
  <c r="DA65" i="2"/>
  <c r="CY65" i="2"/>
  <c r="CW65" i="2"/>
  <c r="CU65" i="2"/>
  <c r="CS65" i="2"/>
  <c r="CQ65" i="2"/>
  <c r="CO65" i="2"/>
  <c r="CM65" i="2"/>
  <c r="CK65" i="2"/>
  <c r="CI65" i="2"/>
  <c r="CG65" i="2"/>
  <c r="CE65" i="2"/>
  <c r="CC65" i="2"/>
  <c r="CA65" i="2"/>
  <c r="BY65" i="2"/>
  <c r="BW65" i="2"/>
  <c r="BU65" i="2"/>
  <c r="BS65" i="2"/>
  <c r="BQ65" i="2"/>
  <c r="BO65" i="2"/>
  <c r="BM65" i="2"/>
  <c r="BK65" i="2"/>
  <c r="BI65" i="2"/>
  <c r="BG65" i="2"/>
  <c r="BE65" i="2"/>
  <c r="BC65" i="2"/>
  <c r="BA65" i="2"/>
  <c r="AY65" i="2"/>
  <c r="AW65" i="2"/>
  <c r="AU65" i="2"/>
  <c r="AS65" i="2"/>
  <c r="AQ65" i="2"/>
  <c r="AO65" i="2"/>
  <c r="AM65" i="2"/>
  <c r="AK65" i="2"/>
  <c r="AI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C65" i="2"/>
  <c r="LY64" i="2"/>
  <c r="LW64" i="2"/>
  <c r="LU64" i="2"/>
  <c r="LS64" i="2"/>
  <c r="LQ64" i="2"/>
  <c r="LO64" i="2"/>
  <c r="LM64" i="2"/>
  <c r="LK64" i="2"/>
  <c r="LI64" i="2"/>
  <c r="LG64" i="2"/>
  <c r="LE64" i="2"/>
  <c r="LC64" i="2"/>
  <c r="LA64" i="2"/>
  <c r="KY64" i="2"/>
  <c r="KW64" i="2"/>
  <c r="KU64" i="2"/>
  <c r="KS64" i="2"/>
  <c r="KQ64" i="2"/>
  <c r="KO64" i="2"/>
  <c r="KM64" i="2"/>
  <c r="KK64" i="2"/>
  <c r="KI64" i="2"/>
  <c r="KG64" i="2"/>
  <c r="KE64" i="2"/>
  <c r="KC64" i="2"/>
  <c r="KA64" i="2"/>
  <c r="JY64" i="2"/>
  <c r="JW64" i="2"/>
  <c r="JU64" i="2"/>
  <c r="JS64" i="2"/>
  <c r="JQ64" i="2"/>
  <c r="JO64" i="2"/>
  <c r="JM64" i="2"/>
  <c r="JK64" i="2"/>
  <c r="JI64" i="2"/>
  <c r="JG64" i="2"/>
  <c r="JE64" i="2"/>
  <c r="JC64" i="2"/>
  <c r="JA64" i="2"/>
  <c r="IY64" i="2"/>
  <c r="IW64" i="2"/>
  <c r="IU64" i="2"/>
  <c r="IS64" i="2"/>
  <c r="IQ64" i="2"/>
  <c r="IO64" i="2"/>
  <c r="IM64" i="2"/>
  <c r="IK64" i="2"/>
  <c r="II64" i="2"/>
  <c r="IG64" i="2"/>
  <c r="IE64" i="2"/>
  <c r="IC64" i="2"/>
  <c r="IA64" i="2"/>
  <c r="HY64" i="2"/>
  <c r="HW64" i="2"/>
  <c r="HU64" i="2"/>
  <c r="HS64" i="2"/>
  <c r="HQ64" i="2"/>
  <c r="HO64" i="2"/>
  <c r="HM64" i="2"/>
  <c r="HK64" i="2"/>
  <c r="HI64" i="2"/>
  <c r="HG64" i="2"/>
  <c r="HE64" i="2"/>
  <c r="HC64" i="2"/>
  <c r="HA64" i="2"/>
  <c r="GY64" i="2"/>
  <c r="GW64" i="2"/>
  <c r="GU64" i="2"/>
  <c r="GS64" i="2"/>
  <c r="GQ64" i="2"/>
  <c r="GO64" i="2"/>
  <c r="GM64" i="2"/>
  <c r="GK64" i="2"/>
  <c r="GI64" i="2"/>
  <c r="GG64" i="2"/>
  <c r="GE64" i="2"/>
  <c r="GC64" i="2"/>
  <c r="GA64" i="2"/>
  <c r="FY64" i="2"/>
  <c r="FW64" i="2"/>
  <c r="FU64" i="2"/>
  <c r="FS64" i="2"/>
  <c r="FQ64" i="2"/>
  <c r="FO64" i="2"/>
  <c r="FM64" i="2"/>
  <c r="FK64" i="2"/>
  <c r="FI64" i="2"/>
  <c r="FG64" i="2"/>
  <c r="FE64" i="2"/>
  <c r="FC64" i="2"/>
  <c r="FA64" i="2"/>
  <c r="EY64" i="2"/>
  <c r="EW64" i="2"/>
  <c r="EU64" i="2"/>
  <c r="ES64" i="2"/>
  <c r="EQ64" i="2"/>
  <c r="EO64" i="2"/>
  <c r="EM64" i="2"/>
  <c r="EK64" i="2"/>
  <c r="EI64" i="2"/>
  <c r="EG64" i="2"/>
  <c r="EE64" i="2"/>
  <c r="EC64" i="2"/>
  <c r="EA64" i="2"/>
  <c r="DY64" i="2"/>
  <c r="DW64" i="2"/>
  <c r="DU64" i="2"/>
  <c r="DS64" i="2"/>
  <c r="DQ64" i="2"/>
  <c r="DO64" i="2"/>
  <c r="DM64" i="2"/>
  <c r="DK64" i="2"/>
  <c r="DI64" i="2"/>
  <c r="DG64" i="2"/>
  <c r="DE64" i="2"/>
  <c r="DC64" i="2"/>
  <c r="DA64" i="2"/>
  <c r="CY64" i="2"/>
  <c r="CW64" i="2"/>
  <c r="CU64" i="2"/>
  <c r="CS64" i="2"/>
  <c r="CQ64" i="2"/>
  <c r="CO64" i="2"/>
  <c r="CM64" i="2"/>
  <c r="CK64" i="2"/>
  <c r="CI64" i="2"/>
  <c r="CG64" i="2"/>
  <c r="CE64" i="2"/>
  <c r="CC64" i="2"/>
  <c r="CA64" i="2"/>
  <c r="BY64" i="2"/>
  <c r="BW64" i="2"/>
  <c r="BU64" i="2"/>
  <c r="BS64" i="2"/>
  <c r="BQ64" i="2"/>
  <c r="BO64" i="2"/>
  <c r="BM64" i="2"/>
  <c r="BK64" i="2"/>
  <c r="BI64" i="2"/>
  <c r="BG64" i="2"/>
  <c r="BE64" i="2"/>
  <c r="BC64" i="2"/>
  <c r="BA64" i="2"/>
  <c r="AY64" i="2"/>
  <c r="AW64" i="2"/>
  <c r="AU64" i="2"/>
  <c r="AS64" i="2"/>
  <c r="AQ64" i="2"/>
  <c r="AO64" i="2"/>
  <c r="AM64" i="2"/>
  <c r="AK64" i="2"/>
  <c r="AI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C64" i="2"/>
  <c r="LY63" i="2"/>
  <c r="LW63" i="2"/>
  <c r="LU63" i="2"/>
  <c r="LS63" i="2"/>
  <c r="LQ63" i="2"/>
  <c r="LO63" i="2"/>
  <c r="LM63" i="2"/>
  <c r="LK63" i="2"/>
  <c r="LI63" i="2"/>
  <c r="LG63" i="2"/>
  <c r="LE63" i="2"/>
  <c r="LC63" i="2"/>
  <c r="LA63" i="2"/>
  <c r="KY63" i="2"/>
  <c r="KW63" i="2"/>
  <c r="KU63" i="2"/>
  <c r="KS63" i="2"/>
  <c r="KQ63" i="2"/>
  <c r="KO63" i="2"/>
  <c r="KM63" i="2"/>
  <c r="KK63" i="2"/>
  <c r="KI63" i="2"/>
  <c r="KG63" i="2"/>
  <c r="KE63" i="2"/>
  <c r="KC63" i="2"/>
  <c r="KA63" i="2"/>
  <c r="JY63" i="2"/>
  <c r="JW63" i="2"/>
  <c r="JU63" i="2"/>
  <c r="JS63" i="2"/>
  <c r="JQ63" i="2"/>
  <c r="JO63" i="2"/>
  <c r="JM63" i="2"/>
  <c r="JK63" i="2"/>
  <c r="JI63" i="2"/>
  <c r="JG63" i="2"/>
  <c r="JE63" i="2"/>
  <c r="JC63" i="2"/>
  <c r="JA63" i="2"/>
  <c r="IY63" i="2"/>
  <c r="IW63" i="2"/>
  <c r="IU63" i="2"/>
  <c r="IS63" i="2"/>
  <c r="IQ63" i="2"/>
  <c r="IO63" i="2"/>
  <c r="IM63" i="2"/>
  <c r="IK63" i="2"/>
  <c r="II63" i="2"/>
  <c r="IG63" i="2"/>
  <c r="IE63" i="2"/>
  <c r="IC63" i="2"/>
  <c r="IA63" i="2"/>
  <c r="HY63" i="2"/>
  <c r="HW63" i="2"/>
  <c r="HU63" i="2"/>
  <c r="HS63" i="2"/>
  <c r="HQ63" i="2"/>
  <c r="HO63" i="2"/>
  <c r="HM63" i="2"/>
  <c r="HK63" i="2"/>
  <c r="HI63" i="2"/>
  <c r="HG63" i="2"/>
  <c r="HE63" i="2"/>
  <c r="HC63" i="2"/>
  <c r="HA63" i="2"/>
  <c r="GY63" i="2"/>
  <c r="GW63" i="2"/>
  <c r="GU63" i="2"/>
  <c r="GS63" i="2"/>
  <c r="GQ63" i="2"/>
  <c r="GO63" i="2"/>
  <c r="GM63" i="2"/>
  <c r="GK63" i="2"/>
  <c r="GI63" i="2"/>
  <c r="GG63" i="2"/>
  <c r="GE63" i="2"/>
  <c r="GC63" i="2"/>
  <c r="GA63" i="2"/>
  <c r="FY63" i="2"/>
  <c r="FW63" i="2"/>
  <c r="FU63" i="2"/>
  <c r="FS63" i="2"/>
  <c r="FQ63" i="2"/>
  <c r="FO63" i="2"/>
  <c r="FM63" i="2"/>
  <c r="FK63" i="2"/>
  <c r="FI63" i="2"/>
  <c r="FG63" i="2"/>
  <c r="FE63" i="2"/>
  <c r="FC63" i="2"/>
  <c r="FA63" i="2"/>
  <c r="EY63" i="2"/>
  <c r="EW63" i="2"/>
  <c r="EU63" i="2"/>
  <c r="ES63" i="2"/>
  <c r="EQ63" i="2"/>
  <c r="EO63" i="2"/>
  <c r="EM63" i="2"/>
  <c r="EK63" i="2"/>
  <c r="EI63" i="2"/>
  <c r="EG63" i="2"/>
  <c r="EE63" i="2"/>
  <c r="EC63" i="2"/>
  <c r="EA63" i="2"/>
  <c r="DY63" i="2"/>
  <c r="DW63" i="2"/>
  <c r="DU63" i="2"/>
  <c r="DS63" i="2"/>
  <c r="DQ63" i="2"/>
  <c r="DO63" i="2"/>
  <c r="DM63" i="2"/>
  <c r="DK63" i="2"/>
  <c r="DI63" i="2"/>
  <c r="DG63" i="2"/>
  <c r="DE63" i="2"/>
  <c r="DC63" i="2"/>
  <c r="DA63" i="2"/>
  <c r="CY63" i="2"/>
  <c r="CW63" i="2"/>
  <c r="CU63" i="2"/>
  <c r="CS63" i="2"/>
  <c r="CQ63" i="2"/>
  <c r="CO63" i="2"/>
  <c r="CM63" i="2"/>
  <c r="CK63" i="2"/>
  <c r="CI63" i="2"/>
  <c r="CG63" i="2"/>
  <c r="CE63" i="2"/>
  <c r="CC63" i="2"/>
  <c r="CA63" i="2"/>
  <c r="BY63" i="2"/>
  <c r="BW63" i="2"/>
  <c r="BU63" i="2"/>
  <c r="BS63" i="2"/>
  <c r="BQ63" i="2"/>
  <c r="BO63" i="2"/>
  <c r="BM63" i="2"/>
  <c r="BK63" i="2"/>
  <c r="BI63" i="2"/>
  <c r="BG63" i="2"/>
  <c r="BE63" i="2"/>
  <c r="BC63" i="2"/>
  <c r="BA63" i="2"/>
  <c r="AY63" i="2"/>
  <c r="AW63" i="2"/>
  <c r="AU63" i="2"/>
  <c r="AS63" i="2"/>
  <c r="AQ63" i="2"/>
  <c r="AO63" i="2"/>
  <c r="AM63" i="2"/>
  <c r="AK63" i="2"/>
  <c r="AI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C63" i="2"/>
  <c r="LY62" i="2"/>
  <c r="LW62" i="2"/>
  <c r="LU62" i="2"/>
  <c r="LS62" i="2"/>
  <c r="LQ62" i="2"/>
  <c r="LO62" i="2"/>
  <c r="LM62" i="2"/>
  <c r="LK62" i="2"/>
  <c r="LI62" i="2"/>
  <c r="LG62" i="2"/>
  <c r="LE62" i="2"/>
  <c r="LC62" i="2"/>
  <c r="LA62" i="2"/>
  <c r="KY62" i="2"/>
  <c r="KW62" i="2"/>
  <c r="KU62" i="2"/>
  <c r="KS62" i="2"/>
  <c r="KQ62" i="2"/>
  <c r="KO62" i="2"/>
  <c r="KM62" i="2"/>
  <c r="KK62" i="2"/>
  <c r="KI62" i="2"/>
  <c r="KG62" i="2"/>
  <c r="KE62" i="2"/>
  <c r="KC62" i="2"/>
  <c r="KA62" i="2"/>
  <c r="JY62" i="2"/>
  <c r="JW62" i="2"/>
  <c r="JU62" i="2"/>
  <c r="JS62" i="2"/>
  <c r="JQ62" i="2"/>
  <c r="JO62" i="2"/>
  <c r="JM62" i="2"/>
  <c r="JK62" i="2"/>
  <c r="JI62" i="2"/>
  <c r="JG62" i="2"/>
  <c r="JE62" i="2"/>
  <c r="JC62" i="2"/>
  <c r="JA62" i="2"/>
  <c r="IY62" i="2"/>
  <c r="IW62" i="2"/>
  <c r="IU62" i="2"/>
  <c r="IS62" i="2"/>
  <c r="IQ62" i="2"/>
  <c r="IO62" i="2"/>
  <c r="IM62" i="2"/>
  <c r="IK62" i="2"/>
  <c r="II62" i="2"/>
  <c r="IG62" i="2"/>
  <c r="IE62" i="2"/>
  <c r="IC62" i="2"/>
  <c r="IA62" i="2"/>
  <c r="HY62" i="2"/>
  <c r="HW62" i="2"/>
  <c r="HU62" i="2"/>
  <c r="HS62" i="2"/>
  <c r="HQ62" i="2"/>
  <c r="HO62" i="2"/>
  <c r="HM62" i="2"/>
  <c r="HK62" i="2"/>
  <c r="HI62" i="2"/>
  <c r="HG62" i="2"/>
  <c r="HE62" i="2"/>
  <c r="HC62" i="2"/>
  <c r="HA62" i="2"/>
  <c r="GY62" i="2"/>
  <c r="GW62" i="2"/>
  <c r="GU62" i="2"/>
  <c r="GS62" i="2"/>
  <c r="GQ62" i="2"/>
  <c r="GO62" i="2"/>
  <c r="GM62" i="2"/>
  <c r="GK62" i="2"/>
  <c r="GI62" i="2"/>
  <c r="GG62" i="2"/>
  <c r="GE62" i="2"/>
  <c r="GC62" i="2"/>
  <c r="GA62" i="2"/>
  <c r="FY62" i="2"/>
  <c r="FW62" i="2"/>
  <c r="FU62" i="2"/>
  <c r="FS62" i="2"/>
  <c r="FQ62" i="2"/>
  <c r="FO62" i="2"/>
  <c r="FM62" i="2"/>
  <c r="FK62" i="2"/>
  <c r="FI62" i="2"/>
  <c r="FG62" i="2"/>
  <c r="FE62" i="2"/>
  <c r="FC62" i="2"/>
  <c r="FA62" i="2"/>
  <c r="EY62" i="2"/>
  <c r="EW62" i="2"/>
  <c r="EU62" i="2"/>
  <c r="ES62" i="2"/>
  <c r="EQ62" i="2"/>
  <c r="EO62" i="2"/>
  <c r="EM62" i="2"/>
  <c r="EK62" i="2"/>
  <c r="EI62" i="2"/>
  <c r="EG62" i="2"/>
  <c r="EE62" i="2"/>
  <c r="EC62" i="2"/>
  <c r="EA62" i="2"/>
  <c r="DY62" i="2"/>
  <c r="DW62" i="2"/>
  <c r="DU62" i="2"/>
  <c r="DS62" i="2"/>
  <c r="DQ62" i="2"/>
  <c r="DO62" i="2"/>
  <c r="DM62" i="2"/>
  <c r="DK62" i="2"/>
  <c r="DI62" i="2"/>
  <c r="DG62" i="2"/>
  <c r="DE62" i="2"/>
  <c r="DC62" i="2"/>
  <c r="DA62" i="2"/>
  <c r="CY62" i="2"/>
  <c r="CW62" i="2"/>
  <c r="CU62" i="2"/>
  <c r="CS62" i="2"/>
  <c r="CQ62" i="2"/>
  <c r="CO62" i="2"/>
  <c r="CM62" i="2"/>
  <c r="CK62" i="2"/>
  <c r="CI62" i="2"/>
  <c r="CG62" i="2"/>
  <c r="CE62" i="2"/>
  <c r="CC62" i="2"/>
  <c r="CA62" i="2"/>
  <c r="BY62" i="2"/>
  <c r="BW62" i="2"/>
  <c r="BU62" i="2"/>
  <c r="BS62" i="2"/>
  <c r="BQ62" i="2"/>
  <c r="BO62" i="2"/>
  <c r="BM62" i="2"/>
  <c r="BK62" i="2"/>
  <c r="BI62" i="2"/>
  <c r="BG62" i="2"/>
  <c r="BE62" i="2"/>
  <c r="BC62" i="2"/>
  <c r="BA62" i="2"/>
  <c r="AY62" i="2"/>
  <c r="AW62" i="2"/>
  <c r="AU62" i="2"/>
  <c r="AS62" i="2"/>
  <c r="AQ62" i="2"/>
  <c r="AO62" i="2"/>
  <c r="AM62" i="2"/>
  <c r="AK62" i="2"/>
  <c r="AI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C62" i="2"/>
  <c r="LY61" i="2"/>
  <c r="LW61" i="2"/>
  <c r="LU61" i="2"/>
  <c r="LS61" i="2"/>
  <c r="LQ61" i="2"/>
  <c r="LO61" i="2"/>
  <c r="LM61" i="2"/>
  <c r="LK61" i="2"/>
  <c r="LI61" i="2"/>
  <c r="LG61" i="2"/>
  <c r="LE61" i="2"/>
  <c r="LC61" i="2"/>
  <c r="LA61" i="2"/>
  <c r="KY61" i="2"/>
  <c r="KW61" i="2"/>
  <c r="KU61" i="2"/>
  <c r="KS61" i="2"/>
  <c r="KQ61" i="2"/>
  <c r="KO61" i="2"/>
  <c r="KM61" i="2"/>
  <c r="KK61" i="2"/>
  <c r="KI61" i="2"/>
  <c r="KG61" i="2"/>
  <c r="KE61" i="2"/>
  <c r="KC61" i="2"/>
  <c r="KA61" i="2"/>
  <c r="JY61" i="2"/>
  <c r="JW61" i="2"/>
  <c r="JU61" i="2"/>
  <c r="JS61" i="2"/>
  <c r="JQ61" i="2"/>
  <c r="JO61" i="2"/>
  <c r="JM61" i="2"/>
  <c r="JK61" i="2"/>
  <c r="JI61" i="2"/>
  <c r="JG61" i="2"/>
  <c r="JE61" i="2"/>
  <c r="JC61" i="2"/>
  <c r="JA61" i="2"/>
  <c r="IY61" i="2"/>
  <c r="IW61" i="2"/>
  <c r="IU61" i="2"/>
  <c r="IS61" i="2"/>
  <c r="IQ61" i="2"/>
  <c r="IO61" i="2"/>
  <c r="IM61" i="2"/>
  <c r="IK61" i="2"/>
  <c r="II61" i="2"/>
  <c r="IG61" i="2"/>
  <c r="IE61" i="2"/>
  <c r="IC61" i="2"/>
  <c r="IA61" i="2"/>
  <c r="HY61" i="2"/>
  <c r="HW61" i="2"/>
  <c r="HU61" i="2"/>
  <c r="HS61" i="2"/>
  <c r="HQ61" i="2"/>
  <c r="HO61" i="2"/>
  <c r="HM61" i="2"/>
  <c r="HK61" i="2"/>
  <c r="HI61" i="2"/>
  <c r="HG61" i="2"/>
  <c r="HE61" i="2"/>
  <c r="HC61" i="2"/>
  <c r="HA61" i="2"/>
  <c r="GY61" i="2"/>
  <c r="GW61" i="2"/>
  <c r="GU61" i="2"/>
  <c r="GS61" i="2"/>
  <c r="GQ61" i="2"/>
  <c r="GO61" i="2"/>
  <c r="GM61" i="2"/>
  <c r="GK61" i="2"/>
  <c r="GI61" i="2"/>
  <c r="GG61" i="2"/>
  <c r="GE61" i="2"/>
  <c r="GC61" i="2"/>
  <c r="GA61" i="2"/>
  <c r="FY61" i="2"/>
  <c r="FW61" i="2"/>
  <c r="FU61" i="2"/>
  <c r="FS61" i="2"/>
  <c r="FQ61" i="2"/>
  <c r="FO61" i="2"/>
  <c r="FM61" i="2"/>
  <c r="FK61" i="2"/>
  <c r="FI61" i="2"/>
  <c r="FG61" i="2"/>
  <c r="FE61" i="2"/>
  <c r="FC61" i="2"/>
  <c r="FA61" i="2"/>
  <c r="EY61" i="2"/>
  <c r="EW61" i="2"/>
  <c r="EU61" i="2"/>
  <c r="ES61" i="2"/>
  <c r="EQ61" i="2"/>
  <c r="EO61" i="2"/>
  <c r="EM61" i="2"/>
  <c r="EK61" i="2"/>
  <c r="EI61" i="2"/>
  <c r="EG61" i="2"/>
  <c r="EE61" i="2"/>
  <c r="EC61" i="2"/>
  <c r="EA61" i="2"/>
  <c r="DY61" i="2"/>
  <c r="DW61" i="2"/>
  <c r="DU61" i="2"/>
  <c r="DS61" i="2"/>
  <c r="DQ61" i="2"/>
  <c r="DO61" i="2"/>
  <c r="DM61" i="2"/>
  <c r="DK61" i="2"/>
  <c r="DI61" i="2"/>
  <c r="DG61" i="2"/>
  <c r="DE61" i="2"/>
  <c r="DC61" i="2"/>
  <c r="DA61" i="2"/>
  <c r="CY61" i="2"/>
  <c r="CW61" i="2"/>
  <c r="CU61" i="2"/>
  <c r="CS61" i="2"/>
  <c r="CQ61" i="2"/>
  <c r="CO61" i="2"/>
  <c r="CM61" i="2"/>
  <c r="CK61" i="2"/>
  <c r="CI61" i="2"/>
  <c r="CG61" i="2"/>
  <c r="CE61" i="2"/>
  <c r="CC61" i="2"/>
  <c r="CA61" i="2"/>
  <c r="BY61" i="2"/>
  <c r="BW61" i="2"/>
  <c r="BU61" i="2"/>
  <c r="BS61" i="2"/>
  <c r="BQ61" i="2"/>
  <c r="BO61" i="2"/>
  <c r="BM61" i="2"/>
  <c r="BK61" i="2"/>
  <c r="BI61" i="2"/>
  <c r="BG61" i="2"/>
  <c r="BE61" i="2"/>
  <c r="BC61" i="2"/>
  <c r="BA61" i="2"/>
  <c r="AY61" i="2"/>
  <c r="AW61" i="2"/>
  <c r="AU61" i="2"/>
  <c r="AS61" i="2"/>
  <c r="AQ61" i="2"/>
  <c r="AO61" i="2"/>
  <c r="AM61" i="2"/>
  <c r="AK61" i="2"/>
  <c r="AI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C61" i="2"/>
  <c r="LY60" i="2"/>
  <c r="LW60" i="2"/>
  <c r="LU60" i="2"/>
  <c r="LS60" i="2"/>
  <c r="LQ60" i="2"/>
  <c r="LO60" i="2"/>
  <c r="LM60" i="2"/>
  <c r="LK60" i="2"/>
  <c r="LI60" i="2"/>
  <c r="LG60" i="2"/>
  <c r="LE60" i="2"/>
  <c r="LC60" i="2"/>
  <c r="LA60" i="2"/>
  <c r="KY60" i="2"/>
  <c r="KW60" i="2"/>
  <c r="KU60" i="2"/>
  <c r="KS60" i="2"/>
  <c r="KQ60" i="2"/>
  <c r="KO60" i="2"/>
  <c r="KM60" i="2"/>
  <c r="KK60" i="2"/>
  <c r="KI60" i="2"/>
  <c r="KG60" i="2"/>
  <c r="KE60" i="2"/>
  <c r="KC60" i="2"/>
  <c r="KA60" i="2"/>
  <c r="JY60" i="2"/>
  <c r="JW60" i="2"/>
  <c r="JU60" i="2"/>
  <c r="JS60" i="2"/>
  <c r="JQ60" i="2"/>
  <c r="JO60" i="2"/>
  <c r="JM60" i="2"/>
  <c r="JK60" i="2"/>
  <c r="JI60" i="2"/>
  <c r="JG60" i="2"/>
  <c r="JE60" i="2"/>
  <c r="JC60" i="2"/>
  <c r="JA60" i="2"/>
  <c r="IY60" i="2"/>
  <c r="IW60" i="2"/>
  <c r="IU60" i="2"/>
  <c r="IS60" i="2"/>
  <c r="IQ60" i="2"/>
  <c r="IO60" i="2"/>
  <c r="IM60" i="2"/>
  <c r="IK60" i="2"/>
  <c r="II60" i="2"/>
  <c r="IG60" i="2"/>
  <c r="IE60" i="2"/>
  <c r="IC60" i="2"/>
  <c r="IA60" i="2"/>
  <c r="HY60" i="2"/>
  <c r="HW60" i="2"/>
  <c r="HU60" i="2"/>
  <c r="HS60" i="2"/>
  <c r="HQ60" i="2"/>
  <c r="HO60" i="2"/>
  <c r="HM60" i="2"/>
  <c r="HK60" i="2"/>
  <c r="HI60" i="2"/>
  <c r="HG60" i="2"/>
  <c r="HE60" i="2"/>
  <c r="HC60" i="2"/>
  <c r="HA60" i="2"/>
  <c r="GY60" i="2"/>
  <c r="GW60" i="2"/>
  <c r="GU60" i="2"/>
  <c r="GS60" i="2"/>
  <c r="GQ60" i="2"/>
  <c r="GO60" i="2"/>
  <c r="GM60" i="2"/>
  <c r="GK60" i="2"/>
  <c r="GI60" i="2"/>
  <c r="GG60" i="2"/>
  <c r="GE60" i="2"/>
  <c r="GC60" i="2"/>
  <c r="GA60" i="2"/>
  <c r="FY60" i="2"/>
  <c r="FW60" i="2"/>
  <c r="FU60" i="2"/>
  <c r="FS60" i="2"/>
  <c r="FQ60" i="2"/>
  <c r="FO60" i="2"/>
  <c r="FM60" i="2"/>
  <c r="FK60" i="2"/>
  <c r="FI60" i="2"/>
  <c r="FG60" i="2"/>
  <c r="FE60" i="2"/>
  <c r="FC60" i="2"/>
  <c r="FA60" i="2"/>
  <c r="EY60" i="2"/>
  <c r="EW60" i="2"/>
  <c r="EU60" i="2"/>
  <c r="ES60" i="2"/>
  <c r="EQ60" i="2"/>
  <c r="EO60" i="2"/>
  <c r="EM60" i="2"/>
  <c r="EK60" i="2"/>
  <c r="EI60" i="2"/>
  <c r="EG60" i="2"/>
  <c r="EE60" i="2"/>
  <c r="EC60" i="2"/>
  <c r="EA60" i="2"/>
  <c r="DY60" i="2"/>
  <c r="DW60" i="2"/>
  <c r="DU60" i="2"/>
  <c r="DS60" i="2"/>
  <c r="DQ60" i="2"/>
  <c r="DO60" i="2"/>
  <c r="DM60" i="2"/>
  <c r="DK60" i="2"/>
  <c r="DI60" i="2"/>
  <c r="DG60" i="2"/>
  <c r="DE60" i="2"/>
  <c r="DC60" i="2"/>
  <c r="DA60" i="2"/>
  <c r="CY60" i="2"/>
  <c r="CW60" i="2"/>
  <c r="CU60" i="2"/>
  <c r="CS60" i="2"/>
  <c r="CQ60" i="2"/>
  <c r="CO60" i="2"/>
  <c r="CM60" i="2"/>
  <c r="CK60" i="2"/>
  <c r="CI60" i="2"/>
  <c r="CG60" i="2"/>
  <c r="CE60" i="2"/>
  <c r="CC60" i="2"/>
  <c r="CA60" i="2"/>
  <c r="BY60" i="2"/>
  <c r="BW60" i="2"/>
  <c r="BU60" i="2"/>
  <c r="BS60" i="2"/>
  <c r="BQ60" i="2"/>
  <c r="BO60" i="2"/>
  <c r="BM60" i="2"/>
  <c r="BK60" i="2"/>
  <c r="BI60" i="2"/>
  <c r="BG60" i="2"/>
  <c r="BE60" i="2"/>
  <c r="BC60" i="2"/>
  <c r="BA60" i="2"/>
  <c r="AY60" i="2"/>
  <c r="AW60" i="2"/>
  <c r="AU60" i="2"/>
  <c r="AS60" i="2"/>
  <c r="AQ60" i="2"/>
  <c r="AO60" i="2"/>
  <c r="AM60" i="2"/>
  <c r="AK60" i="2"/>
  <c r="AI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C60" i="2"/>
  <c r="LY59" i="2"/>
  <c r="LW59" i="2"/>
  <c r="LU59" i="2"/>
  <c r="LS59" i="2"/>
  <c r="LQ59" i="2"/>
  <c r="LO59" i="2"/>
  <c r="LM59" i="2"/>
  <c r="LK59" i="2"/>
  <c r="LI59" i="2"/>
  <c r="LG59" i="2"/>
  <c r="LE59" i="2"/>
  <c r="LC59" i="2"/>
  <c r="LA59" i="2"/>
  <c r="KY59" i="2"/>
  <c r="KW59" i="2"/>
  <c r="KU59" i="2"/>
  <c r="KS59" i="2"/>
  <c r="KQ59" i="2"/>
  <c r="KO59" i="2"/>
  <c r="KM59" i="2"/>
  <c r="KK59" i="2"/>
  <c r="KI59" i="2"/>
  <c r="KG59" i="2"/>
  <c r="KE59" i="2"/>
  <c r="KC59" i="2"/>
  <c r="KA59" i="2"/>
  <c r="JY59" i="2"/>
  <c r="JW59" i="2"/>
  <c r="JU59" i="2"/>
  <c r="JS59" i="2"/>
  <c r="JQ59" i="2"/>
  <c r="JO59" i="2"/>
  <c r="JM59" i="2"/>
  <c r="JK59" i="2"/>
  <c r="JI59" i="2"/>
  <c r="JG59" i="2"/>
  <c r="JE59" i="2"/>
  <c r="JC59" i="2"/>
  <c r="JA59" i="2"/>
  <c r="IY59" i="2"/>
  <c r="IW59" i="2"/>
  <c r="IU59" i="2"/>
  <c r="IS59" i="2"/>
  <c r="IQ59" i="2"/>
  <c r="IO59" i="2"/>
  <c r="IM59" i="2"/>
  <c r="IK59" i="2"/>
  <c r="II59" i="2"/>
  <c r="IG59" i="2"/>
  <c r="IE59" i="2"/>
  <c r="IC59" i="2"/>
  <c r="IA59" i="2"/>
  <c r="HY59" i="2"/>
  <c r="HW59" i="2"/>
  <c r="HU59" i="2"/>
  <c r="HS59" i="2"/>
  <c r="HQ59" i="2"/>
  <c r="HO59" i="2"/>
  <c r="HM59" i="2"/>
  <c r="HK59" i="2"/>
  <c r="HI59" i="2"/>
  <c r="HG59" i="2"/>
  <c r="HE59" i="2"/>
  <c r="HC59" i="2"/>
  <c r="HA59" i="2"/>
  <c r="GY59" i="2"/>
  <c r="GW59" i="2"/>
  <c r="GU59" i="2"/>
  <c r="GS59" i="2"/>
  <c r="GQ59" i="2"/>
  <c r="GO59" i="2"/>
  <c r="GM59" i="2"/>
  <c r="GK59" i="2"/>
  <c r="GI59" i="2"/>
  <c r="GG59" i="2"/>
  <c r="GE59" i="2"/>
  <c r="GC59" i="2"/>
  <c r="GA59" i="2"/>
  <c r="FY59" i="2"/>
  <c r="FW59" i="2"/>
  <c r="FU59" i="2"/>
  <c r="FS59" i="2"/>
  <c r="FQ59" i="2"/>
  <c r="FO59" i="2"/>
  <c r="FM59" i="2"/>
  <c r="FK59" i="2"/>
  <c r="FI59" i="2"/>
  <c r="FG59" i="2"/>
  <c r="FE59" i="2"/>
  <c r="FC59" i="2"/>
  <c r="FA59" i="2"/>
  <c r="EY59" i="2"/>
  <c r="EW59" i="2"/>
  <c r="EU59" i="2"/>
  <c r="ES59" i="2"/>
  <c r="EQ59" i="2"/>
  <c r="EO59" i="2"/>
  <c r="EM59" i="2"/>
  <c r="EK59" i="2"/>
  <c r="EI59" i="2"/>
  <c r="EG59" i="2"/>
  <c r="EE59" i="2"/>
  <c r="EC59" i="2"/>
  <c r="EA59" i="2"/>
  <c r="DY59" i="2"/>
  <c r="DW59" i="2"/>
  <c r="DU59" i="2"/>
  <c r="DS59" i="2"/>
  <c r="DQ59" i="2"/>
  <c r="DO59" i="2"/>
  <c r="DM59" i="2"/>
  <c r="DK59" i="2"/>
  <c r="DI59" i="2"/>
  <c r="DG59" i="2"/>
  <c r="DE59" i="2"/>
  <c r="DC59" i="2"/>
  <c r="DA59" i="2"/>
  <c r="CY59" i="2"/>
  <c r="CW59" i="2"/>
  <c r="CU59" i="2"/>
  <c r="CS59" i="2"/>
  <c r="CQ59" i="2"/>
  <c r="CO59" i="2"/>
  <c r="CM59" i="2"/>
  <c r="CK59" i="2"/>
  <c r="CI59" i="2"/>
  <c r="CG59" i="2"/>
  <c r="CE59" i="2"/>
  <c r="CC59" i="2"/>
  <c r="CA59" i="2"/>
  <c r="BY59" i="2"/>
  <c r="BW59" i="2"/>
  <c r="BU59" i="2"/>
  <c r="BS59" i="2"/>
  <c r="BQ59" i="2"/>
  <c r="BO59" i="2"/>
  <c r="BM59" i="2"/>
  <c r="BK59" i="2"/>
  <c r="BI59" i="2"/>
  <c r="BG59" i="2"/>
  <c r="BE59" i="2"/>
  <c r="BC59" i="2"/>
  <c r="BA59" i="2"/>
  <c r="AY59" i="2"/>
  <c r="AW59" i="2"/>
  <c r="AU59" i="2"/>
  <c r="AS59" i="2"/>
  <c r="AQ59" i="2"/>
  <c r="AO59" i="2"/>
  <c r="AM59" i="2"/>
  <c r="AK59" i="2"/>
  <c r="AI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C59" i="2"/>
  <c r="LY58" i="2"/>
  <c r="LW58" i="2"/>
  <c r="LU58" i="2"/>
  <c r="LS58" i="2"/>
  <c r="LQ58" i="2"/>
  <c r="LO58" i="2"/>
  <c r="LM58" i="2"/>
  <c r="LK58" i="2"/>
  <c r="LI58" i="2"/>
  <c r="LG58" i="2"/>
  <c r="LE58" i="2"/>
  <c r="LC58" i="2"/>
  <c r="LA58" i="2"/>
  <c r="KY58" i="2"/>
  <c r="KW58" i="2"/>
  <c r="KU58" i="2"/>
  <c r="KS58" i="2"/>
  <c r="KQ58" i="2"/>
  <c r="KO58" i="2"/>
  <c r="KM58" i="2"/>
  <c r="KK58" i="2"/>
  <c r="KI58" i="2"/>
  <c r="KG58" i="2"/>
  <c r="KE58" i="2"/>
  <c r="KC58" i="2"/>
  <c r="KA58" i="2"/>
  <c r="JY58" i="2"/>
  <c r="JW58" i="2"/>
  <c r="JU58" i="2"/>
  <c r="JS58" i="2"/>
  <c r="JQ58" i="2"/>
  <c r="JO58" i="2"/>
  <c r="JM58" i="2"/>
  <c r="JK58" i="2"/>
  <c r="JI58" i="2"/>
  <c r="JG58" i="2"/>
  <c r="JE58" i="2"/>
  <c r="JC58" i="2"/>
  <c r="JA58" i="2"/>
  <c r="IY58" i="2"/>
  <c r="IW58" i="2"/>
  <c r="IU58" i="2"/>
  <c r="IS58" i="2"/>
  <c r="IQ58" i="2"/>
  <c r="IO58" i="2"/>
  <c r="IM58" i="2"/>
  <c r="IK58" i="2"/>
  <c r="II58" i="2"/>
  <c r="IG58" i="2"/>
  <c r="IE58" i="2"/>
  <c r="IC58" i="2"/>
  <c r="IA58" i="2"/>
  <c r="HY58" i="2"/>
  <c r="HW58" i="2"/>
  <c r="HU58" i="2"/>
  <c r="HS58" i="2"/>
  <c r="HQ58" i="2"/>
  <c r="HO58" i="2"/>
  <c r="HM58" i="2"/>
  <c r="HK58" i="2"/>
  <c r="HI58" i="2"/>
  <c r="HG58" i="2"/>
  <c r="HE58" i="2"/>
  <c r="HC58" i="2"/>
  <c r="HA58" i="2"/>
  <c r="GY58" i="2"/>
  <c r="GW58" i="2"/>
  <c r="GU58" i="2"/>
  <c r="GS58" i="2"/>
  <c r="GQ58" i="2"/>
  <c r="GO58" i="2"/>
  <c r="GM58" i="2"/>
  <c r="GK58" i="2"/>
  <c r="GI58" i="2"/>
  <c r="GG58" i="2"/>
  <c r="GE58" i="2"/>
  <c r="GC58" i="2"/>
  <c r="GA58" i="2"/>
  <c r="FY58" i="2"/>
  <c r="FW58" i="2"/>
  <c r="FU58" i="2"/>
  <c r="FS58" i="2"/>
  <c r="FQ58" i="2"/>
  <c r="FO58" i="2"/>
  <c r="FM58" i="2"/>
  <c r="FK58" i="2"/>
  <c r="FI58" i="2"/>
  <c r="FG58" i="2"/>
  <c r="FE58" i="2"/>
  <c r="FC58" i="2"/>
  <c r="FA58" i="2"/>
  <c r="EY58" i="2"/>
  <c r="EW58" i="2"/>
  <c r="EU58" i="2"/>
  <c r="ES58" i="2"/>
  <c r="EQ58" i="2"/>
  <c r="EO58" i="2"/>
  <c r="EM58" i="2"/>
  <c r="EK58" i="2"/>
  <c r="EI58" i="2"/>
  <c r="EG58" i="2"/>
  <c r="EE58" i="2"/>
  <c r="EC58" i="2"/>
  <c r="EA58" i="2"/>
  <c r="DY58" i="2"/>
  <c r="DW58" i="2"/>
  <c r="DU58" i="2"/>
  <c r="DS58" i="2"/>
  <c r="DQ58" i="2"/>
  <c r="DO58" i="2"/>
  <c r="DM58" i="2"/>
  <c r="DK58" i="2"/>
  <c r="DI58" i="2"/>
  <c r="DG58" i="2"/>
  <c r="DE58" i="2"/>
  <c r="DC58" i="2"/>
  <c r="DA58" i="2"/>
  <c r="CY58" i="2"/>
  <c r="CW58" i="2"/>
  <c r="CU58" i="2"/>
  <c r="CS58" i="2"/>
  <c r="CQ58" i="2"/>
  <c r="CO58" i="2"/>
  <c r="CM58" i="2"/>
  <c r="CK58" i="2"/>
  <c r="CI58" i="2"/>
  <c r="CG58" i="2"/>
  <c r="CE58" i="2"/>
  <c r="CC58" i="2"/>
  <c r="CA58" i="2"/>
  <c r="BY58" i="2"/>
  <c r="BW58" i="2"/>
  <c r="BU58" i="2"/>
  <c r="BS58" i="2"/>
  <c r="BQ58" i="2"/>
  <c r="BO58" i="2"/>
  <c r="BM58" i="2"/>
  <c r="BK58" i="2"/>
  <c r="BI58" i="2"/>
  <c r="BG58" i="2"/>
  <c r="BE58" i="2"/>
  <c r="BC58" i="2"/>
  <c r="BA58" i="2"/>
  <c r="AY58" i="2"/>
  <c r="AW58" i="2"/>
  <c r="AU58" i="2"/>
  <c r="AS58" i="2"/>
  <c r="AQ58" i="2"/>
  <c r="AO58" i="2"/>
  <c r="AM58" i="2"/>
  <c r="AK58" i="2"/>
  <c r="AI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C58" i="2"/>
  <c r="LY57" i="2"/>
  <c r="LW57" i="2"/>
  <c r="LU57" i="2"/>
  <c r="LS57" i="2"/>
  <c r="LQ57" i="2"/>
  <c r="LO57" i="2"/>
  <c r="LM57" i="2"/>
  <c r="LK57" i="2"/>
  <c r="LI57" i="2"/>
  <c r="LG57" i="2"/>
  <c r="LE57" i="2"/>
  <c r="LC57" i="2"/>
  <c r="LA57" i="2"/>
  <c r="KY57" i="2"/>
  <c r="KW57" i="2"/>
  <c r="KU57" i="2"/>
  <c r="KS57" i="2"/>
  <c r="KQ57" i="2"/>
  <c r="KO57" i="2"/>
  <c r="KM57" i="2"/>
  <c r="KK57" i="2"/>
  <c r="KI57" i="2"/>
  <c r="KG57" i="2"/>
  <c r="KE57" i="2"/>
  <c r="KC57" i="2"/>
  <c r="KA57" i="2"/>
  <c r="JY57" i="2"/>
  <c r="JW57" i="2"/>
  <c r="JU57" i="2"/>
  <c r="JS57" i="2"/>
  <c r="JQ57" i="2"/>
  <c r="JO57" i="2"/>
  <c r="JM57" i="2"/>
  <c r="JK57" i="2"/>
  <c r="JI57" i="2"/>
  <c r="JG57" i="2"/>
  <c r="JE57" i="2"/>
  <c r="JC57" i="2"/>
  <c r="JA57" i="2"/>
  <c r="IY57" i="2"/>
  <c r="IW57" i="2"/>
  <c r="IU57" i="2"/>
  <c r="IS57" i="2"/>
  <c r="IQ57" i="2"/>
  <c r="IO57" i="2"/>
  <c r="IM57" i="2"/>
  <c r="IK57" i="2"/>
  <c r="II57" i="2"/>
  <c r="IG57" i="2"/>
  <c r="IE57" i="2"/>
  <c r="IC57" i="2"/>
  <c r="IA57" i="2"/>
  <c r="HY57" i="2"/>
  <c r="HW57" i="2"/>
  <c r="HU57" i="2"/>
  <c r="HS57" i="2"/>
  <c r="HQ57" i="2"/>
  <c r="HO57" i="2"/>
  <c r="HM57" i="2"/>
  <c r="HK57" i="2"/>
  <c r="HI57" i="2"/>
  <c r="HG57" i="2"/>
  <c r="HE57" i="2"/>
  <c r="HC57" i="2"/>
  <c r="HA57" i="2"/>
  <c r="GY57" i="2"/>
  <c r="GW57" i="2"/>
  <c r="GU57" i="2"/>
  <c r="GS57" i="2"/>
  <c r="GQ57" i="2"/>
  <c r="GO57" i="2"/>
  <c r="GM57" i="2"/>
  <c r="GK57" i="2"/>
  <c r="GI57" i="2"/>
  <c r="GG57" i="2"/>
  <c r="GE57" i="2"/>
  <c r="GC57" i="2"/>
  <c r="GA57" i="2"/>
  <c r="FY57" i="2"/>
  <c r="FW57" i="2"/>
  <c r="FU57" i="2"/>
  <c r="FS57" i="2"/>
  <c r="FQ57" i="2"/>
  <c r="FO57" i="2"/>
  <c r="FM57" i="2"/>
  <c r="FK57" i="2"/>
  <c r="FI57" i="2"/>
  <c r="FG57" i="2"/>
  <c r="FE57" i="2"/>
  <c r="FC57" i="2"/>
  <c r="FA57" i="2"/>
  <c r="EY57" i="2"/>
  <c r="EW57" i="2"/>
  <c r="EU57" i="2"/>
  <c r="ES57" i="2"/>
  <c r="EQ57" i="2"/>
  <c r="EO57" i="2"/>
  <c r="EM57" i="2"/>
  <c r="EK57" i="2"/>
  <c r="EI57" i="2"/>
  <c r="EG57" i="2"/>
  <c r="EE57" i="2"/>
  <c r="EC57" i="2"/>
  <c r="EA57" i="2"/>
  <c r="DY57" i="2"/>
  <c r="DW57" i="2"/>
  <c r="DU57" i="2"/>
  <c r="DS57" i="2"/>
  <c r="DQ57" i="2"/>
  <c r="DO57" i="2"/>
  <c r="DM57" i="2"/>
  <c r="DK57" i="2"/>
  <c r="DI57" i="2"/>
  <c r="DG57" i="2"/>
  <c r="DE57" i="2"/>
  <c r="DC57" i="2"/>
  <c r="DA57" i="2"/>
  <c r="CY57" i="2"/>
  <c r="CW57" i="2"/>
  <c r="CU57" i="2"/>
  <c r="CS57" i="2"/>
  <c r="CQ57" i="2"/>
  <c r="CO57" i="2"/>
  <c r="CM57" i="2"/>
  <c r="CK57" i="2"/>
  <c r="CI57" i="2"/>
  <c r="CG57" i="2"/>
  <c r="CE57" i="2"/>
  <c r="CC57" i="2"/>
  <c r="CA57" i="2"/>
  <c r="BY57" i="2"/>
  <c r="BW57" i="2"/>
  <c r="BU57" i="2"/>
  <c r="BS57" i="2"/>
  <c r="BQ57" i="2"/>
  <c r="BO57" i="2"/>
  <c r="BM57" i="2"/>
  <c r="BK57" i="2"/>
  <c r="BI57" i="2"/>
  <c r="BG57" i="2"/>
  <c r="BE57" i="2"/>
  <c r="BC57" i="2"/>
  <c r="BA57" i="2"/>
  <c r="AY57" i="2"/>
  <c r="AW57" i="2"/>
  <c r="AU57" i="2"/>
  <c r="AS57" i="2"/>
  <c r="AQ57" i="2"/>
  <c r="AO57" i="2"/>
  <c r="AM57" i="2"/>
  <c r="AK57" i="2"/>
  <c r="AI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C57" i="2"/>
  <c r="LY56" i="2"/>
  <c r="LW56" i="2"/>
  <c r="LU56" i="2"/>
  <c r="LS56" i="2"/>
  <c r="LQ56" i="2"/>
  <c r="LO56" i="2"/>
  <c r="LM56" i="2"/>
  <c r="LK56" i="2"/>
  <c r="LI56" i="2"/>
  <c r="LG56" i="2"/>
  <c r="LE56" i="2"/>
  <c r="LC56" i="2"/>
  <c r="LA56" i="2"/>
  <c r="KY56" i="2"/>
  <c r="KW56" i="2"/>
  <c r="KU56" i="2"/>
  <c r="KS56" i="2"/>
  <c r="KQ56" i="2"/>
  <c r="KO56" i="2"/>
  <c r="KM56" i="2"/>
  <c r="KK56" i="2"/>
  <c r="KI56" i="2"/>
  <c r="KG56" i="2"/>
  <c r="KE56" i="2"/>
  <c r="KC56" i="2"/>
  <c r="KA56" i="2"/>
  <c r="JY56" i="2"/>
  <c r="JW56" i="2"/>
  <c r="JU56" i="2"/>
  <c r="JS56" i="2"/>
  <c r="JQ56" i="2"/>
  <c r="JO56" i="2"/>
  <c r="JM56" i="2"/>
  <c r="JK56" i="2"/>
  <c r="JI56" i="2"/>
  <c r="JG56" i="2"/>
  <c r="JE56" i="2"/>
  <c r="JC56" i="2"/>
  <c r="JA56" i="2"/>
  <c r="IY56" i="2"/>
  <c r="IW56" i="2"/>
  <c r="IU56" i="2"/>
  <c r="IS56" i="2"/>
  <c r="IQ56" i="2"/>
  <c r="IO56" i="2"/>
  <c r="IM56" i="2"/>
  <c r="IK56" i="2"/>
  <c r="II56" i="2"/>
  <c r="IG56" i="2"/>
  <c r="IE56" i="2"/>
  <c r="IC56" i="2"/>
  <c r="IA56" i="2"/>
  <c r="HY56" i="2"/>
  <c r="HW56" i="2"/>
  <c r="HU56" i="2"/>
  <c r="HS56" i="2"/>
  <c r="HQ56" i="2"/>
  <c r="HO56" i="2"/>
  <c r="HM56" i="2"/>
  <c r="HK56" i="2"/>
  <c r="HI56" i="2"/>
  <c r="HG56" i="2"/>
  <c r="HE56" i="2"/>
  <c r="HC56" i="2"/>
  <c r="HA56" i="2"/>
  <c r="GY56" i="2"/>
  <c r="GW56" i="2"/>
  <c r="GU56" i="2"/>
  <c r="GS56" i="2"/>
  <c r="GQ56" i="2"/>
  <c r="GO56" i="2"/>
  <c r="GM56" i="2"/>
  <c r="GK56" i="2"/>
  <c r="GI56" i="2"/>
  <c r="GG56" i="2"/>
  <c r="GE56" i="2"/>
  <c r="GC56" i="2"/>
  <c r="GA56" i="2"/>
  <c r="FY56" i="2"/>
  <c r="FW56" i="2"/>
  <c r="FU56" i="2"/>
  <c r="FS56" i="2"/>
  <c r="FQ56" i="2"/>
  <c r="FO56" i="2"/>
  <c r="FM56" i="2"/>
  <c r="FK56" i="2"/>
  <c r="FI56" i="2"/>
  <c r="FG56" i="2"/>
  <c r="FE56" i="2"/>
  <c r="FC56" i="2"/>
  <c r="FA56" i="2"/>
  <c r="EY56" i="2"/>
  <c r="EW56" i="2"/>
  <c r="EU56" i="2"/>
  <c r="ES56" i="2"/>
  <c r="EQ56" i="2"/>
  <c r="EO56" i="2"/>
  <c r="EM56" i="2"/>
  <c r="EK56" i="2"/>
  <c r="EI56" i="2"/>
  <c r="EG56" i="2"/>
  <c r="EE56" i="2"/>
  <c r="EC56" i="2"/>
  <c r="EA56" i="2"/>
  <c r="DY56" i="2"/>
  <c r="DW56" i="2"/>
  <c r="DU56" i="2"/>
  <c r="DS56" i="2"/>
  <c r="DQ56" i="2"/>
  <c r="DO56" i="2"/>
  <c r="DM56" i="2"/>
  <c r="DK56" i="2"/>
  <c r="DI56" i="2"/>
  <c r="DG56" i="2"/>
  <c r="DE56" i="2"/>
  <c r="DC56" i="2"/>
  <c r="DA56" i="2"/>
  <c r="CY56" i="2"/>
  <c r="CW56" i="2"/>
  <c r="CU56" i="2"/>
  <c r="CS56" i="2"/>
  <c r="CQ56" i="2"/>
  <c r="CO56" i="2"/>
  <c r="CM56" i="2"/>
  <c r="CK56" i="2"/>
  <c r="CI56" i="2"/>
  <c r="CG56" i="2"/>
  <c r="CE56" i="2"/>
  <c r="CC56" i="2"/>
  <c r="CA56" i="2"/>
  <c r="BY56" i="2"/>
  <c r="BW56" i="2"/>
  <c r="BU56" i="2"/>
  <c r="BS56" i="2"/>
  <c r="BQ56" i="2"/>
  <c r="BO56" i="2"/>
  <c r="BM56" i="2"/>
  <c r="BK56" i="2"/>
  <c r="BI56" i="2"/>
  <c r="BG56" i="2"/>
  <c r="BE56" i="2"/>
  <c r="BC56" i="2"/>
  <c r="BA56" i="2"/>
  <c r="AY56" i="2"/>
  <c r="AW56" i="2"/>
  <c r="AU56" i="2"/>
  <c r="AS56" i="2"/>
  <c r="AQ56" i="2"/>
  <c r="AO56" i="2"/>
  <c r="AM56" i="2"/>
  <c r="AK56" i="2"/>
  <c r="AI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C56" i="2"/>
  <c r="LY55" i="2"/>
  <c r="LW55" i="2"/>
  <c r="LU55" i="2"/>
  <c r="LS55" i="2"/>
  <c r="LQ55" i="2"/>
  <c r="LO55" i="2"/>
  <c r="LM55" i="2"/>
  <c r="LK55" i="2"/>
  <c r="LI55" i="2"/>
  <c r="LG55" i="2"/>
  <c r="LE55" i="2"/>
  <c r="LC55" i="2"/>
  <c r="LA55" i="2"/>
  <c r="KY55" i="2"/>
  <c r="KW55" i="2"/>
  <c r="KU55" i="2"/>
  <c r="KS55" i="2"/>
  <c r="KQ55" i="2"/>
  <c r="KO55" i="2"/>
  <c r="KM55" i="2"/>
  <c r="KK55" i="2"/>
  <c r="KI55" i="2"/>
  <c r="KG55" i="2"/>
  <c r="KE55" i="2"/>
  <c r="KC55" i="2"/>
  <c r="KA55" i="2"/>
  <c r="JY55" i="2"/>
  <c r="JW55" i="2"/>
  <c r="JU55" i="2"/>
  <c r="JS55" i="2"/>
  <c r="JQ55" i="2"/>
  <c r="JO55" i="2"/>
  <c r="JM55" i="2"/>
  <c r="JK55" i="2"/>
  <c r="JI55" i="2"/>
  <c r="JG55" i="2"/>
  <c r="JE55" i="2"/>
  <c r="JC55" i="2"/>
  <c r="JA55" i="2"/>
  <c r="IY55" i="2"/>
  <c r="IW55" i="2"/>
  <c r="IU55" i="2"/>
  <c r="IS55" i="2"/>
  <c r="IQ55" i="2"/>
  <c r="IO55" i="2"/>
  <c r="IM55" i="2"/>
  <c r="IK55" i="2"/>
  <c r="II55" i="2"/>
  <c r="IG55" i="2"/>
  <c r="IE55" i="2"/>
  <c r="IC55" i="2"/>
  <c r="IA55" i="2"/>
  <c r="HY55" i="2"/>
  <c r="HW55" i="2"/>
  <c r="HU55" i="2"/>
  <c r="HS55" i="2"/>
  <c r="HQ55" i="2"/>
  <c r="HO55" i="2"/>
  <c r="HM55" i="2"/>
  <c r="HK55" i="2"/>
  <c r="HI55" i="2"/>
  <c r="HG55" i="2"/>
  <c r="HE55" i="2"/>
  <c r="HC55" i="2"/>
  <c r="HA55" i="2"/>
  <c r="GY55" i="2"/>
  <c r="GW55" i="2"/>
  <c r="GU55" i="2"/>
  <c r="GS55" i="2"/>
  <c r="GQ55" i="2"/>
  <c r="GO55" i="2"/>
  <c r="GM55" i="2"/>
  <c r="GK55" i="2"/>
  <c r="GI55" i="2"/>
  <c r="GG55" i="2"/>
  <c r="GE55" i="2"/>
  <c r="GC55" i="2"/>
  <c r="GA55" i="2"/>
  <c r="FY55" i="2"/>
  <c r="FW55" i="2"/>
  <c r="FU55" i="2"/>
  <c r="FS55" i="2"/>
  <c r="FQ55" i="2"/>
  <c r="FO55" i="2"/>
  <c r="FM55" i="2"/>
  <c r="FK55" i="2"/>
  <c r="FI55" i="2"/>
  <c r="FG55" i="2"/>
  <c r="FE55" i="2"/>
  <c r="FC55" i="2"/>
  <c r="FA55" i="2"/>
  <c r="EY55" i="2"/>
  <c r="EW55" i="2"/>
  <c r="EU55" i="2"/>
  <c r="ES55" i="2"/>
  <c r="EQ55" i="2"/>
  <c r="EO55" i="2"/>
  <c r="EM55" i="2"/>
  <c r="EK55" i="2"/>
  <c r="EI55" i="2"/>
  <c r="EG55" i="2"/>
  <c r="EE55" i="2"/>
  <c r="EC55" i="2"/>
  <c r="EA55" i="2"/>
  <c r="DY55" i="2"/>
  <c r="DW55" i="2"/>
  <c r="DU55" i="2"/>
  <c r="DS55" i="2"/>
  <c r="DQ55" i="2"/>
  <c r="DO55" i="2"/>
  <c r="DM55" i="2"/>
  <c r="DK55" i="2"/>
  <c r="DI55" i="2"/>
  <c r="DG55" i="2"/>
  <c r="DE55" i="2"/>
  <c r="DC55" i="2"/>
  <c r="DA55" i="2"/>
  <c r="CY55" i="2"/>
  <c r="CW55" i="2"/>
  <c r="CU55" i="2"/>
  <c r="CS55" i="2"/>
  <c r="CQ55" i="2"/>
  <c r="CO55" i="2"/>
  <c r="CM55" i="2"/>
  <c r="CK55" i="2"/>
  <c r="CI55" i="2"/>
  <c r="CG55" i="2"/>
  <c r="CE55" i="2"/>
  <c r="CC55" i="2"/>
  <c r="CA55" i="2"/>
  <c r="BY55" i="2"/>
  <c r="BW55" i="2"/>
  <c r="BU55" i="2"/>
  <c r="BS55" i="2"/>
  <c r="BQ55" i="2"/>
  <c r="BO55" i="2"/>
  <c r="BM55" i="2"/>
  <c r="BK55" i="2"/>
  <c r="BI55" i="2"/>
  <c r="BG55" i="2"/>
  <c r="BE55" i="2"/>
  <c r="BC55" i="2"/>
  <c r="BA55" i="2"/>
  <c r="AY55" i="2"/>
  <c r="AW55" i="2"/>
  <c r="AU55" i="2"/>
  <c r="AS55" i="2"/>
  <c r="AQ55" i="2"/>
  <c r="AO55" i="2"/>
  <c r="AM55" i="2"/>
  <c r="AK55" i="2"/>
  <c r="AI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C55" i="2"/>
  <c r="Y45" i="2"/>
  <c r="AW45" i="2"/>
  <c r="BU45" i="2"/>
  <c r="CS45" i="2"/>
  <c r="DQ45" i="2"/>
  <c r="EO45" i="2"/>
  <c r="FM45" i="2"/>
  <c r="GK45" i="2"/>
  <c r="HI45" i="2"/>
  <c r="IG45" i="2"/>
  <c r="JE45" i="2"/>
  <c r="KC45" i="2"/>
  <c r="LA45" i="2"/>
  <c r="LY45" i="2"/>
  <c r="Y47" i="2"/>
  <c r="W45" i="2"/>
  <c r="AU45" i="2"/>
  <c r="BS45" i="2"/>
  <c r="CQ45" i="2"/>
  <c r="DO45" i="2"/>
  <c r="EM45" i="2"/>
  <c r="FK45" i="2"/>
  <c r="GI45" i="2"/>
  <c r="HG45" i="2"/>
  <c r="IE45" i="2"/>
  <c r="JC45" i="2"/>
  <c r="KA45" i="2"/>
  <c r="KY45" i="2"/>
  <c r="LW45" i="2"/>
  <c r="W47" i="2"/>
  <c r="U45" i="2"/>
  <c r="AS45" i="2"/>
  <c r="BQ45" i="2"/>
  <c r="CO45" i="2"/>
  <c r="DM45" i="2"/>
  <c r="EK45" i="2"/>
  <c r="FI45" i="2"/>
  <c r="GG45" i="2"/>
  <c r="HE45" i="2"/>
  <c r="IC45" i="2"/>
  <c r="JA45" i="2"/>
  <c r="JY45" i="2"/>
  <c r="KW45" i="2"/>
  <c r="LU45" i="2"/>
  <c r="U47" i="2"/>
  <c r="S45" i="2"/>
  <c r="AQ45" i="2"/>
  <c r="BO45" i="2"/>
  <c r="CM45" i="2"/>
  <c r="DK45" i="2"/>
  <c r="EI45" i="2"/>
  <c r="FG45" i="2"/>
  <c r="GE45" i="2"/>
  <c r="HC45" i="2"/>
  <c r="IA45" i="2"/>
  <c r="IY45" i="2"/>
  <c r="JW45" i="2"/>
  <c r="KU45" i="2"/>
  <c r="LS45" i="2"/>
  <c r="S47" i="2"/>
  <c r="Q45" i="2"/>
  <c r="AO45" i="2"/>
  <c r="BM45" i="2"/>
  <c r="CK45" i="2"/>
  <c r="DI45" i="2"/>
  <c r="EG45" i="2"/>
  <c r="FE45" i="2"/>
  <c r="GC45" i="2"/>
  <c r="HA45" i="2"/>
  <c r="HY45" i="2"/>
  <c r="IW45" i="2"/>
  <c r="JU45" i="2"/>
  <c r="KS45" i="2"/>
  <c r="LQ45" i="2"/>
  <c r="Q47" i="2"/>
  <c r="O45" i="2"/>
  <c r="AM45" i="2"/>
  <c r="BK45" i="2"/>
  <c r="CI45" i="2"/>
  <c r="DG45" i="2"/>
  <c r="EE45" i="2"/>
  <c r="FC45" i="2"/>
  <c r="GA45" i="2"/>
  <c r="GY45" i="2"/>
  <c r="HW45" i="2"/>
  <c r="IU45" i="2"/>
  <c r="JS45" i="2"/>
  <c r="KQ45" i="2"/>
  <c r="LO45" i="2"/>
  <c r="O47" i="2"/>
  <c r="M45" i="2"/>
  <c r="AK45" i="2"/>
  <c r="BI45" i="2"/>
  <c r="CG45" i="2"/>
  <c r="DE45" i="2"/>
  <c r="EC45" i="2"/>
  <c r="FA45" i="2"/>
  <c r="FY45" i="2"/>
  <c r="GW45" i="2"/>
  <c r="HU45" i="2"/>
  <c r="IS45" i="2"/>
  <c r="JQ45" i="2"/>
  <c r="KO45" i="2"/>
  <c r="LM45" i="2"/>
  <c r="M47" i="2"/>
  <c r="K45" i="2"/>
  <c r="AI45" i="2"/>
  <c r="BG45" i="2"/>
  <c r="CE45" i="2"/>
  <c r="DC45" i="2"/>
  <c r="EA45" i="2"/>
  <c r="EY45" i="2"/>
  <c r="FW45" i="2"/>
  <c r="GU45" i="2"/>
  <c r="HS45" i="2"/>
  <c r="IQ45" i="2"/>
  <c r="JO45" i="2"/>
  <c r="KM45" i="2"/>
  <c r="LK45" i="2"/>
  <c r="K47" i="2"/>
  <c r="I45" i="2"/>
  <c r="AG45" i="2"/>
  <c r="BE45" i="2"/>
  <c r="CC45" i="2"/>
  <c r="DA45" i="2"/>
  <c r="DY45" i="2"/>
  <c r="EW45" i="2"/>
  <c r="FU45" i="2"/>
  <c r="GS45" i="2"/>
  <c r="HQ45" i="2"/>
  <c r="IO45" i="2"/>
  <c r="JM45" i="2"/>
  <c r="KK45" i="2"/>
  <c r="LI45" i="2"/>
  <c r="I47" i="2"/>
  <c r="G45" i="2"/>
  <c r="AE45" i="2"/>
  <c r="BC45" i="2"/>
  <c r="CA45" i="2"/>
  <c r="CY45" i="2"/>
  <c r="DW45" i="2"/>
  <c r="EU45" i="2"/>
  <c r="FS45" i="2"/>
  <c r="GQ45" i="2"/>
  <c r="HO45" i="2"/>
  <c r="IM45" i="2"/>
  <c r="JK45" i="2"/>
  <c r="KI45" i="2"/>
  <c r="LG45" i="2"/>
  <c r="G47" i="2"/>
  <c r="E45" i="2"/>
  <c r="AC45" i="2"/>
  <c r="BA45" i="2"/>
  <c r="BY45" i="2"/>
  <c r="CW45" i="2"/>
  <c r="DU45" i="2"/>
  <c r="ES45" i="2"/>
  <c r="FQ45" i="2"/>
  <c r="GO45" i="2"/>
  <c r="HM45" i="2"/>
  <c r="IK45" i="2"/>
  <c r="JI45" i="2"/>
  <c r="KG45" i="2"/>
  <c r="LE45" i="2"/>
  <c r="E47" i="2"/>
  <c r="C45" i="2"/>
  <c r="AA45" i="2"/>
  <c r="AY45" i="2"/>
  <c r="BW45" i="2"/>
  <c r="CU45" i="2"/>
  <c r="DS45" i="2"/>
  <c r="EQ45" i="2"/>
  <c r="FO45" i="2"/>
  <c r="GM45" i="2"/>
  <c r="HK45" i="2"/>
  <c r="II45" i="2"/>
  <c r="JG45" i="2"/>
  <c r="KE45" i="2"/>
  <c r="LC45" i="2"/>
  <c r="C47" i="2"/>
  <c r="Y44" i="2"/>
  <c r="AW44" i="2"/>
  <c r="BU44" i="2"/>
  <c r="CS44" i="2"/>
  <c r="DQ44" i="2"/>
  <c r="EO44" i="2"/>
  <c r="FM44" i="2"/>
  <c r="GK44" i="2"/>
  <c r="HI44" i="2"/>
  <c r="IG44" i="2"/>
  <c r="JE44" i="2"/>
  <c r="KC44" i="2"/>
  <c r="LA44" i="2"/>
  <c r="LY44" i="2"/>
  <c r="Y46" i="2"/>
  <c r="W44" i="2"/>
  <c r="AU44" i="2"/>
  <c r="BS44" i="2"/>
  <c r="CQ44" i="2"/>
  <c r="DO44" i="2"/>
  <c r="EM44" i="2"/>
  <c r="FK44" i="2"/>
  <c r="GI44" i="2"/>
  <c r="HG44" i="2"/>
  <c r="IE44" i="2"/>
  <c r="JC44" i="2"/>
  <c r="KA44" i="2"/>
  <c r="KY44" i="2"/>
  <c r="LW44" i="2"/>
  <c r="W46" i="2"/>
  <c r="U44" i="2"/>
  <c r="AS44" i="2"/>
  <c r="BQ44" i="2"/>
  <c r="CO44" i="2"/>
  <c r="DM44" i="2"/>
  <c r="EK44" i="2"/>
  <c r="FI44" i="2"/>
  <c r="GG44" i="2"/>
  <c r="HE44" i="2"/>
  <c r="IC44" i="2"/>
  <c r="JA44" i="2"/>
  <c r="JY44" i="2"/>
  <c r="KW44" i="2"/>
  <c r="LU44" i="2"/>
  <c r="U46" i="2"/>
  <c r="S44" i="2"/>
  <c r="AQ44" i="2"/>
  <c r="BO44" i="2"/>
  <c r="CM44" i="2"/>
  <c r="DK44" i="2"/>
  <c r="EI44" i="2"/>
  <c r="FG44" i="2"/>
  <c r="GE44" i="2"/>
  <c r="HC44" i="2"/>
  <c r="IA44" i="2"/>
  <c r="IY44" i="2"/>
  <c r="JW44" i="2"/>
  <c r="KU44" i="2"/>
  <c r="LS44" i="2"/>
  <c r="S46" i="2"/>
  <c r="Q44" i="2"/>
  <c r="AO44" i="2"/>
  <c r="BM44" i="2"/>
  <c r="CK44" i="2"/>
  <c r="DI44" i="2"/>
  <c r="EG44" i="2"/>
  <c r="FE44" i="2"/>
  <c r="GC44" i="2"/>
  <c r="HA44" i="2"/>
  <c r="HY44" i="2"/>
  <c r="IW44" i="2"/>
  <c r="JU44" i="2"/>
  <c r="KS44" i="2"/>
  <c r="LQ44" i="2"/>
  <c r="Q46" i="2"/>
  <c r="O44" i="2"/>
  <c r="AM44" i="2"/>
  <c r="BK44" i="2"/>
  <c r="CI44" i="2"/>
  <c r="DG44" i="2"/>
  <c r="EE44" i="2"/>
  <c r="FC44" i="2"/>
  <c r="GA44" i="2"/>
  <c r="GY44" i="2"/>
  <c r="HW44" i="2"/>
  <c r="IU44" i="2"/>
  <c r="JS44" i="2"/>
  <c r="KQ44" i="2"/>
  <c r="LO44" i="2"/>
  <c r="O46" i="2"/>
  <c r="M44" i="2"/>
  <c r="AK44" i="2"/>
  <c r="BI44" i="2"/>
  <c r="CG44" i="2"/>
  <c r="DE44" i="2"/>
  <c r="EC44" i="2"/>
  <c r="FA44" i="2"/>
  <c r="FY44" i="2"/>
  <c r="GW44" i="2"/>
  <c r="HU44" i="2"/>
  <c r="IS44" i="2"/>
  <c r="JQ44" i="2"/>
  <c r="KO44" i="2"/>
  <c r="LM44" i="2"/>
  <c r="M46" i="2"/>
  <c r="K44" i="2"/>
  <c r="AI44" i="2"/>
  <c r="BG44" i="2"/>
  <c r="CE44" i="2"/>
  <c r="DC44" i="2"/>
  <c r="EA44" i="2"/>
  <c r="EY44" i="2"/>
  <c r="FW44" i="2"/>
  <c r="GU44" i="2"/>
  <c r="HS44" i="2"/>
  <c r="IQ44" i="2"/>
  <c r="JO44" i="2"/>
  <c r="KM44" i="2"/>
  <c r="LK44" i="2"/>
  <c r="K46" i="2"/>
  <c r="I44" i="2"/>
  <c r="AG44" i="2"/>
  <c r="BE44" i="2"/>
  <c r="CC44" i="2"/>
  <c r="DA44" i="2"/>
  <c r="DY44" i="2"/>
  <c r="EW44" i="2"/>
  <c r="FU44" i="2"/>
  <c r="GS44" i="2"/>
  <c r="HQ44" i="2"/>
  <c r="IO44" i="2"/>
  <c r="JM44" i="2"/>
  <c r="KK44" i="2"/>
  <c r="LI44" i="2"/>
  <c r="I46" i="2"/>
  <c r="G44" i="2"/>
  <c r="AE44" i="2"/>
  <c r="BC44" i="2"/>
  <c r="CA44" i="2"/>
  <c r="CY44" i="2"/>
  <c r="DW44" i="2"/>
  <c r="EU44" i="2"/>
  <c r="FS44" i="2"/>
  <c r="GQ44" i="2"/>
  <c r="HO44" i="2"/>
  <c r="IM44" i="2"/>
  <c r="JK44" i="2"/>
  <c r="KI44" i="2"/>
  <c r="LG44" i="2"/>
  <c r="G46" i="2"/>
  <c r="E44" i="2"/>
  <c r="AC44" i="2"/>
  <c r="BA44" i="2"/>
  <c r="BY44" i="2"/>
  <c r="CW44" i="2"/>
  <c r="DU44" i="2"/>
  <c r="ES44" i="2"/>
  <c r="FQ44" i="2"/>
  <c r="GO44" i="2"/>
  <c r="HM44" i="2"/>
  <c r="IK44" i="2"/>
  <c r="JI44" i="2"/>
  <c r="KG44" i="2"/>
  <c r="LE44" i="2"/>
  <c r="E46" i="2"/>
  <c r="C44" i="2"/>
  <c r="AA44" i="2"/>
  <c r="AY44" i="2"/>
  <c r="BW44" i="2"/>
  <c r="CU44" i="2"/>
  <c r="DS44" i="2"/>
  <c r="EQ44" i="2"/>
  <c r="FO44" i="2"/>
  <c r="GM44" i="2"/>
  <c r="HK44" i="2"/>
  <c r="II44" i="2"/>
  <c r="JG44" i="2"/>
  <c r="KE44" i="2"/>
  <c r="LC44" i="2"/>
  <c r="C46" i="2"/>
</calcChain>
</file>

<file path=xl/sharedStrings.xml><?xml version="1.0" encoding="utf-8"?>
<sst xmlns="http://schemas.openxmlformats.org/spreadsheetml/2006/main" count="6067" uniqueCount="301">
  <si>
    <t>Andalucía</t>
  </si>
  <si>
    <t>Aragón</t>
  </si>
  <si>
    <t>Asturias, Principado de</t>
  </si>
  <si>
    <t>Balears, Illes</t>
  </si>
  <si>
    <t>Canarias</t>
  </si>
  <si>
    <t>Cantabria</t>
  </si>
  <si>
    <t>Castilla y León</t>
  </si>
  <si>
    <t>Castilla - La Mancha</t>
  </si>
  <si>
    <t>Cataluña</t>
  </si>
  <si>
    <t>Comunitat Valenciana</t>
  </si>
  <si>
    <t>Extremadura</t>
  </si>
  <si>
    <t>Galicia</t>
  </si>
  <si>
    <t>Madrid, Comunidad de</t>
  </si>
  <si>
    <t>Murcia, Región de</t>
  </si>
  <si>
    <t>Navarra, Comunidad Foral de</t>
  </si>
  <si>
    <t>País Vasco</t>
  </si>
  <si>
    <t>Rioja, La</t>
  </si>
  <si>
    <t>Ceuta</t>
  </si>
  <si>
    <t>Melilla</t>
  </si>
  <si>
    <t>maximos</t>
  </si>
  <si>
    <t>minimos</t>
  </si>
  <si>
    <t>DIMENSIÓN 2. TRABAJO</t>
  </si>
  <si>
    <t>2.1.1 Tasa de empleo SENTIDO (+)</t>
  </si>
  <si>
    <t>DATOS ORIGINALES</t>
  </si>
  <si>
    <t>DIMENSIÓN 9. EXPERIENCIA GENERAL DE LA VIDA</t>
  </si>
  <si>
    <t>9.2.1. Sentimientos positivos</t>
  </si>
  <si>
    <t>9.1.1. Satisfacción global con la vida</t>
  </si>
  <si>
    <t>9.3.1. Evaluación del sentido y propósito de la vida</t>
  </si>
  <si>
    <t>2.1. CANTIDAD</t>
  </si>
  <si>
    <t>2.2. CALIDAD</t>
  </si>
  <si>
    <t>DIMENSIÓN 7. GOBERNANZA Y DERECHOS BÁSICOS</t>
  </si>
  <si>
    <t>7.1. INSTITUCIONES Y SERVICIOS PÚBLICOS</t>
  </si>
  <si>
    <t>7.2. PARTICIPACIÓN CIUDADANA</t>
  </si>
  <si>
    <t>7.2.1. Participación en actividades políticas</t>
  </si>
  <si>
    <t>DIMENSIÓN 8. ENTORNO Y MEDIOAMBIENTE</t>
  </si>
  <si>
    <t>9.1. SATISFACCIÓN GLOBAL CON LA VIDA</t>
  </si>
  <si>
    <t>9.2. SENTIMIENTOS Y EMOCIONES</t>
  </si>
  <si>
    <t>9.3. SENTIDO Y PROPÓSITO DE LA VIDA</t>
  </si>
  <si>
    <t>8.1. CONTAMINACIÓN, RUIDOS</t>
  </si>
  <si>
    <t>8.2. ACCESO A ZONAS VERDES Y DE RECREO</t>
  </si>
  <si>
    <t>8.3. ENTORNO AMBIENTAL</t>
  </si>
  <si>
    <t>8.1.1. Población que sufre problemas de contaminación y otros problemas ambientales</t>
  </si>
  <si>
    <t>8.1.2. Población que sufre problemas de ruidos producidos por vecinos o del exterior</t>
  </si>
  <si>
    <t>DIMENSIÓN 6. SEGURIDAD FÍSICA Y PERSONAL</t>
  </si>
  <si>
    <t>6.1. SEGURIDAD FÍSICA Y PERSONAL</t>
  </si>
  <si>
    <t>DIMENSIÓN 4. EDUCACIÓN</t>
  </si>
  <si>
    <t>4.2. FORMACIÓN CONTINÚA</t>
  </si>
  <si>
    <t>4.2.1. Personas de 25 a 64 años que han recibido formación durante las últimas 4 semanas</t>
  </si>
  <si>
    <t>4.1.4. Abandono temprano de la educación-formación en la población de 18 a 24 años</t>
  </si>
  <si>
    <t>DIMENSIÓN 5. OCIO Y RELACIONES SOCIALES</t>
  </si>
  <si>
    <t>5.1. OCIO</t>
  </si>
  <si>
    <t>5.2. RELACIONES SOCIALES</t>
  </si>
  <si>
    <t>5.1.2. Asistencia a eventos culturales y deportivos</t>
  </si>
  <si>
    <t>5.2.3. Tener familiares, amigos o vecinos a los que pedir ayuda</t>
  </si>
  <si>
    <t>5.2.4. Tener alguien con quien hablar de temas personales</t>
  </si>
  <si>
    <t>DIMENSIÓN 3. SALUD</t>
  </si>
  <si>
    <t>3.2.1. Necesidades no satisfechas de cuidados médicos</t>
  </si>
  <si>
    <t>3.3. DETERMINANTES DE SALUD</t>
  </si>
  <si>
    <t>3.3.2. Fumadores diarios</t>
  </si>
  <si>
    <t>3.1.5. Personas con limitaciones en la actividad diaria en los últimos 6 meses</t>
  </si>
  <si>
    <t>3.1.4. Morbilidad crónica.</t>
  </si>
  <si>
    <t>3.2. ACCESO A CUIDADOS SANITARIOS</t>
  </si>
  <si>
    <t>3.1. RESULTADOS</t>
  </si>
  <si>
    <t>1.3.3. Retrasos en los pagos</t>
  </si>
  <si>
    <t>1.3.2. Incapacidad de hacer frente a gastos económicos imprevistos</t>
  </si>
  <si>
    <t>1.1.2. Población en riesgo de pobreza relativa según distintos umbrales</t>
  </si>
  <si>
    <t>1.1.4. Desigualdad</t>
  </si>
  <si>
    <t>1.2.3. Población que vive en hogares con determinadas deficiencias en la vivienda</t>
  </si>
  <si>
    <t>1.2.4. Población con falta de espacio en la vivienda</t>
  </si>
  <si>
    <t>1.2.5. Población con gasto elevado en vivienda</t>
  </si>
  <si>
    <t>DIMENSIÓN 1. CONDICIONES MATERIALES DE VIDA</t>
  </si>
  <si>
    <t>3.3.2. Fumadores diarios (% de población)</t>
  </si>
  <si>
    <t>1.1.1. Renta  mediana</t>
  </si>
  <si>
    <t>1.1.1. Renta mediana</t>
  </si>
  <si>
    <t xml:space="preserve">1.2.1. Dificultades medias /altas para llegar a fin de mes </t>
  </si>
  <si>
    <t>1.2.2. Carencia material y carencia material severa</t>
  </si>
  <si>
    <t>1.2.6. Satisfacción media/alta con la vivienda</t>
  </si>
  <si>
    <t>1.1.1. Renta  mediana SENTIDO (+)</t>
  </si>
  <si>
    <t>1.1.2. Población en riesgo de pobreza relativa SENTIDO ( -)</t>
  </si>
  <si>
    <t>1.1.4. Desigualdad SENTIDO (-)</t>
  </si>
  <si>
    <t>1.2.1. Dificultades medias /altas para llegar a fin de mes SENTIDO (-)</t>
  </si>
  <si>
    <t>1.2.2. Carencia material y carencia material severa SENTIDO (-)</t>
  </si>
  <si>
    <t>1.3.3. Retrasos en los pagos SENTIDO (-)</t>
  </si>
  <si>
    <t>1.3.2. Incapacidad de hacer frente a gastos económicos imprevistos SENTIDO (-)</t>
  </si>
  <si>
    <t>1.2.5. Población con gasto elevado en vivienda SENTIDO (-)</t>
  </si>
  <si>
    <t>1.2.4. Población con falta de espacio en la vivienda SENTIDO (-)</t>
  </si>
  <si>
    <t>1.2.3. Población que vive en hogares con determinadas deficiencias en la vivienda SENTIDO (-)</t>
  </si>
  <si>
    <t>2.1.2 Tasa de paro SENTIDO (-)</t>
  </si>
  <si>
    <t>2.1.3 Tasa de paro de larga duración SENTIDO (-)</t>
  </si>
  <si>
    <t>2.2.1. Salarios bajos SENTIDO (-)</t>
  </si>
  <si>
    <t>2.2.3 Trabajo temporal SENTIDO (-)</t>
  </si>
  <si>
    <t>3.1.1. Esperanza de vida al nacer SENTIDO (+)</t>
  </si>
  <si>
    <t>3.1.1. Esperanza de vida al nacer</t>
  </si>
  <si>
    <t>3.1.3. Salud autopercibida buena / muy buena SENTIDO(+)</t>
  </si>
  <si>
    <t>3.1.3. Salud autopercibida buena/ muy buena</t>
  </si>
  <si>
    <t>3.1.5. Personas con limitaciones en la actividad diaria en los últimos 6 meses SENTIDO (-)</t>
  </si>
  <si>
    <t>3.2.1. Necesidades no satisfechas de cuidados médicos SENTIDO (-)</t>
  </si>
  <si>
    <t>3.1.4. Morbilidad crónica SENTIDO (-)</t>
  </si>
  <si>
    <t>3.3.2. Fumadores diarios SENTIDO (-)</t>
  </si>
  <si>
    <t>3.3.1. Índice de masa corporal (de sobrepeso y obesidad) SENTIDO (-)</t>
  </si>
  <si>
    <t xml:space="preserve">3.3.1. Índice de masa corporal (de sobrepeso y obesidad) </t>
  </si>
  <si>
    <t xml:space="preserve">3.3.3. Ejericicio físico regular </t>
  </si>
  <si>
    <t>3.3.3. Ejericicio físico regular SENTIDO (+)</t>
  </si>
  <si>
    <t>9.1.1. Satisfacción global con la vida SENTIDO (+)</t>
  </si>
  <si>
    <t>9.2.1. Sentimientos positivos SENTIDO (+)</t>
  </si>
  <si>
    <t>9.3.1. Evaluación del sentido y propósito de la vida SENTIDO (+)</t>
  </si>
  <si>
    <t>8.1.1. Población que sufre problemas de contaminación y otros problemas ambientales SENTIDO (-)</t>
  </si>
  <si>
    <t>8.1.2. Población que sufre problemas de ruidos producidos por vecinos o del exterior SENTIDO (-)</t>
  </si>
  <si>
    <t>8.1.3. Media ponderada con la población de la concentración media anual de PM10  municipios &gt; 50.000 habitantes (µg/m3) SENTIDO (-)</t>
  </si>
  <si>
    <t>8.3.1. Satisfacción media/alta con el entorno en el que vive</t>
  </si>
  <si>
    <t>7.1.3. Confianza media/alta en la policía</t>
  </si>
  <si>
    <t>7.2.1. Participación en actividades políticas SENTIDO (+)</t>
  </si>
  <si>
    <t>6.1.1. Tasa de homicidios</t>
  </si>
  <si>
    <t>6.1.1. Tasa de homicidios SENTIDO (-)</t>
  </si>
  <si>
    <t xml:space="preserve">6.1.2 Percepcion de crimen, violencia, vandalismo en la zona  SENTIDO (-) </t>
  </si>
  <si>
    <t>6.1.2 Percepcion de crimen, violencia, vandalismo en la zona</t>
  </si>
  <si>
    <t>6.1.1. Tasa de criminalidad SENTIDO (-)</t>
  </si>
  <si>
    <t>6.1.1. Tasa de criminalidad</t>
  </si>
  <si>
    <t>5.1.1. Satisfacción media/alta con el tiempo disponible</t>
  </si>
  <si>
    <t>5.1.1. Satisfacción alta o muy alta con el tiempo disponible SENTIDO (+)</t>
  </si>
  <si>
    <t>5.1.1. Satisfacción alta o muy alta con el tiempo disponible</t>
  </si>
  <si>
    <t xml:space="preserve">6.1.3. Percepción de (bastante o mucha) seguridad </t>
  </si>
  <si>
    <t>6.1.3. Percepción de (bastante o mucha) seguridad SENTIDO +</t>
  </si>
  <si>
    <t>7.1.2. Confianza alta o muy alta en el sistema judicial SENTIDO (+)</t>
  </si>
  <si>
    <t>7.1.3. Confianza alta o muy alta en la policía SENTIDO (+)</t>
  </si>
  <si>
    <t>7.1.1. Confianza alta o muy alta en el sistema político SENTIDO (+)</t>
  </si>
  <si>
    <t>7.1.1. Confianza alta o muy alta en el sistema político</t>
  </si>
  <si>
    <t>7.1.2. Confianza alta o muy alta en el sistema judicial</t>
  </si>
  <si>
    <t>7.1.3. Confianza alta o muy alta en la policía</t>
  </si>
  <si>
    <t>7.1.2. Confianza alta o muy altaen el sistema judicial</t>
  </si>
  <si>
    <t>7.1.3. Confianza alta o muy altaen la policía</t>
  </si>
  <si>
    <t>8.2.1. Satisfación alta o muy alta con las zonas verdes y áreas recreativas SENTIDO (+)</t>
  </si>
  <si>
    <t>8.3.1. Satisfacción alta o muy alta con el entorno en el que vive SENTIDO (+)</t>
  </si>
  <si>
    <t>8.2.1. Satisfación alta o muy alta con las zonas verdes y áreas recreativas</t>
  </si>
  <si>
    <t>8.3.1. Satisfacción alta o muy alta con el entorno en el que vive</t>
  </si>
  <si>
    <t>5.2.1. Frecuencia alta de las reuniones con amigos</t>
  </si>
  <si>
    <t>5.2.1. Frecuencia alta de las reuniones con amigos SENTIDO (+)</t>
  </si>
  <si>
    <t>5.2.2. Satisfacción alta o muy alta con las relaciones personales</t>
  </si>
  <si>
    <t>5.2.2. Satisfacción alta o muy alta con las relaciones personales SENTIDO (+)</t>
  </si>
  <si>
    <t>5.2.3. Tener familiares, amigos o vecinos a los que pedir ayuda SENTIDO (+)</t>
  </si>
  <si>
    <t>5.2.4. Tener alguien con quien hablar de temas personales SENTIDO (+)</t>
  </si>
  <si>
    <t>5.2.5. Confianza alta o muy alta en los demás</t>
  </si>
  <si>
    <t>5.2.5. Confianza alta o muy alta en los demás SENTIDO (+)</t>
  </si>
  <si>
    <t>2.2.4 Satisfacción alta o muy alta con el trabajo SENTIDO (+)</t>
  </si>
  <si>
    <t>1.2.6. Satisfacción alta o muy alta con la vivienda SENTIDO (+)</t>
  </si>
  <si>
    <t>1.2.6. Satisfacción alta o muy alta con la vivienda</t>
  </si>
  <si>
    <t>1.1.5. Satisfacción alta o muy alta con la situación económica del hogar SENTIDO (+)</t>
  </si>
  <si>
    <t>1.1.5. Satisfacción alta o muy alta con la situación económica del hogar</t>
  </si>
  <si>
    <t>4.1.1 Poblacion con nivel superior (5-8) SENTIDO (+)</t>
  </si>
  <si>
    <t xml:space="preserve">4.1.1 Poblacion con nivel superior (5-8) </t>
  </si>
  <si>
    <t>4.1.2 Poblacion adulta (25-64) con nivel superior (5-8) SENTIDO (+)</t>
  </si>
  <si>
    <t>4.1.3 Poblacion joven (de 18 a 24 años) con nivel superior (5-8) SENTIDO (+)</t>
  </si>
  <si>
    <t xml:space="preserve">4.1.3 Poblacion joven (de 18 a 24 años) con nivel superior (5-8) </t>
  </si>
  <si>
    <t xml:space="preserve">4.1.2 Poblacion adulta (de 25 a 64 años) con nivel superior (5-8) </t>
  </si>
  <si>
    <t>4.1.4. Abandono temprano de la educación-formación en la población de 18 a 24 años SENTIDO (-)</t>
  </si>
  <si>
    <t>4.2.1. Personas de 25 a 64 años que han recibido formación en las últimas 4 semanas SENTIDO (+)</t>
  </si>
  <si>
    <t>maximos totales</t>
  </si>
  <si>
    <t>minimos totales</t>
  </si>
  <si>
    <t>MEDIA INDIC</t>
  </si>
  <si>
    <t>VAR INDIC</t>
  </si>
  <si>
    <t>AMPI</t>
  </si>
  <si>
    <t>TOTAL AMPI DIMENSION 9</t>
  </si>
  <si>
    <t>TOTAL AMPI DIMENSION 2</t>
  </si>
  <si>
    <t>TOTAL AMPI DIMENSION 8</t>
  </si>
  <si>
    <t>COMENTARIO</t>
  </si>
  <si>
    <t>Solo se disponen observaciones del año 2013, por lo tanto no se puede hacer una serie temporal. El re-escalado se hace sobre el año disponible,  y solo se obtiene un valor del índice para ese año.</t>
  </si>
  <si>
    <t>Varianza</t>
  </si>
  <si>
    <t>TOTAL AMPI DIMENSION 7</t>
  </si>
  <si>
    <t>TOTAL AMPI DIMENSION 6</t>
  </si>
  <si>
    <t>4.1. COMPETENCIAS Y HABILIDADES</t>
  </si>
  <si>
    <t>TOTAL AMPI DIMENSION 3</t>
  </si>
  <si>
    <t>TOTAL AMPI DIMENSION 5</t>
  </si>
  <si>
    <t>TOTAL AMPI DIMENSION 1</t>
  </si>
  <si>
    <t>TOTAL AMPI DIMENSION 4</t>
  </si>
  <si>
    <t>1.2.2. Carencia material severa SENTIDO (-)</t>
  </si>
  <si>
    <t>2.1.4. Empleo involuntario a tiempo parcial SENTIDO (-)</t>
  </si>
  <si>
    <t>2.2.2 Jornadas largas y muy largas SENTIDO (-)</t>
  </si>
  <si>
    <t>2.1.4. Empleo involuntario a tiempo parcial. SENTIDO( -)</t>
  </si>
  <si>
    <t>2.2.2 Jornadas largas y muy largas . SENTIDO (-)</t>
  </si>
  <si>
    <t>5.1.2. Asistencia a eventos culturales y deportivos. SENTIDO (+)</t>
  </si>
  <si>
    <t>dim 1</t>
  </si>
  <si>
    <t>dim 2</t>
  </si>
  <si>
    <t>dim 3</t>
  </si>
  <si>
    <t>dim 4</t>
  </si>
  <si>
    <t>dim 5</t>
  </si>
  <si>
    <t>dim 6</t>
  </si>
  <si>
    <t>dim 7</t>
  </si>
  <si>
    <t>dim 8</t>
  </si>
  <si>
    <t>dim 9</t>
  </si>
  <si>
    <t>GLOBAL POR DIMENSIONES</t>
  </si>
  <si>
    <t>GLOBAL</t>
  </si>
  <si>
    <t>Evolución de indicadores nacionales por dimensión</t>
  </si>
  <si>
    <t>Global</t>
  </si>
  <si>
    <t>2. Trabajo</t>
  </si>
  <si>
    <t>4. Educación</t>
  </si>
  <si>
    <t>AMPI 2008</t>
  </si>
  <si>
    <t>AMPI 2009</t>
  </si>
  <si>
    <t>AMPI 2010</t>
  </si>
  <si>
    <t>AMPI 2011</t>
  </si>
  <si>
    <t>AMPI 2012</t>
  </si>
  <si>
    <t>AMPI 2013</t>
  </si>
  <si>
    <t>AMPI 2014</t>
  </si>
  <si>
    <t>AMPI 2015</t>
  </si>
  <si>
    <t>AMPI 2016</t>
  </si>
  <si>
    <t>AMPI 2017</t>
  </si>
  <si>
    <t>1. Condiciones materiales de vida</t>
  </si>
  <si>
    <t>3. Salud</t>
  </si>
  <si>
    <t>5. Ocio y relaciones sociales</t>
  </si>
  <si>
    <t>6. Seguridad física y personal</t>
  </si>
  <si>
    <t>8. Entorno y medioambiente</t>
  </si>
  <si>
    <t>1.1. Condiciones económicas</t>
  </si>
  <si>
    <t>1.1.4. Desigualdad (S80/S20)</t>
  </si>
  <si>
    <t>1.1.5. Satisfacción con la situación económica del hogar</t>
  </si>
  <si>
    <t>1.2. Condiciones materiales</t>
  </si>
  <si>
    <t>1.2.1. Dificultades para llegar a fin de mes</t>
  </si>
  <si>
    <t>1.2.2. Carencia material</t>
  </si>
  <si>
    <t>1.2.6. Satisfacción con la vivienda</t>
  </si>
  <si>
    <t>1.3. Seguridad económica</t>
  </si>
  <si>
    <t>Total</t>
  </si>
  <si>
    <t>PASO 1. DATOS NORMALIZADOS POR RANGO Y POSITIVOS</t>
  </si>
  <si>
    <t>PASO 2. DATOS RE-ESCALADOS 85-115</t>
  </si>
  <si>
    <t>PASO 3. DATOS RE-ESCALADOS CON VALOR NACIONAL 2008=100</t>
  </si>
  <si>
    <t>PASO 4. CALCULO VALOR AMPI</t>
  </si>
  <si>
    <t>2.1. Cantidad</t>
  </si>
  <si>
    <t>2.1.1. Tasa de empleo</t>
  </si>
  <si>
    <t>2.1.2. Tasa de paro</t>
  </si>
  <si>
    <t>2.1.3. Tasa de paro de larga duración (porcentaje sobre la población activa)</t>
  </si>
  <si>
    <t>2.1.4. Empleo involuntario a tiempo parcial (porcentaje sobre el empleo total a tiempo parcial)</t>
  </si>
  <si>
    <t>2.2.1. Salarios bajos</t>
  </si>
  <si>
    <t>2.2.2. Jornadas largas</t>
  </si>
  <si>
    <t>2.2.3. Trabajo temporal</t>
  </si>
  <si>
    <t>2.2.4. Satisfacción con el trabajo</t>
  </si>
  <si>
    <t>2.2. Calidad</t>
  </si>
  <si>
    <t>2.1.2 Tasa de paro SENTIDO
(-)</t>
  </si>
  <si>
    <t>3.1. Resultados</t>
  </si>
  <si>
    <t>3.1.3. Salud autopercibida</t>
  </si>
  <si>
    <t>3.1.4. Morbilidad crónica. Personas con enfermedades o problemas de salud de larga duración</t>
  </si>
  <si>
    <t>3.2. Acceso a cuidados sanitarios</t>
  </si>
  <si>
    <t>3.3. Determinantes de salud</t>
  </si>
  <si>
    <t>3.3.1. Índice de masa corporal</t>
  </si>
  <si>
    <t>4.1. Competencias y habilidades</t>
  </si>
  <si>
    <t>4.1.1. Nivel de formación alcanzado por la población total</t>
  </si>
  <si>
    <t>4.1.3. Nivel de formación alcanzado por la población joven (de 18 a 24 años)</t>
  </si>
  <si>
    <t>4.2. Formación continua</t>
  </si>
  <si>
    <t>5.1. Ocio</t>
  </si>
  <si>
    <t>5.1.1. Satisfacción con el tiempo disponible</t>
  </si>
  <si>
    <t>5.2. Relaciones sociales</t>
  </si>
  <si>
    <t>5.2.1. Frecuencia de las reuniones con amigos, familiares o compañeros</t>
  </si>
  <si>
    <t>5.2.2. Satisfacción con las relaciones personales</t>
  </si>
  <si>
    <t>5.2.5. Confianza en los demás</t>
  </si>
  <si>
    <t>PASO 3. DATOS RE-ESCALADOS CON VALOR NACIONAL 2013=100</t>
  </si>
  <si>
    <t>6.1. Seguridad física y personal</t>
  </si>
  <si>
    <t>6.1.2. Delincuencia o vandalismo en la zona</t>
  </si>
  <si>
    <t>6.1.3. Percepción de seguridad (al pasear solo de noche)</t>
  </si>
  <si>
    <t>7.1. Instituciones y servicios públicos</t>
  </si>
  <si>
    <t>7.1.1. Confianza en el sistema político</t>
  </si>
  <si>
    <t>7.1.2. Confianza en el sistema judicial</t>
  </si>
  <si>
    <t>7.1.3. Confianza en la policía</t>
  </si>
  <si>
    <t>7.2. Participación ciudadana</t>
  </si>
  <si>
    <t>8.1. Contaminación, ruidos</t>
  </si>
  <si>
    <t>8.2. Acceso a zonas verdes y de recreo</t>
  </si>
  <si>
    <t>8.2.1. Satisfacción con las zonas verdes y áreas recreativas</t>
  </si>
  <si>
    <t>8.3. Entorno ambiental</t>
  </si>
  <si>
    <t>8.3.1. Satisfacción con el entorno en que vive</t>
  </si>
  <si>
    <t>9.1. Satisfacción global con la vida</t>
  </si>
  <si>
    <t>9.2. Sentimientos y emociones</t>
  </si>
  <si>
    <t>9.2.1 Sentimientos positivos</t>
  </si>
  <si>
    <t>9.3. Sentido y propósito de la vida</t>
  </si>
  <si>
    <t>7. Gobernanza y derechos básicos</t>
  </si>
  <si>
    <t>9. Experiencia general de la vida</t>
  </si>
  <si>
    <t xml:space="preserve"> </t>
  </si>
  <si>
    <t>Instituto Nacional de Estadística</t>
  </si>
  <si>
    <t>AMPI Calidad de vida global y por dimensiones. Total nacional y CCAA</t>
  </si>
  <si>
    <t>Solo se obtiene 2 valores del indicador porque solo se tienen datos del año 2013 y 2018, por lo tanto no se puede construir una serie temporal</t>
  </si>
  <si>
    <t>Dimensión 9. Cálculo valores AMPI (año 2013 y 2018). Total nacional y CCAA</t>
  </si>
  <si>
    <t>Dimensión 7. Cálculo valores AMPI (año 2013). Total nacional y CCAA</t>
  </si>
  <si>
    <t>AMPI 2019</t>
  </si>
  <si>
    <t>AMPI 2018</t>
  </si>
  <si>
    <t>Total Nacional</t>
  </si>
  <si>
    <t>Dimensión 5. Cálculo valores AMPI (2013, 2015, 2018). Total nacional y CCAA</t>
  </si>
  <si>
    <t>AMPI 2020</t>
  </si>
  <si>
    <t>4.1.4. Abandono temprano de la educación-formación en la población de 18 a 24 años  SENTIDO (-)</t>
  </si>
  <si>
    <t>2.1.1 Tasa de empleo</t>
  </si>
  <si>
    <t>2.2.4 Satisfacción alta o muy alta con el trabajo</t>
  </si>
  <si>
    <t>3.1.3. Salud autopercibida buena / muy buena</t>
  </si>
  <si>
    <t>3.3.3. Ejericicio físico regular</t>
  </si>
  <si>
    <t>Evolución Calidad de Vida global y por dimensiones 2008-2021. Total nacional y Comunidades Autónomas</t>
  </si>
  <si>
    <t>Dimensión 1. Cálculo valores AMPI (2008-2021). Total nacional y CCAA</t>
  </si>
  <si>
    <t>Dimensión 2. Cálculo valores AMPI (2008-2021). Total nacional y CCAA</t>
  </si>
  <si>
    <t>Dimensión 3. Cálculo valores AMPI (2008-2021). Total nacional y CCAA</t>
  </si>
  <si>
    <t>Dimensión 4. Cálculo valores AMPI (2008-2021). Total nacional y CCAA</t>
  </si>
  <si>
    <t>Dimensión 6. Cálculo valores AMPI (2008-2021). Total nacional y CCAA</t>
  </si>
  <si>
    <t>Dimensión 8. Cálculo valores AMPI (2008-2021). Total nacional y CCAA</t>
  </si>
  <si>
    <t>1.1.2. Población en riesgo de pobreza relativa</t>
  </si>
  <si>
    <t>3.3.3. Ejercicio físico regular</t>
  </si>
  <si>
    <t>8.1.3. Población urbana expuesta a contaminación del aire (micropartículas PM10)</t>
  </si>
  <si>
    <t>4.1.2. Poblacion adulta (25-64) con nivel superior</t>
  </si>
  <si>
    <t>VARIANZA</t>
  </si>
  <si>
    <t>NO CAMBIA</t>
  </si>
  <si>
    <t xml:space="preserve">   6.1.1.1 Homicidios</t>
  </si>
  <si>
    <t xml:space="preserve">   6.1.1.2 Criminalidad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</si>
</sst>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#,##0.000"/>
  </numFmts>
  <fonts count="15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22"/>
      <color indexed="16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000080"/>
      <name val="Arial"/>
      <family val="2"/>
    </font>
    <font>
      <sz val="12"/>
      <color rgb="FFFF000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6C5DF"/>
        <bgColor indexed="64"/>
      </patternFill>
    </fill>
    <fill>
      <patternFill patternType="solid">
        <fgColor rgb="FFDEE7F3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56">
    <xf numFmtId="0" fontId="0" fillId="0" borderId="0" xfId="0"/>
    <xf numFmtId="0" fontId="4" fillId="0" borderId="0" xfId="0" applyFont="1" applyAlignment="1">
      <alignment vertical="center"/>
    </xf>
    <xf numFmtId="0" fontId="2" fillId="0" borderId="0" xfId="2" applyAlignment="1">
      <alignment vertical="center"/>
    </xf>
    <xf numFmtId="0" fontId="7" fillId="0" borderId="0" xfId="2" applyFont="1" applyAlignment="1">
      <alignment vertical="center"/>
    </xf>
    <xf numFmtId="0" fontId="8" fillId="2" borderId="10" xfId="2" applyFont="1" applyFill="1" applyBorder="1" applyAlignment="1">
      <alignment horizontal="left" vertical="center"/>
    </xf>
    <xf numFmtId="0" fontId="9" fillId="0" borderId="0" xfId="2" applyFont="1" applyAlignment="1">
      <alignment vertical="center"/>
    </xf>
    <xf numFmtId="0" fontId="11" fillId="3" borderId="11" xfId="3" applyFont="1" applyFill="1" applyBorder="1" applyAlignment="1" applyProtection="1">
      <alignment vertical="center"/>
    </xf>
    <xf numFmtId="0" fontId="12" fillId="0" borderId="0" xfId="2" applyFont="1" applyAlignment="1">
      <alignment vertical="center"/>
    </xf>
    <xf numFmtId="2" fontId="13" fillId="0" borderId="0" xfId="0" applyNumberFormat="1" applyFont="1"/>
    <xf numFmtId="0" fontId="13" fillId="0" borderId="0" xfId="0" applyFont="1"/>
    <xf numFmtId="0" fontId="5" fillId="0" borderId="0" xfId="0" applyFont="1"/>
    <xf numFmtId="0" fontId="3" fillId="0" borderId="4" xfId="0" applyFont="1" applyBorder="1"/>
    <xf numFmtId="2" fontId="3" fillId="0" borderId="0" xfId="0" applyNumberFormat="1" applyFont="1"/>
    <xf numFmtId="0" fontId="3" fillId="0" borderId="0" xfId="0" applyFont="1"/>
    <xf numFmtId="0" fontId="6" fillId="0" borderId="2" xfId="0" applyFont="1" applyBorder="1"/>
    <xf numFmtId="0" fontId="3" fillId="0" borderId="2" xfId="0" applyFont="1" applyBorder="1"/>
    <xf numFmtId="0" fontId="6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Alignment="1">
      <alignment horizontal="center"/>
    </xf>
    <xf numFmtId="0" fontId="1" fillId="0" borderId="6" xfId="0" applyFont="1" applyBorder="1" applyAlignment="1">
      <alignment horizontal="left"/>
    </xf>
    <xf numFmtId="4" fontId="1" fillId="0" borderId="6" xfId="0" applyNumberFormat="1" applyFont="1" applyBorder="1" applyAlignment="1">
      <alignment horizontal="right"/>
    </xf>
    <xf numFmtId="4" fontId="3" fillId="0" borderId="0" xfId="0" applyNumberFormat="1" applyFont="1"/>
    <xf numFmtId="0" fontId="3" fillId="0" borderId="0" xfId="0" applyFont="1" applyAlignment="1">
      <alignment horizontal="left"/>
    </xf>
    <xf numFmtId="4" fontId="3" fillId="0" borderId="0" xfId="0" applyNumberFormat="1" applyFont="1" applyAlignment="1">
      <alignment horizontal="right"/>
    </xf>
    <xf numFmtId="4" fontId="3" fillId="0" borderId="4" xfId="0" applyNumberFormat="1" applyFont="1" applyBorder="1" applyAlignment="1">
      <alignment horizontal="right"/>
    </xf>
    <xf numFmtId="2" fontId="3" fillId="0" borderId="4" xfId="0" applyNumberFormat="1" applyFont="1" applyBorder="1"/>
    <xf numFmtId="164" fontId="3" fillId="0" borderId="0" xfId="0" applyNumberFormat="1" applyFont="1"/>
    <xf numFmtId="4" fontId="5" fillId="0" borderId="0" xfId="0" applyNumberFormat="1" applyFont="1"/>
    <xf numFmtId="0" fontId="6" fillId="0" borderId="0" xfId="0" applyFont="1"/>
    <xf numFmtId="0" fontId="1" fillId="0" borderId="0" xfId="0" applyFont="1" applyAlignment="1">
      <alignment vertical="top" wrapText="1"/>
    </xf>
    <xf numFmtId="4" fontId="1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6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5" xfId="0" applyFont="1" applyBorder="1"/>
    <xf numFmtId="0" fontId="3" fillId="0" borderId="0" xfId="0" quotePrefix="1" applyFont="1"/>
    <xf numFmtId="0" fontId="1" fillId="0" borderId="0" xfId="0" applyFont="1"/>
    <xf numFmtId="0" fontId="1" fillId="0" borderId="2" xfId="0" applyFont="1" applyBorder="1"/>
    <xf numFmtId="0" fontId="1" fillId="0" borderId="4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0" xfId="0" applyFont="1" applyAlignment="1">
      <alignment vertical="top" wrapText="1"/>
    </xf>
    <xf numFmtId="165" fontId="1" fillId="0" borderId="6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right" vertical="center"/>
    </xf>
    <xf numFmtId="165" fontId="3" fillId="0" borderId="0" xfId="0" applyNumberFormat="1" applyFont="1"/>
    <xf numFmtId="0" fontId="3" fillId="0" borderId="5" xfId="0" applyFont="1" applyBorder="1" applyAlignment="1">
      <alignment horizontal="left"/>
    </xf>
    <xf numFmtId="165" fontId="3" fillId="0" borderId="5" xfId="0" applyNumberFormat="1" applyFont="1" applyBorder="1"/>
    <xf numFmtId="0" fontId="1" fillId="0" borderId="0" xfId="0" applyFont="1" applyAlignment="1">
      <alignment horizontal="left"/>
    </xf>
    <xf numFmtId="165" fontId="1" fillId="0" borderId="0" xfId="0" applyNumberFormat="1" applyFont="1"/>
    <xf numFmtId="165" fontId="3" fillId="0" borderId="4" xfId="0" applyNumberFormat="1" applyFont="1" applyBorder="1"/>
    <xf numFmtId="0" fontId="6" fillId="0" borderId="3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center" wrapText="1"/>
    </xf>
    <xf numFmtId="165" fontId="1" fillId="0" borderId="6" xfId="0" applyNumberFormat="1" applyFont="1" applyBorder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right"/>
    </xf>
    <xf numFmtId="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4" fontId="1" fillId="0" borderId="6" xfId="0" applyNumberFormat="1" applyFont="1" applyBorder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4" fontId="3" fillId="0" borderId="0" xfId="0" applyNumberFormat="1" applyFont="1" applyAlignment="1">
      <alignment horizontal="right" vertical="center"/>
    </xf>
    <xf numFmtId="4" fontId="3" fillId="0" borderId="4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>
      <alignment horizontal="right"/>
    </xf>
    <xf numFmtId="0" fontId="5" fillId="0" borderId="9" xfId="0" applyFont="1" applyBorder="1"/>
    <xf numFmtId="0" fontId="6" fillId="0" borderId="0" xfId="0" applyFont="1" applyAlignment="1">
      <alignment horizontal="left"/>
    </xf>
    <xf numFmtId="0" fontId="6" fillId="0" borderId="1" xfId="0" applyFont="1" applyBorder="1"/>
    <xf numFmtId="2" fontId="1" fillId="0" borderId="6" xfId="0" applyNumberFormat="1" applyFont="1" applyBorder="1"/>
    <xf numFmtId="2" fontId="1" fillId="0" borderId="0" xfId="0" applyNumberFormat="1" applyFont="1"/>
    <xf numFmtId="0" fontId="1" fillId="0" borderId="5" xfId="0" applyFont="1" applyBorder="1" applyAlignment="1">
      <alignment horizontal="left" vertical="top"/>
    </xf>
    <xf numFmtId="0" fontId="1" fillId="0" borderId="6" xfId="0" applyFont="1" applyBorder="1" applyAlignment="1">
      <alignment horizontal="left" wrapText="1"/>
    </xf>
    <xf numFmtId="0" fontId="6" fillId="0" borderId="3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3" fillId="0" borderId="4" xfId="0" applyNumberFormat="1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6" xfId="0" applyFont="1" applyBorder="1"/>
    <xf numFmtId="165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4" fontId="3" fillId="0" borderId="5" xfId="0" applyNumberFormat="1" applyFont="1" applyBorder="1"/>
    <xf numFmtId="4" fontId="3" fillId="0" borderId="4" xfId="0" applyNumberFormat="1" applyFont="1" applyBorder="1"/>
    <xf numFmtId="0" fontId="1" fillId="0" borderId="5" xfId="0" applyFont="1" applyBorder="1"/>
    <xf numFmtId="0" fontId="1" fillId="0" borderId="6" xfId="0" applyFont="1" applyBorder="1" applyAlignment="1">
      <alignment horizontal="center"/>
    </xf>
    <xf numFmtId="0" fontId="3" fillId="0" borderId="4" xfId="0" applyFont="1" applyBorder="1" applyAlignment="1">
      <alignment vertical="top" wrapText="1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 vertical="center"/>
    </xf>
    <xf numFmtId="0" fontId="3" fillId="0" borderId="6" xfId="0" applyFont="1" applyBorder="1" applyAlignment="1">
      <alignment vertical="top" wrapText="1"/>
    </xf>
    <xf numFmtId="2" fontId="1" fillId="0" borderId="6" xfId="0" applyNumberFormat="1" applyFont="1" applyBorder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2" fontId="1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right" vertical="center"/>
    </xf>
    <xf numFmtId="2" fontId="3" fillId="0" borderId="0" xfId="0" applyNumberFormat="1" applyFont="1" applyAlignment="1">
      <alignment horizontal="center" vertical="center"/>
    </xf>
    <xf numFmtId="2" fontId="3" fillId="0" borderId="4" xfId="0" applyNumberFormat="1" applyFont="1" applyBorder="1" applyAlignment="1">
      <alignment horizontal="right" vertical="center"/>
    </xf>
    <xf numFmtId="2" fontId="3" fillId="0" borderId="4" xfId="0" applyNumberFormat="1" applyFont="1" applyBorder="1" applyAlignment="1">
      <alignment horizontal="center" vertical="center"/>
    </xf>
    <xf numFmtId="0" fontId="5" fillId="0" borderId="12" xfId="0" applyFont="1" applyBorder="1"/>
    <xf numFmtId="0" fontId="1" fillId="0" borderId="0" xfId="0" quotePrefix="1" applyFont="1"/>
    <xf numFmtId="0" fontId="1" fillId="0" borderId="0" xfId="0" applyFont="1" applyAlignment="1">
      <alignment wrapText="1"/>
    </xf>
    <xf numFmtId="0" fontId="1" fillId="0" borderId="6" xfId="0" applyFont="1" applyBorder="1" applyAlignment="1">
      <alignment wrapText="1"/>
    </xf>
    <xf numFmtId="0" fontId="1" fillId="0" borderId="0" xfId="0" applyFont="1" applyAlignment="1">
      <alignment horizontal="right"/>
    </xf>
    <xf numFmtId="3" fontId="1" fillId="0" borderId="4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0" borderId="4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4" xfId="0" applyNumberFormat="1" applyFont="1" applyBorder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3" fontId="3" fillId="0" borderId="0" xfId="0" applyNumberFormat="1" applyFont="1" applyAlignment="1">
      <alignment horizontal="right"/>
    </xf>
    <xf numFmtId="3" fontId="3" fillId="0" borderId="4" xfId="0" applyNumberFormat="1" applyFont="1" applyBorder="1" applyAlignment="1">
      <alignment horizontal="right"/>
    </xf>
    <xf numFmtId="164" fontId="3" fillId="0" borderId="4" xfId="0" applyNumberFormat="1" applyFont="1" applyBorder="1" applyAlignment="1">
      <alignment horizontal="right"/>
    </xf>
    <xf numFmtId="164" fontId="3" fillId="0" borderId="4" xfId="0" applyNumberFormat="1" applyFont="1" applyBorder="1" applyAlignment="1">
      <alignment horizontal="right" vertical="center"/>
    </xf>
    <xf numFmtId="2" fontId="1" fillId="0" borderId="4" xfId="0" applyNumberFormat="1" applyFont="1" applyBorder="1" applyAlignment="1">
      <alignment horizontal="right"/>
    </xf>
    <xf numFmtId="2" fontId="1" fillId="0" borderId="0" xfId="0" applyNumberFormat="1" applyFont="1" applyAlignment="1">
      <alignment horizontal="right"/>
    </xf>
    <xf numFmtId="2" fontId="1" fillId="0" borderId="4" xfId="0" applyNumberFormat="1" applyFont="1" applyBorder="1" applyAlignment="1">
      <alignment horizontal="right" vertical="center"/>
    </xf>
    <xf numFmtId="2" fontId="3" fillId="0" borderId="0" xfId="0" applyNumberFormat="1" applyFont="1" applyAlignment="1">
      <alignment horizontal="right"/>
    </xf>
    <xf numFmtId="2" fontId="3" fillId="0" borderId="4" xfId="0" applyNumberFormat="1" applyFont="1" applyBorder="1" applyAlignment="1">
      <alignment horizontal="right"/>
    </xf>
    <xf numFmtId="0" fontId="6" fillId="0" borderId="2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3" fontId="3" fillId="0" borderId="0" xfId="0" applyNumberFormat="1" applyFont="1"/>
    <xf numFmtId="165" fontId="5" fillId="0" borderId="0" xfId="0" applyNumberFormat="1" applyFont="1" applyAlignment="1">
      <alignment horizontal="left"/>
    </xf>
    <xf numFmtId="165" fontId="3" fillId="0" borderId="4" xfId="0" applyNumberFormat="1" applyFont="1" applyBorder="1" applyAlignment="1">
      <alignment horizontal="left" vertical="top"/>
    </xf>
    <xf numFmtId="165" fontId="3" fillId="0" borderId="4" xfId="0" applyNumberFormat="1" applyFont="1" applyBorder="1" applyAlignment="1">
      <alignment horizontal="center"/>
    </xf>
    <xf numFmtId="165" fontId="3" fillId="0" borderId="4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1" fillId="0" borderId="6" xfId="0" applyFont="1" applyBorder="1" applyAlignment="1">
      <alignment horizontal="left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1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3" fillId="0" borderId="5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6" fillId="0" borderId="2" xfId="0" applyFont="1" applyBorder="1" applyAlignment="1">
      <alignment horizontal="left"/>
    </xf>
    <xf numFmtId="166" fontId="1" fillId="0" borderId="6" xfId="0" applyNumberFormat="1" applyFont="1" applyBorder="1" applyAlignment="1">
      <alignment horizontal="right"/>
    </xf>
    <xf numFmtId="166" fontId="3" fillId="0" borderId="0" xfId="0" applyNumberFormat="1" applyFont="1"/>
    <xf numFmtId="166" fontId="3" fillId="0" borderId="0" xfId="0" applyNumberFormat="1" applyFont="1" applyAlignment="1">
      <alignment horizontal="right"/>
    </xf>
    <xf numFmtId="166" fontId="3" fillId="0" borderId="4" xfId="0" applyNumberFormat="1" applyFont="1" applyBorder="1" applyAlignment="1">
      <alignment horizontal="right"/>
    </xf>
    <xf numFmtId="166" fontId="3" fillId="0" borderId="4" xfId="0" applyNumberFormat="1" applyFont="1" applyBorder="1"/>
  </cellXfs>
  <cellStyles count="4">
    <cellStyle name="Hipervínculo" xfId="3" builtinId="8"/>
    <cellStyle name="Normal" xfId="0" builtinId="0"/>
    <cellStyle name="Normal 2" xfId="1" xr:uid="{00000000-0005-0000-0000-000002000000}"/>
    <cellStyle name="Normal_Lista Tablas" xfId="2" xr:uid="{00000000-0005-0000-0000-000003000000}"/>
  </cellStyles>
  <dxfs count="16"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009644"/>
      <color rgb="FF0083E6"/>
      <color rgb="FF70AD47"/>
      <color rgb="FFFF2F2F"/>
      <color rgb="FFED7D31"/>
      <color rgb="FFFEA8BA"/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'AMPI global'!$A$55</c:f>
          <c:strCache>
            <c:ptCount val="1"/>
            <c:pt idx="0">
              <c:v>Evolución de indicadores nacionales por dimensión</c:v>
            </c:pt>
          </c:strCache>
        </c:strRef>
      </c:tx>
      <c:layout>
        <c:manualLayout>
          <c:xMode val="edge"/>
          <c:yMode val="edge"/>
          <c:x val="5.5894003893498856E-2"/>
          <c:y val="2.582472029024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'AMPI global'!$A$57</c:f>
              <c:strCache>
                <c:ptCount val="1"/>
                <c:pt idx="0">
                  <c:v>Global</c:v>
                </c:pt>
              </c:strCache>
            </c:strRef>
          </c:tx>
          <c:spPr>
            <a:ln w="571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global'!$C$57,'AMPI global'!$E$57,'AMPI global'!$G$57,'AMPI global'!$I$57,'AMPI global'!$K$57,'AMPI global'!$M$57,'AMPI global'!$O$57,'AMPI global'!$Q$57,'AMPI global'!$S$57,'AMPI global'!$U$57,'AMPI global'!$W$57,'AMPI global'!$Y$57,'AMPI global'!$AA$57,'AMPI global'!$AC$57)</c:f>
              <c:numCache>
                <c:formatCode>#,##0.00</c:formatCode>
                <c:ptCount val="14"/>
                <c:pt idx="0">
                  <c:v>100</c:v>
                </c:pt>
                <c:pt idx="1">
                  <c:v>99.640680406070132</c:v>
                </c:pt>
                <c:pt idx="2">
                  <c:v>99.961481729841253</c:v>
                </c:pt>
                <c:pt idx="3">
                  <c:v>100.19219165141796</c:v>
                </c:pt>
                <c:pt idx="4">
                  <c:v>100.1298367395007</c:v>
                </c:pt>
                <c:pt idx="5">
                  <c:v>99.950651700042101</c:v>
                </c:pt>
                <c:pt idx="6">
                  <c:v>100.00445219781236</c:v>
                </c:pt>
                <c:pt idx="7">
                  <c:v>100.45913956090709</c:v>
                </c:pt>
                <c:pt idx="8">
                  <c:v>100.74259490406591</c:v>
                </c:pt>
                <c:pt idx="9">
                  <c:v>101.25705400614812</c:v>
                </c:pt>
                <c:pt idx="10">
                  <c:v>101.71187460427497</c:v>
                </c:pt>
                <c:pt idx="11">
                  <c:v>102.02395739758481</c:v>
                </c:pt>
                <c:pt idx="12">
                  <c:v>101.66140069674958</c:v>
                </c:pt>
                <c:pt idx="13">
                  <c:v>101.82726098009917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A-4A83-A810-0DC201CA37FF}"/>
            </c:ext>
          </c:extLst>
        </c:ser>
        <c:ser>
          <c:idx val="1"/>
          <c:order val="1"/>
          <c:tx>
            <c:strRef>
              <c:f>'AMPI global'!$A$58</c:f>
              <c:strCache>
                <c:ptCount val="1"/>
                <c:pt idx="0">
                  <c:v>1. Condiciones materiales de vida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global'!$C$58,'AMPI global'!$E$58,'AMPI global'!$G$58,'AMPI global'!$I$58,'AMPI global'!$K$58,'AMPI global'!$M$58,'AMPI global'!$O$58,'AMPI global'!$Q$58,'AMPI global'!$S$58,'AMPI global'!$U$58,'AMPI global'!$W$58,'AMPI global'!$Y$58,'AMPI global'!$AA$58,'AMPI global'!$AC$58)</c:f>
              <c:numCache>
                <c:formatCode>#,##0.00</c:formatCode>
                <c:ptCount val="14"/>
                <c:pt idx="0">
                  <c:v>100</c:v>
                </c:pt>
                <c:pt idx="1">
                  <c:v>99.202670250876182</c:v>
                </c:pt>
                <c:pt idx="2">
                  <c:v>98.783403300859874</c:v>
                </c:pt>
                <c:pt idx="3">
                  <c:v>99.299412273675458</c:v>
                </c:pt>
                <c:pt idx="4">
                  <c:v>98.651027293464665</c:v>
                </c:pt>
                <c:pt idx="5">
                  <c:v>98.198715964410425</c:v>
                </c:pt>
                <c:pt idx="6">
                  <c:v>97.626148342499718</c:v>
                </c:pt>
                <c:pt idx="7">
                  <c:v>98.226796375593025</c:v>
                </c:pt>
                <c:pt idx="8">
                  <c:v>98.534068329232056</c:v>
                </c:pt>
                <c:pt idx="9">
                  <c:v>99.67028745521138</c:v>
                </c:pt>
                <c:pt idx="10">
                  <c:v>100.47135037570477</c:v>
                </c:pt>
                <c:pt idx="11">
                  <c:v>101.08333212968375</c:v>
                </c:pt>
                <c:pt idx="12">
                  <c:v>100.13060152287041</c:v>
                </c:pt>
                <c:pt idx="13">
                  <c:v>99.877593803888274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A-4A83-A810-0DC201CA37FF}"/>
            </c:ext>
          </c:extLst>
        </c:ser>
        <c:ser>
          <c:idx val="2"/>
          <c:order val="2"/>
          <c:tx>
            <c:strRef>
              <c:f>'AMPI global'!$A$59</c:f>
              <c:strCache>
                <c:ptCount val="1"/>
                <c:pt idx="0">
                  <c:v>2. Trabajo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global'!$C$59,'AMPI global'!$E$59,'AMPI global'!$G$59,'AMPI global'!$I$59,'AMPI global'!$K$59,'AMPI global'!$M$59,'AMPI global'!$O$59,'AMPI global'!$Q$59,'AMPI global'!$S$59,'AMPI global'!$U$59,'AMPI global'!$W$59,'AMPI global'!$Y$59,'AMPI global'!$AA$59,'AMPI global'!$AC$59)</c:f>
              <c:numCache>
                <c:formatCode>#,##0.00</c:formatCode>
                <c:ptCount val="14"/>
                <c:pt idx="0">
                  <c:v>100</c:v>
                </c:pt>
                <c:pt idx="1">
                  <c:v>98.375488893773721</c:v>
                </c:pt>
                <c:pt idx="2">
                  <c:v>97.334148953042487</c:v>
                </c:pt>
                <c:pt idx="3">
                  <c:v>96.017781892592495</c:v>
                </c:pt>
                <c:pt idx="4">
                  <c:v>95.066334682765628</c:v>
                </c:pt>
                <c:pt idx="5">
                  <c:v>94.116521928742387</c:v>
                </c:pt>
                <c:pt idx="6">
                  <c:v>94.521758557641093</c:v>
                </c:pt>
                <c:pt idx="7">
                  <c:v>95.303826728718434</c:v>
                </c:pt>
                <c:pt idx="8">
                  <c:v>96.134938024913311</c:v>
                </c:pt>
                <c:pt idx="9">
                  <c:v>97.177794662799712</c:v>
                </c:pt>
                <c:pt idx="10">
                  <c:v>98.890959345600351</c:v>
                </c:pt>
                <c:pt idx="11">
                  <c:v>99.710029526021998</c:v>
                </c:pt>
                <c:pt idx="12">
                  <c:v>100.17326865182758</c:v>
                </c:pt>
                <c:pt idx="13">
                  <c:v>99.792802023019917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A-4A83-A810-0DC201CA37FF}"/>
            </c:ext>
          </c:extLst>
        </c:ser>
        <c:ser>
          <c:idx val="3"/>
          <c:order val="3"/>
          <c:tx>
            <c:strRef>
              <c:f>'AMPI global'!$A$60</c:f>
              <c:strCache>
                <c:ptCount val="1"/>
                <c:pt idx="0">
                  <c:v>3. Salud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global'!$C$60,'AMPI global'!$E$60,'AMPI global'!$G$60,'AMPI global'!$I$60,'AMPI global'!$K$60,'AMPI global'!$M$60,'AMPI global'!$O$60,'AMPI global'!$Q$60,'AMPI global'!$S$60,'AMPI global'!$U$60,'AMPI global'!$W$60,'AMPI global'!$Y$60,'AMPI global'!$AA$60,'AMPI global'!$AC$60)</c:f>
              <c:numCache>
                <c:formatCode>#,##0.00</c:formatCode>
                <c:ptCount val="14"/>
                <c:pt idx="0">
                  <c:v>100</c:v>
                </c:pt>
                <c:pt idx="1">
                  <c:v>99.206857001792102</c:v>
                </c:pt>
                <c:pt idx="2">
                  <c:v>100.25338312864277</c:v>
                </c:pt>
                <c:pt idx="3">
                  <c:v>101.71247808296425</c:v>
                </c:pt>
                <c:pt idx="4">
                  <c:v>101.77547115759336</c:v>
                </c:pt>
                <c:pt idx="5">
                  <c:v>100.7226939407297</c:v>
                </c:pt>
                <c:pt idx="6">
                  <c:v>102.19565899821912</c:v>
                </c:pt>
                <c:pt idx="7">
                  <c:v>102.3178851274846</c:v>
                </c:pt>
                <c:pt idx="8">
                  <c:v>103.01514217282867</c:v>
                </c:pt>
                <c:pt idx="9">
                  <c:v>104.56759659152702</c:v>
                </c:pt>
                <c:pt idx="10">
                  <c:v>103.5086179360059</c:v>
                </c:pt>
                <c:pt idx="11">
                  <c:v>104.34283496050008</c:v>
                </c:pt>
                <c:pt idx="12">
                  <c:v>101.3414717288189</c:v>
                </c:pt>
                <c:pt idx="13">
                  <c:v>100.65813191212646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A-4A83-A810-0DC201CA37FF}"/>
            </c:ext>
          </c:extLst>
        </c:ser>
        <c:ser>
          <c:idx val="4"/>
          <c:order val="4"/>
          <c:tx>
            <c:strRef>
              <c:f>'AMPI global'!$A$61</c:f>
              <c:strCache>
                <c:ptCount val="1"/>
                <c:pt idx="0">
                  <c:v>4. Educación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global'!$C$61,'AMPI global'!$E$61,'AMPI global'!$G$61,'AMPI global'!$I$61,'AMPI global'!$K$61,'AMPI global'!$M$61,'AMPI global'!$O$61,'AMPI global'!$Q$61,'AMPI global'!$S$61,'AMPI global'!$U$61,'AMPI global'!$W$61,'AMPI global'!$Y$61,'AMPI global'!$AA$61,'AMPI global'!$AC$61)</c:f>
              <c:numCache>
                <c:formatCode>#,##0.00</c:formatCode>
                <c:ptCount val="14"/>
                <c:pt idx="0">
                  <c:v>100</c:v>
                </c:pt>
                <c:pt idx="1">
                  <c:v>100.12296890580448</c:v>
                </c:pt>
                <c:pt idx="2">
                  <c:v>101.24649846070785</c:v>
                </c:pt>
                <c:pt idx="3">
                  <c:v>101.91113382441752</c:v>
                </c:pt>
                <c:pt idx="4">
                  <c:v>102.34343844280512</c:v>
                </c:pt>
                <c:pt idx="5">
                  <c:v>102.9393820875863</c:v>
                </c:pt>
                <c:pt idx="6">
                  <c:v>102.51160311542394</c:v>
                </c:pt>
                <c:pt idx="7">
                  <c:v>102.90438704275778</c:v>
                </c:pt>
                <c:pt idx="8">
                  <c:v>103.15776967581164</c:v>
                </c:pt>
                <c:pt idx="9">
                  <c:v>103.72433820128241</c:v>
                </c:pt>
                <c:pt idx="10">
                  <c:v>104.52032059450983</c:v>
                </c:pt>
                <c:pt idx="11">
                  <c:v>105.02158650101781</c:v>
                </c:pt>
                <c:pt idx="12">
                  <c:v>105.91386943874495</c:v>
                </c:pt>
                <c:pt idx="13">
                  <c:v>109.05650892749946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A-4A83-A810-0DC201CA37FF}"/>
            </c:ext>
          </c:extLst>
        </c:ser>
        <c:ser>
          <c:idx val="5"/>
          <c:order val="5"/>
          <c:tx>
            <c:strRef>
              <c:f>'AMPI global'!$A$62</c:f>
              <c:strCache>
                <c:ptCount val="1"/>
                <c:pt idx="0">
                  <c:v>5. Ocio y relaciones sociales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global'!$C$62,'AMPI global'!$E$62,'AMPI global'!$G$62,'AMPI global'!$I$62,'AMPI global'!$K$62,'AMPI global'!$M$62,'AMPI global'!$O$62,'AMPI global'!$Q$62,'AMPI global'!$S$62,'AMPI global'!$U$62,'AMPI global'!$W$62,'AMPI global'!$Y$62,'AMPI global'!$AA$62,'AMPI global'!$AC$62)</c:f>
              <c:numCache>
                <c:formatCode>#,##0.00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99.816208703838001</c:v>
                </c:pt>
                <c:pt idx="3">
                  <c:v>99.816208703838001</c:v>
                </c:pt>
                <c:pt idx="4">
                  <c:v>99.622305293074518</c:v>
                </c:pt>
                <c:pt idx="5">
                  <c:v>99.622305293074518</c:v>
                </c:pt>
                <c:pt idx="6">
                  <c:v>99.58231582185519</c:v>
                </c:pt>
                <c:pt idx="7">
                  <c:v>100.93569861896454</c:v>
                </c:pt>
                <c:pt idx="8">
                  <c:v>100.93569861896454</c:v>
                </c:pt>
                <c:pt idx="9">
                  <c:v>100.93569861896454</c:v>
                </c:pt>
                <c:pt idx="10">
                  <c:v>99.135815246087404</c:v>
                </c:pt>
                <c:pt idx="11">
                  <c:v>99.135815246087404</c:v>
                </c:pt>
                <c:pt idx="12">
                  <c:v>99.135815246087404</c:v>
                </c:pt>
                <c:pt idx="13">
                  <c:v>99.135815246087404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0A-4A83-A810-0DC201CA37FF}"/>
            </c:ext>
          </c:extLst>
        </c:ser>
        <c:ser>
          <c:idx val="6"/>
          <c:order val="6"/>
          <c:tx>
            <c:strRef>
              <c:f>'AMPI global'!$A$63</c:f>
              <c:strCache>
                <c:ptCount val="1"/>
                <c:pt idx="0">
                  <c:v>6. Seguridad física y personal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global'!$C$63,'AMPI global'!$E$63,'AMPI global'!$G$63,'AMPI global'!$I$63,'AMPI global'!$K$63,'AMPI global'!$M$63,'AMPI global'!$O$63,'AMPI global'!$Q$63,'AMPI global'!$S$63,'AMPI global'!$U$63,'AMPI global'!$W$63,'AMPI global'!$Y$63,'AMPI global'!$AA$63,'AMPI global'!$AC$63)</c:f>
              <c:numCache>
                <c:formatCode>0.00</c:formatCode>
                <c:ptCount val="14"/>
                <c:pt idx="0">
                  <c:v>100</c:v>
                </c:pt>
                <c:pt idx="1">
                  <c:v>99.632779234966662</c:v>
                </c:pt>
                <c:pt idx="2">
                  <c:v>100.33838582390541</c:v>
                </c:pt>
                <c:pt idx="3">
                  <c:v>100.33838582390541</c:v>
                </c:pt>
                <c:pt idx="4">
                  <c:v>100.90856559332782</c:v>
                </c:pt>
                <c:pt idx="5">
                  <c:v>101.12821655190285</c:v>
                </c:pt>
                <c:pt idx="6">
                  <c:v>100.66930106984212</c:v>
                </c:pt>
                <c:pt idx="7">
                  <c:v>101.88339453628069</c:v>
                </c:pt>
                <c:pt idx="8">
                  <c:v>101.91702753007679</c:v>
                </c:pt>
                <c:pt idx="9">
                  <c:v>102.12819405795673</c:v>
                </c:pt>
                <c:pt idx="10">
                  <c:v>101.52086178703294</c:v>
                </c:pt>
                <c:pt idx="11">
                  <c:v>101.15111525222353</c:v>
                </c:pt>
                <c:pt idx="12">
                  <c:v>101.81768664705849</c:v>
                </c:pt>
                <c:pt idx="13">
                  <c:v>101.36309477445062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0A-4A83-A810-0DC201CA37FF}"/>
            </c:ext>
          </c:extLst>
        </c:ser>
        <c:ser>
          <c:idx val="7"/>
          <c:order val="7"/>
          <c:tx>
            <c:strRef>
              <c:f>'AMPI global'!$A$64</c:f>
              <c:strCache>
                <c:ptCount val="1"/>
                <c:pt idx="0">
                  <c:v>7. Gobernanza y derechos básicos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global'!$C$64,'AMPI global'!$E$64,'AMPI global'!$G$64,'AMPI global'!$I$64,'AMPI global'!$K$64,'AMPI global'!$M$64,'AMPI global'!$O$64,'AMPI global'!$Q$64,'AMPI global'!$S$64,'AMPI global'!$U$64,'AMPI global'!$W$64,'AMPI global'!$Y$64,'AMPI global'!$AA$64,'AMPI global'!$AC$64)</c:f>
              <c:numCache>
                <c:formatCode>0.00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0A-4A83-A810-0DC201CA37FF}"/>
            </c:ext>
          </c:extLst>
        </c:ser>
        <c:ser>
          <c:idx val="8"/>
          <c:order val="8"/>
          <c:tx>
            <c:strRef>
              <c:f>'AMPI global'!$A$65</c:f>
              <c:strCache>
                <c:ptCount val="1"/>
                <c:pt idx="0">
                  <c:v>8. Entorno y medioambiente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global'!$C$65,'AMPI global'!$E$65,'AMPI global'!$G$65,'AMPI global'!$I$65,'AMPI global'!$K$65,'AMPI global'!$M$65,'AMPI global'!$O$65,'AMPI global'!$Q$65,'AMPI global'!$S$65,'AMPI global'!$U$65,'AMPI global'!$W$65,'AMPI global'!$Y$65,'AMPI global'!$AA$65,'AMPI global'!$AC$65)</c:f>
              <c:numCache>
                <c:formatCode>0.00</c:formatCode>
                <c:ptCount val="14"/>
                <c:pt idx="0">
                  <c:v>100</c:v>
                </c:pt>
                <c:pt idx="1">
                  <c:v>100.22535936741798</c:v>
                </c:pt>
                <c:pt idx="2">
                  <c:v>101.88130719757486</c:v>
                </c:pt>
                <c:pt idx="3">
                  <c:v>102.63432426136853</c:v>
                </c:pt>
                <c:pt idx="4">
                  <c:v>102.80138819247516</c:v>
                </c:pt>
                <c:pt idx="5">
                  <c:v>102.82802953393269</c:v>
                </c:pt>
                <c:pt idx="6">
                  <c:v>102.93328387482994</c:v>
                </c:pt>
                <c:pt idx="7">
                  <c:v>102.56026761836488</c:v>
                </c:pt>
                <c:pt idx="8">
                  <c:v>102.98870978476612</c:v>
                </c:pt>
                <c:pt idx="9">
                  <c:v>103.1095764675913</c:v>
                </c:pt>
                <c:pt idx="10">
                  <c:v>102.95472818662803</c:v>
                </c:pt>
                <c:pt idx="11">
                  <c:v>103.36668499582323</c:v>
                </c:pt>
                <c:pt idx="12">
                  <c:v>102.03567506843322</c:v>
                </c:pt>
                <c:pt idx="13">
                  <c:v>102.15718416691492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0A-4A83-A810-0DC201CA37FF}"/>
            </c:ext>
          </c:extLst>
        </c:ser>
        <c:ser>
          <c:idx val="9"/>
          <c:order val="9"/>
          <c:tx>
            <c:strRef>
              <c:f>'AMPI global'!$A$66</c:f>
              <c:strCache>
                <c:ptCount val="1"/>
                <c:pt idx="0">
                  <c:v>9. Experiencia general de la vida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('AMPI global'!$C$56,'AMPI global'!$E$56,'AMPI global'!$G$56,'AMPI global'!$I$56,'AMPI global'!$K$56,'AMPI global'!$M$56,'AMPI global'!$O$56,'AMPI global'!$Q$56,'AMPI global'!$S$56,'AMPI global'!$U$56,'AMPI global'!$W$56,'AMPI global'!$Y$56,'AMPI global'!$AA$56,'AMPI global'!$AC$56)</c:f>
              <c:numCache>
                <c:formatCode>General</c:formatCode>
                <c:ptCount val="14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</c:numCache>
            </c:numRef>
          </c:cat>
          <c:val>
            <c:numRef>
              <c:f>('AMPI global'!$C$66,'AMPI global'!$E$66,'AMPI global'!$G$66,'AMPI global'!$I$66,'AMPI global'!$K$66,'AMPI global'!$M$66,'AMPI global'!$O$66,'AMPI global'!$Q$66,'AMPI global'!$S$66,'AMPI global'!$U$66,'AMPI global'!$W$66,'AMPI global'!$Y$66,'AMPI global'!$AA$66,'AMPI global'!$AC$66)</c:f>
              <c:numCache>
                <c:formatCode>0.00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104.40421796690545</c:v>
                </c:pt>
                <c:pt idx="11">
                  <c:v>104.40421796690545</c:v>
                </c:pt>
                <c:pt idx="12">
                  <c:v>104.40421796690545</c:v>
                </c:pt>
                <c:pt idx="13">
                  <c:v>104.40421796690545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0A-4A83-A810-0DC201CA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8157488"/>
        <c:axId val="-1918156944"/>
        <c:extLst/>
      </c:lineChart>
      <c:catAx>
        <c:axId val="-191815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-1918156944"/>
        <c:crosses val="autoZero"/>
        <c:auto val="1"/>
        <c:lblAlgn val="ctr"/>
        <c:lblOffset val="100"/>
        <c:noMultiLvlLbl val="0"/>
      </c:catAx>
      <c:valAx>
        <c:axId val="-1918156944"/>
        <c:scaling>
          <c:orientation val="minMax"/>
          <c:min val="9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-191815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537566490171128E-2"/>
          <c:y val="0.81470341698015625"/>
          <c:w val="0.92346426095694367"/>
          <c:h val="0.16650276380357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272301</xdr:colOff>
      <xdr:row>54</xdr:row>
      <xdr:rowOff>219681</xdr:rowOff>
    </xdr:from>
    <xdr:to>
      <xdr:col>50</xdr:col>
      <xdr:colOff>307399</xdr:colOff>
      <xdr:row>82</xdr:row>
      <xdr:rowOff>117006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9"/>
  <sheetViews>
    <sheetView showGridLines="0" tabSelected="1" zoomScale="110" zoomScaleNormal="110" workbookViewId="0">
      <selection activeCell="B1" sqref="B1"/>
    </sheetView>
  </sheetViews>
  <sheetFormatPr baseColWidth="10" defaultColWidth="11.42578125" defaultRowHeight="24.95" customHeight="1" x14ac:dyDescent="0.25"/>
  <cols>
    <col min="1" max="1" width="2.7109375" style="1" customWidth="1"/>
    <col min="2" max="2" width="123.7109375" style="1" bestFit="1" customWidth="1"/>
    <col min="3" max="3" width="15.140625" bestFit="1" customWidth="1"/>
    <col min="4" max="16384" width="11.42578125" style="1"/>
  </cols>
  <sheetData>
    <row r="1" spans="1:3" s="2" customFormat="1" ht="15" customHeight="1" x14ac:dyDescent="0.25">
      <c r="A1" s="2" t="s">
        <v>270</v>
      </c>
      <c r="C1"/>
    </row>
    <row r="2" spans="1:3" s="2" customFormat="1" ht="24.95" customHeight="1" x14ac:dyDescent="0.25">
      <c r="B2" s="3" t="s">
        <v>271</v>
      </c>
      <c r="C2"/>
    </row>
    <row r="3" spans="1:3" ht="15" customHeight="1" x14ac:dyDescent="0.25"/>
    <row r="4" spans="1:3" s="2" customFormat="1" ht="24.95" customHeight="1" thickBot="1" x14ac:dyDescent="0.3">
      <c r="B4" s="4" t="s">
        <v>286</v>
      </c>
      <c r="C4"/>
    </row>
    <row r="5" spans="1:3" s="5" customFormat="1" ht="15" customHeight="1" thickBot="1" x14ac:dyDescent="0.3">
      <c r="B5" s="6" t="s">
        <v>287</v>
      </c>
      <c r="C5"/>
    </row>
    <row r="6" spans="1:3" s="5" customFormat="1" ht="15" customHeight="1" thickBot="1" x14ac:dyDescent="0.3">
      <c r="B6" s="6" t="s">
        <v>288</v>
      </c>
      <c r="C6"/>
    </row>
    <row r="7" spans="1:3" s="5" customFormat="1" ht="15" customHeight="1" thickBot="1" x14ac:dyDescent="0.3">
      <c r="B7" s="6" t="s">
        <v>289</v>
      </c>
      <c r="C7"/>
    </row>
    <row r="8" spans="1:3" s="5" customFormat="1" ht="15" customHeight="1" thickBot="1" x14ac:dyDescent="0.3">
      <c r="B8" s="6" t="s">
        <v>290</v>
      </c>
      <c r="C8"/>
    </row>
    <row r="9" spans="1:3" s="5" customFormat="1" ht="15" customHeight="1" thickBot="1" x14ac:dyDescent="0.3">
      <c r="B9" s="6" t="s">
        <v>279</v>
      </c>
      <c r="C9"/>
    </row>
    <row r="10" spans="1:3" s="5" customFormat="1" ht="15" customHeight="1" thickBot="1" x14ac:dyDescent="0.3">
      <c r="B10" s="6" t="s">
        <v>291</v>
      </c>
      <c r="C10"/>
    </row>
    <row r="11" spans="1:3" s="7" customFormat="1" ht="15" customHeight="1" thickBot="1" x14ac:dyDescent="0.3">
      <c r="B11" s="6" t="s">
        <v>275</v>
      </c>
      <c r="C11"/>
    </row>
    <row r="12" spans="1:3" s="5" customFormat="1" ht="15" customHeight="1" thickBot="1" x14ac:dyDescent="0.3">
      <c r="B12" s="6" t="s">
        <v>292</v>
      </c>
      <c r="C12"/>
    </row>
    <row r="13" spans="1:3" s="7" customFormat="1" ht="15" customHeight="1" thickBot="1" x14ac:dyDescent="0.3">
      <c r="B13" s="6" t="s">
        <v>274</v>
      </c>
      <c r="C13"/>
    </row>
    <row r="14" spans="1:3" s="5" customFormat="1" ht="15" customHeight="1" thickBot="1" x14ac:dyDescent="0.3">
      <c r="B14" s="6" t="s">
        <v>272</v>
      </c>
      <c r="C14"/>
    </row>
    <row r="15" spans="1:3" ht="20.100000000000001" customHeight="1" x14ac:dyDescent="0.25"/>
    <row r="16" spans="1:3" ht="20.100000000000001" customHeight="1" x14ac:dyDescent="0.25"/>
    <row r="17" ht="20.100000000000001" customHeight="1" x14ac:dyDescent="0.25"/>
    <row r="18" ht="20.100000000000001" customHeight="1" x14ac:dyDescent="0.25"/>
    <row r="19" ht="20.100000000000001" customHeight="1" x14ac:dyDescent="0.25"/>
    <row r="20" ht="20.100000000000001" customHeight="1" x14ac:dyDescent="0.25"/>
    <row r="21" ht="20.100000000000001" customHeight="1" x14ac:dyDescent="0.25"/>
    <row r="22" ht="20.100000000000001" customHeight="1" x14ac:dyDescent="0.25"/>
    <row r="23" ht="20.100000000000001" customHeight="1" x14ac:dyDescent="0.25"/>
    <row r="24" ht="20.100000000000001" customHeight="1" x14ac:dyDescent="0.25"/>
    <row r="25" ht="20.100000000000001" customHeight="1" x14ac:dyDescent="0.25"/>
    <row r="26" ht="20.100000000000001" customHeight="1" x14ac:dyDescent="0.25"/>
    <row r="27" ht="20.100000000000001" customHeight="1" x14ac:dyDescent="0.25"/>
    <row r="28" ht="20.100000000000001" customHeight="1" x14ac:dyDescent="0.25"/>
    <row r="29" ht="20.100000000000001" customHeight="1" x14ac:dyDescent="0.25"/>
    <row r="30" ht="20.100000000000001" customHeight="1" x14ac:dyDescent="0.25"/>
    <row r="31" ht="20.100000000000001" customHeight="1" x14ac:dyDescent="0.25"/>
    <row r="32" ht="20.100000000000001" customHeight="1" x14ac:dyDescent="0.25"/>
    <row r="33" ht="20.100000000000001" customHeight="1" x14ac:dyDescent="0.25"/>
    <row r="34" ht="20.100000000000001" customHeight="1" x14ac:dyDescent="0.25"/>
    <row r="35" ht="20.100000000000001" customHeight="1" x14ac:dyDescent="0.25"/>
    <row r="36" ht="20.100000000000001" customHeight="1" x14ac:dyDescent="0.25"/>
    <row r="37" ht="20.100000000000001" customHeight="1" x14ac:dyDescent="0.25"/>
    <row r="38" ht="20.100000000000001" customHeight="1" x14ac:dyDescent="0.25"/>
    <row r="39" ht="20.100000000000001" customHeight="1" x14ac:dyDescent="0.25"/>
  </sheetData>
  <hyperlinks>
    <hyperlink ref="B5" location="'Dimensión 1'!A1" display="Dimensión 1. Cálculo valores AMPI (2008-2017). Total nacional y CCAA" xr:uid="{00000000-0004-0000-0000-000000000000}"/>
    <hyperlink ref="B6" location="'Dimensión 2'!A1" display="Dimensión 2. Cálculo valores AMPI (2008-2017). Total nacional y CCAA" xr:uid="{00000000-0004-0000-0000-000001000000}"/>
    <hyperlink ref="B7" location="'Dimensión 3'!A1" display="Dimensión 3. Cálculo valores AMPI (2008-2017). Total nacional y CCAA" xr:uid="{00000000-0004-0000-0000-000002000000}"/>
    <hyperlink ref="B8" location="'Dimensión 4'!A1" display="Dimensión 4. Cálculo valores AMPI (2008-2017). Total nacional y CCAA" xr:uid="{00000000-0004-0000-0000-000003000000}"/>
    <hyperlink ref="B9" location="'Dimensión 5'!A1" display="Dimensión 5. Cálculo valores AMPI (2008-2017). Total nacional y CCAA" xr:uid="{00000000-0004-0000-0000-000004000000}"/>
    <hyperlink ref="B10" location="'Dimensión 6'!A1" display="Dimensión 6. Cálculo valores AMPI (2008-2017). Total nacional y CCAA" xr:uid="{00000000-0004-0000-0000-000005000000}"/>
    <hyperlink ref="B11" location="'Dimensión 7'!A1" display="Dimensión 7. Cálculo valores AMPI (año 2013). Total nacional y CCAA" xr:uid="{00000000-0004-0000-0000-000006000000}"/>
    <hyperlink ref="B12" location="'Dimensión 8'!A1" display="Dimensión 8. Cálculo valores AMPI (2008-2017). Total nacional y CCAA" xr:uid="{00000000-0004-0000-0000-000007000000}"/>
    <hyperlink ref="B13" location="'Dimensión 9'!A1" display="Dimensión 9. Cálculo valores AMPI (año 2013). Total nacional y CCAA" xr:uid="{00000000-0004-0000-0000-000008000000}"/>
    <hyperlink ref="B14" location="'AMPI global'!A1" display="AMPI Calidad de vida global y por dimensiones. Total nacional y CCAA" xr:uid="{00000000-0004-0000-0000-000009000000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Y205"/>
  <sheetViews>
    <sheetView showGridLines="0" zoomScale="110" zoomScaleNormal="110" workbookViewId="0">
      <selection sqref="A1:G1"/>
    </sheetView>
  </sheetViews>
  <sheetFormatPr baseColWidth="10" defaultColWidth="12.5703125" defaultRowHeight="11.25" x14ac:dyDescent="0.2"/>
  <cols>
    <col min="1" max="1" width="24.140625" style="13" customWidth="1"/>
    <col min="2" max="2" width="0.7109375" style="13" customWidth="1"/>
    <col min="3" max="3" width="12.5703125" style="13" customWidth="1"/>
    <col min="4" max="4" width="0.85546875" style="13" customWidth="1"/>
    <col min="5" max="5" width="12.5703125" style="13"/>
    <col min="6" max="6" width="0.85546875" style="13" customWidth="1"/>
    <col min="7" max="7" width="12.5703125" style="13"/>
    <col min="8" max="8" width="0.85546875" style="13" customWidth="1"/>
    <col min="9" max="9" width="12.5703125" style="13"/>
    <col min="10" max="10" width="0.85546875" style="13" customWidth="1"/>
    <col min="11" max="11" width="12.5703125" style="13"/>
    <col min="12" max="12" width="0.85546875" style="13" customWidth="1"/>
    <col min="13" max="13" width="12.5703125" style="13"/>
    <col min="14" max="14" width="0.85546875" style="13" customWidth="1"/>
    <col min="15" max="15" width="12.5703125" style="13"/>
    <col min="16" max="16" width="0.85546875" style="13" customWidth="1"/>
    <col min="17" max="17" width="12.5703125" style="13"/>
    <col min="18" max="18" width="0.85546875" style="13" customWidth="1"/>
    <col min="19" max="19" width="12.5703125" style="13"/>
    <col min="20" max="20" width="0.85546875" style="13" customWidth="1"/>
    <col min="21" max="21" width="12.5703125" style="13"/>
    <col min="22" max="22" width="0.85546875" style="13" customWidth="1"/>
    <col min="23" max="23" width="12.5703125" style="13"/>
    <col min="24" max="24" width="0.85546875" style="13" customWidth="1"/>
    <col min="25" max="25" width="12.5703125" style="13"/>
    <col min="26" max="26" width="0.85546875" style="13" customWidth="1"/>
    <col min="27" max="27" width="12.5703125" style="13"/>
    <col min="28" max="28" width="0.85546875" style="13" customWidth="1"/>
    <col min="29" max="29" width="12.5703125" style="13"/>
    <col min="30" max="30" width="0.85546875" style="13" customWidth="1"/>
    <col min="31" max="31" width="12.5703125" style="13"/>
    <col min="32" max="32" width="0.85546875" style="13" customWidth="1"/>
    <col min="33" max="33" width="12.5703125" style="13"/>
    <col min="34" max="34" width="0.85546875" style="13" customWidth="1"/>
    <col min="35" max="35" width="12.5703125" style="13"/>
    <col min="36" max="36" width="0.85546875" style="13" customWidth="1"/>
    <col min="37" max="37" width="12.5703125" style="13"/>
    <col min="38" max="38" width="0.85546875" style="13" customWidth="1"/>
    <col min="39" max="39" width="12.5703125" style="13"/>
    <col min="40" max="40" width="0.85546875" style="13" customWidth="1"/>
    <col min="41" max="41" width="12.5703125" style="13"/>
    <col min="42" max="42" width="0.85546875" style="13" customWidth="1"/>
    <col min="43" max="43" width="12.5703125" style="13"/>
    <col min="44" max="44" width="0.85546875" style="13" customWidth="1"/>
    <col min="45" max="45" width="12.5703125" style="13"/>
    <col min="46" max="46" width="0.85546875" style="13" customWidth="1"/>
    <col min="47" max="47" width="12.5703125" style="13"/>
    <col min="48" max="48" width="0.85546875" style="13" customWidth="1"/>
    <col min="49" max="49" width="12.5703125" style="13"/>
    <col min="50" max="50" width="0.85546875" style="13" customWidth="1"/>
    <col min="51" max="51" width="12.5703125" style="13"/>
    <col min="52" max="52" width="0.85546875" style="13" customWidth="1"/>
    <col min="53" max="53" width="12.5703125" style="13"/>
    <col min="54" max="54" width="0.85546875" style="13" customWidth="1"/>
    <col min="55" max="55" width="12.5703125" style="13"/>
    <col min="56" max="56" width="0.85546875" style="13" customWidth="1"/>
    <col min="57" max="57" width="12.5703125" style="13"/>
    <col min="58" max="58" width="0.85546875" style="13" customWidth="1"/>
    <col min="59" max="59" width="12.5703125" style="13"/>
    <col min="60" max="60" width="0.85546875" style="13" customWidth="1"/>
    <col min="61" max="61" width="12.5703125" style="13"/>
    <col min="62" max="62" width="0.85546875" style="13" customWidth="1"/>
    <col min="63" max="63" width="12.5703125" style="13"/>
    <col min="64" max="64" width="0.85546875" style="13" customWidth="1"/>
    <col min="65" max="65" width="12.5703125" style="13"/>
    <col min="66" max="66" width="0.85546875" style="13" customWidth="1"/>
    <col min="67" max="67" width="12.5703125" style="13"/>
    <col min="68" max="68" width="0.85546875" style="13" customWidth="1"/>
    <col min="69" max="69" width="12.5703125" style="13"/>
    <col min="70" max="70" width="0.85546875" style="13" customWidth="1"/>
    <col min="71" max="71" width="12.5703125" style="13"/>
    <col min="72" max="72" width="0.85546875" style="13" customWidth="1"/>
    <col min="73" max="73" width="12.5703125" style="13"/>
    <col min="74" max="74" width="0.85546875" style="13" customWidth="1"/>
    <col min="75" max="75" width="12.5703125" style="13"/>
    <col min="76" max="76" width="0.85546875" style="13" customWidth="1"/>
    <col min="77" max="77" width="12.5703125" style="13"/>
    <col min="78" max="78" width="0.85546875" style="13" customWidth="1"/>
    <col min="79" max="79" width="12.5703125" style="13"/>
    <col min="80" max="80" width="0.85546875" style="13" customWidth="1"/>
    <col min="81" max="81" width="12.5703125" style="13"/>
    <col min="82" max="82" width="0.85546875" style="13" customWidth="1"/>
    <col min="83" max="83" width="12.5703125" style="13"/>
    <col min="84" max="84" width="0.85546875" style="13" customWidth="1"/>
    <col min="85" max="85" width="12.5703125" style="13"/>
    <col min="86" max="86" width="0.85546875" style="13" customWidth="1"/>
    <col min="87" max="87" width="12.5703125" style="13"/>
    <col min="88" max="88" width="0.85546875" style="13" customWidth="1"/>
    <col min="89" max="89" width="12.5703125" style="13"/>
    <col min="90" max="90" width="0.85546875" style="13" customWidth="1"/>
    <col min="91" max="91" width="12.5703125" style="13"/>
    <col min="92" max="92" width="0.85546875" style="13" customWidth="1"/>
    <col min="93" max="93" width="12.5703125" style="13"/>
    <col min="94" max="94" width="0.85546875" style="13" customWidth="1"/>
    <col min="95" max="95" width="12.5703125" style="13"/>
    <col min="96" max="96" width="0.85546875" style="13" customWidth="1"/>
    <col min="97" max="97" width="12.5703125" style="13"/>
    <col min="98" max="98" width="0.85546875" style="13" customWidth="1"/>
    <col min="99" max="99" width="12.5703125" style="13"/>
    <col min="100" max="100" width="0.85546875" style="13" customWidth="1"/>
    <col min="101" max="101" width="12.5703125" style="13"/>
    <col min="102" max="102" width="0.85546875" style="13" customWidth="1"/>
    <col min="103" max="103" width="12.5703125" style="13"/>
    <col min="104" max="104" width="0.85546875" style="13" customWidth="1"/>
    <col min="105" max="105" width="12.5703125" style="13"/>
    <col min="106" max="106" width="0.85546875" style="13" customWidth="1"/>
    <col min="107" max="107" width="12.5703125" style="13"/>
    <col min="108" max="108" width="0.85546875" style="13" customWidth="1"/>
    <col min="109" max="109" width="12.5703125" style="13"/>
    <col min="110" max="110" width="0.85546875" style="13" customWidth="1"/>
    <col min="111" max="111" width="12.5703125" style="13"/>
    <col min="112" max="112" width="0.85546875" style="13" customWidth="1"/>
    <col min="113" max="113" width="12.5703125" style="13"/>
    <col min="114" max="114" width="0.85546875" style="13" customWidth="1"/>
    <col min="115" max="115" width="12.5703125" style="13"/>
    <col min="116" max="116" width="0.85546875" style="13" customWidth="1"/>
    <col min="117" max="117" width="12.5703125" style="13"/>
    <col min="118" max="118" width="0.85546875" style="13" customWidth="1"/>
    <col min="119" max="119" width="12.5703125" style="13"/>
    <col min="120" max="120" width="0.85546875" style="13" customWidth="1"/>
    <col min="121" max="121" width="12.5703125" style="13"/>
    <col min="122" max="122" width="0.85546875" style="13" customWidth="1"/>
    <col min="123" max="123" width="12.5703125" style="13"/>
    <col min="124" max="124" width="0.85546875" style="13" customWidth="1"/>
    <col min="125" max="125" width="12.5703125" style="13"/>
    <col min="126" max="126" width="0.85546875" style="13" customWidth="1"/>
    <col min="127" max="127" width="12.5703125" style="13"/>
    <col min="128" max="128" width="0.85546875" style="13" customWidth="1"/>
    <col min="129" max="129" width="12.5703125" style="13"/>
    <col min="130" max="130" width="0.85546875" style="13" customWidth="1"/>
    <col min="131" max="131" width="12.5703125" style="13"/>
    <col min="132" max="132" width="0.85546875" style="13" customWidth="1"/>
    <col min="133" max="133" width="12.5703125" style="13"/>
    <col min="134" max="134" width="0.85546875" style="13" customWidth="1"/>
    <col min="135" max="135" width="12.5703125" style="13"/>
    <col min="136" max="136" width="0.85546875" style="13" customWidth="1"/>
    <col min="137" max="137" width="12.5703125" style="13"/>
    <col min="138" max="138" width="0.85546875" style="13" customWidth="1"/>
    <col min="139" max="139" width="12.5703125" style="13"/>
    <col min="140" max="140" width="0.85546875" style="13" customWidth="1"/>
    <col min="141" max="141" width="12.5703125" style="13"/>
    <col min="142" max="142" width="0.85546875" style="13" customWidth="1"/>
    <col min="143" max="143" width="12.5703125" style="13"/>
    <col min="144" max="144" width="0.85546875" style="13" customWidth="1"/>
    <col min="145" max="145" width="12.5703125" style="13"/>
    <col min="146" max="146" width="0.85546875" style="13" customWidth="1"/>
    <col min="147" max="147" width="12.5703125" style="13"/>
    <col min="148" max="148" width="0.85546875" style="13" customWidth="1"/>
    <col min="149" max="149" width="12.5703125" style="13"/>
    <col min="150" max="150" width="0.85546875" style="13" customWidth="1"/>
    <col min="151" max="151" width="12.5703125" style="13"/>
    <col min="152" max="152" width="0.85546875" style="13" customWidth="1"/>
    <col min="153" max="153" width="12.5703125" style="13"/>
    <col min="154" max="154" width="0.85546875" style="13" customWidth="1"/>
    <col min="155" max="155" width="12.5703125" style="13"/>
    <col min="156" max="156" width="0.85546875" style="13" customWidth="1"/>
    <col min="157" max="157" width="12.5703125" style="13"/>
    <col min="158" max="158" width="0.85546875" style="13" customWidth="1"/>
    <col min="159" max="159" width="12.5703125" style="13"/>
    <col min="160" max="160" width="0.85546875" style="13" customWidth="1"/>
    <col min="161" max="161" width="12.5703125" style="13"/>
    <col min="162" max="162" width="0.85546875" style="13" customWidth="1"/>
    <col min="163" max="163" width="12.5703125" style="13"/>
    <col min="164" max="164" width="0.85546875" style="13" customWidth="1"/>
    <col min="165" max="165" width="12.5703125" style="13"/>
    <col min="166" max="166" width="0.85546875" style="13" customWidth="1"/>
    <col min="167" max="167" width="12.5703125" style="13"/>
    <col min="168" max="168" width="0.85546875" style="13" customWidth="1"/>
    <col min="169" max="169" width="12.5703125" style="13"/>
    <col min="170" max="170" width="0.85546875" style="13" customWidth="1"/>
    <col min="171" max="171" width="12.5703125" style="13"/>
    <col min="172" max="172" width="0.85546875" style="13" customWidth="1"/>
    <col min="173" max="173" width="12.5703125" style="13"/>
    <col min="174" max="174" width="0.85546875" style="13" customWidth="1"/>
    <col min="175" max="175" width="12.5703125" style="13"/>
    <col min="176" max="176" width="0.85546875" style="13" customWidth="1"/>
    <col min="177" max="177" width="12.5703125" style="13"/>
    <col min="178" max="178" width="0.85546875" style="13" customWidth="1"/>
    <col min="179" max="179" width="12.5703125" style="13"/>
    <col min="180" max="180" width="0.85546875" style="13" customWidth="1"/>
    <col min="181" max="181" width="12.5703125" style="13"/>
    <col min="182" max="182" width="0.85546875" style="13" customWidth="1"/>
    <col min="183" max="183" width="12.5703125" style="13"/>
    <col min="184" max="184" width="0.85546875" style="13" customWidth="1"/>
    <col min="185" max="185" width="12.5703125" style="13"/>
    <col min="186" max="186" width="0.85546875" style="13" customWidth="1"/>
    <col min="187" max="187" width="12.5703125" style="13"/>
    <col min="188" max="188" width="0.85546875" style="13" customWidth="1"/>
    <col min="189" max="189" width="12.5703125" style="13"/>
    <col min="190" max="190" width="0.85546875" style="13" customWidth="1"/>
    <col min="191" max="191" width="12.5703125" style="13"/>
    <col min="192" max="192" width="0.85546875" style="13" customWidth="1"/>
    <col min="193" max="193" width="12.5703125" style="13"/>
    <col min="194" max="194" width="0.85546875" style="13" customWidth="1"/>
    <col min="195" max="195" width="12.5703125" style="13"/>
    <col min="196" max="196" width="0.85546875" style="13" customWidth="1"/>
    <col min="197" max="197" width="12.5703125" style="13"/>
    <col min="198" max="198" width="0.85546875" style="13" customWidth="1"/>
    <col min="199" max="199" width="12.5703125" style="13"/>
    <col min="200" max="200" width="0.85546875" style="13" customWidth="1"/>
    <col min="201" max="201" width="12.5703125" style="13"/>
    <col min="202" max="202" width="0.85546875" style="13" customWidth="1"/>
    <col min="203" max="203" width="12.5703125" style="13"/>
    <col min="204" max="204" width="0.85546875" style="13" customWidth="1"/>
    <col min="205" max="205" width="12.5703125" style="13"/>
    <col min="206" max="206" width="0.85546875" style="13" customWidth="1"/>
    <col min="207" max="207" width="12.5703125" style="13"/>
    <col min="208" max="208" width="0.85546875" style="13" customWidth="1"/>
    <col min="209" max="209" width="12.5703125" style="13"/>
    <col min="210" max="210" width="0.85546875" style="13" customWidth="1"/>
    <col min="211" max="211" width="12.5703125" style="13"/>
    <col min="212" max="212" width="0.85546875" style="13" customWidth="1"/>
    <col min="213" max="213" width="12.5703125" style="13"/>
    <col min="214" max="214" width="0.85546875" style="13" customWidth="1"/>
    <col min="215" max="215" width="12.5703125" style="13"/>
    <col min="216" max="216" width="0.85546875" style="13" customWidth="1"/>
    <col min="217" max="217" width="12.5703125" style="13"/>
    <col min="218" max="218" width="0.85546875" style="13" customWidth="1"/>
    <col min="219" max="219" width="12.5703125" style="13"/>
    <col min="220" max="220" width="0.85546875" style="13" customWidth="1"/>
    <col min="221" max="221" width="12.5703125" style="13"/>
    <col min="222" max="222" width="0.85546875" style="13" customWidth="1"/>
    <col min="223" max="223" width="12.5703125" style="13"/>
    <col min="224" max="224" width="0.85546875" style="13" customWidth="1"/>
    <col min="225" max="225" width="12.5703125" style="13"/>
    <col min="226" max="226" width="0.85546875" style="13" customWidth="1"/>
    <col min="227" max="227" width="12.5703125" style="13"/>
    <col min="228" max="228" width="0.85546875" style="13" customWidth="1"/>
    <col min="229" max="229" width="12.5703125" style="13"/>
    <col min="230" max="230" width="0.85546875" style="13" customWidth="1"/>
    <col min="231" max="231" width="12.5703125" style="13"/>
    <col min="232" max="232" width="0.85546875" style="13" customWidth="1"/>
    <col min="233" max="233" width="12.5703125" style="13"/>
    <col min="234" max="234" width="0.85546875" style="13" customWidth="1"/>
    <col min="235" max="235" width="12.5703125" style="13"/>
    <col min="236" max="236" width="0.85546875" style="13" customWidth="1"/>
    <col min="237" max="237" width="12.5703125" style="13"/>
    <col min="238" max="238" width="0.85546875" style="13" customWidth="1"/>
    <col min="239" max="239" width="12.5703125" style="13"/>
    <col min="240" max="240" width="0.85546875" style="13" customWidth="1"/>
    <col min="241" max="241" width="12.5703125" style="13"/>
    <col min="242" max="242" width="0.85546875" style="13" customWidth="1"/>
    <col min="243" max="243" width="12.5703125" style="13"/>
    <col min="244" max="244" width="0.85546875" style="13" customWidth="1"/>
    <col min="245" max="245" width="12.5703125" style="13"/>
    <col min="246" max="246" width="0.85546875" style="13" customWidth="1"/>
    <col min="247" max="247" width="12.5703125" style="13"/>
    <col min="248" max="248" width="0.85546875" style="13" customWidth="1"/>
    <col min="249" max="249" width="12.5703125" style="13"/>
    <col min="250" max="250" width="0.85546875" style="13" customWidth="1"/>
    <col min="251" max="251" width="12.5703125" style="13"/>
    <col min="252" max="252" width="0.85546875" style="13" customWidth="1"/>
    <col min="253" max="253" width="12.5703125" style="13"/>
    <col min="254" max="254" width="0.85546875" style="13" customWidth="1"/>
    <col min="255" max="255" width="12.5703125" style="13"/>
    <col min="256" max="256" width="0.85546875" style="13" customWidth="1"/>
    <col min="257" max="257" width="12.5703125" style="13"/>
    <col min="258" max="258" width="0.85546875" style="13" customWidth="1"/>
    <col min="259" max="259" width="12.5703125" style="13"/>
    <col min="260" max="260" width="0.85546875" style="13" customWidth="1"/>
    <col min="261" max="261" width="12.5703125" style="13"/>
    <col min="262" max="262" width="0.85546875" style="13" customWidth="1"/>
    <col min="263" max="263" width="12.5703125" style="13"/>
    <col min="264" max="264" width="0.85546875" style="13" customWidth="1"/>
    <col min="265" max="265" width="12.5703125" style="13"/>
    <col min="266" max="266" width="0.85546875" style="13" customWidth="1"/>
    <col min="267" max="267" width="12.5703125" style="13"/>
    <col min="268" max="268" width="0.85546875" style="13" customWidth="1"/>
    <col min="269" max="269" width="12.5703125" style="13"/>
    <col min="270" max="270" width="0.85546875" style="13" customWidth="1"/>
    <col min="271" max="271" width="12.5703125" style="13"/>
    <col min="272" max="272" width="0.85546875" style="13" customWidth="1"/>
    <col min="273" max="273" width="12.5703125" style="13"/>
    <col min="274" max="274" width="0.85546875" style="13" customWidth="1"/>
    <col min="275" max="275" width="12.5703125" style="13"/>
    <col min="276" max="276" width="0.85546875" style="13" customWidth="1"/>
    <col min="277" max="277" width="12.5703125" style="13"/>
    <col min="278" max="278" width="0.85546875" style="13" customWidth="1"/>
    <col min="279" max="279" width="12.5703125" style="13"/>
    <col min="280" max="280" width="0.85546875" style="13" customWidth="1"/>
    <col min="281" max="281" width="12.5703125" style="13"/>
    <col min="282" max="282" width="0.85546875" style="13" customWidth="1"/>
    <col min="283" max="283" width="12.5703125" style="13"/>
    <col min="284" max="284" width="0.85546875" style="13" customWidth="1"/>
    <col min="285" max="285" width="12.5703125" style="13"/>
    <col min="286" max="286" width="0.85546875" style="13" customWidth="1"/>
    <col min="287" max="287" width="12.5703125" style="13"/>
    <col min="288" max="288" width="0.85546875" style="13" customWidth="1"/>
    <col min="289" max="289" width="12.5703125" style="13"/>
    <col min="290" max="290" width="0.85546875" style="13" customWidth="1"/>
    <col min="291" max="291" width="12.5703125" style="13"/>
    <col min="292" max="292" width="0.85546875" style="13" customWidth="1"/>
    <col min="293" max="293" width="12.5703125" style="13"/>
    <col min="294" max="294" width="0.85546875" style="13" customWidth="1"/>
    <col min="295" max="295" width="12.5703125" style="13"/>
    <col min="296" max="296" width="0.85546875" style="13" customWidth="1"/>
    <col min="297" max="297" width="12.5703125" style="13"/>
    <col min="298" max="298" width="0.85546875" style="13" customWidth="1"/>
    <col min="299" max="299" width="12.5703125" style="13"/>
    <col min="300" max="300" width="0.85546875" style="13" customWidth="1"/>
    <col min="301" max="301" width="12.5703125" style="13"/>
    <col min="302" max="302" width="0.85546875" style="13" customWidth="1"/>
    <col min="303" max="303" width="12.5703125" style="13"/>
    <col min="304" max="304" width="0.85546875" style="13" customWidth="1"/>
    <col min="305" max="305" width="12.5703125" style="13"/>
    <col min="306" max="306" width="0.85546875" style="13" customWidth="1"/>
    <col min="307" max="307" width="12.5703125" style="13"/>
    <col min="308" max="308" width="0.85546875" style="13" customWidth="1"/>
    <col min="309" max="309" width="12.5703125" style="13"/>
    <col min="310" max="310" width="0.85546875" style="13" customWidth="1"/>
    <col min="311" max="311" width="12.5703125" style="13"/>
    <col min="312" max="312" width="0.85546875" style="13" customWidth="1"/>
    <col min="313" max="313" width="12.5703125" style="13"/>
    <col min="314" max="314" width="0.85546875" style="13" customWidth="1"/>
    <col min="315" max="315" width="12.5703125" style="13"/>
    <col min="316" max="316" width="0.85546875" style="13" customWidth="1"/>
    <col min="317" max="317" width="12.5703125" style="13"/>
    <col min="318" max="318" width="0.85546875" style="13" customWidth="1"/>
    <col min="319" max="319" width="12.5703125" style="13"/>
    <col min="320" max="320" width="0.85546875" style="13" customWidth="1"/>
    <col min="321" max="321" width="12.5703125" style="13"/>
    <col min="322" max="322" width="0.85546875" style="13" customWidth="1"/>
    <col min="323" max="323" width="12.5703125" style="13"/>
    <col min="324" max="324" width="0.85546875" style="13" customWidth="1"/>
    <col min="325" max="325" width="12.5703125" style="13"/>
    <col min="326" max="326" width="0.85546875" style="13" customWidth="1"/>
    <col min="327" max="327" width="12.5703125" style="13"/>
    <col min="328" max="328" width="0.85546875" style="13" customWidth="1"/>
    <col min="329" max="329" width="12.5703125" style="13"/>
    <col min="330" max="330" width="0.85546875" style="13" customWidth="1"/>
    <col min="331" max="331" width="12.5703125" style="13"/>
    <col min="332" max="332" width="0.85546875" style="13" customWidth="1"/>
    <col min="333" max="333" width="12.5703125" style="13"/>
    <col min="334" max="334" width="0.85546875" style="13" customWidth="1"/>
    <col min="335" max="335" width="12.5703125" style="13"/>
    <col min="336" max="336" width="0.85546875" style="13" customWidth="1"/>
    <col min="337" max="16384" width="12.5703125" style="13"/>
  </cols>
  <sheetData>
    <row r="1" spans="1:13" s="128" customFormat="1" ht="21" customHeight="1" x14ac:dyDescent="0.25">
      <c r="A1" s="140" t="s">
        <v>70</v>
      </c>
      <c r="B1" s="140"/>
      <c r="C1" s="140"/>
      <c r="D1" s="140"/>
      <c r="E1" s="140"/>
      <c r="F1" s="140"/>
      <c r="G1" s="140"/>
      <c r="K1" s="130"/>
      <c r="M1" s="130"/>
    </row>
    <row r="2" spans="1:13" ht="12" customHeight="1" x14ac:dyDescent="0.2">
      <c r="A2" s="139" t="s">
        <v>210</v>
      </c>
      <c r="B2" s="139"/>
      <c r="C2" s="139"/>
      <c r="D2" s="139"/>
      <c r="E2" s="139"/>
      <c r="F2" s="139"/>
      <c r="G2" s="139"/>
    </row>
    <row r="3" spans="1:13" ht="12" customHeight="1" x14ac:dyDescent="0.2">
      <c r="A3" s="138" t="s">
        <v>73</v>
      </c>
      <c r="B3" s="138"/>
      <c r="C3" s="138"/>
      <c r="D3" s="138"/>
      <c r="E3" s="138"/>
      <c r="F3" s="138"/>
      <c r="G3" s="138"/>
    </row>
    <row r="4" spans="1:13" ht="12" customHeight="1" x14ac:dyDescent="0.25">
      <c r="A4" s="138" t="s">
        <v>293</v>
      </c>
      <c r="B4" s="138"/>
      <c r="C4" s="138"/>
      <c r="D4" s="138"/>
      <c r="E4" s="138"/>
      <c r="F4" s="138"/>
      <c r="G4" s="138"/>
      <c r="I4" s="9"/>
    </row>
    <row r="5" spans="1:13" ht="12" customHeight="1" x14ac:dyDescent="0.25">
      <c r="A5" s="138" t="s">
        <v>211</v>
      </c>
      <c r="B5" s="138"/>
      <c r="C5" s="138"/>
      <c r="D5" s="138"/>
      <c r="E5" s="138"/>
      <c r="F5" s="138"/>
      <c r="G5" s="138"/>
      <c r="I5" s="9"/>
    </row>
    <row r="6" spans="1:13" ht="12" customHeight="1" x14ac:dyDescent="0.25">
      <c r="A6" s="138" t="s">
        <v>212</v>
      </c>
      <c r="B6" s="138"/>
      <c r="C6" s="138"/>
      <c r="D6" s="138"/>
      <c r="E6" s="138"/>
      <c r="F6" s="138"/>
      <c r="G6" s="138"/>
      <c r="I6" s="9"/>
    </row>
    <row r="7" spans="1:13" ht="12" customHeight="1" x14ac:dyDescent="0.25">
      <c r="A7" s="139" t="s">
        <v>213</v>
      </c>
      <c r="B7" s="139"/>
      <c r="C7" s="139"/>
      <c r="D7" s="139"/>
      <c r="E7" s="139"/>
      <c r="F7" s="139"/>
      <c r="G7" s="139"/>
      <c r="I7" s="9"/>
    </row>
    <row r="8" spans="1:13" ht="12" customHeight="1" x14ac:dyDescent="0.25">
      <c r="A8" s="138" t="s">
        <v>214</v>
      </c>
      <c r="B8" s="138"/>
      <c r="C8" s="138"/>
      <c r="D8" s="138"/>
      <c r="E8" s="138"/>
      <c r="F8" s="138"/>
      <c r="G8" s="138"/>
      <c r="I8" s="9"/>
    </row>
    <row r="9" spans="1:13" ht="12" customHeight="1" x14ac:dyDescent="0.25">
      <c r="A9" s="138" t="s">
        <v>215</v>
      </c>
      <c r="B9" s="138"/>
      <c r="C9" s="138"/>
      <c r="D9" s="138"/>
      <c r="E9" s="138"/>
      <c r="F9" s="138"/>
      <c r="G9" s="138"/>
      <c r="I9" s="9"/>
    </row>
    <row r="10" spans="1:13" ht="12" customHeight="1" x14ac:dyDescent="0.25">
      <c r="A10" s="138" t="s">
        <v>67</v>
      </c>
      <c r="B10" s="138"/>
      <c r="C10" s="138"/>
      <c r="D10" s="138"/>
      <c r="E10" s="138"/>
      <c r="F10" s="138"/>
      <c r="G10" s="138"/>
      <c r="I10" s="9"/>
    </row>
    <row r="11" spans="1:13" ht="12" customHeight="1" x14ac:dyDescent="0.25">
      <c r="A11" s="138" t="s">
        <v>68</v>
      </c>
      <c r="B11" s="138"/>
      <c r="C11" s="138"/>
      <c r="D11" s="138"/>
      <c r="E11" s="138"/>
      <c r="F11" s="138"/>
      <c r="G11" s="138"/>
      <c r="I11" s="9"/>
    </row>
    <row r="12" spans="1:13" ht="12" customHeight="1" x14ac:dyDescent="0.25">
      <c r="A12" s="138" t="s">
        <v>69</v>
      </c>
      <c r="B12" s="138"/>
      <c r="C12" s="138"/>
      <c r="D12" s="138"/>
      <c r="E12" s="138"/>
      <c r="F12" s="138"/>
      <c r="G12" s="138"/>
      <c r="I12" s="9"/>
    </row>
    <row r="13" spans="1:13" ht="12" customHeight="1" x14ac:dyDescent="0.25">
      <c r="A13" s="138" t="s">
        <v>216</v>
      </c>
      <c r="B13" s="138"/>
      <c r="C13" s="138"/>
      <c r="D13" s="138"/>
      <c r="E13" s="138"/>
      <c r="F13" s="138"/>
      <c r="G13" s="138"/>
      <c r="I13" s="9"/>
    </row>
    <row r="14" spans="1:13" ht="12" customHeight="1" x14ac:dyDescent="0.25">
      <c r="A14" s="139" t="s">
        <v>217</v>
      </c>
      <c r="B14" s="139"/>
      <c r="C14" s="139"/>
      <c r="D14" s="139"/>
      <c r="E14" s="139"/>
      <c r="F14" s="139"/>
      <c r="G14" s="139"/>
      <c r="I14" s="9"/>
    </row>
    <row r="15" spans="1:13" ht="12" customHeight="1" x14ac:dyDescent="0.25">
      <c r="A15" s="138" t="s">
        <v>64</v>
      </c>
      <c r="B15" s="138"/>
      <c r="C15" s="138"/>
      <c r="D15" s="138"/>
      <c r="E15" s="138"/>
      <c r="F15" s="138"/>
      <c r="G15" s="138"/>
      <c r="I15" s="9"/>
    </row>
    <row r="16" spans="1:13" ht="12" customHeight="1" x14ac:dyDescent="0.25">
      <c r="A16" s="137" t="s">
        <v>63</v>
      </c>
      <c r="B16" s="137"/>
      <c r="C16" s="137"/>
      <c r="D16" s="137"/>
      <c r="E16" s="137"/>
      <c r="F16" s="137"/>
      <c r="G16" s="137"/>
      <c r="I16" s="9"/>
    </row>
    <row r="17" spans="1:337" ht="15" x14ac:dyDescent="0.25">
      <c r="JO17" s="107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K17" s="107"/>
    </row>
    <row r="18" spans="1:337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37"/>
      <c r="JN18" s="15"/>
      <c r="JO18" s="37"/>
      <c r="JP18" s="15"/>
      <c r="JQ18" s="15"/>
      <c r="JR18" s="15"/>
      <c r="JS18" s="15"/>
      <c r="JT18" s="15"/>
      <c r="JU18" s="15"/>
      <c r="JV18" s="15"/>
      <c r="JW18" s="15"/>
      <c r="JX18" s="15"/>
      <c r="JY18" s="37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37"/>
      <c r="LJ18" s="15"/>
      <c r="LK18" s="37"/>
      <c r="LL18" s="15"/>
      <c r="LM18" s="15"/>
      <c r="LN18" s="15"/>
      <c r="LO18" s="37"/>
      <c r="LP18" s="15"/>
      <c r="LQ18" s="15"/>
      <c r="LR18" s="15"/>
      <c r="LS18" s="15"/>
      <c r="LT18" s="15"/>
      <c r="LU18" s="37"/>
      <c r="LV18" s="15"/>
      <c r="LW18" s="15"/>
      <c r="LX18" s="15"/>
      <c r="LY18" s="15"/>
    </row>
    <row r="19" spans="1:337" ht="15" customHeight="1" x14ac:dyDescent="0.2">
      <c r="C19" s="141">
        <v>2008</v>
      </c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58"/>
      <c r="AA19" s="141">
        <v>2009</v>
      </c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58"/>
      <c r="AY19" s="141">
        <v>2010</v>
      </c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41"/>
      <c r="BP19" s="141"/>
      <c r="BQ19" s="141"/>
      <c r="BR19" s="141"/>
      <c r="BS19" s="141"/>
      <c r="BT19" s="141"/>
      <c r="BU19" s="141"/>
      <c r="BV19" s="58"/>
      <c r="BW19" s="141">
        <v>2011</v>
      </c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58"/>
      <c r="CU19" s="141">
        <v>2012</v>
      </c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41"/>
      <c r="DN19" s="141"/>
      <c r="DO19" s="141"/>
      <c r="DP19" s="141"/>
      <c r="DQ19" s="141"/>
      <c r="DR19" s="58"/>
      <c r="DS19" s="141">
        <v>2013</v>
      </c>
      <c r="DT19" s="141"/>
      <c r="DU19" s="141"/>
      <c r="DV19" s="141"/>
      <c r="DW19" s="141"/>
      <c r="DX19" s="141"/>
      <c r="DY19" s="141"/>
      <c r="DZ19" s="141"/>
      <c r="EA19" s="141"/>
      <c r="EB19" s="141"/>
      <c r="EC19" s="141"/>
      <c r="ED19" s="141"/>
      <c r="EE19" s="141"/>
      <c r="EF19" s="141"/>
      <c r="EG19" s="141"/>
      <c r="EH19" s="141"/>
      <c r="EI19" s="141"/>
      <c r="EJ19" s="141"/>
      <c r="EK19" s="141"/>
      <c r="EL19" s="141"/>
      <c r="EM19" s="141"/>
      <c r="EN19" s="141"/>
      <c r="EO19" s="141"/>
      <c r="EP19" s="58"/>
      <c r="EQ19" s="141">
        <v>2014</v>
      </c>
      <c r="ER19" s="141"/>
      <c r="ES19" s="141"/>
      <c r="ET19" s="141"/>
      <c r="EU19" s="141"/>
      <c r="EV19" s="141"/>
      <c r="EW19" s="141"/>
      <c r="EX19" s="141"/>
      <c r="EY19" s="141"/>
      <c r="EZ19" s="141"/>
      <c r="FA19" s="141"/>
      <c r="FB19" s="141"/>
      <c r="FC19" s="141"/>
      <c r="FD19" s="141"/>
      <c r="FE19" s="141"/>
      <c r="FF19" s="141"/>
      <c r="FG19" s="141"/>
      <c r="FH19" s="141"/>
      <c r="FI19" s="141"/>
      <c r="FJ19" s="141"/>
      <c r="FK19" s="141"/>
      <c r="FL19" s="141"/>
      <c r="FM19" s="141"/>
      <c r="FN19" s="58"/>
      <c r="FO19" s="141">
        <v>2015</v>
      </c>
      <c r="FP19" s="141"/>
      <c r="FQ19" s="141"/>
      <c r="FR19" s="141"/>
      <c r="FS19" s="141"/>
      <c r="FT19" s="141"/>
      <c r="FU19" s="141"/>
      <c r="FV19" s="141"/>
      <c r="FW19" s="141"/>
      <c r="FX19" s="141"/>
      <c r="FY19" s="141"/>
      <c r="FZ19" s="141"/>
      <c r="GA19" s="141"/>
      <c r="GB19" s="141"/>
      <c r="GC19" s="141"/>
      <c r="GD19" s="141"/>
      <c r="GE19" s="141"/>
      <c r="GF19" s="141"/>
      <c r="GG19" s="141"/>
      <c r="GH19" s="141"/>
      <c r="GI19" s="141"/>
      <c r="GJ19" s="141"/>
      <c r="GK19" s="141"/>
      <c r="GL19" s="58"/>
      <c r="GM19" s="141">
        <v>2016</v>
      </c>
      <c r="GN19" s="141"/>
      <c r="GO19" s="141"/>
      <c r="GP19" s="141"/>
      <c r="GQ19" s="141"/>
      <c r="GR19" s="141"/>
      <c r="GS19" s="141"/>
      <c r="GT19" s="141"/>
      <c r="GU19" s="141"/>
      <c r="GV19" s="141"/>
      <c r="GW19" s="141"/>
      <c r="GX19" s="141"/>
      <c r="GY19" s="141"/>
      <c r="GZ19" s="141"/>
      <c r="HA19" s="141"/>
      <c r="HB19" s="141"/>
      <c r="HC19" s="141"/>
      <c r="HD19" s="141"/>
      <c r="HE19" s="141"/>
      <c r="HF19" s="141"/>
      <c r="HG19" s="141"/>
      <c r="HH19" s="141"/>
      <c r="HI19" s="141"/>
      <c r="HJ19" s="58"/>
      <c r="HK19" s="141">
        <v>2017</v>
      </c>
      <c r="HL19" s="141"/>
      <c r="HM19" s="141"/>
      <c r="HN19" s="141"/>
      <c r="HO19" s="141"/>
      <c r="HP19" s="141"/>
      <c r="HQ19" s="141"/>
      <c r="HR19" s="141"/>
      <c r="HS19" s="141"/>
      <c r="HT19" s="141"/>
      <c r="HU19" s="141"/>
      <c r="HV19" s="141"/>
      <c r="HW19" s="141"/>
      <c r="HX19" s="141"/>
      <c r="HY19" s="141"/>
      <c r="HZ19" s="141"/>
      <c r="IA19" s="141"/>
      <c r="IB19" s="141"/>
      <c r="IC19" s="141"/>
      <c r="ID19" s="141"/>
      <c r="IE19" s="141"/>
      <c r="IF19" s="141"/>
      <c r="IG19" s="141"/>
      <c r="IH19" s="58"/>
      <c r="II19" s="141">
        <v>2018</v>
      </c>
      <c r="IJ19" s="141"/>
      <c r="IK19" s="141"/>
      <c r="IL19" s="141"/>
      <c r="IM19" s="141"/>
      <c r="IN19" s="141"/>
      <c r="IO19" s="141"/>
      <c r="IP19" s="141"/>
      <c r="IQ19" s="141"/>
      <c r="IR19" s="141"/>
      <c r="IS19" s="141"/>
      <c r="IT19" s="141"/>
      <c r="IU19" s="141"/>
      <c r="IV19" s="141"/>
      <c r="IW19" s="141"/>
      <c r="IX19" s="141"/>
      <c r="IY19" s="141"/>
      <c r="IZ19" s="141"/>
      <c r="JA19" s="141"/>
      <c r="JB19" s="141"/>
      <c r="JC19" s="141"/>
      <c r="JD19" s="141"/>
      <c r="JE19" s="141"/>
      <c r="JF19" s="58"/>
      <c r="JG19" s="141">
        <v>2019</v>
      </c>
      <c r="JH19" s="141"/>
      <c r="JI19" s="141"/>
      <c r="JJ19" s="141"/>
      <c r="JK19" s="141"/>
      <c r="JL19" s="141"/>
      <c r="JM19" s="141"/>
      <c r="JN19" s="141"/>
      <c r="JO19" s="141"/>
      <c r="JP19" s="141"/>
      <c r="JQ19" s="141"/>
      <c r="JR19" s="141"/>
      <c r="JS19" s="141"/>
      <c r="JT19" s="141"/>
      <c r="JU19" s="141"/>
      <c r="JV19" s="141"/>
      <c r="JW19" s="141"/>
      <c r="JX19" s="141"/>
      <c r="JY19" s="141"/>
      <c r="JZ19" s="141"/>
      <c r="KA19" s="141"/>
      <c r="KB19" s="141"/>
      <c r="KC19" s="141"/>
      <c r="KD19" s="58"/>
      <c r="KE19" s="141">
        <v>2020</v>
      </c>
      <c r="KF19" s="141"/>
      <c r="KG19" s="141"/>
      <c r="KH19" s="141"/>
      <c r="KI19" s="141"/>
      <c r="KJ19" s="141"/>
      <c r="KK19" s="141"/>
      <c r="KL19" s="141"/>
      <c r="KM19" s="141"/>
      <c r="KN19" s="141"/>
      <c r="KO19" s="141"/>
      <c r="KP19" s="141"/>
      <c r="KQ19" s="141"/>
      <c r="KR19" s="141"/>
      <c r="KS19" s="141"/>
      <c r="KT19" s="141"/>
      <c r="KU19" s="141"/>
      <c r="KV19" s="141"/>
      <c r="KW19" s="141"/>
      <c r="KX19" s="141"/>
      <c r="KY19" s="141"/>
      <c r="KZ19" s="141"/>
      <c r="LA19" s="141"/>
      <c r="LB19" s="16"/>
      <c r="LC19" s="141">
        <v>2021</v>
      </c>
      <c r="LD19" s="141"/>
      <c r="LE19" s="141"/>
      <c r="LF19" s="141"/>
      <c r="LG19" s="141"/>
      <c r="LH19" s="141"/>
      <c r="LI19" s="141"/>
      <c r="LJ19" s="141"/>
      <c r="LK19" s="141"/>
      <c r="LL19" s="141"/>
      <c r="LM19" s="141"/>
      <c r="LN19" s="141"/>
      <c r="LO19" s="141"/>
      <c r="LP19" s="141"/>
      <c r="LQ19" s="141"/>
      <c r="LR19" s="141"/>
      <c r="LS19" s="141"/>
      <c r="LT19" s="141"/>
      <c r="LU19" s="141"/>
      <c r="LV19" s="141"/>
      <c r="LW19" s="141"/>
      <c r="LX19" s="141"/>
      <c r="LY19" s="141"/>
    </row>
    <row r="20" spans="1:337" ht="15" customHeight="1" x14ac:dyDescent="0.2">
      <c r="C20" s="88" t="s">
        <v>210</v>
      </c>
      <c r="D20" s="88"/>
      <c r="E20" s="88"/>
      <c r="F20" s="88"/>
      <c r="G20" s="88"/>
      <c r="H20" s="88"/>
      <c r="I20" s="88"/>
      <c r="J20" s="108"/>
      <c r="K20" s="88" t="s">
        <v>213</v>
      </c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8"/>
      <c r="W20" s="88" t="s">
        <v>217</v>
      </c>
      <c r="X20" s="109"/>
      <c r="Y20" s="109"/>
      <c r="Z20" s="108"/>
      <c r="AA20" s="88" t="s">
        <v>210</v>
      </c>
      <c r="AB20" s="88"/>
      <c r="AC20" s="88"/>
      <c r="AD20" s="88"/>
      <c r="AE20" s="88"/>
      <c r="AF20" s="88"/>
      <c r="AG20" s="88"/>
      <c r="AH20" s="108"/>
      <c r="AI20" s="88" t="s">
        <v>213</v>
      </c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8"/>
      <c r="AU20" s="88" t="s">
        <v>217</v>
      </c>
      <c r="AV20" s="109"/>
      <c r="AW20" s="109"/>
      <c r="AX20" s="108"/>
      <c r="AY20" s="88" t="s">
        <v>210</v>
      </c>
      <c r="AZ20" s="88"/>
      <c r="BA20" s="88"/>
      <c r="BB20" s="88"/>
      <c r="BC20" s="88"/>
      <c r="BD20" s="88"/>
      <c r="BE20" s="88"/>
      <c r="BF20" s="108"/>
      <c r="BG20" s="88" t="s">
        <v>213</v>
      </c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8"/>
      <c r="BS20" s="88" t="s">
        <v>217</v>
      </c>
      <c r="BT20" s="109"/>
      <c r="BU20" s="109"/>
      <c r="BV20" s="108"/>
      <c r="BW20" s="88" t="s">
        <v>210</v>
      </c>
      <c r="BX20" s="88"/>
      <c r="BY20" s="88"/>
      <c r="BZ20" s="88"/>
      <c r="CA20" s="88"/>
      <c r="CB20" s="88"/>
      <c r="CC20" s="88"/>
      <c r="CD20" s="108"/>
      <c r="CE20" s="88" t="s">
        <v>213</v>
      </c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8"/>
      <c r="CQ20" s="88" t="s">
        <v>217</v>
      </c>
      <c r="CR20" s="109"/>
      <c r="CS20" s="109"/>
      <c r="CT20" s="108"/>
      <c r="CU20" s="88" t="s">
        <v>210</v>
      </c>
      <c r="CV20" s="88"/>
      <c r="CW20" s="88"/>
      <c r="CX20" s="88"/>
      <c r="CY20" s="88"/>
      <c r="CZ20" s="88"/>
      <c r="DA20" s="88"/>
      <c r="DB20" s="108"/>
      <c r="DC20" s="88" t="s">
        <v>213</v>
      </c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8"/>
      <c r="DO20" s="88" t="s">
        <v>217</v>
      </c>
      <c r="DP20" s="109"/>
      <c r="DQ20" s="109"/>
      <c r="DR20" s="108"/>
      <c r="DS20" s="88" t="s">
        <v>210</v>
      </c>
      <c r="DT20" s="88"/>
      <c r="DU20" s="88"/>
      <c r="DV20" s="88"/>
      <c r="DW20" s="88"/>
      <c r="DX20" s="88"/>
      <c r="DY20" s="88"/>
      <c r="DZ20" s="108"/>
      <c r="EA20" s="88" t="s">
        <v>213</v>
      </c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8"/>
      <c r="EM20" s="88" t="s">
        <v>217</v>
      </c>
      <c r="EN20" s="109"/>
      <c r="EO20" s="109"/>
      <c r="EP20" s="108"/>
      <c r="EQ20" s="88" t="s">
        <v>210</v>
      </c>
      <c r="ER20" s="88"/>
      <c r="ES20" s="88"/>
      <c r="ET20" s="88"/>
      <c r="EU20" s="88"/>
      <c r="EV20" s="88"/>
      <c r="EW20" s="88"/>
      <c r="EX20" s="108"/>
      <c r="EY20" s="88" t="s">
        <v>213</v>
      </c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8"/>
      <c r="FK20" s="88" t="s">
        <v>217</v>
      </c>
      <c r="FL20" s="109"/>
      <c r="FM20" s="109"/>
      <c r="FN20" s="108"/>
      <c r="FO20" s="88" t="s">
        <v>210</v>
      </c>
      <c r="FP20" s="88"/>
      <c r="FQ20" s="88"/>
      <c r="FR20" s="88"/>
      <c r="FS20" s="88"/>
      <c r="FT20" s="88"/>
      <c r="FU20" s="88"/>
      <c r="FV20" s="108"/>
      <c r="FW20" s="88" t="s">
        <v>213</v>
      </c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8"/>
      <c r="GI20" s="88" t="s">
        <v>217</v>
      </c>
      <c r="GJ20" s="109"/>
      <c r="GK20" s="109"/>
      <c r="GL20" s="108"/>
      <c r="GM20" s="88" t="s">
        <v>210</v>
      </c>
      <c r="GN20" s="88"/>
      <c r="GO20" s="88"/>
      <c r="GP20" s="88"/>
      <c r="GQ20" s="88"/>
      <c r="GR20" s="88"/>
      <c r="GS20" s="88"/>
      <c r="GT20" s="108"/>
      <c r="GU20" s="88" t="s">
        <v>213</v>
      </c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8"/>
      <c r="HG20" s="88" t="s">
        <v>217</v>
      </c>
      <c r="HH20" s="109"/>
      <c r="HI20" s="109"/>
      <c r="HJ20" s="108"/>
      <c r="HK20" s="88" t="s">
        <v>210</v>
      </c>
      <c r="HL20" s="88"/>
      <c r="HM20" s="88"/>
      <c r="HN20" s="88"/>
      <c r="HO20" s="88"/>
      <c r="HP20" s="88"/>
      <c r="HQ20" s="88"/>
      <c r="HR20" s="108"/>
      <c r="HS20" s="88" t="s">
        <v>213</v>
      </c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8"/>
      <c r="IE20" s="88" t="s">
        <v>217</v>
      </c>
      <c r="IF20" s="109"/>
      <c r="IG20" s="109"/>
      <c r="IH20" s="108"/>
      <c r="II20" s="88" t="s">
        <v>210</v>
      </c>
      <c r="IJ20" s="88"/>
      <c r="IK20" s="88"/>
      <c r="IL20" s="88"/>
      <c r="IM20" s="88"/>
      <c r="IN20" s="88"/>
      <c r="IO20" s="88"/>
      <c r="IP20" s="108"/>
      <c r="IQ20" s="88" t="s">
        <v>213</v>
      </c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8"/>
      <c r="JC20" s="88" t="s">
        <v>217</v>
      </c>
      <c r="JD20" s="109"/>
      <c r="JE20" s="109"/>
      <c r="JF20" s="108"/>
      <c r="JG20" s="88" t="s">
        <v>210</v>
      </c>
      <c r="JH20" s="88"/>
      <c r="JI20" s="88"/>
      <c r="JJ20" s="88"/>
      <c r="JK20" s="88"/>
      <c r="JL20" s="88"/>
      <c r="JM20" s="88"/>
      <c r="JN20" s="108"/>
      <c r="JO20" s="88" t="s">
        <v>213</v>
      </c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8"/>
      <c r="KA20" s="88" t="s">
        <v>217</v>
      </c>
      <c r="KB20" s="109"/>
      <c r="KC20" s="109"/>
      <c r="KD20" s="108"/>
      <c r="KE20" s="88" t="s">
        <v>210</v>
      </c>
      <c r="KF20" s="88"/>
      <c r="KG20" s="88"/>
      <c r="KH20" s="88"/>
      <c r="KI20" s="88"/>
      <c r="KJ20" s="88"/>
      <c r="KK20" s="88"/>
      <c r="KL20" s="108"/>
      <c r="KM20" s="88" t="s">
        <v>213</v>
      </c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8"/>
      <c r="KY20" s="88" t="s">
        <v>217</v>
      </c>
      <c r="KZ20" s="109"/>
      <c r="LA20" s="109"/>
      <c r="LB20" s="109"/>
      <c r="LC20" s="88" t="s">
        <v>210</v>
      </c>
      <c r="LD20" s="88"/>
      <c r="LE20" s="88"/>
      <c r="LF20" s="88"/>
      <c r="LG20" s="88"/>
      <c r="LH20" s="88"/>
      <c r="LI20" s="88"/>
      <c r="LJ20" s="108"/>
      <c r="LK20" s="88" t="s">
        <v>213</v>
      </c>
      <c r="LL20" s="109"/>
      <c r="LM20" s="109"/>
      <c r="LN20" s="109"/>
      <c r="LO20" s="109"/>
      <c r="LP20" s="109"/>
      <c r="LQ20" s="109"/>
      <c r="LR20" s="109"/>
      <c r="LS20" s="109"/>
      <c r="LT20" s="109"/>
      <c r="LU20" s="109"/>
      <c r="LV20" s="108"/>
      <c r="LW20" s="88" t="s">
        <v>217</v>
      </c>
      <c r="LX20" s="109"/>
      <c r="LY20" s="109"/>
    </row>
    <row r="21" spans="1:337" ht="92.1" customHeight="1" x14ac:dyDescent="0.2">
      <c r="A21" s="11"/>
      <c r="C21" s="95" t="s">
        <v>77</v>
      </c>
      <c r="D21" s="43"/>
      <c r="E21" s="95" t="s">
        <v>78</v>
      </c>
      <c r="F21" s="43"/>
      <c r="G21" s="95" t="s">
        <v>79</v>
      </c>
      <c r="H21" s="43"/>
      <c r="I21" s="95" t="s">
        <v>146</v>
      </c>
      <c r="J21" s="43"/>
      <c r="K21" s="95" t="s">
        <v>80</v>
      </c>
      <c r="L21" s="43"/>
      <c r="M21" s="95" t="s">
        <v>174</v>
      </c>
      <c r="N21" s="43"/>
      <c r="O21" s="95" t="s">
        <v>86</v>
      </c>
      <c r="P21" s="43"/>
      <c r="Q21" s="95" t="s">
        <v>85</v>
      </c>
      <c r="R21" s="43"/>
      <c r="S21" s="95" t="s">
        <v>84</v>
      </c>
      <c r="T21" s="43"/>
      <c r="U21" s="95" t="s">
        <v>144</v>
      </c>
      <c r="V21" s="43"/>
      <c r="W21" s="95" t="s">
        <v>83</v>
      </c>
      <c r="X21" s="43"/>
      <c r="Y21" s="95" t="s">
        <v>82</v>
      </c>
      <c r="Z21" s="43"/>
      <c r="AA21" s="95" t="s">
        <v>72</v>
      </c>
      <c r="AB21" s="43"/>
      <c r="AC21" s="95" t="s">
        <v>65</v>
      </c>
      <c r="AD21" s="43"/>
      <c r="AE21" s="95" t="s">
        <v>66</v>
      </c>
      <c r="AF21" s="43"/>
      <c r="AG21" s="95" t="s">
        <v>147</v>
      </c>
      <c r="AH21" s="43"/>
      <c r="AI21" s="95" t="s">
        <v>74</v>
      </c>
      <c r="AJ21" s="43"/>
      <c r="AK21" s="95" t="s">
        <v>174</v>
      </c>
      <c r="AL21" s="43"/>
      <c r="AM21" s="95" t="s">
        <v>67</v>
      </c>
      <c r="AN21" s="43"/>
      <c r="AO21" s="95" t="s">
        <v>68</v>
      </c>
      <c r="AP21" s="43"/>
      <c r="AQ21" s="95" t="s">
        <v>69</v>
      </c>
      <c r="AR21" s="43"/>
      <c r="AS21" s="95" t="s">
        <v>76</v>
      </c>
      <c r="AT21" s="43"/>
      <c r="AU21" s="95" t="s">
        <v>64</v>
      </c>
      <c r="AV21" s="43"/>
      <c r="AW21" s="95" t="s">
        <v>63</v>
      </c>
      <c r="AX21" s="43"/>
      <c r="AY21" s="95" t="s">
        <v>72</v>
      </c>
      <c r="AZ21" s="43"/>
      <c r="BA21" s="95" t="s">
        <v>65</v>
      </c>
      <c r="BB21" s="43"/>
      <c r="BC21" s="95" t="s">
        <v>66</v>
      </c>
      <c r="BD21" s="43"/>
      <c r="BE21" s="95" t="s">
        <v>147</v>
      </c>
      <c r="BF21" s="43"/>
      <c r="BG21" s="95" t="s">
        <v>74</v>
      </c>
      <c r="BH21" s="43"/>
      <c r="BI21" s="95" t="s">
        <v>174</v>
      </c>
      <c r="BJ21" s="43"/>
      <c r="BK21" s="95" t="s">
        <v>67</v>
      </c>
      <c r="BL21" s="43"/>
      <c r="BM21" s="95" t="s">
        <v>68</v>
      </c>
      <c r="BN21" s="43"/>
      <c r="BO21" s="95" t="s">
        <v>69</v>
      </c>
      <c r="BP21" s="43"/>
      <c r="BQ21" s="95" t="s">
        <v>145</v>
      </c>
      <c r="BR21" s="43"/>
      <c r="BS21" s="95" t="s">
        <v>64</v>
      </c>
      <c r="BT21" s="43"/>
      <c r="BU21" s="95" t="s">
        <v>63</v>
      </c>
      <c r="BV21" s="43"/>
      <c r="BW21" s="95" t="s">
        <v>72</v>
      </c>
      <c r="BX21" s="43"/>
      <c r="BY21" s="95" t="s">
        <v>65</v>
      </c>
      <c r="BZ21" s="43"/>
      <c r="CA21" s="95" t="s">
        <v>66</v>
      </c>
      <c r="CB21" s="43"/>
      <c r="CC21" s="95" t="s">
        <v>147</v>
      </c>
      <c r="CD21" s="43"/>
      <c r="CE21" s="95" t="s">
        <v>74</v>
      </c>
      <c r="CF21" s="43"/>
      <c r="CG21" s="95" t="s">
        <v>174</v>
      </c>
      <c r="CH21" s="43"/>
      <c r="CI21" s="95" t="s">
        <v>67</v>
      </c>
      <c r="CJ21" s="43"/>
      <c r="CK21" s="95" t="s">
        <v>68</v>
      </c>
      <c r="CL21" s="43"/>
      <c r="CM21" s="95" t="s">
        <v>69</v>
      </c>
      <c r="CN21" s="43"/>
      <c r="CO21" s="95" t="s">
        <v>145</v>
      </c>
      <c r="CP21" s="43"/>
      <c r="CQ21" s="95" t="s">
        <v>64</v>
      </c>
      <c r="CR21" s="43"/>
      <c r="CS21" s="95" t="s">
        <v>63</v>
      </c>
      <c r="CT21" s="43"/>
      <c r="CU21" s="95" t="s">
        <v>72</v>
      </c>
      <c r="CV21" s="43"/>
      <c r="CW21" s="95" t="s">
        <v>65</v>
      </c>
      <c r="CX21" s="43"/>
      <c r="CY21" s="95" t="s">
        <v>66</v>
      </c>
      <c r="CZ21" s="43"/>
      <c r="DA21" s="95" t="s">
        <v>147</v>
      </c>
      <c r="DB21" s="43"/>
      <c r="DC21" s="95" t="s">
        <v>74</v>
      </c>
      <c r="DD21" s="43"/>
      <c r="DE21" s="95" t="s">
        <v>174</v>
      </c>
      <c r="DF21" s="43"/>
      <c r="DG21" s="95" t="s">
        <v>67</v>
      </c>
      <c r="DH21" s="43"/>
      <c r="DI21" s="95" t="s">
        <v>68</v>
      </c>
      <c r="DJ21" s="43"/>
      <c r="DK21" s="95" t="s">
        <v>69</v>
      </c>
      <c r="DL21" s="43"/>
      <c r="DM21" s="95" t="s">
        <v>145</v>
      </c>
      <c r="DN21" s="43"/>
      <c r="DO21" s="95" t="s">
        <v>64</v>
      </c>
      <c r="DP21" s="43"/>
      <c r="DQ21" s="95" t="s">
        <v>63</v>
      </c>
      <c r="DR21" s="43"/>
      <c r="DS21" s="95" t="s">
        <v>72</v>
      </c>
      <c r="DT21" s="43"/>
      <c r="DU21" s="95" t="s">
        <v>65</v>
      </c>
      <c r="DV21" s="43"/>
      <c r="DW21" s="95" t="s">
        <v>66</v>
      </c>
      <c r="DX21" s="43"/>
      <c r="DY21" s="95" t="s">
        <v>147</v>
      </c>
      <c r="DZ21" s="43"/>
      <c r="EA21" s="95" t="s">
        <v>74</v>
      </c>
      <c r="EB21" s="43"/>
      <c r="EC21" s="95" t="s">
        <v>174</v>
      </c>
      <c r="ED21" s="43"/>
      <c r="EE21" s="95" t="s">
        <v>67</v>
      </c>
      <c r="EF21" s="43"/>
      <c r="EG21" s="95" t="s">
        <v>68</v>
      </c>
      <c r="EH21" s="43"/>
      <c r="EI21" s="95" t="s">
        <v>69</v>
      </c>
      <c r="EJ21" s="43"/>
      <c r="EK21" s="95" t="s">
        <v>145</v>
      </c>
      <c r="EL21" s="43"/>
      <c r="EM21" s="95" t="s">
        <v>64</v>
      </c>
      <c r="EN21" s="43"/>
      <c r="EO21" s="95" t="s">
        <v>63</v>
      </c>
      <c r="EP21" s="43"/>
      <c r="EQ21" s="95" t="s">
        <v>72</v>
      </c>
      <c r="ER21" s="43"/>
      <c r="ES21" s="95" t="s">
        <v>65</v>
      </c>
      <c r="ET21" s="43"/>
      <c r="EU21" s="95" t="s">
        <v>66</v>
      </c>
      <c r="EV21" s="43"/>
      <c r="EW21" s="95" t="s">
        <v>147</v>
      </c>
      <c r="EX21" s="43"/>
      <c r="EY21" s="95" t="s">
        <v>74</v>
      </c>
      <c r="EZ21" s="43"/>
      <c r="FA21" s="95" t="s">
        <v>174</v>
      </c>
      <c r="FB21" s="43"/>
      <c r="FC21" s="95" t="s">
        <v>67</v>
      </c>
      <c r="FD21" s="43"/>
      <c r="FE21" s="95" t="s">
        <v>68</v>
      </c>
      <c r="FF21" s="43"/>
      <c r="FG21" s="95" t="s">
        <v>69</v>
      </c>
      <c r="FH21" s="43"/>
      <c r="FI21" s="95" t="s">
        <v>145</v>
      </c>
      <c r="FJ21" s="43"/>
      <c r="FK21" s="95" t="s">
        <v>64</v>
      </c>
      <c r="FL21" s="43"/>
      <c r="FM21" s="95" t="s">
        <v>63</v>
      </c>
      <c r="FN21" s="43"/>
      <c r="FO21" s="95" t="s">
        <v>72</v>
      </c>
      <c r="FP21" s="43"/>
      <c r="FQ21" s="95" t="s">
        <v>65</v>
      </c>
      <c r="FR21" s="43"/>
      <c r="FS21" s="95" t="s">
        <v>66</v>
      </c>
      <c r="FT21" s="43"/>
      <c r="FU21" s="95" t="s">
        <v>147</v>
      </c>
      <c r="FV21" s="43"/>
      <c r="FW21" s="95" t="s">
        <v>74</v>
      </c>
      <c r="FX21" s="43"/>
      <c r="FY21" s="95" t="s">
        <v>174</v>
      </c>
      <c r="FZ21" s="43"/>
      <c r="GA21" s="95" t="s">
        <v>67</v>
      </c>
      <c r="GB21" s="43"/>
      <c r="GC21" s="95" t="s">
        <v>68</v>
      </c>
      <c r="GD21" s="43"/>
      <c r="GE21" s="95" t="s">
        <v>69</v>
      </c>
      <c r="GF21" s="43"/>
      <c r="GG21" s="95" t="s">
        <v>145</v>
      </c>
      <c r="GH21" s="43"/>
      <c r="GI21" s="95" t="s">
        <v>64</v>
      </c>
      <c r="GJ21" s="43"/>
      <c r="GK21" s="95" t="s">
        <v>63</v>
      </c>
      <c r="GL21" s="43"/>
      <c r="GM21" s="95" t="s">
        <v>73</v>
      </c>
      <c r="GN21" s="43"/>
      <c r="GO21" s="95" t="s">
        <v>65</v>
      </c>
      <c r="GP21" s="43"/>
      <c r="GQ21" s="95" t="s">
        <v>66</v>
      </c>
      <c r="GR21" s="43"/>
      <c r="GS21" s="95" t="s">
        <v>147</v>
      </c>
      <c r="GT21" s="43"/>
      <c r="GU21" s="95" t="s">
        <v>74</v>
      </c>
      <c r="GV21" s="43"/>
      <c r="GW21" s="95" t="s">
        <v>174</v>
      </c>
      <c r="GX21" s="43"/>
      <c r="GY21" s="95" t="s">
        <v>67</v>
      </c>
      <c r="GZ21" s="43"/>
      <c r="HA21" s="95" t="s">
        <v>68</v>
      </c>
      <c r="HB21" s="43"/>
      <c r="HC21" s="95" t="s">
        <v>69</v>
      </c>
      <c r="HD21" s="43"/>
      <c r="HE21" s="95" t="s">
        <v>145</v>
      </c>
      <c r="HF21" s="43"/>
      <c r="HG21" s="95" t="s">
        <v>64</v>
      </c>
      <c r="HH21" s="43"/>
      <c r="HI21" s="95" t="s">
        <v>63</v>
      </c>
      <c r="HJ21" s="43"/>
      <c r="HK21" s="95" t="s">
        <v>73</v>
      </c>
      <c r="HL21" s="43"/>
      <c r="HM21" s="95" t="s">
        <v>65</v>
      </c>
      <c r="HN21" s="43"/>
      <c r="HO21" s="95" t="s">
        <v>66</v>
      </c>
      <c r="HP21" s="43"/>
      <c r="HQ21" s="95" t="s">
        <v>147</v>
      </c>
      <c r="HR21" s="43"/>
      <c r="HS21" s="95" t="s">
        <v>74</v>
      </c>
      <c r="HT21" s="43"/>
      <c r="HU21" s="95" t="s">
        <v>174</v>
      </c>
      <c r="HV21" s="43"/>
      <c r="HW21" s="95" t="s">
        <v>67</v>
      </c>
      <c r="HX21" s="43"/>
      <c r="HY21" s="95" t="s">
        <v>68</v>
      </c>
      <c r="HZ21" s="43"/>
      <c r="IA21" s="95" t="s">
        <v>69</v>
      </c>
      <c r="IB21" s="43"/>
      <c r="IC21" s="95" t="s">
        <v>145</v>
      </c>
      <c r="ID21" s="43"/>
      <c r="IE21" s="95" t="s">
        <v>64</v>
      </c>
      <c r="IF21" s="43"/>
      <c r="IG21" s="95" t="s">
        <v>63</v>
      </c>
      <c r="IH21" s="43"/>
      <c r="II21" s="95" t="s">
        <v>73</v>
      </c>
      <c r="IJ21" s="43"/>
      <c r="IK21" s="95" t="s">
        <v>65</v>
      </c>
      <c r="IL21" s="43"/>
      <c r="IM21" s="95" t="s">
        <v>66</v>
      </c>
      <c r="IN21" s="43"/>
      <c r="IO21" s="95" t="s">
        <v>147</v>
      </c>
      <c r="IP21" s="43"/>
      <c r="IQ21" s="95" t="s">
        <v>74</v>
      </c>
      <c r="IR21" s="43"/>
      <c r="IS21" s="95" t="s">
        <v>174</v>
      </c>
      <c r="IT21" s="43"/>
      <c r="IU21" s="95" t="s">
        <v>67</v>
      </c>
      <c r="IV21" s="43"/>
      <c r="IW21" s="95" t="s">
        <v>68</v>
      </c>
      <c r="IX21" s="43"/>
      <c r="IY21" s="95" t="s">
        <v>69</v>
      </c>
      <c r="IZ21" s="43"/>
      <c r="JA21" s="95" t="s">
        <v>145</v>
      </c>
      <c r="JB21" s="43"/>
      <c r="JC21" s="95" t="s">
        <v>64</v>
      </c>
      <c r="JD21" s="43"/>
      <c r="JE21" s="95" t="s">
        <v>63</v>
      </c>
      <c r="JF21" s="43"/>
      <c r="JG21" s="95" t="s">
        <v>73</v>
      </c>
      <c r="JH21" s="43"/>
      <c r="JI21" s="95" t="s">
        <v>65</v>
      </c>
      <c r="JJ21" s="43"/>
      <c r="JK21" s="95" t="s">
        <v>66</v>
      </c>
      <c r="JL21" s="43"/>
      <c r="JM21" s="95" t="s">
        <v>147</v>
      </c>
      <c r="JN21" s="43"/>
      <c r="JO21" s="95" t="s">
        <v>74</v>
      </c>
      <c r="JP21" s="43"/>
      <c r="JQ21" s="95" t="s">
        <v>174</v>
      </c>
      <c r="JR21" s="43"/>
      <c r="JS21" s="95" t="s">
        <v>67</v>
      </c>
      <c r="JT21" s="43"/>
      <c r="JU21" s="95" t="s">
        <v>68</v>
      </c>
      <c r="JV21" s="43"/>
      <c r="JW21" s="95" t="s">
        <v>69</v>
      </c>
      <c r="JX21" s="43"/>
      <c r="JY21" s="95" t="s">
        <v>145</v>
      </c>
      <c r="JZ21" s="43"/>
      <c r="KA21" s="95" t="s">
        <v>64</v>
      </c>
      <c r="KB21" s="43"/>
      <c r="KC21" s="95" t="s">
        <v>63</v>
      </c>
      <c r="KD21" s="43"/>
      <c r="KE21" s="95" t="s">
        <v>72</v>
      </c>
      <c r="KF21" s="43"/>
      <c r="KG21" s="95" t="s">
        <v>78</v>
      </c>
      <c r="KH21" s="43"/>
      <c r="KI21" s="95" t="s">
        <v>79</v>
      </c>
      <c r="KJ21" s="43"/>
      <c r="KK21" s="95" t="s">
        <v>147</v>
      </c>
      <c r="KL21" s="43"/>
      <c r="KM21" s="95" t="s">
        <v>80</v>
      </c>
      <c r="KN21" s="43"/>
      <c r="KO21" s="95" t="s">
        <v>174</v>
      </c>
      <c r="KP21" s="43"/>
      <c r="KQ21" s="95" t="s">
        <v>86</v>
      </c>
      <c r="KR21" s="43"/>
      <c r="KS21" s="95" t="s">
        <v>85</v>
      </c>
      <c r="KT21" s="43"/>
      <c r="KU21" s="95" t="s">
        <v>84</v>
      </c>
      <c r="KV21" s="43"/>
      <c r="KW21" s="95" t="s">
        <v>145</v>
      </c>
      <c r="KX21" s="43"/>
      <c r="KY21" s="95" t="s">
        <v>83</v>
      </c>
      <c r="KZ21" s="43"/>
      <c r="LA21" s="95" t="s">
        <v>82</v>
      </c>
      <c r="LB21" s="95"/>
      <c r="LC21" s="95" t="s">
        <v>72</v>
      </c>
      <c r="LD21" s="43"/>
      <c r="LE21" s="95" t="s">
        <v>78</v>
      </c>
      <c r="LF21" s="43"/>
      <c r="LG21" s="95" t="s">
        <v>79</v>
      </c>
      <c r="LH21" s="43"/>
      <c r="LI21" s="95" t="s">
        <v>147</v>
      </c>
      <c r="LJ21" s="43"/>
      <c r="LK21" s="95" t="s">
        <v>80</v>
      </c>
      <c r="LL21" s="43"/>
      <c r="LM21" s="95" t="s">
        <v>174</v>
      </c>
      <c r="LN21" s="43"/>
      <c r="LO21" s="95" t="s">
        <v>86</v>
      </c>
      <c r="LP21" s="43"/>
      <c r="LQ21" s="95" t="s">
        <v>85</v>
      </c>
      <c r="LR21" s="43"/>
      <c r="LS21" s="95" t="s">
        <v>84</v>
      </c>
      <c r="LT21" s="43"/>
      <c r="LU21" s="95" t="s">
        <v>145</v>
      </c>
      <c r="LV21" s="43"/>
      <c r="LW21" s="95" t="s">
        <v>83</v>
      </c>
      <c r="LX21" s="43"/>
      <c r="LY21" s="95" t="s">
        <v>82</v>
      </c>
    </row>
    <row r="22" spans="1:337" s="110" customFormat="1" x14ac:dyDescent="0.2">
      <c r="A22" s="38" t="s">
        <v>218</v>
      </c>
      <c r="C22" s="111">
        <v>13966</v>
      </c>
      <c r="D22" s="112"/>
      <c r="E22" s="113">
        <v>19.8</v>
      </c>
      <c r="F22" s="114"/>
      <c r="G22" s="115">
        <v>5.6</v>
      </c>
      <c r="H22" s="116"/>
      <c r="I22" s="113">
        <v>40.1</v>
      </c>
      <c r="J22" s="114"/>
      <c r="K22" s="113">
        <v>31.9</v>
      </c>
      <c r="L22" s="114"/>
      <c r="M22" s="113">
        <v>3.6</v>
      </c>
      <c r="N22" s="114"/>
      <c r="O22" s="113">
        <v>16.8</v>
      </c>
      <c r="P22" s="114"/>
      <c r="Q22" s="113">
        <v>5.6</v>
      </c>
      <c r="R22" s="114"/>
      <c r="S22" s="115">
        <v>9.4</v>
      </c>
      <c r="T22" s="116"/>
      <c r="U22" s="113">
        <v>71.900000000000006</v>
      </c>
      <c r="V22" s="114"/>
      <c r="W22" s="115">
        <v>29.9</v>
      </c>
      <c r="X22" s="116"/>
      <c r="Y22" s="115">
        <v>8.1999999999999993</v>
      </c>
      <c r="Z22" s="116"/>
      <c r="AA22" s="111">
        <v>14795</v>
      </c>
      <c r="AB22" s="112"/>
      <c r="AC22" s="113">
        <v>20.399999999999999</v>
      </c>
      <c r="AD22" s="114"/>
      <c r="AE22" s="115">
        <v>5.9</v>
      </c>
      <c r="AF22" s="116"/>
      <c r="AG22" s="113">
        <v>40.1</v>
      </c>
      <c r="AH22" s="114"/>
      <c r="AI22" s="113">
        <v>34</v>
      </c>
      <c r="AJ22" s="114"/>
      <c r="AK22" s="113">
        <v>4.5</v>
      </c>
      <c r="AL22" s="114"/>
      <c r="AM22" s="113">
        <v>18.3</v>
      </c>
      <c r="AN22" s="114"/>
      <c r="AO22" s="113">
        <v>5.2</v>
      </c>
      <c r="AP22" s="114"/>
      <c r="AQ22" s="115">
        <v>10.3</v>
      </c>
      <c r="AR22" s="116"/>
      <c r="AS22" s="113">
        <v>71.900000000000006</v>
      </c>
      <c r="AT22" s="114"/>
      <c r="AU22" s="115">
        <v>36.5</v>
      </c>
      <c r="AV22" s="116"/>
      <c r="AW22" s="115">
        <v>11</v>
      </c>
      <c r="AX22" s="116"/>
      <c r="AY22" s="111">
        <v>14605</v>
      </c>
      <c r="AZ22" s="112"/>
      <c r="BA22" s="113">
        <v>20.7</v>
      </c>
      <c r="BB22" s="114"/>
      <c r="BC22" s="115">
        <v>6.2</v>
      </c>
      <c r="BD22" s="116"/>
      <c r="BE22" s="113">
        <v>40.1</v>
      </c>
      <c r="BF22" s="114"/>
      <c r="BG22" s="113">
        <v>33.799999999999997</v>
      </c>
      <c r="BH22" s="114"/>
      <c r="BI22" s="113">
        <v>4.9000000000000004</v>
      </c>
      <c r="BJ22" s="114"/>
      <c r="BK22" s="113">
        <v>21.8</v>
      </c>
      <c r="BL22" s="114"/>
      <c r="BM22" s="113">
        <v>5</v>
      </c>
      <c r="BN22" s="114"/>
      <c r="BO22" s="115">
        <v>9.6999999999999993</v>
      </c>
      <c r="BP22" s="116"/>
      <c r="BQ22" s="113">
        <v>71.900000000000006</v>
      </c>
      <c r="BR22" s="114"/>
      <c r="BS22" s="115">
        <v>38.700000000000003</v>
      </c>
      <c r="BT22" s="116"/>
      <c r="BU22" s="115">
        <v>11.7</v>
      </c>
      <c r="BV22" s="116"/>
      <c r="BW22" s="111">
        <v>13929</v>
      </c>
      <c r="BX22" s="112"/>
      <c r="BY22" s="113">
        <v>20.6</v>
      </c>
      <c r="BZ22" s="114"/>
      <c r="CA22" s="115">
        <v>6.3</v>
      </c>
      <c r="CB22" s="116"/>
      <c r="CC22" s="113">
        <v>40.1</v>
      </c>
      <c r="CD22" s="114"/>
      <c r="CE22" s="113">
        <v>29</v>
      </c>
      <c r="CF22" s="114"/>
      <c r="CG22" s="113">
        <v>4.5</v>
      </c>
      <c r="CH22" s="114"/>
      <c r="CI22" s="113">
        <v>16.100000000000001</v>
      </c>
      <c r="CJ22" s="114"/>
      <c r="CK22" s="113">
        <v>6.6</v>
      </c>
      <c r="CL22" s="114"/>
      <c r="CM22" s="115">
        <v>10</v>
      </c>
      <c r="CN22" s="116"/>
      <c r="CO22" s="113">
        <v>71.900000000000006</v>
      </c>
      <c r="CP22" s="114"/>
      <c r="CQ22" s="115">
        <v>37.6</v>
      </c>
      <c r="CR22" s="116"/>
      <c r="CS22" s="115">
        <v>8.6999999999999993</v>
      </c>
      <c r="CT22" s="116"/>
      <c r="CU22" s="111">
        <v>13868</v>
      </c>
      <c r="CV22" s="112"/>
      <c r="CW22" s="113">
        <v>20.8</v>
      </c>
      <c r="CX22" s="114"/>
      <c r="CY22" s="115">
        <v>6.5</v>
      </c>
      <c r="CZ22" s="116"/>
      <c r="DA22" s="113">
        <v>40.1</v>
      </c>
      <c r="DB22" s="114"/>
      <c r="DC22" s="113">
        <v>34.700000000000003</v>
      </c>
      <c r="DD22" s="114"/>
      <c r="DE22" s="113">
        <v>5.8</v>
      </c>
      <c r="DF22" s="114"/>
      <c r="DG22" s="113">
        <v>12</v>
      </c>
      <c r="DH22" s="114"/>
      <c r="DI22" s="113">
        <v>5.6</v>
      </c>
      <c r="DJ22" s="114"/>
      <c r="DK22" s="115">
        <v>10.7</v>
      </c>
      <c r="DL22" s="116"/>
      <c r="DM22" s="113">
        <v>71.900000000000006</v>
      </c>
      <c r="DN22" s="114"/>
      <c r="DO22" s="115">
        <v>42.1</v>
      </c>
      <c r="DP22" s="116"/>
      <c r="DQ22" s="115">
        <v>10.9</v>
      </c>
      <c r="DR22" s="116"/>
      <c r="DS22" s="111">
        <v>13524</v>
      </c>
      <c r="DT22" s="112"/>
      <c r="DU22" s="113">
        <v>20.399999999999999</v>
      </c>
      <c r="DV22" s="114"/>
      <c r="DW22" s="115">
        <v>6.3</v>
      </c>
      <c r="DX22" s="116"/>
      <c r="DY22" s="113">
        <v>40.1</v>
      </c>
      <c r="DZ22" s="114"/>
      <c r="EA22" s="113">
        <v>38.799999999999997</v>
      </c>
      <c r="EB22" s="114"/>
      <c r="EC22" s="113">
        <v>6.2</v>
      </c>
      <c r="ED22" s="114"/>
      <c r="EE22" s="113">
        <v>16.7</v>
      </c>
      <c r="EF22" s="114"/>
      <c r="EG22" s="113">
        <v>5.2</v>
      </c>
      <c r="EH22" s="114"/>
      <c r="EI22" s="115">
        <v>10.3</v>
      </c>
      <c r="EJ22" s="116"/>
      <c r="EK22" s="113">
        <v>71.900000000000006</v>
      </c>
      <c r="EL22" s="114"/>
      <c r="EM22" s="115">
        <v>42.1</v>
      </c>
      <c r="EN22" s="116"/>
      <c r="EO22" s="115">
        <v>11.9</v>
      </c>
      <c r="EP22" s="116"/>
      <c r="EQ22" s="111">
        <v>13269</v>
      </c>
      <c r="ER22" s="112"/>
      <c r="ES22" s="113">
        <v>22.2</v>
      </c>
      <c r="ET22" s="114"/>
      <c r="EU22" s="115">
        <v>6.8</v>
      </c>
      <c r="EV22" s="116"/>
      <c r="EW22" s="113">
        <v>40.1</v>
      </c>
      <c r="EX22" s="114"/>
      <c r="EY22" s="113">
        <v>39.1</v>
      </c>
      <c r="EZ22" s="114"/>
      <c r="FA22" s="113">
        <v>7.1</v>
      </c>
      <c r="FB22" s="114"/>
      <c r="FC22" s="113">
        <v>17.100000000000001</v>
      </c>
      <c r="FD22" s="114"/>
      <c r="FE22" s="113">
        <v>5.3</v>
      </c>
      <c r="FF22" s="114"/>
      <c r="FG22" s="115">
        <v>10.9</v>
      </c>
      <c r="FH22" s="116"/>
      <c r="FI22" s="113">
        <v>71.900000000000006</v>
      </c>
      <c r="FJ22" s="114"/>
      <c r="FK22" s="115">
        <v>42.6</v>
      </c>
      <c r="FL22" s="116"/>
      <c r="FM22" s="115">
        <v>12.5</v>
      </c>
      <c r="FN22" s="116"/>
      <c r="FO22" s="111">
        <v>13352</v>
      </c>
      <c r="FP22" s="112"/>
      <c r="FQ22" s="113">
        <v>22.1</v>
      </c>
      <c r="FR22" s="114"/>
      <c r="FS22" s="115">
        <v>6.9</v>
      </c>
      <c r="FT22" s="116"/>
      <c r="FU22" s="113">
        <v>40.1</v>
      </c>
      <c r="FV22" s="114"/>
      <c r="FW22" s="113">
        <v>35.200000000000003</v>
      </c>
      <c r="FX22" s="114"/>
      <c r="FY22" s="113">
        <v>6.4</v>
      </c>
      <c r="FZ22" s="114"/>
      <c r="GA22" s="113">
        <v>15.2</v>
      </c>
      <c r="GB22" s="114"/>
      <c r="GC22" s="113">
        <v>5.5</v>
      </c>
      <c r="GD22" s="114"/>
      <c r="GE22" s="115">
        <v>10.3</v>
      </c>
      <c r="GF22" s="116"/>
      <c r="GG22" s="113">
        <v>71.900000000000006</v>
      </c>
      <c r="GH22" s="114"/>
      <c r="GI22" s="115">
        <v>39.799999999999997</v>
      </c>
      <c r="GJ22" s="116"/>
      <c r="GK22" s="115">
        <v>11.7</v>
      </c>
      <c r="GL22" s="116"/>
      <c r="GM22" s="111">
        <v>13681</v>
      </c>
      <c r="GN22" s="112"/>
      <c r="GO22" s="113">
        <v>22.3</v>
      </c>
      <c r="GP22" s="114"/>
      <c r="GQ22" s="115">
        <v>6.6</v>
      </c>
      <c r="GR22" s="116"/>
      <c r="GS22" s="113">
        <v>40.1</v>
      </c>
      <c r="GT22" s="114"/>
      <c r="GU22" s="113">
        <v>35.6</v>
      </c>
      <c r="GV22" s="114"/>
      <c r="GW22" s="113">
        <v>5.8</v>
      </c>
      <c r="GX22" s="114"/>
      <c r="GY22" s="113">
        <v>15.9</v>
      </c>
      <c r="GZ22" s="114"/>
      <c r="HA22" s="113">
        <v>5.4</v>
      </c>
      <c r="HB22" s="114"/>
      <c r="HC22" s="115">
        <v>10.1</v>
      </c>
      <c r="HD22" s="116"/>
      <c r="HE22" s="113">
        <v>71.900000000000006</v>
      </c>
      <c r="HF22" s="114"/>
      <c r="HG22" s="115">
        <v>38.700000000000003</v>
      </c>
      <c r="HH22" s="116"/>
      <c r="HI22" s="115">
        <v>10.6</v>
      </c>
      <c r="HJ22" s="116"/>
      <c r="HK22" s="111">
        <v>14203</v>
      </c>
      <c r="HL22" s="112"/>
      <c r="HM22" s="113">
        <v>21.6</v>
      </c>
      <c r="HN22" s="114"/>
      <c r="HO22" s="115">
        <v>6.6</v>
      </c>
      <c r="HP22" s="116"/>
      <c r="HQ22" s="113">
        <v>40.1</v>
      </c>
      <c r="HR22" s="114"/>
      <c r="HS22" s="113">
        <v>25.1</v>
      </c>
      <c r="HT22" s="114"/>
      <c r="HU22" s="113">
        <v>5.0999999999999996</v>
      </c>
      <c r="HV22" s="114"/>
      <c r="HW22" s="113">
        <v>11.5</v>
      </c>
      <c r="HX22" s="114"/>
      <c r="HY22" s="113">
        <v>5.0999999999999996</v>
      </c>
      <c r="HZ22" s="114"/>
      <c r="IA22" s="115">
        <v>9.8000000000000007</v>
      </c>
      <c r="IB22" s="116"/>
      <c r="IC22" s="113">
        <v>71.900000000000006</v>
      </c>
      <c r="ID22" s="114"/>
      <c r="IE22" s="115">
        <v>36.6</v>
      </c>
      <c r="IF22" s="116"/>
      <c r="IG22" s="115">
        <v>9.3000000000000007</v>
      </c>
      <c r="IH22" s="116"/>
      <c r="II22" s="111">
        <v>14785</v>
      </c>
      <c r="IJ22" s="112"/>
      <c r="IK22" s="113">
        <v>21.5</v>
      </c>
      <c r="IL22" s="114"/>
      <c r="IM22" s="115">
        <v>6</v>
      </c>
      <c r="IN22" s="116"/>
      <c r="IO22" s="113">
        <v>51.5</v>
      </c>
      <c r="IP22" s="114"/>
      <c r="IQ22" s="113">
        <v>27.1</v>
      </c>
      <c r="IR22" s="114"/>
      <c r="IS22" s="113">
        <v>5.4</v>
      </c>
      <c r="IT22" s="114"/>
      <c r="IU22" s="113">
        <v>15.9</v>
      </c>
      <c r="IV22" s="114"/>
      <c r="IW22" s="113">
        <v>4.7</v>
      </c>
      <c r="IX22" s="114"/>
      <c r="IY22" s="115">
        <v>8.9</v>
      </c>
      <c r="IZ22" s="116"/>
      <c r="JA22" s="113">
        <v>71.900000000000006</v>
      </c>
      <c r="JB22" s="114"/>
      <c r="JC22" s="115">
        <v>35.9</v>
      </c>
      <c r="JD22" s="116"/>
      <c r="JE22" s="115">
        <v>9.4</v>
      </c>
      <c r="JF22" s="116"/>
      <c r="JG22" s="111">
        <v>15015</v>
      </c>
      <c r="JH22" s="112"/>
      <c r="JI22" s="113">
        <v>20.7</v>
      </c>
      <c r="JJ22" s="114"/>
      <c r="JK22" s="115">
        <v>5.9</v>
      </c>
      <c r="JL22" s="116"/>
      <c r="JM22" s="113">
        <v>51.5</v>
      </c>
      <c r="JN22" s="114"/>
      <c r="JO22" s="113">
        <v>22</v>
      </c>
      <c r="JP22" s="114"/>
      <c r="JQ22" s="113">
        <v>4.7</v>
      </c>
      <c r="JR22" s="114"/>
      <c r="JS22" s="113">
        <v>14.7</v>
      </c>
      <c r="JT22" s="114"/>
      <c r="JU22" s="113">
        <v>5.9</v>
      </c>
      <c r="JV22" s="114"/>
      <c r="JW22" s="115">
        <v>8.5</v>
      </c>
      <c r="JX22" s="116"/>
      <c r="JY22" s="113">
        <v>71.900000000000006</v>
      </c>
      <c r="JZ22" s="114"/>
      <c r="KA22" s="115">
        <v>33.9</v>
      </c>
      <c r="KB22" s="116"/>
      <c r="KC22" s="115">
        <v>8.3000000000000007</v>
      </c>
      <c r="KD22" s="116"/>
      <c r="KE22" s="111">
        <v>16043</v>
      </c>
      <c r="KF22" s="112"/>
      <c r="KG22" s="113">
        <v>21</v>
      </c>
      <c r="KH22" s="114"/>
      <c r="KI22" s="115">
        <v>5.8</v>
      </c>
      <c r="KJ22" s="116"/>
      <c r="KK22" s="113">
        <v>51.5</v>
      </c>
      <c r="KL22" s="114"/>
      <c r="KM22" s="113">
        <v>22.8</v>
      </c>
      <c r="KN22" s="114"/>
      <c r="KO22" s="113">
        <v>7</v>
      </c>
      <c r="KP22" s="114"/>
      <c r="KQ22" s="113">
        <v>19.7</v>
      </c>
      <c r="KR22" s="114"/>
      <c r="KS22" s="113">
        <v>7.6</v>
      </c>
      <c r="KT22" s="114"/>
      <c r="KU22" s="115">
        <v>8.1999999999999993</v>
      </c>
      <c r="KV22" s="116"/>
      <c r="KW22" s="113">
        <v>71.900000000000006</v>
      </c>
      <c r="KX22" s="114"/>
      <c r="KY22" s="115">
        <v>35.4</v>
      </c>
      <c r="KZ22" s="116"/>
      <c r="LA22" s="115">
        <v>13.5</v>
      </c>
      <c r="LB22" s="115"/>
      <c r="LC22" s="111">
        <v>15892</v>
      </c>
      <c r="LD22" s="112"/>
      <c r="LE22" s="113">
        <v>21.7</v>
      </c>
      <c r="LF22" s="114"/>
      <c r="LG22" s="115">
        <v>6.2</v>
      </c>
      <c r="LH22" s="116"/>
      <c r="LI22" s="113">
        <v>51.5</v>
      </c>
      <c r="LJ22" s="114"/>
      <c r="LK22" s="113">
        <v>21.6</v>
      </c>
      <c r="LL22" s="114"/>
      <c r="LM22" s="113">
        <v>7.3</v>
      </c>
      <c r="LN22" s="114"/>
      <c r="LO22" s="113">
        <v>19.7</v>
      </c>
      <c r="LP22" s="114"/>
      <c r="LQ22" s="113">
        <v>6.4</v>
      </c>
      <c r="LR22" s="114"/>
      <c r="LS22" s="115">
        <v>9.9</v>
      </c>
      <c r="LT22" s="116"/>
      <c r="LU22" s="113">
        <v>71.900000000000006</v>
      </c>
      <c r="LV22" s="114"/>
      <c r="LW22" s="115">
        <v>33.4</v>
      </c>
      <c r="LX22" s="116"/>
      <c r="LY22" s="115">
        <v>14.4</v>
      </c>
    </row>
    <row r="23" spans="1:337" s="31" customFormat="1" x14ac:dyDescent="0.2">
      <c r="A23" s="22" t="s">
        <v>0</v>
      </c>
      <c r="C23" s="117">
        <v>11651</v>
      </c>
      <c r="D23" s="117"/>
      <c r="E23" s="96">
        <v>27.3</v>
      </c>
      <c r="F23" s="96"/>
      <c r="G23" s="97">
        <v>6</v>
      </c>
      <c r="H23" s="97"/>
      <c r="I23" s="96">
        <v>37.4</v>
      </c>
      <c r="J23" s="96"/>
      <c r="K23" s="96">
        <v>38.4</v>
      </c>
      <c r="L23" s="96"/>
      <c r="M23" s="96">
        <v>5.4</v>
      </c>
      <c r="N23" s="96"/>
      <c r="O23" s="96">
        <v>19.899999999999999</v>
      </c>
      <c r="P23" s="96"/>
      <c r="Q23" s="96">
        <v>6.8</v>
      </c>
      <c r="R23" s="96"/>
      <c r="S23" s="97">
        <v>7.3</v>
      </c>
      <c r="T23" s="97"/>
      <c r="U23" s="96">
        <v>71.599999999999994</v>
      </c>
      <c r="V23" s="96"/>
      <c r="W23" s="97">
        <v>38.200000000000003</v>
      </c>
      <c r="X23" s="97"/>
      <c r="Y23" s="97">
        <v>7.6</v>
      </c>
      <c r="Z23" s="97"/>
      <c r="AA23" s="117">
        <v>12695</v>
      </c>
      <c r="AB23" s="117"/>
      <c r="AC23" s="96">
        <v>28.8</v>
      </c>
      <c r="AD23" s="96"/>
      <c r="AE23" s="97">
        <v>6</v>
      </c>
      <c r="AF23" s="97"/>
      <c r="AG23" s="96">
        <v>37.4</v>
      </c>
      <c r="AH23" s="96"/>
      <c r="AI23" s="96">
        <v>41.7</v>
      </c>
      <c r="AJ23" s="96"/>
      <c r="AK23" s="96">
        <v>5.7</v>
      </c>
      <c r="AL23" s="96"/>
      <c r="AM23" s="96">
        <v>22.1</v>
      </c>
      <c r="AN23" s="96"/>
      <c r="AO23" s="96">
        <v>5.7</v>
      </c>
      <c r="AP23" s="96"/>
      <c r="AQ23" s="97">
        <v>8.6</v>
      </c>
      <c r="AR23" s="97"/>
      <c r="AS23" s="96">
        <v>71.599999999999994</v>
      </c>
      <c r="AT23" s="96"/>
      <c r="AU23" s="97">
        <v>45.7</v>
      </c>
      <c r="AV23" s="97"/>
      <c r="AW23" s="97">
        <v>10.6</v>
      </c>
      <c r="AX23" s="97"/>
      <c r="AY23" s="117">
        <v>12086</v>
      </c>
      <c r="AZ23" s="117"/>
      <c r="BA23" s="96">
        <v>28.3</v>
      </c>
      <c r="BB23" s="96"/>
      <c r="BC23" s="97">
        <v>6.2</v>
      </c>
      <c r="BD23" s="97"/>
      <c r="BE23" s="96">
        <v>37.4</v>
      </c>
      <c r="BF23" s="96"/>
      <c r="BG23" s="96">
        <v>45.3</v>
      </c>
      <c r="BH23" s="96"/>
      <c r="BI23" s="96">
        <v>5.6</v>
      </c>
      <c r="BJ23" s="96"/>
      <c r="BK23" s="96">
        <v>35.1</v>
      </c>
      <c r="BL23" s="96"/>
      <c r="BM23" s="96">
        <v>4.5999999999999996</v>
      </c>
      <c r="BN23" s="96"/>
      <c r="BO23" s="97">
        <v>7.8</v>
      </c>
      <c r="BP23" s="97"/>
      <c r="BQ23" s="96">
        <v>71.599999999999994</v>
      </c>
      <c r="BR23" s="96"/>
      <c r="BS23" s="97">
        <v>52.2</v>
      </c>
      <c r="BT23" s="97"/>
      <c r="BU23" s="97">
        <v>12.9</v>
      </c>
      <c r="BV23" s="97"/>
      <c r="BW23" s="117">
        <v>11369</v>
      </c>
      <c r="BX23" s="117"/>
      <c r="BY23" s="96">
        <v>30.7</v>
      </c>
      <c r="BZ23" s="96"/>
      <c r="CA23" s="97">
        <v>7.3</v>
      </c>
      <c r="CB23" s="97"/>
      <c r="CC23" s="96">
        <v>37.4</v>
      </c>
      <c r="CD23" s="96"/>
      <c r="CE23" s="96">
        <v>38.5</v>
      </c>
      <c r="CF23" s="96"/>
      <c r="CG23" s="96">
        <v>6.3</v>
      </c>
      <c r="CH23" s="96"/>
      <c r="CI23" s="96">
        <v>23.8</v>
      </c>
      <c r="CJ23" s="96"/>
      <c r="CK23" s="96">
        <v>7.5</v>
      </c>
      <c r="CL23" s="96"/>
      <c r="CM23" s="97">
        <v>11.2</v>
      </c>
      <c r="CN23" s="97"/>
      <c r="CO23" s="96">
        <v>71.599999999999994</v>
      </c>
      <c r="CP23" s="96"/>
      <c r="CQ23" s="97">
        <v>49.6</v>
      </c>
      <c r="CR23" s="97"/>
      <c r="CS23" s="97">
        <v>13.8</v>
      </c>
      <c r="CT23" s="97"/>
      <c r="CU23" s="117">
        <v>11117</v>
      </c>
      <c r="CV23" s="117"/>
      <c r="CW23" s="96">
        <v>28.3</v>
      </c>
      <c r="CX23" s="96"/>
      <c r="CY23" s="97">
        <v>6.2</v>
      </c>
      <c r="CZ23" s="97"/>
      <c r="DA23" s="96">
        <v>37.4</v>
      </c>
      <c r="DB23" s="96"/>
      <c r="DC23" s="96">
        <v>44.3</v>
      </c>
      <c r="DD23" s="96"/>
      <c r="DE23" s="96">
        <v>7.5</v>
      </c>
      <c r="DF23" s="96"/>
      <c r="DG23" s="96">
        <v>17.899999999999999</v>
      </c>
      <c r="DH23" s="96"/>
      <c r="DI23" s="96">
        <v>6.6</v>
      </c>
      <c r="DJ23" s="96"/>
      <c r="DK23" s="97">
        <v>8.6999999999999993</v>
      </c>
      <c r="DL23" s="97"/>
      <c r="DM23" s="96">
        <v>71.599999999999994</v>
      </c>
      <c r="DN23" s="96"/>
      <c r="DO23" s="97">
        <v>51.4</v>
      </c>
      <c r="DP23" s="97"/>
      <c r="DQ23" s="97">
        <v>15.5</v>
      </c>
      <c r="DR23" s="97"/>
      <c r="DS23" s="117">
        <v>10866</v>
      </c>
      <c r="DT23" s="117"/>
      <c r="DU23" s="96">
        <v>29.1</v>
      </c>
      <c r="DV23" s="96"/>
      <c r="DW23" s="97">
        <v>6.6</v>
      </c>
      <c r="DX23" s="97"/>
      <c r="DY23" s="96">
        <v>37.4</v>
      </c>
      <c r="DZ23" s="96"/>
      <c r="EA23" s="96">
        <v>48.2</v>
      </c>
      <c r="EB23" s="96"/>
      <c r="EC23" s="96">
        <v>7</v>
      </c>
      <c r="ED23" s="96"/>
      <c r="EE23" s="96">
        <v>23</v>
      </c>
      <c r="EF23" s="96"/>
      <c r="EG23" s="96">
        <v>6.4</v>
      </c>
      <c r="EH23" s="96"/>
      <c r="EI23" s="97">
        <v>9.1999999999999993</v>
      </c>
      <c r="EJ23" s="97"/>
      <c r="EK23" s="96">
        <v>71.599999999999994</v>
      </c>
      <c r="EL23" s="96"/>
      <c r="EM23" s="97">
        <v>55.5</v>
      </c>
      <c r="EN23" s="97"/>
      <c r="EO23" s="97">
        <v>13.4</v>
      </c>
      <c r="EP23" s="97"/>
      <c r="EQ23" s="117">
        <v>10152</v>
      </c>
      <c r="ER23" s="117"/>
      <c r="ES23" s="96">
        <v>33.299999999999997</v>
      </c>
      <c r="ET23" s="96"/>
      <c r="EU23" s="97">
        <v>7.1</v>
      </c>
      <c r="EV23" s="97"/>
      <c r="EW23" s="96">
        <v>37.4</v>
      </c>
      <c r="EX23" s="96"/>
      <c r="EY23" s="96">
        <v>53.2</v>
      </c>
      <c r="EZ23" s="96"/>
      <c r="FA23" s="96">
        <v>9.5</v>
      </c>
      <c r="FB23" s="96"/>
      <c r="FC23" s="96">
        <v>24.3</v>
      </c>
      <c r="FD23" s="96"/>
      <c r="FE23" s="96">
        <v>7.1</v>
      </c>
      <c r="FF23" s="96"/>
      <c r="FG23" s="97">
        <v>11.4</v>
      </c>
      <c r="FH23" s="97"/>
      <c r="FI23" s="96">
        <v>71.599999999999994</v>
      </c>
      <c r="FJ23" s="96"/>
      <c r="FK23" s="97">
        <v>58.5</v>
      </c>
      <c r="FL23" s="97"/>
      <c r="FM23" s="97">
        <v>15.8</v>
      </c>
      <c r="FN23" s="97"/>
      <c r="FO23" s="117">
        <v>10091</v>
      </c>
      <c r="FP23" s="117"/>
      <c r="FQ23" s="96">
        <v>35.700000000000003</v>
      </c>
      <c r="FR23" s="96"/>
      <c r="FS23" s="97">
        <v>7</v>
      </c>
      <c r="FT23" s="97"/>
      <c r="FU23" s="96">
        <v>37.4</v>
      </c>
      <c r="FV23" s="96"/>
      <c r="FW23" s="96">
        <v>43.099999999999994</v>
      </c>
      <c r="FX23" s="96"/>
      <c r="FY23" s="96">
        <v>8</v>
      </c>
      <c r="FZ23" s="96"/>
      <c r="GA23" s="96">
        <v>16.899999999999999</v>
      </c>
      <c r="GB23" s="96"/>
      <c r="GC23" s="96">
        <v>5.6</v>
      </c>
      <c r="GD23" s="96"/>
      <c r="GE23" s="97">
        <v>8.8000000000000007</v>
      </c>
      <c r="GF23" s="97"/>
      <c r="GG23" s="96">
        <v>71.599999999999994</v>
      </c>
      <c r="GH23" s="96"/>
      <c r="GI23" s="97">
        <v>55.1</v>
      </c>
      <c r="GJ23" s="97"/>
      <c r="GK23" s="97">
        <v>13.8</v>
      </c>
      <c r="GL23" s="97"/>
      <c r="GM23" s="117">
        <v>10459</v>
      </c>
      <c r="GN23" s="117"/>
      <c r="GO23" s="96">
        <v>35.4</v>
      </c>
      <c r="GP23" s="96"/>
      <c r="GQ23" s="97">
        <v>7.2</v>
      </c>
      <c r="GR23" s="97"/>
      <c r="GS23" s="96">
        <v>37.4</v>
      </c>
      <c r="GT23" s="96"/>
      <c r="GU23" s="96">
        <v>52.2</v>
      </c>
      <c r="GV23" s="96"/>
      <c r="GW23" s="96">
        <v>7.1</v>
      </c>
      <c r="GX23" s="96"/>
      <c r="GY23" s="96">
        <v>18.100000000000001</v>
      </c>
      <c r="GZ23" s="96"/>
      <c r="HA23" s="96">
        <v>6.9</v>
      </c>
      <c r="HB23" s="96"/>
      <c r="HC23" s="97">
        <v>9.4</v>
      </c>
      <c r="HD23" s="97"/>
      <c r="HE23" s="96">
        <v>71.599999999999994</v>
      </c>
      <c r="HF23" s="96"/>
      <c r="HG23" s="97">
        <v>52.8</v>
      </c>
      <c r="HH23" s="97"/>
      <c r="HI23" s="97">
        <v>13.2</v>
      </c>
      <c r="HJ23" s="97"/>
      <c r="HK23" s="117">
        <v>11453</v>
      </c>
      <c r="HL23" s="117"/>
      <c r="HM23" s="96">
        <v>31</v>
      </c>
      <c r="HN23" s="96"/>
      <c r="HO23" s="97">
        <v>6.9</v>
      </c>
      <c r="HP23" s="97"/>
      <c r="HQ23" s="96">
        <v>37.4</v>
      </c>
      <c r="HR23" s="96"/>
      <c r="HS23" s="96">
        <v>35.9</v>
      </c>
      <c r="HT23" s="96"/>
      <c r="HU23" s="96">
        <v>5.2</v>
      </c>
      <c r="HV23" s="96"/>
      <c r="HW23" s="96">
        <v>7.3</v>
      </c>
      <c r="HX23" s="96"/>
      <c r="HY23" s="96">
        <v>6.6</v>
      </c>
      <c r="HZ23" s="96"/>
      <c r="IA23" s="97">
        <v>8.1999999999999993</v>
      </c>
      <c r="IB23" s="97"/>
      <c r="IC23" s="96">
        <v>71.599999999999994</v>
      </c>
      <c r="ID23" s="96"/>
      <c r="IE23" s="97">
        <v>48.3</v>
      </c>
      <c r="IF23" s="97"/>
      <c r="IG23" s="97">
        <v>11.2</v>
      </c>
      <c r="IH23" s="97"/>
      <c r="II23" s="117">
        <v>11625</v>
      </c>
      <c r="IJ23" s="117"/>
      <c r="IK23" s="96">
        <v>32</v>
      </c>
      <c r="IL23" s="96"/>
      <c r="IM23" s="97">
        <v>6.5</v>
      </c>
      <c r="IN23" s="97"/>
      <c r="IO23" s="96">
        <v>40.6</v>
      </c>
      <c r="IP23" s="96"/>
      <c r="IQ23" s="96">
        <v>39.4</v>
      </c>
      <c r="IR23" s="96"/>
      <c r="IS23" s="96">
        <v>8</v>
      </c>
      <c r="IT23" s="96"/>
      <c r="IU23" s="96">
        <v>23.7</v>
      </c>
      <c r="IV23" s="96"/>
      <c r="IW23" s="96">
        <v>6.4</v>
      </c>
      <c r="IX23" s="96"/>
      <c r="IY23" s="97">
        <v>7.3</v>
      </c>
      <c r="IZ23" s="97"/>
      <c r="JA23" s="96">
        <v>71.599999999999994</v>
      </c>
      <c r="JB23" s="96"/>
      <c r="JC23" s="97">
        <v>50</v>
      </c>
      <c r="JD23" s="97"/>
      <c r="JE23" s="97">
        <v>15.7</v>
      </c>
      <c r="JF23" s="97"/>
      <c r="JG23" s="117">
        <v>11663</v>
      </c>
      <c r="JH23" s="117"/>
      <c r="JI23" s="96">
        <v>31.3</v>
      </c>
      <c r="JJ23" s="96"/>
      <c r="JK23" s="97">
        <v>6.1</v>
      </c>
      <c r="JL23" s="97"/>
      <c r="JM23" s="96">
        <v>40.6</v>
      </c>
      <c r="JN23" s="96"/>
      <c r="JO23" s="96">
        <v>28.3</v>
      </c>
      <c r="JP23" s="96"/>
      <c r="JQ23" s="96">
        <v>5.9</v>
      </c>
      <c r="JR23" s="96"/>
      <c r="JS23" s="96">
        <v>19.2</v>
      </c>
      <c r="JT23" s="96"/>
      <c r="JU23" s="96">
        <v>8.5</v>
      </c>
      <c r="JV23" s="96"/>
      <c r="JW23" s="97">
        <v>8</v>
      </c>
      <c r="JX23" s="97"/>
      <c r="JY23" s="96">
        <v>71.599999999999994</v>
      </c>
      <c r="JZ23" s="96"/>
      <c r="KA23" s="97">
        <v>44.3</v>
      </c>
      <c r="KB23" s="97"/>
      <c r="KC23" s="97">
        <v>11.3</v>
      </c>
      <c r="KD23" s="97"/>
      <c r="KE23" s="117">
        <v>13097</v>
      </c>
      <c r="KF23" s="117"/>
      <c r="KG23" s="96">
        <v>28.5</v>
      </c>
      <c r="KH23" s="96"/>
      <c r="KI23" s="97">
        <v>5.3</v>
      </c>
      <c r="KJ23" s="97"/>
      <c r="KK23" s="96">
        <v>40.6</v>
      </c>
      <c r="KL23" s="96"/>
      <c r="KM23" s="96">
        <v>31.2</v>
      </c>
      <c r="KN23" s="96"/>
      <c r="KO23" s="96">
        <v>8</v>
      </c>
      <c r="KP23" s="96"/>
      <c r="KQ23" s="96">
        <v>22.7</v>
      </c>
      <c r="KR23" s="96"/>
      <c r="KS23" s="96">
        <v>8.1</v>
      </c>
      <c r="KT23" s="96"/>
      <c r="KU23" s="97">
        <v>6</v>
      </c>
      <c r="KV23" s="97"/>
      <c r="KW23" s="96">
        <v>71.599999999999994</v>
      </c>
      <c r="KX23" s="96"/>
      <c r="KY23" s="97">
        <v>43.9</v>
      </c>
      <c r="KZ23" s="97"/>
      <c r="LA23" s="97">
        <v>19</v>
      </c>
      <c r="LB23" s="97"/>
      <c r="LC23" s="117">
        <v>12736</v>
      </c>
      <c r="LD23" s="117"/>
      <c r="LE23" s="96">
        <v>32.299999999999997</v>
      </c>
      <c r="LF23" s="96"/>
      <c r="LG23" s="97">
        <v>6.8</v>
      </c>
      <c r="LH23" s="97"/>
      <c r="LI23" s="96">
        <v>40.6</v>
      </c>
      <c r="LJ23" s="96"/>
      <c r="LK23" s="96">
        <v>27.9</v>
      </c>
      <c r="LL23" s="96"/>
      <c r="LM23" s="96">
        <v>10.199999999999999</v>
      </c>
      <c r="LN23" s="96"/>
      <c r="LO23" s="96">
        <v>22.7</v>
      </c>
      <c r="LP23" s="96"/>
      <c r="LQ23" s="96">
        <v>6.9</v>
      </c>
      <c r="LR23" s="96"/>
      <c r="LS23" s="97">
        <v>10.1</v>
      </c>
      <c r="LT23" s="97"/>
      <c r="LU23" s="96">
        <v>71.599999999999994</v>
      </c>
      <c r="LV23" s="96"/>
      <c r="LW23" s="97">
        <v>42.4</v>
      </c>
      <c r="LX23" s="97"/>
      <c r="LY23" s="97">
        <v>17</v>
      </c>
    </row>
    <row r="24" spans="1:337" s="31" customFormat="1" x14ac:dyDescent="0.2">
      <c r="A24" s="22" t="s">
        <v>1</v>
      </c>
      <c r="C24" s="117">
        <v>16303</v>
      </c>
      <c r="D24" s="117"/>
      <c r="E24" s="96">
        <v>14.9</v>
      </c>
      <c r="F24" s="96"/>
      <c r="G24" s="97">
        <v>4.7</v>
      </c>
      <c r="H24" s="97"/>
      <c r="I24" s="96">
        <v>47.199999999999996</v>
      </c>
      <c r="J24" s="96"/>
      <c r="K24" s="96">
        <v>12.799999999999999</v>
      </c>
      <c r="L24" s="96"/>
      <c r="M24" s="96">
        <v>0.4</v>
      </c>
      <c r="N24" s="96"/>
      <c r="O24" s="96">
        <v>9</v>
      </c>
      <c r="P24" s="96"/>
      <c r="Q24" s="96">
        <v>3.1</v>
      </c>
      <c r="R24" s="96"/>
      <c r="S24" s="97">
        <v>7.5</v>
      </c>
      <c r="T24" s="97"/>
      <c r="U24" s="96">
        <v>75.3</v>
      </c>
      <c r="V24" s="96"/>
      <c r="W24" s="97">
        <v>15.5</v>
      </c>
      <c r="X24" s="97"/>
      <c r="Y24" s="97">
        <v>3.4</v>
      </c>
      <c r="Z24" s="97"/>
      <c r="AA24" s="117">
        <v>17193</v>
      </c>
      <c r="AB24" s="117"/>
      <c r="AC24" s="96">
        <v>11.3</v>
      </c>
      <c r="AD24" s="96"/>
      <c r="AE24" s="97">
        <v>4.4000000000000004</v>
      </c>
      <c r="AF24" s="97"/>
      <c r="AG24" s="96">
        <v>47.199999999999996</v>
      </c>
      <c r="AH24" s="96"/>
      <c r="AI24" s="96">
        <v>13.8</v>
      </c>
      <c r="AJ24" s="96"/>
      <c r="AK24" s="96">
        <v>0.2</v>
      </c>
      <c r="AL24" s="96"/>
      <c r="AM24" s="96">
        <v>7.9</v>
      </c>
      <c r="AN24" s="96"/>
      <c r="AO24" s="96">
        <v>4.0999999999999996</v>
      </c>
      <c r="AP24" s="96"/>
      <c r="AQ24" s="97">
        <v>7.3</v>
      </c>
      <c r="AR24" s="97"/>
      <c r="AS24" s="96">
        <v>75.3</v>
      </c>
      <c r="AT24" s="96"/>
      <c r="AU24" s="97">
        <v>15.4</v>
      </c>
      <c r="AV24" s="97"/>
      <c r="AW24" s="97">
        <v>3.4</v>
      </c>
      <c r="AX24" s="97"/>
      <c r="AY24" s="117">
        <v>16903</v>
      </c>
      <c r="AZ24" s="117"/>
      <c r="BA24" s="96">
        <v>14.2</v>
      </c>
      <c r="BB24" s="96"/>
      <c r="BC24" s="97">
        <v>4.2</v>
      </c>
      <c r="BD24" s="97"/>
      <c r="BE24" s="96">
        <v>47.199999999999996</v>
      </c>
      <c r="BF24" s="96"/>
      <c r="BG24" s="96">
        <v>17.5</v>
      </c>
      <c r="BH24" s="96"/>
      <c r="BI24" s="96">
        <v>2.4</v>
      </c>
      <c r="BJ24" s="96"/>
      <c r="BK24" s="96">
        <v>5.9</v>
      </c>
      <c r="BL24" s="96"/>
      <c r="BM24" s="96">
        <v>1.9</v>
      </c>
      <c r="BN24" s="96"/>
      <c r="BO24" s="97">
        <v>5.4</v>
      </c>
      <c r="BP24" s="97"/>
      <c r="BQ24" s="96">
        <v>75.3</v>
      </c>
      <c r="BR24" s="96"/>
      <c r="BS24" s="97">
        <v>19.8</v>
      </c>
      <c r="BT24" s="97"/>
      <c r="BU24" s="97">
        <v>5.5</v>
      </c>
      <c r="BV24" s="97"/>
      <c r="BW24" s="117">
        <v>16422</v>
      </c>
      <c r="BX24" s="117"/>
      <c r="BY24" s="96">
        <v>15.5</v>
      </c>
      <c r="BZ24" s="96"/>
      <c r="CA24" s="97">
        <v>5.3</v>
      </c>
      <c r="CB24" s="97"/>
      <c r="CC24" s="96">
        <v>47.199999999999996</v>
      </c>
      <c r="CD24" s="96"/>
      <c r="CE24" s="96">
        <v>17.2</v>
      </c>
      <c r="CF24" s="96"/>
      <c r="CG24" s="96">
        <v>0.9</v>
      </c>
      <c r="CH24" s="96"/>
      <c r="CI24" s="96">
        <v>6.1</v>
      </c>
      <c r="CJ24" s="96"/>
      <c r="CK24" s="96">
        <v>2.7</v>
      </c>
      <c r="CL24" s="96"/>
      <c r="CM24" s="97">
        <v>7.8</v>
      </c>
      <c r="CN24" s="97"/>
      <c r="CO24" s="96">
        <v>75.3</v>
      </c>
      <c r="CP24" s="96"/>
      <c r="CQ24" s="97">
        <v>22.1</v>
      </c>
      <c r="CR24" s="97"/>
      <c r="CS24" s="97">
        <v>5.5</v>
      </c>
      <c r="CT24" s="97"/>
      <c r="CU24" s="117">
        <v>16065</v>
      </c>
      <c r="CV24" s="117"/>
      <c r="CW24" s="96">
        <v>14.5</v>
      </c>
      <c r="CX24" s="96"/>
      <c r="CY24" s="97">
        <v>5.3</v>
      </c>
      <c r="CZ24" s="97"/>
      <c r="DA24" s="96">
        <v>47.199999999999996</v>
      </c>
      <c r="DB24" s="96"/>
      <c r="DC24" s="96">
        <v>19.2</v>
      </c>
      <c r="DD24" s="96"/>
      <c r="DE24" s="96">
        <v>2.5</v>
      </c>
      <c r="DF24" s="96"/>
      <c r="DG24" s="96">
        <v>3.7</v>
      </c>
      <c r="DH24" s="96"/>
      <c r="DI24" s="96">
        <v>1.4</v>
      </c>
      <c r="DJ24" s="96"/>
      <c r="DK24" s="97">
        <v>7.7</v>
      </c>
      <c r="DL24" s="97"/>
      <c r="DM24" s="96">
        <v>75.3</v>
      </c>
      <c r="DN24" s="96"/>
      <c r="DO24" s="97">
        <v>26.4</v>
      </c>
      <c r="DP24" s="97"/>
      <c r="DQ24" s="97">
        <v>4.0999999999999996</v>
      </c>
      <c r="DR24" s="97"/>
      <c r="DS24" s="117">
        <v>16121</v>
      </c>
      <c r="DT24" s="117"/>
      <c r="DU24" s="96">
        <v>16.100000000000001</v>
      </c>
      <c r="DV24" s="96"/>
      <c r="DW24" s="97">
        <v>5.6</v>
      </c>
      <c r="DX24" s="97"/>
      <c r="DY24" s="96">
        <v>47.199999999999996</v>
      </c>
      <c r="DZ24" s="96"/>
      <c r="EA24" s="96">
        <v>36.200000000000003</v>
      </c>
      <c r="EB24" s="96"/>
      <c r="EC24" s="96">
        <v>3.3</v>
      </c>
      <c r="ED24" s="96"/>
      <c r="EE24" s="96">
        <v>12.2</v>
      </c>
      <c r="EF24" s="96"/>
      <c r="EG24" s="96">
        <v>3.9</v>
      </c>
      <c r="EH24" s="96"/>
      <c r="EI24" s="97">
        <v>9.8000000000000007</v>
      </c>
      <c r="EJ24" s="97"/>
      <c r="EK24" s="96">
        <v>75.3</v>
      </c>
      <c r="EL24" s="96"/>
      <c r="EM24" s="97">
        <v>30.7</v>
      </c>
      <c r="EN24" s="97"/>
      <c r="EO24" s="97">
        <v>11.6</v>
      </c>
      <c r="EP24" s="97"/>
      <c r="EQ24" s="117">
        <v>15904</v>
      </c>
      <c r="ER24" s="117"/>
      <c r="ES24" s="96">
        <v>16.899999999999999</v>
      </c>
      <c r="ET24" s="96"/>
      <c r="EU24" s="97">
        <v>6</v>
      </c>
      <c r="EV24" s="97"/>
      <c r="EW24" s="96">
        <v>47.199999999999996</v>
      </c>
      <c r="EX24" s="96"/>
      <c r="EY24" s="96">
        <v>25.6</v>
      </c>
      <c r="EZ24" s="96"/>
      <c r="FA24" s="96">
        <v>4.2</v>
      </c>
      <c r="FB24" s="96"/>
      <c r="FC24" s="96">
        <v>7.6</v>
      </c>
      <c r="FD24" s="96"/>
      <c r="FE24" s="96">
        <v>1.8</v>
      </c>
      <c r="FF24" s="96"/>
      <c r="FG24" s="97">
        <v>9.1</v>
      </c>
      <c r="FH24" s="97"/>
      <c r="FI24" s="96">
        <v>75.3</v>
      </c>
      <c r="FJ24" s="96"/>
      <c r="FK24" s="97">
        <v>28.9</v>
      </c>
      <c r="FL24" s="97"/>
      <c r="FM24" s="97">
        <v>11.1</v>
      </c>
      <c r="FN24" s="97"/>
      <c r="FO24" s="117">
        <v>16267</v>
      </c>
      <c r="FP24" s="117"/>
      <c r="FQ24" s="96">
        <v>14.4</v>
      </c>
      <c r="FR24" s="96"/>
      <c r="FS24" s="97">
        <v>5.4</v>
      </c>
      <c r="FT24" s="97"/>
      <c r="FU24" s="96">
        <v>47.199999999999996</v>
      </c>
      <c r="FV24" s="96"/>
      <c r="FW24" s="96">
        <v>20.7</v>
      </c>
      <c r="FX24" s="96"/>
      <c r="FY24" s="96">
        <v>2.2000000000000002</v>
      </c>
      <c r="FZ24" s="96"/>
      <c r="GA24" s="96">
        <v>5.6</v>
      </c>
      <c r="GB24" s="96"/>
      <c r="GC24" s="96">
        <v>1.2</v>
      </c>
      <c r="GD24" s="96"/>
      <c r="GE24" s="97">
        <v>6.4</v>
      </c>
      <c r="GF24" s="97"/>
      <c r="GG24" s="96">
        <v>75.3</v>
      </c>
      <c r="GH24" s="96"/>
      <c r="GI24" s="97">
        <v>27.9</v>
      </c>
      <c r="GJ24" s="97"/>
      <c r="GK24" s="97">
        <v>8.1</v>
      </c>
      <c r="GL24" s="97"/>
      <c r="GM24" s="117">
        <v>15751</v>
      </c>
      <c r="GN24" s="117"/>
      <c r="GO24" s="96">
        <v>15.7</v>
      </c>
      <c r="GP24" s="96"/>
      <c r="GQ24" s="97">
        <v>5.0999999999999996</v>
      </c>
      <c r="GR24" s="97"/>
      <c r="GS24" s="96">
        <v>47.199999999999996</v>
      </c>
      <c r="GT24" s="96"/>
      <c r="GU24" s="96">
        <v>24.6</v>
      </c>
      <c r="GV24" s="96"/>
      <c r="GW24" s="96">
        <v>2.9</v>
      </c>
      <c r="GX24" s="96"/>
      <c r="GY24" s="96">
        <v>3.5</v>
      </c>
      <c r="GZ24" s="96"/>
      <c r="HA24" s="96">
        <v>1.5</v>
      </c>
      <c r="HB24" s="96"/>
      <c r="HC24" s="97">
        <v>5</v>
      </c>
      <c r="HD24" s="97"/>
      <c r="HE24" s="96">
        <v>75.3</v>
      </c>
      <c r="HF24" s="96"/>
      <c r="HG24" s="97">
        <v>26.8</v>
      </c>
      <c r="HH24" s="97"/>
      <c r="HI24" s="97">
        <v>8.1999999999999993</v>
      </c>
      <c r="HJ24" s="97"/>
      <c r="HK24" s="117">
        <v>15839</v>
      </c>
      <c r="HL24" s="117"/>
      <c r="HM24" s="96">
        <v>13.3</v>
      </c>
      <c r="HN24" s="96"/>
      <c r="HO24" s="97">
        <v>4.5999999999999996</v>
      </c>
      <c r="HP24" s="97"/>
      <c r="HQ24" s="96">
        <v>47.199999999999996</v>
      </c>
      <c r="HR24" s="96"/>
      <c r="HS24" s="96">
        <v>15.7</v>
      </c>
      <c r="HT24" s="96"/>
      <c r="HU24" s="96">
        <v>0.5</v>
      </c>
      <c r="HV24" s="96"/>
      <c r="HW24" s="96">
        <v>8.1999999999999993</v>
      </c>
      <c r="HX24" s="96"/>
      <c r="HY24" s="96">
        <v>1.9</v>
      </c>
      <c r="HZ24" s="96"/>
      <c r="IA24" s="97">
        <v>4.0999999999999996</v>
      </c>
      <c r="IB24" s="97"/>
      <c r="IC24" s="96">
        <v>75.3</v>
      </c>
      <c r="ID24" s="96"/>
      <c r="IE24" s="97">
        <v>18.5</v>
      </c>
      <c r="IF24" s="97"/>
      <c r="IG24" s="97">
        <v>3.7</v>
      </c>
      <c r="IH24" s="97"/>
      <c r="II24" s="117">
        <v>15867</v>
      </c>
      <c r="IJ24" s="117"/>
      <c r="IK24" s="96">
        <v>14.2</v>
      </c>
      <c r="IL24" s="96"/>
      <c r="IM24" s="97">
        <v>4.3</v>
      </c>
      <c r="IN24" s="97"/>
      <c r="IO24" s="96">
        <v>64.3</v>
      </c>
      <c r="IP24" s="96"/>
      <c r="IQ24" s="96">
        <v>15.6</v>
      </c>
      <c r="IR24" s="96"/>
      <c r="IS24" s="96">
        <v>1.2</v>
      </c>
      <c r="IT24" s="96"/>
      <c r="IU24" s="96">
        <v>9.8000000000000007</v>
      </c>
      <c r="IV24" s="96"/>
      <c r="IW24" s="96">
        <v>4.7</v>
      </c>
      <c r="IX24" s="96"/>
      <c r="IY24" s="97">
        <v>5.2</v>
      </c>
      <c r="IZ24" s="97"/>
      <c r="JA24" s="96">
        <v>75.3</v>
      </c>
      <c r="JB24" s="96"/>
      <c r="JC24" s="97">
        <v>28.9</v>
      </c>
      <c r="JD24" s="97"/>
      <c r="JE24" s="97">
        <v>3.9</v>
      </c>
      <c r="JF24" s="97"/>
      <c r="JG24" s="117">
        <v>17241</v>
      </c>
      <c r="JH24" s="117"/>
      <c r="JI24" s="96">
        <v>17.899999999999999</v>
      </c>
      <c r="JJ24" s="96"/>
      <c r="JK24" s="97">
        <v>4.7</v>
      </c>
      <c r="JL24" s="97"/>
      <c r="JM24" s="96">
        <v>64.3</v>
      </c>
      <c r="JN24" s="96"/>
      <c r="JO24" s="96">
        <v>10.7</v>
      </c>
      <c r="JP24" s="96"/>
      <c r="JQ24" s="96">
        <v>2.2999999999999998</v>
      </c>
      <c r="JR24" s="96"/>
      <c r="JS24" s="96">
        <v>5.6</v>
      </c>
      <c r="JT24" s="96"/>
      <c r="JU24" s="96">
        <v>6.1</v>
      </c>
      <c r="JV24" s="96"/>
      <c r="JW24" s="97">
        <v>4.9000000000000004</v>
      </c>
      <c r="JX24" s="97"/>
      <c r="JY24" s="96">
        <v>75.3</v>
      </c>
      <c r="JZ24" s="96"/>
      <c r="KA24" s="97">
        <v>27.6</v>
      </c>
      <c r="KB24" s="97"/>
      <c r="KC24" s="97">
        <v>3.8</v>
      </c>
      <c r="KD24" s="97"/>
      <c r="KE24" s="117">
        <v>18042</v>
      </c>
      <c r="KF24" s="117"/>
      <c r="KG24" s="96">
        <v>16</v>
      </c>
      <c r="KH24" s="96"/>
      <c r="KI24" s="97">
        <v>4.7</v>
      </c>
      <c r="KJ24" s="97"/>
      <c r="KK24" s="96">
        <v>64.3</v>
      </c>
      <c r="KL24" s="96"/>
      <c r="KM24" s="96">
        <v>12.5</v>
      </c>
      <c r="KN24" s="96"/>
      <c r="KO24" s="96">
        <v>1.7</v>
      </c>
      <c r="KP24" s="96"/>
      <c r="KQ24" s="96">
        <v>13</v>
      </c>
      <c r="KR24" s="96"/>
      <c r="KS24" s="96">
        <v>4.8</v>
      </c>
      <c r="KT24" s="96"/>
      <c r="KU24" s="97">
        <v>5.9</v>
      </c>
      <c r="KV24" s="97"/>
      <c r="KW24" s="96">
        <v>75.3</v>
      </c>
      <c r="KX24" s="96"/>
      <c r="KY24" s="97">
        <v>26</v>
      </c>
      <c r="KZ24" s="97"/>
      <c r="LA24" s="97">
        <v>5.4</v>
      </c>
      <c r="LB24" s="97"/>
      <c r="LC24" s="117">
        <v>18121</v>
      </c>
      <c r="LD24" s="117"/>
      <c r="LE24" s="96">
        <v>15.8</v>
      </c>
      <c r="LF24" s="96"/>
      <c r="LG24" s="97">
        <v>4.9000000000000004</v>
      </c>
      <c r="LH24" s="97"/>
      <c r="LI24" s="96">
        <v>64.3</v>
      </c>
      <c r="LJ24" s="96"/>
      <c r="LK24" s="96">
        <v>15.1</v>
      </c>
      <c r="LL24" s="96"/>
      <c r="LM24" s="96">
        <v>5.6</v>
      </c>
      <c r="LN24" s="96"/>
      <c r="LO24" s="96">
        <v>13</v>
      </c>
      <c r="LP24" s="96"/>
      <c r="LQ24" s="96">
        <v>6.1</v>
      </c>
      <c r="LR24" s="96"/>
      <c r="LS24" s="97">
        <v>6.7</v>
      </c>
      <c r="LT24" s="97"/>
      <c r="LU24" s="96">
        <v>75.3</v>
      </c>
      <c r="LV24" s="96"/>
      <c r="LW24" s="97">
        <v>26.9</v>
      </c>
      <c r="LX24" s="97"/>
      <c r="LY24" s="97">
        <v>12.4</v>
      </c>
    </row>
    <row r="25" spans="1:337" s="31" customFormat="1" x14ac:dyDescent="0.2">
      <c r="A25" s="22" t="s">
        <v>2</v>
      </c>
      <c r="C25" s="117">
        <v>14964</v>
      </c>
      <c r="D25" s="117"/>
      <c r="E25" s="96">
        <v>13.2</v>
      </c>
      <c r="F25" s="96"/>
      <c r="G25" s="97">
        <v>4.9000000000000004</v>
      </c>
      <c r="H25" s="97"/>
      <c r="I25" s="96">
        <v>50.7</v>
      </c>
      <c r="J25" s="96"/>
      <c r="K25" s="96">
        <v>13.6</v>
      </c>
      <c r="L25" s="96"/>
      <c r="M25" s="96">
        <v>1.6</v>
      </c>
      <c r="N25" s="96"/>
      <c r="O25" s="96">
        <v>13.3</v>
      </c>
      <c r="P25" s="96"/>
      <c r="Q25" s="96">
        <v>1.9</v>
      </c>
      <c r="R25" s="96"/>
      <c r="S25" s="97">
        <v>3.7</v>
      </c>
      <c r="T25" s="97"/>
      <c r="U25" s="96">
        <v>81.3</v>
      </c>
      <c r="V25" s="96"/>
      <c r="W25" s="97">
        <v>20</v>
      </c>
      <c r="X25" s="97"/>
      <c r="Y25" s="97">
        <v>3.5</v>
      </c>
      <c r="Z25" s="97"/>
      <c r="AA25" s="117">
        <v>16083</v>
      </c>
      <c r="AB25" s="117"/>
      <c r="AC25" s="96">
        <v>13</v>
      </c>
      <c r="AD25" s="96"/>
      <c r="AE25" s="97">
        <v>5.0999999999999996</v>
      </c>
      <c r="AF25" s="97"/>
      <c r="AG25" s="96">
        <v>50.7</v>
      </c>
      <c r="AH25" s="96"/>
      <c r="AI25" s="96">
        <v>21.2</v>
      </c>
      <c r="AJ25" s="96"/>
      <c r="AK25" s="96">
        <v>1.4</v>
      </c>
      <c r="AL25" s="96"/>
      <c r="AM25" s="96">
        <v>15.7</v>
      </c>
      <c r="AN25" s="96"/>
      <c r="AO25" s="96">
        <v>1.7</v>
      </c>
      <c r="AP25" s="96"/>
      <c r="AQ25" s="97">
        <v>4.8</v>
      </c>
      <c r="AR25" s="97"/>
      <c r="AS25" s="96">
        <v>81.3</v>
      </c>
      <c r="AT25" s="96"/>
      <c r="AU25" s="97">
        <v>21.6</v>
      </c>
      <c r="AV25" s="97"/>
      <c r="AW25" s="97">
        <v>5.3</v>
      </c>
      <c r="AX25" s="97"/>
      <c r="AY25" s="117">
        <v>15841</v>
      </c>
      <c r="AZ25" s="117"/>
      <c r="BA25" s="96">
        <v>11.5</v>
      </c>
      <c r="BB25" s="96"/>
      <c r="BC25" s="97">
        <v>4.7</v>
      </c>
      <c r="BD25" s="97"/>
      <c r="BE25" s="96">
        <v>50.7</v>
      </c>
      <c r="BF25" s="96"/>
      <c r="BG25" s="96">
        <v>17.899999999999999</v>
      </c>
      <c r="BH25" s="96"/>
      <c r="BI25" s="96">
        <v>1.1000000000000001</v>
      </c>
      <c r="BJ25" s="96"/>
      <c r="BK25" s="96">
        <v>15.7</v>
      </c>
      <c r="BL25" s="96"/>
      <c r="BM25" s="96">
        <v>1.2</v>
      </c>
      <c r="BN25" s="96"/>
      <c r="BO25" s="97">
        <v>3.8</v>
      </c>
      <c r="BP25" s="97"/>
      <c r="BQ25" s="96">
        <v>81.3</v>
      </c>
      <c r="BR25" s="96"/>
      <c r="BS25" s="97">
        <v>19.600000000000001</v>
      </c>
      <c r="BT25" s="97"/>
      <c r="BU25" s="97">
        <v>3.3</v>
      </c>
      <c r="BV25" s="97"/>
      <c r="BW25" s="117">
        <v>15693</v>
      </c>
      <c r="BX25" s="117"/>
      <c r="BY25" s="96">
        <v>14.1</v>
      </c>
      <c r="BZ25" s="96"/>
      <c r="CA25" s="97">
        <v>4.9000000000000004</v>
      </c>
      <c r="CB25" s="97"/>
      <c r="CC25" s="96">
        <v>50.7</v>
      </c>
      <c r="CD25" s="96"/>
      <c r="CE25" s="96">
        <v>11</v>
      </c>
      <c r="CF25" s="96"/>
      <c r="CG25" s="96">
        <v>0.8</v>
      </c>
      <c r="CH25" s="96"/>
      <c r="CI25" s="96">
        <v>15.7</v>
      </c>
      <c r="CJ25" s="96"/>
      <c r="CK25" s="96">
        <v>1.8</v>
      </c>
      <c r="CL25" s="96"/>
      <c r="CM25" s="97">
        <v>5.3</v>
      </c>
      <c r="CN25" s="97"/>
      <c r="CO25" s="96">
        <v>81.3</v>
      </c>
      <c r="CP25" s="96"/>
      <c r="CQ25" s="97">
        <v>17.8</v>
      </c>
      <c r="CR25" s="97"/>
      <c r="CS25" s="97">
        <v>2.6</v>
      </c>
      <c r="CT25" s="97"/>
      <c r="CU25" s="117">
        <v>15550</v>
      </c>
      <c r="CV25" s="117"/>
      <c r="CW25" s="96">
        <v>13</v>
      </c>
      <c r="CX25" s="96"/>
      <c r="CY25" s="97">
        <v>5.2</v>
      </c>
      <c r="CZ25" s="97"/>
      <c r="DA25" s="96">
        <v>50.7</v>
      </c>
      <c r="DB25" s="96"/>
      <c r="DC25" s="96">
        <v>19.3</v>
      </c>
      <c r="DD25" s="96"/>
      <c r="DE25" s="96">
        <v>3.3</v>
      </c>
      <c r="DF25" s="96"/>
      <c r="DG25" s="96">
        <v>4.9000000000000004</v>
      </c>
      <c r="DH25" s="96"/>
      <c r="DI25" s="96">
        <v>1.7</v>
      </c>
      <c r="DJ25" s="96"/>
      <c r="DK25" s="97">
        <v>5.7</v>
      </c>
      <c r="DL25" s="97"/>
      <c r="DM25" s="96">
        <v>81.3</v>
      </c>
      <c r="DN25" s="96"/>
      <c r="DO25" s="97">
        <v>26.5</v>
      </c>
      <c r="DP25" s="97"/>
      <c r="DQ25" s="97">
        <v>5.0999999999999996</v>
      </c>
      <c r="DR25" s="97"/>
      <c r="DS25" s="117">
        <v>15134</v>
      </c>
      <c r="DT25" s="117"/>
      <c r="DU25" s="96">
        <v>14.1</v>
      </c>
      <c r="DV25" s="96"/>
      <c r="DW25" s="97">
        <v>5.0999999999999996</v>
      </c>
      <c r="DX25" s="97"/>
      <c r="DY25" s="96">
        <v>50.7</v>
      </c>
      <c r="DZ25" s="96"/>
      <c r="EA25" s="96">
        <v>23.5</v>
      </c>
      <c r="EB25" s="96"/>
      <c r="EC25" s="96">
        <v>4.2</v>
      </c>
      <c r="ED25" s="96"/>
      <c r="EE25" s="96">
        <v>21</v>
      </c>
      <c r="EF25" s="96"/>
      <c r="EG25" s="96">
        <v>1</v>
      </c>
      <c r="EH25" s="96"/>
      <c r="EI25" s="97">
        <v>7.6</v>
      </c>
      <c r="EJ25" s="97"/>
      <c r="EK25" s="96">
        <v>81.3</v>
      </c>
      <c r="EL25" s="96"/>
      <c r="EM25" s="97">
        <v>27</v>
      </c>
      <c r="EN25" s="97"/>
      <c r="EO25" s="97">
        <v>7.5</v>
      </c>
      <c r="EP25" s="97"/>
      <c r="EQ25" s="117">
        <v>14724</v>
      </c>
      <c r="ER25" s="117"/>
      <c r="ES25" s="96">
        <v>16.7</v>
      </c>
      <c r="ET25" s="96"/>
      <c r="EU25" s="97">
        <v>6.3</v>
      </c>
      <c r="EV25" s="97"/>
      <c r="EW25" s="96">
        <v>50.7</v>
      </c>
      <c r="EX25" s="96"/>
      <c r="EY25" s="96">
        <v>27.1</v>
      </c>
      <c r="EZ25" s="96"/>
      <c r="FA25" s="96">
        <v>5.0999999999999996</v>
      </c>
      <c r="FB25" s="96"/>
      <c r="FC25" s="96">
        <v>15</v>
      </c>
      <c r="FD25" s="96"/>
      <c r="FE25" s="96">
        <v>0.9</v>
      </c>
      <c r="FF25" s="96"/>
      <c r="FG25" s="97">
        <v>7.2</v>
      </c>
      <c r="FH25" s="97"/>
      <c r="FI25" s="96">
        <v>81.3</v>
      </c>
      <c r="FJ25" s="96"/>
      <c r="FK25" s="97">
        <v>24.9</v>
      </c>
      <c r="FL25" s="97"/>
      <c r="FM25" s="97">
        <v>8.4</v>
      </c>
      <c r="FN25" s="97"/>
      <c r="FO25" s="117">
        <v>14880</v>
      </c>
      <c r="FP25" s="117"/>
      <c r="FQ25" s="96">
        <v>16.7</v>
      </c>
      <c r="FR25" s="96"/>
      <c r="FS25" s="97">
        <v>5.2</v>
      </c>
      <c r="FT25" s="97"/>
      <c r="FU25" s="96">
        <v>50.7</v>
      </c>
      <c r="FV25" s="96"/>
      <c r="FW25" s="96">
        <v>30.799999999999997</v>
      </c>
      <c r="FX25" s="96"/>
      <c r="FY25" s="96">
        <v>6.9</v>
      </c>
      <c r="FZ25" s="96"/>
      <c r="GA25" s="96">
        <v>18</v>
      </c>
      <c r="GB25" s="96"/>
      <c r="GC25" s="96">
        <v>1.2</v>
      </c>
      <c r="GD25" s="96"/>
      <c r="GE25" s="97">
        <v>8.6999999999999993</v>
      </c>
      <c r="GF25" s="97"/>
      <c r="GG25" s="96">
        <v>81.3</v>
      </c>
      <c r="GH25" s="96"/>
      <c r="GI25" s="97">
        <v>29</v>
      </c>
      <c r="GJ25" s="97"/>
      <c r="GK25" s="97">
        <v>6.5</v>
      </c>
      <c r="GL25" s="97"/>
      <c r="GM25" s="117">
        <v>16277</v>
      </c>
      <c r="GN25" s="117"/>
      <c r="GO25" s="96">
        <v>13.4</v>
      </c>
      <c r="GP25" s="96"/>
      <c r="GQ25" s="97">
        <v>5.0999999999999996</v>
      </c>
      <c r="GR25" s="97"/>
      <c r="GS25" s="96">
        <v>50.7</v>
      </c>
      <c r="GT25" s="96"/>
      <c r="GU25" s="96">
        <v>21</v>
      </c>
      <c r="GV25" s="96"/>
      <c r="GW25" s="96">
        <v>3.9</v>
      </c>
      <c r="GX25" s="96"/>
      <c r="GY25" s="96">
        <v>20.2</v>
      </c>
      <c r="GZ25" s="96"/>
      <c r="HA25" s="96">
        <v>1.4</v>
      </c>
      <c r="HB25" s="96"/>
      <c r="HC25" s="97">
        <v>6.5</v>
      </c>
      <c r="HD25" s="97"/>
      <c r="HE25" s="96">
        <v>81.3</v>
      </c>
      <c r="HF25" s="96"/>
      <c r="HG25" s="97">
        <v>22.7</v>
      </c>
      <c r="HH25" s="97"/>
      <c r="HI25" s="97">
        <v>5.3</v>
      </c>
      <c r="HJ25" s="97"/>
      <c r="HK25" s="117">
        <v>15698</v>
      </c>
      <c r="HL25" s="117"/>
      <c r="HM25" s="96">
        <v>12.6</v>
      </c>
      <c r="HN25" s="96"/>
      <c r="HO25" s="97">
        <v>5.5</v>
      </c>
      <c r="HP25" s="97"/>
      <c r="HQ25" s="96">
        <v>50.7</v>
      </c>
      <c r="HR25" s="96"/>
      <c r="HS25" s="96">
        <v>25.2</v>
      </c>
      <c r="HT25" s="96"/>
      <c r="HU25" s="96">
        <v>3.5</v>
      </c>
      <c r="HV25" s="96"/>
      <c r="HW25" s="96">
        <v>12.4</v>
      </c>
      <c r="HX25" s="96"/>
      <c r="HY25" s="96">
        <v>1.7</v>
      </c>
      <c r="HZ25" s="96"/>
      <c r="IA25" s="97">
        <v>7.4</v>
      </c>
      <c r="IB25" s="97"/>
      <c r="IC25" s="96">
        <v>81.3</v>
      </c>
      <c r="ID25" s="96"/>
      <c r="IE25" s="97">
        <v>34.5</v>
      </c>
      <c r="IF25" s="97"/>
      <c r="IG25" s="97">
        <v>5.8</v>
      </c>
      <c r="IH25" s="97"/>
      <c r="II25" s="117">
        <v>15925</v>
      </c>
      <c r="IJ25" s="117"/>
      <c r="IK25" s="96">
        <v>14</v>
      </c>
      <c r="IL25" s="96"/>
      <c r="IM25" s="97">
        <v>4.8</v>
      </c>
      <c r="IN25" s="97"/>
      <c r="IO25" s="96">
        <v>60.7</v>
      </c>
      <c r="IP25" s="96"/>
      <c r="IQ25" s="96">
        <v>22.2</v>
      </c>
      <c r="IR25" s="96"/>
      <c r="IS25" s="96">
        <v>6</v>
      </c>
      <c r="IT25" s="96"/>
      <c r="IU25" s="96">
        <v>18.2</v>
      </c>
      <c r="IV25" s="96"/>
      <c r="IW25" s="96">
        <v>2.8</v>
      </c>
      <c r="IX25" s="96"/>
      <c r="IY25" s="97">
        <v>6.8</v>
      </c>
      <c r="IZ25" s="97"/>
      <c r="JA25" s="96">
        <v>81.3</v>
      </c>
      <c r="JB25" s="96"/>
      <c r="JC25" s="97">
        <v>31.6</v>
      </c>
      <c r="JD25" s="97"/>
      <c r="JE25" s="97">
        <v>4.5</v>
      </c>
      <c r="JF25" s="97"/>
      <c r="JG25" s="117">
        <v>15982</v>
      </c>
      <c r="JH25" s="117"/>
      <c r="JI25" s="96">
        <v>20.7</v>
      </c>
      <c r="JJ25" s="96"/>
      <c r="JK25" s="97">
        <v>7.8</v>
      </c>
      <c r="JL25" s="97"/>
      <c r="JM25" s="96">
        <v>60.7</v>
      </c>
      <c r="JN25" s="96"/>
      <c r="JO25" s="96">
        <v>18.3</v>
      </c>
      <c r="JP25" s="96"/>
      <c r="JQ25" s="96">
        <v>3.4</v>
      </c>
      <c r="JR25" s="96"/>
      <c r="JS25" s="96">
        <v>22.9</v>
      </c>
      <c r="JT25" s="96"/>
      <c r="JU25" s="96">
        <v>3.8</v>
      </c>
      <c r="JV25" s="96"/>
      <c r="JW25" s="97">
        <v>11.4</v>
      </c>
      <c r="JX25" s="97"/>
      <c r="JY25" s="96">
        <v>81.3</v>
      </c>
      <c r="JZ25" s="96"/>
      <c r="KA25" s="97">
        <v>28.1</v>
      </c>
      <c r="KB25" s="97"/>
      <c r="KC25" s="97">
        <v>4.8</v>
      </c>
      <c r="KD25" s="97"/>
      <c r="KE25" s="117">
        <v>15930</v>
      </c>
      <c r="KF25" s="117"/>
      <c r="KG25" s="96">
        <v>22.2</v>
      </c>
      <c r="KH25" s="96"/>
      <c r="KI25" s="97">
        <v>7.3</v>
      </c>
      <c r="KJ25" s="97"/>
      <c r="KK25" s="96">
        <v>60.7</v>
      </c>
      <c r="KL25" s="96"/>
      <c r="KM25" s="96">
        <v>17.700000000000003</v>
      </c>
      <c r="KN25" s="96"/>
      <c r="KO25" s="96">
        <v>4.5</v>
      </c>
      <c r="KP25" s="96"/>
      <c r="KQ25" s="96">
        <v>19.7</v>
      </c>
      <c r="KR25" s="96"/>
      <c r="KS25" s="96">
        <v>3.3</v>
      </c>
      <c r="KT25" s="96"/>
      <c r="KU25" s="97">
        <v>9.6</v>
      </c>
      <c r="KV25" s="97"/>
      <c r="KW25" s="96">
        <v>81.3</v>
      </c>
      <c r="KX25" s="96"/>
      <c r="KY25" s="97">
        <v>27.6</v>
      </c>
      <c r="KZ25" s="97"/>
      <c r="LA25" s="97">
        <v>11.7</v>
      </c>
      <c r="LB25" s="97"/>
      <c r="LC25" s="117">
        <v>16801</v>
      </c>
      <c r="LD25" s="117"/>
      <c r="LE25" s="96">
        <v>20.399999999999999</v>
      </c>
      <c r="LF25" s="96"/>
      <c r="LG25" s="97">
        <v>6</v>
      </c>
      <c r="LH25" s="97"/>
      <c r="LI25" s="96">
        <v>60.7</v>
      </c>
      <c r="LJ25" s="96"/>
      <c r="LK25" s="96">
        <v>16.8</v>
      </c>
      <c r="LL25" s="96"/>
      <c r="LM25" s="96">
        <v>5.5</v>
      </c>
      <c r="LN25" s="96"/>
      <c r="LO25" s="96">
        <v>19.7</v>
      </c>
      <c r="LP25" s="96"/>
      <c r="LQ25" s="96">
        <v>2.9</v>
      </c>
      <c r="LR25" s="96"/>
      <c r="LS25" s="97">
        <v>10.5</v>
      </c>
      <c r="LT25" s="97"/>
      <c r="LU25" s="96">
        <v>81.3</v>
      </c>
      <c r="LV25" s="96"/>
      <c r="LW25" s="97">
        <v>25.9</v>
      </c>
      <c r="LX25" s="97"/>
      <c r="LY25" s="97">
        <v>10</v>
      </c>
    </row>
    <row r="26" spans="1:337" s="31" customFormat="1" x14ac:dyDescent="0.2">
      <c r="A26" s="22" t="s">
        <v>3</v>
      </c>
      <c r="C26" s="117">
        <v>14329</v>
      </c>
      <c r="D26" s="117"/>
      <c r="E26" s="96">
        <v>18.100000000000001</v>
      </c>
      <c r="F26" s="96"/>
      <c r="G26" s="97">
        <v>5.9</v>
      </c>
      <c r="H26" s="97"/>
      <c r="I26" s="96">
        <v>46.099999999999994</v>
      </c>
      <c r="J26" s="96"/>
      <c r="K26" s="96">
        <v>28.2</v>
      </c>
      <c r="L26" s="96"/>
      <c r="M26" s="96">
        <v>3.6</v>
      </c>
      <c r="N26" s="96"/>
      <c r="O26" s="96">
        <v>27.4</v>
      </c>
      <c r="P26" s="96"/>
      <c r="Q26" s="96">
        <v>3</v>
      </c>
      <c r="R26" s="96"/>
      <c r="S26" s="97">
        <v>19.399999999999999</v>
      </c>
      <c r="T26" s="97"/>
      <c r="U26" s="96">
        <v>79.599999999999994</v>
      </c>
      <c r="V26" s="96"/>
      <c r="W26" s="97">
        <v>30.4</v>
      </c>
      <c r="X26" s="97"/>
      <c r="Y26" s="97">
        <v>8.5</v>
      </c>
      <c r="Z26" s="97"/>
      <c r="AA26" s="117">
        <v>15308</v>
      </c>
      <c r="AB26" s="117"/>
      <c r="AC26" s="96">
        <v>18.100000000000001</v>
      </c>
      <c r="AD26" s="96"/>
      <c r="AE26" s="97">
        <v>6.3</v>
      </c>
      <c r="AF26" s="97"/>
      <c r="AG26" s="96">
        <v>46.099999999999994</v>
      </c>
      <c r="AH26" s="96"/>
      <c r="AI26" s="96">
        <v>38.200000000000003</v>
      </c>
      <c r="AJ26" s="96"/>
      <c r="AK26" s="96">
        <v>6.3</v>
      </c>
      <c r="AL26" s="96"/>
      <c r="AM26" s="96">
        <v>21.5</v>
      </c>
      <c r="AN26" s="96"/>
      <c r="AO26" s="96">
        <v>5.9</v>
      </c>
      <c r="AP26" s="96"/>
      <c r="AQ26" s="97">
        <v>18.5</v>
      </c>
      <c r="AR26" s="97"/>
      <c r="AS26" s="96">
        <v>79.599999999999994</v>
      </c>
      <c r="AT26" s="96"/>
      <c r="AU26" s="97">
        <v>37.799999999999997</v>
      </c>
      <c r="AV26" s="97"/>
      <c r="AW26" s="97">
        <v>18.600000000000001</v>
      </c>
      <c r="AX26" s="97"/>
      <c r="AY26" s="117">
        <v>15266</v>
      </c>
      <c r="AZ26" s="117"/>
      <c r="BA26" s="96">
        <v>22.7</v>
      </c>
      <c r="BB26" s="96"/>
      <c r="BC26" s="97">
        <v>6.9</v>
      </c>
      <c r="BD26" s="97"/>
      <c r="BE26" s="96">
        <v>46.099999999999994</v>
      </c>
      <c r="BF26" s="96"/>
      <c r="BG26" s="96">
        <v>33.299999999999997</v>
      </c>
      <c r="BH26" s="96"/>
      <c r="BI26" s="96">
        <v>4.7</v>
      </c>
      <c r="BJ26" s="96"/>
      <c r="BK26" s="96">
        <v>21.7</v>
      </c>
      <c r="BL26" s="96"/>
      <c r="BM26" s="96">
        <v>4.8</v>
      </c>
      <c r="BN26" s="96"/>
      <c r="BO26" s="97">
        <v>20.6</v>
      </c>
      <c r="BP26" s="97"/>
      <c r="BQ26" s="96">
        <v>79.599999999999994</v>
      </c>
      <c r="BR26" s="96"/>
      <c r="BS26" s="97">
        <v>36.1</v>
      </c>
      <c r="BT26" s="97"/>
      <c r="BU26" s="97">
        <v>13.7</v>
      </c>
      <c r="BV26" s="97"/>
      <c r="BW26" s="117">
        <v>14897</v>
      </c>
      <c r="BX26" s="117"/>
      <c r="BY26" s="96">
        <v>21</v>
      </c>
      <c r="BZ26" s="96"/>
      <c r="CA26" s="97">
        <v>9.1999999999999993</v>
      </c>
      <c r="CB26" s="97"/>
      <c r="CC26" s="96">
        <v>46.099999999999994</v>
      </c>
      <c r="CD26" s="96"/>
      <c r="CE26" s="96">
        <v>34.799999999999997</v>
      </c>
      <c r="CF26" s="96"/>
      <c r="CG26" s="96">
        <v>7.4</v>
      </c>
      <c r="CH26" s="96"/>
      <c r="CI26" s="96">
        <v>24.2</v>
      </c>
      <c r="CJ26" s="96"/>
      <c r="CK26" s="96">
        <v>4.5</v>
      </c>
      <c r="CL26" s="96"/>
      <c r="CM26" s="97">
        <v>20.100000000000001</v>
      </c>
      <c r="CN26" s="97"/>
      <c r="CO26" s="96">
        <v>79.599999999999994</v>
      </c>
      <c r="CP26" s="96"/>
      <c r="CQ26" s="97">
        <v>36.700000000000003</v>
      </c>
      <c r="CR26" s="97"/>
      <c r="CS26" s="97">
        <v>17.399999999999999</v>
      </c>
      <c r="CT26" s="97"/>
      <c r="CU26" s="117">
        <v>14395</v>
      </c>
      <c r="CV26" s="117"/>
      <c r="CW26" s="96">
        <v>19.899999999999999</v>
      </c>
      <c r="CX26" s="96"/>
      <c r="CY26" s="97">
        <v>6.9</v>
      </c>
      <c r="CZ26" s="97"/>
      <c r="DA26" s="96">
        <v>46.099999999999994</v>
      </c>
      <c r="DB26" s="96"/>
      <c r="DC26" s="96">
        <v>22.9</v>
      </c>
      <c r="DD26" s="96"/>
      <c r="DE26" s="96">
        <v>7.9</v>
      </c>
      <c r="DF26" s="96"/>
      <c r="DG26" s="96">
        <v>21</v>
      </c>
      <c r="DH26" s="96"/>
      <c r="DI26" s="96">
        <v>6.5</v>
      </c>
      <c r="DJ26" s="96"/>
      <c r="DK26" s="97">
        <v>20.9</v>
      </c>
      <c r="DL26" s="97"/>
      <c r="DM26" s="96">
        <v>79.599999999999994</v>
      </c>
      <c r="DN26" s="96"/>
      <c r="DO26" s="97">
        <v>35.9</v>
      </c>
      <c r="DP26" s="97"/>
      <c r="DQ26" s="97">
        <v>17.7</v>
      </c>
      <c r="DR26" s="97"/>
      <c r="DS26" s="117">
        <v>13523</v>
      </c>
      <c r="DT26" s="117"/>
      <c r="DU26" s="96">
        <v>19.8</v>
      </c>
      <c r="DV26" s="96"/>
      <c r="DW26" s="97">
        <v>7.1</v>
      </c>
      <c r="DX26" s="97"/>
      <c r="DY26" s="96">
        <v>46.099999999999994</v>
      </c>
      <c r="DZ26" s="96"/>
      <c r="EA26" s="96">
        <v>33.5</v>
      </c>
      <c r="EB26" s="96"/>
      <c r="EC26" s="96">
        <v>10.4</v>
      </c>
      <c r="ED26" s="96"/>
      <c r="EE26" s="96">
        <v>22</v>
      </c>
      <c r="EF26" s="96"/>
      <c r="EG26" s="96">
        <v>7.3</v>
      </c>
      <c r="EH26" s="96"/>
      <c r="EI26" s="97">
        <v>19.5</v>
      </c>
      <c r="EJ26" s="97"/>
      <c r="EK26" s="96">
        <v>79.599999999999994</v>
      </c>
      <c r="EL26" s="96"/>
      <c r="EM26" s="97">
        <v>42.9</v>
      </c>
      <c r="EN26" s="97"/>
      <c r="EO26" s="97">
        <v>19.399999999999999</v>
      </c>
      <c r="EP26" s="97"/>
      <c r="EQ26" s="117">
        <v>14115</v>
      </c>
      <c r="ER26" s="117"/>
      <c r="ES26" s="96">
        <v>17.899999999999999</v>
      </c>
      <c r="ET26" s="96"/>
      <c r="EU26" s="97">
        <v>8.9</v>
      </c>
      <c r="EV26" s="97"/>
      <c r="EW26" s="96">
        <v>46.099999999999994</v>
      </c>
      <c r="EX26" s="96"/>
      <c r="EY26" s="96">
        <v>32.200000000000003</v>
      </c>
      <c r="EZ26" s="96"/>
      <c r="FA26" s="96">
        <v>9.8000000000000007</v>
      </c>
      <c r="FB26" s="96"/>
      <c r="FC26" s="96">
        <v>24.5</v>
      </c>
      <c r="FD26" s="96"/>
      <c r="FE26" s="96">
        <v>10.4</v>
      </c>
      <c r="FF26" s="96"/>
      <c r="FG26" s="97">
        <v>21.8</v>
      </c>
      <c r="FH26" s="97"/>
      <c r="FI26" s="96">
        <v>79.599999999999994</v>
      </c>
      <c r="FJ26" s="96"/>
      <c r="FK26" s="97">
        <v>37.9</v>
      </c>
      <c r="FL26" s="97"/>
      <c r="FM26" s="97">
        <v>21.3</v>
      </c>
      <c r="FN26" s="97"/>
      <c r="FO26" s="117">
        <v>14954</v>
      </c>
      <c r="FP26" s="117"/>
      <c r="FQ26" s="96">
        <v>21.7</v>
      </c>
      <c r="FR26" s="96"/>
      <c r="FS26" s="97">
        <v>9.1</v>
      </c>
      <c r="FT26" s="97"/>
      <c r="FU26" s="96">
        <v>46.099999999999994</v>
      </c>
      <c r="FV26" s="96"/>
      <c r="FW26" s="96">
        <v>37.799999999999997</v>
      </c>
      <c r="FX26" s="96"/>
      <c r="FY26" s="96">
        <v>7.7</v>
      </c>
      <c r="FZ26" s="96"/>
      <c r="GA26" s="96">
        <v>22.6</v>
      </c>
      <c r="GB26" s="96"/>
      <c r="GC26" s="96">
        <v>6.4</v>
      </c>
      <c r="GD26" s="96"/>
      <c r="GE26" s="97">
        <v>20.5</v>
      </c>
      <c r="GF26" s="97"/>
      <c r="GG26" s="96">
        <v>79.599999999999994</v>
      </c>
      <c r="GH26" s="96"/>
      <c r="GI26" s="97">
        <v>40.200000000000003</v>
      </c>
      <c r="GJ26" s="97"/>
      <c r="GK26" s="97">
        <v>21.7</v>
      </c>
      <c r="GL26" s="97"/>
      <c r="GM26" s="117">
        <v>15007</v>
      </c>
      <c r="GN26" s="117"/>
      <c r="GO26" s="96">
        <v>15.5</v>
      </c>
      <c r="GP26" s="96"/>
      <c r="GQ26" s="97">
        <v>6.1</v>
      </c>
      <c r="GR26" s="97"/>
      <c r="GS26" s="96">
        <v>46.099999999999994</v>
      </c>
      <c r="GT26" s="96"/>
      <c r="GU26" s="96">
        <v>30.2</v>
      </c>
      <c r="GV26" s="96"/>
      <c r="GW26" s="96">
        <v>3.7</v>
      </c>
      <c r="GX26" s="96"/>
      <c r="GY26" s="96">
        <v>20.6</v>
      </c>
      <c r="GZ26" s="96"/>
      <c r="HA26" s="96">
        <v>10.5</v>
      </c>
      <c r="HB26" s="96"/>
      <c r="HC26" s="97">
        <v>11.5</v>
      </c>
      <c r="HD26" s="97"/>
      <c r="HE26" s="96">
        <v>79.599999999999994</v>
      </c>
      <c r="HF26" s="96"/>
      <c r="HG26" s="97">
        <v>32.700000000000003</v>
      </c>
      <c r="HH26" s="97"/>
      <c r="HI26" s="97">
        <v>12.6</v>
      </c>
      <c r="HJ26" s="97"/>
      <c r="HK26" s="117">
        <v>14000</v>
      </c>
      <c r="HL26" s="117"/>
      <c r="HM26" s="96">
        <v>21.3</v>
      </c>
      <c r="HN26" s="96"/>
      <c r="HO26" s="97">
        <v>8.1999999999999993</v>
      </c>
      <c r="HP26" s="97"/>
      <c r="HQ26" s="96">
        <v>46.099999999999994</v>
      </c>
      <c r="HR26" s="96"/>
      <c r="HS26" s="96">
        <v>20</v>
      </c>
      <c r="HT26" s="96"/>
      <c r="HU26" s="96">
        <v>6.9</v>
      </c>
      <c r="HV26" s="96"/>
      <c r="HW26" s="96">
        <v>18.399999999999999</v>
      </c>
      <c r="HX26" s="96"/>
      <c r="HY26" s="96">
        <v>11.7</v>
      </c>
      <c r="HZ26" s="96"/>
      <c r="IA26" s="97">
        <v>16.8</v>
      </c>
      <c r="IB26" s="97"/>
      <c r="IC26" s="96">
        <v>79.599999999999994</v>
      </c>
      <c r="ID26" s="96"/>
      <c r="IE26" s="97">
        <v>36.799999999999997</v>
      </c>
      <c r="IF26" s="97"/>
      <c r="IG26" s="97">
        <v>15.4</v>
      </c>
      <c r="IH26" s="97"/>
      <c r="II26" s="117">
        <v>17039</v>
      </c>
      <c r="IJ26" s="117"/>
      <c r="IK26" s="96">
        <v>15.4</v>
      </c>
      <c r="IL26" s="96"/>
      <c r="IM26" s="97">
        <v>5.5</v>
      </c>
      <c r="IN26" s="97"/>
      <c r="IO26" s="96">
        <v>60</v>
      </c>
      <c r="IP26" s="96"/>
      <c r="IQ26" s="96">
        <v>32.799999999999997</v>
      </c>
      <c r="IR26" s="96"/>
      <c r="IS26" s="96">
        <v>5.3</v>
      </c>
      <c r="IT26" s="96"/>
      <c r="IU26" s="96">
        <v>19.7</v>
      </c>
      <c r="IV26" s="96"/>
      <c r="IW26" s="96">
        <v>7.9</v>
      </c>
      <c r="IX26" s="96"/>
      <c r="IY26" s="97">
        <v>9.6999999999999993</v>
      </c>
      <c r="IZ26" s="97"/>
      <c r="JA26" s="96">
        <v>79.599999999999994</v>
      </c>
      <c r="JB26" s="96"/>
      <c r="JC26" s="97">
        <v>33.6</v>
      </c>
      <c r="JD26" s="97"/>
      <c r="JE26" s="97">
        <v>10.199999999999999</v>
      </c>
      <c r="JF26" s="97"/>
      <c r="JG26" s="117">
        <v>16798</v>
      </c>
      <c r="JH26" s="117"/>
      <c r="JI26" s="96">
        <v>12</v>
      </c>
      <c r="JJ26" s="96"/>
      <c r="JK26" s="97">
        <v>4.8</v>
      </c>
      <c r="JL26" s="97"/>
      <c r="JM26" s="96">
        <v>60</v>
      </c>
      <c r="JN26" s="96"/>
      <c r="JO26" s="96">
        <v>19.7</v>
      </c>
      <c r="JP26" s="96"/>
      <c r="JQ26" s="96">
        <v>2.9</v>
      </c>
      <c r="JR26" s="96"/>
      <c r="JS26" s="96">
        <v>15.3</v>
      </c>
      <c r="JT26" s="96"/>
      <c r="JU26" s="96">
        <v>13.8</v>
      </c>
      <c r="JV26" s="96"/>
      <c r="JW26" s="97">
        <v>11.7</v>
      </c>
      <c r="JX26" s="97"/>
      <c r="JY26" s="96">
        <v>79.599999999999994</v>
      </c>
      <c r="JZ26" s="96"/>
      <c r="KA26" s="97">
        <v>28.7</v>
      </c>
      <c r="KB26" s="97"/>
      <c r="KC26" s="97">
        <v>14</v>
      </c>
      <c r="KD26" s="97"/>
      <c r="KE26" s="117">
        <v>18363</v>
      </c>
      <c r="KF26" s="117"/>
      <c r="KG26" s="96">
        <v>14.1</v>
      </c>
      <c r="KH26" s="96"/>
      <c r="KI26" s="97">
        <v>4.5999999999999996</v>
      </c>
      <c r="KJ26" s="97"/>
      <c r="KK26" s="96">
        <v>60</v>
      </c>
      <c r="KL26" s="96"/>
      <c r="KM26" s="96">
        <v>22.1</v>
      </c>
      <c r="KN26" s="96"/>
      <c r="KO26" s="96">
        <v>6.9</v>
      </c>
      <c r="KP26" s="96"/>
      <c r="KQ26" s="96">
        <v>23</v>
      </c>
      <c r="KR26" s="96"/>
      <c r="KS26" s="96">
        <v>9.6999999999999993</v>
      </c>
      <c r="KT26" s="96"/>
      <c r="KU26" s="97">
        <v>10.3</v>
      </c>
      <c r="KV26" s="97"/>
      <c r="KW26" s="96">
        <v>79.599999999999994</v>
      </c>
      <c r="KX26" s="96"/>
      <c r="KY26" s="97">
        <v>36.6</v>
      </c>
      <c r="KZ26" s="97"/>
      <c r="LA26" s="97">
        <v>13.1</v>
      </c>
      <c r="LB26" s="97"/>
      <c r="LC26" s="117">
        <v>15765</v>
      </c>
      <c r="LD26" s="117"/>
      <c r="LE26" s="96">
        <v>17.600000000000001</v>
      </c>
      <c r="LF26" s="96"/>
      <c r="LG26" s="97">
        <v>5.0999999999999996</v>
      </c>
      <c r="LH26" s="97"/>
      <c r="LI26" s="96">
        <v>60</v>
      </c>
      <c r="LJ26" s="96"/>
      <c r="LK26" s="96">
        <v>18.5</v>
      </c>
      <c r="LL26" s="96"/>
      <c r="LM26" s="96">
        <v>8.5</v>
      </c>
      <c r="LN26" s="96"/>
      <c r="LO26" s="96">
        <v>23</v>
      </c>
      <c r="LP26" s="96"/>
      <c r="LQ26" s="96">
        <v>6.5</v>
      </c>
      <c r="LR26" s="96"/>
      <c r="LS26" s="97">
        <v>17.8</v>
      </c>
      <c r="LT26" s="97"/>
      <c r="LU26" s="96">
        <v>79.599999999999994</v>
      </c>
      <c r="LV26" s="96"/>
      <c r="LW26" s="97">
        <v>30.9</v>
      </c>
      <c r="LX26" s="97"/>
      <c r="LY26" s="97">
        <v>20.3</v>
      </c>
    </row>
    <row r="27" spans="1:337" s="31" customFormat="1" x14ac:dyDescent="0.2">
      <c r="A27" s="17" t="s">
        <v>4</v>
      </c>
      <c r="C27" s="118">
        <v>11815</v>
      </c>
      <c r="D27" s="117"/>
      <c r="E27" s="119">
        <v>30.7</v>
      </c>
      <c r="F27" s="96"/>
      <c r="G27" s="120">
        <v>5.6</v>
      </c>
      <c r="H27" s="97"/>
      <c r="I27" s="119">
        <v>33.799999999999997</v>
      </c>
      <c r="J27" s="96"/>
      <c r="K27" s="119">
        <v>44.3</v>
      </c>
      <c r="L27" s="96"/>
      <c r="M27" s="119">
        <v>3.9</v>
      </c>
      <c r="N27" s="96"/>
      <c r="O27" s="119">
        <v>26.4</v>
      </c>
      <c r="P27" s="96"/>
      <c r="Q27" s="119">
        <v>9.3000000000000007</v>
      </c>
      <c r="R27" s="96"/>
      <c r="S27" s="120">
        <v>11</v>
      </c>
      <c r="T27" s="97"/>
      <c r="U27" s="119">
        <v>71</v>
      </c>
      <c r="V27" s="96"/>
      <c r="W27" s="120">
        <v>49.6</v>
      </c>
      <c r="X27" s="97"/>
      <c r="Y27" s="120">
        <v>11</v>
      </c>
      <c r="Z27" s="97"/>
      <c r="AA27" s="118">
        <v>11673</v>
      </c>
      <c r="AB27" s="117"/>
      <c r="AC27" s="119">
        <v>30.4</v>
      </c>
      <c r="AD27" s="96"/>
      <c r="AE27" s="120">
        <v>6.3</v>
      </c>
      <c r="AF27" s="97"/>
      <c r="AG27" s="119">
        <v>33.799999999999997</v>
      </c>
      <c r="AH27" s="96"/>
      <c r="AI27" s="119">
        <v>51.900000000000006</v>
      </c>
      <c r="AJ27" s="96"/>
      <c r="AK27" s="119">
        <v>12.7</v>
      </c>
      <c r="AL27" s="96"/>
      <c r="AM27" s="119">
        <v>30</v>
      </c>
      <c r="AN27" s="96"/>
      <c r="AO27" s="119">
        <v>9.6</v>
      </c>
      <c r="AP27" s="96"/>
      <c r="AQ27" s="120">
        <v>9.6</v>
      </c>
      <c r="AR27" s="97"/>
      <c r="AS27" s="119">
        <v>71</v>
      </c>
      <c r="AT27" s="96"/>
      <c r="AU27" s="120">
        <v>60.1</v>
      </c>
      <c r="AV27" s="97"/>
      <c r="AW27" s="120">
        <v>20.8</v>
      </c>
      <c r="AX27" s="97"/>
      <c r="AY27" s="118">
        <v>12737</v>
      </c>
      <c r="AZ27" s="117"/>
      <c r="BA27" s="119">
        <v>29.7</v>
      </c>
      <c r="BB27" s="96"/>
      <c r="BC27" s="120">
        <v>6.7</v>
      </c>
      <c r="BD27" s="97"/>
      <c r="BE27" s="119">
        <v>33.799999999999997</v>
      </c>
      <c r="BF27" s="96"/>
      <c r="BG27" s="119">
        <v>42</v>
      </c>
      <c r="BH27" s="96"/>
      <c r="BI27" s="119">
        <v>3.5</v>
      </c>
      <c r="BJ27" s="96"/>
      <c r="BK27" s="119">
        <v>30</v>
      </c>
      <c r="BL27" s="96"/>
      <c r="BM27" s="119">
        <v>11.6</v>
      </c>
      <c r="BN27" s="96"/>
      <c r="BO27" s="120">
        <v>12.4</v>
      </c>
      <c r="BP27" s="97"/>
      <c r="BQ27" s="119">
        <v>71</v>
      </c>
      <c r="BR27" s="96"/>
      <c r="BS27" s="120">
        <v>55.5</v>
      </c>
      <c r="BT27" s="97"/>
      <c r="BU27" s="120">
        <v>15.1</v>
      </c>
      <c r="BV27" s="97"/>
      <c r="BW27" s="118">
        <v>11284</v>
      </c>
      <c r="BX27" s="117"/>
      <c r="BY27" s="119">
        <v>30.1</v>
      </c>
      <c r="BZ27" s="96"/>
      <c r="CA27" s="120">
        <v>6.8</v>
      </c>
      <c r="CB27" s="97"/>
      <c r="CC27" s="119">
        <v>33.799999999999997</v>
      </c>
      <c r="CD27" s="96"/>
      <c r="CE27" s="119">
        <v>33.200000000000003</v>
      </c>
      <c r="CF27" s="96"/>
      <c r="CG27" s="119">
        <v>3.9</v>
      </c>
      <c r="CH27" s="96"/>
      <c r="CI27" s="119">
        <v>31.1</v>
      </c>
      <c r="CJ27" s="96"/>
      <c r="CK27" s="119">
        <v>11</v>
      </c>
      <c r="CL27" s="96"/>
      <c r="CM27" s="120">
        <v>9.9</v>
      </c>
      <c r="CN27" s="97"/>
      <c r="CO27" s="119">
        <v>71</v>
      </c>
      <c r="CP27" s="96"/>
      <c r="CQ27" s="120">
        <v>61.2</v>
      </c>
      <c r="CR27" s="97"/>
      <c r="CS27" s="120">
        <v>12</v>
      </c>
      <c r="CT27" s="97"/>
      <c r="CU27" s="118">
        <v>10752</v>
      </c>
      <c r="CV27" s="117"/>
      <c r="CW27" s="119">
        <v>33.6</v>
      </c>
      <c r="CX27" s="96"/>
      <c r="CY27" s="120">
        <v>7.1</v>
      </c>
      <c r="CZ27" s="97"/>
      <c r="DA27" s="119">
        <v>33.799999999999997</v>
      </c>
      <c r="DB27" s="96"/>
      <c r="DC27" s="119">
        <v>45.9</v>
      </c>
      <c r="DD27" s="96"/>
      <c r="DE27" s="119">
        <v>6.5</v>
      </c>
      <c r="DF27" s="96"/>
      <c r="DG27" s="119">
        <v>18.8</v>
      </c>
      <c r="DH27" s="96"/>
      <c r="DI27" s="119">
        <v>13.7</v>
      </c>
      <c r="DJ27" s="96"/>
      <c r="DK27" s="120">
        <v>12.8</v>
      </c>
      <c r="DL27" s="97"/>
      <c r="DM27" s="119">
        <v>71</v>
      </c>
      <c r="DN27" s="96"/>
      <c r="DO27" s="120">
        <v>62.7</v>
      </c>
      <c r="DP27" s="97"/>
      <c r="DQ27" s="120">
        <v>10.199999999999999</v>
      </c>
      <c r="DR27" s="97"/>
      <c r="DS27" s="118">
        <v>11723</v>
      </c>
      <c r="DT27" s="117"/>
      <c r="DU27" s="119">
        <v>28.4</v>
      </c>
      <c r="DV27" s="96"/>
      <c r="DW27" s="120">
        <v>7</v>
      </c>
      <c r="DX27" s="97"/>
      <c r="DY27" s="119">
        <v>33.799999999999997</v>
      </c>
      <c r="DZ27" s="96"/>
      <c r="EA27" s="119">
        <v>44.2</v>
      </c>
      <c r="EB27" s="96"/>
      <c r="EC27" s="119">
        <v>8.5</v>
      </c>
      <c r="ED27" s="96"/>
      <c r="EE27" s="119">
        <v>25.3</v>
      </c>
      <c r="EF27" s="96"/>
      <c r="EG27" s="119">
        <v>11.5</v>
      </c>
      <c r="EH27" s="96"/>
      <c r="EI27" s="120">
        <v>11.2</v>
      </c>
      <c r="EJ27" s="97"/>
      <c r="EK27" s="119">
        <v>71</v>
      </c>
      <c r="EL27" s="96"/>
      <c r="EM27" s="120">
        <v>65.599999999999994</v>
      </c>
      <c r="EN27" s="97"/>
      <c r="EO27" s="120">
        <v>20</v>
      </c>
      <c r="EP27" s="97"/>
      <c r="EQ27" s="118">
        <v>11157</v>
      </c>
      <c r="ER27" s="117"/>
      <c r="ES27" s="119">
        <v>27.6</v>
      </c>
      <c r="ET27" s="96"/>
      <c r="EU27" s="120">
        <v>7.7</v>
      </c>
      <c r="EV27" s="97"/>
      <c r="EW27" s="119">
        <v>33.799999999999997</v>
      </c>
      <c r="EX27" s="96"/>
      <c r="EY27" s="119">
        <v>47.2</v>
      </c>
      <c r="EZ27" s="96"/>
      <c r="FA27" s="119">
        <v>7.2</v>
      </c>
      <c r="FB27" s="96"/>
      <c r="FC27" s="119">
        <v>37.299999999999997</v>
      </c>
      <c r="FD27" s="96"/>
      <c r="FE27" s="119">
        <v>12.1</v>
      </c>
      <c r="FF27" s="96"/>
      <c r="FG27" s="120">
        <v>10.6</v>
      </c>
      <c r="FH27" s="97"/>
      <c r="FI27" s="119">
        <v>71</v>
      </c>
      <c r="FJ27" s="96"/>
      <c r="FK27" s="120">
        <v>66.900000000000006</v>
      </c>
      <c r="FL27" s="97"/>
      <c r="FM27" s="120">
        <v>16.8</v>
      </c>
      <c r="FN27" s="97"/>
      <c r="FO27" s="118">
        <v>11839</v>
      </c>
      <c r="FP27" s="117"/>
      <c r="FQ27" s="119">
        <v>28.5</v>
      </c>
      <c r="FR27" s="96"/>
      <c r="FS27" s="120">
        <v>10.1</v>
      </c>
      <c r="FT27" s="97"/>
      <c r="FU27" s="119">
        <v>33.799999999999997</v>
      </c>
      <c r="FV27" s="96"/>
      <c r="FW27" s="119">
        <v>55.099999999999994</v>
      </c>
      <c r="FX27" s="96"/>
      <c r="FY27" s="119">
        <v>12.4</v>
      </c>
      <c r="FZ27" s="96"/>
      <c r="GA27" s="119">
        <v>35.6</v>
      </c>
      <c r="GB27" s="96"/>
      <c r="GC27" s="119">
        <v>14.9</v>
      </c>
      <c r="GD27" s="96"/>
      <c r="GE27" s="120">
        <v>13</v>
      </c>
      <c r="GF27" s="97"/>
      <c r="GG27" s="119">
        <v>71</v>
      </c>
      <c r="GH27" s="96"/>
      <c r="GI27" s="120">
        <v>67</v>
      </c>
      <c r="GJ27" s="97"/>
      <c r="GK27" s="120">
        <v>18.899999999999999</v>
      </c>
      <c r="GL27" s="97"/>
      <c r="GM27" s="118">
        <v>11010</v>
      </c>
      <c r="GN27" s="117"/>
      <c r="GO27" s="119">
        <v>35</v>
      </c>
      <c r="GP27" s="96"/>
      <c r="GQ27" s="120">
        <v>8.8000000000000007</v>
      </c>
      <c r="GR27" s="97"/>
      <c r="GS27" s="119">
        <v>33.799999999999997</v>
      </c>
      <c r="GT27" s="96"/>
      <c r="GU27" s="119">
        <v>55.1</v>
      </c>
      <c r="GV27" s="96"/>
      <c r="GW27" s="119">
        <v>10.8</v>
      </c>
      <c r="GX27" s="96"/>
      <c r="GY27" s="119">
        <v>40</v>
      </c>
      <c r="GZ27" s="96"/>
      <c r="HA27" s="119">
        <v>14.7</v>
      </c>
      <c r="HB27" s="96"/>
      <c r="HC27" s="120">
        <v>11.1</v>
      </c>
      <c r="HD27" s="97"/>
      <c r="HE27" s="119">
        <v>71</v>
      </c>
      <c r="HF27" s="96"/>
      <c r="HG27" s="120">
        <v>61.3</v>
      </c>
      <c r="HH27" s="97"/>
      <c r="HI27" s="120">
        <v>16.7</v>
      </c>
      <c r="HJ27" s="97"/>
      <c r="HK27" s="118">
        <v>11615</v>
      </c>
      <c r="HL27" s="117"/>
      <c r="HM27" s="119">
        <v>30.5</v>
      </c>
      <c r="HN27" s="96"/>
      <c r="HO27" s="120">
        <v>7</v>
      </c>
      <c r="HP27" s="97"/>
      <c r="HQ27" s="119">
        <v>33.799999999999997</v>
      </c>
      <c r="HR27" s="96"/>
      <c r="HS27" s="119">
        <v>36.900000000000006</v>
      </c>
      <c r="HT27" s="96"/>
      <c r="HU27" s="119">
        <v>13.6</v>
      </c>
      <c r="HV27" s="96"/>
      <c r="HW27" s="119">
        <v>32.1</v>
      </c>
      <c r="HX27" s="96"/>
      <c r="HY27" s="119">
        <v>6.8</v>
      </c>
      <c r="HZ27" s="96"/>
      <c r="IA27" s="120">
        <v>12.1</v>
      </c>
      <c r="IB27" s="97"/>
      <c r="IC27" s="119">
        <v>71</v>
      </c>
      <c r="ID27" s="96"/>
      <c r="IE27" s="120">
        <v>51</v>
      </c>
      <c r="IF27" s="97"/>
      <c r="IG27" s="120">
        <v>21.1</v>
      </c>
      <c r="IH27" s="97"/>
      <c r="II27" s="118">
        <v>12047</v>
      </c>
      <c r="IJ27" s="117"/>
      <c r="IK27" s="119">
        <v>32.1</v>
      </c>
      <c r="IL27" s="96"/>
      <c r="IM27" s="120">
        <v>7</v>
      </c>
      <c r="IN27" s="97"/>
      <c r="IO27" s="119">
        <v>51.6</v>
      </c>
      <c r="IP27" s="96"/>
      <c r="IQ27" s="119">
        <v>37.6</v>
      </c>
      <c r="IR27" s="96"/>
      <c r="IS27" s="119">
        <v>8.8000000000000007</v>
      </c>
      <c r="IT27" s="96"/>
      <c r="IU27" s="119">
        <v>16</v>
      </c>
      <c r="IV27" s="96"/>
      <c r="IW27" s="119">
        <v>6.2</v>
      </c>
      <c r="IX27" s="96"/>
      <c r="IY27" s="120">
        <v>12.5</v>
      </c>
      <c r="IZ27" s="97"/>
      <c r="JA27" s="119">
        <v>71</v>
      </c>
      <c r="JB27" s="96"/>
      <c r="JC27" s="120">
        <v>54.7</v>
      </c>
      <c r="JD27" s="97"/>
      <c r="JE27" s="120">
        <v>11.9</v>
      </c>
      <c r="JF27" s="97"/>
      <c r="JG27" s="118">
        <v>12819</v>
      </c>
      <c r="JH27" s="117"/>
      <c r="JI27" s="119">
        <v>28.5</v>
      </c>
      <c r="JJ27" s="96"/>
      <c r="JK27" s="120">
        <v>5.3</v>
      </c>
      <c r="JL27" s="97"/>
      <c r="JM27" s="119">
        <v>51.6</v>
      </c>
      <c r="JN27" s="96"/>
      <c r="JO27" s="119">
        <v>26.1</v>
      </c>
      <c r="JP27" s="96"/>
      <c r="JQ27" s="119">
        <v>3.9</v>
      </c>
      <c r="JR27" s="96"/>
      <c r="JS27" s="119">
        <v>15.5</v>
      </c>
      <c r="JT27" s="96"/>
      <c r="JU27" s="119">
        <v>12.8</v>
      </c>
      <c r="JV27" s="96"/>
      <c r="JW27" s="120">
        <v>11.6</v>
      </c>
      <c r="JX27" s="97"/>
      <c r="JY27" s="119">
        <v>71</v>
      </c>
      <c r="JZ27" s="96"/>
      <c r="KA27" s="120">
        <v>50.2</v>
      </c>
      <c r="KB27" s="97"/>
      <c r="KC27" s="120">
        <v>9.9</v>
      </c>
      <c r="KD27" s="97"/>
      <c r="KE27" s="118">
        <v>13588</v>
      </c>
      <c r="KF27" s="117"/>
      <c r="KG27" s="119">
        <v>29.9</v>
      </c>
      <c r="KH27" s="96"/>
      <c r="KI27" s="120">
        <v>6.9</v>
      </c>
      <c r="KJ27" s="97"/>
      <c r="KK27" s="119">
        <v>51.6</v>
      </c>
      <c r="KL27" s="96"/>
      <c r="KM27" s="119">
        <v>32.4</v>
      </c>
      <c r="KN27" s="96"/>
      <c r="KO27" s="119">
        <v>10.7</v>
      </c>
      <c r="KP27" s="96"/>
      <c r="KQ27" s="119">
        <v>33.1</v>
      </c>
      <c r="KR27" s="96"/>
      <c r="KS27" s="119">
        <v>14.3</v>
      </c>
      <c r="KT27" s="96"/>
      <c r="KU27" s="120">
        <v>13.3</v>
      </c>
      <c r="KV27" s="97"/>
      <c r="KW27" s="119">
        <v>71</v>
      </c>
      <c r="KX27" s="96"/>
      <c r="KY27" s="120">
        <v>63.1</v>
      </c>
      <c r="KZ27" s="97"/>
      <c r="LA27" s="120">
        <v>23</v>
      </c>
      <c r="LB27" s="120"/>
      <c r="LC27" s="118">
        <v>13763</v>
      </c>
      <c r="LD27" s="117"/>
      <c r="LE27" s="119">
        <v>28.4</v>
      </c>
      <c r="LF27" s="96"/>
      <c r="LG27" s="120">
        <v>8.1999999999999993</v>
      </c>
      <c r="LH27" s="97"/>
      <c r="LI27" s="119">
        <v>51.6</v>
      </c>
      <c r="LJ27" s="96"/>
      <c r="LK27" s="119">
        <v>30.7</v>
      </c>
      <c r="LL27" s="96"/>
      <c r="LM27" s="119">
        <v>13.5</v>
      </c>
      <c r="LN27" s="96"/>
      <c r="LO27" s="119">
        <v>33.1</v>
      </c>
      <c r="LP27" s="96"/>
      <c r="LQ27" s="119">
        <v>17.600000000000001</v>
      </c>
      <c r="LR27" s="96"/>
      <c r="LS27" s="120">
        <v>15</v>
      </c>
      <c r="LT27" s="97"/>
      <c r="LU27" s="119">
        <v>71</v>
      </c>
      <c r="LV27" s="96"/>
      <c r="LW27" s="120">
        <v>49.8</v>
      </c>
      <c r="LX27" s="97"/>
      <c r="LY27" s="120">
        <v>26.2</v>
      </c>
    </row>
    <row r="28" spans="1:337" s="31" customFormat="1" x14ac:dyDescent="0.2">
      <c r="A28" s="22" t="s">
        <v>5</v>
      </c>
      <c r="C28" s="117">
        <v>15318</v>
      </c>
      <c r="D28" s="117"/>
      <c r="E28" s="96">
        <v>14.3</v>
      </c>
      <c r="F28" s="96"/>
      <c r="G28" s="97">
        <v>4.8</v>
      </c>
      <c r="H28" s="97"/>
      <c r="I28" s="96">
        <v>37.299999999999997</v>
      </c>
      <c r="J28" s="96"/>
      <c r="K28" s="96">
        <v>34</v>
      </c>
      <c r="L28" s="96"/>
      <c r="M28" s="96">
        <v>1</v>
      </c>
      <c r="N28" s="96"/>
      <c r="O28" s="96">
        <v>13</v>
      </c>
      <c r="P28" s="96"/>
      <c r="Q28" s="96">
        <v>6.2</v>
      </c>
      <c r="R28" s="96"/>
      <c r="S28" s="97">
        <v>10.6</v>
      </c>
      <c r="T28" s="97"/>
      <c r="U28" s="96">
        <v>77.599999999999994</v>
      </c>
      <c r="V28" s="96"/>
      <c r="W28" s="97">
        <v>20.8</v>
      </c>
      <c r="X28" s="97"/>
      <c r="Y28" s="97">
        <v>3.6</v>
      </c>
      <c r="Z28" s="97"/>
      <c r="AA28" s="117">
        <v>16212</v>
      </c>
      <c r="AB28" s="117"/>
      <c r="AC28" s="96">
        <v>13.9</v>
      </c>
      <c r="AD28" s="96"/>
      <c r="AE28" s="97">
        <v>5.7</v>
      </c>
      <c r="AF28" s="97"/>
      <c r="AG28" s="96">
        <v>37.299999999999997</v>
      </c>
      <c r="AH28" s="96"/>
      <c r="AI28" s="96">
        <v>22.700000000000003</v>
      </c>
      <c r="AJ28" s="96"/>
      <c r="AK28" s="96">
        <v>1.2</v>
      </c>
      <c r="AL28" s="96"/>
      <c r="AM28" s="96">
        <v>15.8</v>
      </c>
      <c r="AN28" s="96"/>
      <c r="AO28" s="96">
        <v>2.7</v>
      </c>
      <c r="AP28" s="96"/>
      <c r="AQ28" s="97">
        <v>12</v>
      </c>
      <c r="AR28" s="97"/>
      <c r="AS28" s="96">
        <v>77.599999999999994</v>
      </c>
      <c r="AT28" s="96"/>
      <c r="AU28" s="97">
        <v>22</v>
      </c>
      <c r="AV28" s="97"/>
      <c r="AW28" s="97">
        <v>4.5</v>
      </c>
      <c r="AX28" s="97"/>
      <c r="AY28" s="117">
        <v>14631</v>
      </c>
      <c r="AZ28" s="117"/>
      <c r="BA28" s="96">
        <v>20.100000000000001</v>
      </c>
      <c r="BB28" s="96"/>
      <c r="BC28" s="97">
        <v>5.3</v>
      </c>
      <c r="BD28" s="97"/>
      <c r="BE28" s="96">
        <v>37.299999999999997</v>
      </c>
      <c r="BF28" s="96"/>
      <c r="BG28" s="96">
        <v>33.4</v>
      </c>
      <c r="BH28" s="96"/>
      <c r="BI28" s="96">
        <v>1.5</v>
      </c>
      <c r="BJ28" s="96"/>
      <c r="BK28" s="96">
        <v>22.5</v>
      </c>
      <c r="BL28" s="96"/>
      <c r="BM28" s="96">
        <v>1.8</v>
      </c>
      <c r="BN28" s="96"/>
      <c r="BO28" s="97">
        <v>9.1</v>
      </c>
      <c r="BP28" s="97"/>
      <c r="BQ28" s="96">
        <v>77.599999999999994</v>
      </c>
      <c r="BR28" s="96"/>
      <c r="BS28" s="97">
        <v>39.9</v>
      </c>
      <c r="BT28" s="97"/>
      <c r="BU28" s="97">
        <v>3.4</v>
      </c>
      <c r="BV28" s="97"/>
      <c r="BW28" s="117">
        <v>13381</v>
      </c>
      <c r="BX28" s="117"/>
      <c r="BY28" s="96">
        <v>16.7</v>
      </c>
      <c r="BZ28" s="96"/>
      <c r="CA28" s="97">
        <v>7.2</v>
      </c>
      <c r="CB28" s="97"/>
      <c r="CC28" s="96">
        <v>37.299999999999997</v>
      </c>
      <c r="CD28" s="96"/>
      <c r="CE28" s="96">
        <v>23.1</v>
      </c>
      <c r="CF28" s="96"/>
      <c r="CG28" s="96">
        <v>1.5</v>
      </c>
      <c r="CH28" s="96"/>
      <c r="CI28" s="96">
        <v>13.7</v>
      </c>
      <c r="CJ28" s="96"/>
      <c r="CK28" s="96">
        <v>1.1000000000000001</v>
      </c>
      <c r="CL28" s="96"/>
      <c r="CM28" s="97">
        <v>9</v>
      </c>
      <c r="CN28" s="97"/>
      <c r="CO28" s="96">
        <v>77.599999999999994</v>
      </c>
      <c r="CP28" s="96"/>
      <c r="CQ28" s="97">
        <v>34.799999999999997</v>
      </c>
      <c r="CR28" s="97"/>
      <c r="CS28" s="97">
        <v>9</v>
      </c>
      <c r="CT28" s="97"/>
      <c r="CU28" s="117">
        <v>12961</v>
      </c>
      <c r="CV28" s="117"/>
      <c r="CW28" s="96">
        <v>17.7</v>
      </c>
      <c r="CX28" s="96"/>
      <c r="CY28" s="97">
        <v>5.3</v>
      </c>
      <c r="CZ28" s="97"/>
      <c r="DA28" s="96">
        <v>37.299999999999997</v>
      </c>
      <c r="DB28" s="96"/>
      <c r="DC28" s="96">
        <v>18.299999999999997</v>
      </c>
      <c r="DD28" s="96"/>
      <c r="DE28" s="96">
        <v>2.2999999999999998</v>
      </c>
      <c r="DF28" s="96"/>
      <c r="DG28" s="96">
        <v>11.9</v>
      </c>
      <c r="DH28" s="96"/>
      <c r="DI28" s="96">
        <v>3.8</v>
      </c>
      <c r="DJ28" s="96"/>
      <c r="DK28" s="97">
        <v>12</v>
      </c>
      <c r="DL28" s="97"/>
      <c r="DM28" s="96">
        <v>77.599999999999994</v>
      </c>
      <c r="DN28" s="96"/>
      <c r="DO28" s="97">
        <v>23.1</v>
      </c>
      <c r="DP28" s="97"/>
      <c r="DQ28" s="97">
        <v>3.2</v>
      </c>
      <c r="DR28" s="97"/>
      <c r="DS28" s="117">
        <v>12733</v>
      </c>
      <c r="DT28" s="117"/>
      <c r="DU28" s="96">
        <v>17.8</v>
      </c>
      <c r="DV28" s="96"/>
      <c r="DW28" s="97">
        <v>5.2</v>
      </c>
      <c r="DX28" s="97"/>
      <c r="DY28" s="96">
        <v>37.299999999999997</v>
      </c>
      <c r="DZ28" s="96"/>
      <c r="EA28" s="96">
        <v>43.3</v>
      </c>
      <c r="EB28" s="96"/>
      <c r="EC28" s="96">
        <v>3.9</v>
      </c>
      <c r="ED28" s="96"/>
      <c r="EE28" s="96">
        <v>18</v>
      </c>
      <c r="EF28" s="96"/>
      <c r="EG28" s="96">
        <v>4.0999999999999996</v>
      </c>
      <c r="EH28" s="96"/>
      <c r="EI28" s="97">
        <v>11.5</v>
      </c>
      <c r="EJ28" s="97"/>
      <c r="EK28" s="96">
        <v>77.599999999999994</v>
      </c>
      <c r="EL28" s="96"/>
      <c r="EM28" s="97">
        <v>33.200000000000003</v>
      </c>
      <c r="EN28" s="97"/>
      <c r="EO28" s="97">
        <v>7.8</v>
      </c>
      <c r="EP28" s="97"/>
      <c r="EQ28" s="117">
        <v>12972</v>
      </c>
      <c r="ER28" s="117"/>
      <c r="ES28" s="96">
        <v>20.6</v>
      </c>
      <c r="ET28" s="96"/>
      <c r="EU28" s="97">
        <v>4.8</v>
      </c>
      <c r="EV28" s="97"/>
      <c r="EW28" s="96">
        <v>37.299999999999997</v>
      </c>
      <c r="EX28" s="96"/>
      <c r="EY28" s="96">
        <v>33.6</v>
      </c>
      <c r="EZ28" s="96"/>
      <c r="FA28" s="96">
        <v>3.5</v>
      </c>
      <c r="FB28" s="96"/>
      <c r="FC28" s="96">
        <v>9.9</v>
      </c>
      <c r="FD28" s="96"/>
      <c r="FE28" s="96">
        <v>0.8</v>
      </c>
      <c r="FF28" s="96"/>
      <c r="FG28" s="97">
        <v>8.1999999999999993</v>
      </c>
      <c r="FH28" s="97"/>
      <c r="FI28" s="96">
        <v>77.599999999999994</v>
      </c>
      <c r="FJ28" s="96"/>
      <c r="FK28" s="97">
        <v>31.7</v>
      </c>
      <c r="FL28" s="97"/>
      <c r="FM28" s="97">
        <v>8.1999999999999993</v>
      </c>
      <c r="FN28" s="97"/>
      <c r="FO28" s="117">
        <v>13826</v>
      </c>
      <c r="FP28" s="117"/>
      <c r="FQ28" s="96">
        <v>14.9</v>
      </c>
      <c r="FR28" s="96"/>
      <c r="FS28" s="97">
        <v>4.3</v>
      </c>
      <c r="FT28" s="97"/>
      <c r="FU28" s="96">
        <v>37.299999999999997</v>
      </c>
      <c r="FV28" s="96"/>
      <c r="FW28" s="96">
        <v>32.099999999999994</v>
      </c>
      <c r="FX28" s="96"/>
      <c r="FY28" s="96">
        <v>3.5</v>
      </c>
      <c r="FZ28" s="96"/>
      <c r="GA28" s="96">
        <v>8.3000000000000007</v>
      </c>
      <c r="GB28" s="96"/>
      <c r="GC28" s="96">
        <v>3.1</v>
      </c>
      <c r="GD28" s="96"/>
      <c r="GE28" s="97">
        <v>7.1</v>
      </c>
      <c r="GF28" s="97"/>
      <c r="GG28" s="96">
        <v>77.599999999999994</v>
      </c>
      <c r="GH28" s="96"/>
      <c r="GI28" s="97">
        <v>29.1</v>
      </c>
      <c r="GJ28" s="97"/>
      <c r="GK28" s="97">
        <v>6.3</v>
      </c>
      <c r="GL28" s="97"/>
      <c r="GM28" s="117">
        <v>12868</v>
      </c>
      <c r="GN28" s="117"/>
      <c r="GO28" s="96">
        <v>15.3</v>
      </c>
      <c r="GP28" s="96"/>
      <c r="GQ28" s="97">
        <v>4.8</v>
      </c>
      <c r="GR28" s="97"/>
      <c r="GS28" s="96">
        <v>37.299999999999997</v>
      </c>
      <c r="GT28" s="96"/>
      <c r="GU28" s="96">
        <v>31.4</v>
      </c>
      <c r="GV28" s="96"/>
      <c r="GW28" s="96">
        <v>7.5</v>
      </c>
      <c r="GX28" s="96"/>
      <c r="GY28" s="96">
        <v>14.1</v>
      </c>
      <c r="GZ28" s="96"/>
      <c r="HA28" s="96">
        <v>7.1</v>
      </c>
      <c r="HB28" s="96"/>
      <c r="HC28" s="97">
        <v>10.1</v>
      </c>
      <c r="HD28" s="97"/>
      <c r="HE28" s="96">
        <v>77.599999999999994</v>
      </c>
      <c r="HF28" s="96"/>
      <c r="HG28" s="97">
        <v>34.799999999999997</v>
      </c>
      <c r="HH28" s="97"/>
      <c r="HI28" s="97">
        <v>5.9</v>
      </c>
      <c r="HJ28" s="97"/>
      <c r="HK28" s="117">
        <v>13999</v>
      </c>
      <c r="HL28" s="117"/>
      <c r="HM28" s="96">
        <v>17.600000000000001</v>
      </c>
      <c r="HN28" s="96"/>
      <c r="HO28" s="97">
        <v>4.9000000000000004</v>
      </c>
      <c r="HP28" s="97"/>
      <c r="HQ28" s="96">
        <v>37.299999999999997</v>
      </c>
      <c r="HR28" s="96"/>
      <c r="HS28" s="96">
        <v>15.1</v>
      </c>
      <c r="HT28" s="96"/>
      <c r="HU28" s="96">
        <v>2.2000000000000002</v>
      </c>
      <c r="HV28" s="96"/>
      <c r="HW28" s="96">
        <v>2.7</v>
      </c>
      <c r="HX28" s="96"/>
      <c r="HY28" s="96">
        <v>2.7</v>
      </c>
      <c r="HZ28" s="96"/>
      <c r="IA28" s="97">
        <v>6.8</v>
      </c>
      <c r="IB28" s="97"/>
      <c r="IC28" s="96">
        <v>77.599999999999994</v>
      </c>
      <c r="ID28" s="96"/>
      <c r="IE28" s="97">
        <v>12.5</v>
      </c>
      <c r="IF28" s="97"/>
      <c r="IG28" s="97">
        <v>2.2999999999999998</v>
      </c>
      <c r="IH28" s="97"/>
      <c r="II28" s="117">
        <v>14603</v>
      </c>
      <c r="IJ28" s="117"/>
      <c r="IK28" s="96">
        <v>19.899999999999999</v>
      </c>
      <c r="IL28" s="96"/>
      <c r="IM28" s="97">
        <v>5.3</v>
      </c>
      <c r="IN28" s="97"/>
      <c r="IO28" s="96">
        <v>58.2</v>
      </c>
      <c r="IP28" s="96"/>
      <c r="IQ28" s="96">
        <v>34.4</v>
      </c>
      <c r="IR28" s="96"/>
      <c r="IS28" s="96">
        <v>3.6</v>
      </c>
      <c r="IT28" s="96"/>
      <c r="IU28" s="96">
        <v>8.6999999999999993</v>
      </c>
      <c r="IV28" s="96"/>
      <c r="IW28" s="96">
        <v>1.9</v>
      </c>
      <c r="IX28" s="96"/>
      <c r="IY28" s="97">
        <v>9.6</v>
      </c>
      <c r="IZ28" s="97"/>
      <c r="JA28" s="96">
        <v>77.599999999999994</v>
      </c>
      <c r="JB28" s="96"/>
      <c r="JC28" s="97">
        <v>31.7</v>
      </c>
      <c r="JD28" s="97"/>
      <c r="JE28" s="97">
        <v>7.1</v>
      </c>
      <c r="JF28" s="97"/>
      <c r="JG28" s="117">
        <v>15932</v>
      </c>
      <c r="JH28" s="117"/>
      <c r="JI28" s="96">
        <v>17.3</v>
      </c>
      <c r="JJ28" s="96"/>
      <c r="JK28" s="97">
        <v>5.2</v>
      </c>
      <c r="JL28" s="97"/>
      <c r="JM28" s="96">
        <v>58.2</v>
      </c>
      <c r="JN28" s="96"/>
      <c r="JO28" s="96">
        <v>28.5</v>
      </c>
      <c r="JP28" s="96"/>
      <c r="JQ28" s="96">
        <v>0.9</v>
      </c>
      <c r="JR28" s="96"/>
      <c r="JS28" s="96">
        <v>14.2</v>
      </c>
      <c r="JT28" s="96"/>
      <c r="JU28" s="96">
        <v>1.4</v>
      </c>
      <c r="JV28" s="96"/>
      <c r="JW28" s="97">
        <v>4.8</v>
      </c>
      <c r="JX28" s="97"/>
      <c r="JY28" s="96">
        <v>77.599999999999994</v>
      </c>
      <c r="JZ28" s="96"/>
      <c r="KA28" s="97">
        <v>40.200000000000003</v>
      </c>
      <c r="KB28" s="97"/>
      <c r="KC28" s="97">
        <v>3.1</v>
      </c>
      <c r="KD28" s="97"/>
      <c r="KE28" s="117">
        <v>16083</v>
      </c>
      <c r="KF28" s="117"/>
      <c r="KG28" s="96">
        <v>18</v>
      </c>
      <c r="KH28" s="96"/>
      <c r="KI28" s="97">
        <v>5.3</v>
      </c>
      <c r="KJ28" s="97"/>
      <c r="KK28" s="96">
        <v>58.2</v>
      </c>
      <c r="KL28" s="96"/>
      <c r="KM28" s="96">
        <v>19.299999999999997</v>
      </c>
      <c r="KN28" s="96"/>
      <c r="KO28" s="96">
        <v>4.4000000000000004</v>
      </c>
      <c r="KP28" s="96"/>
      <c r="KQ28" s="96">
        <v>18.899999999999999</v>
      </c>
      <c r="KR28" s="96"/>
      <c r="KS28" s="96">
        <v>1.4</v>
      </c>
      <c r="KT28" s="96"/>
      <c r="KU28" s="97">
        <v>5.7</v>
      </c>
      <c r="KV28" s="97"/>
      <c r="KW28" s="96">
        <v>77.599999999999994</v>
      </c>
      <c r="KX28" s="96"/>
      <c r="KY28" s="97">
        <v>31.5</v>
      </c>
      <c r="KZ28" s="97"/>
      <c r="LA28" s="97">
        <v>6.8</v>
      </c>
      <c r="LB28" s="97"/>
      <c r="LC28" s="117">
        <v>16364</v>
      </c>
      <c r="LD28" s="117"/>
      <c r="LE28" s="96">
        <v>15.4</v>
      </c>
      <c r="LF28" s="96"/>
      <c r="LG28" s="97">
        <v>4.8</v>
      </c>
      <c r="LH28" s="97"/>
      <c r="LI28" s="96">
        <v>58.2</v>
      </c>
      <c r="LJ28" s="96"/>
      <c r="LK28" s="96">
        <v>14.3</v>
      </c>
      <c r="LL28" s="96"/>
      <c r="LM28" s="96">
        <v>5.7</v>
      </c>
      <c r="LN28" s="96"/>
      <c r="LO28" s="96">
        <v>18.899999999999999</v>
      </c>
      <c r="LP28" s="96"/>
      <c r="LQ28" s="96">
        <v>3.4</v>
      </c>
      <c r="LR28" s="96"/>
      <c r="LS28" s="97">
        <v>5.9</v>
      </c>
      <c r="LT28" s="97"/>
      <c r="LU28" s="96">
        <v>77.599999999999994</v>
      </c>
      <c r="LV28" s="96"/>
      <c r="LW28" s="97">
        <v>25.8</v>
      </c>
      <c r="LX28" s="97"/>
      <c r="LY28" s="97">
        <v>9</v>
      </c>
    </row>
    <row r="29" spans="1:337" s="31" customFormat="1" x14ac:dyDescent="0.2">
      <c r="A29" s="22" t="s">
        <v>6</v>
      </c>
      <c r="C29" s="117">
        <v>13950</v>
      </c>
      <c r="D29" s="117"/>
      <c r="E29" s="96">
        <v>17.5</v>
      </c>
      <c r="F29" s="96"/>
      <c r="G29" s="97">
        <v>4.5</v>
      </c>
      <c r="H29" s="97"/>
      <c r="I29" s="96">
        <v>35.199999999999996</v>
      </c>
      <c r="J29" s="96"/>
      <c r="K29" s="96">
        <v>24.3</v>
      </c>
      <c r="L29" s="96"/>
      <c r="M29" s="96">
        <v>0.8</v>
      </c>
      <c r="N29" s="96"/>
      <c r="O29" s="96">
        <v>19.8</v>
      </c>
      <c r="P29" s="96"/>
      <c r="Q29" s="96">
        <v>2.8</v>
      </c>
      <c r="R29" s="96"/>
      <c r="S29" s="97">
        <v>3.9</v>
      </c>
      <c r="T29" s="97"/>
      <c r="U29" s="96">
        <v>66.900000000000006</v>
      </c>
      <c r="V29" s="96"/>
      <c r="W29" s="97">
        <v>22</v>
      </c>
      <c r="X29" s="97"/>
      <c r="Y29" s="97">
        <v>4</v>
      </c>
      <c r="Z29" s="97"/>
      <c r="AA29" s="117">
        <v>14658</v>
      </c>
      <c r="AB29" s="117"/>
      <c r="AC29" s="96">
        <v>18.8</v>
      </c>
      <c r="AD29" s="96"/>
      <c r="AE29" s="97">
        <v>5.0999999999999996</v>
      </c>
      <c r="AF29" s="97"/>
      <c r="AG29" s="96">
        <v>35.199999999999996</v>
      </c>
      <c r="AH29" s="96"/>
      <c r="AI29" s="96">
        <v>25.9</v>
      </c>
      <c r="AJ29" s="96"/>
      <c r="AK29" s="96">
        <v>2.1</v>
      </c>
      <c r="AL29" s="96"/>
      <c r="AM29" s="96">
        <v>15.3</v>
      </c>
      <c r="AN29" s="96"/>
      <c r="AO29" s="96">
        <v>3.2</v>
      </c>
      <c r="AP29" s="96"/>
      <c r="AQ29" s="97">
        <v>5.8</v>
      </c>
      <c r="AR29" s="97"/>
      <c r="AS29" s="96">
        <v>66.900000000000006</v>
      </c>
      <c r="AT29" s="96"/>
      <c r="AU29" s="97">
        <v>24.3</v>
      </c>
      <c r="AV29" s="97"/>
      <c r="AW29" s="97">
        <v>7.2</v>
      </c>
      <c r="AX29" s="97"/>
      <c r="AY29" s="117">
        <v>14736</v>
      </c>
      <c r="AZ29" s="117"/>
      <c r="BA29" s="96">
        <v>19.5</v>
      </c>
      <c r="BB29" s="96"/>
      <c r="BC29" s="97">
        <v>5.2</v>
      </c>
      <c r="BD29" s="97"/>
      <c r="BE29" s="96">
        <v>35.199999999999996</v>
      </c>
      <c r="BF29" s="96"/>
      <c r="BG29" s="96">
        <v>26.7</v>
      </c>
      <c r="BH29" s="96"/>
      <c r="BI29" s="96">
        <v>2.9</v>
      </c>
      <c r="BJ29" s="96"/>
      <c r="BK29" s="96">
        <v>19.2</v>
      </c>
      <c r="BL29" s="96"/>
      <c r="BM29" s="96">
        <v>3.3</v>
      </c>
      <c r="BN29" s="96"/>
      <c r="BO29" s="97">
        <v>5.5</v>
      </c>
      <c r="BP29" s="97"/>
      <c r="BQ29" s="96">
        <v>66.900000000000006</v>
      </c>
      <c r="BR29" s="96"/>
      <c r="BS29" s="97">
        <v>31.4</v>
      </c>
      <c r="BT29" s="97"/>
      <c r="BU29" s="97">
        <v>9.1999999999999993</v>
      </c>
      <c r="BV29" s="97"/>
      <c r="BW29" s="117">
        <v>14477</v>
      </c>
      <c r="BX29" s="117"/>
      <c r="BY29" s="96">
        <v>17.600000000000001</v>
      </c>
      <c r="BZ29" s="96"/>
      <c r="CA29" s="97">
        <v>4.9000000000000004</v>
      </c>
      <c r="CB29" s="97"/>
      <c r="CC29" s="96">
        <v>35.199999999999996</v>
      </c>
      <c r="CD29" s="96"/>
      <c r="CE29" s="96">
        <v>18</v>
      </c>
      <c r="CF29" s="96"/>
      <c r="CG29" s="96">
        <v>3.7</v>
      </c>
      <c r="CH29" s="96"/>
      <c r="CI29" s="96">
        <v>14.5</v>
      </c>
      <c r="CJ29" s="96"/>
      <c r="CK29" s="96">
        <v>2.2000000000000002</v>
      </c>
      <c r="CL29" s="96"/>
      <c r="CM29" s="97">
        <v>4.7</v>
      </c>
      <c r="CN29" s="97"/>
      <c r="CO29" s="96">
        <v>66.900000000000006</v>
      </c>
      <c r="CP29" s="96"/>
      <c r="CQ29" s="97">
        <v>25.1</v>
      </c>
      <c r="CR29" s="97"/>
      <c r="CS29" s="97">
        <v>7.7</v>
      </c>
      <c r="CT29" s="97"/>
      <c r="CU29" s="117">
        <v>14354</v>
      </c>
      <c r="CV29" s="117"/>
      <c r="CW29" s="96">
        <v>15.9</v>
      </c>
      <c r="CX29" s="96"/>
      <c r="CY29" s="97">
        <v>5</v>
      </c>
      <c r="CZ29" s="97"/>
      <c r="DA29" s="96">
        <v>35.199999999999996</v>
      </c>
      <c r="DB29" s="96"/>
      <c r="DC29" s="96">
        <v>20.5</v>
      </c>
      <c r="DD29" s="96"/>
      <c r="DE29" s="96">
        <v>2.2000000000000002</v>
      </c>
      <c r="DF29" s="96"/>
      <c r="DG29" s="96">
        <v>11.4</v>
      </c>
      <c r="DH29" s="96"/>
      <c r="DI29" s="96">
        <v>0.6</v>
      </c>
      <c r="DJ29" s="96"/>
      <c r="DK29" s="97">
        <v>6.9</v>
      </c>
      <c r="DL29" s="97"/>
      <c r="DM29" s="96">
        <v>66.900000000000006</v>
      </c>
      <c r="DN29" s="96"/>
      <c r="DO29" s="97">
        <v>28.4</v>
      </c>
      <c r="DP29" s="97"/>
      <c r="DQ29" s="97">
        <v>6.6</v>
      </c>
      <c r="DR29" s="97"/>
      <c r="DS29" s="117">
        <v>14162</v>
      </c>
      <c r="DT29" s="117"/>
      <c r="DU29" s="96">
        <v>17.5</v>
      </c>
      <c r="DV29" s="96"/>
      <c r="DW29" s="97">
        <v>5.2</v>
      </c>
      <c r="DX29" s="97"/>
      <c r="DY29" s="96">
        <v>35.199999999999996</v>
      </c>
      <c r="DZ29" s="96"/>
      <c r="EA29" s="96">
        <v>29</v>
      </c>
      <c r="EB29" s="96"/>
      <c r="EC29" s="96">
        <v>1.8</v>
      </c>
      <c r="ED29" s="96"/>
      <c r="EE29" s="96">
        <v>10.7</v>
      </c>
      <c r="EF29" s="96"/>
      <c r="EG29" s="96">
        <v>1</v>
      </c>
      <c r="EH29" s="96"/>
      <c r="EI29" s="97">
        <v>7</v>
      </c>
      <c r="EJ29" s="97"/>
      <c r="EK29" s="96">
        <v>66.900000000000006</v>
      </c>
      <c r="EL29" s="96"/>
      <c r="EM29" s="97">
        <v>25.3</v>
      </c>
      <c r="EN29" s="97"/>
      <c r="EO29" s="97">
        <v>3.2</v>
      </c>
      <c r="EP29" s="97"/>
      <c r="EQ29" s="117">
        <v>13791</v>
      </c>
      <c r="ER29" s="117"/>
      <c r="ES29" s="96">
        <v>20.399999999999999</v>
      </c>
      <c r="ET29" s="96"/>
      <c r="EU29" s="97">
        <v>6.2</v>
      </c>
      <c r="EV29" s="97"/>
      <c r="EW29" s="96">
        <v>35.199999999999996</v>
      </c>
      <c r="EX29" s="96"/>
      <c r="EY29" s="96">
        <v>29.2</v>
      </c>
      <c r="EZ29" s="96"/>
      <c r="FA29" s="96">
        <v>2.6</v>
      </c>
      <c r="FB29" s="96"/>
      <c r="FC29" s="96">
        <v>11.5</v>
      </c>
      <c r="FD29" s="96"/>
      <c r="FE29" s="96">
        <v>2.7</v>
      </c>
      <c r="FF29" s="96"/>
      <c r="FG29" s="97">
        <v>9.4</v>
      </c>
      <c r="FH29" s="97"/>
      <c r="FI29" s="96">
        <v>66.900000000000006</v>
      </c>
      <c r="FJ29" s="96"/>
      <c r="FK29" s="97">
        <v>29.2</v>
      </c>
      <c r="FL29" s="97"/>
      <c r="FM29" s="97">
        <v>4.7</v>
      </c>
      <c r="FN29" s="97"/>
      <c r="FO29" s="117">
        <v>13635</v>
      </c>
      <c r="FP29" s="117"/>
      <c r="FQ29" s="96">
        <v>18.3</v>
      </c>
      <c r="FR29" s="96"/>
      <c r="FS29" s="97">
        <v>5.6</v>
      </c>
      <c r="FT29" s="97"/>
      <c r="FU29" s="96">
        <v>35.199999999999996</v>
      </c>
      <c r="FV29" s="96"/>
      <c r="FW29" s="96">
        <v>25.299999999999997</v>
      </c>
      <c r="FX29" s="96"/>
      <c r="FY29" s="96">
        <v>2.2999999999999998</v>
      </c>
      <c r="FZ29" s="96"/>
      <c r="GA29" s="96">
        <v>10.9</v>
      </c>
      <c r="GB29" s="96"/>
      <c r="GC29" s="96">
        <v>1.8</v>
      </c>
      <c r="GD29" s="96"/>
      <c r="GE29" s="97">
        <v>8.6</v>
      </c>
      <c r="GF29" s="97"/>
      <c r="GG29" s="96">
        <v>66.900000000000006</v>
      </c>
      <c r="GH29" s="96"/>
      <c r="GI29" s="97">
        <v>26.5</v>
      </c>
      <c r="GJ29" s="97"/>
      <c r="GK29" s="97">
        <v>5.3</v>
      </c>
      <c r="GL29" s="97"/>
      <c r="GM29" s="117">
        <v>13987</v>
      </c>
      <c r="GN29" s="117"/>
      <c r="GO29" s="96">
        <v>17.7</v>
      </c>
      <c r="GP29" s="96"/>
      <c r="GQ29" s="97">
        <v>5.0999999999999996</v>
      </c>
      <c r="GR29" s="97"/>
      <c r="GS29" s="96">
        <v>35.199999999999996</v>
      </c>
      <c r="GT29" s="96"/>
      <c r="GU29" s="96">
        <v>18.399999999999999</v>
      </c>
      <c r="GV29" s="96"/>
      <c r="GW29" s="96">
        <v>2</v>
      </c>
      <c r="GX29" s="96"/>
      <c r="GY29" s="96">
        <v>14.6</v>
      </c>
      <c r="GZ29" s="96"/>
      <c r="HA29" s="96">
        <v>2.5</v>
      </c>
      <c r="HB29" s="96"/>
      <c r="HC29" s="97">
        <v>5.8</v>
      </c>
      <c r="HD29" s="97"/>
      <c r="HE29" s="96">
        <v>66.900000000000006</v>
      </c>
      <c r="HF29" s="96"/>
      <c r="HG29" s="97">
        <v>24.1</v>
      </c>
      <c r="HH29" s="97"/>
      <c r="HI29" s="97">
        <v>5.8</v>
      </c>
      <c r="HJ29" s="97"/>
      <c r="HK29" s="117">
        <v>15008</v>
      </c>
      <c r="HL29" s="117"/>
      <c r="HM29" s="96">
        <v>15.4</v>
      </c>
      <c r="HN29" s="96"/>
      <c r="HO29" s="97">
        <v>4.7</v>
      </c>
      <c r="HP29" s="97"/>
      <c r="HQ29" s="96">
        <v>35.199999999999996</v>
      </c>
      <c r="HR29" s="96"/>
      <c r="HS29" s="96">
        <v>15.2</v>
      </c>
      <c r="HT29" s="96"/>
      <c r="HU29" s="96">
        <v>1</v>
      </c>
      <c r="HV29" s="96"/>
      <c r="HW29" s="96">
        <v>9.1</v>
      </c>
      <c r="HX29" s="96"/>
      <c r="HY29" s="96">
        <v>1.9</v>
      </c>
      <c r="HZ29" s="96"/>
      <c r="IA29" s="97">
        <v>5.6</v>
      </c>
      <c r="IB29" s="97"/>
      <c r="IC29" s="96">
        <v>66.900000000000006</v>
      </c>
      <c r="ID29" s="96"/>
      <c r="IE29" s="97">
        <v>23.9</v>
      </c>
      <c r="IF29" s="97"/>
      <c r="IG29" s="97">
        <v>2.4</v>
      </c>
      <c r="IH29" s="97"/>
      <c r="II29" s="117">
        <v>15283</v>
      </c>
      <c r="IJ29" s="117"/>
      <c r="IK29" s="96">
        <v>16.100000000000001</v>
      </c>
      <c r="IL29" s="96"/>
      <c r="IM29" s="97">
        <v>4.8</v>
      </c>
      <c r="IN29" s="97"/>
      <c r="IO29" s="96">
        <v>55.9</v>
      </c>
      <c r="IP29" s="96"/>
      <c r="IQ29" s="96">
        <v>17.399999999999999</v>
      </c>
      <c r="IR29" s="96"/>
      <c r="IS29" s="96">
        <v>1.9</v>
      </c>
      <c r="IT29" s="96"/>
      <c r="IU29" s="96">
        <v>9.1999999999999993</v>
      </c>
      <c r="IV29" s="96"/>
      <c r="IW29" s="96">
        <v>0.8</v>
      </c>
      <c r="IX29" s="96"/>
      <c r="IY29" s="97">
        <v>4.4000000000000004</v>
      </c>
      <c r="IZ29" s="97"/>
      <c r="JA29" s="96">
        <v>66.900000000000006</v>
      </c>
      <c r="JB29" s="96"/>
      <c r="JC29" s="97">
        <v>23.6</v>
      </c>
      <c r="JD29" s="97"/>
      <c r="JE29" s="97">
        <v>3.2</v>
      </c>
      <c r="JF29" s="97"/>
      <c r="JG29" s="117">
        <v>15349</v>
      </c>
      <c r="JH29" s="117"/>
      <c r="JI29" s="96">
        <v>12.9</v>
      </c>
      <c r="JJ29" s="96"/>
      <c r="JK29" s="97">
        <v>4.5</v>
      </c>
      <c r="JL29" s="97"/>
      <c r="JM29" s="96">
        <v>55.9</v>
      </c>
      <c r="JN29" s="96"/>
      <c r="JO29" s="96">
        <v>12.399999999999999</v>
      </c>
      <c r="JP29" s="96"/>
      <c r="JQ29" s="96">
        <v>2.2999999999999998</v>
      </c>
      <c r="JR29" s="96"/>
      <c r="JS29" s="96">
        <v>11</v>
      </c>
      <c r="JT29" s="96"/>
      <c r="JU29" s="96">
        <v>1</v>
      </c>
      <c r="JV29" s="96"/>
      <c r="JW29" s="97">
        <v>3.9</v>
      </c>
      <c r="JX29" s="97"/>
      <c r="JY29" s="96">
        <v>66.900000000000006</v>
      </c>
      <c r="JZ29" s="96"/>
      <c r="KA29" s="97">
        <v>23.9</v>
      </c>
      <c r="KB29" s="97"/>
      <c r="KC29" s="97">
        <v>3.1</v>
      </c>
      <c r="KD29" s="97"/>
      <c r="KE29" s="117">
        <v>16640</v>
      </c>
      <c r="KF29" s="117"/>
      <c r="KG29" s="96">
        <v>15.1</v>
      </c>
      <c r="KH29" s="96"/>
      <c r="KI29" s="97">
        <v>4.5</v>
      </c>
      <c r="KJ29" s="97"/>
      <c r="KK29" s="96">
        <v>55.9</v>
      </c>
      <c r="KL29" s="96"/>
      <c r="KM29" s="96">
        <v>15.5</v>
      </c>
      <c r="KN29" s="96"/>
      <c r="KO29" s="96">
        <v>3.6</v>
      </c>
      <c r="KP29" s="96"/>
      <c r="KQ29" s="96">
        <v>14.4</v>
      </c>
      <c r="KR29" s="96"/>
      <c r="KS29" s="96">
        <v>1.6</v>
      </c>
      <c r="KT29" s="96"/>
      <c r="KU29" s="97">
        <v>4.3</v>
      </c>
      <c r="KV29" s="97"/>
      <c r="KW29" s="96">
        <v>66.900000000000006</v>
      </c>
      <c r="KX29" s="96"/>
      <c r="KY29" s="97">
        <v>24.7</v>
      </c>
      <c r="KZ29" s="97"/>
      <c r="LA29" s="97">
        <v>6.9</v>
      </c>
      <c r="LB29" s="97"/>
      <c r="LC29" s="117">
        <v>16688</v>
      </c>
      <c r="LD29" s="117"/>
      <c r="LE29" s="96">
        <v>17.899999999999999</v>
      </c>
      <c r="LF29" s="96"/>
      <c r="LG29" s="97">
        <v>5.0999999999999996</v>
      </c>
      <c r="LH29" s="97"/>
      <c r="LI29" s="96">
        <v>55.9</v>
      </c>
      <c r="LJ29" s="96"/>
      <c r="LK29" s="96">
        <v>17.3</v>
      </c>
      <c r="LL29" s="96"/>
      <c r="LM29" s="96">
        <v>3.8</v>
      </c>
      <c r="LN29" s="96"/>
      <c r="LO29" s="96">
        <v>14.4</v>
      </c>
      <c r="LP29" s="96"/>
      <c r="LQ29" s="96">
        <v>2.2999999999999998</v>
      </c>
      <c r="LR29" s="96"/>
      <c r="LS29" s="97">
        <v>6.7</v>
      </c>
      <c r="LT29" s="97"/>
      <c r="LU29" s="96">
        <v>66.900000000000006</v>
      </c>
      <c r="LV29" s="96"/>
      <c r="LW29" s="97">
        <v>24.1</v>
      </c>
      <c r="LX29" s="97"/>
      <c r="LY29" s="97">
        <v>10</v>
      </c>
    </row>
    <row r="30" spans="1:337" s="31" customFormat="1" x14ac:dyDescent="0.2">
      <c r="A30" s="22" t="s">
        <v>7</v>
      </c>
      <c r="C30" s="117">
        <v>11857</v>
      </c>
      <c r="D30" s="117"/>
      <c r="E30" s="96">
        <v>26.4</v>
      </c>
      <c r="F30" s="96"/>
      <c r="G30" s="97">
        <v>5.0999999999999996</v>
      </c>
      <c r="H30" s="97"/>
      <c r="I30" s="96">
        <v>42.1</v>
      </c>
      <c r="J30" s="96"/>
      <c r="K30" s="96">
        <v>33.799999999999997</v>
      </c>
      <c r="L30" s="96"/>
      <c r="M30" s="96">
        <v>2.4</v>
      </c>
      <c r="N30" s="96"/>
      <c r="O30" s="96">
        <v>20.5</v>
      </c>
      <c r="P30" s="96"/>
      <c r="Q30" s="96">
        <v>5.9</v>
      </c>
      <c r="R30" s="96"/>
      <c r="S30" s="97">
        <v>5.6</v>
      </c>
      <c r="T30" s="97"/>
      <c r="U30" s="96">
        <v>72.599999999999994</v>
      </c>
      <c r="V30" s="96"/>
      <c r="W30" s="97">
        <v>24.3</v>
      </c>
      <c r="X30" s="97"/>
      <c r="Y30" s="97">
        <v>9.6999999999999993</v>
      </c>
      <c r="Z30" s="97"/>
      <c r="AA30" s="117">
        <v>12968</v>
      </c>
      <c r="AB30" s="117"/>
      <c r="AC30" s="96">
        <v>24.8</v>
      </c>
      <c r="AD30" s="96"/>
      <c r="AE30" s="97">
        <v>4.9000000000000004</v>
      </c>
      <c r="AF30" s="97"/>
      <c r="AG30" s="96">
        <v>42.1</v>
      </c>
      <c r="AH30" s="96"/>
      <c r="AI30" s="96">
        <v>35.900000000000006</v>
      </c>
      <c r="AJ30" s="96"/>
      <c r="AK30" s="96">
        <v>3.8</v>
      </c>
      <c r="AL30" s="96"/>
      <c r="AM30" s="96">
        <v>22.6</v>
      </c>
      <c r="AN30" s="96"/>
      <c r="AO30" s="96">
        <v>3.8</v>
      </c>
      <c r="AP30" s="96"/>
      <c r="AQ30" s="97">
        <v>6.7</v>
      </c>
      <c r="AR30" s="97"/>
      <c r="AS30" s="96">
        <v>72.599999999999994</v>
      </c>
      <c r="AT30" s="96"/>
      <c r="AU30" s="97">
        <v>34.9</v>
      </c>
      <c r="AV30" s="97"/>
      <c r="AW30" s="97">
        <v>12.4</v>
      </c>
      <c r="AX30" s="97"/>
      <c r="AY30" s="117">
        <v>12329</v>
      </c>
      <c r="AZ30" s="117"/>
      <c r="BA30" s="96">
        <v>28.3</v>
      </c>
      <c r="BB30" s="96"/>
      <c r="BC30" s="97">
        <v>5.8</v>
      </c>
      <c r="BD30" s="97"/>
      <c r="BE30" s="96">
        <v>42.1</v>
      </c>
      <c r="BF30" s="96"/>
      <c r="BG30" s="96">
        <v>34.900000000000006</v>
      </c>
      <c r="BH30" s="96"/>
      <c r="BI30" s="96">
        <v>3.8</v>
      </c>
      <c r="BJ30" s="96"/>
      <c r="BK30" s="96">
        <v>30.6</v>
      </c>
      <c r="BL30" s="96"/>
      <c r="BM30" s="96">
        <v>3.5</v>
      </c>
      <c r="BN30" s="96"/>
      <c r="BO30" s="97">
        <v>7.4</v>
      </c>
      <c r="BP30" s="97"/>
      <c r="BQ30" s="96">
        <v>72.599999999999994</v>
      </c>
      <c r="BR30" s="96"/>
      <c r="BS30" s="97">
        <v>38.9</v>
      </c>
      <c r="BT30" s="97"/>
      <c r="BU30" s="97">
        <v>9.1999999999999993</v>
      </c>
      <c r="BV30" s="97"/>
      <c r="BW30" s="117">
        <v>11237</v>
      </c>
      <c r="BX30" s="117"/>
      <c r="BY30" s="96">
        <v>29.4</v>
      </c>
      <c r="BZ30" s="96"/>
      <c r="CA30" s="97">
        <v>5.7</v>
      </c>
      <c r="CB30" s="97"/>
      <c r="CC30" s="96">
        <v>42.1</v>
      </c>
      <c r="CD30" s="96"/>
      <c r="CE30" s="96">
        <v>24.2</v>
      </c>
      <c r="CF30" s="96"/>
      <c r="CG30" s="96">
        <v>3.9</v>
      </c>
      <c r="CH30" s="96"/>
      <c r="CI30" s="96">
        <v>17.100000000000001</v>
      </c>
      <c r="CJ30" s="96"/>
      <c r="CK30" s="96">
        <v>4.8</v>
      </c>
      <c r="CL30" s="96"/>
      <c r="CM30" s="97">
        <v>9.5</v>
      </c>
      <c r="CN30" s="97"/>
      <c r="CO30" s="96">
        <v>72.599999999999994</v>
      </c>
      <c r="CP30" s="96"/>
      <c r="CQ30" s="97">
        <v>33.4</v>
      </c>
      <c r="CR30" s="97"/>
      <c r="CS30" s="97">
        <v>9</v>
      </c>
      <c r="CT30" s="97"/>
      <c r="CU30" s="117">
        <v>11372</v>
      </c>
      <c r="CV30" s="117"/>
      <c r="CW30" s="96">
        <v>30</v>
      </c>
      <c r="CX30" s="96"/>
      <c r="CY30" s="97">
        <v>6.8</v>
      </c>
      <c r="CZ30" s="97"/>
      <c r="DA30" s="96">
        <v>42.1</v>
      </c>
      <c r="DB30" s="96"/>
      <c r="DC30" s="96">
        <v>36.4</v>
      </c>
      <c r="DD30" s="96"/>
      <c r="DE30" s="96">
        <v>5.7</v>
      </c>
      <c r="DF30" s="96"/>
      <c r="DG30" s="96">
        <v>10.5</v>
      </c>
      <c r="DH30" s="96"/>
      <c r="DI30" s="96">
        <v>6.2</v>
      </c>
      <c r="DJ30" s="96"/>
      <c r="DK30" s="97">
        <v>13.1</v>
      </c>
      <c r="DL30" s="97"/>
      <c r="DM30" s="96">
        <v>72.599999999999994</v>
      </c>
      <c r="DN30" s="96"/>
      <c r="DO30" s="97">
        <v>48.4</v>
      </c>
      <c r="DP30" s="97"/>
      <c r="DQ30" s="97">
        <v>8.5</v>
      </c>
      <c r="DR30" s="97"/>
      <c r="DS30" s="117">
        <v>11023</v>
      </c>
      <c r="DT30" s="117"/>
      <c r="DU30" s="96">
        <v>31.3</v>
      </c>
      <c r="DV30" s="96"/>
      <c r="DW30" s="97">
        <v>6.5</v>
      </c>
      <c r="DX30" s="97"/>
      <c r="DY30" s="96">
        <v>42.1</v>
      </c>
      <c r="DZ30" s="96"/>
      <c r="EA30" s="96">
        <v>41</v>
      </c>
      <c r="EB30" s="96"/>
      <c r="EC30" s="96">
        <v>5.8</v>
      </c>
      <c r="ED30" s="96"/>
      <c r="EE30" s="96">
        <v>15.6</v>
      </c>
      <c r="EF30" s="96"/>
      <c r="EG30" s="96">
        <v>4.5</v>
      </c>
      <c r="EH30" s="96"/>
      <c r="EI30" s="97">
        <v>10.7</v>
      </c>
      <c r="EJ30" s="97"/>
      <c r="EK30" s="96">
        <v>72.599999999999994</v>
      </c>
      <c r="EL30" s="96"/>
      <c r="EM30" s="97">
        <v>38.700000000000003</v>
      </c>
      <c r="EN30" s="97"/>
      <c r="EO30" s="97">
        <v>15.5</v>
      </c>
      <c r="EP30" s="97"/>
      <c r="EQ30" s="117">
        <v>11035</v>
      </c>
      <c r="ER30" s="117"/>
      <c r="ES30" s="96">
        <v>28.4</v>
      </c>
      <c r="ET30" s="96"/>
      <c r="EU30" s="97">
        <v>6.2</v>
      </c>
      <c r="EV30" s="97"/>
      <c r="EW30" s="96">
        <v>42.1</v>
      </c>
      <c r="EX30" s="96"/>
      <c r="EY30" s="96">
        <v>28.5</v>
      </c>
      <c r="EZ30" s="96"/>
      <c r="FA30" s="96">
        <v>8.6999999999999993</v>
      </c>
      <c r="FB30" s="96"/>
      <c r="FC30" s="96">
        <v>15.3</v>
      </c>
      <c r="FD30" s="96"/>
      <c r="FE30" s="96">
        <v>2.2999999999999998</v>
      </c>
      <c r="FF30" s="96"/>
      <c r="FG30" s="97">
        <v>9.6</v>
      </c>
      <c r="FH30" s="97"/>
      <c r="FI30" s="96">
        <v>72.599999999999994</v>
      </c>
      <c r="FJ30" s="96"/>
      <c r="FK30" s="97">
        <v>33.200000000000003</v>
      </c>
      <c r="FL30" s="97"/>
      <c r="FM30" s="97">
        <v>13.5</v>
      </c>
      <c r="FN30" s="97"/>
      <c r="FO30" s="117">
        <v>11161</v>
      </c>
      <c r="FP30" s="117"/>
      <c r="FQ30" s="96">
        <v>28.5</v>
      </c>
      <c r="FR30" s="96"/>
      <c r="FS30" s="97">
        <v>6.7</v>
      </c>
      <c r="FT30" s="97"/>
      <c r="FU30" s="96">
        <v>42.1</v>
      </c>
      <c r="FV30" s="96"/>
      <c r="FW30" s="96">
        <v>33.799999999999997</v>
      </c>
      <c r="FX30" s="96"/>
      <c r="FY30" s="96">
        <v>8.5</v>
      </c>
      <c r="FZ30" s="96"/>
      <c r="GA30" s="96">
        <v>23.2</v>
      </c>
      <c r="GB30" s="96"/>
      <c r="GC30" s="96">
        <v>3.9</v>
      </c>
      <c r="GD30" s="96"/>
      <c r="GE30" s="97">
        <v>8.1</v>
      </c>
      <c r="GF30" s="97"/>
      <c r="GG30" s="96">
        <v>72.599999999999994</v>
      </c>
      <c r="GH30" s="96"/>
      <c r="GI30" s="97">
        <v>39.299999999999997</v>
      </c>
      <c r="GJ30" s="97"/>
      <c r="GK30" s="97">
        <v>13.1</v>
      </c>
      <c r="GL30" s="97"/>
      <c r="GM30" s="117">
        <v>11456</v>
      </c>
      <c r="GN30" s="117"/>
      <c r="GO30" s="96">
        <v>31.7</v>
      </c>
      <c r="GP30" s="96"/>
      <c r="GQ30" s="97">
        <v>6.4</v>
      </c>
      <c r="GR30" s="97"/>
      <c r="GS30" s="96">
        <v>42.1</v>
      </c>
      <c r="GT30" s="96"/>
      <c r="GU30" s="96">
        <v>32.599999999999994</v>
      </c>
      <c r="GV30" s="96"/>
      <c r="GW30" s="96">
        <v>7.6</v>
      </c>
      <c r="GX30" s="96"/>
      <c r="GY30" s="96">
        <v>17.899999999999999</v>
      </c>
      <c r="GZ30" s="96"/>
      <c r="HA30" s="96">
        <v>4.8</v>
      </c>
      <c r="HB30" s="96"/>
      <c r="HC30" s="97">
        <v>11.7</v>
      </c>
      <c r="HD30" s="97"/>
      <c r="HE30" s="96">
        <v>72.599999999999994</v>
      </c>
      <c r="HF30" s="96"/>
      <c r="HG30" s="97">
        <v>35</v>
      </c>
      <c r="HH30" s="97"/>
      <c r="HI30" s="97">
        <v>16.600000000000001</v>
      </c>
      <c r="HJ30" s="97"/>
      <c r="HK30" s="117">
        <v>11596</v>
      </c>
      <c r="HL30" s="117"/>
      <c r="HM30" s="96">
        <v>28.1</v>
      </c>
      <c r="HN30" s="96"/>
      <c r="HO30" s="97">
        <v>6.3</v>
      </c>
      <c r="HP30" s="97"/>
      <c r="HQ30" s="96">
        <v>42.1</v>
      </c>
      <c r="HR30" s="96"/>
      <c r="HS30" s="96">
        <v>28.700000000000003</v>
      </c>
      <c r="HT30" s="96"/>
      <c r="HU30" s="96">
        <v>4.4000000000000004</v>
      </c>
      <c r="HV30" s="96"/>
      <c r="HW30" s="96">
        <v>14.4</v>
      </c>
      <c r="HX30" s="96"/>
      <c r="HY30" s="96">
        <v>4</v>
      </c>
      <c r="HZ30" s="96"/>
      <c r="IA30" s="97">
        <v>10.1</v>
      </c>
      <c r="IB30" s="97"/>
      <c r="IC30" s="96">
        <v>72.599999999999994</v>
      </c>
      <c r="ID30" s="96"/>
      <c r="IE30" s="97">
        <v>38.6</v>
      </c>
      <c r="IF30" s="97"/>
      <c r="IG30" s="97">
        <v>4.9000000000000004</v>
      </c>
      <c r="IH30" s="97"/>
      <c r="II30" s="117">
        <v>12646</v>
      </c>
      <c r="IJ30" s="117"/>
      <c r="IK30" s="96">
        <v>29.9</v>
      </c>
      <c r="IL30" s="96"/>
      <c r="IM30" s="97">
        <v>6.6</v>
      </c>
      <c r="IN30" s="97"/>
      <c r="IO30" s="96">
        <v>50.1</v>
      </c>
      <c r="IP30" s="96"/>
      <c r="IQ30" s="96">
        <v>23.1</v>
      </c>
      <c r="IR30" s="96"/>
      <c r="IS30" s="96">
        <v>7.2</v>
      </c>
      <c r="IT30" s="96"/>
      <c r="IU30" s="96">
        <v>15.7</v>
      </c>
      <c r="IV30" s="96"/>
      <c r="IW30" s="96">
        <v>0.9</v>
      </c>
      <c r="IX30" s="96"/>
      <c r="IY30" s="97">
        <v>10.199999999999999</v>
      </c>
      <c r="IZ30" s="97"/>
      <c r="JA30" s="96">
        <v>72.599999999999994</v>
      </c>
      <c r="JB30" s="96"/>
      <c r="JC30" s="97">
        <v>39.9</v>
      </c>
      <c r="JD30" s="97"/>
      <c r="JE30" s="97">
        <v>9.1</v>
      </c>
      <c r="JF30" s="97"/>
      <c r="JG30" s="117">
        <v>13384</v>
      </c>
      <c r="JH30" s="117"/>
      <c r="JI30" s="96">
        <v>26.2</v>
      </c>
      <c r="JJ30" s="96"/>
      <c r="JK30" s="97">
        <v>5.5</v>
      </c>
      <c r="JL30" s="97"/>
      <c r="JM30" s="96">
        <v>50.1</v>
      </c>
      <c r="JN30" s="96"/>
      <c r="JO30" s="96">
        <v>14.3</v>
      </c>
      <c r="JP30" s="96"/>
      <c r="JQ30" s="96">
        <v>7.4</v>
      </c>
      <c r="JR30" s="96"/>
      <c r="JS30" s="96">
        <v>9.6999999999999993</v>
      </c>
      <c r="JT30" s="96"/>
      <c r="JU30" s="96">
        <v>1.9</v>
      </c>
      <c r="JV30" s="96"/>
      <c r="JW30" s="97">
        <v>7.4</v>
      </c>
      <c r="JX30" s="97"/>
      <c r="JY30" s="96">
        <v>72.599999999999994</v>
      </c>
      <c r="JZ30" s="96"/>
      <c r="KA30" s="97">
        <v>39.299999999999997</v>
      </c>
      <c r="KB30" s="97"/>
      <c r="KC30" s="97">
        <v>6.2</v>
      </c>
      <c r="KD30" s="97"/>
      <c r="KE30" s="117">
        <v>14446</v>
      </c>
      <c r="KF30" s="117"/>
      <c r="KG30" s="96">
        <v>25.1</v>
      </c>
      <c r="KH30" s="96"/>
      <c r="KI30" s="97">
        <v>4.8</v>
      </c>
      <c r="KJ30" s="97"/>
      <c r="KK30" s="96">
        <v>50.1</v>
      </c>
      <c r="KL30" s="96"/>
      <c r="KM30" s="96">
        <v>19.899999999999999</v>
      </c>
      <c r="KN30" s="96"/>
      <c r="KO30" s="96">
        <v>3.1</v>
      </c>
      <c r="KP30" s="96"/>
      <c r="KQ30" s="96">
        <v>16.7</v>
      </c>
      <c r="KR30" s="96"/>
      <c r="KS30" s="96">
        <v>1.6</v>
      </c>
      <c r="KT30" s="96"/>
      <c r="KU30" s="97">
        <v>6.9</v>
      </c>
      <c r="KV30" s="97"/>
      <c r="KW30" s="96">
        <v>72.599999999999994</v>
      </c>
      <c r="KX30" s="96"/>
      <c r="KY30" s="97">
        <v>33.1</v>
      </c>
      <c r="KZ30" s="97"/>
      <c r="LA30" s="97">
        <v>8.4</v>
      </c>
      <c r="LB30" s="97"/>
      <c r="LC30" s="117">
        <v>14054</v>
      </c>
      <c r="LD30" s="117"/>
      <c r="LE30" s="96">
        <v>27.4</v>
      </c>
      <c r="LF30" s="96"/>
      <c r="LG30" s="97">
        <v>5.7</v>
      </c>
      <c r="LH30" s="97"/>
      <c r="LI30" s="96">
        <v>50.1</v>
      </c>
      <c r="LJ30" s="96"/>
      <c r="LK30" s="96">
        <v>23</v>
      </c>
      <c r="LL30" s="96"/>
      <c r="LM30" s="96">
        <v>5.0999999999999996</v>
      </c>
      <c r="LN30" s="96"/>
      <c r="LO30" s="96">
        <v>16.7</v>
      </c>
      <c r="LP30" s="96"/>
      <c r="LQ30" s="96">
        <v>2.1</v>
      </c>
      <c r="LR30" s="96"/>
      <c r="LS30" s="97">
        <v>7.8</v>
      </c>
      <c r="LT30" s="97"/>
      <c r="LU30" s="96">
        <v>72.599999999999994</v>
      </c>
      <c r="LV30" s="96"/>
      <c r="LW30" s="97">
        <v>35.6</v>
      </c>
      <c r="LX30" s="97"/>
      <c r="LY30" s="97">
        <v>14.2</v>
      </c>
    </row>
    <row r="31" spans="1:337" s="31" customFormat="1" x14ac:dyDescent="0.2">
      <c r="A31" s="22" t="s">
        <v>8</v>
      </c>
      <c r="C31" s="117">
        <v>16188</v>
      </c>
      <c r="D31" s="117"/>
      <c r="E31" s="96">
        <v>12.3</v>
      </c>
      <c r="F31" s="96"/>
      <c r="G31" s="97">
        <v>5.2</v>
      </c>
      <c r="H31" s="97"/>
      <c r="I31" s="96">
        <v>41.5</v>
      </c>
      <c r="J31" s="96"/>
      <c r="K31" s="96">
        <v>32.200000000000003</v>
      </c>
      <c r="L31" s="96"/>
      <c r="M31" s="96">
        <v>2.7</v>
      </c>
      <c r="N31" s="96"/>
      <c r="O31" s="96">
        <v>12</v>
      </c>
      <c r="P31" s="96"/>
      <c r="Q31" s="96">
        <v>7.5</v>
      </c>
      <c r="R31" s="96"/>
      <c r="S31" s="97">
        <v>13.4</v>
      </c>
      <c r="T31" s="97"/>
      <c r="U31" s="96">
        <v>70.8</v>
      </c>
      <c r="V31" s="96"/>
      <c r="W31" s="97">
        <v>27</v>
      </c>
      <c r="X31" s="97"/>
      <c r="Y31" s="97">
        <v>8.6</v>
      </c>
      <c r="Z31" s="97"/>
      <c r="AA31" s="117">
        <v>16818</v>
      </c>
      <c r="AB31" s="117"/>
      <c r="AC31" s="96">
        <v>15.2</v>
      </c>
      <c r="AD31" s="96"/>
      <c r="AE31" s="97">
        <v>5.8</v>
      </c>
      <c r="AF31" s="97"/>
      <c r="AG31" s="96">
        <v>41.5</v>
      </c>
      <c r="AH31" s="96"/>
      <c r="AI31" s="96">
        <v>35</v>
      </c>
      <c r="AJ31" s="96"/>
      <c r="AK31" s="96">
        <v>3.1</v>
      </c>
      <c r="AL31" s="96"/>
      <c r="AM31" s="96">
        <v>16.3</v>
      </c>
      <c r="AN31" s="96"/>
      <c r="AO31" s="96">
        <v>6.6</v>
      </c>
      <c r="AP31" s="96"/>
      <c r="AQ31" s="97">
        <v>14</v>
      </c>
      <c r="AR31" s="97"/>
      <c r="AS31" s="96">
        <v>70.8</v>
      </c>
      <c r="AT31" s="96"/>
      <c r="AU31" s="97">
        <v>38.6</v>
      </c>
      <c r="AV31" s="97"/>
      <c r="AW31" s="97">
        <v>9</v>
      </c>
      <c r="AX31" s="97"/>
      <c r="AY31" s="117">
        <v>16481</v>
      </c>
      <c r="AZ31" s="117"/>
      <c r="BA31" s="96">
        <v>14.7</v>
      </c>
      <c r="BB31" s="96"/>
      <c r="BC31" s="97">
        <v>6.1</v>
      </c>
      <c r="BD31" s="97"/>
      <c r="BE31" s="96">
        <v>41.5</v>
      </c>
      <c r="BF31" s="96"/>
      <c r="BG31" s="96">
        <v>31.4</v>
      </c>
      <c r="BH31" s="96"/>
      <c r="BI31" s="96">
        <v>5.0999999999999996</v>
      </c>
      <c r="BJ31" s="96"/>
      <c r="BK31" s="96">
        <v>16.5</v>
      </c>
      <c r="BL31" s="96"/>
      <c r="BM31" s="96">
        <v>6.6</v>
      </c>
      <c r="BN31" s="96"/>
      <c r="BO31" s="97">
        <v>13.3</v>
      </c>
      <c r="BP31" s="97"/>
      <c r="BQ31" s="96">
        <v>70.8</v>
      </c>
      <c r="BR31" s="96"/>
      <c r="BS31" s="97">
        <v>32.299999999999997</v>
      </c>
      <c r="BT31" s="97"/>
      <c r="BU31" s="97">
        <v>12.1</v>
      </c>
      <c r="BV31" s="97"/>
      <c r="BW31" s="117">
        <v>15792</v>
      </c>
      <c r="BX31" s="117"/>
      <c r="BY31" s="96">
        <v>14.2</v>
      </c>
      <c r="BZ31" s="96"/>
      <c r="CA31" s="97">
        <v>5.6</v>
      </c>
      <c r="CB31" s="97"/>
      <c r="CC31" s="96">
        <v>41.5</v>
      </c>
      <c r="CD31" s="96"/>
      <c r="CE31" s="96">
        <v>25</v>
      </c>
      <c r="CF31" s="96"/>
      <c r="CG31" s="96">
        <v>7.2</v>
      </c>
      <c r="CH31" s="96"/>
      <c r="CI31" s="96">
        <v>13.4</v>
      </c>
      <c r="CJ31" s="96"/>
      <c r="CK31" s="96">
        <v>11.1</v>
      </c>
      <c r="CL31" s="96"/>
      <c r="CM31" s="97">
        <v>12</v>
      </c>
      <c r="CN31" s="97"/>
      <c r="CO31" s="96">
        <v>70.8</v>
      </c>
      <c r="CP31" s="96"/>
      <c r="CQ31" s="97">
        <v>34.4</v>
      </c>
      <c r="CR31" s="97"/>
      <c r="CS31" s="97">
        <v>6.5</v>
      </c>
      <c r="CT31" s="97"/>
      <c r="CU31" s="117">
        <v>15870</v>
      </c>
      <c r="CV31" s="117"/>
      <c r="CW31" s="96">
        <v>15.8</v>
      </c>
      <c r="CX31" s="96"/>
      <c r="CY31" s="97">
        <v>6.2</v>
      </c>
      <c r="CZ31" s="97"/>
      <c r="DA31" s="96">
        <v>41.5</v>
      </c>
      <c r="DB31" s="96"/>
      <c r="DC31" s="96">
        <v>34.1</v>
      </c>
      <c r="DD31" s="96"/>
      <c r="DE31" s="96">
        <v>7.4</v>
      </c>
      <c r="DF31" s="96"/>
      <c r="DG31" s="96">
        <v>8.9</v>
      </c>
      <c r="DH31" s="96"/>
      <c r="DI31" s="96">
        <v>8.1999999999999993</v>
      </c>
      <c r="DJ31" s="96"/>
      <c r="DK31" s="97">
        <v>13.3</v>
      </c>
      <c r="DL31" s="97"/>
      <c r="DM31" s="96">
        <v>70.8</v>
      </c>
      <c r="DN31" s="96"/>
      <c r="DO31" s="97">
        <v>42</v>
      </c>
      <c r="DP31" s="97"/>
      <c r="DQ31" s="97">
        <v>13</v>
      </c>
      <c r="DR31" s="97"/>
      <c r="DS31" s="117">
        <v>15704</v>
      </c>
      <c r="DT31" s="117"/>
      <c r="DU31" s="96">
        <v>13.9</v>
      </c>
      <c r="DV31" s="96"/>
      <c r="DW31" s="97">
        <v>5.7</v>
      </c>
      <c r="DX31" s="97"/>
      <c r="DY31" s="96">
        <v>41.5</v>
      </c>
      <c r="DZ31" s="96"/>
      <c r="EA31" s="96">
        <v>36.5</v>
      </c>
      <c r="EB31" s="96"/>
      <c r="EC31" s="96">
        <v>6.1</v>
      </c>
      <c r="ED31" s="96"/>
      <c r="EE31" s="96">
        <v>11.1</v>
      </c>
      <c r="EF31" s="96"/>
      <c r="EG31" s="96">
        <v>5.8</v>
      </c>
      <c r="EH31" s="96"/>
      <c r="EI31" s="97">
        <v>11</v>
      </c>
      <c r="EJ31" s="97"/>
      <c r="EK31" s="96">
        <v>70.8</v>
      </c>
      <c r="EL31" s="96"/>
      <c r="EM31" s="97">
        <v>40</v>
      </c>
      <c r="EN31" s="97"/>
      <c r="EO31" s="97">
        <v>10.6</v>
      </c>
      <c r="EP31" s="97"/>
      <c r="EQ31" s="117">
        <v>16279</v>
      </c>
      <c r="ER31" s="117"/>
      <c r="ES31" s="96">
        <v>15.8</v>
      </c>
      <c r="ET31" s="96"/>
      <c r="EU31" s="97">
        <v>6.5</v>
      </c>
      <c r="EV31" s="97"/>
      <c r="EW31" s="96">
        <v>41.5</v>
      </c>
      <c r="EX31" s="96"/>
      <c r="EY31" s="96">
        <v>32.200000000000003</v>
      </c>
      <c r="EZ31" s="96"/>
      <c r="FA31" s="96">
        <v>6.3</v>
      </c>
      <c r="FB31" s="96"/>
      <c r="FC31" s="96">
        <v>7.8</v>
      </c>
      <c r="FD31" s="96"/>
      <c r="FE31" s="96">
        <v>7.5</v>
      </c>
      <c r="FF31" s="96"/>
      <c r="FG31" s="97">
        <v>12.9</v>
      </c>
      <c r="FH31" s="97"/>
      <c r="FI31" s="96">
        <v>70.8</v>
      </c>
      <c r="FJ31" s="96"/>
      <c r="FK31" s="97">
        <v>41.1</v>
      </c>
      <c r="FL31" s="97"/>
      <c r="FM31" s="97">
        <v>10.5</v>
      </c>
      <c r="FN31" s="97"/>
      <c r="FO31" s="117">
        <v>16112</v>
      </c>
      <c r="FP31" s="117"/>
      <c r="FQ31" s="96">
        <v>13.9</v>
      </c>
      <c r="FR31" s="96"/>
      <c r="FS31" s="97">
        <v>6.1</v>
      </c>
      <c r="FT31" s="97"/>
      <c r="FU31" s="96">
        <v>41.5</v>
      </c>
      <c r="FV31" s="96"/>
      <c r="FW31" s="96">
        <v>33.299999999999997</v>
      </c>
      <c r="FX31" s="96"/>
      <c r="FY31" s="96">
        <v>6.7</v>
      </c>
      <c r="FZ31" s="96"/>
      <c r="GA31" s="96">
        <v>8.4</v>
      </c>
      <c r="GB31" s="96"/>
      <c r="GC31" s="96">
        <v>7.8</v>
      </c>
      <c r="GD31" s="96"/>
      <c r="GE31" s="97">
        <v>11.6</v>
      </c>
      <c r="GF31" s="97"/>
      <c r="GG31" s="96">
        <v>70.8</v>
      </c>
      <c r="GH31" s="96"/>
      <c r="GI31" s="97">
        <v>38</v>
      </c>
      <c r="GJ31" s="97"/>
      <c r="GK31" s="97">
        <v>11.9</v>
      </c>
      <c r="GL31" s="97"/>
      <c r="GM31" s="117">
        <v>16757</v>
      </c>
      <c r="GN31" s="117"/>
      <c r="GO31" s="96">
        <v>13.2</v>
      </c>
      <c r="GP31" s="96"/>
      <c r="GQ31" s="97">
        <v>5.6</v>
      </c>
      <c r="GR31" s="97"/>
      <c r="GS31" s="96">
        <v>41.5</v>
      </c>
      <c r="GT31" s="96"/>
      <c r="GU31" s="96">
        <v>32.299999999999997</v>
      </c>
      <c r="GV31" s="96"/>
      <c r="GW31" s="96">
        <v>5.5</v>
      </c>
      <c r="GX31" s="96"/>
      <c r="GY31" s="96">
        <v>6.4</v>
      </c>
      <c r="GZ31" s="96"/>
      <c r="HA31" s="96">
        <v>5.3</v>
      </c>
      <c r="HB31" s="96"/>
      <c r="HC31" s="97">
        <v>11.1</v>
      </c>
      <c r="HD31" s="97"/>
      <c r="HE31" s="96">
        <v>70.8</v>
      </c>
      <c r="HF31" s="96"/>
      <c r="HG31" s="97">
        <v>37.200000000000003</v>
      </c>
      <c r="HH31" s="97"/>
      <c r="HI31" s="97">
        <v>9.9</v>
      </c>
      <c r="HJ31" s="97"/>
      <c r="HK31" s="117">
        <v>16828</v>
      </c>
      <c r="HL31" s="117"/>
      <c r="HM31" s="96">
        <v>15</v>
      </c>
      <c r="HN31" s="96"/>
      <c r="HO31" s="97">
        <v>5.7</v>
      </c>
      <c r="HP31" s="97"/>
      <c r="HQ31" s="96">
        <v>41.5</v>
      </c>
      <c r="HR31" s="96"/>
      <c r="HS31" s="96">
        <v>20.6</v>
      </c>
      <c r="HT31" s="96"/>
      <c r="HU31" s="96">
        <v>5</v>
      </c>
      <c r="HV31" s="96"/>
      <c r="HW31" s="96">
        <v>10.3</v>
      </c>
      <c r="HX31" s="96"/>
      <c r="HY31" s="96">
        <v>6.8</v>
      </c>
      <c r="HZ31" s="96"/>
      <c r="IA31" s="97">
        <v>10.7</v>
      </c>
      <c r="IB31" s="97"/>
      <c r="IC31" s="96">
        <v>70.8</v>
      </c>
      <c r="ID31" s="96"/>
      <c r="IE31" s="97">
        <v>31.9</v>
      </c>
      <c r="IF31" s="97"/>
      <c r="IG31" s="97">
        <v>8.3000000000000007</v>
      </c>
      <c r="IH31" s="97"/>
      <c r="II31" s="117">
        <v>18302</v>
      </c>
      <c r="IJ31" s="117"/>
      <c r="IK31" s="96">
        <v>13.6</v>
      </c>
      <c r="IL31" s="96"/>
      <c r="IM31" s="97">
        <v>5.2</v>
      </c>
      <c r="IN31" s="97"/>
      <c r="IO31" s="96">
        <v>55.7</v>
      </c>
      <c r="IP31" s="96"/>
      <c r="IQ31" s="96">
        <v>24.6</v>
      </c>
      <c r="IR31" s="96"/>
      <c r="IS31" s="96">
        <v>6.5</v>
      </c>
      <c r="IT31" s="96"/>
      <c r="IU31" s="96">
        <v>13</v>
      </c>
      <c r="IV31" s="96"/>
      <c r="IW31" s="96">
        <v>5.2</v>
      </c>
      <c r="IX31" s="96"/>
      <c r="IY31" s="97">
        <v>9.9</v>
      </c>
      <c r="IZ31" s="97"/>
      <c r="JA31" s="96">
        <v>70.8</v>
      </c>
      <c r="JB31" s="96"/>
      <c r="JC31" s="97">
        <v>28.3</v>
      </c>
      <c r="JD31" s="97"/>
      <c r="JE31" s="97">
        <v>8.6999999999999993</v>
      </c>
      <c r="JF31" s="97"/>
      <c r="JG31" s="117">
        <v>17790</v>
      </c>
      <c r="JH31" s="117"/>
      <c r="JI31" s="96">
        <v>13.9</v>
      </c>
      <c r="JJ31" s="96"/>
      <c r="JK31" s="97">
        <v>5.6</v>
      </c>
      <c r="JL31" s="97"/>
      <c r="JM31" s="96">
        <v>55.7</v>
      </c>
      <c r="JN31" s="96"/>
      <c r="JO31" s="96">
        <v>26.7</v>
      </c>
      <c r="JP31" s="96"/>
      <c r="JQ31" s="96">
        <v>5.7</v>
      </c>
      <c r="JR31" s="96"/>
      <c r="JS31" s="96">
        <v>17.100000000000001</v>
      </c>
      <c r="JT31" s="96"/>
      <c r="JU31" s="96">
        <v>7.3</v>
      </c>
      <c r="JV31" s="96"/>
      <c r="JW31" s="97">
        <v>10.199999999999999</v>
      </c>
      <c r="JX31" s="97"/>
      <c r="JY31" s="96">
        <v>70.8</v>
      </c>
      <c r="JZ31" s="96"/>
      <c r="KA31" s="97">
        <v>26.1</v>
      </c>
      <c r="KB31" s="97"/>
      <c r="KC31" s="97">
        <v>8.1</v>
      </c>
      <c r="KD31" s="97"/>
      <c r="KE31" s="117">
        <v>18943</v>
      </c>
      <c r="KF31" s="117"/>
      <c r="KG31" s="96">
        <v>16.7</v>
      </c>
      <c r="KH31" s="96"/>
      <c r="KI31" s="97">
        <v>6.2</v>
      </c>
      <c r="KJ31" s="97"/>
      <c r="KK31" s="96">
        <v>55.7</v>
      </c>
      <c r="KL31" s="96"/>
      <c r="KM31" s="96">
        <v>22</v>
      </c>
      <c r="KN31" s="96"/>
      <c r="KO31" s="96">
        <v>6.2</v>
      </c>
      <c r="KP31" s="96"/>
      <c r="KQ31" s="96">
        <v>23.1</v>
      </c>
      <c r="KR31" s="96"/>
      <c r="KS31" s="96">
        <v>11.9</v>
      </c>
      <c r="KT31" s="96"/>
      <c r="KU31" s="97">
        <v>10</v>
      </c>
      <c r="KV31" s="97"/>
      <c r="KW31" s="96">
        <v>70.8</v>
      </c>
      <c r="KX31" s="96"/>
      <c r="KY31" s="97">
        <v>33.4</v>
      </c>
      <c r="KZ31" s="97"/>
      <c r="LA31" s="97">
        <v>14.3</v>
      </c>
      <c r="LB31" s="97"/>
      <c r="LC31" s="117">
        <v>18828</v>
      </c>
      <c r="LD31" s="117"/>
      <c r="LE31" s="96">
        <v>14.8</v>
      </c>
      <c r="LF31" s="96"/>
      <c r="LG31" s="97">
        <v>5.5</v>
      </c>
      <c r="LH31" s="97"/>
      <c r="LI31" s="96">
        <v>55.7</v>
      </c>
      <c r="LJ31" s="96"/>
      <c r="LK31" s="96">
        <v>21.4</v>
      </c>
      <c r="LL31" s="96"/>
      <c r="LM31" s="96">
        <v>7.3</v>
      </c>
      <c r="LN31" s="96"/>
      <c r="LO31" s="96">
        <v>23.1</v>
      </c>
      <c r="LP31" s="96"/>
      <c r="LQ31" s="96">
        <v>8.3000000000000007</v>
      </c>
      <c r="LR31" s="96"/>
      <c r="LS31" s="97">
        <v>10.4</v>
      </c>
      <c r="LT31" s="97"/>
      <c r="LU31" s="96">
        <v>70.8</v>
      </c>
      <c r="LV31" s="96"/>
      <c r="LW31" s="97">
        <v>32.9</v>
      </c>
      <c r="LX31" s="97"/>
      <c r="LY31" s="97">
        <v>14.2</v>
      </c>
    </row>
    <row r="32" spans="1:337" s="31" customFormat="1" x14ac:dyDescent="0.2">
      <c r="A32" s="17" t="s">
        <v>9</v>
      </c>
      <c r="C32" s="118">
        <v>12867</v>
      </c>
      <c r="D32" s="117"/>
      <c r="E32" s="119">
        <v>23.6</v>
      </c>
      <c r="F32" s="96"/>
      <c r="G32" s="120">
        <v>5.7</v>
      </c>
      <c r="H32" s="97"/>
      <c r="I32" s="119">
        <v>39.1</v>
      </c>
      <c r="J32" s="96"/>
      <c r="K32" s="119">
        <v>36.299999999999997</v>
      </c>
      <c r="L32" s="96"/>
      <c r="M32" s="119">
        <v>4</v>
      </c>
      <c r="N32" s="96"/>
      <c r="O32" s="119">
        <v>18.399999999999999</v>
      </c>
      <c r="P32" s="96"/>
      <c r="Q32" s="119">
        <v>3.1</v>
      </c>
      <c r="R32" s="96"/>
      <c r="S32" s="120">
        <v>12</v>
      </c>
      <c r="T32" s="97"/>
      <c r="U32" s="119">
        <v>76.2</v>
      </c>
      <c r="V32" s="96"/>
      <c r="W32" s="120">
        <v>30.6</v>
      </c>
      <c r="X32" s="97"/>
      <c r="Y32" s="120">
        <v>13.4</v>
      </c>
      <c r="Z32" s="97"/>
      <c r="AA32" s="118">
        <v>14004</v>
      </c>
      <c r="AB32" s="117"/>
      <c r="AC32" s="119">
        <v>20.9</v>
      </c>
      <c r="AD32" s="96"/>
      <c r="AE32" s="120">
        <v>5.3</v>
      </c>
      <c r="AF32" s="97"/>
      <c r="AG32" s="119">
        <v>39.1</v>
      </c>
      <c r="AH32" s="96"/>
      <c r="AI32" s="119">
        <v>35.599999999999994</v>
      </c>
      <c r="AJ32" s="96"/>
      <c r="AK32" s="119">
        <v>5.5</v>
      </c>
      <c r="AL32" s="96"/>
      <c r="AM32" s="119">
        <v>17.8</v>
      </c>
      <c r="AN32" s="96"/>
      <c r="AO32" s="119">
        <v>3.7</v>
      </c>
      <c r="AP32" s="96"/>
      <c r="AQ32" s="120">
        <v>12.1</v>
      </c>
      <c r="AR32" s="97"/>
      <c r="AS32" s="119">
        <v>76.2</v>
      </c>
      <c r="AT32" s="96"/>
      <c r="AU32" s="120">
        <v>39.299999999999997</v>
      </c>
      <c r="AV32" s="97"/>
      <c r="AW32" s="120">
        <v>18.7</v>
      </c>
      <c r="AX32" s="97"/>
      <c r="AY32" s="118">
        <v>13645</v>
      </c>
      <c r="AZ32" s="117"/>
      <c r="BA32" s="119">
        <v>22.7</v>
      </c>
      <c r="BB32" s="96"/>
      <c r="BC32" s="120">
        <v>6.2</v>
      </c>
      <c r="BD32" s="97"/>
      <c r="BE32" s="119">
        <v>39.1</v>
      </c>
      <c r="BF32" s="96"/>
      <c r="BG32" s="119">
        <v>35.6</v>
      </c>
      <c r="BH32" s="96"/>
      <c r="BI32" s="119">
        <v>5.6</v>
      </c>
      <c r="BJ32" s="96"/>
      <c r="BK32" s="119">
        <v>16.399999999999999</v>
      </c>
      <c r="BL32" s="96"/>
      <c r="BM32" s="119">
        <v>3</v>
      </c>
      <c r="BN32" s="96"/>
      <c r="BO32" s="120">
        <v>9.1</v>
      </c>
      <c r="BP32" s="97"/>
      <c r="BQ32" s="119">
        <v>76.2</v>
      </c>
      <c r="BR32" s="96"/>
      <c r="BS32" s="120">
        <v>40.799999999999997</v>
      </c>
      <c r="BT32" s="97"/>
      <c r="BU32" s="120">
        <v>16.3</v>
      </c>
      <c r="BV32" s="97"/>
      <c r="BW32" s="118">
        <v>13280</v>
      </c>
      <c r="BX32" s="117"/>
      <c r="BY32" s="119">
        <v>22</v>
      </c>
      <c r="BZ32" s="96"/>
      <c r="CA32" s="120">
        <v>6</v>
      </c>
      <c r="CB32" s="97"/>
      <c r="CC32" s="119">
        <v>39.1</v>
      </c>
      <c r="CD32" s="96"/>
      <c r="CE32" s="119">
        <v>31.2</v>
      </c>
      <c r="CF32" s="96"/>
      <c r="CG32" s="119">
        <v>3.9</v>
      </c>
      <c r="CH32" s="96"/>
      <c r="CI32" s="119">
        <v>12.2</v>
      </c>
      <c r="CJ32" s="96"/>
      <c r="CK32" s="119">
        <v>4.5999999999999996</v>
      </c>
      <c r="CL32" s="96"/>
      <c r="CM32" s="120">
        <v>9.1999999999999993</v>
      </c>
      <c r="CN32" s="97"/>
      <c r="CO32" s="119">
        <v>76.2</v>
      </c>
      <c r="CP32" s="96"/>
      <c r="CQ32" s="120">
        <v>40.6</v>
      </c>
      <c r="CR32" s="97"/>
      <c r="CS32" s="120">
        <v>8.6999999999999993</v>
      </c>
      <c r="CT32" s="97"/>
      <c r="CU32" s="118">
        <v>13010</v>
      </c>
      <c r="CV32" s="117"/>
      <c r="CW32" s="119">
        <v>25</v>
      </c>
      <c r="CX32" s="96"/>
      <c r="CY32" s="120">
        <v>6.7</v>
      </c>
      <c r="CZ32" s="97"/>
      <c r="DA32" s="119">
        <v>39.1</v>
      </c>
      <c r="DB32" s="96"/>
      <c r="DC32" s="119">
        <v>39.799999999999997</v>
      </c>
      <c r="DD32" s="96"/>
      <c r="DE32" s="119">
        <v>6.4</v>
      </c>
      <c r="DF32" s="96"/>
      <c r="DG32" s="119">
        <v>8.5</v>
      </c>
      <c r="DH32" s="96"/>
      <c r="DI32" s="119">
        <v>3.9</v>
      </c>
      <c r="DJ32" s="96"/>
      <c r="DK32" s="120">
        <v>11.5</v>
      </c>
      <c r="DL32" s="97"/>
      <c r="DM32" s="119">
        <v>76.2</v>
      </c>
      <c r="DN32" s="96"/>
      <c r="DO32" s="120">
        <v>47.4</v>
      </c>
      <c r="DP32" s="97"/>
      <c r="DQ32" s="120">
        <v>15</v>
      </c>
      <c r="DR32" s="97"/>
      <c r="DS32" s="118">
        <v>12130</v>
      </c>
      <c r="DT32" s="117"/>
      <c r="DU32" s="119">
        <v>23.6</v>
      </c>
      <c r="DV32" s="96"/>
      <c r="DW32" s="120">
        <v>6.5</v>
      </c>
      <c r="DX32" s="97"/>
      <c r="DY32" s="119">
        <v>39.1</v>
      </c>
      <c r="DZ32" s="96"/>
      <c r="EA32" s="119">
        <v>40.200000000000003</v>
      </c>
      <c r="EB32" s="96"/>
      <c r="EC32" s="119">
        <v>7.1</v>
      </c>
      <c r="ED32" s="96"/>
      <c r="EE32" s="119">
        <v>11.3</v>
      </c>
      <c r="EF32" s="96"/>
      <c r="EG32" s="119">
        <v>4</v>
      </c>
      <c r="EH32" s="96"/>
      <c r="EI32" s="120">
        <v>11</v>
      </c>
      <c r="EJ32" s="97"/>
      <c r="EK32" s="119">
        <v>76.2</v>
      </c>
      <c r="EL32" s="96"/>
      <c r="EM32" s="120">
        <v>42.8</v>
      </c>
      <c r="EN32" s="97"/>
      <c r="EO32" s="120">
        <v>15.5</v>
      </c>
      <c r="EP32" s="97"/>
      <c r="EQ32" s="118">
        <v>11717</v>
      </c>
      <c r="ER32" s="117"/>
      <c r="ES32" s="119">
        <v>26.2</v>
      </c>
      <c r="ET32" s="96"/>
      <c r="EU32" s="120">
        <v>5.8</v>
      </c>
      <c r="EV32" s="97"/>
      <c r="EW32" s="119">
        <v>39.1</v>
      </c>
      <c r="EX32" s="96"/>
      <c r="EY32" s="119">
        <v>48.099999999999994</v>
      </c>
      <c r="EZ32" s="96"/>
      <c r="FA32" s="119">
        <v>11.3</v>
      </c>
      <c r="FB32" s="96"/>
      <c r="FC32" s="119">
        <v>12.1</v>
      </c>
      <c r="FD32" s="96"/>
      <c r="FE32" s="119">
        <v>2.8</v>
      </c>
      <c r="FF32" s="96"/>
      <c r="FG32" s="120">
        <v>9.4</v>
      </c>
      <c r="FH32" s="97"/>
      <c r="FI32" s="119">
        <v>76.2</v>
      </c>
      <c r="FJ32" s="96"/>
      <c r="FK32" s="120">
        <v>47.9</v>
      </c>
      <c r="FL32" s="97"/>
      <c r="FM32" s="120">
        <v>19.5</v>
      </c>
      <c r="FN32" s="97"/>
      <c r="FO32" s="118">
        <v>11769</v>
      </c>
      <c r="FP32" s="117"/>
      <c r="FQ32" s="119">
        <v>25.3</v>
      </c>
      <c r="FR32" s="96"/>
      <c r="FS32" s="120">
        <v>6.4</v>
      </c>
      <c r="FT32" s="97"/>
      <c r="FU32" s="119">
        <v>39.1</v>
      </c>
      <c r="FV32" s="96"/>
      <c r="FW32" s="119">
        <v>43.9</v>
      </c>
      <c r="FX32" s="96"/>
      <c r="FY32" s="119">
        <v>6.7</v>
      </c>
      <c r="FZ32" s="96"/>
      <c r="GA32" s="119">
        <v>13.5</v>
      </c>
      <c r="GB32" s="96"/>
      <c r="GC32" s="119">
        <v>4.5999999999999996</v>
      </c>
      <c r="GD32" s="96"/>
      <c r="GE32" s="120">
        <v>11.5</v>
      </c>
      <c r="GF32" s="97"/>
      <c r="GG32" s="119">
        <v>76.2</v>
      </c>
      <c r="GH32" s="96"/>
      <c r="GI32" s="120">
        <v>41.6</v>
      </c>
      <c r="GJ32" s="97"/>
      <c r="GK32" s="120">
        <v>15.1</v>
      </c>
      <c r="GL32" s="97"/>
      <c r="GM32" s="118">
        <v>11861</v>
      </c>
      <c r="GN32" s="117"/>
      <c r="GO32" s="119">
        <v>24.4</v>
      </c>
      <c r="GP32" s="96"/>
      <c r="GQ32" s="120">
        <v>6</v>
      </c>
      <c r="GR32" s="97"/>
      <c r="GS32" s="119">
        <v>39.1</v>
      </c>
      <c r="GT32" s="96"/>
      <c r="GU32" s="119">
        <v>44.5</v>
      </c>
      <c r="GV32" s="96"/>
      <c r="GW32" s="119">
        <v>7.5</v>
      </c>
      <c r="GX32" s="96"/>
      <c r="GY32" s="119">
        <v>15.6</v>
      </c>
      <c r="GZ32" s="96"/>
      <c r="HA32" s="119">
        <v>5.6</v>
      </c>
      <c r="HB32" s="96"/>
      <c r="HC32" s="120">
        <v>11.1</v>
      </c>
      <c r="HD32" s="97"/>
      <c r="HE32" s="119">
        <v>76.2</v>
      </c>
      <c r="HF32" s="96"/>
      <c r="HG32" s="120">
        <v>43.8</v>
      </c>
      <c r="HH32" s="97"/>
      <c r="HI32" s="120">
        <v>12.8</v>
      </c>
      <c r="HJ32" s="97"/>
      <c r="HK32" s="118">
        <v>13094</v>
      </c>
      <c r="HL32" s="117"/>
      <c r="HM32" s="119">
        <v>25.6</v>
      </c>
      <c r="HN32" s="96"/>
      <c r="HO32" s="120">
        <v>6.6</v>
      </c>
      <c r="HP32" s="97"/>
      <c r="HQ32" s="119">
        <v>39.1</v>
      </c>
      <c r="HR32" s="96"/>
      <c r="HS32" s="119">
        <v>30.3</v>
      </c>
      <c r="HT32" s="96"/>
      <c r="HU32" s="119">
        <v>7.4</v>
      </c>
      <c r="HV32" s="96"/>
      <c r="HW32" s="119">
        <v>13.3</v>
      </c>
      <c r="HX32" s="96"/>
      <c r="HY32" s="119">
        <v>4.7</v>
      </c>
      <c r="HZ32" s="96"/>
      <c r="IA32" s="120">
        <v>11.2</v>
      </c>
      <c r="IB32" s="97"/>
      <c r="IC32" s="119">
        <v>76.2</v>
      </c>
      <c r="ID32" s="96"/>
      <c r="IE32" s="120">
        <v>49.4</v>
      </c>
      <c r="IF32" s="97"/>
      <c r="IG32" s="120">
        <v>14.6</v>
      </c>
      <c r="IH32" s="97"/>
      <c r="II32" s="118">
        <v>13748</v>
      </c>
      <c r="IJ32" s="117"/>
      <c r="IK32" s="119">
        <v>26</v>
      </c>
      <c r="IL32" s="96"/>
      <c r="IM32" s="120">
        <v>5.6</v>
      </c>
      <c r="IN32" s="97"/>
      <c r="IO32" s="119">
        <v>51.300000000000004</v>
      </c>
      <c r="IP32" s="96"/>
      <c r="IQ32" s="119">
        <v>22.8</v>
      </c>
      <c r="IR32" s="96"/>
      <c r="IS32" s="119">
        <v>2.9</v>
      </c>
      <c r="IT32" s="96"/>
      <c r="IU32" s="119">
        <v>13.4</v>
      </c>
      <c r="IV32" s="96"/>
      <c r="IW32" s="119">
        <v>4.2</v>
      </c>
      <c r="IX32" s="96"/>
      <c r="IY32" s="120">
        <v>9.3000000000000007</v>
      </c>
      <c r="IZ32" s="97"/>
      <c r="JA32" s="119">
        <v>76.2</v>
      </c>
      <c r="JB32" s="96"/>
      <c r="JC32" s="120">
        <v>39.9</v>
      </c>
      <c r="JD32" s="97"/>
      <c r="JE32" s="120">
        <v>7.6</v>
      </c>
      <c r="JF32" s="97"/>
      <c r="JG32" s="118">
        <v>13994</v>
      </c>
      <c r="JH32" s="117"/>
      <c r="JI32" s="119">
        <v>23.7</v>
      </c>
      <c r="JJ32" s="96"/>
      <c r="JK32" s="120">
        <v>5.6</v>
      </c>
      <c r="JL32" s="97"/>
      <c r="JM32" s="119">
        <v>51.300000000000004</v>
      </c>
      <c r="JN32" s="96"/>
      <c r="JO32" s="119">
        <v>19.899999999999999</v>
      </c>
      <c r="JP32" s="96"/>
      <c r="JQ32" s="119">
        <v>4.8</v>
      </c>
      <c r="JR32" s="96"/>
      <c r="JS32" s="119">
        <v>13</v>
      </c>
      <c r="JT32" s="96"/>
      <c r="JU32" s="119">
        <v>4</v>
      </c>
      <c r="JV32" s="96"/>
      <c r="JW32" s="120">
        <v>7</v>
      </c>
      <c r="JX32" s="97"/>
      <c r="JY32" s="119">
        <v>76.2</v>
      </c>
      <c r="JZ32" s="96"/>
      <c r="KA32" s="120">
        <v>35.299999999999997</v>
      </c>
      <c r="KB32" s="97"/>
      <c r="KC32" s="120">
        <v>9.4</v>
      </c>
      <c r="KD32" s="97"/>
      <c r="KE32" s="118">
        <v>15180</v>
      </c>
      <c r="KF32" s="117"/>
      <c r="KG32" s="119">
        <v>24.6</v>
      </c>
      <c r="KH32" s="96"/>
      <c r="KI32" s="120">
        <v>6.6</v>
      </c>
      <c r="KJ32" s="97"/>
      <c r="KK32" s="119">
        <v>51.300000000000004</v>
      </c>
      <c r="KL32" s="96"/>
      <c r="KM32" s="119">
        <v>21.2</v>
      </c>
      <c r="KN32" s="96"/>
      <c r="KO32" s="119">
        <v>11.5</v>
      </c>
      <c r="KP32" s="96"/>
      <c r="KQ32" s="119">
        <v>15.5</v>
      </c>
      <c r="KR32" s="96"/>
      <c r="KS32" s="119">
        <v>2.9</v>
      </c>
      <c r="KT32" s="96"/>
      <c r="KU32" s="120">
        <v>10.6</v>
      </c>
      <c r="KV32" s="97"/>
      <c r="KW32" s="119">
        <v>76.2</v>
      </c>
      <c r="KX32" s="96"/>
      <c r="KY32" s="120">
        <v>36.799999999999997</v>
      </c>
      <c r="KZ32" s="97"/>
      <c r="LA32" s="120">
        <v>14.4</v>
      </c>
      <c r="LB32" s="120"/>
      <c r="LC32" s="118">
        <v>15273</v>
      </c>
      <c r="LD32" s="117"/>
      <c r="LE32" s="119">
        <v>25.1</v>
      </c>
      <c r="LF32" s="96"/>
      <c r="LG32" s="120">
        <v>6.2</v>
      </c>
      <c r="LH32" s="97"/>
      <c r="LI32" s="119">
        <v>51.300000000000004</v>
      </c>
      <c r="LJ32" s="96"/>
      <c r="LK32" s="119">
        <v>21.4</v>
      </c>
      <c r="LL32" s="96"/>
      <c r="LM32" s="119">
        <v>7.1</v>
      </c>
      <c r="LN32" s="96"/>
      <c r="LO32" s="119">
        <v>15.5</v>
      </c>
      <c r="LP32" s="96"/>
      <c r="LQ32" s="119">
        <v>4</v>
      </c>
      <c r="LR32" s="96"/>
      <c r="LS32" s="120">
        <v>9.6</v>
      </c>
      <c r="LT32" s="97"/>
      <c r="LU32" s="119">
        <v>76.2</v>
      </c>
      <c r="LV32" s="96"/>
      <c r="LW32" s="120">
        <v>32.299999999999997</v>
      </c>
      <c r="LX32" s="97"/>
      <c r="LY32" s="120">
        <v>13.5</v>
      </c>
    </row>
    <row r="33" spans="1:337" s="31" customFormat="1" x14ac:dyDescent="0.2">
      <c r="A33" s="22" t="s">
        <v>10</v>
      </c>
      <c r="C33" s="117">
        <v>10470</v>
      </c>
      <c r="D33" s="117"/>
      <c r="E33" s="96">
        <v>35.299999999999997</v>
      </c>
      <c r="F33" s="96"/>
      <c r="G33" s="97">
        <v>5</v>
      </c>
      <c r="H33" s="97"/>
      <c r="I33" s="96">
        <v>31.5</v>
      </c>
      <c r="J33" s="96"/>
      <c r="K33" s="96">
        <v>31.400000000000002</v>
      </c>
      <c r="L33" s="96"/>
      <c r="M33" s="96">
        <v>2.2000000000000002</v>
      </c>
      <c r="N33" s="96"/>
      <c r="O33" s="96">
        <v>24.7</v>
      </c>
      <c r="P33" s="96"/>
      <c r="Q33" s="96">
        <v>4.9000000000000004</v>
      </c>
      <c r="R33" s="96"/>
      <c r="S33" s="97">
        <v>3.2</v>
      </c>
      <c r="T33" s="97"/>
      <c r="U33" s="96">
        <v>68.7</v>
      </c>
      <c r="V33" s="96"/>
      <c r="W33" s="97">
        <v>30.6</v>
      </c>
      <c r="X33" s="97"/>
      <c r="Y33" s="97">
        <v>3.9</v>
      </c>
      <c r="Z33" s="97"/>
      <c r="AA33" s="117">
        <v>12024</v>
      </c>
      <c r="AB33" s="117"/>
      <c r="AC33" s="96">
        <v>30.9</v>
      </c>
      <c r="AD33" s="96"/>
      <c r="AE33" s="97">
        <v>5.6</v>
      </c>
      <c r="AF33" s="97"/>
      <c r="AG33" s="96">
        <v>31.5</v>
      </c>
      <c r="AH33" s="96"/>
      <c r="AI33" s="96">
        <v>30.1</v>
      </c>
      <c r="AJ33" s="96"/>
      <c r="AK33" s="96">
        <v>1.3</v>
      </c>
      <c r="AL33" s="96"/>
      <c r="AM33" s="96">
        <v>23.8</v>
      </c>
      <c r="AN33" s="96"/>
      <c r="AO33" s="96">
        <v>3</v>
      </c>
      <c r="AP33" s="96"/>
      <c r="AQ33" s="97">
        <v>3.9</v>
      </c>
      <c r="AR33" s="97"/>
      <c r="AS33" s="96">
        <v>68.7</v>
      </c>
      <c r="AT33" s="96"/>
      <c r="AU33" s="97">
        <v>30.1</v>
      </c>
      <c r="AV33" s="97"/>
      <c r="AW33" s="97">
        <v>1.8</v>
      </c>
      <c r="AX33" s="97"/>
      <c r="AY33" s="117">
        <v>10943</v>
      </c>
      <c r="AZ33" s="117"/>
      <c r="BA33" s="96">
        <v>35.700000000000003</v>
      </c>
      <c r="BB33" s="96"/>
      <c r="BC33" s="97">
        <v>5.6</v>
      </c>
      <c r="BD33" s="97"/>
      <c r="BE33" s="96">
        <v>31.5</v>
      </c>
      <c r="BF33" s="96"/>
      <c r="BG33" s="96">
        <v>33.700000000000003</v>
      </c>
      <c r="BH33" s="96"/>
      <c r="BI33" s="96">
        <v>6.1</v>
      </c>
      <c r="BJ33" s="96"/>
      <c r="BK33" s="96">
        <v>39</v>
      </c>
      <c r="BL33" s="96"/>
      <c r="BM33" s="96">
        <v>1.5</v>
      </c>
      <c r="BN33" s="96"/>
      <c r="BO33" s="97">
        <v>4.9000000000000004</v>
      </c>
      <c r="BP33" s="97"/>
      <c r="BQ33" s="96">
        <v>68.7</v>
      </c>
      <c r="BR33" s="96"/>
      <c r="BS33" s="97">
        <v>46.1</v>
      </c>
      <c r="BT33" s="97"/>
      <c r="BU33" s="97">
        <v>9.1999999999999993</v>
      </c>
      <c r="BV33" s="97"/>
      <c r="BW33" s="117">
        <v>10852</v>
      </c>
      <c r="BX33" s="117"/>
      <c r="BY33" s="96">
        <v>31.7</v>
      </c>
      <c r="BZ33" s="96"/>
      <c r="CA33" s="97">
        <v>5.5</v>
      </c>
      <c r="CB33" s="97"/>
      <c r="CC33" s="96">
        <v>31.5</v>
      </c>
      <c r="CD33" s="96"/>
      <c r="CE33" s="96">
        <v>21.6</v>
      </c>
      <c r="CF33" s="96"/>
      <c r="CG33" s="96">
        <v>2</v>
      </c>
      <c r="CH33" s="96"/>
      <c r="CI33" s="96">
        <v>24.4</v>
      </c>
      <c r="CJ33" s="96"/>
      <c r="CK33" s="96">
        <v>2.8</v>
      </c>
      <c r="CL33" s="96"/>
      <c r="CM33" s="97">
        <v>4.5999999999999996</v>
      </c>
      <c r="CN33" s="97"/>
      <c r="CO33" s="96">
        <v>68.7</v>
      </c>
      <c r="CP33" s="96"/>
      <c r="CQ33" s="97">
        <v>44.5</v>
      </c>
      <c r="CR33" s="97"/>
      <c r="CS33" s="97">
        <v>5.2</v>
      </c>
      <c r="CT33" s="97"/>
      <c r="CU33" s="117">
        <v>10490</v>
      </c>
      <c r="CV33" s="117"/>
      <c r="CW33" s="96">
        <v>29.4</v>
      </c>
      <c r="CX33" s="96"/>
      <c r="CY33" s="97">
        <v>6.3</v>
      </c>
      <c r="CZ33" s="97"/>
      <c r="DA33" s="96">
        <v>31.5</v>
      </c>
      <c r="DB33" s="96"/>
      <c r="DC33" s="96">
        <v>32.9</v>
      </c>
      <c r="DD33" s="96"/>
      <c r="DE33" s="96">
        <v>3.5</v>
      </c>
      <c r="DF33" s="96"/>
      <c r="DG33" s="96">
        <v>13.1</v>
      </c>
      <c r="DH33" s="96"/>
      <c r="DI33" s="96">
        <v>3.2</v>
      </c>
      <c r="DJ33" s="96"/>
      <c r="DK33" s="97">
        <v>7</v>
      </c>
      <c r="DL33" s="97"/>
      <c r="DM33" s="96">
        <v>68.7</v>
      </c>
      <c r="DN33" s="96"/>
      <c r="DO33" s="97">
        <v>47.1</v>
      </c>
      <c r="DP33" s="97"/>
      <c r="DQ33" s="97">
        <v>7.3</v>
      </c>
      <c r="DR33" s="97"/>
      <c r="DS33" s="117">
        <v>10213</v>
      </c>
      <c r="DT33" s="117"/>
      <c r="DU33" s="96">
        <v>30.9</v>
      </c>
      <c r="DV33" s="96"/>
      <c r="DW33" s="97">
        <v>5.7</v>
      </c>
      <c r="DX33" s="97"/>
      <c r="DY33" s="96">
        <v>31.5</v>
      </c>
      <c r="DZ33" s="96"/>
      <c r="EA33" s="96">
        <v>44.599999999999994</v>
      </c>
      <c r="EB33" s="96"/>
      <c r="EC33" s="96">
        <v>3.7</v>
      </c>
      <c r="ED33" s="96"/>
      <c r="EE33" s="96">
        <v>37.6</v>
      </c>
      <c r="EF33" s="96"/>
      <c r="EG33" s="96">
        <v>1.5</v>
      </c>
      <c r="EH33" s="96"/>
      <c r="EI33" s="97">
        <v>5.4</v>
      </c>
      <c r="EJ33" s="97"/>
      <c r="EK33" s="96">
        <v>68.7</v>
      </c>
      <c r="EL33" s="96"/>
      <c r="EM33" s="97">
        <v>46.9</v>
      </c>
      <c r="EN33" s="97"/>
      <c r="EO33" s="97">
        <v>9.1999999999999993</v>
      </c>
      <c r="EP33" s="97"/>
      <c r="EQ33" s="117">
        <v>9905</v>
      </c>
      <c r="ER33" s="117"/>
      <c r="ES33" s="96">
        <v>33.1</v>
      </c>
      <c r="ET33" s="96"/>
      <c r="EU33" s="97">
        <v>5.7</v>
      </c>
      <c r="EV33" s="97"/>
      <c r="EW33" s="96">
        <v>31.5</v>
      </c>
      <c r="EX33" s="96"/>
      <c r="EY33" s="96">
        <v>44.9</v>
      </c>
      <c r="EZ33" s="96"/>
      <c r="FA33" s="96">
        <v>3.8</v>
      </c>
      <c r="FB33" s="96"/>
      <c r="FC33" s="96">
        <v>29.2</v>
      </c>
      <c r="FD33" s="96"/>
      <c r="FE33" s="96">
        <v>3.6</v>
      </c>
      <c r="FF33" s="96"/>
      <c r="FG33" s="97">
        <v>7.5</v>
      </c>
      <c r="FH33" s="97"/>
      <c r="FI33" s="96">
        <v>68.7</v>
      </c>
      <c r="FJ33" s="96"/>
      <c r="FK33" s="97">
        <v>41.9</v>
      </c>
      <c r="FL33" s="97"/>
      <c r="FM33" s="97">
        <v>7.8</v>
      </c>
      <c r="FN33" s="97"/>
      <c r="FO33" s="117">
        <v>10359</v>
      </c>
      <c r="FP33" s="117"/>
      <c r="FQ33" s="96">
        <v>29</v>
      </c>
      <c r="FR33" s="96"/>
      <c r="FS33" s="97">
        <v>5.8</v>
      </c>
      <c r="FT33" s="97"/>
      <c r="FU33" s="96">
        <v>31.5</v>
      </c>
      <c r="FV33" s="96"/>
      <c r="FW33" s="96">
        <v>40.1</v>
      </c>
      <c r="FX33" s="96"/>
      <c r="FY33" s="96">
        <v>2.4</v>
      </c>
      <c r="FZ33" s="96"/>
      <c r="GA33" s="96">
        <v>32.6</v>
      </c>
      <c r="GB33" s="96"/>
      <c r="GC33" s="96">
        <v>4.2</v>
      </c>
      <c r="GD33" s="96"/>
      <c r="GE33" s="97">
        <v>5.8</v>
      </c>
      <c r="GF33" s="97"/>
      <c r="GG33" s="96">
        <v>68.7</v>
      </c>
      <c r="GH33" s="96"/>
      <c r="GI33" s="97">
        <v>40</v>
      </c>
      <c r="GJ33" s="97"/>
      <c r="GK33" s="97">
        <v>6.3</v>
      </c>
      <c r="GL33" s="97"/>
      <c r="GM33" s="117">
        <v>10673</v>
      </c>
      <c r="GN33" s="117"/>
      <c r="GO33" s="96">
        <v>30.4</v>
      </c>
      <c r="GP33" s="96"/>
      <c r="GQ33" s="97">
        <v>5.4</v>
      </c>
      <c r="GR33" s="97"/>
      <c r="GS33" s="96">
        <v>31.5</v>
      </c>
      <c r="GT33" s="96"/>
      <c r="GU33" s="96">
        <v>37.700000000000003</v>
      </c>
      <c r="GV33" s="96"/>
      <c r="GW33" s="96">
        <v>3.4</v>
      </c>
      <c r="GX33" s="96"/>
      <c r="GY33" s="96">
        <v>35.799999999999997</v>
      </c>
      <c r="GZ33" s="96"/>
      <c r="HA33" s="96">
        <v>2.6</v>
      </c>
      <c r="HB33" s="96"/>
      <c r="HC33" s="97">
        <v>3.6</v>
      </c>
      <c r="HD33" s="97"/>
      <c r="HE33" s="96">
        <v>68.7</v>
      </c>
      <c r="HF33" s="96"/>
      <c r="HG33" s="97">
        <v>43.4</v>
      </c>
      <c r="HH33" s="97"/>
      <c r="HI33" s="97">
        <v>6.1</v>
      </c>
      <c r="HJ33" s="97"/>
      <c r="HK33" s="117">
        <v>9644</v>
      </c>
      <c r="HL33" s="117"/>
      <c r="HM33" s="96">
        <v>38.799999999999997</v>
      </c>
      <c r="HN33" s="96"/>
      <c r="HO33" s="97">
        <v>5.9</v>
      </c>
      <c r="HP33" s="97"/>
      <c r="HQ33" s="96">
        <v>31.5</v>
      </c>
      <c r="HR33" s="96"/>
      <c r="HS33" s="96">
        <v>34.1</v>
      </c>
      <c r="HT33" s="96"/>
      <c r="HU33" s="96">
        <v>5.6</v>
      </c>
      <c r="HV33" s="96"/>
      <c r="HW33" s="96">
        <v>15.8</v>
      </c>
      <c r="HX33" s="96"/>
      <c r="HY33" s="96">
        <v>2.8</v>
      </c>
      <c r="HZ33" s="96"/>
      <c r="IA33" s="97">
        <v>5.8</v>
      </c>
      <c r="IB33" s="97"/>
      <c r="IC33" s="96">
        <v>68.7</v>
      </c>
      <c r="ID33" s="96"/>
      <c r="IE33" s="97">
        <v>50.8</v>
      </c>
      <c r="IF33" s="97"/>
      <c r="IG33" s="97">
        <v>11.3</v>
      </c>
      <c r="IH33" s="97"/>
      <c r="II33" s="117">
        <v>10265</v>
      </c>
      <c r="IJ33" s="117"/>
      <c r="IK33" s="96">
        <v>37.6</v>
      </c>
      <c r="IL33" s="96"/>
      <c r="IM33" s="97">
        <v>4.8</v>
      </c>
      <c r="IN33" s="97"/>
      <c r="IO33" s="96">
        <v>41.699999999999996</v>
      </c>
      <c r="IP33" s="96"/>
      <c r="IQ33" s="96">
        <v>35.5</v>
      </c>
      <c r="IR33" s="96"/>
      <c r="IS33" s="96">
        <v>8.5</v>
      </c>
      <c r="IT33" s="96"/>
      <c r="IU33" s="96">
        <v>18</v>
      </c>
      <c r="IV33" s="96"/>
      <c r="IW33" s="96">
        <v>1.6</v>
      </c>
      <c r="IX33" s="96"/>
      <c r="IY33" s="97">
        <v>5.2</v>
      </c>
      <c r="IZ33" s="97"/>
      <c r="JA33" s="96">
        <v>68.7</v>
      </c>
      <c r="JB33" s="96"/>
      <c r="JC33" s="97">
        <v>44.4</v>
      </c>
      <c r="JD33" s="97"/>
      <c r="JE33" s="97">
        <v>9.9</v>
      </c>
      <c r="JF33" s="97"/>
      <c r="JG33" s="117">
        <v>10882</v>
      </c>
      <c r="JH33" s="117"/>
      <c r="JI33" s="96">
        <v>31.5</v>
      </c>
      <c r="JJ33" s="96"/>
      <c r="JK33" s="97">
        <v>4.8</v>
      </c>
      <c r="JL33" s="97"/>
      <c r="JM33" s="96">
        <v>41.699999999999996</v>
      </c>
      <c r="JN33" s="96"/>
      <c r="JO33" s="96">
        <v>28</v>
      </c>
      <c r="JP33" s="96"/>
      <c r="JQ33" s="96">
        <v>6.3</v>
      </c>
      <c r="JR33" s="96"/>
      <c r="JS33" s="96">
        <v>14.7</v>
      </c>
      <c r="JT33" s="96"/>
      <c r="JU33" s="96">
        <v>1.6</v>
      </c>
      <c r="JV33" s="96"/>
      <c r="JW33" s="97">
        <v>6.4</v>
      </c>
      <c r="JX33" s="97"/>
      <c r="JY33" s="96">
        <v>68.7</v>
      </c>
      <c r="JZ33" s="96"/>
      <c r="KA33" s="97">
        <v>44.7</v>
      </c>
      <c r="KB33" s="97"/>
      <c r="KC33" s="97">
        <v>10.1</v>
      </c>
      <c r="KD33" s="97"/>
      <c r="KE33" s="117">
        <v>12006</v>
      </c>
      <c r="KF33" s="117"/>
      <c r="KG33" s="96">
        <v>31.4</v>
      </c>
      <c r="KH33" s="96"/>
      <c r="KI33" s="97">
        <v>4.5</v>
      </c>
      <c r="KJ33" s="97"/>
      <c r="KK33" s="96">
        <v>41.699999999999996</v>
      </c>
      <c r="KL33" s="96"/>
      <c r="KM33" s="96">
        <v>28.4</v>
      </c>
      <c r="KN33" s="96"/>
      <c r="KO33" s="96">
        <v>8.8000000000000007</v>
      </c>
      <c r="KP33" s="96"/>
      <c r="KQ33" s="96">
        <v>23.1</v>
      </c>
      <c r="KR33" s="96"/>
      <c r="KS33" s="96">
        <v>4.0999999999999996</v>
      </c>
      <c r="KT33" s="96"/>
      <c r="KU33" s="97">
        <v>3.7</v>
      </c>
      <c r="KV33" s="97"/>
      <c r="KW33" s="96">
        <v>68.7</v>
      </c>
      <c r="KX33" s="96"/>
      <c r="KY33" s="97">
        <v>46.8</v>
      </c>
      <c r="KZ33" s="97"/>
      <c r="LA33" s="97">
        <v>13.7</v>
      </c>
      <c r="LB33" s="97"/>
      <c r="LC33" s="117">
        <v>12096</v>
      </c>
      <c r="LD33" s="117"/>
      <c r="LE33" s="96">
        <v>32.299999999999997</v>
      </c>
      <c r="LF33" s="96"/>
      <c r="LG33" s="97">
        <v>5.0999999999999996</v>
      </c>
      <c r="LH33" s="97"/>
      <c r="LI33" s="96">
        <v>41.699999999999996</v>
      </c>
      <c r="LJ33" s="96"/>
      <c r="LK33" s="96">
        <v>22.5</v>
      </c>
      <c r="LL33" s="96"/>
      <c r="LM33" s="96">
        <v>6.9</v>
      </c>
      <c r="LN33" s="96"/>
      <c r="LO33" s="96">
        <v>23.1</v>
      </c>
      <c r="LP33" s="96"/>
      <c r="LQ33" s="96">
        <v>2.2999999999999998</v>
      </c>
      <c r="LR33" s="96"/>
      <c r="LS33" s="97">
        <v>5.6</v>
      </c>
      <c r="LT33" s="97"/>
      <c r="LU33" s="96">
        <v>68.7</v>
      </c>
      <c r="LV33" s="96"/>
      <c r="LW33" s="97">
        <v>39.299999999999997</v>
      </c>
      <c r="LX33" s="97"/>
      <c r="LY33" s="97">
        <v>11.8</v>
      </c>
    </row>
    <row r="34" spans="1:337" s="31" customFormat="1" x14ac:dyDescent="0.2">
      <c r="A34" s="22" t="s">
        <v>11</v>
      </c>
      <c r="C34" s="117">
        <v>12505</v>
      </c>
      <c r="D34" s="117"/>
      <c r="E34" s="96">
        <v>20.9</v>
      </c>
      <c r="F34" s="96"/>
      <c r="G34" s="97">
        <v>4.5999999999999996</v>
      </c>
      <c r="H34" s="97"/>
      <c r="I34" s="96">
        <v>28.299999999999997</v>
      </c>
      <c r="J34" s="96"/>
      <c r="K34" s="96">
        <v>27.4</v>
      </c>
      <c r="L34" s="96"/>
      <c r="M34" s="96">
        <v>3</v>
      </c>
      <c r="N34" s="96"/>
      <c r="O34" s="96">
        <v>21.3</v>
      </c>
      <c r="P34" s="96"/>
      <c r="Q34" s="96">
        <v>2.7</v>
      </c>
      <c r="R34" s="96"/>
      <c r="S34" s="97">
        <v>3.7</v>
      </c>
      <c r="T34" s="97"/>
      <c r="U34" s="96">
        <v>58.2</v>
      </c>
      <c r="V34" s="96"/>
      <c r="W34" s="97">
        <v>24.4</v>
      </c>
      <c r="X34" s="97"/>
      <c r="Y34" s="97">
        <v>3.4</v>
      </c>
      <c r="Z34" s="97"/>
      <c r="AA34" s="117">
        <v>13607</v>
      </c>
      <c r="AB34" s="117"/>
      <c r="AC34" s="96">
        <v>20.6</v>
      </c>
      <c r="AD34" s="96"/>
      <c r="AE34" s="97">
        <v>4.5999999999999996</v>
      </c>
      <c r="AF34" s="97"/>
      <c r="AG34" s="96">
        <v>28.299999999999997</v>
      </c>
      <c r="AH34" s="96"/>
      <c r="AI34" s="96">
        <v>32.6</v>
      </c>
      <c r="AJ34" s="96"/>
      <c r="AK34" s="96">
        <v>3.4</v>
      </c>
      <c r="AL34" s="96"/>
      <c r="AM34" s="96">
        <v>28.5</v>
      </c>
      <c r="AN34" s="96"/>
      <c r="AO34" s="96">
        <v>1.9</v>
      </c>
      <c r="AP34" s="96"/>
      <c r="AQ34" s="97">
        <v>4.5</v>
      </c>
      <c r="AR34" s="97"/>
      <c r="AS34" s="96">
        <v>58.2</v>
      </c>
      <c r="AT34" s="96"/>
      <c r="AU34" s="97">
        <v>33.6</v>
      </c>
      <c r="AV34" s="97"/>
      <c r="AW34" s="97">
        <v>6.7</v>
      </c>
      <c r="AX34" s="97"/>
      <c r="AY34" s="117">
        <v>13935</v>
      </c>
      <c r="AZ34" s="117"/>
      <c r="BA34" s="96">
        <v>18.100000000000001</v>
      </c>
      <c r="BB34" s="96"/>
      <c r="BC34" s="97">
        <v>5</v>
      </c>
      <c r="BD34" s="97"/>
      <c r="BE34" s="96">
        <v>28.299999999999997</v>
      </c>
      <c r="BF34" s="96"/>
      <c r="BG34" s="96">
        <v>29.9</v>
      </c>
      <c r="BH34" s="96"/>
      <c r="BI34" s="96">
        <v>4.4000000000000004</v>
      </c>
      <c r="BJ34" s="96"/>
      <c r="BK34" s="96">
        <v>26.1</v>
      </c>
      <c r="BL34" s="96"/>
      <c r="BM34" s="96">
        <v>2.5</v>
      </c>
      <c r="BN34" s="96"/>
      <c r="BO34" s="97">
        <v>4.7</v>
      </c>
      <c r="BP34" s="97"/>
      <c r="BQ34" s="96">
        <v>58.2</v>
      </c>
      <c r="BR34" s="96"/>
      <c r="BS34" s="97">
        <v>36.799999999999997</v>
      </c>
      <c r="BT34" s="97"/>
      <c r="BU34" s="97">
        <v>7</v>
      </c>
      <c r="BV34" s="97"/>
      <c r="BW34" s="117">
        <v>13791</v>
      </c>
      <c r="BX34" s="117"/>
      <c r="BY34" s="96">
        <v>16.100000000000001</v>
      </c>
      <c r="BZ34" s="96"/>
      <c r="CA34" s="97">
        <v>5</v>
      </c>
      <c r="CB34" s="97"/>
      <c r="CC34" s="96">
        <v>28.299999999999997</v>
      </c>
      <c r="CD34" s="96"/>
      <c r="CE34" s="96">
        <v>29.200000000000003</v>
      </c>
      <c r="CF34" s="96"/>
      <c r="CG34" s="96">
        <v>2.5</v>
      </c>
      <c r="CH34" s="96"/>
      <c r="CI34" s="96">
        <v>18.3</v>
      </c>
      <c r="CJ34" s="96"/>
      <c r="CK34" s="96">
        <v>3.6</v>
      </c>
      <c r="CL34" s="96"/>
      <c r="CM34" s="97">
        <v>5.8</v>
      </c>
      <c r="CN34" s="97"/>
      <c r="CO34" s="96">
        <v>58.2</v>
      </c>
      <c r="CP34" s="96"/>
      <c r="CQ34" s="97">
        <v>30</v>
      </c>
      <c r="CR34" s="97"/>
      <c r="CS34" s="97">
        <v>5.6</v>
      </c>
      <c r="CT34" s="97"/>
      <c r="CU34" s="117">
        <v>13515</v>
      </c>
      <c r="CV34" s="117"/>
      <c r="CW34" s="96">
        <v>18.3</v>
      </c>
      <c r="CX34" s="96"/>
      <c r="CY34" s="97">
        <v>5.4</v>
      </c>
      <c r="CZ34" s="97"/>
      <c r="DA34" s="96">
        <v>28.299999999999997</v>
      </c>
      <c r="DB34" s="96"/>
      <c r="DC34" s="96">
        <v>30.9</v>
      </c>
      <c r="DD34" s="96"/>
      <c r="DE34" s="96">
        <v>4.0999999999999996</v>
      </c>
      <c r="DF34" s="96"/>
      <c r="DG34" s="96">
        <v>17.5</v>
      </c>
      <c r="DH34" s="96"/>
      <c r="DI34" s="96">
        <v>0.7</v>
      </c>
      <c r="DJ34" s="96"/>
      <c r="DK34" s="97">
        <v>6.7</v>
      </c>
      <c r="DL34" s="97"/>
      <c r="DM34" s="96">
        <v>58.2</v>
      </c>
      <c r="DN34" s="96"/>
      <c r="DO34" s="97">
        <v>35.200000000000003</v>
      </c>
      <c r="DP34" s="97"/>
      <c r="DQ34" s="97">
        <v>7.6</v>
      </c>
      <c r="DR34" s="97"/>
      <c r="DS34" s="117">
        <v>13105</v>
      </c>
      <c r="DT34" s="117"/>
      <c r="DU34" s="96">
        <v>17.2</v>
      </c>
      <c r="DV34" s="96"/>
      <c r="DW34" s="97">
        <v>4.8</v>
      </c>
      <c r="DX34" s="97"/>
      <c r="DY34" s="96">
        <v>28.299999999999997</v>
      </c>
      <c r="DZ34" s="96"/>
      <c r="EA34" s="96">
        <v>37.700000000000003</v>
      </c>
      <c r="EB34" s="96"/>
      <c r="EC34" s="96">
        <v>4.5999999999999996</v>
      </c>
      <c r="ED34" s="96"/>
      <c r="EE34" s="96">
        <v>25.8</v>
      </c>
      <c r="EF34" s="96"/>
      <c r="EG34" s="96">
        <v>1.3</v>
      </c>
      <c r="EH34" s="96"/>
      <c r="EI34" s="97">
        <v>7</v>
      </c>
      <c r="EJ34" s="97"/>
      <c r="EK34" s="96">
        <v>58.2</v>
      </c>
      <c r="EL34" s="96"/>
      <c r="EM34" s="97">
        <v>36.6</v>
      </c>
      <c r="EN34" s="97"/>
      <c r="EO34" s="97">
        <v>5.9</v>
      </c>
      <c r="EP34" s="97"/>
      <c r="EQ34" s="117">
        <v>13330</v>
      </c>
      <c r="ER34" s="117"/>
      <c r="ES34" s="96">
        <v>15.4</v>
      </c>
      <c r="ET34" s="96"/>
      <c r="EU34" s="97">
        <v>5</v>
      </c>
      <c r="EV34" s="97"/>
      <c r="EW34" s="96">
        <v>28.299999999999997</v>
      </c>
      <c r="EX34" s="96"/>
      <c r="EY34" s="96">
        <v>41.4</v>
      </c>
      <c r="EZ34" s="96"/>
      <c r="FA34" s="96">
        <v>5.5</v>
      </c>
      <c r="FB34" s="96"/>
      <c r="FC34" s="96">
        <v>35.1</v>
      </c>
      <c r="FD34" s="96"/>
      <c r="FE34" s="96">
        <v>1.4</v>
      </c>
      <c r="FF34" s="96"/>
      <c r="FG34" s="97">
        <v>4.5</v>
      </c>
      <c r="FH34" s="97"/>
      <c r="FI34" s="96">
        <v>58.2</v>
      </c>
      <c r="FJ34" s="96"/>
      <c r="FK34" s="97">
        <v>36.5</v>
      </c>
      <c r="FL34" s="97"/>
      <c r="FM34" s="97">
        <v>7.4</v>
      </c>
      <c r="FN34" s="97"/>
      <c r="FO34" s="117">
        <v>13459</v>
      </c>
      <c r="FP34" s="117"/>
      <c r="FQ34" s="96">
        <v>19.399999999999999</v>
      </c>
      <c r="FR34" s="96"/>
      <c r="FS34" s="97">
        <v>5.5</v>
      </c>
      <c r="FT34" s="97"/>
      <c r="FU34" s="96">
        <v>28.299999999999997</v>
      </c>
      <c r="FV34" s="96"/>
      <c r="FW34" s="96">
        <v>26.400000000000002</v>
      </c>
      <c r="FX34" s="96"/>
      <c r="FY34" s="96">
        <v>4.2</v>
      </c>
      <c r="FZ34" s="96"/>
      <c r="GA34" s="96">
        <v>32.700000000000003</v>
      </c>
      <c r="GB34" s="96"/>
      <c r="GC34" s="96">
        <v>2.1</v>
      </c>
      <c r="GD34" s="96"/>
      <c r="GE34" s="97">
        <v>6.4</v>
      </c>
      <c r="GF34" s="97"/>
      <c r="GG34" s="96">
        <v>58.2</v>
      </c>
      <c r="GH34" s="96"/>
      <c r="GI34" s="97">
        <v>27.4</v>
      </c>
      <c r="GJ34" s="97"/>
      <c r="GK34" s="97">
        <v>7.8</v>
      </c>
      <c r="GL34" s="97"/>
      <c r="GM34" s="117">
        <v>13250</v>
      </c>
      <c r="GN34" s="117"/>
      <c r="GO34" s="96">
        <v>19</v>
      </c>
      <c r="GP34" s="96"/>
      <c r="GQ34" s="97">
        <v>5.5</v>
      </c>
      <c r="GR34" s="97"/>
      <c r="GS34" s="96">
        <v>28.299999999999997</v>
      </c>
      <c r="GT34" s="96"/>
      <c r="GU34" s="96">
        <v>22.799999999999997</v>
      </c>
      <c r="GV34" s="96"/>
      <c r="GW34" s="96">
        <v>4.0999999999999996</v>
      </c>
      <c r="GX34" s="96"/>
      <c r="GY34" s="96">
        <v>30.2</v>
      </c>
      <c r="GZ34" s="96"/>
      <c r="HA34" s="96">
        <v>0.9</v>
      </c>
      <c r="HB34" s="96"/>
      <c r="HC34" s="97">
        <v>6.6</v>
      </c>
      <c r="HD34" s="97"/>
      <c r="HE34" s="96">
        <v>58.2</v>
      </c>
      <c r="HF34" s="96"/>
      <c r="HG34" s="97">
        <v>28.9</v>
      </c>
      <c r="HH34" s="97"/>
      <c r="HI34" s="97">
        <v>6.4</v>
      </c>
      <c r="HJ34" s="97"/>
      <c r="HK34" s="117">
        <v>14756</v>
      </c>
      <c r="HL34" s="117"/>
      <c r="HM34" s="96">
        <v>18.7</v>
      </c>
      <c r="HN34" s="96"/>
      <c r="HO34" s="97">
        <v>5.8</v>
      </c>
      <c r="HP34" s="97"/>
      <c r="HQ34" s="96">
        <v>28.299999999999997</v>
      </c>
      <c r="HR34" s="96"/>
      <c r="HS34" s="96">
        <v>14.5</v>
      </c>
      <c r="HT34" s="96"/>
      <c r="HU34" s="96">
        <v>2.4</v>
      </c>
      <c r="HV34" s="96"/>
      <c r="HW34" s="96">
        <v>19.100000000000001</v>
      </c>
      <c r="HX34" s="96"/>
      <c r="HY34" s="96">
        <v>2.5</v>
      </c>
      <c r="HZ34" s="96"/>
      <c r="IA34" s="97">
        <v>6.3</v>
      </c>
      <c r="IB34" s="97"/>
      <c r="IC34" s="96">
        <v>58.2</v>
      </c>
      <c r="ID34" s="96"/>
      <c r="IE34" s="97">
        <v>21.6</v>
      </c>
      <c r="IF34" s="97"/>
      <c r="IG34" s="97">
        <v>4.5</v>
      </c>
      <c r="IH34" s="97"/>
      <c r="II34" s="117">
        <v>15053</v>
      </c>
      <c r="IJ34" s="117"/>
      <c r="IK34" s="96">
        <v>18.8</v>
      </c>
      <c r="IL34" s="96"/>
      <c r="IM34" s="97">
        <v>5.4</v>
      </c>
      <c r="IN34" s="97"/>
      <c r="IO34" s="96">
        <v>45.9</v>
      </c>
      <c r="IP34" s="96"/>
      <c r="IQ34" s="96">
        <v>20.100000000000001</v>
      </c>
      <c r="IR34" s="96"/>
      <c r="IS34" s="96">
        <v>1.6</v>
      </c>
      <c r="IT34" s="96"/>
      <c r="IU34" s="96">
        <v>24.8</v>
      </c>
      <c r="IV34" s="96"/>
      <c r="IW34" s="96">
        <v>1.5</v>
      </c>
      <c r="IX34" s="96"/>
      <c r="IY34" s="97">
        <v>4.5999999999999996</v>
      </c>
      <c r="IZ34" s="97"/>
      <c r="JA34" s="96">
        <v>58.2</v>
      </c>
      <c r="JB34" s="96"/>
      <c r="JC34" s="97">
        <v>20.3</v>
      </c>
      <c r="JD34" s="97"/>
      <c r="JE34" s="97">
        <v>3.9</v>
      </c>
      <c r="JF34" s="97"/>
      <c r="JG34" s="117">
        <v>14967</v>
      </c>
      <c r="JH34" s="117"/>
      <c r="JI34" s="96">
        <v>20</v>
      </c>
      <c r="JJ34" s="96"/>
      <c r="JK34" s="97">
        <v>5.2</v>
      </c>
      <c r="JL34" s="97"/>
      <c r="JM34" s="96">
        <v>45.9</v>
      </c>
      <c r="JN34" s="96"/>
      <c r="JO34" s="96">
        <v>18.399999999999999</v>
      </c>
      <c r="JP34" s="96"/>
      <c r="JQ34" s="96">
        <v>3.6</v>
      </c>
      <c r="JR34" s="96"/>
      <c r="JS34" s="96">
        <v>9.8000000000000007</v>
      </c>
      <c r="JT34" s="96"/>
      <c r="JU34" s="96">
        <v>2</v>
      </c>
      <c r="JV34" s="96"/>
      <c r="JW34" s="97">
        <v>5.0999999999999996</v>
      </c>
      <c r="JX34" s="97"/>
      <c r="JY34" s="96">
        <v>58.2</v>
      </c>
      <c r="JZ34" s="96"/>
      <c r="KA34" s="97">
        <v>24.4</v>
      </c>
      <c r="KB34" s="97"/>
      <c r="KC34" s="97">
        <v>5.6</v>
      </c>
      <c r="KD34" s="97"/>
      <c r="KE34" s="117">
        <v>15411</v>
      </c>
      <c r="KF34" s="117"/>
      <c r="KG34" s="96">
        <v>22.1</v>
      </c>
      <c r="KH34" s="96"/>
      <c r="KI34" s="97">
        <v>5.3</v>
      </c>
      <c r="KJ34" s="97"/>
      <c r="KK34" s="96">
        <v>45.9</v>
      </c>
      <c r="KL34" s="96"/>
      <c r="KM34" s="96">
        <v>15.299999999999999</v>
      </c>
      <c r="KN34" s="96"/>
      <c r="KO34" s="96">
        <v>5.2</v>
      </c>
      <c r="KP34" s="96"/>
      <c r="KQ34" s="96">
        <v>21.7</v>
      </c>
      <c r="KR34" s="96"/>
      <c r="KS34" s="96">
        <v>1.8</v>
      </c>
      <c r="KT34" s="96"/>
      <c r="KU34" s="97">
        <v>5.3</v>
      </c>
      <c r="KV34" s="97"/>
      <c r="KW34" s="96">
        <v>58.2</v>
      </c>
      <c r="KX34" s="96"/>
      <c r="KY34" s="97">
        <v>28.1</v>
      </c>
      <c r="KZ34" s="97"/>
      <c r="LA34" s="97">
        <v>8.5</v>
      </c>
      <c r="LB34" s="97"/>
      <c r="LC34" s="117">
        <v>15409</v>
      </c>
      <c r="LD34" s="117"/>
      <c r="LE34" s="96">
        <v>20.2</v>
      </c>
      <c r="LF34" s="96"/>
      <c r="LG34" s="97">
        <v>5.0999999999999996</v>
      </c>
      <c r="LH34" s="97"/>
      <c r="LI34" s="96">
        <v>45.9</v>
      </c>
      <c r="LJ34" s="96"/>
      <c r="LK34" s="96">
        <v>16.8</v>
      </c>
      <c r="LL34" s="96"/>
      <c r="LM34" s="96">
        <v>3.8</v>
      </c>
      <c r="LN34" s="96"/>
      <c r="LO34" s="96">
        <v>21.7</v>
      </c>
      <c r="LP34" s="96"/>
      <c r="LQ34" s="96">
        <v>2.4</v>
      </c>
      <c r="LR34" s="96"/>
      <c r="LS34" s="97">
        <v>5.4</v>
      </c>
      <c r="LT34" s="97"/>
      <c r="LU34" s="96">
        <v>58.2</v>
      </c>
      <c r="LV34" s="96"/>
      <c r="LW34" s="97">
        <v>24.7</v>
      </c>
      <c r="LX34" s="97"/>
      <c r="LY34" s="97">
        <v>9</v>
      </c>
    </row>
    <row r="35" spans="1:337" s="31" customFormat="1" x14ac:dyDescent="0.2">
      <c r="A35" s="22" t="s">
        <v>12</v>
      </c>
      <c r="C35" s="117">
        <v>16612</v>
      </c>
      <c r="D35" s="117"/>
      <c r="E35" s="96">
        <v>14.9</v>
      </c>
      <c r="F35" s="96"/>
      <c r="G35" s="97">
        <v>5.6</v>
      </c>
      <c r="H35" s="97"/>
      <c r="I35" s="96">
        <v>44.400000000000006</v>
      </c>
      <c r="J35" s="96"/>
      <c r="K35" s="96">
        <v>32.5</v>
      </c>
      <c r="L35" s="96"/>
      <c r="M35" s="96">
        <v>5.2</v>
      </c>
      <c r="N35" s="96"/>
      <c r="O35" s="96">
        <v>10.5</v>
      </c>
      <c r="P35" s="96"/>
      <c r="Q35" s="96">
        <v>7.1</v>
      </c>
      <c r="R35" s="96"/>
      <c r="S35" s="97">
        <v>13.9</v>
      </c>
      <c r="T35" s="97"/>
      <c r="U35" s="96">
        <v>72.2</v>
      </c>
      <c r="V35" s="96"/>
      <c r="W35" s="97">
        <v>32.700000000000003</v>
      </c>
      <c r="X35" s="97"/>
      <c r="Y35" s="97">
        <v>10.6</v>
      </c>
      <c r="Z35" s="97"/>
      <c r="AA35" s="117">
        <v>18349</v>
      </c>
      <c r="AB35" s="117"/>
      <c r="AC35" s="96">
        <v>15.9</v>
      </c>
      <c r="AD35" s="96"/>
      <c r="AE35" s="97">
        <v>6.3</v>
      </c>
      <c r="AF35" s="97"/>
      <c r="AG35" s="96">
        <v>44.400000000000006</v>
      </c>
      <c r="AH35" s="96"/>
      <c r="AI35" s="96">
        <v>29</v>
      </c>
      <c r="AJ35" s="96"/>
      <c r="AK35" s="96">
        <v>4.7</v>
      </c>
      <c r="AL35" s="96"/>
      <c r="AM35" s="96">
        <v>12.1</v>
      </c>
      <c r="AN35" s="96"/>
      <c r="AO35" s="96">
        <v>7.5</v>
      </c>
      <c r="AP35" s="96"/>
      <c r="AQ35" s="97">
        <v>15.4</v>
      </c>
      <c r="AR35" s="97"/>
      <c r="AS35" s="96">
        <v>72.2</v>
      </c>
      <c r="AT35" s="96"/>
      <c r="AU35" s="97">
        <v>32.5</v>
      </c>
      <c r="AV35" s="97"/>
      <c r="AW35" s="97">
        <v>12.3</v>
      </c>
      <c r="AX35" s="97"/>
      <c r="AY35" s="117">
        <v>18064</v>
      </c>
      <c r="AZ35" s="117"/>
      <c r="BA35" s="96">
        <v>14.4</v>
      </c>
      <c r="BB35" s="96"/>
      <c r="BC35" s="97">
        <v>5.9</v>
      </c>
      <c r="BD35" s="97"/>
      <c r="BE35" s="96">
        <v>44.400000000000006</v>
      </c>
      <c r="BF35" s="96"/>
      <c r="BG35" s="96">
        <v>32.1</v>
      </c>
      <c r="BH35" s="96"/>
      <c r="BI35" s="96">
        <v>5.3</v>
      </c>
      <c r="BJ35" s="96"/>
      <c r="BK35" s="96">
        <v>12.7</v>
      </c>
      <c r="BL35" s="96"/>
      <c r="BM35" s="96">
        <v>8.5</v>
      </c>
      <c r="BN35" s="96"/>
      <c r="BO35" s="97">
        <v>13.2</v>
      </c>
      <c r="BP35" s="97"/>
      <c r="BQ35" s="96">
        <v>72.2</v>
      </c>
      <c r="BR35" s="96"/>
      <c r="BS35" s="97">
        <v>36.799999999999997</v>
      </c>
      <c r="BT35" s="97"/>
      <c r="BU35" s="97">
        <v>12.6</v>
      </c>
      <c r="BV35" s="97"/>
      <c r="BW35" s="117">
        <v>17114</v>
      </c>
      <c r="BX35" s="117"/>
      <c r="BY35" s="96">
        <v>14</v>
      </c>
      <c r="BZ35" s="96"/>
      <c r="CA35" s="97">
        <v>6.1</v>
      </c>
      <c r="CB35" s="97"/>
      <c r="CC35" s="96">
        <v>44.400000000000006</v>
      </c>
      <c r="CD35" s="96"/>
      <c r="CE35" s="96">
        <v>33.900000000000006</v>
      </c>
      <c r="CF35" s="96"/>
      <c r="CG35" s="96">
        <v>2.7</v>
      </c>
      <c r="CH35" s="96"/>
      <c r="CI35" s="96">
        <v>8.9</v>
      </c>
      <c r="CJ35" s="96"/>
      <c r="CK35" s="96">
        <v>7.3</v>
      </c>
      <c r="CL35" s="96"/>
      <c r="CM35" s="97">
        <v>12.6</v>
      </c>
      <c r="CN35" s="97"/>
      <c r="CO35" s="96">
        <v>72.2</v>
      </c>
      <c r="CP35" s="96"/>
      <c r="CQ35" s="97">
        <v>36.700000000000003</v>
      </c>
      <c r="CR35" s="97"/>
      <c r="CS35" s="97">
        <v>6.6</v>
      </c>
      <c r="CT35" s="97"/>
      <c r="CU35" s="117">
        <v>17132</v>
      </c>
      <c r="CV35" s="117"/>
      <c r="CW35" s="96">
        <v>14.2</v>
      </c>
      <c r="CX35" s="96"/>
      <c r="CY35" s="97">
        <v>6.5</v>
      </c>
      <c r="CZ35" s="97"/>
      <c r="DA35" s="96">
        <v>44.400000000000006</v>
      </c>
      <c r="DB35" s="96"/>
      <c r="DC35" s="96">
        <v>35.200000000000003</v>
      </c>
      <c r="DD35" s="96"/>
      <c r="DE35" s="96">
        <v>5.6</v>
      </c>
      <c r="DF35" s="96"/>
      <c r="DG35" s="96">
        <v>8.1999999999999993</v>
      </c>
      <c r="DH35" s="96"/>
      <c r="DI35" s="96">
        <v>7.4</v>
      </c>
      <c r="DJ35" s="96"/>
      <c r="DK35" s="97">
        <v>13.4</v>
      </c>
      <c r="DL35" s="97"/>
      <c r="DM35" s="96">
        <v>72.2</v>
      </c>
      <c r="DN35" s="96"/>
      <c r="DO35" s="97">
        <v>39.700000000000003</v>
      </c>
      <c r="DP35" s="97"/>
      <c r="DQ35" s="97">
        <v>7.6</v>
      </c>
      <c r="DR35" s="97"/>
      <c r="DS35" s="117">
        <v>16856</v>
      </c>
      <c r="DT35" s="117"/>
      <c r="DU35" s="96">
        <v>13.4</v>
      </c>
      <c r="DV35" s="96"/>
      <c r="DW35" s="97">
        <v>6.1</v>
      </c>
      <c r="DX35" s="97"/>
      <c r="DY35" s="96">
        <v>44.400000000000006</v>
      </c>
      <c r="DZ35" s="96"/>
      <c r="EA35" s="96">
        <v>37</v>
      </c>
      <c r="EB35" s="96"/>
      <c r="EC35" s="96">
        <v>7.3</v>
      </c>
      <c r="ED35" s="96"/>
      <c r="EE35" s="96">
        <v>11.2</v>
      </c>
      <c r="EF35" s="96"/>
      <c r="EG35" s="96">
        <v>7.4</v>
      </c>
      <c r="EH35" s="96"/>
      <c r="EI35" s="97">
        <v>14.5</v>
      </c>
      <c r="EJ35" s="97"/>
      <c r="EK35" s="96">
        <v>72.2</v>
      </c>
      <c r="EL35" s="96"/>
      <c r="EM35" s="97">
        <v>39.200000000000003</v>
      </c>
      <c r="EN35" s="97"/>
      <c r="EO35" s="97">
        <v>11.1</v>
      </c>
      <c r="EP35" s="97"/>
      <c r="EQ35" s="117">
        <v>16498</v>
      </c>
      <c r="ER35" s="117"/>
      <c r="ES35" s="96">
        <v>14.7</v>
      </c>
      <c r="ET35" s="96"/>
      <c r="EU35" s="97">
        <v>6.5</v>
      </c>
      <c r="EV35" s="97"/>
      <c r="EW35" s="96">
        <v>44.400000000000006</v>
      </c>
      <c r="EX35" s="96"/>
      <c r="EY35" s="96">
        <v>35</v>
      </c>
      <c r="EZ35" s="96"/>
      <c r="FA35" s="96">
        <v>4.8</v>
      </c>
      <c r="FB35" s="96"/>
      <c r="FC35" s="96">
        <v>12.9</v>
      </c>
      <c r="FD35" s="96"/>
      <c r="FE35" s="96">
        <v>6.5</v>
      </c>
      <c r="FF35" s="96"/>
      <c r="FG35" s="97">
        <v>14.5</v>
      </c>
      <c r="FH35" s="97"/>
      <c r="FI35" s="96">
        <v>72.2</v>
      </c>
      <c r="FJ35" s="96"/>
      <c r="FK35" s="97">
        <v>37.700000000000003</v>
      </c>
      <c r="FL35" s="97"/>
      <c r="FM35" s="97">
        <v>10.3</v>
      </c>
      <c r="FN35" s="97"/>
      <c r="FO35" s="117">
        <v>16030</v>
      </c>
      <c r="FP35" s="117"/>
      <c r="FQ35" s="96">
        <v>15.1</v>
      </c>
      <c r="FR35" s="96"/>
      <c r="FS35" s="97">
        <v>6.9</v>
      </c>
      <c r="FT35" s="97"/>
      <c r="FU35" s="96">
        <v>44.400000000000006</v>
      </c>
      <c r="FV35" s="96"/>
      <c r="FW35" s="96">
        <v>29.4</v>
      </c>
      <c r="FX35" s="96"/>
      <c r="FY35" s="96">
        <v>5.7</v>
      </c>
      <c r="FZ35" s="96"/>
      <c r="GA35" s="96">
        <v>5.6</v>
      </c>
      <c r="GB35" s="96"/>
      <c r="GC35" s="96">
        <v>7.4</v>
      </c>
      <c r="GD35" s="96"/>
      <c r="GE35" s="97">
        <v>13.5</v>
      </c>
      <c r="GF35" s="97"/>
      <c r="GG35" s="96">
        <v>72.2</v>
      </c>
      <c r="GH35" s="96"/>
      <c r="GI35" s="97">
        <v>33.700000000000003</v>
      </c>
      <c r="GJ35" s="97"/>
      <c r="GK35" s="97">
        <v>9.1999999999999993</v>
      </c>
      <c r="GL35" s="97"/>
      <c r="GM35" s="117">
        <v>16464</v>
      </c>
      <c r="GN35" s="117"/>
      <c r="GO35" s="96">
        <v>18.2</v>
      </c>
      <c r="GP35" s="96"/>
      <c r="GQ35" s="97">
        <v>7.2</v>
      </c>
      <c r="GR35" s="97"/>
      <c r="GS35" s="96">
        <v>44.400000000000006</v>
      </c>
      <c r="GT35" s="96"/>
      <c r="GU35" s="96">
        <v>29.7</v>
      </c>
      <c r="GV35" s="96"/>
      <c r="GW35" s="96">
        <v>4.3</v>
      </c>
      <c r="GX35" s="96"/>
      <c r="GY35" s="96">
        <v>7.8</v>
      </c>
      <c r="GZ35" s="96"/>
      <c r="HA35" s="96">
        <v>6.2</v>
      </c>
      <c r="HB35" s="96"/>
      <c r="HC35" s="97">
        <v>15.6</v>
      </c>
      <c r="HD35" s="97"/>
      <c r="HE35" s="96">
        <v>72.2</v>
      </c>
      <c r="HF35" s="96"/>
      <c r="HG35" s="97">
        <v>33.6</v>
      </c>
      <c r="HH35" s="97"/>
      <c r="HI35" s="97">
        <v>8.6999999999999993</v>
      </c>
      <c r="HJ35" s="97"/>
      <c r="HK35" s="117">
        <v>17294</v>
      </c>
      <c r="HL35" s="117"/>
      <c r="HM35" s="96">
        <v>16.899999999999999</v>
      </c>
      <c r="HN35" s="96"/>
      <c r="HO35" s="97">
        <v>7.7</v>
      </c>
      <c r="HP35" s="97"/>
      <c r="HQ35" s="96">
        <v>44.400000000000006</v>
      </c>
      <c r="HR35" s="96"/>
      <c r="HS35" s="96">
        <v>19.600000000000001</v>
      </c>
      <c r="HT35" s="96"/>
      <c r="HU35" s="96">
        <v>5.4</v>
      </c>
      <c r="HV35" s="96"/>
      <c r="HW35" s="96">
        <v>6</v>
      </c>
      <c r="HX35" s="96"/>
      <c r="HY35" s="96">
        <v>6.5</v>
      </c>
      <c r="HZ35" s="96"/>
      <c r="IA35" s="97">
        <v>15.1</v>
      </c>
      <c r="IB35" s="97"/>
      <c r="IC35" s="96">
        <v>72.2</v>
      </c>
      <c r="ID35" s="96"/>
      <c r="IE35" s="97">
        <v>34</v>
      </c>
      <c r="IF35" s="97"/>
      <c r="IG35" s="97">
        <v>6.9</v>
      </c>
      <c r="IH35" s="97"/>
      <c r="II35" s="117">
        <v>16892</v>
      </c>
      <c r="IJ35" s="117"/>
      <c r="IK35" s="96">
        <v>16.100000000000001</v>
      </c>
      <c r="IL35" s="96"/>
      <c r="IM35" s="97">
        <v>6.3</v>
      </c>
      <c r="IN35" s="97"/>
      <c r="IO35" s="96">
        <v>56</v>
      </c>
      <c r="IP35" s="96"/>
      <c r="IQ35" s="96">
        <v>23.6</v>
      </c>
      <c r="IR35" s="96"/>
      <c r="IS35" s="96">
        <v>4.7</v>
      </c>
      <c r="IT35" s="96"/>
      <c r="IU35" s="96">
        <v>10.8</v>
      </c>
      <c r="IV35" s="96"/>
      <c r="IW35" s="96">
        <v>6</v>
      </c>
      <c r="IX35" s="96"/>
      <c r="IY35" s="97">
        <v>13.5</v>
      </c>
      <c r="IZ35" s="97"/>
      <c r="JA35" s="96">
        <v>72.2</v>
      </c>
      <c r="JB35" s="96"/>
      <c r="JC35" s="97">
        <v>31.8</v>
      </c>
      <c r="JD35" s="97"/>
      <c r="JE35" s="97">
        <v>8.6999999999999993</v>
      </c>
      <c r="JF35" s="97"/>
      <c r="JG35" s="117">
        <v>17681</v>
      </c>
      <c r="JH35" s="117"/>
      <c r="JI35" s="96">
        <v>15</v>
      </c>
      <c r="JJ35" s="96"/>
      <c r="JK35" s="97">
        <v>6.5</v>
      </c>
      <c r="JL35" s="97"/>
      <c r="JM35" s="96">
        <v>56</v>
      </c>
      <c r="JN35" s="96"/>
      <c r="JO35" s="96">
        <v>18.3</v>
      </c>
      <c r="JP35" s="96"/>
      <c r="JQ35" s="96">
        <v>4.5</v>
      </c>
      <c r="JR35" s="96"/>
      <c r="JS35" s="96">
        <v>11</v>
      </c>
      <c r="JT35" s="96"/>
      <c r="JU35" s="96">
        <v>6.1</v>
      </c>
      <c r="JV35" s="96"/>
      <c r="JW35" s="97">
        <v>13</v>
      </c>
      <c r="JX35" s="97"/>
      <c r="JY35" s="96">
        <v>72.2</v>
      </c>
      <c r="JZ35" s="96"/>
      <c r="KA35" s="97">
        <v>31.2</v>
      </c>
      <c r="KB35" s="97"/>
      <c r="KC35" s="97">
        <v>7.2</v>
      </c>
      <c r="KD35" s="97"/>
      <c r="KE35" s="117">
        <v>18154</v>
      </c>
      <c r="KF35" s="117"/>
      <c r="KG35" s="96">
        <v>15.4</v>
      </c>
      <c r="KH35" s="96"/>
      <c r="KI35" s="97">
        <v>5.8</v>
      </c>
      <c r="KJ35" s="97"/>
      <c r="KK35" s="96">
        <v>56</v>
      </c>
      <c r="KL35" s="96"/>
      <c r="KM35" s="96">
        <v>21.7</v>
      </c>
      <c r="KN35" s="96"/>
      <c r="KO35" s="96">
        <v>6.9</v>
      </c>
      <c r="KP35" s="96"/>
      <c r="KQ35" s="96">
        <v>13.5</v>
      </c>
      <c r="KR35" s="96"/>
      <c r="KS35" s="96">
        <v>11.9</v>
      </c>
      <c r="KT35" s="96"/>
      <c r="KU35" s="97">
        <v>10.1</v>
      </c>
      <c r="KV35" s="97"/>
      <c r="KW35" s="96">
        <v>72.2</v>
      </c>
      <c r="KX35" s="96"/>
      <c r="KY35" s="97">
        <v>30.1</v>
      </c>
      <c r="KZ35" s="97"/>
      <c r="LA35" s="97">
        <v>11.5</v>
      </c>
      <c r="LB35" s="97"/>
      <c r="LC35" s="117">
        <v>19206</v>
      </c>
      <c r="LD35" s="117"/>
      <c r="LE35" s="96">
        <v>15.2</v>
      </c>
      <c r="LF35" s="96"/>
      <c r="LG35" s="97">
        <v>6.3</v>
      </c>
      <c r="LH35" s="97"/>
      <c r="LI35" s="96">
        <v>56</v>
      </c>
      <c r="LJ35" s="96"/>
      <c r="LK35" s="96">
        <v>19</v>
      </c>
      <c r="LL35" s="96"/>
      <c r="LM35" s="96">
        <v>6</v>
      </c>
      <c r="LN35" s="96"/>
      <c r="LO35" s="96">
        <v>13.5</v>
      </c>
      <c r="LP35" s="96"/>
      <c r="LQ35" s="96">
        <v>9</v>
      </c>
      <c r="LR35" s="96"/>
      <c r="LS35" s="97">
        <v>13.4</v>
      </c>
      <c r="LT35" s="97"/>
      <c r="LU35" s="96">
        <v>72.2</v>
      </c>
      <c r="LV35" s="96"/>
      <c r="LW35" s="97">
        <v>30.6</v>
      </c>
      <c r="LX35" s="97"/>
      <c r="LY35" s="97">
        <v>13.2</v>
      </c>
    </row>
    <row r="36" spans="1:337" s="31" customFormat="1" x14ac:dyDescent="0.2">
      <c r="A36" s="22" t="s">
        <v>13</v>
      </c>
      <c r="C36" s="117">
        <v>12738</v>
      </c>
      <c r="D36" s="117"/>
      <c r="E36" s="96">
        <v>24.5</v>
      </c>
      <c r="F36" s="96"/>
      <c r="G36" s="97">
        <v>5.0999999999999996</v>
      </c>
      <c r="H36" s="97"/>
      <c r="I36" s="96">
        <v>34.1</v>
      </c>
      <c r="J36" s="96"/>
      <c r="K36" s="96">
        <v>36.4</v>
      </c>
      <c r="L36" s="96"/>
      <c r="M36" s="96">
        <v>5.4</v>
      </c>
      <c r="N36" s="96"/>
      <c r="O36" s="96">
        <v>15</v>
      </c>
      <c r="P36" s="96"/>
      <c r="Q36" s="96">
        <v>7.5</v>
      </c>
      <c r="R36" s="96"/>
      <c r="S36" s="97">
        <v>7.9</v>
      </c>
      <c r="T36" s="97"/>
      <c r="U36" s="96">
        <v>70.599999999999994</v>
      </c>
      <c r="V36" s="96"/>
      <c r="W36" s="97">
        <v>35.200000000000003</v>
      </c>
      <c r="X36" s="97"/>
      <c r="Y36" s="97">
        <v>8.5</v>
      </c>
      <c r="Z36" s="97"/>
      <c r="AA36" s="117">
        <v>12489</v>
      </c>
      <c r="AB36" s="117"/>
      <c r="AC36" s="96">
        <v>29.1</v>
      </c>
      <c r="AD36" s="96"/>
      <c r="AE36" s="97">
        <v>5.7</v>
      </c>
      <c r="AF36" s="97"/>
      <c r="AG36" s="96">
        <v>34.1</v>
      </c>
      <c r="AH36" s="96"/>
      <c r="AI36" s="96">
        <v>50.3</v>
      </c>
      <c r="AJ36" s="96"/>
      <c r="AK36" s="96">
        <v>8.1999999999999993</v>
      </c>
      <c r="AL36" s="96"/>
      <c r="AM36" s="96">
        <v>18.8</v>
      </c>
      <c r="AN36" s="96"/>
      <c r="AO36" s="96">
        <v>7.1</v>
      </c>
      <c r="AP36" s="96"/>
      <c r="AQ36" s="97">
        <v>12.8</v>
      </c>
      <c r="AR36" s="97"/>
      <c r="AS36" s="96">
        <v>70.599999999999994</v>
      </c>
      <c r="AT36" s="96"/>
      <c r="AU36" s="97">
        <v>47.2</v>
      </c>
      <c r="AV36" s="97"/>
      <c r="AW36" s="97">
        <v>18.100000000000001</v>
      </c>
      <c r="AX36" s="97"/>
      <c r="AY36" s="117">
        <v>12243</v>
      </c>
      <c r="AZ36" s="117"/>
      <c r="BA36" s="96">
        <v>29.8</v>
      </c>
      <c r="BB36" s="96"/>
      <c r="BC36" s="97">
        <v>5.8</v>
      </c>
      <c r="BD36" s="97"/>
      <c r="BE36" s="96">
        <v>34.1</v>
      </c>
      <c r="BF36" s="96"/>
      <c r="BG36" s="96">
        <v>49.5</v>
      </c>
      <c r="BH36" s="96"/>
      <c r="BI36" s="96">
        <v>15</v>
      </c>
      <c r="BJ36" s="96"/>
      <c r="BK36" s="96">
        <v>26.6</v>
      </c>
      <c r="BL36" s="96"/>
      <c r="BM36" s="96">
        <v>4</v>
      </c>
      <c r="BN36" s="96"/>
      <c r="BO36" s="97">
        <v>11.5</v>
      </c>
      <c r="BP36" s="97"/>
      <c r="BQ36" s="96">
        <v>70.599999999999994</v>
      </c>
      <c r="BR36" s="96"/>
      <c r="BS36" s="97">
        <v>51.9</v>
      </c>
      <c r="BT36" s="97"/>
      <c r="BU36" s="97">
        <v>20.399999999999999</v>
      </c>
      <c r="BV36" s="97"/>
      <c r="BW36" s="117">
        <v>11283</v>
      </c>
      <c r="BX36" s="117"/>
      <c r="BY36" s="96">
        <v>25.8</v>
      </c>
      <c r="BZ36" s="96"/>
      <c r="CA36" s="97">
        <v>4.7</v>
      </c>
      <c r="CB36" s="97"/>
      <c r="CC36" s="96">
        <v>34.1</v>
      </c>
      <c r="CD36" s="96"/>
      <c r="CE36" s="96">
        <v>40.700000000000003</v>
      </c>
      <c r="CF36" s="96"/>
      <c r="CG36" s="96">
        <v>5.8</v>
      </c>
      <c r="CH36" s="96"/>
      <c r="CI36" s="96">
        <v>13.8</v>
      </c>
      <c r="CJ36" s="96"/>
      <c r="CK36" s="96">
        <v>9.1</v>
      </c>
      <c r="CL36" s="96"/>
      <c r="CM36" s="97">
        <v>8.9</v>
      </c>
      <c r="CN36" s="97"/>
      <c r="CO36" s="96">
        <v>70.599999999999994</v>
      </c>
      <c r="CP36" s="96"/>
      <c r="CQ36" s="97">
        <v>49</v>
      </c>
      <c r="CR36" s="97"/>
      <c r="CS36" s="97">
        <v>11.1</v>
      </c>
      <c r="CT36" s="97"/>
      <c r="CU36" s="117">
        <v>11643</v>
      </c>
      <c r="CV36" s="117"/>
      <c r="CW36" s="96">
        <v>25.2</v>
      </c>
      <c r="CX36" s="96"/>
      <c r="CY36" s="97">
        <v>5.0999999999999996</v>
      </c>
      <c r="CZ36" s="97"/>
      <c r="DA36" s="96">
        <v>34.1</v>
      </c>
      <c r="DB36" s="96"/>
      <c r="DC36" s="96">
        <v>50</v>
      </c>
      <c r="DD36" s="96"/>
      <c r="DE36" s="96">
        <v>9.1</v>
      </c>
      <c r="DF36" s="96"/>
      <c r="DG36" s="96">
        <v>13.8</v>
      </c>
      <c r="DH36" s="96"/>
      <c r="DI36" s="96">
        <v>5.9</v>
      </c>
      <c r="DJ36" s="96"/>
      <c r="DK36" s="97">
        <v>11.7</v>
      </c>
      <c r="DL36" s="97"/>
      <c r="DM36" s="96">
        <v>70.599999999999994</v>
      </c>
      <c r="DN36" s="96"/>
      <c r="DO36" s="97">
        <v>57.1</v>
      </c>
      <c r="DP36" s="97"/>
      <c r="DQ36" s="97">
        <v>14.1</v>
      </c>
      <c r="DR36" s="97"/>
      <c r="DS36" s="117">
        <v>11148</v>
      </c>
      <c r="DT36" s="117"/>
      <c r="DU36" s="96">
        <v>26.8</v>
      </c>
      <c r="DV36" s="96"/>
      <c r="DW36" s="97">
        <v>6.5</v>
      </c>
      <c r="DX36" s="97"/>
      <c r="DY36" s="96">
        <v>34.1</v>
      </c>
      <c r="DZ36" s="96"/>
      <c r="EA36" s="96">
        <v>50</v>
      </c>
      <c r="EB36" s="96"/>
      <c r="EC36" s="96">
        <v>9</v>
      </c>
      <c r="ED36" s="96"/>
      <c r="EE36" s="96">
        <v>21.1</v>
      </c>
      <c r="EF36" s="96"/>
      <c r="EG36" s="96">
        <v>6.3</v>
      </c>
      <c r="EH36" s="96"/>
      <c r="EI36" s="97">
        <v>10</v>
      </c>
      <c r="EJ36" s="97"/>
      <c r="EK36" s="96">
        <v>70.599999999999994</v>
      </c>
      <c r="EL36" s="96"/>
      <c r="EM36" s="97">
        <v>52.5</v>
      </c>
      <c r="EN36" s="97"/>
      <c r="EO36" s="97">
        <v>24.5</v>
      </c>
      <c r="EP36" s="97"/>
      <c r="EQ36" s="117">
        <v>10096</v>
      </c>
      <c r="ER36" s="117"/>
      <c r="ES36" s="96">
        <v>37.200000000000003</v>
      </c>
      <c r="ET36" s="96"/>
      <c r="EU36" s="97">
        <v>6.1</v>
      </c>
      <c r="EV36" s="97"/>
      <c r="EW36" s="96">
        <v>34.1</v>
      </c>
      <c r="EX36" s="96"/>
      <c r="EY36" s="96">
        <v>48.099999999999994</v>
      </c>
      <c r="EZ36" s="96"/>
      <c r="FA36" s="96">
        <v>11.8</v>
      </c>
      <c r="FB36" s="96"/>
      <c r="FC36" s="96">
        <v>13.7</v>
      </c>
      <c r="FD36" s="96"/>
      <c r="FE36" s="96">
        <v>3.4</v>
      </c>
      <c r="FF36" s="96"/>
      <c r="FG36" s="97">
        <v>12.5</v>
      </c>
      <c r="FH36" s="97"/>
      <c r="FI36" s="96">
        <v>70.599999999999994</v>
      </c>
      <c r="FJ36" s="96"/>
      <c r="FK36" s="97">
        <v>53.5</v>
      </c>
      <c r="FL36" s="97"/>
      <c r="FM36" s="97">
        <v>19.5</v>
      </c>
      <c r="FN36" s="97"/>
      <c r="FO36" s="117">
        <v>10332</v>
      </c>
      <c r="FP36" s="117"/>
      <c r="FQ36" s="96">
        <v>31.8</v>
      </c>
      <c r="FR36" s="96"/>
      <c r="FS36" s="97">
        <v>6.6</v>
      </c>
      <c r="FT36" s="97"/>
      <c r="FU36" s="96">
        <v>34.1</v>
      </c>
      <c r="FV36" s="96"/>
      <c r="FW36" s="96">
        <v>45.5</v>
      </c>
      <c r="FX36" s="96"/>
      <c r="FY36" s="96">
        <v>9</v>
      </c>
      <c r="FZ36" s="96"/>
      <c r="GA36" s="96">
        <v>20.5</v>
      </c>
      <c r="GB36" s="96"/>
      <c r="GC36" s="96">
        <v>4.7</v>
      </c>
      <c r="GD36" s="96"/>
      <c r="GE36" s="97">
        <v>12.8</v>
      </c>
      <c r="GF36" s="97"/>
      <c r="GG36" s="96">
        <v>70.599999999999994</v>
      </c>
      <c r="GH36" s="96"/>
      <c r="GI36" s="97">
        <v>48.9</v>
      </c>
      <c r="GJ36" s="97"/>
      <c r="GK36" s="97">
        <v>17.100000000000001</v>
      </c>
      <c r="GL36" s="97"/>
      <c r="GM36" s="117">
        <v>11270</v>
      </c>
      <c r="GN36" s="117"/>
      <c r="GO36" s="96">
        <v>28.9</v>
      </c>
      <c r="GP36" s="96"/>
      <c r="GQ36" s="97">
        <v>5.9</v>
      </c>
      <c r="GR36" s="97"/>
      <c r="GS36" s="96">
        <v>34.1</v>
      </c>
      <c r="GT36" s="96"/>
      <c r="GU36" s="96">
        <v>46.3</v>
      </c>
      <c r="GV36" s="96"/>
      <c r="GW36" s="96">
        <v>9.5</v>
      </c>
      <c r="GX36" s="96"/>
      <c r="GY36" s="96">
        <v>22.2</v>
      </c>
      <c r="GZ36" s="96"/>
      <c r="HA36" s="96">
        <v>4.0999999999999996</v>
      </c>
      <c r="HB36" s="96"/>
      <c r="HC36" s="97">
        <v>9.6999999999999993</v>
      </c>
      <c r="HD36" s="97"/>
      <c r="HE36" s="96">
        <v>70.599999999999994</v>
      </c>
      <c r="HF36" s="96"/>
      <c r="HG36" s="97">
        <v>48</v>
      </c>
      <c r="HH36" s="97"/>
      <c r="HI36" s="97">
        <v>14.9</v>
      </c>
      <c r="HJ36" s="97"/>
      <c r="HK36" s="117">
        <v>11999</v>
      </c>
      <c r="HL36" s="117"/>
      <c r="HM36" s="96">
        <v>30.1</v>
      </c>
      <c r="HN36" s="96"/>
      <c r="HO36" s="97">
        <v>5.6</v>
      </c>
      <c r="HP36" s="97"/>
      <c r="HQ36" s="96">
        <v>34.1</v>
      </c>
      <c r="HR36" s="96"/>
      <c r="HS36" s="96">
        <v>40.299999999999997</v>
      </c>
      <c r="HT36" s="96"/>
      <c r="HU36" s="96">
        <v>6.2</v>
      </c>
      <c r="HV36" s="96"/>
      <c r="HW36" s="96">
        <v>24.3</v>
      </c>
      <c r="HX36" s="96"/>
      <c r="HY36" s="96">
        <v>3.5</v>
      </c>
      <c r="HZ36" s="96"/>
      <c r="IA36" s="97">
        <v>8.1999999999999993</v>
      </c>
      <c r="IB36" s="97"/>
      <c r="IC36" s="96">
        <v>70.599999999999994</v>
      </c>
      <c r="ID36" s="96"/>
      <c r="IE36" s="97">
        <v>42</v>
      </c>
      <c r="IF36" s="97"/>
      <c r="IG36" s="97">
        <v>16.899999999999999</v>
      </c>
      <c r="IH36" s="97"/>
      <c r="II36" s="117">
        <v>12630</v>
      </c>
      <c r="IJ36" s="117"/>
      <c r="IK36" s="96">
        <v>28.6</v>
      </c>
      <c r="IL36" s="96"/>
      <c r="IM36" s="97">
        <v>5.9</v>
      </c>
      <c r="IN36" s="97"/>
      <c r="IO36" s="96">
        <v>39.800000000000004</v>
      </c>
      <c r="IP36" s="96"/>
      <c r="IQ36" s="96">
        <v>39.9</v>
      </c>
      <c r="IR36" s="96"/>
      <c r="IS36" s="96">
        <v>5.7</v>
      </c>
      <c r="IT36" s="96"/>
      <c r="IU36" s="96">
        <v>19.8</v>
      </c>
      <c r="IV36" s="96"/>
      <c r="IW36" s="96">
        <v>7.9</v>
      </c>
      <c r="IX36" s="96"/>
      <c r="IY36" s="97">
        <v>8.6999999999999993</v>
      </c>
      <c r="IZ36" s="97"/>
      <c r="JA36" s="96">
        <v>70.599999999999994</v>
      </c>
      <c r="JB36" s="96"/>
      <c r="JC36" s="97">
        <v>48.5</v>
      </c>
      <c r="JD36" s="97"/>
      <c r="JE36" s="97">
        <v>14.9</v>
      </c>
      <c r="JF36" s="97"/>
      <c r="JG36" s="117">
        <v>12281</v>
      </c>
      <c r="JH36" s="117"/>
      <c r="JI36" s="96">
        <v>27.7</v>
      </c>
      <c r="JJ36" s="96"/>
      <c r="JK36" s="97">
        <v>4.7</v>
      </c>
      <c r="JL36" s="97"/>
      <c r="JM36" s="96">
        <v>39.800000000000004</v>
      </c>
      <c r="JN36" s="96"/>
      <c r="JO36" s="96">
        <v>34.4</v>
      </c>
      <c r="JP36" s="96"/>
      <c r="JQ36" s="96">
        <v>4.3</v>
      </c>
      <c r="JR36" s="96"/>
      <c r="JS36" s="96">
        <v>25.2</v>
      </c>
      <c r="JT36" s="96"/>
      <c r="JU36" s="96">
        <v>4.3</v>
      </c>
      <c r="JV36" s="96"/>
      <c r="JW36" s="97">
        <v>5.7</v>
      </c>
      <c r="JX36" s="97"/>
      <c r="JY36" s="96">
        <v>70.599999999999994</v>
      </c>
      <c r="JZ36" s="96"/>
      <c r="KA36" s="97">
        <v>47.2</v>
      </c>
      <c r="KB36" s="97"/>
      <c r="KC36" s="97">
        <v>11.6</v>
      </c>
      <c r="KD36" s="97"/>
      <c r="KE36" s="117">
        <v>13046</v>
      </c>
      <c r="KF36" s="117"/>
      <c r="KG36" s="96">
        <v>25</v>
      </c>
      <c r="KH36" s="96"/>
      <c r="KI36" s="97">
        <v>4.7</v>
      </c>
      <c r="KJ36" s="97"/>
      <c r="KK36" s="96">
        <v>39.800000000000004</v>
      </c>
      <c r="KL36" s="96"/>
      <c r="KM36" s="96">
        <v>29.599999999999998</v>
      </c>
      <c r="KN36" s="96"/>
      <c r="KO36" s="96">
        <v>7.6</v>
      </c>
      <c r="KP36" s="96"/>
      <c r="KQ36" s="96">
        <v>26.3</v>
      </c>
      <c r="KR36" s="96"/>
      <c r="KS36" s="96">
        <v>10.3</v>
      </c>
      <c r="KT36" s="96"/>
      <c r="KU36" s="97">
        <v>4.9000000000000004</v>
      </c>
      <c r="KV36" s="97"/>
      <c r="KW36" s="96">
        <v>70.599999999999994</v>
      </c>
      <c r="KX36" s="96"/>
      <c r="KY36" s="97">
        <v>43.1</v>
      </c>
      <c r="KZ36" s="97"/>
      <c r="LA36" s="97">
        <v>15.5</v>
      </c>
      <c r="LB36" s="97"/>
      <c r="LC36" s="117">
        <v>13994</v>
      </c>
      <c r="LD36" s="117"/>
      <c r="LE36" s="96">
        <v>27.7</v>
      </c>
      <c r="LF36" s="96"/>
      <c r="LG36" s="97">
        <v>5.3</v>
      </c>
      <c r="LH36" s="97"/>
      <c r="LI36" s="96">
        <v>39.800000000000004</v>
      </c>
      <c r="LJ36" s="96"/>
      <c r="LK36" s="96">
        <v>31.7</v>
      </c>
      <c r="LL36" s="96"/>
      <c r="LM36" s="96">
        <v>9.1</v>
      </c>
      <c r="LN36" s="96"/>
      <c r="LO36" s="96">
        <v>26.3</v>
      </c>
      <c r="LP36" s="96"/>
      <c r="LQ36" s="96">
        <v>4.0999999999999996</v>
      </c>
      <c r="LR36" s="96"/>
      <c r="LS36" s="97">
        <v>5.9</v>
      </c>
      <c r="LT36" s="97"/>
      <c r="LU36" s="96">
        <v>70.599999999999994</v>
      </c>
      <c r="LV36" s="96"/>
      <c r="LW36" s="97">
        <v>43</v>
      </c>
      <c r="LX36" s="97"/>
      <c r="LY36" s="97">
        <v>21.3</v>
      </c>
    </row>
    <row r="37" spans="1:337" s="31" customFormat="1" x14ac:dyDescent="0.2">
      <c r="A37" s="17" t="s">
        <v>14</v>
      </c>
      <c r="C37" s="118">
        <v>17977</v>
      </c>
      <c r="D37" s="117"/>
      <c r="E37" s="119">
        <v>5.9</v>
      </c>
      <c r="F37" s="96"/>
      <c r="G37" s="120">
        <v>4.2</v>
      </c>
      <c r="H37" s="97"/>
      <c r="I37" s="119">
        <v>54.5</v>
      </c>
      <c r="J37" s="96"/>
      <c r="K37" s="119">
        <v>19</v>
      </c>
      <c r="L37" s="96"/>
      <c r="M37" s="119">
        <v>1.5</v>
      </c>
      <c r="N37" s="96"/>
      <c r="O37" s="119">
        <v>14.6</v>
      </c>
      <c r="P37" s="96"/>
      <c r="Q37" s="119">
        <v>2.5</v>
      </c>
      <c r="R37" s="96"/>
      <c r="S37" s="120">
        <v>8.1</v>
      </c>
      <c r="T37" s="97"/>
      <c r="U37" s="119">
        <v>81.400000000000006</v>
      </c>
      <c r="V37" s="96"/>
      <c r="W37" s="120">
        <v>20.3</v>
      </c>
      <c r="X37" s="97"/>
      <c r="Y37" s="120">
        <v>7.6</v>
      </c>
      <c r="Z37" s="97"/>
      <c r="AA37" s="118">
        <v>18922</v>
      </c>
      <c r="AB37" s="117"/>
      <c r="AC37" s="119">
        <v>7.8</v>
      </c>
      <c r="AD37" s="96"/>
      <c r="AE37" s="120">
        <v>4.7</v>
      </c>
      <c r="AF37" s="97"/>
      <c r="AG37" s="119">
        <v>54.5</v>
      </c>
      <c r="AH37" s="96"/>
      <c r="AI37" s="119">
        <v>20.200000000000003</v>
      </c>
      <c r="AJ37" s="96"/>
      <c r="AK37" s="119">
        <v>2.1</v>
      </c>
      <c r="AL37" s="96"/>
      <c r="AM37" s="119">
        <v>13.5</v>
      </c>
      <c r="AN37" s="96"/>
      <c r="AO37" s="119">
        <v>1.3</v>
      </c>
      <c r="AP37" s="96"/>
      <c r="AQ37" s="120">
        <v>6.8</v>
      </c>
      <c r="AR37" s="97"/>
      <c r="AS37" s="119">
        <v>81.400000000000006</v>
      </c>
      <c r="AT37" s="96"/>
      <c r="AU37" s="120">
        <v>20.2</v>
      </c>
      <c r="AV37" s="97"/>
      <c r="AW37" s="120">
        <v>7.6</v>
      </c>
      <c r="AX37" s="97"/>
      <c r="AY37" s="118">
        <v>19925</v>
      </c>
      <c r="AZ37" s="117"/>
      <c r="BA37" s="119">
        <v>10.7</v>
      </c>
      <c r="BB37" s="96"/>
      <c r="BC37" s="120">
        <v>5.3</v>
      </c>
      <c r="BD37" s="97"/>
      <c r="BE37" s="119">
        <v>54.5</v>
      </c>
      <c r="BF37" s="96"/>
      <c r="BG37" s="119">
        <v>17</v>
      </c>
      <c r="BH37" s="96"/>
      <c r="BI37" s="119">
        <v>2.5</v>
      </c>
      <c r="BJ37" s="96"/>
      <c r="BK37" s="119">
        <v>11.7</v>
      </c>
      <c r="BL37" s="96"/>
      <c r="BM37" s="119">
        <v>0.9</v>
      </c>
      <c r="BN37" s="96"/>
      <c r="BO37" s="120">
        <v>9.1</v>
      </c>
      <c r="BP37" s="97"/>
      <c r="BQ37" s="119">
        <v>81.400000000000006</v>
      </c>
      <c r="BR37" s="96"/>
      <c r="BS37" s="120">
        <v>18.5</v>
      </c>
      <c r="BT37" s="97"/>
      <c r="BU37" s="120">
        <v>9.9</v>
      </c>
      <c r="BV37" s="97"/>
      <c r="BW37" s="118">
        <v>18541</v>
      </c>
      <c r="BX37" s="117"/>
      <c r="BY37" s="119">
        <v>8.1</v>
      </c>
      <c r="BZ37" s="96"/>
      <c r="CA37" s="120">
        <v>4.7</v>
      </c>
      <c r="CB37" s="97"/>
      <c r="CC37" s="119">
        <v>54.5</v>
      </c>
      <c r="CD37" s="96"/>
      <c r="CE37" s="119">
        <v>12.899999999999999</v>
      </c>
      <c r="CF37" s="96"/>
      <c r="CG37" s="119">
        <v>4.4000000000000004</v>
      </c>
      <c r="CH37" s="96"/>
      <c r="CI37" s="119">
        <v>12.8</v>
      </c>
      <c r="CJ37" s="96"/>
      <c r="CK37" s="119">
        <v>3.4</v>
      </c>
      <c r="CL37" s="96"/>
      <c r="CM37" s="120">
        <v>2.5</v>
      </c>
      <c r="CN37" s="97"/>
      <c r="CO37" s="119">
        <v>81.400000000000006</v>
      </c>
      <c r="CP37" s="96"/>
      <c r="CQ37" s="120">
        <v>23</v>
      </c>
      <c r="CR37" s="97"/>
      <c r="CS37" s="120">
        <v>7.6</v>
      </c>
      <c r="CT37" s="97"/>
      <c r="CU37" s="118">
        <v>18641</v>
      </c>
      <c r="CV37" s="117"/>
      <c r="CW37" s="119">
        <v>7</v>
      </c>
      <c r="CX37" s="96"/>
      <c r="CY37" s="120">
        <v>4.8</v>
      </c>
      <c r="CZ37" s="97"/>
      <c r="DA37" s="119">
        <v>54.5</v>
      </c>
      <c r="DB37" s="96"/>
      <c r="DC37" s="119">
        <v>20.399999999999999</v>
      </c>
      <c r="DD37" s="96"/>
      <c r="DE37" s="119">
        <v>4.0999999999999996</v>
      </c>
      <c r="DF37" s="96"/>
      <c r="DG37" s="119">
        <v>13.4</v>
      </c>
      <c r="DH37" s="96"/>
      <c r="DI37" s="119">
        <v>1.8</v>
      </c>
      <c r="DJ37" s="96"/>
      <c r="DK37" s="120">
        <v>3.2</v>
      </c>
      <c r="DL37" s="97"/>
      <c r="DM37" s="119">
        <v>81.400000000000006</v>
      </c>
      <c r="DN37" s="96"/>
      <c r="DO37" s="120">
        <v>23.9</v>
      </c>
      <c r="DP37" s="97"/>
      <c r="DQ37" s="120">
        <v>5.5</v>
      </c>
      <c r="DR37" s="97"/>
      <c r="DS37" s="118">
        <v>18057</v>
      </c>
      <c r="DT37" s="117"/>
      <c r="DU37" s="119">
        <v>9.9</v>
      </c>
      <c r="DV37" s="96"/>
      <c r="DW37" s="120">
        <v>4.5</v>
      </c>
      <c r="DX37" s="97"/>
      <c r="DY37" s="119">
        <v>54.5</v>
      </c>
      <c r="DZ37" s="96"/>
      <c r="EA37" s="119">
        <v>20.7</v>
      </c>
      <c r="EB37" s="96"/>
      <c r="EC37" s="119">
        <v>0.6</v>
      </c>
      <c r="ED37" s="96"/>
      <c r="EE37" s="119">
        <v>7.9</v>
      </c>
      <c r="EF37" s="96"/>
      <c r="EG37" s="119">
        <v>2.8</v>
      </c>
      <c r="EH37" s="96"/>
      <c r="EI37" s="120">
        <v>4.2</v>
      </c>
      <c r="EJ37" s="97"/>
      <c r="EK37" s="119">
        <v>81.400000000000006</v>
      </c>
      <c r="EL37" s="96"/>
      <c r="EM37" s="120">
        <v>24</v>
      </c>
      <c r="EN37" s="97"/>
      <c r="EO37" s="120">
        <v>3.3</v>
      </c>
      <c r="EP37" s="97"/>
      <c r="EQ37" s="118">
        <v>18121</v>
      </c>
      <c r="ER37" s="117"/>
      <c r="ES37" s="119">
        <v>11.9</v>
      </c>
      <c r="ET37" s="96"/>
      <c r="EU37" s="120">
        <v>4.9000000000000004</v>
      </c>
      <c r="EV37" s="97"/>
      <c r="EW37" s="119">
        <v>54.5</v>
      </c>
      <c r="EX37" s="96"/>
      <c r="EY37" s="119">
        <v>17.100000000000001</v>
      </c>
      <c r="EZ37" s="96"/>
      <c r="FA37" s="119">
        <v>1.2</v>
      </c>
      <c r="FB37" s="96"/>
      <c r="FC37" s="119">
        <v>10.8</v>
      </c>
      <c r="FD37" s="96"/>
      <c r="FE37" s="119">
        <v>2.7</v>
      </c>
      <c r="FF37" s="96"/>
      <c r="FG37" s="120">
        <v>6.4</v>
      </c>
      <c r="FH37" s="97"/>
      <c r="FI37" s="119">
        <v>81.400000000000006</v>
      </c>
      <c r="FJ37" s="96"/>
      <c r="FK37" s="120">
        <v>19.3</v>
      </c>
      <c r="FL37" s="97"/>
      <c r="FM37" s="120">
        <v>6.3</v>
      </c>
      <c r="FN37" s="97"/>
      <c r="FO37" s="118">
        <v>18710</v>
      </c>
      <c r="FP37" s="117"/>
      <c r="FQ37" s="119">
        <v>9.6</v>
      </c>
      <c r="FR37" s="96"/>
      <c r="FS37" s="120">
        <v>4.8</v>
      </c>
      <c r="FT37" s="97"/>
      <c r="FU37" s="119">
        <v>54.5</v>
      </c>
      <c r="FV37" s="96"/>
      <c r="FW37" s="119">
        <v>21.799999999999997</v>
      </c>
      <c r="FX37" s="96"/>
      <c r="FY37" s="119">
        <v>2.2000000000000002</v>
      </c>
      <c r="FZ37" s="96"/>
      <c r="GA37" s="119">
        <v>13.6</v>
      </c>
      <c r="GB37" s="96"/>
      <c r="GC37" s="119">
        <v>1.1000000000000001</v>
      </c>
      <c r="GD37" s="96"/>
      <c r="GE37" s="120">
        <v>5.7</v>
      </c>
      <c r="GF37" s="97"/>
      <c r="GG37" s="119">
        <v>81.400000000000006</v>
      </c>
      <c r="GH37" s="96"/>
      <c r="GI37" s="120">
        <v>23</v>
      </c>
      <c r="GJ37" s="97"/>
      <c r="GK37" s="120">
        <v>5.9</v>
      </c>
      <c r="GL37" s="97"/>
      <c r="GM37" s="118">
        <v>18348</v>
      </c>
      <c r="GN37" s="117"/>
      <c r="GO37" s="119">
        <v>9</v>
      </c>
      <c r="GP37" s="96"/>
      <c r="GQ37" s="120">
        <v>4.5999999999999996</v>
      </c>
      <c r="GR37" s="97"/>
      <c r="GS37" s="119">
        <v>54.5</v>
      </c>
      <c r="GT37" s="96"/>
      <c r="GU37" s="119">
        <v>18.399999999999999</v>
      </c>
      <c r="GV37" s="96"/>
      <c r="GW37" s="119">
        <v>3.4</v>
      </c>
      <c r="GX37" s="96"/>
      <c r="GY37" s="119">
        <v>13.2</v>
      </c>
      <c r="GZ37" s="96"/>
      <c r="HA37" s="119">
        <v>1.9</v>
      </c>
      <c r="HB37" s="96"/>
      <c r="HC37" s="120">
        <v>7.6</v>
      </c>
      <c r="HD37" s="97"/>
      <c r="HE37" s="119">
        <v>81.400000000000006</v>
      </c>
      <c r="HF37" s="96"/>
      <c r="HG37" s="120">
        <v>24.1</v>
      </c>
      <c r="HH37" s="97"/>
      <c r="HI37" s="120">
        <v>5.5</v>
      </c>
      <c r="HJ37" s="97"/>
      <c r="HK37" s="118">
        <v>19040</v>
      </c>
      <c r="HL37" s="117"/>
      <c r="HM37" s="119">
        <v>8.3000000000000007</v>
      </c>
      <c r="HN37" s="96"/>
      <c r="HO37" s="120">
        <v>4.4000000000000004</v>
      </c>
      <c r="HP37" s="97"/>
      <c r="HQ37" s="119">
        <v>54.5</v>
      </c>
      <c r="HR37" s="96"/>
      <c r="HS37" s="119">
        <v>4.6999999999999993</v>
      </c>
      <c r="HT37" s="96"/>
      <c r="HU37" s="119">
        <v>0.3</v>
      </c>
      <c r="HV37" s="96"/>
      <c r="HW37" s="119">
        <v>3.3</v>
      </c>
      <c r="HX37" s="96"/>
      <c r="HY37" s="119">
        <v>0</v>
      </c>
      <c r="HZ37" s="96"/>
      <c r="IA37" s="120">
        <v>4.5999999999999996</v>
      </c>
      <c r="IB37" s="97"/>
      <c r="IC37" s="119">
        <v>81.400000000000006</v>
      </c>
      <c r="ID37" s="96"/>
      <c r="IE37" s="120">
        <v>18.600000000000001</v>
      </c>
      <c r="IF37" s="97"/>
      <c r="IG37" s="120">
        <v>2.2000000000000002</v>
      </c>
      <c r="IH37" s="97"/>
      <c r="II37" s="118">
        <v>19261</v>
      </c>
      <c r="IJ37" s="117"/>
      <c r="IK37" s="119">
        <v>8.9</v>
      </c>
      <c r="IL37" s="96"/>
      <c r="IM37" s="120">
        <v>4.0999999999999996</v>
      </c>
      <c r="IN37" s="97"/>
      <c r="IO37" s="119">
        <v>61.599999999999994</v>
      </c>
      <c r="IP37" s="96"/>
      <c r="IQ37" s="119">
        <v>19.700000000000003</v>
      </c>
      <c r="IR37" s="96"/>
      <c r="IS37" s="119">
        <v>5.9</v>
      </c>
      <c r="IT37" s="96"/>
      <c r="IU37" s="119">
        <v>15.3</v>
      </c>
      <c r="IV37" s="96"/>
      <c r="IW37" s="119">
        <v>2</v>
      </c>
      <c r="IX37" s="96"/>
      <c r="IY37" s="120">
        <v>4.3</v>
      </c>
      <c r="IZ37" s="97"/>
      <c r="JA37" s="119">
        <v>81.400000000000006</v>
      </c>
      <c r="JB37" s="96"/>
      <c r="JC37" s="120">
        <v>21.6</v>
      </c>
      <c r="JD37" s="97"/>
      <c r="JE37" s="120">
        <v>10.3</v>
      </c>
      <c r="JF37" s="97"/>
      <c r="JG37" s="118">
        <v>19837</v>
      </c>
      <c r="JH37" s="117"/>
      <c r="JI37" s="119">
        <v>7.7</v>
      </c>
      <c r="JJ37" s="96"/>
      <c r="JK37" s="120">
        <v>3.9</v>
      </c>
      <c r="JL37" s="97"/>
      <c r="JM37" s="119">
        <v>61.599999999999994</v>
      </c>
      <c r="JN37" s="96"/>
      <c r="JO37" s="119">
        <v>13.600000000000001</v>
      </c>
      <c r="JP37" s="96"/>
      <c r="JQ37" s="119">
        <v>3</v>
      </c>
      <c r="JR37" s="96"/>
      <c r="JS37" s="119">
        <v>10.199999999999999</v>
      </c>
      <c r="JT37" s="96"/>
      <c r="JU37" s="119">
        <v>2.7</v>
      </c>
      <c r="JV37" s="96"/>
      <c r="JW37" s="120">
        <v>4.9000000000000004</v>
      </c>
      <c r="JX37" s="97"/>
      <c r="JY37" s="119">
        <v>81.400000000000006</v>
      </c>
      <c r="JZ37" s="96"/>
      <c r="KA37" s="120">
        <v>25.3</v>
      </c>
      <c r="KB37" s="97"/>
      <c r="KC37" s="120">
        <v>6.9</v>
      </c>
      <c r="KD37" s="97"/>
      <c r="KE37" s="118">
        <v>21174</v>
      </c>
      <c r="KF37" s="117"/>
      <c r="KG37" s="119">
        <v>9.9</v>
      </c>
      <c r="KH37" s="96"/>
      <c r="KI37" s="120">
        <v>4.5</v>
      </c>
      <c r="KJ37" s="97"/>
      <c r="KK37" s="119">
        <v>61.599999999999994</v>
      </c>
      <c r="KL37" s="96"/>
      <c r="KM37" s="119">
        <v>17.8</v>
      </c>
      <c r="KN37" s="96"/>
      <c r="KO37" s="119">
        <v>6.2</v>
      </c>
      <c r="KP37" s="96"/>
      <c r="KQ37" s="119">
        <v>19.100000000000001</v>
      </c>
      <c r="KR37" s="96"/>
      <c r="KS37" s="119">
        <v>6.6</v>
      </c>
      <c r="KT37" s="96"/>
      <c r="KU37" s="120">
        <v>7.1</v>
      </c>
      <c r="KV37" s="97"/>
      <c r="KW37" s="119">
        <v>81.400000000000006</v>
      </c>
      <c r="KX37" s="96"/>
      <c r="KY37" s="120">
        <v>20.100000000000001</v>
      </c>
      <c r="KZ37" s="97"/>
      <c r="LA37" s="120">
        <v>11.4</v>
      </c>
      <c r="LB37" s="120"/>
      <c r="LC37" s="118">
        <v>20955</v>
      </c>
      <c r="LD37" s="117"/>
      <c r="LE37" s="119">
        <v>9.8000000000000007</v>
      </c>
      <c r="LF37" s="96"/>
      <c r="LG37" s="120">
        <v>5.0999999999999996</v>
      </c>
      <c r="LH37" s="97"/>
      <c r="LI37" s="119">
        <v>61.599999999999994</v>
      </c>
      <c r="LJ37" s="96"/>
      <c r="LK37" s="119">
        <v>16.399999999999999</v>
      </c>
      <c r="LL37" s="96"/>
      <c r="LM37" s="119">
        <v>5.5</v>
      </c>
      <c r="LN37" s="96"/>
      <c r="LO37" s="119">
        <v>19.100000000000001</v>
      </c>
      <c r="LP37" s="96"/>
      <c r="LQ37" s="119">
        <v>5.0999999999999996</v>
      </c>
      <c r="LR37" s="96"/>
      <c r="LS37" s="120">
        <v>6.1</v>
      </c>
      <c r="LT37" s="97"/>
      <c r="LU37" s="119">
        <v>81.400000000000006</v>
      </c>
      <c r="LV37" s="96"/>
      <c r="LW37" s="120">
        <v>20.9</v>
      </c>
      <c r="LX37" s="97"/>
      <c r="LY37" s="120">
        <v>10.3</v>
      </c>
    </row>
    <row r="38" spans="1:337" s="31" customFormat="1" x14ac:dyDescent="0.2">
      <c r="A38" s="22" t="s">
        <v>15</v>
      </c>
      <c r="C38" s="117">
        <v>18852</v>
      </c>
      <c r="D38" s="117"/>
      <c r="E38" s="96">
        <v>9.1</v>
      </c>
      <c r="F38" s="96"/>
      <c r="G38" s="97">
        <v>4.8</v>
      </c>
      <c r="H38" s="97"/>
      <c r="I38" s="96">
        <v>50.4</v>
      </c>
      <c r="J38" s="96"/>
      <c r="K38" s="96">
        <v>18.399999999999999</v>
      </c>
      <c r="L38" s="96"/>
      <c r="M38" s="96">
        <v>2.8</v>
      </c>
      <c r="N38" s="96"/>
      <c r="O38" s="96">
        <v>14.2</v>
      </c>
      <c r="P38" s="96"/>
      <c r="Q38" s="96">
        <v>2.9</v>
      </c>
      <c r="R38" s="96"/>
      <c r="S38" s="97">
        <v>4.2</v>
      </c>
      <c r="T38" s="97"/>
      <c r="U38" s="96">
        <v>77.8</v>
      </c>
      <c r="V38" s="96"/>
      <c r="W38" s="97">
        <v>17.600000000000001</v>
      </c>
      <c r="X38" s="97"/>
      <c r="Y38" s="97">
        <v>4.8</v>
      </c>
      <c r="Z38" s="97"/>
      <c r="AA38" s="117">
        <v>19940</v>
      </c>
      <c r="AB38" s="117"/>
      <c r="AC38" s="96">
        <v>10</v>
      </c>
      <c r="AD38" s="96"/>
      <c r="AE38" s="97">
        <v>5.2</v>
      </c>
      <c r="AF38" s="97"/>
      <c r="AG38" s="96">
        <v>50.4</v>
      </c>
      <c r="AH38" s="96"/>
      <c r="AI38" s="96">
        <v>21.3</v>
      </c>
      <c r="AJ38" s="96"/>
      <c r="AK38" s="96">
        <v>3.4</v>
      </c>
      <c r="AL38" s="96"/>
      <c r="AM38" s="96">
        <v>10.7</v>
      </c>
      <c r="AN38" s="96"/>
      <c r="AO38" s="96">
        <v>2.4</v>
      </c>
      <c r="AP38" s="96"/>
      <c r="AQ38" s="97">
        <v>5.5</v>
      </c>
      <c r="AR38" s="97"/>
      <c r="AS38" s="96">
        <v>77.8</v>
      </c>
      <c r="AT38" s="96"/>
      <c r="AU38" s="97">
        <v>22.2</v>
      </c>
      <c r="AV38" s="97"/>
      <c r="AW38" s="97">
        <v>3.8</v>
      </c>
      <c r="AX38" s="97"/>
      <c r="AY38" s="117">
        <v>19730</v>
      </c>
      <c r="AZ38" s="117"/>
      <c r="BA38" s="96">
        <v>11.7</v>
      </c>
      <c r="BB38" s="96"/>
      <c r="BC38" s="97">
        <v>6.1</v>
      </c>
      <c r="BD38" s="97"/>
      <c r="BE38" s="96">
        <v>50.4</v>
      </c>
      <c r="BF38" s="96"/>
      <c r="BG38" s="96">
        <v>16.899999999999999</v>
      </c>
      <c r="BH38" s="96"/>
      <c r="BI38" s="96">
        <v>2.1</v>
      </c>
      <c r="BJ38" s="96"/>
      <c r="BK38" s="96">
        <v>14.2</v>
      </c>
      <c r="BL38" s="96"/>
      <c r="BM38" s="96">
        <v>3</v>
      </c>
      <c r="BN38" s="96"/>
      <c r="BO38" s="97">
        <v>8.1</v>
      </c>
      <c r="BP38" s="97"/>
      <c r="BQ38" s="96">
        <v>77.8</v>
      </c>
      <c r="BR38" s="96"/>
      <c r="BS38" s="97">
        <v>19.100000000000001</v>
      </c>
      <c r="BT38" s="97"/>
      <c r="BU38" s="97">
        <v>4.9000000000000004</v>
      </c>
      <c r="BV38" s="97"/>
      <c r="BW38" s="117">
        <v>18665</v>
      </c>
      <c r="BX38" s="117"/>
      <c r="BY38" s="96">
        <v>13.8</v>
      </c>
      <c r="BZ38" s="96"/>
      <c r="CA38" s="97">
        <v>6.3</v>
      </c>
      <c r="CB38" s="97"/>
      <c r="CC38" s="96">
        <v>50.4</v>
      </c>
      <c r="CD38" s="96"/>
      <c r="CE38" s="96">
        <v>16.700000000000003</v>
      </c>
      <c r="CF38" s="96"/>
      <c r="CG38" s="96">
        <v>4</v>
      </c>
      <c r="CH38" s="96"/>
      <c r="CI38" s="96">
        <v>11.2</v>
      </c>
      <c r="CJ38" s="96"/>
      <c r="CK38" s="96">
        <v>3</v>
      </c>
      <c r="CL38" s="96"/>
      <c r="CM38" s="97">
        <v>9.4</v>
      </c>
      <c r="CN38" s="97"/>
      <c r="CO38" s="96">
        <v>77.8</v>
      </c>
      <c r="CP38" s="96"/>
      <c r="CQ38" s="97">
        <v>19.7</v>
      </c>
      <c r="CR38" s="97"/>
      <c r="CS38" s="97">
        <v>5.2</v>
      </c>
      <c r="CT38" s="97"/>
      <c r="CU38" s="117">
        <v>18683</v>
      </c>
      <c r="CV38" s="117"/>
      <c r="CW38" s="96">
        <v>13.3</v>
      </c>
      <c r="CX38" s="96"/>
      <c r="CY38" s="97">
        <v>6.5</v>
      </c>
      <c r="CZ38" s="97"/>
      <c r="DA38" s="96">
        <v>50.4</v>
      </c>
      <c r="DB38" s="96"/>
      <c r="DC38" s="96">
        <v>16.600000000000001</v>
      </c>
      <c r="DD38" s="96"/>
      <c r="DE38" s="96">
        <v>2.1</v>
      </c>
      <c r="DF38" s="96"/>
      <c r="DG38" s="96">
        <v>11.1</v>
      </c>
      <c r="DH38" s="96"/>
      <c r="DI38" s="96">
        <v>0.8</v>
      </c>
      <c r="DJ38" s="96"/>
      <c r="DK38" s="97">
        <v>7.9</v>
      </c>
      <c r="DL38" s="97"/>
      <c r="DM38" s="96">
        <v>77.8</v>
      </c>
      <c r="DN38" s="96"/>
      <c r="DO38" s="97">
        <v>18.2</v>
      </c>
      <c r="DP38" s="97"/>
      <c r="DQ38" s="97">
        <v>3.9</v>
      </c>
      <c r="DR38" s="97"/>
      <c r="DS38" s="117">
        <v>19252</v>
      </c>
      <c r="DT38" s="117"/>
      <c r="DU38" s="96">
        <v>10.5</v>
      </c>
      <c r="DV38" s="96"/>
      <c r="DW38" s="97">
        <v>5.2</v>
      </c>
      <c r="DX38" s="97"/>
      <c r="DY38" s="96">
        <v>50.4</v>
      </c>
      <c r="DZ38" s="96"/>
      <c r="EA38" s="96">
        <v>24.2</v>
      </c>
      <c r="EB38" s="96"/>
      <c r="EC38" s="96">
        <v>4.8</v>
      </c>
      <c r="ED38" s="96"/>
      <c r="EE38" s="96">
        <v>16.3</v>
      </c>
      <c r="EF38" s="96"/>
      <c r="EG38" s="96">
        <v>1.4</v>
      </c>
      <c r="EH38" s="96"/>
      <c r="EI38" s="97">
        <v>6.4</v>
      </c>
      <c r="EJ38" s="97"/>
      <c r="EK38" s="96">
        <v>77.8</v>
      </c>
      <c r="EL38" s="96"/>
      <c r="EM38" s="97">
        <v>24.3</v>
      </c>
      <c r="EN38" s="97"/>
      <c r="EO38" s="97">
        <v>5.5</v>
      </c>
      <c r="EP38" s="97"/>
      <c r="EQ38" s="117">
        <v>19469</v>
      </c>
      <c r="ER38" s="117"/>
      <c r="ES38" s="96">
        <v>10.199999999999999</v>
      </c>
      <c r="ET38" s="96"/>
      <c r="EU38" s="97">
        <v>5.2</v>
      </c>
      <c r="EV38" s="97"/>
      <c r="EW38" s="96">
        <v>50.4</v>
      </c>
      <c r="EX38" s="96"/>
      <c r="EY38" s="96">
        <v>25.4</v>
      </c>
      <c r="EZ38" s="96"/>
      <c r="FA38" s="96">
        <v>4.8</v>
      </c>
      <c r="FB38" s="96"/>
      <c r="FC38" s="96">
        <v>13.2</v>
      </c>
      <c r="FD38" s="96"/>
      <c r="FE38" s="96">
        <v>1</v>
      </c>
      <c r="FF38" s="96"/>
      <c r="FG38" s="97">
        <v>7.4</v>
      </c>
      <c r="FH38" s="97"/>
      <c r="FI38" s="96">
        <v>77.8</v>
      </c>
      <c r="FJ38" s="96"/>
      <c r="FK38" s="97">
        <v>20.100000000000001</v>
      </c>
      <c r="FL38" s="97"/>
      <c r="FM38" s="97">
        <v>5.7</v>
      </c>
      <c r="FN38" s="97"/>
      <c r="FO38" s="117">
        <v>18614</v>
      </c>
      <c r="FP38" s="117"/>
      <c r="FQ38" s="96">
        <v>10.9</v>
      </c>
      <c r="FR38" s="96"/>
      <c r="FS38" s="97">
        <v>5.4</v>
      </c>
      <c r="FT38" s="97"/>
      <c r="FU38" s="96">
        <v>50.4</v>
      </c>
      <c r="FV38" s="96"/>
      <c r="FW38" s="96">
        <v>20.100000000000001</v>
      </c>
      <c r="FX38" s="96"/>
      <c r="FY38" s="96">
        <v>4.5999999999999996</v>
      </c>
      <c r="FZ38" s="96"/>
      <c r="GA38" s="96">
        <v>8.5</v>
      </c>
      <c r="GB38" s="96"/>
      <c r="GC38" s="96">
        <v>0.4</v>
      </c>
      <c r="GD38" s="96"/>
      <c r="GE38" s="97">
        <v>7.5</v>
      </c>
      <c r="GF38" s="97"/>
      <c r="GG38" s="96">
        <v>77.8</v>
      </c>
      <c r="GH38" s="96"/>
      <c r="GI38" s="97">
        <v>19.100000000000001</v>
      </c>
      <c r="GJ38" s="97"/>
      <c r="GK38" s="97">
        <v>6.1</v>
      </c>
      <c r="GL38" s="97"/>
      <c r="GM38" s="117">
        <v>19275</v>
      </c>
      <c r="GN38" s="117"/>
      <c r="GO38" s="96">
        <v>9</v>
      </c>
      <c r="GP38" s="96"/>
      <c r="GQ38" s="97">
        <v>5</v>
      </c>
      <c r="GR38" s="97"/>
      <c r="GS38" s="96">
        <v>50.4</v>
      </c>
      <c r="GT38" s="96"/>
      <c r="GU38" s="96">
        <v>13.8</v>
      </c>
      <c r="GV38" s="96"/>
      <c r="GW38" s="96">
        <v>4.2</v>
      </c>
      <c r="GX38" s="96"/>
      <c r="GY38" s="96">
        <v>10.1</v>
      </c>
      <c r="GZ38" s="96"/>
      <c r="HA38" s="96">
        <v>1.6</v>
      </c>
      <c r="HB38" s="96"/>
      <c r="HC38" s="97">
        <v>7.1</v>
      </c>
      <c r="HD38" s="97"/>
      <c r="HE38" s="96">
        <v>77.8</v>
      </c>
      <c r="HF38" s="96"/>
      <c r="HG38" s="97">
        <v>17.8</v>
      </c>
      <c r="HH38" s="97"/>
      <c r="HI38" s="97">
        <v>6.5</v>
      </c>
      <c r="HJ38" s="97"/>
      <c r="HK38" s="117">
        <v>19229</v>
      </c>
      <c r="HL38" s="117"/>
      <c r="HM38" s="96">
        <v>9.6999999999999993</v>
      </c>
      <c r="HN38" s="96"/>
      <c r="HO38" s="97">
        <v>5.0999999999999996</v>
      </c>
      <c r="HP38" s="97"/>
      <c r="HQ38" s="96">
        <v>50.4</v>
      </c>
      <c r="HR38" s="96"/>
      <c r="HS38" s="96">
        <v>16.5</v>
      </c>
      <c r="HT38" s="96"/>
      <c r="HU38" s="96">
        <v>3.7</v>
      </c>
      <c r="HV38" s="96"/>
      <c r="HW38" s="96">
        <v>6.1</v>
      </c>
      <c r="HX38" s="96"/>
      <c r="HY38" s="96">
        <v>0.7</v>
      </c>
      <c r="HZ38" s="96"/>
      <c r="IA38" s="97">
        <v>8.3000000000000007</v>
      </c>
      <c r="IB38" s="97"/>
      <c r="IC38" s="96">
        <v>77.8</v>
      </c>
      <c r="ID38" s="96"/>
      <c r="IE38" s="97">
        <v>17.100000000000001</v>
      </c>
      <c r="IF38" s="97"/>
      <c r="IG38" s="97">
        <v>5.9</v>
      </c>
      <c r="IH38" s="97"/>
      <c r="II38" s="117">
        <v>19586</v>
      </c>
      <c r="IJ38" s="117"/>
      <c r="IK38" s="96">
        <v>8.6</v>
      </c>
      <c r="IL38" s="96"/>
      <c r="IM38" s="97">
        <v>5.0999999999999996</v>
      </c>
      <c r="IN38" s="97"/>
      <c r="IO38" s="96">
        <v>57.7</v>
      </c>
      <c r="IP38" s="96"/>
      <c r="IQ38" s="96">
        <v>16.7</v>
      </c>
      <c r="IR38" s="96"/>
      <c r="IS38" s="96">
        <v>3.2</v>
      </c>
      <c r="IT38" s="96"/>
      <c r="IU38" s="96">
        <v>12.3</v>
      </c>
      <c r="IV38" s="96"/>
      <c r="IW38" s="96">
        <v>3.1</v>
      </c>
      <c r="IX38" s="96"/>
      <c r="IY38" s="97">
        <v>7.4</v>
      </c>
      <c r="IZ38" s="97"/>
      <c r="JA38" s="96">
        <v>77.8</v>
      </c>
      <c r="JB38" s="96"/>
      <c r="JC38" s="97">
        <v>20.7</v>
      </c>
      <c r="JD38" s="97"/>
      <c r="JE38" s="97">
        <v>5.4</v>
      </c>
      <c r="JF38" s="97"/>
      <c r="JG38" s="117">
        <v>21020</v>
      </c>
      <c r="JH38" s="117"/>
      <c r="JI38" s="96">
        <v>10</v>
      </c>
      <c r="JJ38" s="96"/>
      <c r="JK38" s="97">
        <v>5.3</v>
      </c>
      <c r="JL38" s="97"/>
      <c r="JM38" s="96">
        <v>57.7</v>
      </c>
      <c r="JN38" s="96"/>
      <c r="JO38" s="96">
        <v>15.7</v>
      </c>
      <c r="JP38" s="96"/>
      <c r="JQ38" s="96">
        <v>3.5</v>
      </c>
      <c r="JR38" s="96"/>
      <c r="JS38" s="96">
        <v>14.4</v>
      </c>
      <c r="JT38" s="96"/>
      <c r="JU38" s="96">
        <v>2.4</v>
      </c>
      <c r="JV38" s="96"/>
      <c r="JW38" s="97">
        <v>6.3</v>
      </c>
      <c r="JX38" s="97"/>
      <c r="JY38" s="96">
        <v>77.8</v>
      </c>
      <c r="JZ38" s="96"/>
      <c r="KA38" s="97">
        <v>23.6</v>
      </c>
      <c r="KB38" s="97"/>
      <c r="KC38" s="97">
        <v>8.5</v>
      </c>
      <c r="KD38" s="97"/>
      <c r="KE38" s="117">
        <v>21701</v>
      </c>
      <c r="KF38" s="117"/>
      <c r="KG38" s="96">
        <v>10</v>
      </c>
      <c r="KH38" s="96"/>
      <c r="KI38" s="97">
        <v>4.8</v>
      </c>
      <c r="KJ38" s="97"/>
      <c r="KK38" s="96">
        <v>57.7</v>
      </c>
      <c r="KL38" s="96"/>
      <c r="KM38" s="96">
        <v>15</v>
      </c>
      <c r="KN38" s="96"/>
      <c r="KO38" s="96">
        <v>5</v>
      </c>
      <c r="KP38" s="96"/>
      <c r="KQ38" s="96">
        <v>15.2</v>
      </c>
      <c r="KR38" s="96"/>
      <c r="KS38" s="96">
        <v>5.0999999999999996</v>
      </c>
      <c r="KT38" s="96"/>
      <c r="KU38" s="97">
        <v>7.2</v>
      </c>
      <c r="KV38" s="97"/>
      <c r="KW38" s="96">
        <v>77.8</v>
      </c>
      <c r="KX38" s="96"/>
      <c r="KY38" s="97">
        <v>19</v>
      </c>
      <c r="KZ38" s="97"/>
      <c r="LA38" s="97">
        <v>8.1999999999999993</v>
      </c>
      <c r="LB38" s="97"/>
      <c r="LC38" s="117">
        <v>21114</v>
      </c>
      <c r="LD38" s="117"/>
      <c r="LE38" s="96">
        <v>12.2</v>
      </c>
      <c r="LF38" s="96"/>
      <c r="LG38" s="97">
        <v>5</v>
      </c>
      <c r="LH38" s="97"/>
      <c r="LI38" s="96">
        <v>57.7</v>
      </c>
      <c r="LJ38" s="96"/>
      <c r="LK38" s="96">
        <v>10.399999999999999</v>
      </c>
      <c r="LL38" s="96"/>
      <c r="LM38" s="96">
        <v>5.2</v>
      </c>
      <c r="LN38" s="96"/>
      <c r="LO38" s="96">
        <v>15.2</v>
      </c>
      <c r="LP38" s="96"/>
      <c r="LQ38" s="96">
        <v>3.7</v>
      </c>
      <c r="LR38" s="96"/>
      <c r="LS38" s="97">
        <v>6.6</v>
      </c>
      <c r="LT38" s="97"/>
      <c r="LU38" s="96">
        <v>77.8</v>
      </c>
      <c r="LV38" s="96"/>
      <c r="LW38" s="97">
        <v>18.399999999999999</v>
      </c>
      <c r="LX38" s="97"/>
      <c r="LY38" s="97">
        <v>8.8000000000000007</v>
      </c>
    </row>
    <row r="39" spans="1:337" s="31" customFormat="1" x14ac:dyDescent="0.2">
      <c r="A39" s="22" t="s">
        <v>16</v>
      </c>
      <c r="C39" s="117">
        <v>14161</v>
      </c>
      <c r="D39" s="117"/>
      <c r="E39" s="96">
        <v>16.2</v>
      </c>
      <c r="F39" s="96"/>
      <c r="G39" s="97">
        <v>4.3</v>
      </c>
      <c r="H39" s="97"/>
      <c r="I39" s="96">
        <v>45.400000000000006</v>
      </c>
      <c r="J39" s="96"/>
      <c r="K39" s="96">
        <v>28</v>
      </c>
      <c r="L39" s="96"/>
      <c r="M39" s="96">
        <v>2.8</v>
      </c>
      <c r="N39" s="96"/>
      <c r="O39" s="96">
        <v>9.5</v>
      </c>
      <c r="P39" s="96"/>
      <c r="Q39" s="96">
        <v>3.3</v>
      </c>
      <c r="R39" s="96"/>
      <c r="S39" s="97">
        <v>12</v>
      </c>
      <c r="T39" s="97"/>
      <c r="U39" s="96">
        <v>73.099999999999994</v>
      </c>
      <c r="V39" s="96"/>
      <c r="W39" s="97">
        <v>22.3</v>
      </c>
      <c r="X39" s="97"/>
      <c r="Y39" s="97">
        <v>7.3</v>
      </c>
      <c r="Z39" s="97"/>
      <c r="AA39" s="117">
        <v>14132</v>
      </c>
      <c r="AB39" s="117"/>
      <c r="AC39" s="96">
        <v>17.2</v>
      </c>
      <c r="AD39" s="96"/>
      <c r="AE39" s="97">
        <v>5.0999999999999996</v>
      </c>
      <c r="AF39" s="97"/>
      <c r="AG39" s="96">
        <v>45.400000000000006</v>
      </c>
      <c r="AH39" s="96"/>
      <c r="AI39" s="96">
        <v>29.8</v>
      </c>
      <c r="AJ39" s="96"/>
      <c r="AK39" s="96">
        <v>1.7</v>
      </c>
      <c r="AL39" s="96"/>
      <c r="AM39" s="96">
        <v>11.4</v>
      </c>
      <c r="AN39" s="96"/>
      <c r="AO39" s="96">
        <v>5.9</v>
      </c>
      <c r="AP39" s="96"/>
      <c r="AQ39" s="97">
        <v>7.5</v>
      </c>
      <c r="AR39" s="97"/>
      <c r="AS39" s="96">
        <v>73.099999999999994</v>
      </c>
      <c r="AT39" s="96"/>
      <c r="AU39" s="97">
        <v>28.3</v>
      </c>
      <c r="AV39" s="97"/>
      <c r="AW39" s="97">
        <v>11.7</v>
      </c>
      <c r="AX39" s="97"/>
      <c r="AY39" s="117">
        <v>14793</v>
      </c>
      <c r="AZ39" s="117"/>
      <c r="BA39" s="96">
        <v>21.2</v>
      </c>
      <c r="BB39" s="96"/>
      <c r="BC39" s="97">
        <v>5.5</v>
      </c>
      <c r="BD39" s="97"/>
      <c r="BE39" s="96">
        <v>45.400000000000006</v>
      </c>
      <c r="BF39" s="96"/>
      <c r="BG39" s="96">
        <v>23.299999999999997</v>
      </c>
      <c r="BH39" s="96"/>
      <c r="BI39" s="96">
        <v>5.3</v>
      </c>
      <c r="BJ39" s="96"/>
      <c r="BK39" s="96">
        <v>9.6999999999999993</v>
      </c>
      <c r="BL39" s="96"/>
      <c r="BM39" s="96">
        <v>7.1</v>
      </c>
      <c r="BN39" s="96"/>
      <c r="BO39" s="97">
        <v>8.1</v>
      </c>
      <c r="BP39" s="97"/>
      <c r="BQ39" s="96">
        <v>73.099999999999994</v>
      </c>
      <c r="BR39" s="96"/>
      <c r="BS39" s="97">
        <v>29.3</v>
      </c>
      <c r="BT39" s="97"/>
      <c r="BU39" s="97">
        <v>12.3</v>
      </c>
      <c r="BV39" s="97"/>
      <c r="BW39" s="117">
        <v>14505</v>
      </c>
      <c r="BX39" s="117"/>
      <c r="BY39" s="96">
        <v>20.6</v>
      </c>
      <c r="BZ39" s="96"/>
      <c r="CA39" s="97">
        <v>6.2</v>
      </c>
      <c r="CB39" s="97"/>
      <c r="CC39" s="96">
        <v>45.400000000000006</v>
      </c>
      <c r="CD39" s="96"/>
      <c r="CE39" s="96">
        <v>26.400000000000002</v>
      </c>
      <c r="CF39" s="96"/>
      <c r="CG39" s="96">
        <v>5.5</v>
      </c>
      <c r="CH39" s="96"/>
      <c r="CI39" s="96">
        <v>7.4</v>
      </c>
      <c r="CJ39" s="96"/>
      <c r="CK39" s="96">
        <v>5.0999999999999996</v>
      </c>
      <c r="CL39" s="96"/>
      <c r="CM39" s="97">
        <v>12.4</v>
      </c>
      <c r="CN39" s="97"/>
      <c r="CO39" s="96">
        <v>73.099999999999994</v>
      </c>
      <c r="CP39" s="96"/>
      <c r="CQ39" s="97">
        <v>27.1</v>
      </c>
      <c r="CR39" s="97"/>
      <c r="CS39" s="97">
        <v>10.7</v>
      </c>
      <c r="CT39" s="97"/>
      <c r="CU39" s="117">
        <v>14572</v>
      </c>
      <c r="CV39" s="117"/>
      <c r="CW39" s="96">
        <v>16.8</v>
      </c>
      <c r="CX39" s="96"/>
      <c r="CY39" s="97">
        <v>5.9</v>
      </c>
      <c r="CZ39" s="97"/>
      <c r="DA39" s="96">
        <v>45.400000000000006</v>
      </c>
      <c r="DB39" s="96"/>
      <c r="DC39" s="96">
        <v>30.3</v>
      </c>
      <c r="DD39" s="96"/>
      <c r="DE39" s="96">
        <v>6.3</v>
      </c>
      <c r="DF39" s="96"/>
      <c r="DG39" s="96">
        <v>3.7</v>
      </c>
      <c r="DH39" s="96"/>
      <c r="DI39" s="96">
        <v>2.4</v>
      </c>
      <c r="DJ39" s="96"/>
      <c r="DK39" s="97">
        <v>11.9</v>
      </c>
      <c r="DL39" s="97"/>
      <c r="DM39" s="96">
        <v>73.099999999999994</v>
      </c>
      <c r="DN39" s="96"/>
      <c r="DO39" s="97">
        <v>30</v>
      </c>
      <c r="DP39" s="97"/>
      <c r="DQ39" s="97">
        <v>10.8</v>
      </c>
      <c r="DR39" s="97"/>
      <c r="DS39" s="117">
        <v>14344</v>
      </c>
      <c r="DT39" s="117"/>
      <c r="DU39" s="96">
        <v>19.3</v>
      </c>
      <c r="DV39" s="96"/>
      <c r="DW39" s="97">
        <v>6.8</v>
      </c>
      <c r="DX39" s="97"/>
      <c r="DY39" s="96">
        <v>45.400000000000006</v>
      </c>
      <c r="DZ39" s="96"/>
      <c r="EA39" s="96">
        <v>32</v>
      </c>
      <c r="EB39" s="96"/>
      <c r="EC39" s="96">
        <v>6.6</v>
      </c>
      <c r="ED39" s="96"/>
      <c r="EE39" s="96">
        <v>6.4</v>
      </c>
      <c r="EF39" s="96"/>
      <c r="EG39" s="96">
        <v>0.5</v>
      </c>
      <c r="EH39" s="96"/>
      <c r="EI39" s="97">
        <v>14.5</v>
      </c>
      <c r="EJ39" s="97"/>
      <c r="EK39" s="96">
        <v>73.099999999999994</v>
      </c>
      <c r="EL39" s="96"/>
      <c r="EM39" s="97">
        <v>32.799999999999997</v>
      </c>
      <c r="EN39" s="97"/>
      <c r="EO39" s="97">
        <v>11</v>
      </c>
      <c r="EP39" s="97"/>
      <c r="EQ39" s="117">
        <v>14698</v>
      </c>
      <c r="ER39" s="117"/>
      <c r="ES39" s="96">
        <v>16.2</v>
      </c>
      <c r="ET39" s="96"/>
      <c r="EU39" s="97">
        <v>6.4</v>
      </c>
      <c r="EV39" s="97"/>
      <c r="EW39" s="96">
        <v>45.400000000000006</v>
      </c>
      <c r="EX39" s="96"/>
      <c r="EY39" s="96">
        <v>33.799999999999997</v>
      </c>
      <c r="EZ39" s="96"/>
      <c r="FA39" s="96">
        <v>5.6</v>
      </c>
      <c r="FB39" s="96"/>
      <c r="FC39" s="96">
        <v>6.5</v>
      </c>
      <c r="FD39" s="96"/>
      <c r="FE39" s="96">
        <v>1.4</v>
      </c>
      <c r="FF39" s="96"/>
      <c r="FG39" s="97">
        <v>9</v>
      </c>
      <c r="FH39" s="97"/>
      <c r="FI39" s="96">
        <v>73.099999999999994</v>
      </c>
      <c r="FJ39" s="96"/>
      <c r="FK39" s="97">
        <v>30.5</v>
      </c>
      <c r="FL39" s="97"/>
      <c r="FM39" s="97">
        <v>11.4</v>
      </c>
      <c r="FN39" s="97"/>
      <c r="FO39" s="117">
        <v>14507</v>
      </c>
      <c r="FP39" s="117"/>
      <c r="FQ39" s="96">
        <v>17.100000000000001</v>
      </c>
      <c r="FR39" s="96"/>
      <c r="FS39" s="97">
        <v>5.5</v>
      </c>
      <c r="FT39" s="97"/>
      <c r="FU39" s="96">
        <v>45.400000000000006</v>
      </c>
      <c r="FV39" s="96"/>
      <c r="FW39" s="96">
        <v>26.8</v>
      </c>
      <c r="FX39" s="96"/>
      <c r="FY39" s="96">
        <v>4.8</v>
      </c>
      <c r="FZ39" s="96"/>
      <c r="GA39" s="96">
        <v>13.5</v>
      </c>
      <c r="GB39" s="96"/>
      <c r="GC39" s="96">
        <v>1</v>
      </c>
      <c r="GD39" s="96"/>
      <c r="GE39" s="97">
        <v>8.1999999999999993</v>
      </c>
      <c r="GF39" s="97"/>
      <c r="GG39" s="96">
        <v>73.099999999999994</v>
      </c>
      <c r="GH39" s="96"/>
      <c r="GI39" s="97">
        <v>25.4</v>
      </c>
      <c r="GJ39" s="97"/>
      <c r="GK39" s="97">
        <v>16.2</v>
      </c>
      <c r="GL39" s="97"/>
      <c r="GM39" s="117">
        <v>15346</v>
      </c>
      <c r="GN39" s="117"/>
      <c r="GO39" s="96">
        <v>11.9</v>
      </c>
      <c r="GP39" s="96"/>
      <c r="GQ39" s="97">
        <v>4.5999999999999996</v>
      </c>
      <c r="GR39" s="97"/>
      <c r="GS39" s="96">
        <v>45.400000000000006</v>
      </c>
      <c r="GT39" s="96"/>
      <c r="GU39" s="96">
        <v>23.200000000000003</v>
      </c>
      <c r="GV39" s="96"/>
      <c r="GW39" s="96">
        <v>5.9</v>
      </c>
      <c r="GX39" s="96"/>
      <c r="GY39" s="96">
        <v>18.7</v>
      </c>
      <c r="GZ39" s="96"/>
      <c r="HA39" s="96">
        <v>0.6</v>
      </c>
      <c r="HB39" s="96"/>
      <c r="HC39" s="97">
        <v>6.6</v>
      </c>
      <c r="HD39" s="97"/>
      <c r="HE39" s="96">
        <v>73.099999999999994</v>
      </c>
      <c r="HF39" s="96"/>
      <c r="HG39" s="97">
        <v>22.1</v>
      </c>
      <c r="HH39" s="97"/>
      <c r="HI39" s="97">
        <v>12.5</v>
      </c>
      <c r="HJ39" s="97"/>
      <c r="HK39" s="117">
        <v>15792</v>
      </c>
      <c r="HL39" s="117"/>
      <c r="HM39" s="96">
        <v>9.6999999999999993</v>
      </c>
      <c r="HN39" s="96"/>
      <c r="HO39" s="97">
        <v>4.5</v>
      </c>
      <c r="HP39" s="97"/>
      <c r="HQ39" s="96">
        <v>45.400000000000006</v>
      </c>
      <c r="HR39" s="96"/>
      <c r="HS39" s="96">
        <v>9.7999999999999989</v>
      </c>
      <c r="HT39" s="96"/>
      <c r="HU39" s="96">
        <v>2.9</v>
      </c>
      <c r="HV39" s="96"/>
      <c r="HW39" s="96">
        <v>9.4</v>
      </c>
      <c r="HX39" s="96"/>
      <c r="HY39" s="96">
        <v>0.1</v>
      </c>
      <c r="HZ39" s="96"/>
      <c r="IA39" s="97">
        <v>4</v>
      </c>
      <c r="IB39" s="97"/>
      <c r="IC39" s="96">
        <v>73.099999999999994</v>
      </c>
      <c r="ID39" s="96"/>
      <c r="IE39" s="97">
        <v>23.5</v>
      </c>
      <c r="IF39" s="97"/>
      <c r="IG39" s="97">
        <v>4.4000000000000004</v>
      </c>
      <c r="IH39" s="97"/>
      <c r="II39" s="117">
        <v>15410</v>
      </c>
      <c r="IJ39" s="117"/>
      <c r="IK39" s="96">
        <v>16.600000000000001</v>
      </c>
      <c r="IL39" s="96"/>
      <c r="IM39" s="97">
        <v>5.7</v>
      </c>
      <c r="IN39" s="97"/>
      <c r="IO39" s="96">
        <v>62.3</v>
      </c>
      <c r="IP39" s="96"/>
      <c r="IQ39" s="96">
        <v>15.2</v>
      </c>
      <c r="IR39" s="96"/>
      <c r="IS39" s="96">
        <v>3.5</v>
      </c>
      <c r="IT39" s="96"/>
      <c r="IU39" s="96">
        <v>12.8</v>
      </c>
      <c r="IV39" s="96"/>
      <c r="IW39" s="96">
        <v>0</v>
      </c>
      <c r="IX39" s="96"/>
      <c r="IY39" s="97">
        <v>9.4</v>
      </c>
      <c r="IZ39" s="97"/>
      <c r="JA39" s="96">
        <v>73.099999999999994</v>
      </c>
      <c r="JB39" s="96"/>
      <c r="JC39" s="97">
        <v>30.3</v>
      </c>
      <c r="JD39" s="97"/>
      <c r="JE39" s="97">
        <v>7.9</v>
      </c>
      <c r="JF39" s="97"/>
      <c r="JG39" s="117">
        <v>16577</v>
      </c>
      <c r="JH39" s="117"/>
      <c r="JI39" s="96">
        <v>12.3</v>
      </c>
      <c r="JJ39" s="96"/>
      <c r="JK39" s="97">
        <v>5</v>
      </c>
      <c r="JL39" s="97"/>
      <c r="JM39" s="96">
        <v>62.3</v>
      </c>
      <c r="JN39" s="96"/>
      <c r="JO39" s="96">
        <v>7.3</v>
      </c>
      <c r="JP39" s="96"/>
      <c r="JQ39" s="96">
        <v>1.6</v>
      </c>
      <c r="JR39" s="96"/>
      <c r="JS39" s="96">
        <v>9.8000000000000007</v>
      </c>
      <c r="JT39" s="96"/>
      <c r="JU39" s="96">
        <v>2.1</v>
      </c>
      <c r="JV39" s="96"/>
      <c r="JW39" s="97">
        <v>5.8</v>
      </c>
      <c r="JX39" s="97"/>
      <c r="JY39" s="96">
        <v>73.099999999999994</v>
      </c>
      <c r="JZ39" s="96"/>
      <c r="KA39" s="97">
        <v>19</v>
      </c>
      <c r="KB39" s="97"/>
      <c r="KC39" s="97">
        <v>4.9000000000000004</v>
      </c>
      <c r="KD39" s="97"/>
      <c r="KE39" s="117">
        <v>17589</v>
      </c>
      <c r="KF39" s="117"/>
      <c r="KG39" s="96">
        <v>15</v>
      </c>
      <c r="KH39" s="96"/>
      <c r="KI39" s="97">
        <v>4.7</v>
      </c>
      <c r="KJ39" s="97"/>
      <c r="KK39" s="96">
        <v>62.3</v>
      </c>
      <c r="KL39" s="96"/>
      <c r="KM39" s="96">
        <v>14.1</v>
      </c>
      <c r="KN39" s="96"/>
      <c r="KO39" s="96">
        <v>2.2999999999999998</v>
      </c>
      <c r="KP39" s="96"/>
      <c r="KQ39" s="96">
        <v>4.3</v>
      </c>
      <c r="KR39" s="96"/>
      <c r="KS39" s="96">
        <v>2.6</v>
      </c>
      <c r="KT39" s="96"/>
      <c r="KU39" s="97">
        <v>4.5999999999999996</v>
      </c>
      <c r="KV39" s="97"/>
      <c r="KW39" s="96">
        <v>73.099999999999994</v>
      </c>
      <c r="KX39" s="96"/>
      <c r="KY39" s="97">
        <v>24.5</v>
      </c>
      <c r="KZ39" s="97"/>
      <c r="LA39" s="97">
        <v>8.1999999999999993</v>
      </c>
      <c r="LB39" s="97"/>
      <c r="LC39" s="117">
        <v>17420</v>
      </c>
      <c r="LD39" s="117"/>
      <c r="LE39" s="96">
        <v>16.100000000000001</v>
      </c>
      <c r="LF39" s="96"/>
      <c r="LG39" s="97">
        <v>5.0999999999999996</v>
      </c>
      <c r="LH39" s="97"/>
      <c r="LI39" s="96">
        <v>62.3</v>
      </c>
      <c r="LJ39" s="96"/>
      <c r="LK39" s="96">
        <v>12.9</v>
      </c>
      <c r="LL39" s="96"/>
      <c r="LM39" s="96">
        <v>3.8</v>
      </c>
      <c r="LN39" s="96"/>
      <c r="LO39" s="96">
        <v>4.3</v>
      </c>
      <c r="LP39" s="96"/>
      <c r="LQ39" s="96">
        <v>3.7</v>
      </c>
      <c r="LR39" s="96"/>
      <c r="LS39" s="97">
        <v>8.1999999999999993</v>
      </c>
      <c r="LT39" s="97"/>
      <c r="LU39" s="96">
        <v>73.099999999999994</v>
      </c>
      <c r="LV39" s="96"/>
      <c r="LW39" s="97">
        <v>22.5</v>
      </c>
      <c r="LX39" s="97"/>
      <c r="LY39" s="97">
        <v>8</v>
      </c>
    </row>
    <row r="40" spans="1:337" s="31" customFormat="1" x14ac:dyDescent="0.2">
      <c r="A40" s="22" t="s">
        <v>17</v>
      </c>
      <c r="C40" s="117">
        <v>11041</v>
      </c>
      <c r="D40" s="117"/>
      <c r="E40" s="96">
        <v>40.1</v>
      </c>
      <c r="F40" s="96"/>
      <c r="G40" s="97">
        <v>10.9</v>
      </c>
      <c r="H40" s="97"/>
      <c r="I40" s="96">
        <v>41</v>
      </c>
      <c r="J40" s="96"/>
      <c r="K40" s="96">
        <v>41.099999999999994</v>
      </c>
      <c r="L40" s="96"/>
      <c r="M40" s="96">
        <v>2.4</v>
      </c>
      <c r="N40" s="96"/>
      <c r="O40" s="96">
        <v>43.7</v>
      </c>
      <c r="P40" s="96"/>
      <c r="Q40" s="96">
        <v>26.6</v>
      </c>
      <c r="R40" s="96"/>
      <c r="S40" s="97">
        <v>4.8</v>
      </c>
      <c r="T40" s="97"/>
      <c r="U40" s="96">
        <v>66.400000000000006</v>
      </c>
      <c r="V40" s="96"/>
      <c r="W40" s="97">
        <v>47.8</v>
      </c>
      <c r="X40" s="97"/>
      <c r="Y40" s="97">
        <v>7.6</v>
      </c>
      <c r="Z40" s="97"/>
      <c r="AA40" s="117">
        <v>11574</v>
      </c>
      <c r="AB40" s="117"/>
      <c r="AC40" s="96">
        <v>36.4</v>
      </c>
      <c r="AD40" s="96"/>
      <c r="AE40" s="97">
        <v>15</v>
      </c>
      <c r="AF40" s="97"/>
      <c r="AG40" s="96">
        <v>41</v>
      </c>
      <c r="AH40" s="96"/>
      <c r="AI40" s="96">
        <v>42</v>
      </c>
      <c r="AJ40" s="96"/>
      <c r="AK40" s="96">
        <v>10.1</v>
      </c>
      <c r="AL40" s="96"/>
      <c r="AM40" s="96">
        <v>39</v>
      </c>
      <c r="AN40" s="96"/>
      <c r="AO40" s="96">
        <v>21.6</v>
      </c>
      <c r="AP40" s="96"/>
      <c r="AQ40" s="97">
        <v>9.8000000000000007</v>
      </c>
      <c r="AR40" s="97"/>
      <c r="AS40" s="96">
        <v>66.400000000000006</v>
      </c>
      <c r="AT40" s="96"/>
      <c r="AU40" s="97">
        <v>44.8</v>
      </c>
      <c r="AV40" s="97"/>
      <c r="AW40" s="97">
        <v>5.4</v>
      </c>
      <c r="AX40" s="97"/>
      <c r="AY40" s="117">
        <v>13251</v>
      </c>
      <c r="AZ40" s="117"/>
      <c r="BA40" s="96">
        <v>31.3</v>
      </c>
      <c r="BB40" s="96"/>
      <c r="BC40" s="97">
        <v>8.3000000000000007</v>
      </c>
      <c r="BD40" s="97"/>
      <c r="BE40" s="96">
        <v>41</v>
      </c>
      <c r="BF40" s="96"/>
      <c r="BG40" s="96">
        <v>46.2</v>
      </c>
      <c r="BH40" s="96"/>
      <c r="BI40" s="96">
        <v>4.5</v>
      </c>
      <c r="BJ40" s="96"/>
      <c r="BK40" s="96">
        <v>34.1</v>
      </c>
      <c r="BL40" s="96"/>
      <c r="BM40" s="96">
        <v>19.399999999999999</v>
      </c>
      <c r="BN40" s="96"/>
      <c r="BO40" s="97">
        <v>5</v>
      </c>
      <c r="BP40" s="97"/>
      <c r="BQ40" s="96">
        <v>66.400000000000006</v>
      </c>
      <c r="BR40" s="96"/>
      <c r="BS40" s="97">
        <v>58.7</v>
      </c>
      <c r="BT40" s="97"/>
      <c r="BU40" s="97">
        <v>13.6</v>
      </c>
      <c r="BV40" s="97"/>
      <c r="BW40" s="117">
        <v>12911</v>
      </c>
      <c r="BX40" s="117"/>
      <c r="BY40" s="96">
        <v>26.3</v>
      </c>
      <c r="BZ40" s="96"/>
      <c r="CA40" s="97">
        <v>8.1</v>
      </c>
      <c r="CB40" s="97"/>
      <c r="CC40" s="96">
        <v>41</v>
      </c>
      <c r="CD40" s="96"/>
      <c r="CE40" s="96">
        <v>35.200000000000003</v>
      </c>
      <c r="CF40" s="96"/>
      <c r="CG40" s="96">
        <v>7.6</v>
      </c>
      <c r="CH40" s="96"/>
      <c r="CI40" s="96">
        <v>17.399999999999999</v>
      </c>
      <c r="CJ40" s="96"/>
      <c r="CK40" s="96">
        <v>33.9</v>
      </c>
      <c r="CL40" s="96"/>
      <c r="CM40" s="97">
        <v>5.8</v>
      </c>
      <c r="CN40" s="97"/>
      <c r="CO40" s="96">
        <v>66.400000000000006</v>
      </c>
      <c r="CP40" s="96"/>
      <c r="CQ40" s="97">
        <v>48</v>
      </c>
      <c r="CR40" s="97"/>
      <c r="CS40" s="97">
        <v>23.3</v>
      </c>
      <c r="CT40" s="97"/>
      <c r="CU40" s="117">
        <v>12779</v>
      </c>
      <c r="CV40" s="117"/>
      <c r="CW40" s="96">
        <v>32.200000000000003</v>
      </c>
      <c r="CX40" s="96"/>
      <c r="CY40" s="97">
        <v>10.8</v>
      </c>
      <c r="CZ40" s="97"/>
      <c r="DA40" s="96">
        <v>41</v>
      </c>
      <c r="DB40" s="96"/>
      <c r="DC40" s="96">
        <v>54</v>
      </c>
      <c r="DD40" s="96"/>
      <c r="DE40" s="96">
        <v>19.5</v>
      </c>
      <c r="DF40" s="96"/>
      <c r="DG40" s="96">
        <v>26.8</v>
      </c>
      <c r="DH40" s="96"/>
      <c r="DI40" s="96">
        <v>32.799999999999997</v>
      </c>
      <c r="DJ40" s="96"/>
      <c r="DK40" s="97">
        <v>9.1999999999999993</v>
      </c>
      <c r="DL40" s="97"/>
      <c r="DM40" s="96">
        <v>66.400000000000006</v>
      </c>
      <c r="DN40" s="96"/>
      <c r="DO40" s="97">
        <v>66.400000000000006</v>
      </c>
      <c r="DP40" s="97"/>
      <c r="DQ40" s="97">
        <v>24.9</v>
      </c>
      <c r="DR40" s="97"/>
      <c r="DS40" s="117">
        <v>10721</v>
      </c>
      <c r="DT40" s="117"/>
      <c r="DU40" s="96">
        <v>40.799999999999997</v>
      </c>
      <c r="DV40" s="96"/>
      <c r="DW40" s="97">
        <v>10.9</v>
      </c>
      <c r="DX40" s="97"/>
      <c r="DY40" s="96">
        <v>41</v>
      </c>
      <c r="DZ40" s="96"/>
      <c r="EA40" s="96">
        <v>63.300000000000004</v>
      </c>
      <c r="EB40" s="96"/>
      <c r="EC40" s="96">
        <v>15.3</v>
      </c>
      <c r="ED40" s="96"/>
      <c r="EE40" s="96">
        <v>37.9</v>
      </c>
      <c r="EF40" s="96"/>
      <c r="EG40" s="96">
        <v>33</v>
      </c>
      <c r="EH40" s="96"/>
      <c r="EI40" s="97">
        <v>6.6</v>
      </c>
      <c r="EJ40" s="97"/>
      <c r="EK40" s="96">
        <v>66.400000000000006</v>
      </c>
      <c r="EL40" s="96"/>
      <c r="EM40" s="97">
        <v>69.599999999999994</v>
      </c>
      <c r="EN40" s="97"/>
      <c r="EO40" s="97">
        <v>28.7</v>
      </c>
      <c r="EP40" s="97"/>
      <c r="EQ40" s="117">
        <v>9492</v>
      </c>
      <c r="ER40" s="117"/>
      <c r="ES40" s="96">
        <v>44.3</v>
      </c>
      <c r="ET40" s="96"/>
      <c r="EU40" s="97">
        <v>9.1999999999999993</v>
      </c>
      <c r="EV40" s="97"/>
      <c r="EW40" s="96">
        <v>41</v>
      </c>
      <c r="EX40" s="96"/>
      <c r="EY40" s="96">
        <v>55.5</v>
      </c>
      <c r="EZ40" s="96"/>
      <c r="FA40" s="96">
        <v>12.4</v>
      </c>
      <c r="FB40" s="96"/>
      <c r="FC40" s="96">
        <v>33</v>
      </c>
      <c r="FD40" s="96"/>
      <c r="FE40" s="96">
        <v>29</v>
      </c>
      <c r="FF40" s="96"/>
      <c r="FG40" s="97">
        <v>5.2</v>
      </c>
      <c r="FH40" s="97"/>
      <c r="FI40" s="96">
        <v>66.400000000000006</v>
      </c>
      <c r="FJ40" s="96"/>
      <c r="FK40" s="97">
        <v>69.2</v>
      </c>
      <c r="FL40" s="97"/>
      <c r="FM40" s="97">
        <v>29.2</v>
      </c>
      <c r="FN40" s="97"/>
      <c r="FO40" s="117">
        <v>11168</v>
      </c>
      <c r="FP40" s="117"/>
      <c r="FQ40" s="96">
        <v>31</v>
      </c>
      <c r="FR40" s="96"/>
      <c r="FS40" s="97">
        <v>7.1</v>
      </c>
      <c r="FT40" s="97"/>
      <c r="FU40" s="96">
        <v>41</v>
      </c>
      <c r="FV40" s="96"/>
      <c r="FW40" s="96">
        <v>46.099999999999994</v>
      </c>
      <c r="FX40" s="96"/>
      <c r="FY40" s="96">
        <v>16.600000000000001</v>
      </c>
      <c r="FZ40" s="96"/>
      <c r="GA40" s="96">
        <v>27.4</v>
      </c>
      <c r="GB40" s="96"/>
      <c r="GC40" s="96">
        <v>25.1</v>
      </c>
      <c r="GD40" s="96"/>
      <c r="GE40" s="97">
        <v>7.7</v>
      </c>
      <c r="GF40" s="97"/>
      <c r="GG40" s="96">
        <v>66.400000000000006</v>
      </c>
      <c r="GH40" s="96"/>
      <c r="GI40" s="97">
        <v>63.2</v>
      </c>
      <c r="GJ40" s="97"/>
      <c r="GK40" s="97">
        <v>37.200000000000003</v>
      </c>
      <c r="GL40" s="97"/>
      <c r="GM40" s="117">
        <v>12358</v>
      </c>
      <c r="GN40" s="117"/>
      <c r="GO40" s="96">
        <v>36</v>
      </c>
      <c r="GP40" s="96"/>
      <c r="GQ40" s="97">
        <v>6.3</v>
      </c>
      <c r="GR40" s="97"/>
      <c r="GS40" s="96">
        <v>41</v>
      </c>
      <c r="GT40" s="96"/>
      <c r="GU40" s="96">
        <v>41.2</v>
      </c>
      <c r="GV40" s="96"/>
      <c r="GW40" s="96">
        <v>3.5</v>
      </c>
      <c r="GX40" s="96"/>
      <c r="GY40" s="96">
        <v>50.1</v>
      </c>
      <c r="GZ40" s="96"/>
      <c r="HA40" s="96">
        <v>24.3</v>
      </c>
      <c r="HB40" s="96"/>
      <c r="HC40" s="97">
        <v>9.5</v>
      </c>
      <c r="HD40" s="97"/>
      <c r="HE40" s="96">
        <v>66.400000000000006</v>
      </c>
      <c r="HF40" s="96"/>
      <c r="HG40" s="97">
        <v>63.7</v>
      </c>
      <c r="HH40" s="97"/>
      <c r="HI40" s="97">
        <v>21.5</v>
      </c>
      <c r="HJ40" s="97"/>
      <c r="HK40" s="117">
        <v>12281</v>
      </c>
      <c r="HL40" s="117"/>
      <c r="HM40" s="96">
        <v>32.5</v>
      </c>
      <c r="HN40" s="96"/>
      <c r="HO40" s="97">
        <v>11.5</v>
      </c>
      <c r="HP40" s="97"/>
      <c r="HQ40" s="96">
        <v>41</v>
      </c>
      <c r="HR40" s="96"/>
      <c r="HS40" s="96">
        <v>41.900000000000006</v>
      </c>
      <c r="HT40" s="96"/>
      <c r="HU40" s="96">
        <v>3.8</v>
      </c>
      <c r="HV40" s="96"/>
      <c r="HW40" s="96">
        <v>37.5</v>
      </c>
      <c r="HX40" s="96"/>
      <c r="HY40" s="96">
        <v>17.899999999999999</v>
      </c>
      <c r="HZ40" s="96"/>
      <c r="IA40" s="97">
        <v>7.3</v>
      </c>
      <c r="IB40" s="97"/>
      <c r="IC40" s="96">
        <v>66.400000000000006</v>
      </c>
      <c r="ID40" s="96"/>
      <c r="IE40" s="97">
        <v>42.4</v>
      </c>
      <c r="IF40" s="97"/>
      <c r="IG40" s="97">
        <v>17.7</v>
      </c>
      <c r="IH40" s="97"/>
      <c r="II40" s="117">
        <v>10339</v>
      </c>
      <c r="IJ40" s="117"/>
      <c r="IK40" s="96">
        <v>38.299999999999997</v>
      </c>
      <c r="IL40" s="96"/>
      <c r="IM40" s="97">
        <v>10.3</v>
      </c>
      <c r="IN40" s="97"/>
      <c r="IO40" s="96">
        <v>57.5</v>
      </c>
      <c r="IP40" s="96"/>
      <c r="IQ40" s="96">
        <v>51.2</v>
      </c>
      <c r="IR40" s="96"/>
      <c r="IS40" s="96">
        <v>15.7</v>
      </c>
      <c r="IT40" s="96"/>
      <c r="IU40" s="96">
        <v>28.5</v>
      </c>
      <c r="IV40" s="96"/>
      <c r="IW40" s="96">
        <v>20.8</v>
      </c>
      <c r="IX40" s="96"/>
      <c r="IY40" s="97">
        <v>7.8</v>
      </c>
      <c r="IZ40" s="97"/>
      <c r="JA40" s="96">
        <v>66.400000000000006</v>
      </c>
      <c r="JB40" s="96"/>
      <c r="JC40" s="97">
        <v>64.599999999999994</v>
      </c>
      <c r="JD40" s="97"/>
      <c r="JE40" s="97">
        <v>27</v>
      </c>
      <c r="JF40" s="97"/>
      <c r="JG40" s="117">
        <v>12058</v>
      </c>
      <c r="JH40" s="117"/>
      <c r="JI40" s="96">
        <v>40.6</v>
      </c>
      <c r="JJ40" s="96"/>
      <c r="JK40" s="97">
        <v>11.5</v>
      </c>
      <c r="JL40" s="97"/>
      <c r="JM40" s="96">
        <v>57.5</v>
      </c>
      <c r="JN40" s="96"/>
      <c r="JO40" s="96">
        <v>37.900000000000006</v>
      </c>
      <c r="JP40" s="96"/>
      <c r="JQ40" s="96">
        <v>6.2</v>
      </c>
      <c r="JR40" s="96"/>
      <c r="JS40" s="96">
        <v>14</v>
      </c>
      <c r="JT40" s="96"/>
      <c r="JU40" s="96">
        <v>21.2</v>
      </c>
      <c r="JV40" s="96"/>
      <c r="JW40" s="97">
        <v>12.4</v>
      </c>
      <c r="JX40" s="97"/>
      <c r="JY40" s="96">
        <v>66.400000000000006</v>
      </c>
      <c r="JZ40" s="96"/>
      <c r="KA40" s="97">
        <v>50.6</v>
      </c>
      <c r="KB40" s="97"/>
      <c r="KC40" s="97">
        <v>14.5</v>
      </c>
      <c r="KD40" s="97"/>
      <c r="KE40" s="117">
        <v>12455</v>
      </c>
      <c r="KF40" s="117"/>
      <c r="KG40" s="96">
        <v>35.299999999999997</v>
      </c>
      <c r="KH40" s="96"/>
      <c r="KI40" s="97">
        <v>10.7</v>
      </c>
      <c r="KJ40" s="97"/>
      <c r="KK40" s="96">
        <v>57.5</v>
      </c>
      <c r="KL40" s="96"/>
      <c r="KM40" s="96">
        <v>31.4</v>
      </c>
      <c r="KN40" s="96"/>
      <c r="KO40" s="96">
        <v>6.4</v>
      </c>
      <c r="KP40" s="96"/>
      <c r="KQ40" s="96">
        <v>35</v>
      </c>
      <c r="KR40" s="96"/>
      <c r="KS40" s="96">
        <v>17.8</v>
      </c>
      <c r="KT40" s="96"/>
      <c r="KU40" s="97">
        <v>11.9</v>
      </c>
      <c r="KV40" s="97"/>
      <c r="KW40" s="96">
        <v>66.400000000000006</v>
      </c>
      <c r="KX40" s="96"/>
      <c r="KY40" s="97">
        <v>55.9</v>
      </c>
      <c r="KZ40" s="97"/>
      <c r="LA40" s="97">
        <v>28.2</v>
      </c>
      <c r="LB40" s="97"/>
      <c r="LC40" s="117">
        <v>12332</v>
      </c>
      <c r="LD40" s="117"/>
      <c r="LE40" s="96">
        <v>32.299999999999997</v>
      </c>
      <c r="LF40" s="96"/>
      <c r="LG40" s="97">
        <v>9.5</v>
      </c>
      <c r="LH40" s="97"/>
      <c r="LI40" s="96">
        <v>57.5</v>
      </c>
      <c r="LJ40" s="96"/>
      <c r="LK40" s="96">
        <v>37.799999999999997</v>
      </c>
      <c r="LL40" s="96"/>
      <c r="LM40" s="96">
        <v>21.4</v>
      </c>
      <c r="LN40" s="96"/>
      <c r="LO40" s="96">
        <v>35</v>
      </c>
      <c r="LP40" s="96"/>
      <c r="LQ40" s="96">
        <v>7</v>
      </c>
      <c r="LR40" s="96"/>
      <c r="LS40" s="97">
        <v>14.1</v>
      </c>
      <c r="LT40" s="97"/>
      <c r="LU40" s="96">
        <v>66.400000000000006</v>
      </c>
      <c r="LV40" s="96"/>
      <c r="LW40" s="97">
        <v>54.9</v>
      </c>
      <c r="LX40" s="97"/>
      <c r="LY40" s="97">
        <v>29.4</v>
      </c>
    </row>
    <row r="41" spans="1:337" s="31" customFormat="1" x14ac:dyDescent="0.2">
      <c r="A41" s="17" t="s">
        <v>18</v>
      </c>
      <c r="B41" s="65"/>
      <c r="C41" s="118">
        <v>17877</v>
      </c>
      <c r="D41" s="118"/>
      <c r="E41" s="119">
        <v>17.7</v>
      </c>
      <c r="F41" s="119"/>
      <c r="G41" s="120">
        <v>6.4</v>
      </c>
      <c r="H41" s="120"/>
      <c r="I41" s="119">
        <v>58.5</v>
      </c>
      <c r="J41" s="119"/>
      <c r="K41" s="119">
        <v>26.3</v>
      </c>
      <c r="L41" s="119"/>
      <c r="M41" s="119">
        <v>10.9</v>
      </c>
      <c r="N41" s="119"/>
      <c r="O41" s="119">
        <v>18.399999999999999</v>
      </c>
      <c r="P41" s="119"/>
      <c r="Q41" s="119">
        <v>15</v>
      </c>
      <c r="R41" s="119"/>
      <c r="S41" s="120">
        <v>1.2</v>
      </c>
      <c r="T41" s="120"/>
      <c r="U41" s="119">
        <v>69.3</v>
      </c>
      <c r="V41" s="119"/>
      <c r="W41" s="120">
        <v>43.7</v>
      </c>
      <c r="X41" s="120"/>
      <c r="Y41" s="120">
        <v>10.199999999999999</v>
      </c>
      <c r="Z41" s="120"/>
      <c r="AA41" s="118">
        <v>18634</v>
      </c>
      <c r="AB41" s="118"/>
      <c r="AC41" s="119">
        <v>30</v>
      </c>
      <c r="AD41" s="119"/>
      <c r="AE41" s="120">
        <v>9.9</v>
      </c>
      <c r="AF41" s="120"/>
      <c r="AG41" s="119">
        <v>58.5</v>
      </c>
      <c r="AH41" s="119"/>
      <c r="AI41" s="119">
        <v>37.5</v>
      </c>
      <c r="AJ41" s="119"/>
      <c r="AK41" s="119">
        <v>0.9</v>
      </c>
      <c r="AL41" s="119"/>
      <c r="AM41" s="119">
        <v>18.2</v>
      </c>
      <c r="AN41" s="119"/>
      <c r="AO41" s="119">
        <v>14.9</v>
      </c>
      <c r="AP41" s="119"/>
      <c r="AQ41" s="120">
        <v>7.4</v>
      </c>
      <c r="AR41" s="120"/>
      <c r="AS41" s="119">
        <v>69.3</v>
      </c>
      <c r="AT41" s="119"/>
      <c r="AU41" s="120">
        <v>52.2</v>
      </c>
      <c r="AV41" s="120"/>
      <c r="AW41" s="120">
        <v>13.1</v>
      </c>
      <c r="AX41" s="120"/>
      <c r="AY41" s="118">
        <v>17198</v>
      </c>
      <c r="AZ41" s="118"/>
      <c r="BA41" s="119">
        <v>25.8</v>
      </c>
      <c r="BB41" s="119"/>
      <c r="BC41" s="120">
        <v>7.6</v>
      </c>
      <c r="BD41" s="120"/>
      <c r="BE41" s="119">
        <v>58.5</v>
      </c>
      <c r="BF41" s="119"/>
      <c r="BG41" s="119">
        <v>28.1</v>
      </c>
      <c r="BH41" s="119"/>
      <c r="BI41" s="119">
        <v>9.6999999999999993</v>
      </c>
      <c r="BJ41" s="119"/>
      <c r="BK41" s="119">
        <v>31.2</v>
      </c>
      <c r="BL41" s="119"/>
      <c r="BM41" s="119">
        <v>18.600000000000001</v>
      </c>
      <c r="BN41" s="119"/>
      <c r="BO41" s="120">
        <v>7.2</v>
      </c>
      <c r="BP41" s="120"/>
      <c r="BQ41" s="119">
        <v>69.3</v>
      </c>
      <c r="BR41" s="119"/>
      <c r="BS41" s="120">
        <v>53.2</v>
      </c>
      <c r="BT41" s="120"/>
      <c r="BU41" s="120">
        <v>22.8</v>
      </c>
      <c r="BV41" s="120"/>
      <c r="BW41" s="118">
        <v>14320</v>
      </c>
      <c r="BX41" s="118"/>
      <c r="BY41" s="119">
        <v>26.5</v>
      </c>
      <c r="BZ41" s="119"/>
      <c r="CA41" s="120">
        <v>10.7</v>
      </c>
      <c r="CB41" s="120"/>
      <c r="CC41" s="119">
        <v>58.5</v>
      </c>
      <c r="CD41" s="119"/>
      <c r="CE41" s="119">
        <v>32.4</v>
      </c>
      <c r="CF41" s="119"/>
      <c r="CG41" s="119">
        <v>6.4</v>
      </c>
      <c r="CH41" s="119"/>
      <c r="CI41" s="119">
        <v>12</v>
      </c>
      <c r="CJ41" s="119"/>
      <c r="CK41" s="119">
        <v>27.1</v>
      </c>
      <c r="CL41" s="119"/>
      <c r="CM41" s="120">
        <v>11.8</v>
      </c>
      <c r="CN41" s="120"/>
      <c r="CO41" s="119">
        <v>69.3</v>
      </c>
      <c r="CP41" s="119"/>
      <c r="CQ41" s="120">
        <v>52</v>
      </c>
      <c r="CR41" s="120"/>
      <c r="CS41" s="120">
        <v>18.8</v>
      </c>
      <c r="CT41" s="120"/>
      <c r="CU41" s="118">
        <v>14847</v>
      </c>
      <c r="CV41" s="118"/>
      <c r="CW41" s="119">
        <v>8.6</v>
      </c>
      <c r="CX41" s="119"/>
      <c r="CY41" s="120">
        <v>5.4</v>
      </c>
      <c r="CZ41" s="120"/>
      <c r="DA41" s="119">
        <v>58.5</v>
      </c>
      <c r="DB41" s="119"/>
      <c r="DC41" s="119">
        <v>17.100000000000001</v>
      </c>
      <c r="DD41" s="119"/>
      <c r="DE41" s="119">
        <v>1</v>
      </c>
      <c r="DF41" s="119"/>
      <c r="DG41" s="119">
        <v>12</v>
      </c>
      <c r="DH41" s="119"/>
      <c r="DI41" s="119">
        <v>8</v>
      </c>
      <c r="DJ41" s="119"/>
      <c r="DK41" s="120">
        <v>4.2</v>
      </c>
      <c r="DL41" s="120"/>
      <c r="DM41" s="119">
        <v>69.3</v>
      </c>
      <c r="DN41" s="119"/>
      <c r="DO41" s="120">
        <v>55.5</v>
      </c>
      <c r="DP41" s="120"/>
      <c r="DQ41" s="120">
        <v>4.3</v>
      </c>
      <c r="DR41" s="120"/>
      <c r="DS41" s="118">
        <v>13288</v>
      </c>
      <c r="DT41" s="118"/>
      <c r="DU41" s="119">
        <v>21.7</v>
      </c>
      <c r="DV41" s="119"/>
      <c r="DW41" s="120">
        <v>10.1</v>
      </c>
      <c r="DX41" s="120"/>
      <c r="DY41" s="119">
        <v>58.5</v>
      </c>
      <c r="DZ41" s="119"/>
      <c r="EA41" s="119">
        <v>27.900000000000002</v>
      </c>
      <c r="EB41" s="119"/>
      <c r="EC41" s="119">
        <v>14.8</v>
      </c>
      <c r="ED41" s="119"/>
      <c r="EE41" s="119">
        <v>25.3</v>
      </c>
      <c r="EF41" s="119"/>
      <c r="EG41" s="119">
        <v>16.399999999999999</v>
      </c>
      <c r="EH41" s="119"/>
      <c r="EI41" s="120">
        <v>8.1999999999999993</v>
      </c>
      <c r="EJ41" s="120"/>
      <c r="EK41" s="119">
        <v>69.3</v>
      </c>
      <c r="EL41" s="119"/>
      <c r="EM41" s="120">
        <v>45.9</v>
      </c>
      <c r="EN41" s="120"/>
      <c r="EO41" s="120">
        <v>17.8</v>
      </c>
      <c r="EP41" s="120"/>
      <c r="EQ41" s="118">
        <v>13422</v>
      </c>
      <c r="ER41" s="118"/>
      <c r="ES41" s="119">
        <v>19.2</v>
      </c>
      <c r="ET41" s="119"/>
      <c r="EU41" s="120">
        <v>10.1</v>
      </c>
      <c r="EV41" s="120"/>
      <c r="EW41" s="119">
        <v>58.5</v>
      </c>
      <c r="EX41" s="119"/>
      <c r="EY41" s="119">
        <v>31.700000000000003</v>
      </c>
      <c r="EZ41" s="119"/>
      <c r="FA41" s="119">
        <v>7.4</v>
      </c>
      <c r="FB41" s="119"/>
      <c r="FC41" s="119">
        <v>23.7</v>
      </c>
      <c r="FD41" s="119"/>
      <c r="FE41" s="119">
        <v>12.8</v>
      </c>
      <c r="FF41" s="119"/>
      <c r="FG41" s="120">
        <v>9.9</v>
      </c>
      <c r="FH41" s="120"/>
      <c r="FI41" s="119">
        <v>69.3</v>
      </c>
      <c r="FJ41" s="119"/>
      <c r="FK41" s="120">
        <v>46.3</v>
      </c>
      <c r="FL41" s="120"/>
      <c r="FM41" s="120">
        <v>16.399999999999999</v>
      </c>
      <c r="FN41" s="120"/>
      <c r="FO41" s="118">
        <v>12929</v>
      </c>
      <c r="FP41" s="118"/>
      <c r="FQ41" s="119">
        <v>25.8</v>
      </c>
      <c r="FR41" s="119"/>
      <c r="FS41" s="120">
        <v>7.4</v>
      </c>
      <c r="FT41" s="120"/>
      <c r="FU41" s="119">
        <v>58.5</v>
      </c>
      <c r="FV41" s="119"/>
      <c r="FW41" s="119">
        <v>33.700000000000003</v>
      </c>
      <c r="FX41" s="119"/>
      <c r="FY41" s="119">
        <v>15.1</v>
      </c>
      <c r="FZ41" s="119"/>
      <c r="GA41" s="119">
        <v>33.799999999999997</v>
      </c>
      <c r="GB41" s="119"/>
      <c r="GC41" s="119">
        <v>16.100000000000001</v>
      </c>
      <c r="GD41" s="119"/>
      <c r="GE41" s="120">
        <v>9.1999999999999993</v>
      </c>
      <c r="GF41" s="120"/>
      <c r="GG41" s="119">
        <v>69.3</v>
      </c>
      <c r="GH41" s="119"/>
      <c r="GI41" s="120">
        <v>43.3</v>
      </c>
      <c r="GJ41" s="120"/>
      <c r="GK41" s="120">
        <v>13.5</v>
      </c>
      <c r="GL41" s="120"/>
      <c r="GM41" s="118">
        <v>16999</v>
      </c>
      <c r="GN41" s="118"/>
      <c r="GO41" s="119">
        <v>21.8</v>
      </c>
      <c r="GP41" s="119"/>
      <c r="GQ41" s="120">
        <v>8.1999999999999993</v>
      </c>
      <c r="GR41" s="120"/>
      <c r="GS41" s="119">
        <v>58.5</v>
      </c>
      <c r="GT41" s="119"/>
      <c r="GU41" s="119">
        <v>37.9</v>
      </c>
      <c r="GV41" s="119"/>
      <c r="GW41" s="119">
        <v>13.2</v>
      </c>
      <c r="GX41" s="119"/>
      <c r="GY41" s="119">
        <v>30.4</v>
      </c>
      <c r="GZ41" s="119"/>
      <c r="HA41" s="119">
        <v>18.899999999999999</v>
      </c>
      <c r="HB41" s="119"/>
      <c r="HC41" s="120">
        <v>10</v>
      </c>
      <c r="HD41" s="120"/>
      <c r="HE41" s="119">
        <v>69.3</v>
      </c>
      <c r="HF41" s="119"/>
      <c r="HG41" s="120">
        <v>47.1</v>
      </c>
      <c r="HH41" s="120"/>
      <c r="HI41" s="120">
        <v>12.5</v>
      </c>
      <c r="HJ41" s="120"/>
      <c r="HK41" s="118">
        <v>14843</v>
      </c>
      <c r="HL41" s="118"/>
      <c r="HM41" s="119">
        <v>26.2</v>
      </c>
      <c r="HN41" s="119"/>
      <c r="HO41" s="120">
        <v>7.1</v>
      </c>
      <c r="HP41" s="120"/>
      <c r="HQ41" s="119">
        <v>58.5</v>
      </c>
      <c r="HR41" s="119"/>
      <c r="HS41" s="119">
        <v>27.9</v>
      </c>
      <c r="HT41" s="119"/>
      <c r="HU41" s="119">
        <v>9.4</v>
      </c>
      <c r="HV41" s="119"/>
      <c r="HW41" s="119">
        <v>14.7</v>
      </c>
      <c r="HX41" s="119"/>
      <c r="HY41" s="119">
        <v>21.4</v>
      </c>
      <c r="HZ41" s="119"/>
      <c r="IA41" s="120">
        <v>8.8000000000000007</v>
      </c>
      <c r="IB41" s="120"/>
      <c r="IC41" s="119">
        <v>69.3</v>
      </c>
      <c r="ID41" s="119"/>
      <c r="IE41" s="120">
        <v>30.6</v>
      </c>
      <c r="IF41" s="120"/>
      <c r="IG41" s="120">
        <v>9.9</v>
      </c>
      <c r="IH41" s="120"/>
      <c r="II41" s="118">
        <v>16840</v>
      </c>
      <c r="IJ41" s="118"/>
      <c r="IK41" s="119">
        <v>21.4</v>
      </c>
      <c r="IL41" s="119"/>
      <c r="IM41" s="120">
        <v>9.1</v>
      </c>
      <c r="IN41" s="120"/>
      <c r="IO41" s="119">
        <v>61.300000000000004</v>
      </c>
      <c r="IP41" s="119"/>
      <c r="IQ41" s="119">
        <v>28.6</v>
      </c>
      <c r="IR41" s="119"/>
      <c r="IS41" s="119">
        <v>8.6</v>
      </c>
      <c r="IT41" s="119"/>
      <c r="IU41" s="119">
        <v>29.7</v>
      </c>
      <c r="IV41" s="119"/>
      <c r="IW41" s="119">
        <v>17.899999999999999</v>
      </c>
      <c r="IX41" s="119"/>
      <c r="IY41" s="120">
        <v>9.1999999999999993</v>
      </c>
      <c r="IZ41" s="120"/>
      <c r="JA41" s="119">
        <v>69.3</v>
      </c>
      <c r="JB41" s="119"/>
      <c r="JC41" s="120">
        <v>40.299999999999997</v>
      </c>
      <c r="JD41" s="120"/>
      <c r="JE41" s="120">
        <v>9.3000000000000007</v>
      </c>
      <c r="JF41" s="120"/>
      <c r="JG41" s="118">
        <v>17063</v>
      </c>
      <c r="JH41" s="118"/>
      <c r="JI41" s="119">
        <v>35.700000000000003</v>
      </c>
      <c r="JJ41" s="119"/>
      <c r="JK41" s="120">
        <v>13.9</v>
      </c>
      <c r="JL41" s="120"/>
      <c r="JM41" s="119">
        <v>61.300000000000004</v>
      </c>
      <c r="JN41" s="119"/>
      <c r="JO41" s="119">
        <v>30.9</v>
      </c>
      <c r="JP41" s="119"/>
      <c r="JQ41" s="119">
        <v>12.9</v>
      </c>
      <c r="JR41" s="119"/>
      <c r="JS41" s="119">
        <v>19.2</v>
      </c>
      <c r="JT41" s="119"/>
      <c r="JU41" s="119">
        <v>20.7</v>
      </c>
      <c r="JV41" s="119"/>
      <c r="JW41" s="120">
        <v>12.8</v>
      </c>
      <c r="JX41" s="120"/>
      <c r="JY41" s="119">
        <v>69.3</v>
      </c>
      <c r="JZ41" s="119"/>
      <c r="KA41" s="120">
        <v>43.7</v>
      </c>
      <c r="KB41" s="120"/>
      <c r="KC41" s="120">
        <v>11.1</v>
      </c>
      <c r="KD41" s="120"/>
      <c r="KE41" s="118">
        <v>14922</v>
      </c>
      <c r="KF41" s="118"/>
      <c r="KG41" s="119">
        <v>36.299999999999997</v>
      </c>
      <c r="KH41" s="119"/>
      <c r="KI41" s="120">
        <v>15</v>
      </c>
      <c r="KJ41" s="120"/>
      <c r="KK41" s="119">
        <v>61.300000000000004</v>
      </c>
      <c r="KL41" s="119"/>
      <c r="KM41" s="119">
        <v>34.700000000000003</v>
      </c>
      <c r="KN41" s="119"/>
      <c r="KO41" s="119">
        <v>13.9</v>
      </c>
      <c r="KP41" s="119"/>
      <c r="KQ41" s="119">
        <v>21.7</v>
      </c>
      <c r="KR41" s="119"/>
      <c r="KS41" s="119">
        <v>28.7</v>
      </c>
      <c r="KT41" s="119"/>
      <c r="KU41" s="120">
        <v>13.2</v>
      </c>
      <c r="KV41" s="120"/>
      <c r="KW41" s="119">
        <v>69.3</v>
      </c>
      <c r="KX41" s="119"/>
      <c r="KY41" s="120">
        <v>52.3</v>
      </c>
      <c r="KZ41" s="120"/>
      <c r="LA41" s="120">
        <v>19.8</v>
      </c>
      <c r="LB41" s="120"/>
      <c r="LC41" s="118">
        <v>15604</v>
      </c>
      <c r="LD41" s="118"/>
      <c r="LE41" s="119">
        <v>30.1</v>
      </c>
      <c r="LF41" s="119"/>
      <c r="LG41" s="120">
        <v>14.1</v>
      </c>
      <c r="LH41" s="120"/>
      <c r="LI41" s="119">
        <v>61.300000000000004</v>
      </c>
      <c r="LJ41" s="119"/>
      <c r="LK41" s="119">
        <v>33.799999999999997</v>
      </c>
      <c r="LL41" s="119"/>
      <c r="LM41" s="119">
        <v>17.2</v>
      </c>
      <c r="LN41" s="119"/>
      <c r="LO41" s="119">
        <v>21.7</v>
      </c>
      <c r="LP41" s="119"/>
      <c r="LQ41" s="119">
        <v>15.8</v>
      </c>
      <c r="LR41" s="119"/>
      <c r="LS41" s="120">
        <v>15.4</v>
      </c>
      <c r="LT41" s="120"/>
      <c r="LU41" s="119">
        <v>69.3</v>
      </c>
      <c r="LV41" s="119"/>
      <c r="LW41" s="120">
        <v>48.5</v>
      </c>
      <c r="LX41" s="120"/>
      <c r="LY41" s="120">
        <v>26.2</v>
      </c>
    </row>
    <row r="42" spans="1:337" s="31" customFormat="1" x14ac:dyDescent="0.2">
      <c r="A42" s="22"/>
      <c r="C42" s="117"/>
      <c r="D42" s="117"/>
      <c r="E42" s="96"/>
      <c r="F42" s="96"/>
      <c r="G42" s="97"/>
      <c r="H42" s="97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7"/>
      <c r="T42" s="97"/>
      <c r="U42" s="96"/>
      <c r="V42" s="96"/>
      <c r="W42" s="97"/>
      <c r="X42" s="97"/>
      <c r="Y42" s="97"/>
      <c r="Z42" s="97"/>
      <c r="AA42" s="117"/>
      <c r="AB42" s="117"/>
      <c r="AC42" s="96"/>
      <c r="AD42" s="96"/>
      <c r="AE42" s="97"/>
      <c r="AF42" s="97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7"/>
      <c r="AR42" s="97"/>
      <c r="AS42" s="96"/>
      <c r="AT42" s="96"/>
      <c r="AU42" s="97"/>
      <c r="AV42" s="97"/>
      <c r="AW42" s="97"/>
      <c r="AX42" s="97"/>
      <c r="AY42" s="117"/>
      <c r="AZ42" s="117"/>
      <c r="BA42" s="96"/>
      <c r="BB42" s="96"/>
      <c r="BC42" s="97"/>
      <c r="BD42" s="97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7"/>
      <c r="BP42" s="97"/>
      <c r="BQ42" s="96"/>
      <c r="BR42" s="96"/>
      <c r="BS42" s="97"/>
      <c r="BT42" s="97"/>
      <c r="BU42" s="97"/>
      <c r="BV42" s="97"/>
      <c r="BW42" s="117"/>
      <c r="BX42" s="117"/>
      <c r="BY42" s="96"/>
      <c r="BZ42" s="96"/>
      <c r="CA42" s="97"/>
      <c r="CB42" s="97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7"/>
      <c r="CN42" s="97"/>
      <c r="CO42" s="96"/>
      <c r="CP42" s="96"/>
      <c r="CQ42" s="97"/>
      <c r="CR42" s="97"/>
      <c r="CS42" s="97"/>
      <c r="CT42" s="97"/>
      <c r="CU42" s="117"/>
      <c r="CV42" s="117"/>
      <c r="CW42" s="96"/>
      <c r="CX42" s="96"/>
      <c r="CY42" s="97"/>
      <c r="CZ42" s="97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7"/>
      <c r="DL42" s="97"/>
      <c r="DM42" s="96"/>
      <c r="DN42" s="96"/>
      <c r="DO42" s="97"/>
      <c r="DP42" s="97"/>
      <c r="DQ42" s="97"/>
      <c r="DR42" s="97"/>
      <c r="DS42" s="117"/>
      <c r="DT42" s="117"/>
      <c r="DU42" s="96"/>
      <c r="DV42" s="96"/>
      <c r="DW42" s="97"/>
      <c r="DX42" s="97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7"/>
      <c r="EJ42" s="97"/>
      <c r="EK42" s="96"/>
      <c r="EL42" s="96"/>
      <c r="EM42" s="97"/>
      <c r="EN42" s="97"/>
      <c r="EO42" s="97"/>
      <c r="EP42" s="97"/>
      <c r="EQ42" s="117"/>
      <c r="ER42" s="117"/>
      <c r="ES42" s="96"/>
      <c r="ET42" s="96"/>
      <c r="EU42" s="97"/>
      <c r="EV42" s="97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7"/>
      <c r="FH42" s="97"/>
      <c r="FI42" s="96"/>
      <c r="FJ42" s="96"/>
      <c r="FK42" s="97"/>
      <c r="FL42" s="97"/>
      <c r="FM42" s="97"/>
      <c r="FN42" s="97"/>
      <c r="FO42" s="117"/>
      <c r="FP42" s="117"/>
      <c r="FQ42" s="96"/>
      <c r="FR42" s="96"/>
      <c r="FS42" s="97"/>
      <c r="FT42" s="97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7"/>
      <c r="GF42" s="97"/>
      <c r="GG42" s="96"/>
      <c r="GH42" s="96"/>
      <c r="GI42" s="97"/>
      <c r="GJ42" s="97"/>
      <c r="GK42" s="97"/>
      <c r="GL42" s="97"/>
      <c r="GM42" s="117"/>
      <c r="GN42" s="117"/>
      <c r="GO42" s="96"/>
      <c r="GP42" s="96"/>
      <c r="GQ42" s="97"/>
      <c r="GR42" s="97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7"/>
      <c r="HD42" s="97"/>
      <c r="HE42" s="96"/>
      <c r="HF42" s="96"/>
      <c r="HG42" s="97"/>
      <c r="HH42" s="97"/>
      <c r="HI42" s="97"/>
      <c r="HJ42" s="97"/>
      <c r="HK42" s="117"/>
      <c r="HL42" s="117"/>
      <c r="HM42" s="96"/>
      <c r="HN42" s="96"/>
      <c r="HO42" s="97"/>
      <c r="HP42" s="97"/>
      <c r="HQ42" s="96"/>
      <c r="HR42" s="96"/>
      <c r="HS42" s="96"/>
      <c r="HT42" s="96"/>
      <c r="HU42" s="96"/>
      <c r="HV42" s="96"/>
      <c r="HW42" s="96"/>
      <c r="HX42" s="96"/>
      <c r="HY42" s="96"/>
      <c r="HZ42" s="96"/>
      <c r="IA42" s="97"/>
      <c r="IB42" s="97"/>
      <c r="IC42" s="96"/>
      <c r="ID42" s="96"/>
      <c r="IE42" s="97"/>
      <c r="IF42" s="97"/>
      <c r="IG42" s="97"/>
      <c r="IH42" s="97"/>
      <c r="II42" s="117"/>
      <c r="IJ42" s="117"/>
      <c r="IK42" s="96"/>
      <c r="IL42" s="96"/>
      <c r="IM42" s="97"/>
      <c r="IN42" s="97"/>
      <c r="IO42" s="96"/>
      <c r="IP42" s="96"/>
      <c r="IQ42" s="96"/>
      <c r="IR42" s="96"/>
      <c r="IS42" s="96"/>
      <c r="IT42" s="96"/>
      <c r="IU42" s="96"/>
      <c r="IV42" s="96"/>
      <c r="IW42" s="96"/>
      <c r="IX42" s="96"/>
      <c r="IY42" s="97"/>
      <c r="IZ42" s="97"/>
      <c r="JA42" s="96"/>
      <c r="JB42" s="96"/>
      <c r="JC42" s="97"/>
      <c r="JD42" s="97"/>
      <c r="JE42" s="97"/>
      <c r="JF42" s="97"/>
      <c r="JG42" s="117"/>
      <c r="JH42" s="117"/>
      <c r="JI42" s="96"/>
      <c r="JJ42" s="96"/>
      <c r="JK42" s="97"/>
      <c r="JL42" s="97"/>
      <c r="JM42" s="96"/>
      <c r="JN42" s="96"/>
      <c r="JO42" s="96"/>
      <c r="JP42" s="96"/>
      <c r="JQ42" s="96"/>
      <c r="JR42" s="96"/>
      <c r="JS42" s="96"/>
      <c r="JT42" s="96"/>
      <c r="JU42" s="96"/>
      <c r="JV42" s="96"/>
      <c r="JW42" s="97"/>
      <c r="JX42" s="97"/>
      <c r="JY42" s="96"/>
      <c r="JZ42" s="96"/>
      <c r="KA42" s="97"/>
      <c r="KB42" s="97"/>
      <c r="KC42" s="97"/>
      <c r="KD42" s="97"/>
      <c r="KE42" s="117"/>
      <c r="KF42" s="117"/>
      <c r="KG42" s="96"/>
      <c r="KH42" s="96"/>
      <c r="KI42" s="97"/>
      <c r="KJ42" s="97"/>
      <c r="KK42" s="96"/>
      <c r="KL42" s="96"/>
      <c r="KM42" s="96"/>
      <c r="KN42" s="96"/>
      <c r="KO42" s="96"/>
      <c r="KP42" s="96"/>
      <c r="KQ42" s="96"/>
      <c r="KR42" s="96"/>
      <c r="KS42" s="96"/>
      <c r="KT42" s="96"/>
      <c r="KU42" s="97"/>
      <c r="KV42" s="97"/>
      <c r="KW42" s="96"/>
      <c r="KX42" s="96"/>
      <c r="KY42" s="97"/>
      <c r="KZ42" s="97"/>
      <c r="LA42" s="97"/>
      <c r="LB42" s="97"/>
      <c r="LC42" s="117"/>
      <c r="LD42" s="117"/>
      <c r="LE42" s="96"/>
      <c r="LF42" s="96"/>
      <c r="LG42" s="97"/>
      <c r="LH42" s="97"/>
      <c r="LI42" s="96"/>
      <c r="LJ42" s="96"/>
      <c r="LK42" s="96"/>
      <c r="LL42" s="96"/>
      <c r="LM42" s="96"/>
      <c r="LN42" s="96"/>
      <c r="LO42" s="96"/>
      <c r="LP42" s="96"/>
      <c r="LQ42" s="96"/>
      <c r="LR42" s="96"/>
      <c r="LS42" s="97"/>
      <c r="LT42" s="97"/>
      <c r="LU42" s="96"/>
      <c r="LV42" s="96"/>
      <c r="LW42" s="97"/>
      <c r="LX42" s="97"/>
      <c r="LY42" s="97"/>
    </row>
    <row r="43" spans="1:337" s="31" customFormat="1" x14ac:dyDescent="0.2">
      <c r="A43" s="17"/>
      <c r="C43" s="118"/>
      <c r="D43" s="117"/>
      <c r="E43" s="119"/>
      <c r="F43" s="96"/>
      <c r="G43" s="120"/>
      <c r="H43" s="97"/>
      <c r="I43" s="119"/>
      <c r="J43" s="96"/>
      <c r="K43" s="119"/>
      <c r="L43" s="96"/>
      <c r="M43" s="119"/>
      <c r="N43" s="96"/>
      <c r="O43" s="119"/>
      <c r="P43" s="96"/>
      <c r="Q43" s="119"/>
      <c r="R43" s="96"/>
      <c r="S43" s="120"/>
      <c r="T43" s="97"/>
      <c r="U43" s="119"/>
      <c r="V43" s="96"/>
      <c r="W43" s="120"/>
      <c r="X43" s="97"/>
      <c r="Y43" s="120"/>
      <c r="Z43" s="97"/>
      <c r="AA43" s="118"/>
      <c r="AB43" s="117"/>
      <c r="AC43" s="119"/>
      <c r="AD43" s="96"/>
      <c r="AE43" s="120"/>
      <c r="AF43" s="97"/>
      <c r="AG43" s="119"/>
      <c r="AH43" s="96"/>
      <c r="AI43" s="119"/>
      <c r="AJ43" s="96"/>
      <c r="AK43" s="119"/>
      <c r="AL43" s="96"/>
      <c r="AM43" s="119"/>
      <c r="AN43" s="96"/>
      <c r="AO43" s="119"/>
      <c r="AP43" s="96"/>
      <c r="AQ43" s="120"/>
      <c r="AR43" s="97"/>
      <c r="AS43" s="119"/>
      <c r="AT43" s="96"/>
      <c r="AU43" s="120"/>
      <c r="AV43" s="97"/>
      <c r="AW43" s="120"/>
      <c r="AX43" s="97"/>
      <c r="AY43" s="118"/>
      <c r="AZ43" s="117"/>
      <c r="BA43" s="119"/>
      <c r="BB43" s="96"/>
      <c r="BC43" s="120"/>
      <c r="BD43" s="97"/>
      <c r="BE43" s="119"/>
      <c r="BF43" s="96"/>
      <c r="BG43" s="119"/>
      <c r="BH43" s="96"/>
      <c r="BI43" s="119"/>
      <c r="BJ43" s="96"/>
      <c r="BK43" s="119"/>
      <c r="BL43" s="96"/>
      <c r="BM43" s="119"/>
      <c r="BN43" s="96"/>
      <c r="BO43" s="120"/>
      <c r="BP43" s="97"/>
      <c r="BQ43" s="119"/>
      <c r="BR43" s="96"/>
      <c r="BS43" s="120"/>
      <c r="BT43" s="97"/>
      <c r="BU43" s="120"/>
      <c r="BV43" s="97"/>
      <c r="BW43" s="118"/>
      <c r="BX43" s="117"/>
      <c r="BY43" s="119"/>
      <c r="BZ43" s="96"/>
      <c r="CA43" s="120"/>
      <c r="CB43" s="97"/>
      <c r="CC43" s="119"/>
      <c r="CD43" s="96"/>
      <c r="CE43" s="119"/>
      <c r="CF43" s="96"/>
      <c r="CG43" s="119"/>
      <c r="CH43" s="96"/>
      <c r="CI43" s="119"/>
      <c r="CJ43" s="96"/>
      <c r="CK43" s="119"/>
      <c r="CL43" s="96"/>
      <c r="CM43" s="120"/>
      <c r="CN43" s="97"/>
      <c r="CO43" s="119"/>
      <c r="CP43" s="96"/>
      <c r="CQ43" s="120"/>
      <c r="CR43" s="97"/>
      <c r="CS43" s="120"/>
      <c r="CT43" s="97"/>
      <c r="CU43" s="118"/>
      <c r="CV43" s="117"/>
      <c r="CW43" s="119"/>
      <c r="CX43" s="96"/>
      <c r="CY43" s="120"/>
      <c r="CZ43" s="97"/>
      <c r="DA43" s="119"/>
      <c r="DB43" s="96"/>
      <c r="DC43" s="119"/>
      <c r="DD43" s="96"/>
      <c r="DE43" s="119"/>
      <c r="DF43" s="96"/>
      <c r="DG43" s="119"/>
      <c r="DH43" s="96"/>
      <c r="DI43" s="119"/>
      <c r="DJ43" s="96"/>
      <c r="DK43" s="120"/>
      <c r="DL43" s="97"/>
      <c r="DM43" s="119"/>
      <c r="DN43" s="96"/>
      <c r="DO43" s="120"/>
      <c r="DP43" s="97"/>
      <c r="DQ43" s="120"/>
      <c r="DR43" s="97"/>
      <c r="DS43" s="118"/>
      <c r="DT43" s="117"/>
      <c r="DU43" s="119"/>
      <c r="DV43" s="96"/>
      <c r="DW43" s="120"/>
      <c r="DX43" s="97"/>
      <c r="DY43" s="119"/>
      <c r="DZ43" s="96"/>
      <c r="EA43" s="119"/>
      <c r="EB43" s="96"/>
      <c r="EC43" s="119"/>
      <c r="ED43" s="96"/>
      <c r="EE43" s="119"/>
      <c r="EF43" s="96"/>
      <c r="EG43" s="119"/>
      <c r="EH43" s="96"/>
      <c r="EI43" s="120"/>
      <c r="EJ43" s="97"/>
      <c r="EK43" s="119"/>
      <c r="EL43" s="96"/>
      <c r="EM43" s="120"/>
      <c r="EN43" s="97"/>
      <c r="EO43" s="120"/>
      <c r="EP43" s="97"/>
      <c r="EQ43" s="118"/>
      <c r="ER43" s="117"/>
      <c r="ES43" s="119"/>
      <c r="ET43" s="96"/>
      <c r="EU43" s="120"/>
      <c r="EV43" s="97"/>
      <c r="EW43" s="119"/>
      <c r="EX43" s="96"/>
      <c r="EY43" s="119"/>
      <c r="EZ43" s="96"/>
      <c r="FA43" s="119"/>
      <c r="FB43" s="96"/>
      <c r="FC43" s="119"/>
      <c r="FD43" s="96"/>
      <c r="FE43" s="119"/>
      <c r="FF43" s="96"/>
      <c r="FG43" s="120"/>
      <c r="FH43" s="97"/>
      <c r="FI43" s="119"/>
      <c r="FJ43" s="96"/>
      <c r="FK43" s="120"/>
      <c r="FL43" s="97"/>
      <c r="FM43" s="120"/>
      <c r="FN43" s="97"/>
      <c r="FO43" s="118"/>
      <c r="FP43" s="117"/>
      <c r="FQ43" s="119"/>
      <c r="FR43" s="96"/>
      <c r="FS43" s="120"/>
      <c r="FT43" s="97"/>
      <c r="FU43" s="119"/>
      <c r="FV43" s="96"/>
      <c r="FW43" s="119"/>
      <c r="FX43" s="96"/>
      <c r="FY43" s="119"/>
      <c r="FZ43" s="96"/>
      <c r="GA43" s="119"/>
      <c r="GB43" s="96"/>
      <c r="GC43" s="119"/>
      <c r="GD43" s="96"/>
      <c r="GE43" s="120"/>
      <c r="GF43" s="97"/>
      <c r="GG43" s="119"/>
      <c r="GH43" s="96"/>
      <c r="GI43" s="120"/>
      <c r="GJ43" s="97"/>
      <c r="GK43" s="120"/>
      <c r="GL43" s="97"/>
      <c r="GM43" s="118"/>
      <c r="GN43" s="117"/>
      <c r="GO43" s="119"/>
      <c r="GP43" s="96"/>
      <c r="GQ43" s="120"/>
      <c r="GR43" s="97"/>
      <c r="GS43" s="119"/>
      <c r="GT43" s="96"/>
      <c r="GU43" s="119"/>
      <c r="GV43" s="96"/>
      <c r="GW43" s="119"/>
      <c r="GX43" s="96"/>
      <c r="GY43" s="119"/>
      <c r="GZ43" s="96"/>
      <c r="HA43" s="119"/>
      <c r="HB43" s="96"/>
      <c r="HC43" s="120"/>
      <c r="HD43" s="97"/>
      <c r="HE43" s="119"/>
      <c r="HF43" s="96"/>
      <c r="HG43" s="120"/>
      <c r="HH43" s="97"/>
      <c r="HI43" s="120"/>
      <c r="HJ43" s="97"/>
      <c r="HK43" s="118"/>
      <c r="HL43" s="117"/>
      <c r="HM43" s="119"/>
      <c r="HN43" s="96"/>
      <c r="HO43" s="120"/>
      <c r="HP43" s="97"/>
      <c r="HQ43" s="119"/>
      <c r="HR43" s="96"/>
      <c r="HS43" s="119"/>
      <c r="HT43" s="96"/>
      <c r="HU43" s="119"/>
      <c r="HV43" s="96"/>
      <c r="HW43" s="119"/>
      <c r="HX43" s="96"/>
      <c r="HY43" s="119"/>
      <c r="HZ43" s="96"/>
      <c r="IA43" s="120"/>
      <c r="IB43" s="97"/>
      <c r="IC43" s="119"/>
      <c r="ID43" s="96"/>
      <c r="IE43" s="120"/>
      <c r="IF43" s="97"/>
      <c r="IG43" s="120"/>
      <c r="IH43" s="97"/>
      <c r="II43" s="118"/>
      <c r="IJ43" s="117"/>
      <c r="IK43" s="119"/>
      <c r="IL43" s="96"/>
      <c r="IM43" s="120"/>
      <c r="IN43" s="97"/>
      <c r="IO43" s="119"/>
      <c r="IP43" s="96"/>
      <c r="IQ43" s="119"/>
      <c r="IR43" s="96"/>
      <c r="IS43" s="119"/>
      <c r="IT43" s="96"/>
      <c r="IU43" s="119"/>
      <c r="IV43" s="96"/>
      <c r="IW43" s="119"/>
      <c r="IX43" s="96"/>
      <c r="IY43" s="120"/>
      <c r="IZ43" s="97"/>
      <c r="JA43" s="119"/>
      <c r="JB43" s="96"/>
      <c r="JC43" s="120"/>
      <c r="JD43" s="97"/>
      <c r="JE43" s="120"/>
      <c r="JF43" s="97"/>
      <c r="JG43" s="118"/>
      <c r="JH43" s="117"/>
      <c r="JI43" s="119"/>
      <c r="JJ43" s="96"/>
      <c r="JK43" s="120"/>
      <c r="JL43" s="97"/>
      <c r="JM43" s="119"/>
      <c r="JN43" s="96"/>
      <c r="JO43" s="119"/>
      <c r="JP43" s="96"/>
      <c r="JQ43" s="119"/>
      <c r="JR43" s="96"/>
      <c r="JS43" s="119"/>
      <c r="JT43" s="96"/>
      <c r="JU43" s="119"/>
      <c r="JV43" s="96"/>
      <c r="JW43" s="120"/>
      <c r="JX43" s="97"/>
      <c r="JY43" s="119"/>
      <c r="JZ43" s="96"/>
      <c r="KA43" s="120"/>
      <c r="KB43" s="97"/>
      <c r="KC43" s="120"/>
      <c r="KD43" s="97"/>
      <c r="KE43" s="118"/>
      <c r="KF43" s="117"/>
      <c r="KG43" s="119"/>
      <c r="KH43" s="96"/>
      <c r="KI43" s="120"/>
      <c r="KJ43" s="97"/>
      <c r="KK43" s="119"/>
      <c r="KL43" s="96"/>
      <c r="KM43" s="119"/>
      <c r="KN43" s="96"/>
      <c r="KO43" s="119"/>
      <c r="KP43" s="96"/>
      <c r="KQ43" s="119"/>
      <c r="KR43" s="96"/>
      <c r="KS43" s="119"/>
      <c r="KT43" s="96"/>
      <c r="KU43" s="120"/>
      <c r="KV43" s="97"/>
      <c r="KW43" s="119"/>
      <c r="KX43" s="96"/>
      <c r="KY43" s="120"/>
      <c r="KZ43" s="97"/>
      <c r="LA43" s="120"/>
      <c r="LB43" s="120"/>
      <c r="LC43" s="118"/>
      <c r="LD43" s="117"/>
      <c r="LE43" s="119"/>
      <c r="LF43" s="96"/>
      <c r="LG43" s="120"/>
      <c r="LH43" s="97"/>
      <c r="LI43" s="119"/>
      <c r="LJ43" s="96"/>
      <c r="LK43" s="119"/>
      <c r="LL43" s="96"/>
      <c r="LM43" s="119"/>
      <c r="LN43" s="96"/>
      <c r="LO43" s="119"/>
      <c r="LP43" s="96"/>
      <c r="LQ43" s="119"/>
      <c r="LR43" s="96"/>
      <c r="LS43" s="120"/>
      <c r="LT43" s="97"/>
      <c r="LU43" s="119"/>
      <c r="LV43" s="96"/>
      <c r="LW43" s="120"/>
      <c r="LX43" s="97"/>
      <c r="LY43" s="120"/>
    </row>
    <row r="44" spans="1:337" s="31" customFormat="1" x14ac:dyDescent="0.2">
      <c r="A44" s="22" t="s">
        <v>19</v>
      </c>
      <c r="C44" s="117">
        <f>MAX(C23:C41)</f>
        <v>18852</v>
      </c>
      <c r="D44" s="117"/>
      <c r="E44" s="96">
        <f>MAX(E23:E41)</f>
        <v>40.1</v>
      </c>
      <c r="F44" s="96"/>
      <c r="G44" s="97">
        <f>MAX(G23:G41)</f>
        <v>10.9</v>
      </c>
      <c r="H44" s="97"/>
      <c r="I44" s="96">
        <f>MAX(I23:I41)</f>
        <v>58.5</v>
      </c>
      <c r="J44" s="96"/>
      <c r="K44" s="96">
        <f>MAX(K23:K41)</f>
        <v>44.3</v>
      </c>
      <c r="L44" s="96"/>
      <c r="M44" s="96">
        <f>MAX(M23:M41)</f>
        <v>10.9</v>
      </c>
      <c r="N44" s="96"/>
      <c r="O44" s="96">
        <f>MAX(O23:O41)</f>
        <v>43.7</v>
      </c>
      <c r="P44" s="96"/>
      <c r="Q44" s="96">
        <f>MAX(Q23:Q41)</f>
        <v>26.6</v>
      </c>
      <c r="R44" s="96"/>
      <c r="S44" s="97">
        <f>MAX(S23:S41)</f>
        <v>19.399999999999999</v>
      </c>
      <c r="T44" s="97"/>
      <c r="U44" s="96">
        <f>MAX(U23:U41)</f>
        <v>81.400000000000006</v>
      </c>
      <c r="V44" s="96"/>
      <c r="W44" s="97">
        <f>MAX(W23:W41)</f>
        <v>49.6</v>
      </c>
      <c r="X44" s="97"/>
      <c r="Y44" s="97">
        <f>MAX(Y23:Y41)</f>
        <v>13.4</v>
      </c>
      <c r="Z44" s="97"/>
      <c r="AA44" s="117">
        <f>MAX(AA23:AA41)</f>
        <v>19940</v>
      </c>
      <c r="AB44" s="117"/>
      <c r="AC44" s="96">
        <f>MAX(AC23:AC41)</f>
        <v>36.4</v>
      </c>
      <c r="AD44" s="96"/>
      <c r="AE44" s="97">
        <f>MAX(AE23:AE41)</f>
        <v>15</v>
      </c>
      <c r="AF44" s="97"/>
      <c r="AG44" s="96">
        <f>MAX(AG23:AG41)</f>
        <v>58.5</v>
      </c>
      <c r="AH44" s="96"/>
      <c r="AI44" s="96">
        <f>MAX(AI23:AI41)</f>
        <v>51.900000000000006</v>
      </c>
      <c r="AJ44" s="96"/>
      <c r="AK44" s="96">
        <f>MAX(AK23:AK41)</f>
        <v>12.7</v>
      </c>
      <c r="AL44" s="96"/>
      <c r="AM44" s="96">
        <f>MAX(AM23:AM41)</f>
        <v>39</v>
      </c>
      <c r="AN44" s="96"/>
      <c r="AO44" s="96">
        <f>MAX(AO23:AO41)</f>
        <v>21.6</v>
      </c>
      <c r="AP44" s="96"/>
      <c r="AQ44" s="97">
        <f>MAX(AQ23:AQ41)</f>
        <v>18.5</v>
      </c>
      <c r="AR44" s="97"/>
      <c r="AS44" s="96">
        <f>MAX(AS23:AS41)</f>
        <v>81.400000000000006</v>
      </c>
      <c r="AT44" s="96"/>
      <c r="AU44" s="97">
        <f>MAX(AU23:AU41)</f>
        <v>60.1</v>
      </c>
      <c r="AV44" s="97"/>
      <c r="AW44" s="97">
        <f>MAX(AW23:AW41)</f>
        <v>20.8</v>
      </c>
      <c r="AX44" s="97"/>
      <c r="AY44" s="117">
        <f>MAX(AY23:AY41)</f>
        <v>19925</v>
      </c>
      <c r="AZ44" s="117"/>
      <c r="BA44" s="96">
        <f>MAX(BA23:BA41)</f>
        <v>35.700000000000003</v>
      </c>
      <c r="BB44" s="96"/>
      <c r="BC44" s="97">
        <f>MAX(BC23:BC41)</f>
        <v>8.3000000000000007</v>
      </c>
      <c r="BD44" s="97"/>
      <c r="BE44" s="96">
        <f>MAX(BE23:BE41)</f>
        <v>58.5</v>
      </c>
      <c r="BF44" s="96"/>
      <c r="BG44" s="96">
        <f>MAX(BG23:BG41)</f>
        <v>49.5</v>
      </c>
      <c r="BH44" s="96"/>
      <c r="BI44" s="96">
        <f>MAX(BI23:BI41)</f>
        <v>15</v>
      </c>
      <c r="BJ44" s="96"/>
      <c r="BK44" s="96">
        <f>MAX(BK23:BK41)</f>
        <v>39</v>
      </c>
      <c r="BL44" s="96"/>
      <c r="BM44" s="96">
        <f>MAX(BM23:BM41)</f>
        <v>19.399999999999999</v>
      </c>
      <c r="BN44" s="96"/>
      <c r="BO44" s="97">
        <f>MAX(BO23:BO41)</f>
        <v>20.6</v>
      </c>
      <c r="BP44" s="97"/>
      <c r="BQ44" s="96">
        <f>MAX(BQ23:BQ41)</f>
        <v>81.400000000000006</v>
      </c>
      <c r="BR44" s="96"/>
      <c r="BS44" s="97">
        <f>MAX(BS23:BS41)</f>
        <v>58.7</v>
      </c>
      <c r="BT44" s="97"/>
      <c r="BU44" s="97">
        <f>MAX(BU23:BU41)</f>
        <v>22.8</v>
      </c>
      <c r="BV44" s="97"/>
      <c r="BW44" s="117">
        <f>MAX(BW23:BW41)</f>
        <v>18665</v>
      </c>
      <c r="BX44" s="117"/>
      <c r="BY44" s="96">
        <f>MAX(BY23:BY41)</f>
        <v>31.7</v>
      </c>
      <c r="BZ44" s="96"/>
      <c r="CA44" s="97">
        <f>MAX(CA23:CA41)</f>
        <v>10.7</v>
      </c>
      <c r="CB44" s="97"/>
      <c r="CC44" s="96">
        <f>MAX(CC23:CC41)</f>
        <v>58.5</v>
      </c>
      <c r="CD44" s="96"/>
      <c r="CE44" s="96">
        <f>MAX(CE23:CE41)</f>
        <v>40.700000000000003</v>
      </c>
      <c r="CF44" s="96"/>
      <c r="CG44" s="96">
        <f>MAX(CG23:CG41)</f>
        <v>7.6</v>
      </c>
      <c r="CH44" s="96"/>
      <c r="CI44" s="96">
        <f>MAX(CI23:CI41)</f>
        <v>31.1</v>
      </c>
      <c r="CJ44" s="96"/>
      <c r="CK44" s="96">
        <f>MAX(CK23:CK41)</f>
        <v>33.9</v>
      </c>
      <c r="CL44" s="96"/>
      <c r="CM44" s="97">
        <f>MAX(CM23:CM41)</f>
        <v>20.100000000000001</v>
      </c>
      <c r="CN44" s="97"/>
      <c r="CO44" s="96">
        <f>MAX(CO23:CO41)</f>
        <v>81.400000000000006</v>
      </c>
      <c r="CP44" s="96"/>
      <c r="CQ44" s="97">
        <f>MAX(CQ23:CQ41)</f>
        <v>61.2</v>
      </c>
      <c r="CR44" s="97"/>
      <c r="CS44" s="97">
        <f>MAX(CS23:CS41)</f>
        <v>23.3</v>
      </c>
      <c r="CT44" s="97"/>
      <c r="CU44" s="117">
        <f>MAX(CU23:CU41)</f>
        <v>18683</v>
      </c>
      <c r="CV44" s="117"/>
      <c r="CW44" s="96">
        <f>MAX(CW23:CW41)</f>
        <v>33.6</v>
      </c>
      <c r="CX44" s="96"/>
      <c r="CY44" s="97">
        <f>MAX(CY23:CY41)</f>
        <v>10.8</v>
      </c>
      <c r="CZ44" s="97"/>
      <c r="DA44" s="96">
        <f>MAX(DA23:DA41)</f>
        <v>58.5</v>
      </c>
      <c r="DB44" s="96"/>
      <c r="DC44" s="96">
        <f>MAX(DC23:DC41)</f>
        <v>54</v>
      </c>
      <c r="DD44" s="96"/>
      <c r="DE44" s="96">
        <f>MAX(DE23:DE41)</f>
        <v>19.5</v>
      </c>
      <c r="DF44" s="96"/>
      <c r="DG44" s="96">
        <f>MAX(DG23:DG41)</f>
        <v>26.8</v>
      </c>
      <c r="DH44" s="96"/>
      <c r="DI44" s="96">
        <f>MAX(DI23:DI41)</f>
        <v>32.799999999999997</v>
      </c>
      <c r="DJ44" s="96"/>
      <c r="DK44" s="97">
        <f>MAX(DK23:DK41)</f>
        <v>20.9</v>
      </c>
      <c r="DL44" s="97"/>
      <c r="DM44" s="96">
        <f>MAX(DM23:DM41)</f>
        <v>81.400000000000006</v>
      </c>
      <c r="DN44" s="96"/>
      <c r="DO44" s="97">
        <f>MAX(DO23:DO41)</f>
        <v>66.400000000000006</v>
      </c>
      <c r="DP44" s="97"/>
      <c r="DQ44" s="97">
        <f>MAX(DQ23:DQ41)</f>
        <v>24.9</v>
      </c>
      <c r="DR44" s="97"/>
      <c r="DS44" s="117">
        <f>MAX(DS23:DS41)</f>
        <v>19252</v>
      </c>
      <c r="DT44" s="117"/>
      <c r="DU44" s="96">
        <f>MAX(DU23:DU41)</f>
        <v>40.799999999999997</v>
      </c>
      <c r="DV44" s="96"/>
      <c r="DW44" s="97">
        <f>MAX(DW23:DW41)</f>
        <v>10.9</v>
      </c>
      <c r="DX44" s="97"/>
      <c r="DY44" s="96">
        <f>MAX(DY23:DY41)</f>
        <v>58.5</v>
      </c>
      <c r="DZ44" s="96"/>
      <c r="EA44" s="96">
        <f>MAX(EA23:EA41)</f>
        <v>63.300000000000004</v>
      </c>
      <c r="EB44" s="96"/>
      <c r="EC44" s="96">
        <f>MAX(EC23:EC41)</f>
        <v>15.3</v>
      </c>
      <c r="ED44" s="96"/>
      <c r="EE44" s="96">
        <f>MAX(EE23:EE41)</f>
        <v>37.9</v>
      </c>
      <c r="EF44" s="96"/>
      <c r="EG44" s="96">
        <f>MAX(EG23:EG41)</f>
        <v>33</v>
      </c>
      <c r="EH44" s="96"/>
      <c r="EI44" s="97">
        <f>MAX(EI23:EI41)</f>
        <v>19.5</v>
      </c>
      <c r="EJ44" s="97"/>
      <c r="EK44" s="96">
        <f>MAX(EK23:EK41)</f>
        <v>81.400000000000006</v>
      </c>
      <c r="EL44" s="96"/>
      <c r="EM44" s="97">
        <f>MAX(EM23:EM41)</f>
        <v>69.599999999999994</v>
      </c>
      <c r="EN44" s="97"/>
      <c r="EO44" s="97">
        <f>MAX(EO23:EO41)</f>
        <v>28.7</v>
      </c>
      <c r="EP44" s="97"/>
      <c r="EQ44" s="117">
        <f>MAX(EQ23:EQ41)</f>
        <v>19469</v>
      </c>
      <c r="ER44" s="117"/>
      <c r="ES44" s="96">
        <f>MAX(ES23:ES41)</f>
        <v>44.3</v>
      </c>
      <c r="ET44" s="96"/>
      <c r="EU44" s="97">
        <f>MAX(EU23:EU41)</f>
        <v>10.1</v>
      </c>
      <c r="EV44" s="97"/>
      <c r="EW44" s="96">
        <f>MAX(EW23:EW41)</f>
        <v>58.5</v>
      </c>
      <c r="EX44" s="96"/>
      <c r="EY44" s="96">
        <f>MAX(EY23:EY41)</f>
        <v>55.5</v>
      </c>
      <c r="EZ44" s="96"/>
      <c r="FA44" s="96">
        <f>MAX(FA23:FA41)</f>
        <v>12.4</v>
      </c>
      <c r="FB44" s="96"/>
      <c r="FC44" s="96">
        <f>MAX(FC23:FC41)</f>
        <v>37.299999999999997</v>
      </c>
      <c r="FD44" s="96"/>
      <c r="FE44" s="96">
        <f>MAX(FE23:FE41)</f>
        <v>29</v>
      </c>
      <c r="FF44" s="96"/>
      <c r="FG44" s="97">
        <f>MAX(FG23:FG41)</f>
        <v>21.8</v>
      </c>
      <c r="FH44" s="97"/>
      <c r="FI44" s="96">
        <f>MAX(FI23:FI41)</f>
        <v>81.400000000000006</v>
      </c>
      <c r="FJ44" s="96"/>
      <c r="FK44" s="97">
        <f>MAX(FK23:FK41)</f>
        <v>69.2</v>
      </c>
      <c r="FL44" s="97"/>
      <c r="FM44" s="97">
        <f>MAX(FM23:FM41)</f>
        <v>29.2</v>
      </c>
      <c r="FN44" s="97"/>
      <c r="FO44" s="117">
        <f>MAX(FO23:FO41)</f>
        <v>18710</v>
      </c>
      <c r="FP44" s="117"/>
      <c r="FQ44" s="96">
        <f>MAX(FQ23:FQ41)</f>
        <v>35.700000000000003</v>
      </c>
      <c r="FR44" s="96"/>
      <c r="FS44" s="97">
        <f>MAX(FS23:FS41)</f>
        <v>10.1</v>
      </c>
      <c r="FT44" s="97"/>
      <c r="FU44" s="96">
        <f>MAX(FU23:FU41)</f>
        <v>58.5</v>
      </c>
      <c r="FV44" s="96"/>
      <c r="FW44" s="96">
        <f>MAX(FW23:FW41)</f>
        <v>55.099999999999994</v>
      </c>
      <c r="FX44" s="96"/>
      <c r="FY44" s="96">
        <f>MAX(FY23:FY41)</f>
        <v>16.600000000000001</v>
      </c>
      <c r="FZ44" s="96"/>
      <c r="GA44" s="96">
        <f>MAX(GA23:GA41)</f>
        <v>35.6</v>
      </c>
      <c r="GB44" s="96"/>
      <c r="GC44" s="96">
        <f>MAX(GC23:GC41)</f>
        <v>25.1</v>
      </c>
      <c r="GD44" s="96"/>
      <c r="GE44" s="97">
        <f>MAX(GE23:GE41)</f>
        <v>20.5</v>
      </c>
      <c r="GF44" s="97"/>
      <c r="GG44" s="96">
        <f>MAX(GG23:GG41)</f>
        <v>81.400000000000006</v>
      </c>
      <c r="GH44" s="96"/>
      <c r="GI44" s="97">
        <f>MAX(GI23:GI41)</f>
        <v>67</v>
      </c>
      <c r="GJ44" s="97"/>
      <c r="GK44" s="97">
        <f>MAX(GK23:GK41)</f>
        <v>37.200000000000003</v>
      </c>
      <c r="GL44" s="97"/>
      <c r="GM44" s="117">
        <f>MAX(GM23:GM41)</f>
        <v>19275</v>
      </c>
      <c r="GN44" s="117"/>
      <c r="GO44" s="96">
        <f>MAX(GO23:GO41)</f>
        <v>36</v>
      </c>
      <c r="GP44" s="96"/>
      <c r="GQ44" s="97">
        <f>MAX(GQ23:GQ41)</f>
        <v>8.8000000000000007</v>
      </c>
      <c r="GR44" s="97"/>
      <c r="GS44" s="96">
        <f>MAX(GS23:GS41)</f>
        <v>58.5</v>
      </c>
      <c r="GT44" s="96"/>
      <c r="GU44" s="96">
        <f>MAX(GU23:GU41)</f>
        <v>55.1</v>
      </c>
      <c r="GV44" s="96"/>
      <c r="GW44" s="96">
        <f>MAX(GW23:GW41)</f>
        <v>13.2</v>
      </c>
      <c r="GX44" s="96"/>
      <c r="GY44" s="96">
        <f>MAX(GY23:GY41)</f>
        <v>50.1</v>
      </c>
      <c r="GZ44" s="96"/>
      <c r="HA44" s="96">
        <f>MAX(HA23:HA41)</f>
        <v>24.3</v>
      </c>
      <c r="HB44" s="96"/>
      <c r="HC44" s="97">
        <f>MAX(HC23:HC41)</f>
        <v>15.6</v>
      </c>
      <c r="HD44" s="97"/>
      <c r="HE44" s="96">
        <f>MAX(HE23:HE41)</f>
        <v>81.400000000000006</v>
      </c>
      <c r="HF44" s="96"/>
      <c r="HG44" s="97">
        <f>MAX(HG23:HG41)</f>
        <v>63.7</v>
      </c>
      <c r="HH44" s="97"/>
      <c r="HI44" s="97">
        <f>MAX(HI23:HI41)</f>
        <v>21.5</v>
      </c>
      <c r="HJ44" s="97"/>
      <c r="HK44" s="117">
        <f>MAX(HK23:HK41)</f>
        <v>19229</v>
      </c>
      <c r="HL44" s="117"/>
      <c r="HM44" s="96">
        <f>MAX(HM23:HM41)</f>
        <v>38.799999999999997</v>
      </c>
      <c r="HN44" s="96"/>
      <c r="HO44" s="97">
        <f>MAX(HO23:HO41)</f>
        <v>11.5</v>
      </c>
      <c r="HP44" s="97"/>
      <c r="HQ44" s="96">
        <f>MAX(HQ23:HQ41)</f>
        <v>58.5</v>
      </c>
      <c r="HR44" s="96"/>
      <c r="HS44" s="96">
        <f>MAX(HS23:HS41)</f>
        <v>41.900000000000006</v>
      </c>
      <c r="HT44" s="96"/>
      <c r="HU44" s="96">
        <f>MAX(HU23:HU41)</f>
        <v>13.6</v>
      </c>
      <c r="HV44" s="96"/>
      <c r="HW44" s="96">
        <f>MAX(HW23:HW41)</f>
        <v>37.5</v>
      </c>
      <c r="HX44" s="96"/>
      <c r="HY44" s="96">
        <f>MAX(HY23:HY41)</f>
        <v>21.4</v>
      </c>
      <c r="HZ44" s="96"/>
      <c r="IA44" s="97">
        <f>MAX(IA23:IA41)</f>
        <v>16.8</v>
      </c>
      <c r="IB44" s="97"/>
      <c r="IC44" s="96">
        <f>MAX(IC23:IC41)</f>
        <v>81.400000000000006</v>
      </c>
      <c r="ID44" s="96"/>
      <c r="IE44" s="97">
        <f>MAX(IE23:IE41)</f>
        <v>51</v>
      </c>
      <c r="IF44" s="97"/>
      <c r="IG44" s="97">
        <f>MAX(IG23:IG41)</f>
        <v>21.1</v>
      </c>
      <c r="IH44" s="97"/>
      <c r="II44" s="117">
        <f>MAX(II23:II41)</f>
        <v>19586</v>
      </c>
      <c r="IJ44" s="117"/>
      <c r="IK44" s="96">
        <f>MAX(IK23:IK41)</f>
        <v>38.299999999999997</v>
      </c>
      <c r="IL44" s="96"/>
      <c r="IM44" s="97">
        <f>MAX(IM23:IM41)</f>
        <v>10.3</v>
      </c>
      <c r="IN44" s="97"/>
      <c r="IO44" s="96">
        <f>MAX(IO23:IO41)</f>
        <v>64.3</v>
      </c>
      <c r="IP44" s="96"/>
      <c r="IQ44" s="96">
        <f>MAX(IQ23:IQ41)</f>
        <v>51.2</v>
      </c>
      <c r="IR44" s="96"/>
      <c r="IS44" s="96">
        <f>MAX(IS23:IS41)</f>
        <v>15.7</v>
      </c>
      <c r="IT44" s="96"/>
      <c r="IU44" s="96">
        <f>MAX(IU23:IU41)</f>
        <v>29.7</v>
      </c>
      <c r="IV44" s="96"/>
      <c r="IW44" s="96">
        <f>MAX(IW23:IW41)</f>
        <v>20.8</v>
      </c>
      <c r="IX44" s="96"/>
      <c r="IY44" s="97">
        <f>MAX(IY23:IY41)</f>
        <v>13.5</v>
      </c>
      <c r="IZ44" s="97"/>
      <c r="JA44" s="96">
        <f>MAX(JA23:JA41)</f>
        <v>81.400000000000006</v>
      </c>
      <c r="JB44" s="96"/>
      <c r="JC44" s="97">
        <f>MAX(JC23:JC41)</f>
        <v>64.599999999999994</v>
      </c>
      <c r="JD44" s="97"/>
      <c r="JE44" s="97">
        <f>MAX(JE23:JE41)</f>
        <v>27</v>
      </c>
      <c r="JF44" s="97"/>
      <c r="JG44" s="117">
        <f>MAX(JG23:JG41)</f>
        <v>21020</v>
      </c>
      <c r="JH44" s="117"/>
      <c r="JI44" s="96">
        <f>MAX(JI23:JI41)</f>
        <v>40.6</v>
      </c>
      <c r="JJ44" s="96"/>
      <c r="JK44" s="97">
        <f>MAX(JK23:JK41)</f>
        <v>13.9</v>
      </c>
      <c r="JL44" s="97"/>
      <c r="JM44" s="96">
        <f>MAX(JM23:JM41)</f>
        <v>64.3</v>
      </c>
      <c r="JN44" s="96"/>
      <c r="JO44" s="96">
        <f>MAX(JO23:JO41)</f>
        <v>37.900000000000006</v>
      </c>
      <c r="JP44" s="96"/>
      <c r="JQ44" s="96">
        <f>MAX(JQ23:JQ41)</f>
        <v>12.9</v>
      </c>
      <c r="JR44" s="96"/>
      <c r="JS44" s="96">
        <f>MAX(JS23:JS41)</f>
        <v>25.2</v>
      </c>
      <c r="JT44" s="96"/>
      <c r="JU44" s="96">
        <f>MAX(JU23:JU41)</f>
        <v>21.2</v>
      </c>
      <c r="JV44" s="96"/>
      <c r="JW44" s="97">
        <f>MAX(JW23:JW41)</f>
        <v>13</v>
      </c>
      <c r="JX44" s="97"/>
      <c r="JY44" s="96">
        <f>MAX(JY23:JY41)</f>
        <v>81.400000000000006</v>
      </c>
      <c r="JZ44" s="96"/>
      <c r="KA44" s="97">
        <f>MAX(KA23:KA41)</f>
        <v>50.6</v>
      </c>
      <c r="KB44" s="97"/>
      <c r="KC44" s="97">
        <f>MAX(KC23:KC41)</f>
        <v>14.5</v>
      </c>
      <c r="KD44" s="97"/>
      <c r="KE44" s="117">
        <f>MAX(KE23:KE41)</f>
        <v>21701</v>
      </c>
      <c r="KF44" s="117"/>
      <c r="KG44" s="96">
        <f>MAX(KG23:KG41)</f>
        <v>36.299999999999997</v>
      </c>
      <c r="KH44" s="96"/>
      <c r="KI44" s="97">
        <f>MAX(KI23:KI41)</f>
        <v>15</v>
      </c>
      <c r="KJ44" s="97"/>
      <c r="KK44" s="96">
        <f>MAX(KK23:KK41)</f>
        <v>64.3</v>
      </c>
      <c r="KL44" s="96"/>
      <c r="KM44" s="96">
        <f>MAX(KM23:KM41)</f>
        <v>34.700000000000003</v>
      </c>
      <c r="KN44" s="96"/>
      <c r="KO44" s="96">
        <f>MAX(KO23:KO41)</f>
        <v>13.9</v>
      </c>
      <c r="KP44" s="96"/>
      <c r="KQ44" s="96">
        <f>MAX(KQ23:KQ41)</f>
        <v>35</v>
      </c>
      <c r="KR44" s="96"/>
      <c r="KS44" s="96">
        <f>MAX(KS23:KS41)</f>
        <v>28.7</v>
      </c>
      <c r="KT44" s="96"/>
      <c r="KU44" s="97">
        <f>MAX(KU23:KU41)</f>
        <v>13.3</v>
      </c>
      <c r="KV44" s="97"/>
      <c r="KW44" s="96">
        <f>MAX(KW23:KW41)</f>
        <v>81.400000000000006</v>
      </c>
      <c r="KX44" s="96"/>
      <c r="KY44" s="97">
        <f>MAX(KY23:KY41)</f>
        <v>63.1</v>
      </c>
      <c r="KZ44" s="97"/>
      <c r="LA44" s="97">
        <f>MAX(LA23:LA41)</f>
        <v>28.2</v>
      </c>
      <c r="LB44" s="97"/>
      <c r="LC44" s="117">
        <f>MAX(LC23:LC41)</f>
        <v>21114</v>
      </c>
      <c r="LD44" s="117"/>
      <c r="LE44" s="96">
        <f>MAX(LE23:LE41)</f>
        <v>32.299999999999997</v>
      </c>
      <c r="LF44" s="96"/>
      <c r="LG44" s="97">
        <f>MAX(LG23:LG41)</f>
        <v>14.1</v>
      </c>
      <c r="LH44" s="97"/>
      <c r="LI44" s="96">
        <f>MAX(LI23:LI41)</f>
        <v>64.3</v>
      </c>
      <c r="LJ44" s="96"/>
      <c r="LK44" s="96">
        <f>MAX(LK23:LK41)</f>
        <v>37.799999999999997</v>
      </c>
      <c r="LL44" s="96"/>
      <c r="LM44" s="96">
        <f>MAX(LM23:LM41)</f>
        <v>21.4</v>
      </c>
      <c r="LN44" s="96"/>
      <c r="LO44" s="96">
        <f>MAX(LO23:LO41)</f>
        <v>35</v>
      </c>
      <c r="LP44" s="96"/>
      <c r="LQ44" s="96">
        <f>MAX(LQ23:LQ41)</f>
        <v>17.600000000000001</v>
      </c>
      <c r="LR44" s="96"/>
      <c r="LS44" s="97">
        <f>MAX(LS23:LS41)</f>
        <v>17.8</v>
      </c>
      <c r="LT44" s="97"/>
      <c r="LU44" s="96">
        <f>MAX(LU23:LU41)</f>
        <v>81.400000000000006</v>
      </c>
      <c r="LV44" s="96"/>
      <c r="LW44" s="97">
        <f>MAX(LW23:LW41)</f>
        <v>54.9</v>
      </c>
      <c r="LX44" s="97"/>
      <c r="LY44" s="97">
        <f>MAX(LY23:LY41)</f>
        <v>29.4</v>
      </c>
    </row>
    <row r="45" spans="1:337" s="31" customFormat="1" x14ac:dyDescent="0.2">
      <c r="A45" s="22" t="s">
        <v>20</v>
      </c>
      <c r="C45" s="117">
        <f>MIN(C23:C41)</f>
        <v>10470</v>
      </c>
      <c r="D45" s="117"/>
      <c r="E45" s="96">
        <f>MIN(E23:E41)</f>
        <v>5.9</v>
      </c>
      <c r="F45" s="96"/>
      <c r="G45" s="97">
        <f>MIN(G23:G41)</f>
        <v>4.2</v>
      </c>
      <c r="H45" s="97"/>
      <c r="I45" s="96">
        <f>MIN(I23:I41)</f>
        <v>28.299999999999997</v>
      </c>
      <c r="J45" s="96"/>
      <c r="K45" s="96">
        <f>MIN(K23:K41)</f>
        <v>12.799999999999999</v>
      </c>
      <c r="L45" s="96"/>
      <c r="M45" s="96">
        <f>MIN(M23:M41)</f>
        <v>0.4</v>
      </c>
      <c r="N45" s="96"/>
      <c r="O45" s="96">
        <f>MIN(O23:O41)</f>
        <v>9</v>
      </c>
      <c r="P45" s="96"/>
      <c r="Q45" s="96">
        <f>MIN(Q23:Q41)</f>
        <v>1.9</v>
      </c>
      <c r="R45" s="96"/>
      <c r="S45" s="97">
        <f>MIN(S23:S41)</f>
        <v>1.2</v>
      </c>
      <c r="T45" s="97"/>
      <c r="U45" s="96">
        <f>MIN(U23:U41)</f>
        <v>58.2</v>
      </c>
      <c r="V45" s="96"/>
      <c r="W45" s="97">
        <f>MIN(W23:W41)</f>
        <v>15.5</v>
      </c>
      <c r="X45" s="97"/>
      <c r="Y45" s="97">
        <f>MIN(Y23:Y41)</f>
        <v>3.4</v>
      </c>
      <c r="Z45" s="97"/>
      <c r="AA45" s="117">
        <f>MIN(AA23:AA41)</f>
        <v>11574</v>
      </c>
      <c r="AB45" s="117"/>
      <c r="AC45" s="96">
        <f>MIN(AC23:AC41)</f>
        <v>7.8</v>
      </c>
      <c r="AD45" s="96"/>
      <c r="AE45" s="97">
        <f>MIN(AE23:AE41)</f>
        <v>4.4000000000000004</v>
      </c>
      <c r="AF45" s="97"/>
      <c r="AG45" s="96">
        <f>MIN(AG23:AG41)</f>
        <v>28.299999999999997</v>
      </c>
      <c r="AH45" s="96"/>
      <c r="AI45" s="96">
        <f>MIN(AI23:AI41)</f>
        <v>13.8</v>
      </c>
      <c r="AJ45" s="96"/>
      <c r="AK45" s="96">
        <f>MIN(AK23:AK41)</f>
        <v>0.2</v>
      </c>
      <c r="AL45" s="96"/>
      <c r="AM45" s="96">
        <f>MIN(AM23:AM41)</f>
        <v>7.9</v>
      </c>
      <c r="AN45" s="96"/>
      <c r="AO45" s="96">
        <f>MIN(AO23:AO41)</f>
        <v>1.3</v>
      </c>
      <c r="AP45" s="96"/>
      <c r="AQ45" s="97">
        <f>MIN(AQ23:AQ41)</f>
        <v>3.9</v>
      </c>
      <c r="AR45" s="97"/>
      <c r="AS45" s="96">
        <f>MIN(AS23:AS41)</f>
        <v>58.2</v>
      </c>
      <c r="AT45" s="96"/>
      <c r="AU45" s="97">
        <f>MIN(AU23:AU41)</f>
        <v>15.4</v>
      </c>
      <c r="AV45" s="97"/>
      <c r="AW45" s="97">
        <f>MIN(AW23:AW41)</f>
        <v>1.8</v>
      </c>
      <c r="AX45" s="97"/>
      <c r="AY45" s="117">
        <f>MIN(AY23:AY41)</f>
        <v>10943</v>
      </c>
      <c r="AZ45" s="117"/>
      <c r="BA45" s="96">
        <f>MIN(BA23:BA41)</f>
        <v>10.7</v>
      </c>
      <c r="BB45" s="96"/>
      <c r="BC45" s="97">
        <f>MIN(BC23:BC41)</f>
        <v>4.2</v>
      </c>
      <c r="BD45" s="97"/>
      <c r="BE45" s="96">
        <f>MIN(BE23:BE41)</f>
        <v>28.299999999999997</v>
      </c>
      <c r="BF45" s="96"/>
      <c r="BG45" s="96">
        <f>MIN(BG23:BG41)</f>
        <v>16.899999999999999</v>
      </c>
      <c r="BH45" s="96"/>
      <c r="BI45" s="96">
        <f>MIN(BI23:BI41)</f>
        <v>1.1000000000000001</v>
      </c>
      <c r="BJ45" s="96"/>
      <c r="BK45" s="96">
        <f>MIN(BK23:BK41)</f>
        <v>5.9</v>
      </c>
      <c r="BL45" s="96"/>
      <c r="BM45" s="96">
        <f>MIN(BM23:BM41)</f>
        <v>0.9</v>
      </c>
      <c r="BN45" s="96"/>
      <c r="BO45" s="97">
        <f>MIN(BO23:BO41)</f>
        <v>3.8</v>
      </c>
      <c r="BP45" s="97"/>
      <c r="BQ45" s="96">
        <f>MIN(BQ23:BQ41)</f>
        <v>58.2</v>
      </c>
      <c r="BR45" s="96"/>
      <c r="BS45" s="97">
        <f>MIN(BS23:BS41)</f>
        <v>18.5</v>
      </c>
      <c r="BT45" s="97"/>
      <c r="BU45" s="97">
        <f>MIN(BU23:BU41)</f>
        <v>3.3</v>
      </c>
      <c r="BV45" s="97"/>
      <c r="BW45" s="117">
        <f>MIN(BW23:BW41)</f>
        <v>10852</v>
      </c>
      <c r="BX45" s="117"/>
      <c r="BY45" s="96">
        <f>MIN(BY23:BY41)</f>
        <v>8.1</v>
      </c>
      <c r="BZ45" s="96"/>
      <c r="CA45" s="97">
        <f>MIN(CA23:CA41)</f>
        <v>4.7</v>
      </c>
      <c r="CB45" s="97"/>
      <c r="CC45" s="96">
        <f>MIN(CC23:CC41)</f>
        <v>28.299999999999997</v>
      </c>
      <c r="CD45" s="96"/>
      <c r="CE45" s="96">
        <f>MIN(CE23:CE41)</f>
        <v>11</v>
      </c>
      <c r="CF45" s="96"/>
      <c r="CG45" s="96">
        <f>MIN(CG23:CG41)</f>
        <v>0.8</v>
      </c>
      <c r="CH45" s="96"/>
      <c r="CI45" s="96">
        <f>MIN(CI23:CI41)</f>
        <v>6.1</v>
      </c>
      <c r="CJ45" s="96"/>
      <c r="CK45" s="96">
        <f>MIN(CK23:CK41)</f>
        <v>1.1000000000000001</v>
      </c>
      <c r="CL45" s="96"/>
      <c r="CM45" s="97">
        <f>MIN(CM23:CM41)</f>
        <v>2.5</v>
      </c>
      <c r="CN45" s="97"/>
      <c r="CO45" s="96">
        <f>MIN(CO23:CO41)</f>
        <v>58.2</v>
      </c>
      <c r="CP45" s="96"/>
      <c r="CQ45" s="97">
        <f>MIN(CQ23:CQ41)</f>
        <v>17.8</v>
      </c>
      <c r="CR45" s="97"/>
      <c r="CS45" s="97">
        <f>MIN(CS23:CS41)</f>
        <v>2.6</v>
      </c>
      <c r="CT45" s="97"/>
      <c r="CU45" s="117">
        <f>MIN(CU23:CU41)</f>
        <v>10490</v>
      </c>
      <c r="CV45" s="117"/>
      <c r="CW45" s="96">
        <f>MIN(CW23:CW41)</f>
        <v>7</v>
      </c>
      <c r="CX45" s="96"/>
      <c r="CY45" s="97">
        <f>MIN(CY23:CY41)</f>
        <v>4.8</v>
      </c>
      <c r="CZ45" s="97"/>
      <c r="DA45" s="96">
        <f>MIN(DA23:DA41)</f>
        <v>28.299999999999997</v>
      </c>
      <c r="DB45" s="96"/>
      <c r="DC45" s="96">
        <f>MIN(DC23:DC41)</f>
        <v>16.600000000000001</v>
      </c>
      <c r="DD45" s="96"/>
      <c r="DE45" s="96">
        <f>MIN(DE23:DE41)</f>
        <v>1</v>
      </c>
      <c r="DF45" s="96"/>
      <c r="DG45" s="96">
        <f>MIN(DG23:DG41)</f>
        <v>3.7</v>
      </c>
      <c r="DH45" s="96"/>
      <c r="DI45" s="96">
        <f>MIN(DI23:DI41)</f>
        <v>0.6</v>
      </c>
      <c r="DJ45" s="96"/>
      <c r="DK45" s="97">
        <f>MIN(DK23:DK41)</f>
        <v>3.2</v>
      </c>
      <c r="DL45" s="97"/>
      <c r="DM45" s="96">
        <f>MIN(DM23:DM41)</f>
        <v>58.2</v>
      </c>
      <c r="DN45" s="96"/>
      <c r="DO45" s="97">
        <f>MIN(DO23:DO41)</f>
        <v>18.2</v>
      </c>
      <c r="DP45" s="97"/>
      <c r="DQ45" s="97">
        <f>MIN(DQ23:DQ41)</f>
        <v>3.2</v>
      </c>
      <c r="DR45" s="97"/>
      <c r="DS45" s="117">
        <f>MIN(DS23:DS41)</f>
        <v>10213</v>
      </c>
      <c r="DT45" s="117"/>
      <c r="DU45" s="96">
        <f>MIN(DU23:DU41)</f>
        <v>9.9</v>
      </c>
      <c r="DV45" s="96"/>
      <c r="DW45" s="97">
        <f>MIN(DW23:DW41)</f>
        <v>4.5</v>
      </c>
      <c r="DX45" s="97"/>
      <c r="DY45" s="96">
        <f>MIN(DY23:DY41)</f>
        <v>28.299999999999997</v>
      </c>
      <c r="DZ45" s="96"/>
      <c r="EA45" s="96">
        <f>MIN(EA23:EA41)</f>
        <v>20.7</v>
      </c>
      <c r="EB45" s="96"/>
      <c r="EC45" s="96">
        <f>MIN(EC23:EC41)</f>
        <v>0.6</v>
      </c>
      <c r="ED45" s="96"/>
      <c r="EE45" s="96">
        <f>MIN(EE23:EE41)</f>
        <v>6.4</v>
      </c>
      <c r="EF45" s="96"/>
      <c r="EG45" s="96">
        <f>MIN(EG23:EG41)</f>
        <v>0.5</v>
      </c>
      <c r="EH45" s="96"/>
      <c r="EI45" s="97">
        <f>MIN(EI23:EI41)</f>
        <v>4.2</v>
      </c>
      <c r="EJ45" s="97"/>
      <c r="EK45" s="96">
        <f>MIN(EK23:EK41)</f>
        <v>58.2</v>
      </c>
      <c r="EL45" s="96"/>
      <c r="EM45" s="97">
        <f>MIN(EM23:EM41)</f>
        <v>24</v>
      </c>
      <c r="EN45" s="97"/>
      <c r="EO45" s="97">
        <f>MIN(EO23:EO41)</f>
        <v>3.2</v>
      </c>
      <c r="EP45" s="97"/>
      <c r="EQ45" s="117">
        <f>MIN(EQ23:EQ41)</f>
        <v>9492</v>
      </c>
      <c r="ER45" s="117"/>
      <c r="ES45" s="96">
        <f>MIN(ES23:ES41)</f>
        <v>10.199999999999999</v>
      </c>
      <c r="ET45" s="96"/>
      <c r="EU45" s="97">
        <f>MIN(EU23:EU41)</f>
        <v>4.8</v>
      </c>
      <c r="EV45" s="97"/>
      <c r="EW45" s="96">
        <f>MIN(EW23:EW41)</f>
        <v>28.299999999999997</v>
      </c>
      <c r="EX45" s="96"/>
      <c r="EY45" s="96">
        <f>MIN(EY23:EY41)</f>
        <v>17.100000000000001</v>
      </c>
      <c r="EZ45" s="96"/>
      <c r="FA45" s="96">
        <f>MIN(FA23:FA41)</f>
        <v>1.2</v>
      </c>
      <c r="FB45" s="96"/>
      <c r="FC45" s="96">
        <f>MIN(FC23:FC41)</f>
        <v>6.5</v>
      </c>
      <c r="FD45" s="96"/>
      <c r="FE45" s="96">
        <f>MIN(FE23:FE41)</f>
        <v>0.8</v>
      </c>
      <c r="FF45" s="96"/>
      <c r="FG45" s="97">
        <f>MIN(FG23:FG41)</f>
        <v>4.5</v>
      </c>
      <c r="FH45" s="97"/>
      <c r="FI45" s="96">
        <f>MIN(FI23:FI41)</f>
        <v>58.2</v>
      </c>
      <c r="FJ45" s="96"/>
      <c r="FK45" s="97">
        <f>MIN(FK23:FK41)</f>
        <v>19.3</v>
      </c>
      <c r="FL45" s="97"/>
      <c r="FM45" s="97">
        <f>MIN(FM23:FM41)</f>
        <v>4.7</v>
      </c>
      <c r="FN45" s="97"/>
      <c r="FO45" s="117">
        <f>MIN(FO23:FO41)</f>
        <v>10091</v>
      </c>
      <c r="FP45" s="117"/>
      <c r="FQ45" s="96">
        <f>MIN(FQ23:FQ41)</f>
        <v>9.6</v>
      </c>
      <c r="FR45" s="96"/>
      <c r="FS45" s="97">
        <f>MIN(FS23:FS41)</f>
        <v>4.3</v>
      </c>
      <c r="FT45" s="97"/>
      <c r="FU45" s="96">
        <f>MIN(FU23:FU41)</f>
        <v>28.299999999999997</v>
      </c>
      <c r="FV45" s="96"/>
      <c r="FW45" s="96">
        <f>MIN(FW23:FW41)</f>
        <v>20.100000000000001</v>
      </c>
      <c r="FX45" s="96"/>
      <c r="FY45" s="96">
        <f>MIN(FY23:FY41)</f>
        <v>2.2000000000000002</v>
      </c>
      <c r="FZ45" s="96"/>
      <c r="GA45" s="96">
        <f>MIN(GA23:GA41)</f>
        <v>5.6</v>
      </c>
      <c r="GB45" s="96"/>
      <c r="GC45" s="96">
        <f>MIN(GC23:GC41)</f>
        <v>0.4</v>
      </c>
      <c r="GD45" s="96"/>
      <c r="GE45" s="97">
        <f>MIN(GE23:GE41)</f>
        <v>5.7</v>
      </c>
      <c r="GF45" s="97"/>
      <c r="GG45" s="96">
        <f>MIN(GG23:GG41)</f>
        <v>58.2</v>
      </c>
      <c r="GH45" s="96"/>
      <c r="GI45" s="97">
        <f>MIN(GI23:GI41)</f>
        <v>19.100000000000001</v>
      </c>
      <c r="GJ45" s="97"/>
      <c r="GK45" s="97">
        <f>MIN(GK23:GK41)</f>
        <v>5.3</v>
      </c>
      <c r="GL45" s="97"/>
      <c r="GM45" s="117">
        <f>MIN(GM23:GM41)</f>
        <v>10459</v>
      </c>
      <c r="GN45" s="117"/>
      <c r="GO45" s="96">
        <f>MIN(GO23:GO41)</f>
        <v>9</v>
      </c>
      <c r="GP45" s="96"/>
      <c r="GQ45" s="97">
        <f>MIN(GQ23:GQ41)</f>
        <v>4.5999999999999996</v>
      </c>
      <c r="GR45" s="97"/>
      <c r="GS45" s="96">
        <f>MIN(GS23:GS41)</f>
        <v>28.299999999999997</v>
      </c>
      <c r="GT45" s="96"/>
      <c r="GU45" s="96">
        <f>MIN(GU23:GU41)</f>
        <v>13.8</v>
      </c>
      <c r="GV45" s="96"/>
      <c r="GW45" s="96">
        <f>MIN(GW23:GW41)</f>
        <v>2</v>
      </c>
      <c r="GX45" s="96"/>
      <c r="GY45" s="96">
        <f>MIN(GY23:GY41)</f>
        <v>3.5</v>
      </c>
      <c r="GZ45" s="96"/>
      <c r="HA45" s="96">
        <f>MIN(HA23:HA41)</f>
        <v>0.6</v>
      </c>
      <c r="HB45" s="96"/>
      <c r="HC45" s="97">
        <f>MIN(HC23:HC41)</f>
        <v>3.6</v>
      </c>
      <c r="HD45" s="97"/>
      <c r="HE45" s="96">
        <f>MIN(HE23:HE41)</f>
        <v>58.2</v>
      </c>
      <c r="HF45" s="96"/>
      <c r="HG45" s="97">
        <f>MIN(HG23:HG41)</f>
        <v>17.8</v>
      </c>
      <c r="HH45" s="97"/>
      <c r="HI45" s="97">
        <f>MIN(HI23:HI41)</f>
        <v>5.3</v>
      </c>
      <c r="HJ45" s="97"/>
      <c r="HK45" s="117">
        <f>MIN(HK23:HK41)</f>
        <v>9644</v>
      </c>
      <c r="HL45" s="117"/>
      <c r="HM45" s="96">
        <f>MIN(HM23:HM41)</f>
        <v>8.3000000000000007</v>
      </c>
      <c r="HN45" s="96"/>
      <c r="HO45" s="97">
        <f>MIN(HO23:HO41)</f>
        <v>4.4000000000000004</v>
      </c>
      <c r="HP45" s="97"/>
      <c r="HQ45" s="96">
        <f>MIN(HQ23:HQ41)</f>
        <v>28.299999999999997</v>
      </c>
      <c r="HR45" s="96"/>
      <c r="HS45" s="96">
        <f>MIN(HS23:HS41)</f>
        <v>4.6999999999999993</v>
      </c>
      <c r="HT45" s="96"/>
      <c r="HU45" s="96">
        <f>MIN(HU23:HU41)</f>
        <v>0.3</v>
      </c>
      <c r="HV45" s="96"/>
      <c r="HW45" s="96">
        <f>MIN(HW23:HW41)</f>
        <v>2.7</v>
      </c>
      <c r="HX45" s="96"/>
      <c r="HY45" s="96">
        <f>MIN(HY23:HY41)</f>
        <v>0</v>
      </c>
      <c r="HZ45" s="96"/>
      <c r="IA45" s="97">
        <f>MIN(IA23:IA41)</f>
        <v>4</v>
      </c>
      <c r="IB45" s="97"/>
      <c r="IC45" s="96">
        <f>MIN(IC23:IC41)</f>
        <v>58.2</v>
      </c>
      <c r="ID45" s="96"/>
      <c r="IE45" s="97">
        <f>MIN(IE23:IE41)</f>
        <v>12.5</v>
      </c>
      <c r="IF45" s="97"/>
      <c r="IG45" s="97">
        <f>MIN(IG23:IG41)</f>
        <v>2.2000000000000002</v>
      </c>
      <c r="IH45" s="97"/>
      <c r="II45" s="117">
        <f>MIN(II23:II41)</f>
        <v>10265</v>
      </c>
      <c r="IJ45" s="117"/>
      <c r="IK45" s="96">
        <f>MIN(IK23:IK41)</f>
        <v>8.6</v>
      </c>
      <c r="IL45" s="96"/>
      <c r="IM45" s="97">
        <f>MIN(IM23:IM41)</f>
        <v>4.0999999999999996</v>
      </c>
      <c r="IN45" s="97"/>
      <c r="IO45" s="96">
        <f>MIN(IO23:IO41)</f>
        <v>39.800000000000004</v>
      </c>
      <c r="IP45" s="96"/>
      <c r="IQ45" s="96">
        <f>MIN(IQ23:IQ41)</f>
        <v>15.2</v>
      </c>
      <c r="IR45" s="96"/>
      <c r="IS45" s="96">
        <f>MIN(IS23:IS41)</f>
        <v>1.2</v>
      </c>
      <c r="IT45" s="96"/>
      <c r="IU45" s="96">
        <f>MIN(IU23:IU41)</f>
        <v>8.6999999999999993</v>
      </c>
      <c r="IV45" s="96"/>
      <c r="IW45" s="96">
        <f>MIN(IW23:IW41)</f>
        <v>0</v>
      </c>
      <c r="IX45" s="96"/>
      <c r="IY45" s="97">
        <f>MIN(IY23:IY41)</f>
        <v>4.3</v>
      </c>
      <c r="IZ45" s="97"/>
      <c r="JA45" s="96">
        <f>MIN(JA23:JA41)</f>
        <v>58.2</v>
      </c>
      <c r="JB45" s="96"/>
      <c r="JC45" s="97">
        <f>MIN(JC23:JC41)</f>
        <v>20.3</v>
      </c>
      <c r="JD45" s="97"/>
      <c r="JE45" s="97">
        <f>MIN(JE23:JE41)</f>
        <v>3.2</v>
      </c>
      <c r="JF45" s="97"/>
      <c r="JG45" s="117">
        <f>MIN(JG23:JG41)</f>
        <v>10882</v>
      </c>
      <c r="JH45" s="117"/>
      <c r="JI45" s="96">
        <f>MIN(JI23:JI41)</f>
        <v>7.7</v>
      </c>
      <c r="JJ45" s="96"/>
      <c r="JK45" s="97">
        <f>MIN(JK23:JK41)</f>
        <v>3.9</v>
      </c>
      <c r="JL45" s="97"/>
      <c r="JM45" s="96">
        <f>MIN(JM23:JM41)</f>
        <v>39.800000000000004</v>
      </c>
      <c r="JN45" s="96"/>
      <c r="JO45" s="96">
        <f>MIN(JO23:JO41)</f>
        <v>7.3</v>
      </c>
      <c r="JP45" s="96"/>
      <c r="JQ45" s="96">
        <f>MIN(JQ23:JQ41)</f>
        <v>0.9</v>
      </c>
      <c r="JR45" s="96"/>
      <c r="JS45" s="96">
        <f>MIN(JS23:JS41)</f>
        <v>5.6</v>
      </c>
      <c r="JT45" s="96"/>
      <c r="JU45" s="96">
        <f>MIN(JU23:JU41)</f>
        <v>1</v>
      </c>
      <c r="JV45" s="96"/>
      <c r="JW45" s="97">
        <f>MIN(JW23:JW41)</f>
        <v>3.9</v>
      </c>
      <c r="JX45" s="97"/>
      <c r="JY45" s="96">
        <f>MIN(JY23:JY41)</f>
        <v>58.2</v>
      </c>
      <c r="JZ45" s="96"/>
      <c r="KA45" s="97">
        <f>MIN(KA23:KA41)</f>
        <v>19</v>
      </c>
      <c r="KB45" s="97"/>
      <c r="KC45" s="97">
        <f>MIN(KC23:KC41)</f>
        <v>3.1</v>
      </c>
      <c r="KD45" s="97"/>
      <c r="KE45" s="117">
        <f>MIN(KE23:KE41)</f>
        <v>12006</v>
      </c>
      <c r="KF45" s="117"/>
      <c r="KG45" s="96">
        <f>MIN(KG23:KG41)</f>
        <v>9.9</v>
      </c>
      <c r="KH45" s="96"/>
      <c r="KI45" s="97">
        <f>MIN(KI23:KI41)</f>
        <v>4.5</v>
      </c>
      <c r="KJ45" s="97"/>
      <c r="KK45" s="96">
        <f>MIN(KK23:KK41)</f>
        <v>39.800000000000004</v>
      </c>
      <c r="KL45" s="96"/>
      <c r="KM45" s="96">
        <f>MIN(KM23:KM41)</f>
        <v>12.5</v>
      </c>
      <c r="KN45" s="96"/>
      <c r="KO45" s="96">
        <f>MIN(KO23:KO41)</f>
        <v>1.7</v>
      </c>
      <c r="KP45" s="96"/>
      <c r="KQ45" s="96">
        <f>MIN(KQ23:KQ41)</f>
        <v>4.3</v>
      </c>
      <c r="KR45" s="96"/>
      <c r="KS45" s="96">
        <f>MIN(KS23:KS41)</f>
        <v>1.4</v>
      </c>
      <c r="KT45" s="96"/>
      <c r="KU45" s="97">
        <f>MIN(KU23:KU41)</f>
        <v>3.7</v>
      </c>
      <c r="KV45" s="97"/>
      <c r="KW45" s="96">
        <f>MIN(KW23:KW41)</f>
        <v>58.2</v>
      </c>
      <c r="KX45" s="96"/>
      <c r="KY45" s="97">
        <f>MIN(KY23:KY41)</f>
        <v>19</v>
      </c>
      <c r="KZ45" s="97"/>
      <c r="LA45" s="97">
        <f>MIN(LA23:LA41)</f>
        <v>5.4</v>
      </c>
      <c r="LB45" s="97"/>
      <c r="LC45" s="117">
        <f>MIN(LC23:LC41)</f>
        <v>12096</v>
      </c>
      <c r="LD45" s="117"/>
      <c r="LE45" s="96">
        <f>MIN(LE23:LE41)</f>
        <v>9.8000000000000007</v>
      </c>
      <c r="LF45" s="96"/>
      <c r="LG45" s="97">
        <f>MIN(LG23:LG41)</f>
        <v>4.8</v>
      </c>
      <c r="LH45" s="97"/>
      <c r="LI45" s="96">
        <f>MIN(LI23:LI41)</f>
        <v>39.800000000000004</v>
      </c>
      <c r="LJ45" s="96"/>
      <c r="LK45" s="96">
        <f>MIN(LK23:LK41)</f>
        <v>10.399999999999999</v>
      </c>
      <c r="LL45" s="96"/>
      <c r="LM45" s="96">
        <f>MIN(LM23:LM41)</f>
        <v>3.8</v>
      </c>
      <c r="LN45" s="96"/>
      <c r="LO45" s="96">
        <f>MIN(LO23:LO41)</f>
        <v>4.3</v>
      </c>
      <c r="LP45" s="96"/>
      <c r="LQ45" s="96">
        <f>MIN(LQ23:LQ41)</f>
        <v>2.1</v>
      </c>
      <c r="LR45" s="96"/>
      <c r="LS45" s="97">
        <f>MIN(LS23:LS41)</f>
        <v>5.4</v>
      </c>
      <c r="LT45" s="97"/>
      <c r="LU45" s="96">
        <f>MIN(LU23:LU41)</f>
        <v>58.2</v>
      </c>
      <c r="LV45" s="96"/>
      <c r="LW45" s="97">
        <f>MIN(LW23:LW41)</f>
        <v>18.399999999999999</v>
      </c>
      <c r="LX45" s="97"/>
      <c r="LY45" s="97">
        <f>MIN(LY23:LY41)</f>
        <v>8</v>
      </c>
    </row>
    <row r="46" spans="1:337" x14ac:dyDescent="0.2">
      <c r="A46" s="22" t="s">
        <v>156</v>
      </c>
      <c r="B46" s="22"/>
      <c r="C46" s="132">
        <f>MAX(C44,AA44,AY44,BW44,CU44,DS44,EQ44,FO44,GM44,HK44,II44,JG44,KE44,LC44)</f>
        <v>21701</v>
      </c>
      <c r="D46" s="22"/>
      <c r="E46" s="132">
        <f t="shared" ref="E46" si="0">MAX(E44,AC44,BA44,BY44,CW44,DU44,ES44,FQ44,GO44,HM44,IK44,JI44,KG44,LE44)</f>
        <v>44.3</v>
      </c>
      <c r="F46" s="22"/>
      <c r="G46" s="132">
        <f t="shared" ref="G46" si="1">MAX(G44,AE44,BC44,CA44,CY44,DW44,EU44,FS44,GQ44,HO44,IM44,JK44,KI44,LG44)</f>
        <v>15</v>
      </c>
      <c r="H46" s="22"/>
      <c r="I46" s="132">
        <f t="shared" ref="I46" si="2">MAX(I44,AG44,BE44,CC44,DA44,DY44,EW44,FU44,GS44,HQ44,IO44,JM44,KK44,LI44)</f>
        <v>64.3</v>
      </c>
      <c r="J46" s="22"/>
      <c r="K46" s="132">
        <f t="shared" ref="K46" si="3">MAX(K44,AI44,BG44,CE44,DC44,EA44,EY44,FW44,GU44,HS44,IQ44,JO44,KM44,LK44)</f>
        <v>63.300000000000004</v>
      </c>
      <c r="L46" s="22"/>
      <c r="M46" s="132">
        <f t="shared" ref="M46" si="4">MAX(M44,AK44,BI44,CG44,DE44,EC44,FA44,FY44,GW44,HU44,IS44,JQ44,KO44,LM44)</f>
        <v>21.4</v>
      </c>
      <c r="N46" s="22"/>
      <c r="O46" s="132">
        <f t="shared" ref="O46" si="5">MAX(O44,AM44,BK44,CI44,DG44,EE44,FC44,GA44,GY44,HW44,IU44,JS44,KQ44,LO44)</f>
        <v>50.1</v>
      </c>
      <c r="P46" s="22"/>
      <c r="Q46" s="132">
        <f t="shared" ref="Q46" si="6">MAX(Q44,AO44,BM44,CK44,DI44,EG44,FE44,GC44,HA44,HY44,IW44,JU44,KS44,LQ44)</f>
        <v>33.9</v>
      </c>
      <c r="R46" s="22"/>
      <c r="S46" s="132">
        <f t="shared" ref="S46" si="7">MAX(S44,AQ44,BO44,CM44,DK44,EI44,FG44,GE44,HC44,IA44,IY44,JW44,KU44,LS44)</f>
        <v>21.8</v>
      </c>
      <c r="T46" s="22"/>
      <c r="U46" s="132">
        <f t="shared" ref="U46" si="8">MAX(U44,AS44,BQ44,CO44,DM44,EK44,FI44,GG44,HE44,IC44,JA44,JY44,KW44,LU44)</f>
        <v>81.400000000000006</v>
      </c>
      <c r="V46" s="22"/>
      <c r="W46" s="132">
        <f t="shared" ref="W46" si="9">MAX(W44,AU44,BS44,CQ44,DO44,EM44,FK44,GI44,HG44,IE44,JC44,KA44,KY44,LW44)</f>
        <v>69.599999999999994</v>
      </c>
      <c r="X46" s="22"/>
      <c r="Y46" s="132">
        <f t="shared" ref="Y46" si="10">MAX(Y44,AW44,BU44,CS44,DQ44,EO44,FM44,GK44,HI44,IG44,JE44,KC44,LA44,LY44)</f>
        <v>37.200000000000003</v>
      </c>
      <c r="Z46" s="2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IH46" s="12"/>
      <c r="JF46" s="12"/>
      <c r="KD46" s="12"/>
    </row>
    <row r="47" spans="1:337" s="31" customFormat="1" x14ac:dyDescent="0.2">
      <c r="A47" s="17" t="s">
        <v>157</v>
      </c>
      <c r="B47" s="65"/>
      <c r="C47" s="118">
        <f>MIN(C45,AA45,AY45,BW45,CU45,DS45,EQ45,FO45,GM45,HK45,II45,JG45,KE45,LC45)</f>
        <v>9492</v>
      </c>
      <c r="D47" s="65"/>
      <c r="E47" s="118">
        <f t="shared" ref="E47" si="11">MIN(E45,AC45,BA45,BY45,CW45,DU45,ES45,FQ45,GO45,HM45,IK45,JI45,KG45,LE45)</f>
        <v>5.9</v>
      </c>
      <c r="F47" s="65"/>
      <c r="G47" s="118">
        <f t="shared" ref="G47" si="12">MIN(G45,AE45,BC45,CA45,CY45,DW45,EU45,FS45,GQ45,HO45,IM45,JK45,KI45,LG45)</f>
        <v>3.9</v>
      </c>
      <c r="H47" s="65"/>
      <c r="I47" s="118">
        <f t="shared" ref="I47" si="13">MIN(I45,AG45,BE45,CC45,DA45,DY45,EW45,FU45,GS45,HQ45,IO45,JM45,KK45,LI45)</f>
        <v>28.299999999999997</v>
      </c>
      <c r="J47" s="65"/>
      <c r="K47" s="118">
        <f t="shared" ref="K47" si="14">MIN(K45,AI45,BG45,CE45,DC45,EA45,EY45,FW45,GU45,HS45,IQ45,JO45,KM45,LK45)</f>
        <v>4.6999999999999993</v>
      </c>
      <c r="L47" s="65"/>
      <c r="M47" s="118">
        <f t="shared" ref="M47" si="15">MIN(M45,AK45,BI45,CG45,DE45,EC45,FA45,FY45,GW45,HU45,IS45,JQ45,KO45,LM45)</f>
        <v>0.2</v>
      </c>
      <c r="N47" s="65"/>
      <c r="O47" s="118">
        <f t="shared" ref="O47" si="16">MIN(O45,AM45,BK45,CI45,DG45,EE45,FC45,GA45,GY45,HW45,IU45,JS45,KQ45,LO45)</f>
        <v>2.7</v>
      </c>
      <c r="P47" s="65"/>
      <c r="Q47" s="118">
        <f t="shared" ref="Q47" si="17">MIN(Q45,AO45,BM45,CK45,DI45,EG45,FE45,GC45,HA45,HY45,IW45,JU45,KS45,LQ45)</f>
        <v>0</v>
      </c>
      <c r="R47" s="65"/>
      <c r="S47" s="118">
        <f t="shared" ref="S47" si="18">MIN(S45,AQ45,BO45,CM45,DK45,EI45,FG45,GE45,HC45,IA45,IY45,JW45,KU45,LS45)</f>
        <v>1.2</v>
      </c>
      <c r="T47" s="65"/>
      <c r="U47" s="118">
        <f t="shared" ref="U47" si="19">MIN(U45,AS45,BQ45,CO45,DM45,EK45,FI45,GG45,HE45,IC45,JA45,JY45,KW45,LU45)</f>
        <v>58.2</v>
      </c>
      <c r="V47" s="65"/>
      <c r="W47" s="118">
        <f t="shared" ref="W47" si="20">MIN(W45,AU45,BS45,CQ45,DO45,EM45,FK45,GI45,HG45,IE45,JC45,KA45,KY45,LW45)</f>
        <v>12.5</v>
      </c>
      <c r="X47" s="65"/>
      <c r="Y47" s="118">
        <f t="shared" ref="Y47" si="21">MIN(Y45,AW45,BU45,CS45,DQ45,EO45,FM45,GK45,HI45,IG45,JE45,KC45,LA45,LY45)</f>
        <v>1.8</v>
      </c>
      <c r="Z47" s="65"/>
      <c r="AA47" s="118"/>
      <c r="AB47" s="118"/>
      <c r="AC47" s="119"/>
      <c r="AD47" s="119"/>
      <c r="AE47" s="120"/>
      <c r="AF47" s="120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20"/>
      <c r="AR47" s="120"/>
      <c r="AS47" s="119"/>
      <c r="AT47" s="119"/>
      <c r="AU47" s="120"/>
      <c r="AV47" s="120"/>
      <c r="AW47" s="120"/>
      <c r="AX47" s="120"/>
      <c r="AY47" s="118"/>
      <c r="AZ47" s="118"/>
      <c r="BA47" s="119"/>
      <c r="BB47" s="119"/>
      <c r="BC47" s="120"/>
      <c r="BD47" s="120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20"/>
      <c r="BP47" s="120"/>
      <c r="BQ47" s="119"/>
      <c r="BR47" s="119"/>
      <c r="BS47" s="120"/>
      <c r="BT47" s="120"/>
      <c r="BU47" s="120"/>
      <c r="BV47" s="120"/>
      <c r="BW47" s="118"/>
      <c r="BX47" s="118"/>
      <c r="BY47" s="119"/>
      <c r="BZ47" s="119"/>
      <c r="CA47" s="120"/>
      <c r="CB47" s="120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20"/>
      <c r="CN47" s="120"/>
      <c r="CO47" s="119"/>
      <c r="CP47" s="119"/>
      <c r="CQ47" s="120"/>
      <c r="CR47" s="120"/>
      <c r="CS47" s="120"/>
      <c r="CT47" s="120"/>
      <c r="CU47" s="118"/>
      <c r="CV47" s="118"/>
      <c r="CW47" s="119"/>
      <c r="CX47" s="119"/>
      <c r="CY47" s="120"/>
      <c r="CZ47" s="120"/>
      <c r="DA47" s="119"/>
      <c r="DB47" s="119"/>
      <c r="DC47" s="119"/>
      <c r="DD47" s="119"/>
      <c r="DE47" s="119"/>
      <c r="DF47" s="119"/>
      <c r="DG47" s="119"/>
      <c r="DH47" s="119"/>
      <c r="DI47" s="119"/>
      <c r="DJ47" s="119"/>
      <c r="DK47" s="120"/>
      <c r="DL47" s="120"/>
      <c r="DM47" s="119"/>
      <c r="DN47" s="119"/>
      <c r="DO47" s="120"/>
      <c r="DP47" s="120"/>
      <c r="DQ47" s="120"/>
      <c r="DR47" s="120"/>
      <c r="DS47" s="118"/>
      <c r="DT47" s="118"/>
      <c r="DU47" s="119"/>
      <c r="DV47" s="119"/>
      <c r="DW47" s="120"/>
      <c r="DX47" s="120"/>
      <c r="DY47" s="119"/>
      <c r="DZ47" s="119"/>
      <c r="EA47" s="119"/>
      <c r="EB47" s="119"/>
      <c r="EC47" s="119"/>
      <c r="ED47" s="119"/>
      <c r="EE47" s="119"/>
      <c r="EF47" s="119"/>
      <c r="EG47" s="119"/>
      <c r="EH47" s="119"/>
      <c r="EI47" s="120"/>
      <c r="EJ47" s="120"/>
      <c r="EK47" s="119"/>
      <c r="EL47" s="119"/>
      <c r="EM47" s="120"/>
      <c r="EN47" s="120"/>
      <c r="EO47" s="120"/>
      <c r="EP47" s="120"/>
      <c r="EQ47" s="118"/>
      <c r="ER47" s="118"/>
      <c r="ES47" s="119"/>
      <c r="ET47" s="119"/>
      <c r="EU47" s="120"/>
      <c r="EV47" s="120"/>
      <c r="EW47" s="119"/>
      <c r="EX47" s="119"/>
      <c r="EY47" s="119"/>
      <c r="EZ47" s="119"/>
      <c r="FA47" s="119"/>
      <c r="FB47" s="119"/>
      <c r="FC47" s="119"/>
      <c r="FD47" s="119"/>
      <c r="FE47" s="119"/>
      <c r="FF47" s="119"/>
      <c r="FG47" s="120"/>
      <c r="FH47" s="120"/>
      <c r="FI47" s="119"/>
      <c r="FJ47" s="119"/>
      <c r="FK47" s="120"/>
      <c r="FL47" s="120"/>
      <c r="FM47" s="120"/>
      <c r="FN47" s="120"/>
      <c r="FO47" s="118"/>
      <c r="FP47" s="118"/>
      <c r="FQ47" s="119"/>
      <c r="FR47" s="119"/>
      <c r="FS47" s="120"/>
      <c r="FT47" s="120"/>
      <c r="FU47" s="119"/>
      <c r="FV47" s="119"/>
      <c r="FW47" s="119"/>
      <c r="FX47" s="119"/>
      <c r="FY47" s="119"/>
      <c r="FZ47" s="119"/>
      <c r="GA47" s="119"/>
      <c r="GB47" s="119"/>
      <c r="GC47" s="119"/>
      <c r="GD47" s="119"/>
      <c r="GE47" s="120"/>
      <c r="GF47" s="120"/>
      <c r="GG47" s="119"/>
      <c r="GH47" s="119"/>
      <c r="GI47" s="120"/>
      <c r="GJ47" s="120"/>
      <c r="GK47" s="120"/>
      <c r="GL47" s="120"/>
      <c r="GM47" s="118"/>
      <c r="GN47" s="118"/>
      <c r="GO47" s="119"/>
      <c r="GP47" s="119"/>
      <c r="GQ47" s="120"/>
      <c r="GR47" s="120"/>
      <c r="GS47" s="119"/>
      <c r="GT47" s="119"/>
      <c r="GU47" s="119"/>
      <c r="GV47" s="119"/>
      <c r="GW47" s="119"/>
      <c r="GX47" s="119"/>
      <c r="GY47" s="119"/>
      <c r="GZ47" s="119"/>
      <c r="HA47" s="119"/>
      <c r="HB47" s="119"/>
      <c r="HC47" s="120"/>
      <c r="HD47" s="120"/>
      <c r="HE47" s="119"/>
      <c r="HF47" s="119"/>
      <c r="HG47" s="120"/>
      <c r="HH47" s="120"/>
      <c r="HI47" s="120"/>
      <c r="HJ47" s="120"/>
      <c r="HK47" s="118"/>
      <c r="HL47" s="118"/>
      <c r="HM47" s="119"/>
      <c r="HN47" s="119"/>
      <c r="HO47" s="120"/>
      <c r="HP47" s="120"/>
      <c r="HQ47" s="119"/>
      <c r="HR47" s="119"/>
      <c r="HS47" s="119"/>
      <c r="HT47" s="119"/>
      <c r="HU47" s="119"/>
      <c r="HV47" s="119"/>
      <c r="HW47" s="119"/>
      <c r="HX47" s="119"/>
      <c r="HY47" s="119"/>
      <c r="HZ47" s="119"/>
      <c r="IA47" s="120"/>
      <c r="IB47" s="120"/>
      <c r="IC47" s="119"/>
      <c r="ID47" s="119"/>
      <c r="IE47" s="120"/>
      <c r="IF47" s="120"/>
      <c r="IG47" s="120"/>
      <c r="IH47" s="120"/>
      <c r="II47" s="118"/>
      <c r="IJ47" s="118"/>
      <c r="IK47" s="119"/>
      <c r="IL47" s="119"/>
      <c r="IM47" s="120"/>
      <c r="IN47" s="120"/>
      <c r="IO47" s="119"/>
      <c r="IP47" s="119"/>
      <c r="IQ47" s="119"/>
      <c r="IR47" s="119"/>
      <c r="IS47" s="119"/>
      <c r="IT47" s="119"/>
      <c r="IU47" s="119"/>
      <c r="IV47" s="119"/>
      <c r="IW47" s="119"/>
      <c r="IX47" s="119"/>
      <c r="IY47" s="120"/>
      <c r="IZ47" s="120"/>
      <c r="JA47" s="119"/>
      <c r="JB47" s="119"/>
      <c r="JC47" s="120"/>
      <c r="JD47" s="120"/>
      <c r="JE47" s="120"/>
      <c r="JF47" s="120"/>
      <c r="JG47" s="118"/>
      <c r="JH47" s="118"/>
      <c r="JI47" s="119"/>
      <c r="JJ47" s="119"/>
      <c r="JK47" s="120"/>
      <c r="JL47" s="120"/>
      <c r="JM47" s="119"/>
      <c r="JN47" s="119"/>
      <c r="JO47" s="119"/>
      <c r="JP47" s="119"/>
      <c r="JQ47" s="119"/>
      <c r="JR47" s="119"/>
      <c r="JS47" s="119"/>
      <c r="JT47" s="119"/>
      <c r="JU47" s="119"/>
      <c r="JV47" s="119"/>
      <c r="JW47" s="120"/>
      <c r="JX47" s="120"/>
      <c r="JY47" s="119"/>
      <c r="JZ47" s="119"/>
      <c r="KA47" s="120"/>
      <c r="KB47" s="120"/>
      <c r="KC47" s="120"/>
      <c r="KD47" s="120"/>
      <c r="KE47" s="118"/>
      <c r="KF47" s="118"/>
      <c r="KG47" s="119"/>
      <c r="KH47" s="119"/>
      <c r="KI47" s="120"/>
      <c r="KJ47" s="120"/>
      <c r="KK47" s="119"/>
      <c r="KL47" s="119"/>
      <c r="KM47" s="119"/>
      <c r="KN47" s="119"/>
      <c r="KO47" s="119"/>
      <c r="KP47" s="119"/>
      <c r="KQ47" s="119"/>
      <c r="KR47" s="119"/>
      <c r="KS47" s="119"/>
      <c r="KT47" s="119"/>
      <c r="KU47" s="120"/>
      <c r="KV47" s="120"/>
      <c r="KW47" s="119"/>
      <c r="KX47" s="119"/>
      <c r="KY47" s="120"/>
      <c r="KZ47" s="120"/>
      <c r="LA47" s="120"/>
      <c r="LB47" s="120"/>
      <c r="LC47" s="118"/>
      <c r="LD47" s="118"/>
      <c r="LE47" s="119"/>
      <c r="LF47" s="119"/>
      <c r="LG47" s="120"/>
      <c r="LH47" s="120"/>
      <c r="LI47" s="119"/>
      <c r="LJ47" s="119"/>
      <c r="LK47" s="119"/>
      <c r="LL47" s="119"/>
      <c r="LM47" s="119"/>
      <c r="LN47" s="119"/>
      <c r="LO47" s="119"/>
      <c r="LP47" s="119"/>
      <c r="LQ47" s="119"/>
      <c r="LR47" s="119"/>
      <c r="LS47" s="120"/>
      <c r="LT47" s="120"/>
      <c r="LU47" s="119"/>
      <c r="LV47" s="119"/>
      <c r="LW47" s="120"/>
      <c r="LX47" s="120"/>
      <c r="LY47" s="120"/>
    </row>
    <row r="48" spans="1:337" x14ac:dyDescent="0.2">
      <c r="C48" s="23"/>
      <c r="E48" s="23"/>
      <c r="G48" s="23"/>
      <c r="I48" s="23"/>
      <c r="K48" s="23"/>
      <c r="M48" s="23"/>
      <c r="O48" s="23"/>
      <c r="Q48" s="23"/>
      <c r="S48" s="23"/>
      <c r="U48" s="23"/>
      <c r="W48" s="23"/>
      <c r="Y48" s="23"/>
    </row>
    <row r="49" spans="1:337" x14ac:dyDescent="0.2">
      <c r="C49" s="23"/>
      <c r="E49" s="23"/>
      <c r="G49" s="23"/>
      <c r="I49" s="23"/>
      <c r="K49" s="23"/>
      <c r="M49" s="23"/>
      <c r="O49" s="23"/>
      <c r="Q49" s="23"/>
      <c r="S49" s="23"/>
      <c r="U49" s="23"/>
      <c r="W49" s="23"/>
      <c r="Y49" s="23"/>
    </row>
    <row r="51" spans="1:337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</row>
    <row r="52" spans="1:337" ht="15" customHeight="1" x14ac:dyDescent="0.2">
      <c r="C52" s="141">
        <v>2008</v>
      </c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58"/>
      <c r="AA52" s="141">
        <v>2009</v>
      </c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58"/>
      <c r="AY52" s="141">
        <v>2010</v>
      </c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58"/>
      <c r="BW52" s="141">
        <v>2011</v>
      </c>
      <c r="BX52" s="141"/>
      <c r="BY52" s="141"/>
      <c r="BZ52" s="141"/>
      <c r="CA52" s="141"/>
      <c r="CB52" s="141"/>
      <c r="CC52" s="141"/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58"/>
      <c r="CU52" s="141">
        <v>2012</v>
      </c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41"/>
      <c r="DN52" s="141"/>
      <c r="DO52" s="141"/>
      <c r="DP52" s="141"/>
      <c r="DQ52" s="141"/>
      <c r="DR52" s="58"/>
      <c r="DS52" s="141">
        <v>2013</v>
      </c>
      <c r="DT52" s="141"/>
      <c r="DU52" s="141"/>
      <c r="DV52" s="141"/>
      <c r="DW52" s="141"/>
      <c r="DX52" s="141"/>
      <c r="DY52" s="141"/>
      <c r="DZ52" s="141"/>
      <c r="EA52" s="141"/>
      <c r="EB52" s="141"/>
      <c r="EC52" s="141"/>
      <c r="ED52" s="141"/>
      <c r="EE52" s="141"/>
      <c r="EF52" s="141"/>
      <c r="EG52" s="141"/>
      <c r="EH52" s="141"/>
      <c r="EI52" s="141"/>
      <c r="EJ52" s="141"/>
      <c r="EK52" s="141"/>
      <c r="EL52" s="141"/>
      <c r="EM52" s="141"/>
      <c r="EN52" s="141"/>
      <c r="EO52" s="141"/>
      <c r="EP52" s="58"/>
      <c r="EQ52" s="141">
        <v>2014</v>
      </c>
      <c r="ER52" s="141"/>
      <c r="ES52" s="141"/>
      <c r="ET52" s="141"/>
      <c r="EU52" s="141"/>
      <c r="EV52" s="141"/>
      <c r="EW52" s="141"/>
      <c r="EX52" s="141"/>
      <c r="EY52" s="141"/>
      <c r="EZ52" s="141"/>
      <c r="FA52" s="141"/>
      <c r="FB52" s="141"/>
      <c r="FC52" s="141"/>
      <c r="FD52" s="141"/>
      <c r="FE52" s="141"/>
      <c r="FF52" s="141"/>
      <c r="FG52" s="141"/>
      <c r="FH52" s="141"/>
      <c r="FI52" s="141"/>
      <c r="FJ52" s="141"/>
      <c r="FK52" s="141"/>
      <c r="FL52" s="141"/>
      <c r="FM52" s="141"/>
      <c r="FN52" s="58"/>
      <c r="FO52" s="141">
        <v>2015</v>
      </c>
      <c r="FP52" s="141"/>
      <c r="FQ52" s="141"/>
      <c r="FR52" s="141"/>
      <c r="FS52" s="141"/>
      <c r="FT52" s="141"/>
      <c r="FU52" s="141"/>
      <c r="FV52" s="141"/>
      <c r="FW52" s="141"/>
      <c r="FX52" s="141"/>
      <c r="FY52" s="141"/>
      <c r="FZ52" s="141"/>
      <c r="GA52" s="141"/>
      <c r="GB52" s="141"/>
      <c r="GC52" s="141"/>
      <c r="GD52" s="141"/>
      <c r="GE52" s="141"/>
      <c r="GF52" s="141"/>
      <c r="GG52" s="141"/>
      <c r="GH52" s="141"/>
      <c r="GI52" s="141"/>
      <c r="GJ52" s="141"/>
      <c r="GK52" s="141"/>
      <c r="GL52" s="58"/>
      <c r="GM52" s="141">
        <v>2016</v>
      </c>
      <c r="GN52" s="141"/>
      <c r="GO52" s="141"/>
      <c r="GP52" s="141"/>
      <c r="GQ52" s="141"/>
      <c r="GR52" s="141"/>
      <c r="GS52" s="141"/>
      <c r="GT52" s="141"/>
      <c r="GU52" s="141"/>
      <c r="GV52" s="141"/>
      <c r="GW52" s="141"/>
      <c r="GX52" s="141"/>
      <c r="GY52" s="141"/>
      <c r="GZ52" s="141"/>
      <c r="HA52" s="141"/>
      <c r="HB52" s="141"/>
      <c r="HC52" s="141"/>
      <c r="HD52" s="141"/>
      <c r="HE52" s="141"/>
      <c r="HF52" s="141"/>
      <c r="HG52" s="141"/>
      <c r="HH52" s="141"/>
      <c r="HI52" s="141"/>
      <c r="HJ52" s="58"/>
      <c r="HK52" s="141">
        <v>2017</v>
      </c>
      <c r="HL52" s="141"/>
      <c r="HM52" s="141"/>
      <c r="HN52" s="141"/>
      <c r="HO52" s="141"/>
      <c r="HP52" s="141"/>
      <c r="HQ52" s="141"/>
      <c r="HR52" s="141"/>
      <c r="HS52" s="141"/>
      <c r="HT52" s="141"/>
      <c r="HU52" s="141"/>
      <c r="HV52" s="141"/>
      <c r="HW52" s="141"/>
      <c r="HX52" s="141"/>
      <c r="HY52" s="141"/>
      <c r="HZ52" s="141"/>
      <c r="IA52" s="141"/>
      <c r="IB52" s="141"/>
      <c r="IC52" s="141"/>
      <c r="ID52" s="141"/>
      <c r="IE52" s="141"/>
      <c r="IF52" s="141"/>
      <c r="IG52" s="141"/>
      <c r="IH52" s="58"/>
      <c r="II52" s="141">
        <v>2018</v>
      </c>
      <c r="IJ52" s="141"/>
      <c r="IK52" s="141"/>
      <c r="IL52" s="141"/>
      <c r="IM52" s="141"/>
      <c r="IN52" s="141"/>
      <c r="IO52" s="141"/>
      <c r="IP52" s="141"/>
      <c r="IQ52" s="141"/>
      <c r="IR52" s="141"/>
      <c r="IS52" s="141"/>
      <c r="IT52" s="141"/>
      <c r="IU52" s="141"/>
      <c r="IV52" s="141"/>
      <c r="IW52" s="141"/>
      <c r="IX52" s="141"/>
      <c r="IY52" s="141"/>
      <c r="IZ52" s="141"/>
      <c r="JA52" s="141"/>
      <c r="JB52" s="141"/>
      <c r="JC52" s="141"/>
      <c r="JD52" s="141"/>
      <c r="JE52" s="141"/>
      <c r="JF52" s="58"/>
      <c r="JG52" s="141">
        <v>2019</v>
      </c>
      <c r="JH52" s="141"/>
      <c r="JI52" s="141"/>
      <c r="JJ52" s="141"/>
      <c r="JK52" s="141"/>
      <c r="JL52" s="141"/>
      <c r="JM52" s="141"/>
      <c r="JN52" s="141"/>
      <c r="JO52" s="141"/>
      <c r="JP52" s="141"/>
      <c r="JQ52" s="141"/>
      <c r="JR52" s="141"/>
      <c r="JS52" s="141"/>
      <c r="JT52" s="141"/>
      <c r="JU52" s="141"/>
      <c r="JV52" s="141"/>
      <c r="JW52" s="141"/>
      <c r="JX52" s="141"/>
      <c r="JY52" s="141"/>
      <c r="JZ52" s="141"/>
      <c r="KA52" s="141"/>
      <c r="KB52" s="141"/>
      <c r="KC52" s="141"/>
      <c r="KD52" s="58"/>
      <c r="KE52" s="141">
        <v>2020</v>
      </c>
      <c r="KF52" s="141"/>
      <c r="KG52" s="141"/>
      <c r="KH52" s="141"/>
      <c r="KI52" s="141"/>
      <c r="KJ52" s="141"/>
      <c r="KK52" s="141"/>
      <c r="KL52" s="141"/>
      <c r="KM52" s="141"/>
      <c r="KN52" s="141"/>
      <c r="KO52" s="141"/>
      <c r="KP52" s="141"/>
      <c r="KQ52" s="141"/>
      <c r="KR52" s="141"/>
      <c r="KS52" s="141"/>
      <c r="KT52" s="141"/>
      <c r="KU52" s="141"/>
      <c r="KV52" s="141"/>
      <c r="KW52" s="141"/>
      <c r="KX52" s="141"/>
      <c r="KY52" s="141"/>
      <c r="KZ52" s="141"/>
      <c r="LA52" s="141"/>
      <c r="LB52" s="16"/>
      <c r="LC52" s="141">
        <v>2021</v>
      </c>
      <c r="LD52" s="141"/>
      <c r="LE52" s="141"/>
      <c r="LF52" s="141"/>
      <c r="LG52" s="141"/>
      <c r="LH52" s="141"/>
      <c r="LI52" s="141"/>
      <c r="LJ52" s="141"/>
      <c r="LK52" s="141"/>
      <c r="LL52" s="141"/>
      <c r="LM52" s="141"/>
      <c r="LN52" s="141"/>
      <c r="LO52" s="141"/>
      <c r="LP52" s="141"/>
      <c r="LQ52" s="141"/>
      <c r="LR52" s="141"/>
      <c r="LS52" s="141"/>
      <c r="LT52" s="141"/>
      <c r="LU52" s="141"/>
      <c r="LV52" s="141"/>
      <c r="LW52" s="141"/>
      <c r="LX52" s="141"/>
      <c r="LY52" s="141"/>
    </row>
    <row r="53" spans="1:337" ht="15" customHeight="1" x14ac:dyDescent="0.2">
      <c r="C53" s="88" t="s">
        <v>210</v>
      </c>
      <c r="D53" s="88"/>
      <c r="E53" s="88"/>
      <c r="F53" s="88"/>
      <c r="G53" s="88"/>
      <c r="H53" s="88"/>
      <c r="I53" s="88"/>
      <c r="J53" s="108"/>
      <c r="K53" s="88" t="s">
        <v>213</v>
      </c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8"/>
      <c r="W53" s="88" t="s">
        <v>217</v>
      </c>
      <c r="X53" s="109"/>
      <c r="Y53" s="109"/>
      <c r="Z53" s="108"/>
      <c r="AA53" s="88" t="s">
        <v>210</v>
      </c>
      <c r="AB53" s="88"/>
      <c r="AC53" s="88"/>
      <c r="AD53" s="88"/>
      <c r="AE53" s="88"/>
      <c r="AF53" s="88"/>
      <c r="AG53" s="88"/>
      <c r="AH53" s="108"/>
      <c r="AI53" s="88" t="s">
        <v>213</v>
      </c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8"/>
      <c r="AU53" s="88" t="s">
        <v>217</v>
      </c>
      <c r="AV53" s="109"/>
      <c r="AW53" s="109"/>
      <c r="AX53" s="108"/>
      <c r="AY53" s="88" t="s">
        <v>210</v>
      </c>
      <c r="AZ53" s="88"/>
      <c r="BA53" s="88"/>
      <c r="BB53" s="88"/>
      <c r="BC53" s="88"/>
      <c r="BD53" s="88"/>
      <c r="BE53" s="88"/>
      <c r="BF53" s="108"/>
      <c r="BG53" s="88" t="s">
        <v>213</v>
      </c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8"/>
      <c r="BS53" s="88" t="s">
        <v>217</v>
      </c>
      <c r="BT53" s="109"/>
      <c r="BU53" s="109"/>
      <c r="BV53" s="108"/>
      <c r="BW53" s="88" t="s">
        <v>210</v>
      </c>
      <c r="BX53" s="88"/>
      <c r="BY53" s="88"/>
      <c r="BZ53" s="88"/>
      <c r="CA53" s="88"/>
      <c r="CB53" s="88"/>
      <c r="CC53" s="88"/>
      <c r="CD53" s="108"/>
      <c r="CE53" s="88" t="s">
        <v>213</v>
      </c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8"/>
      <c r="CQ53" s="88" t="s">
        <v>217</v>
      </c>
      <c r="CR53" s="109"/>
      <c r="CS53" s="109"/>
      <c r="CT53" s="108"/>
      <c r="CU53" s="88" t="s">
        <v>210</v>
      </c>
      <c r="CV53" s="88"/>
      <c r="CW53" s="88"/>
      <c r="CX53" s="88"/>
      <c r="CY53" s="88"/>
      <c r="CZ53" s="88"/>
      <c r="DA53" s="88"/>
      <c r="DB53" s="108"/>
      <c r="DC53" s="88" t="s">
        <v>213</v>
      </c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8"/>
      <c r="DO53" s="88" t="s">
        <v>217</v>
      </c>
      <c r="DP53" s="109"/>
      <c r="DQ53" s="109"/>
      <c r="DR53" s="108"/>
      <c r="DS53" s="88" t="s">
        <v>210</v>
      </c>
      <c r="DT53" s="88"/>
      <c r="DU53" s="88"/>
      <c r="DV53" s="88"/>
      <c r="DW53" s="88"/>
      <c r="DX53" s="88"/>
      <c r="DY53" s="88"/>
      <c r="DZ53" s="108"/>
      <c r="EA53" s="88" t="s">
        <v>213</v>
      </c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8"/>
      <c r="EM53" s="88" t="s">
        <v>217</v>
      </c>
      <c r="EN53" s="109"/>
      <c r="EO53" s="109"/>
      <c r="EP53" s="108"/>
      <c r="EQ53" s="88" t="s">
        <v>210</v>
      </c>
      <c r="ER53" s="88"/>
      <c r="ES53" s="88"/>
      <c r="ET53" s="88"/>
      <c r="EU53" s="88"/>
      <c r="EV53" s="88"/>
      <c r="EW53" s="88"/>
      <c r="EX53" s="108"/>
      <c r="EY53" s="88" t="s">
        <v>213</v>
      </c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8"/>
      <c r="FK53" s="88" t="s">
        <v>217</v>
      </c>
      <c r="FL53" s="109"/>
      <c r="FM53" s="109"/>
      <c r="FN53" s="108"/>
      <c r="FO53" s="88" t="s">
        <v>210</v>
      </c>
      <c r="FP53" s="88"/>
      <c r="FQ53" s="88"/>
      <c r="FR53" s="88"/>
      <c r="FS53" s="88"/>
      <c r="FT53" s="88"/>
      <c r="FU53" s="88"/>
      <c r="FV53" s="108"/>
      <c r="FW53" s="88" t="s">
        <v>213</v>
      </c>
      <c r="FX53" s="109"/>
      <c r="FY53" s="109"/>
      <c r="FZ53" s="109"/>
      <c r="GA53" s="109"/>
      <c r="GB53" s="109"/>
      <c r="GC53" s="109"/>
      <c r="GD53" s="109"/>
      <c r="GE53" s="109"/>
      <c r="GF53" s="109"/>
      <c r="GG53" s="109"/>
      <c r="GH53" s="108"/>
      <c r="GI53" s="88" t="s">
        <v>217</v>
      </c>
      <c r="GJ53" s="109"/>
      <c r="GK53" s="109"/>
      <c r="GL53" s="108"/>
      <c r="GM53" s="88" t="s">
        <v>210</v>
      </c>
      <c r="GN53" s="88"/>
      <c r="GO53" s="88"/>
      <c r="GP53" s="88"/>
      <c r="GQ53" s="88"/>
      <c r="GR53" s="88"/>
      <c r="GS53" s="88"/>
      <c r="GT53" s="108"/>
      <c r="GU53" s="88" t="s">
        <v>213</v>
      </c>
      <c r="GV53" s="109"/>
      <c r="GW53" s="109"/>
      <c r="GX53" s="109"/>
      <c r="GY53" s="109"/>
      <c r="GZ53" s="109"/>
      <c r="HA53" s="109"/>
      <c r="HB53" s="109"/>
      <c r="HC53" s="109"/>
      <c r="HD53" s="109"/>
      <c r="HE53" s="109"/>
      <c r="HF53" s="108"/>
      <c r="HG53" s="88" t="s">
        <v>217</v>
      </c>
      <c r="HH53" s="109"/>
      <c r="HI53" s="109"/>
      <c r="HJ53" s="108"/>
      <c r="HK53" s="88" t="s">
        <v>210</v>
      </c>
      <c r="HL53" s="88"/>
      <c r="HM53" s="88"/>
      <c r="HN53" s="88"/>
      <c r="HO53" s="88"/>
      <c r="HP53" s="88"/>
      <c r="HQ53" s="88"/>
      <c r="HR53" s="108"/>
      <c r="HS53" s="88" t="s">
        <v>213</v>
      </c>
      <c r="HT53" s="109"/>
      <c r="HU53" s="109"/>
      <c r="HV53" s="109"/>
      <c r="HW53" s="109"/>
      <c r="HX53" s="109"/>
      <c r="HY53" s="109"/>
      <c r="HZ53" s="109"/>
      <c r="IA53" s="109"/>
      <c r="IB53" s="109"/>
      <c r="IC53" s="109"/>
      <c r="ID53" s="108"/>
      <c r="IE53" s="88" t="s">
        <v>217</v>
      </c>
      <c r="IF53" s="109"/>
      <c r="IG53" s="109"/>
      <c r="IH53" s="108"/>
      <c r="II53" s="88" t="s">
        <v>210</v>
      </c>
      <c r="IJ53" s="88"/>
      <c r="IK53" s="88"/>
      <c r="IL53" s="88"/>
      <c r="IM53" s="88"/>
      <c r="IN53" s="88"/>
      <c r="IO53" s="88"/>
      <c r="IP53" s="108"/>
      <c r="IQ53" s="88" t="s">
        <v>213</v>
      </c>
      <c r="IR53" s="109"/>
      <c r="IS53" s="109"/>
      <c r="IT53" s="109"/>
      <c r="IU53" s="109"/>
      <c r="IV53" s="109"/>
      <c r="IW53" s="109"/>
      <c r="IX53" s="109"/>
      <c r="IY53" s="109"/>
      <c r="IZ53" s="109"/>
      <c r="JA53" s="109"/>
      <c r="JB53" s="108"/>
      <c r="JC53" s="88" t="s">
        <v>217</v>
      </c>
      <c r="JD53" s="109"/>
      <c r="JE53" s="109"/>
      <c r="JF53" s="108"/>
      <c r="JG53" s="88" t="s">
        <v>210</v>
      </c>
      <c r="JH53" s="88"/>
      <c r="JI53" s="88"/>
      <c r="JJ53" s="88"/>
      <c r="JK53" s="88"/>
      <c r="JL53" s="88"/>
      <c r="JM53" s="88"/>
      <c r="JN53" s="108"/>
      <c r="JO53" s="88" t="s">
        <v>213</v>
      </c>
      <c r="JP53" s="109"/>
      <c r="JQ53" s="109"/>
      <c r="JR53" s="109"/>
      <c r="JS53" s="109"/>
      <c r="JT53" s="109"/>
      <c r="JU53" s="109"/>
      <c r="JV53" s="109"/>
      <c r="JW53" s="109"/>
      <c r="JX53" s="109"/>
      <c r="JY53" s="109"/>
      <c r="JZ53" s="108"/>
      <c r="KA53" s="88" t="s">
        <v>217</v>
      </c>
      <c r="KB53" s="109"/>
      <c r="KC53" s="109"/>
      <c r="KD53" s="108"/>
      <c r="KE53" s="88" t="s">
        <v>210</v>
      </c>
      <c r="KF53" s="88"/>
      <c r="KG53" s="88"/>
      <c r="KH53" s="88"/>
      <c r="KI53" s="88"/>
      <c r="KJ53" s="88"/>
      <c r="KK53" s="88"/>
      <c r="KL53" s="108"/>
      <c r="KM53" s="88" t="s">
        <v>213</v>
      </c>
      <c r="KN53" s="109"/>
      <c r="KO53" s="109"/>
      <c r="KP53" s="109"/>
      <c r="KQ53" s="109"/>
      <c r="KR53" s="109"/>
      <c r="KS53" s="109"/>
      <c r="KT53" s="109"/>
      <c r="KU53" s="109"/>
      <c r="KV53" s="109"/>
      <c r="KW53" s="109"/>
      <c r="KX53" s="108"/>
      <c r="KY53" s="88" t="s">
        <v>217</v>
      </c>
      <c r="KZ53" s="109"/>
      <c r="LA53" s="109"/>
      <c r="LB53" s="109"/>
      <c r="LC53" s="88" t="s">
        <v>210</v>
      </c>
      <c r="LD53" s="88"/>
      <c r="LE53" s="88"/>
      <c r="LF53" s="88"/>
      <c r="LG53" s="88"/>
      <c r="LH53" s="88"/>
      <c r="LI53" s="88"/>
      <c r="LJ53" s="108"/>
      <c r="LK53" s="88" t="s">
        <v>213</v>
      </c>
      <c r="LL53" s="109"/>
      <c r="LM53" s="109"/>
      <c r="LN53" s="109"/>
      <c r="LO53" s="109"/>
      <c r="LP53" s="109"/>
      <c r="LQ53" s="109"/>
      <c r="LR53" s="109"/>
      <c r="LS53" s="109"/>
      <c r="LT53" s="109"/>
      <c r="LU53" s="109"/>
      <c r="LV53" s="108"/>
      <c r="LW53" s="88" t="s">
        <v>217</v>
      </c>
      <c r="LX53" s="109"/>
      <c r="LY53" s="109"/>
    </row>
    <row r="54" spans="1:337" ht="92.1" customHeight="1" x14ac:dyDescent="0.2">
      <c r="A54" s="11"/>
      <c r="C54" s="95" t="s">
        <v>77</v>
      </c>
      <c r="D54" s="43"/>
      <c r="E54" s="95" t="s">
        <v>78</v>
      </c>
      <c r="F54" s="43"/>
      <c r="G54" s="95" t="s">
        <v>79</v>
      </c>
      <c r="H54" s="43"/>
      <c r="I54" s="95" t="s">
        <v>146</v>
      </c>
      <c r="J54" s="43"/>
      <c r="K54" s="95" t="s">
        <v>80</v>
      </c>
      <c r="L54" s="43"/>
      <c r="M54" s="95" t="s">
        <v>81</v>
      </c>
      <c r="N54" s="43"/>
      <c r="O54" s="95" t="s">
        <v>86</v>
      </c>
      <c r="P54" s="43"/>
      <c r="Q54" s="95" t="s">
        <v>85</v>
      </c>
      <c r="R54" s="43"/>
      <c r="S54" s="95" t="s">
        <v>84</v>
      </c>
      <c r="T54" s="43"/>
      <c r="U54" s="95" t="s">
        <v>144</v>
      </c>
      <c r="V54" s="43"/>
      <c r="W54" s="95" t="s">
        <v>83</v>
      </c>
      <c r="X54" s="43"/>
      <c r="Y54" s="95" t="s">
        <v>82</v>
      </c>
      <c r="Z54" s="43"/>
      <c r="AA54" s="95" t="s">
        <v>72</v>
      </c>
      <c r="AB54" s="43"/>
      <c r="AC54" s="95" t="s">
        <v>65</v>
      </c>
      <c r="AD54" s="43"/>
      <c r="AE54" s="95" t="s">
        <v>66</v>
      </c>
      <c r="AF54" s="43"/>
      <c r="AG54" s="95" t="s">
        <v>147</v>
      </c>
      <c r="AH54" s="43"/>
      <c r="AI54" s="95" t="s">
        <v>74</v>
      </c>
      <c r="AJ54" s="43"/>
      <c r="AK54" s="95" t="s">
        <v>75</v>
      </c>
      <c r="AL54" s="43"/>
      <c r="AM54" s="95" t="s">
        <v>67</v>
      </c>
      <c r="AN54" s="43"/>
      <c r="AO54" s="95" t="s">
        <v>68</v>
      </c>
      <c r="AP54" s="43"/>
      <c r="AQ54" s="95" t="s">
        <v>69</v>
      </c>
      <c r="AR54" s="43"/>
      <c r="AS54" s="95" t="s">
        <v>76</v>
      </c>
      <c r="AT54" s="43"/>
      <c r="AU54" s="95" t="s">
        <v>64</v>
      </c>
      <c r="AV54" s="43"/>
      <c r="AW54" s="95" t="s">
        <v>63</v>
      </c>
      <c r="AX54" s="43"/>
      <c r="AY54" s="95" t="s">
        <v>72</v>
      </c>
      <c r="AZ54" s="43"/>
      <c r="BA54" s="95" t="s">
        <v>65</v>
      </c>
      <c r="BB54" s="43"/>
      <c r="BC54" s="95" t="s">
        <v>66</v>
      </c>
      <c r="BD54" s="43"/>
      <c r="BE54" s="95" t="s">
        <v>147</v>
      </c>
      <c r="BF54" s="43"/>
      <c r="BG54" s="95" t="s">
        <v>74</v>
      </c>
      <c r="BH54" s="43"/>
      <c r="BI54" s="95" t="s">
        <v>75</v>
      </c>
      <c r="BJ54" s="43"/>
      <c r="BK54" s="95" t="s">
        <v>67</v>
      </c>
      <c r="BL54" s="43"/>
      <c r="BM54" s="95" t="s">
        <v>68</v>
      </c>
      <c r="BN54" s="43"/>
      <c r="BO54" s="95" t="s">
        <v>69</v>
      </c>
      <c r="BP54" s="43"/>
      <c r="BQ54" s="95" t="s">
        <v>145</v>
      </c>
      <c r="BR54" s="43"/>
      <c r="BS54" s="95" t="s">
        <v>64</v>
      </c>
      <c r="BT54" s="43"/>
      <c r="BU54" s="95" t="s">
        <v>63</v>
      </c>
      <c r="BV54" s="43"/>
      <c r="BW54" s="95" t="s">
        <v>72</v>
      </c>
      <c r="BX54" s="43"/>
      <c r="BY54" s="95" t="s">
        <v>65</v>
      </c>
      <c r="BZ54" s="43"/>
      <c r="CA54" s="95" t="s">
        <v>66</v>
      </c>
      <c r="CB54" s="43"/>
      <c r="CC54" s="95" t="s">
        <v>147</v>
      </c>
      <c r="CD54" s="43"/>
      <c r="CE54" s="95" t="s">
        <v>74</v>
      </c>
      <c r="CF54" s="43"/>
      <c r="CG54" s="95" t="s">
        <v>75</v>
      </c>
      <c r="CH54" s="43"/>
      <c r="CI54" s="95" t="s">
        <v>67</v>
      </c>
      <c r="CJ54" s="43"/>
      <c r="CK54" s="95" t="s">
        <v>68</v>
      </c>
      <c r="CL54" s="43"/>
      <c r="CM54" s="95" t="s">
        <v>69</v>
      </c>
      <c r="CN54" s="43"/>
      <c r="CO54" s="95" t="s">
        <v>145</v>
      </c>
      <c r="CP54" s="43"/>
      <c r="CQ54" s="95" t="s">
        <v>64</v>
      </c>
      <c r="CR54" s="43"/>
      <c r="CS54" s="95" t="s">
        <v>63</v>
      </c>
      <c r="CT54" s="43"/>
      <c r="CU54" s="95" t="s">
        <v>72</v>
      </c>
      <c r="CV54" s="43"/>
      <c r="CW54" s="95" t="s">
        <v>65</v>
      </c>
      <c r="CX54" s="43"/>
      <c r="CY54" s="95" t="s">
        <v>66</v>
      </c>
      <c r="CZ54" s="43"/>
      <c r="DA54" s="95" t="s">
        <v>147</v>
      </c>
      <c r="DB54" s="43"/>
      <c r="DC54" s="95" t="s">
        <v>74</v>
      </c>
      <c r="DD54" s="43"/>
      <c r="DE54" s="95" t="s">
        <v>75</v>
      </c>
      <c r="DF54" s="43"/>
      <c r="DG54" s="95" t="s">
        <v>67</v>
      </c>
      <c r="DH54" s="43"/>
      <c r="DI54" s="95" t="s">
        <v>68</v>
      </c>
      <c r="DJ54" s="43"/>
      <c r="DK54" s="95" t="s">
        <v>69</v>
      </c>
      <c r="DL54" s="43"/>
      <c r="DM54" s="95" t="s">
        <v>145</v>
      </c>
      <c r="DN54" s="43"/>
      <c r="DO54" s="95" t="s">
        <v>64</v>
      </c>
      <c r="DP54" s="43"/>
      <c r="DQ54" s="95" t="s">
        <v>63</v>
      </c>
      <c r="DR54" s="43"/>
      <c r="DS54" s="95" t="s">
        <v>72</v>
      </c>
      <c r="DT54" s="43"/>
      <c r="DU54" s="95" t="s">
        <v>65</v>
      </c>
      <c r="DV54" s="43"/>
      <c r="DW54" s="95" t="s">
        <v>66</v>
      </c>
      <c r="DX54" s="43"/>
      <c r="DY54" s="95" t="s">
        <v>147</v>
      </c>
      <c r="DZ54" s="43"/>
      <c r="EA54" s="95" t="s">
        <v>74</v>
      </c>
      <c r="EB54" s="43"/>
      <c r="EC54" s="95" t="s">
        <v>75</v>
      </c>
      <c r="ED54" s="43"/>
      <c r="EE54" s="95" t="s">
        <v>67</v>
      </c>
      <c r="EF54" s="43"/>
      <c r="EG54" s="95" t="s">
        <v>68</v>
      </c>
      <c r="EH54" s="43"/>
      <c r="EI54" s="95" t="s">
        <v>69</v>
      </c>
      <c r="EJ54" s="43"/>
      <c r="EK54" s="95" t="s">
        <v>145</v>
      </c>
      <c r="EL54" s="43"/>
      <c r="EM54" s="95" t="s">
        <v>64</v>
      </c>
      <c r="EN54" s="43"/>
      <c r="EO54" s="95" t="s">
        <v>63</v>
      </c>
      <c r="EP54" s="43"/>
      <c r="EQ54" s="95" t="s">
        <v>72</v>
      </c>
      <c r="ER54" s="43"/>
      <c r="ES54" s="95" t="s">
        <v>65</v>
      </c>
      <c r="ET54" s="43"/>
      <c r="EU54" s="95" t="s">
        <v>66</v>
      </c>
      <c r="EV54" s="43"/>
      <c r="EW54" s="95" t="s">
        <v>147</v>
      </c>
      <c r="EX54" s="43"/>
      <c r="EY54" s="95" t="s">
        <v>74</v>
      </c>
      <c r="EZ54" s="43"/>
      <c r="FA54" s="95" t="s">
        <v>75</v>
      </c>
      <c r="FB54" s="43"/>
      <c r="FC54" s="95" t="s">
        <v>67</v>
      </c>
      <c r="FD54" s="43"/>
      <c r="FE54" s="95" t="s">
        <v>68</v>
      </c>
      <c r="FF54" s="43"/>
      <c r="FG54" s="95" t="s">
        <v>69</v>
      </c>
      <c r="FH54" s="43"/>
      <c r="FI54" s="95" t="s">
        <v>145</v>
      </c>
      <c r="FJ54" s="43"/>
      <c r="FK54" s="95" t="s">
        <v>64</v>
      </c>
      <c r="FL54" s="43"/>
      <c r="FM54" s="95" t="s">
        <v>63</v>
      </c>
      <c r="FN54" s="43"/>
      <c r="FO54" s="95" t="s">
        <v>72</v>
      </c>
      <c r="FP54" s="43"/>
      <c r="FQ54" s="95" t="s">
        <v>65</v>
      </c>
      <c r="FR54" s="43"/>
      <c r="FS54" s="95" t="s">
        <v>66</v>
      </c>
      <c r="FT54" s="43"/>
      <c r="FU54" s="95" t="s">
        <v>147</v>
      </c>
      <c r="FV54" s="43"/>
      <c r="FW54" s="95" t="s">
        <v>74</v>
      </c>
      <c r="FX54" s="43"/>
      <c r="FY54" s="95" t="s">
        <v>75</v>
      </c>
      <c r="FZ54" s="43"/>
      <c r="GA54" s="95" t="s">
        <v>67</v>
      </c>
      <c r="GB54" s="43"/>
      <c r="GC54" s="95" t="s">
        <v>68</v>
      </c>
      <c r="GD54" s="43"/>
      <c r="GE54" s="95" t="s">
        <v>69</v>
      </c>
      <c r="GF54" s="43"/>
      <c r="GG54" s="95" t="s">
        <v>145</v>
      </c>
      <c r="GH54" s="43"/>
      <c r="GI54" s="95" t="s">
        <v>64</v>
      </c>
      <c r="GJ54" s="43"/>
      <c r="GK54" s="95" t="s">
        <v>63</v>
      </c>
      <c r="GL54" s="43"/>
      <c r="GM54" s="95" t="s">
        <v>73</v>
      </c>
      <c r="GN54" s="43"/>
      <c r="GO54" s="95" t="s">
        <v>65</v>
      </c>
      <c r="GP54" s="43"/>
      <c r="GQ54" s="95" t="s">
        <v>66</v>
      </c>
      <c r="GR54" s="43"/>
      <c r="GS54" s="95" t="s">
        <v>147</v>
      </c>
      <c r="GT54" s="43"/>
      <c r="GU54" s="95" t="s">
        <v>74</v>
      </c>
      <c r="GV54" s="43"/>
      <c r="GW54" s="95" t="s">
        <v>75</v>
      </c>
      <c r="GX54" s="43"/>
      <c r="GY54" s="95" t="s">
        <v>67</v>
      </c>
      <c r="GZ54" s="43"/>
      <c r="HA54" s="95" t="s">
        <v>68</v>
      </c>
      <c r="HB54" s="43"/>
      <c r="HC54" s="95" t="s">
        <v>69</v>
      </c>
      <c r="HD54" s="43"/>
      <c r="HE54" s="95" t="s">
        <v>145</v>
      </c>
      <c r="HF54" s="43"/>
      <c r="HG54" s="95" t="s">
        <v>64</v>
      </c>
      <c r="HH54" s="43"/>
      <c r="HI54" s="95" t="s">
        <v>63</v>
      </c>
      <c r="HJ54" s="43"/>
      <c r="HK54" s="95" t="s">
        <v>73</v>
      </c>
      <c r="HL54" s="43"/>
      <c r="HM54" s="95" t="s">
        <v>65</v>
      </c>
      <c r="HN54" s="43"/>
      <c r="HO54" s="95" t="s">
        <v>66</v>
      </c>
      <c r="HP54" s="43"/>
      <c r="HQ54" s="95" t="s">
        <v>147</v>
      </c>
      <c r="HR54" s="43"/>
      <c r="HS54" s="95" t="s">
        <v>74</v>
      </c>
      <c r="HT54" s="43"/>
      <c r="HU54" s="95" t="s">
        <v>75</v>
      </c>
      <c r="HV54" s="43"/>
      <c r="HW54" s="95" t="s">
        <v>67</v>
      </c>
      <c r="HX54" s="43"/>
      <c r="HY54" s="95" t="s">
        <v>68</v>
      </c>
      <c r="HZ54" s="43"/>
      <c r="IA54" s="95" t="s">
        <v>69</v>
      </c>
      <c r="IB54" s="43"/>
      <c r="IC54" s="95" t="s">
        <v>145</v>
      </c>
      <c r="ID54" s="43"/>
      <c r="IE54" s="95" t="s">
        <v>64</v>
      </c>
      <c r="IF54" s="43"/>
      <c r="IG54" s="95" t="s">
        <v>63</v>
      </c>
      <c r="IH54" s="43"/>
      <c r="II54" s="95" t="s">
        <v>73</v>
      </c>
      <c r="IJ54" s="43"/>
      <c r="IK54" s="95" t="s">
        <v>65</v>
      </c>
      <c r="IL54" s="43"/>
      <c r="IM54" s="95" t="s">
        <v>66</v>
      </c>
      <c r="IN54" s="43"/>
      <c r="IO54" s="95" t="s">
        <v>147</v>
      </c>
      <c r="IP54" s="43"/>
      <c r="IQ54" s="95" t="s">
        <v>74</v>
      </c>
      <c r="IR54" s="43"/>
      <c r="IS54" s="95" t="s">
        <v>75</v>
      </c>
      <c r="IT54" s="43"/>
      <c r="IU54" s="95" t="s">
        <v>67</v>
      </c>
      <c r="IV54" s="43"/>
      <c r="IW54" s="95" t="s">
        <v>68</v>
      </c>
      <c r="IX54" s="43"/>
      <c r="IY54" s="95" t="s">
        <v>69</v>
      </c>
      <c r="IZ54" s="43"/>
      <c r="JA54" s="95" t="s">
        <v>145</v>
      </c>
      <c r="JB54" s="43"/>
      <c r="JC54" s="95" t="s">
        <v>64</v>
      </c>
      <c r="JD54" s="43"/>
      <c r="JE54" s="95" t="s">
        <v>63</v>
      </c>
      <c r="JF54" s="43"/>
      <c r="JG54" s="95" t="s">
        <v>73</v>
      </c>
      <c r="JH54" s="43"/>
      <c r="JI54" s="95" t="s">
        <v>65</v>
      </c>
      <c r="JJ54" s="43"/>
      <c r="JK54" s="95" t="s">
        <v>66</v>
      </c>
      <c r="JL54" s="43"/>
      <c r="JM54" s="95" t="s">
        <v>147</v>
      </c>
      <c r="JN54" s="43"/>
      <c r="JO54" s="95" t="s">
        <v>74</v>
      </c>
      <c r="JP54" s="43"/>
      <c r="JQ54" s="95" t="s">
        <v>75</v>
      </c>
      <c r="JR54" s="43"/>
      <c r="JS54" s="95" t="s">
        <v>67</v>
      </c>
      <c r="JT54" s="43"/>
      <c r="JU54" s="95" t="s">
        <v>68</v>
      </c>
      <c r="JV54" s="43"/>
      <c r="JW54" s="95" t="s">
        <v>69</v>
      </c>
      <c r="JX54" s="43"/>
      <c r="JY54" s="95" t="s">
        <v>145</v>
      </c>
      <c r="JZ54" s="43"/>
      <c r="KA54" s="95" t="s">
        <v>64</v>
      </c>
      <c r="KB54" s="43"/>
      <c r="KC54" s="95" t="s">
        <v>63</v>
      </c>
      <c r="KD54" s="43"/>
      <c r="KE54" s="95" t="s">
        <v>72</v>
      </c>
      <c r="KF54" s="43"/>
      <c r="KG54" s="95" t="s">
        <v>78</v>
      </c>
      <c r="KH54" s="43"/>
      <c r="KI54" s="95" t="s">
        <v>79</v>
      </c>
      <c r="KJ54" s="43"/>
      <c r="KK54" s="95" t="s">
        <v>147</v>
      </c>
      <c r="KL54" s="43"/>
      <c r="KM54" s="95" t="s">
        <v>80</v>
      </c>
      <c r="KN54" s="43"/>
      <c r="KO54" s="95" t="s">
        <v>174</v>
      </c>
      <c r="KP54" s="43"/>
      <c r="KQ54" s="95" t="s">
        <v>86</v>
      </c>
      <c r="KR54" s="43"/>
      <c r="KS54" s="95" t="s">
        <v>85</v>
      </c>
      <c r="KT54" s="43"/>
      <c r="KU54" s="95" t="s">
        <v>84</v>
      </c>
      <c r="KV54" s="43"/>
      <c r="KW54" s="95" t="s">
        <v>145</v>
      </c>
      <c r="KX54" s="43"/>
      <c r="KY54" s="95" t="s">
        <v>83</v>
      </c>
      <c r="KZ54" s="43"/>
      <c r="LA54" s="95" t="s">
        <v>82</v>
      </c>
      <c r="LB54" s="95"/>
      <c r="LC54" s="95" t="s">
        <v>72</v>
      </c>
      <c r="LD54" s="43"/>
      <c r="LE54" s="95" t="s">
        <v>78</v>
      </c>
      <c r="LF54" s="43"/>
      <c r="LG54" s="95" t="s">
        <v>79</v>
      </c>
      <c r="LH54" s="43"/>
      <c r="LI54" s="95" t="s">
        <v>147</v>
      </c>
      <c r="LJ54" s="43"/>
      <c r="LK54" s="95" t="s">
        <v>80</v>
      </c>
      <c r="LL54" s="43"/>
      <c r="LM54" s="95" t="s">
        <v>174</v>
      </c>
      <c r="LN54" s="43"/>
      <c r="LO54" s="95" t="s">
        <v>86</v>
      </c>
      <c r="LP54" s="43"/>
      <c r="LQ54" s="95" t="s">
        <v>85</v>
      </c>
      <c r="LR54" s="43"/>
      <c r="LS54" s="95" t="s">
        <v>84</v>
      </c>
      <c r="LT54" s="43"/>
      <c r="LU54" s="95" t="s">
        <v>145</v>
      </c>
      <c r="LV54" s="43"/>
      <c r="LW54" s="95" t="s">
        <v>83</v>
      </c>
      <c r="LX54" s="43"/>
      <c r="LY54" s="95" t="s">
        <v>82</v>
      </c>
    </row>
    <row r="55" spans="1:337" s="110" customFormat="1" x14ac:dyDescent="0.2">
      <c r="A55" s="38" t="s">
        <v>218</v>
      </c>
      <c r="C55" s="121">
        <f t="shared" ref="C55:C74" si="22">(C22-$C$47)*10/($C$46-$C$47)</f>
        <v>3.6645097878614137</v>
      </c>
      <c r="D55" s="122"/>
      <c r="E55" s="121">
        <f t="shared" ref="E55:E74" si="23">10-((E22-$E$47)*10/($E$46-$E$47))</f>
        <v>6.380208333333333</v>
      </c>
      <c r="F55" s="122"/>
      <c r="G55" s="123">
        <f t="shared" ref="G55:G74" si="24">10-((G22-$G$47)*10/($G$46-$G$47))</f>
        <v>8.468468468468469</v>
      </c>
      <c r="H55" s="100"/>
      <c r="I55" s="121">
        <f t="shared" ref="I55:I74" si="25">(I22-$I$47)*10/($I$46-$I$47)</f>
        <v>3.277777777777779</v>
      </c>
      <c r="J55" s="122"/>
      <c r="K55" s="121">
        <f t="shared" ref="K55:K74" si="26">10-((K22-$K$47)*10/($K$46-$K$47))</f>
        <v>5.3583617747440284</v>
      </c>
      <c r="L55" s="122"/>
      <c r="M55" s="121">
        <f t="shared" ref="M55:M74" si="27">10-((M22-$M$47)*10/($M$46-$M$47))</f>
        <v>8.3962264150943398</v>
      </c>
      <c r="N55" s="122"/>
      <c r="O55" s="121">
        <f t="shared" ref="O55:O74" si="28">10-((O22-$O$47)*10/($O$46-$O$47))</f>
        <v>7.0253164556962027</v>
      </c>
      <c r="P55" s="122"/>
      <c r="Q55" s="121">
        <f t="shared" ref="Q55:Q74" si="29">10-((Q22-$Q$47)*10/($Q$46-$Q$47))</f>
        <v>8.3480825958702063</v>
      </c>
      <c r="R55" s="122"/>
      <c r="S55" s="123">
        <f t="shared" ref="S55:S74" si="30">10-((S22-$S$47)*10/($S$46-$S$47))</f>
        <v>6.0194174757281544</v>
      </c>
      <c r="T55" s="100"/>
      <c r="U55" s="121">
        <f t="shared" ref="U55:U74" si="31">(U22-$U$47)*10/($U$46-$U$47)</f>
        <v>5.9051724137931041</v>
      </c>
      <c r="V55" s="122"/>
      <c r="W55" s="123">
        <f t="shared" ref="W55:W74" si="32">10-((W22-$W$47)*10/($W$46-$W$47))</f>
        <v>6.9527145359019258</v>
      </c>
      <c r="X55" s="100"/>
      <c r="Y55" s="123">
        <f t="shared" ref="Y55:Y74" si="33">10-((Y22-$Y$47)*10/($Y$46-$Y$47))</f>
        <v>8.1920903954802267</v>
      </c>
      <c r="Z55" s="100"/>
      <c r="AA55" s="121">
        <f t="shared" ref="AA55:AA74" si="34">(AA22-$C$47)*10/($C$46-$C$47)</f>
        <v>4.3435170775657301</v>
      </c>
      <c r="AB55" s="122"/>
      <c r="AC55" s="121">
        <f t="shared" ref="AC55:AC74" si="35">10-((AC22-$E$47)*10/($E$46-$E$47))</f>
        <v>6.2239583333333339</v>
      </c>
      <c r="AD55" s="122"/>
      <c r="AE55" s="123">
        <f t="shared" ref="AE55:AE74" si="36">10-((AE22-$G$47)*10/($G$46-$G$47))</f>
        <v>8.1981981981981971</v>
      </c>
      <c r="AF55" s="100"/>
      <c r="AG55" s="121">
        <f t="shared" ref="AG55:AG74" si="37">(AG22-$I$47)*10/($I$46-$I$47)</f>
        <v>3.277777777777779</v>
      </c>
      <c r="AH55" s="122"/>
      <c r="AI55" s="121">
        <f t="shared" ref="AI55:AI74" si="38">10-((AI22-$K$47)*10/($K$46-$K$47))</f>
        <v>5.0000000000000009</v>
      </c>
      <c r="AJ55" s="122"/>
      <c r="AK55" s="121">
        <f t="shared" ref="AK55:AK74" si="39">10-((AK22-$M$47)*10/($M$46-$M$47))</f>
        <v>7.9716981132075473</v>
      </c>
      <c r="AL55" s="122"/>
      <c r="AM55" s="121">
        <f t="shared" ref="AM55:AM74" si="40">10-((AM22-$O$47)*10/($O$46-$O$47))</f>
        <v>6.7088607594936711</v>
      </c>
      <c r="AN55" s="122"/>
      <c r="AO55" s="121">
        <f t="shared" ref="AO55:AO74" si="41">10-((AO22-$Q$47)*10/($Q$46-$Q$47))</f>
        <v>8.4660766961651923</v>
      </c>
      <c r="AP55" s="122"/>
      <c r="AQ55" s="123">
        <f t="shared" ref="AQ55:AQ74" si="42">10-((AQ22-$S$47)*10/($S$46-$S$47))</f>
        <v>5.5825242718446599</v>
      </c>
      <c r="AR55" s="100"/>
      <c r="AS55" s="121">
        <f t="shared" ref="AS55:AS74" si="43">(AS22-$U$47)*10/($U$46-$U$47)</f>
        <v>5.9051724137931041</v>
      </c>
      <c r="AT55" s="122"/>
      <c r="AU55" s="123">
        <f t="shared" ref="AU55:AU74" si="44">10-((AU22-$W$47)*10/($W$46-$W$47))</f>
        <v>5.7968476357267944</v>
      </c>
      <c r="AV55" s="100"/>
      <c r="AW55" s="123">
        <f t="shared" ref="AW55:AW74" si="45">10-((AW22-$Y$47)*10/($Y$46-$Y$47))</f>
        <v>7.4011299435028253</v>
      </c>
      <c r="AX55" s="100"/>
      <c r="AY55" s="121">
        <f t="shared" ref="AY55:AY74" si="46">(AY22-$C$47)*10/($C$46-$C$47)</f>
        <v>4.1878941764272257</v>
      </c>
      <c r="AZ55" s="122"/>
      <c r="BA55" s="121">
        <f t="shared" ref="BA55:BA74" si="47">10-((BA22-$E$47)*10/($E$46-$E$47))</f>
        <v>6.145833333333333</v>
      </c>
      <c r="BB55" s="122"/>
      <c r="BC55" s="123">
        <f t="shared" ref="BC55:BC74" si="48">10-((BC22-$G$47)*10/($G$46-$G$47))</f>
        <v>7.9279279279279269</v>
      </c>
      <c r="BD55" s="100"/>
      <c r="BE55" s="121">
        <f t="shared" ref="BE55:BE74" si="49">(BE22-$I$47)*10/($I$46-$I$47)</f>
        <v>3.277777777777779</v>
      </c>
      <c r="BF55" s="122"/>
      <c r="BG55" s="121">
        <f t="shared" ref="BG55:BG74" si="50">10-((BG22-$K$47)*10/($K$46-$K$47))</f>
        <v>5.0341296928327655</v>
      </c>
      <c r="BH55" s="122"/>
      <c r="BI55" s="121">
        <f t="shared" ref="BI55:BI74" si="51">10-((BI22-$M$47)*10/($M$46-$M$47))</f>
        <v>7.783018867924528</v>
      </c>
      <c r="BJ55" s="122"/>
      <c r="BK55" s="121">
        <f t="shared" ref="BK55:BK74" si="52">10-((BK22-$O$47)*10/($O$46-$O$47))</f>
        <v>5.9704641350210972</v>
      </c>
      <c r="BL55" s="122"/>
      <c r="BM55" s="121">
        <f t="shared" ref="BM55:BM74" si="53">10-((BM22-$Q$47)*10/($Q$46-$Q$47))</f>
        <v>8.5250737463126836</v>
      </c>
      <c r="BN55" s="122"/>
      <c r="BO55" s="123">
        <f t="shared" ref="BO55:BO74" si="54">10-((BO22-$S$47)*10/($S$46-$S$47))</f>
        <v>5.8737864077669908</v>
      </c>
      <c r="BP55" s="100"/>
      <c r="BQ55" s="121">
        <f t="shared" ref="BQ55:BQ74" si="55">(BQ22-$U$47)*10/($U$46-$U$47)</f>
        <v>5.9051724137931041</v>
      </c>
      <c r="BR55" s="122"/>
      <c r="BS55" s="123">
        <f t="shared" ref="BS55:BS74" si="56">10-((BS22-$W$47)*10/($W$46-$W$47))</f>
        <v>5.4115586690017512</v>
      </c>
      <c r="BT55" s="100"/>
      <c r="BU55" s="123">
        <f t="shared" ref="BU55:BU74" si="57">10-((BU22-$Y$47)*10/($Y$46-$Y$47))</f>
        <v>7.2033898305084758</v>
      </c>
      <c r="BV55" s="100"/>
      <c r="BW55" s="121">
        <f t="shared" ref="BW55:BW74" si="58">(BW22-$C$47)*10/($C$46-$C$47)</f>
        <v>3.6342042755344419</v>
      </c>
      <c r="BX55" s="122"/>
      <c r="BY55" s="121">
        <f t="shared" ref="BY55:BY74" si="59">10-((BY22-$E$47)*10/($E$46-$E$47))</f>
        <v>6.171875</v>
      </c>
      <c r="BZ55" s="122"/>
      <c r="CA55" s="123">
        <f t="shared" ref="CA55:CA74" si="60">10-((CA22-$G$47)*10/($G$46-$G$47))</f>
        <v>7.8378378378378377</v>
      </c>
      <c r="CB55" s="100"/>
      <c r="CC55" s="121">
        <f t="shared" ref="CC55:CC74" si="61">(CC22-$I$47)*10/($I$46-$I$47)</f>
        <v>3.277777777777779</v>
      </c>
      <c r="CD55" s="122"/>
      <c r="CE55" s="121">
        <f t="shared" ref="CE55:CE74" si="62">10-((CE22-$K$47)*10/($K$46-$K$47))</f>
        <v>5.8532423208191133</v>
      </c>
      <c r="CF55" s="122"/>
      <c r="CG55" s="121">
        <f t="shared" ref="CG55:CG74" si="63">10-((CG22-$M$47)*10/($M$46-$M$47))</f>
        <v>7.9716981132075473</v>
      </c>
      <c r="CH55" s="122"/>
      <c r="CI55" s="121">
        <f t="shared" ref="CI55:CI74" si="64">10-((CI22-$O$47)*10/($O$46-$O$47))</f>
        <v>7.1729957805907167</v>
      </c>
      <c r="CJ55" s="122"/>
      <c r="CK55" s="121">
        <f t="shared" ref="CK55:CK74" si="65">10-((CK22-$Q$47)*10/($Q$46-$Q$47))</f>
        <v>8.053097345132743</v>
      </c>
      <c r="CL55" s="122"/>
      <c r="CM55" s="123">
        <f t="shared" ref="CM55:CM74" si="66">10-((CM22-$S$47)*10/($S$46-$S$47))</f>
        <v>5.7281553398058254</v>
      </c>
      <c r="CN55" s="100"/>
      <c r="CO55" s="121">
        <f t="shared" ref="CO55:CO74" si="67">(CO22-$U$47)*10/($U$46-$U$47)</f>
        <v>5.9051724137931041</v>
      </c>
      <c r="CP55" s="122"/>
      <c r="CQ55" s="123">
        <f t="shared" ref="CQ55:CQ74" si="68">10-((CQ22-$W$47)*10/($W$46-$W$47))</f>
        <v>5.6042031523642724</v>
      </c>
      <c r="CR55" s="100"/>
      <c r="CS55" s="123">
        <f t="shared" ref="CS55:CS74" si="69">10-((CS22-$Y$47)*10/($Y$46-$Y$47))</f>
        <v>8.0508474576271194</v>
      </c>
      <c r="CT55" s="100"/>
      <c r="CU55" s="121">
        <f t="shared" ref="CU55:CU74" si="70">(CU22-$C$47)*10/($C$46-$C$47)</f>
        <v>3.5842411335899746</v>
      </c>
      <c r="CV55" s="122"/>
      <c r="CW55" s="121">
        <f t="shared" ref="CW55:CW74" si="71">10-((CW22-$E$47)*10/($E$46-$E$47))</f>
        <v>6.1197916666666661</v>
      </c>
      <c r="CX55" s="122"/>
      <c r="CY55" s="123">
        <f t="shared" ref="CY55:CY74" si="72">10-((CY22-$G$47)*10/($G$46-$G$47))</f>
        <v>7.6576576576576576</v>
      </c>
      <c r="CZ55" s="100"/>
      <c r="DA55" s="121">
        <f t="shared" ref="DA55:DA74" si="73">(DA22-$I$47)*10/($I$46-$I$47)</f>
        <v>3.277777777777779</v>
      </c>
      <c r="DB55" s="122"/>
      <c r="DC55" s="121">
        <f t="shared" ref="DC55:DC74" si="74">10-((DC22-$K$47)*10/($K$46-$K$47))</f>
        <v>4.8805460750853236</v>
      </c>
      <c r="DD55" s="122"/>
      <c r="DE55" s="121">
        <f t="shared" ref="DE55:DE74" si="75">10-((DE22-$M$47)*10/($M$46-$M$47))</f>
        <v>7.3584905660377355</v>
      </c>
      <c r="DF55" s="122"/>
      <c r="DG55" s="121">
        <f t="shared" ref="DG55:DG74" si="76">10-((DG22-$O$47)*10/($O$46-$O$47))</f>
        <v>8.037974683544304</v>
      </c>
      <c r="DH55" s="122"/>
      <c r="DI55" s="121">
        <f t="shared" ref="DI55:DI74" si="77">10-((DI22-$Q$47)*10/($Q$46-$Q$47))</f>
        <v>8.3480825958702063</v>
      </c>
      <c r="DJ55" s="122"/>
      <c r="DK55" s="123">
        <f t="shared" ref="DK55:DK74" si="78">10-((DK22-$S$47)*10/($S$46-$S$47))</f>
        <v>5.3883495145631075</v>
      </c>
      <c r="DL55" s="100"/>
      <c r="DM55" s="121">
        <f t="shared" ref="DM55:DM74" si="79">(DM22-$U$47)*10/($U$46-$U$47)</f>
        <v>5.9051724137931041</v>
      </c>
      <c r="DN55" s="122"/>
      <c r="DO55" s="123">
        <f t="shared" ref="DO55:DO74" si="80">10-((DO22-$W$47)*10/($W$46-$W$47))</f>
        <v>4.8161120840630467</v>
      </c>
      <c r="DP55" s="100"/>
      <c r="DQ55" s="123">
        <f t="shared" ref="DQ55:DQ74" si="81">10-((DQ22-$Y$47)*10/($Y$46-$Y$47))</f>
        <v>7.4293785310734464</v>
      </c>
      <c r="DR55" s="100"/>
      <c r="DS55" s="121">
        <f t="shared" ref="DS55:DS74" si="82">(DS22-$C$47)*10/($C$46-$C$47)</f>
        <v>3.3024817757392086</v>
      </c>
      <c r="DT55" s="122"/>
      <c r="DU55" s="121">
        <f t="shared" ref="DU55:DU74" si="83">10-((DU22-$E$47)*10/($E$46-$E$47))</f>
        <v>6.2239583333333339</v>
      </c>
      <c r="DV55" s="122"/>
      <c r="DW55" s="123">
        <f t="shared" ref="DW55:DW74" si="84">10-((DW22-$G$47)*10/($G$46-$G$47))</f>
        <v>7.8378378378378377</v>
      </c>
      <c r="DX55" s="100"/>
      <c r="DY55" s="121">
        <f t="shared" ref="DY55:DY74" si="85">(DY22-$I$47)*10/($I$46-$I$47)</f>
        <v>3.277777777777779</v>
      </c>
      <c r="DZ55" s="122"/>
      <c r="EA55" s="121">
        <f t="shared" ref="EA55:EA74" si="86">10-((EA22-$K$47)*10/($K$46-$K$47))</f>
        <v>4.1808873720136539</v>
      </c>
      <c r="EB55" s="122"/>
      <c r="EC55" s="121">
        <f t="shared" ref="EC55:EC74" si="87">10-((EC22-$M$47)*10/($M$46-$M$47))</f>
        <v>7.1698113207547163</v>
      </c>
      <c r="ED55" s="122"/>
      <c r="EE55" s="121">
        <f t="shared" ref="EE55:EE74" si="88">10-((EE22-$O$47)*10/($O$46-$O$47))</f>
        <v>7.0464135021097043</v>
      </c>
      <c r="EF55" s="122"/>
      <c r="EG55" s="121">
        <f t="shared" ref="EG55:EG74" si="89">10-((EG22-$Q$47)*10/($Q$46-$Q$47))</f>
        <v>8.4660766961651923</v>
      </c>
      <c r="EH55" s="122"/>
      <c r="EI55" s="123">
        <f t="shared" ref="EI55:EI74" si="90">10-((EI22-$S$47)*10/($S$46-$S$47))</f>
        <v>5.5825242718446599</v>
      </c>
      <c r="EJ55" s="100"/>
      <c r="EK55" s="121">
        <f t="shared" ref="EK55:EK74" si="91">(EK22-$U$47)*10/($U$46-$U$47)</f>
        <v>5.9051724137931041</v>
      </c>
      <c r="EL55" s="122"/>
      <c r="EM55" s="123">
        <f t="shared" ref="EM55:EM74" si="92">10-((EM22-$W$47)*10/($W$46-$W$47))</f>
        <v>4.8161120840630467</v>
      </c>
      <c r="EN55" s="100"/>
      <c r="EO55" s="123">
        <f t="shared" ref="EO55:EO74" si="93">10-((EO22-$Y$47)*10/($Y$46-$Y$47))</f>
        <v>7.1468926553672318</v>
      </c>
      <c r="EP55" s="100"/>
      <c r="EQ55" s="121">
        <f t="shared" ref="EQ55:EQ74" si="94">(EQ22-$C$47)*10/($C$46-$C$47)</f>
        <v>3.0936194610533212</v>
      </c>
      <c r="ER55" s="122"/>
      <c r="ES55" s="121">
        <f t="shared" ref="ES55:ES74" si="95">10-((ES22-$E$47)*10/($E$46-$E$47))</f>
        <v>5.7552083333333339</v>
      </c>
      <c r="ET55" s="122"/>
      <c r="EU55" s="123">
        <f t="shared" ref="EU55:EU74" si="96">10-((EU22-$G$47)*10/($G$46-$G$47))</f>
        <v>7.3873873873873874</v>
      </c>
      <c r="EV55" s="100"/>
      <c r="EW55" s="121">
        <f t="shared" ref="EW55:EW74" si="97">(EW22-$I$47)*10/($I$46-$I$47)</f>
        <v>3.277777777777779</v>
      </c>
      <c r="EX55" s="122"/>
      <c r="EY55" s="121">
        <f t="shared" ref="EY55:EY74" si="98">10-((EY22-$K$47)*10/($K$46-$K$47))</f>
        <v>4.1296928327645048</v>
      </c>
      <c r="EZ55" s="122"/>
      <c r="FA55" s="121">
        <f t="shared" ref="FA55:FA74" si="99">10-((FA22-$M$47)*10/($M$46-$M$47))</f>
        <v>6.7452830188679247</v>
      </c>
      <c r="FB55" s="122"/>
      <c r="FC55" s="121">
        <f t="shared" ref="FC55:FC74" si="100">10-((FC22-$O$47)*10/($O$46-$O$47))</f>
        <v>6.962025316455696</v>
      </c>
      <c r="FD55" s="122"/>
      <c r="FE55" s="121">
        <f t="shared" ref="FE55:FE74" si="101">10-((FE22-$Q$47)*10/($Q$46-$Q$47))</f>
        <v>8.4365781710914458</v>
      </c>
      <c r="FF55" s="122"/>
      <c r="FG55" s="123">
        <f t="shared" ref="FG55:FG74" si="102">10-((FG22-$S$47)*10/($S$46-$S$47))</f>
        <v>5.29126213592233</v>
      </c>
      <c r="FH55" s="100"/>
      <c r="FI55" s="121">
        <f t="shared" ref="FI55:FI74" si="103">(FI22-$U$47)*10/($U$46-$U$47)</f>
        <v>5.9051724137931041</v>
      </c>
      <c r="FJ55" s="122"/>
      <c r="FK55" s="123">
        <f t="shared" ref="FK55:FK74" si="104">10-((FK22-$W$47)*10/($W$46-$W$47))</f>
        <v>4.7285464098073549</v>
      </c>
      <c r="FL55" s="100"/>
      <c r="FM55" s="123">
        <f t="shared" ref="FM55:FM74" si="105">10-((FM22-$Y$47)*10/($Y$46-$Y$47))</f>
        <v>6.9774011299435035</v>
      </c>
      <c r="FN55" s="100"/>
      <c r="FO55" s="121">
        <f t="shared" ref="FO55:FO74" si="106">(FO22-$C$47)*10/($C$46-$C$47)</f>
        <v>3.1616020968138256</v>
      </c>
      <c r="FP55" s="122"/>
      <c r="FQ55" s="121">
        <f t="shared" ref="FQ55:FQ74" si="107">10-((FQ22-$E$47)*10/($E$46-$E$47))</f>
        <v>5.7812499999999991</v>
      </c>
      <c r="FR55" s="122"/>
      <c r="FS55" s="123">
        <f t="shared" ref="FS55:FS74" si="108">10-((FS22-$G$47)*10/($G$46-$G$47))</f>
        <v>7.2972972972972965</v>
      </c>
      <c r="FT55" s="100"/>
      <c r="FU55" s="121">
        <f t="shared" ref="FU55:FU74" si="109">(FU22-$I$47)*10/($I$46-$I$47)</f>
        <v>3.277777777777779</v>
      </c>
      <c r="FV55" s="122"/>
      <c r="FW55" s="121">
        <f t="shared" ref="FW55:FW74" si="110">10-((FW22-$K$47)*10/($K$46-$K$47))</f>
        <v>4.7952218430034126</v>
      </c>
      <c r="FX55" s="122"/>
      <c r="FY55" s="121">
        <f t="shared" ref="FY55:FY74" si="111">10-((FY22-$M$47)*10/($M$46-$M$47))</f>
        <v>7.0754716981132075</v>
      </c>
      <c r="FZ55" s="122"/>
      <c r="GA55" s="121">
        <f t="shared" ref="GA55:GA74" si="112">10-((GA22-$O$47)*10/($O$46-$O$47))</f>
        <v>7.3628691983122359</v>
      </c>
      <c r="GB55" s="122"/>
      <c r="GC55" s="121">
        <f t="shared" ref="GC55:GC74" si="113">10-((GC22-$Q$47)*10/($Q$46-$Q$47))</f>
        <v>8.3775811209439528</v>
      </c>
      <c r="GD55" s="122"/>
      <c r="GE55" s="123">
        <f t="shared" ref="GE55:GE74" si="114">10-((GE22-$S$47)*10/($S$46-$S$47))</f>
        <v>5.5825242718446599</v>
      </c>
      <c r="GF55" s="100"/>
      <c r="GG55" s="121">
        <f t="shared" ref="GG55:GG74" si="115">(GG22-$U$47)*10/($U$46-$U$47)</f>
        <v>5.9051724137931041</v>
      </c>
      <c r="GH55" s="122"/>
      <c r="GI55" s="123">
        <f t="shared" ref="GI55:GI74" si="116">10-((GI22-$W$47)*10/($W$46-$W$47))</f>
        <v>5.2189141856392292</v>
      </c>
      <c r="GJ55" s="100"/>
      <c r="GK55" s="123">
        <f t="shared" ref="GK55:GK74" si="117">10-((GK22-$Y$47)*10/($Y$46-$Y$47))</f>
        <v>7.2033898305084758</v>
      </c>
      <c r="GL55" s="100"/>
      <c r="GM55" s="121">
        <f t="shared" ref="GM55:GM74" si="118">(GM22-$C$47)*10/($C$46-$C$47)</f>
        <v>3.4310754361536571</v>
      </c>
      <c r="GN55" s="122"/>
      <c r="GO55" s="121">
        <f t="shared" ref="GO55:GO74" si="119">10-((GO22-$E$47)*10/($E$46-$E$47))</f>
        <v>5.7291666666666661</v>
      </c>
      <c r="GP55" s="122"/>
      <c r="GQ55" s="123">
        <f t="shared" ref="GQ55:GQ74" si="120">10-((GQ22-$G$47)*10/($G$46-$G$47))</f>
        <v>7.5675675675675684</v>
      </c>
      <c r="GR55" s="100"/>
      <c r="GS55" s="121">
        <f t="shared" ref="GS55:GS74" si="121">(GS22-$I$47)*10/($I$46-$I$47)</f>
        <v>3.277777777777779</v>
      </c>
      <c r="GT55" s="122"/>
      <c r="GU55" s="121">
        <f t="shared" ref="GU55:GU74" si="122">10-((GU22-$K$47)*10/($K$46-$K$47))</f>
        <v>4.7269624573378843</v>
      </c>
      <c r="GV55" s="122"/>
      <c r="GW55" s="121">
        <f t="shared" ref="GW55:GW74" si="123">10-((GW22-$M$47)*10/($M$46-$M$47))</f>
        <v>7.3584905660377355</v>
      </c>
      <c r="GX55" s="122"/>
      <c r="GY55" s="121">
        <f t="shared" ref="GY55:GY74" si="124">10-((GY22-$O$47)*10/($O$46-$O$47))</f>
        <v>7.2151898734177209</v>
      </c>
      <c r="GZ55" s="122"/>
      <c r="HA55" s="121">
        <f t="shared" ref="HA55:HA74" si="125">10-((HA22-$Q$47)*10/($Q$46-$Q$47))</f>
        <v>8.4070796460176993</v>
      </c>
      <c r="HB55" s="122"/>
      <c r="HC55" s="123">
        <f t="shared" ref="HC55:HC74" si="126">10-((HC22-$S$47)*10/($S$46-$S$47))</f>
        <v>5.6796116504854375</v>
      </c>
      <c r="HD55" s="100"/>
      <c r="HE55" s="121">
        <f t="shared" ref="HE55:HE74" si="127">(HE22-$U$47)*10/($U$46-$U$47)</f>
        <v>5.9051724137931041</v>
      </c>
      <c r="HF55" s="122"/>
      <c r="HG55" s="123">
        <f t="shared" ref="HG55:HG74" si="128">10-((HG22-$W$47)*10/($W$46-$W$47))</f>
        <v>5.4115586690017512</v>
      </c>
      <c r="HH55" s="100"/>
      <c r="HI55" s="123">
        <f t="shared" ref="HI55:HI74" si="129">10-((HI22-$Y$47)*10/($Y$46-$Y$47))</f>
        <v>7.5141242937853114</v>
      </c>
      <c r="HJ55" s="100"/>
      <c r="HK55" s="121">
        <f t="shared" ref="HK55:HK74" si="130">(HK22-$C$47)*10/($C$46-$C$47)</f>
        <v>3.8586288803341797</v>
      </c>
      <c r="HL55" s="122"/>
      <c r="HM55" s="121">
        <f t="shared" ref="HM55:HM74" si="131">10-((HM22-$E$47)*10/($E$46-$E$47))</f>
        <v>5.911458333333333</v>
      </c>
      <c r="HN55" s="122"/>
      <c r="HO55" s="123">
        <f t="shared" ref="HO55:HO74" si="132">10-((HO22-$G$47)*10/($G$46-$G$47))</f>
        <v>7.5675675675675684</v>
      </c>
      <c r="HP55" s="100"/>
      <c r="HQ55" s="121">
        <f t="shared" ref="HQ55:HQ74" si="133">(HQ22-$I$47)*10/($I$46-$I$47)</f>
        <v>3.277777777777779</v>
      </c>
      <c r="HR55" s="122"/>
      <c r="HS55" s="121">
        <f t="shared" ref="HS55:HS74" si="134">10-((HS22-$K$47)*10/($K$46-$K$47))</f>
        <v>6.5187713310580211</v>
      </c>
      <c r="HT55" s="122"/>
      <c r="HU55" s="121">
        <f t="shared" ref="HU55:HU74" si="135">10-((HU22-$M$47)*10/($M$46-$M$47))</f>
        <v>7.6886792452830193</v>
      </c>
      <c r="HV55" s="122"/>
      <c r="HW55" s="121">
        <f t="shared" ref="HW55:HW74" si="136">10-((HW22-$O$47)*10/($O$46-$O$47))</f>
        <v>8.1434599156118139</v>
      </c>
      <c r="HX55" s="122"/>
      <c r="HY55" s="121">
        <f t="shared" ref="HY55:HY74" si="137">10-((HY22-$Q$47)*10/($Q$46-$Q$47))</f>
        <v>8.495575221238937</v>
      </c>
      <c r="HZ55" s="122"/>
      <c r="IA55" s="123">
        <f t="shared" ref="IA55:IA74" si="138">10-((IA22-$S$47)*10/($S$46-$S$47))</f>
        <v>5.8252427184466011</v>
      </c>
      <c r="IB55" s="100"/>
      <c r="IC55" s="121">
        <f t="shared" ref="IC55:IC74" si="139">(IC22-$U$47)*10/($U$46-$U$47)</f>
        <v>5.9051724137931041</v>
      </c>
      <c r="ID55" s="122"/>
      <c r="IE55" s="123">
        <f t="shared" ref="IE55:IE74" si="140">10-((IE22-$W$47)*10/($W$46-$W$47))</f>
        <v>5.779334500875656</v>
      </c>
      <c r="IF55" s="100"/>
      <c r="IG55" s="123">
        <f t="shared" ref="IG55:IG74" si="141">10-((IG22-$Y$47)*10/($Y$46-$Y$47))</f>
        <v>7.8813559322033893</v>
      </c>
      <c r="IH55" s="100"/>
      <c r="II55" s="121">
        <f t="shared" ref="II55:II74" si="142">(II22-$C$47)*10/($C$46-$C$47)</f>
        <v>4.3353263985584407</v>
      </c>
      <c r="IJ55" s="122"/>
      <c r="IK55" s="121">
        <f t="shared" ref="IK55:IK74" si="143">10-((IK22-$E$47)*10/($E$46-$E$47))</f>
        <v>5.9375</v>
      </c>
      <c r="IL55" s="122"/>
      <c r="IM55" s="123">
        <f t="shared" ref="IM55:IM74" si="144">10-((IM22-$G$47)*10/($G$46-$G$47))</f>
        <v>8.1081081081081088</v>
      </c>
      <c r="IN55" s="100"/>
      <c r="IO55" s="121">
        <f t="shared" ref="IO55:IO74" si="145">(IO22-$I$47)*10/($I$46-$I$47)</f>
        <v>6.4444444444444455</v>
      </c>
      <c r="IP55" s="122"/>
      <c r="IQ55" s="121">
        <f t="shared" ref="IQ55:IQ74" si="146">10-((IQ22-$K$47)*10/($K$46-$K$47))</f>
        <v>6.1774744027303754</v>
      </c>
      <c r="IR55" s="122"/>
      <c r="IS55" s="121">
        <f t="shared" ref="IS55:IS74" si="147">10-((IS22-$M$47)*10/($M$46-$M$47))</f>
        <v>7.5471698113207548</v>
      </c>
      <c r="IT55" s="122"/>
      <c r="IU55" s="121">
        <f t="shared" ref="IU55:IU74" si="148">10-((IU22-$O$47)*10/($O$46-$O$47))</f>
        <v>7.2151898734177209</v>
      </c>
      <c r="IV55" s="122"/>
      <c r="IW55" s="121">
        <f t="shared" ref="IW55:IW74" si="149">10-((IW22-$Q$47)*10/($Q$46-$Q$47))</f>
        <v>8.6135693215339231</v>
      </c>
      <c r="IX55" s="122"/>
      <c r="IY55" s="123">
        <f t="shared" ref="IY55:IY74" si="150">10-((IY22-$S$47)*10/($S$46-$S$47))</f>
        <v>6.2621359223300974</v>
      </c>
      <c r="IZ55" s="100"/>
      <c r="JA55" s="121">
        <f t="shared" ref="JA55:JA74" si="151">(JA22-$U$47)*10/($U$46-$U$47)</f>
        <v>5.9051724137931041</v>
      </c>
      <c r="JB55" s="122"/>
      <c r="JC55" s="123">
        <f t="shared" ref="JC55:JC74" si="152">10-((JC22-$W$47)*10/($W$46-$W$47))</f>
        <v>5.9019264448336246</v>
      </c>
      <c r="JD55" s="100"/>
      <c r="JE55" s="123">
        <f t="shared" ref="JE55:JE74" si="153">10-((JE22-$Y$47)*10/($Y$46-$Y$47))</f>
        <v>7.8531073446327682</v>
      </c>
      <c r="JF55" s="100"/>
      <c r="JG55" s="121">
        <f t="shared" ref="JG55:JG74" si="154">(JG22-$C$47)*10/($C$46-$C$47)</f>
        <v>4.5237120157261037</v>
      </c>
      <c r="JH55" s="122"/>
      <c r="JI55" s="121">
        <f t="shared" ref="JI55:JI74" si="155">10-((JI22-$E$47)*10/($E$46-$E$47))</f>
        <v>6.145833333333333</v>
      </c>
      <c r="JJ55" s="122"/>
      <c r="JK55" s="123">
        <f t="shared" ref="JK55:JK74" si="156">10-((JK22-$G$47)*10/($G$46-$G$47))</f>
        <v>8.1981981981981971</v>
      </c>
      <c r="JL55" s="100"/>
      <c r="JM55" s="121">
        <f t="shared" ref="JM55:JM74" si="157">(JM22-$I$47)*10/($I$46-$I$47)</f>
        <v>6.4444444444444455</v>
      </c>
      <c r="JN55" s="122"/>
      <c r="JO55" s="121">
        <f t="shared" ref="JO55:JO74" si="158">10-((JO22-$K$47)*10/($K$46-$K$47))</f>
        <v>7.0477815699658706</v>
      </c>
      <c r="JP55" s="122"/>
      <c r="JQ55" s="121">
        <f t="shared" ref="JQ55:JQ74" si="159">10-((JQ22-$M$47)*10/($M$46-$M$47))</f>
        <v>7.8773584905660377</v>
      </c>
      <c r="JR55" s="122"/>
      <c r="JS55" s="121">
        <f t="shared" ref="JS55:JS74" si="160">10-((JS22-$O$47)*10/($O$46-$O$47))</f>
        <v>7.4683544303797467</v>
      </c>
      <c r="JT55" s="122"/>
      <c r="JU55" s="121">
        <f t="shared" ref="JU55:JU74" si="161">10-((JU22-$Q$47)*10/($Q$46-$Q$47))</f>
        <v>8.2595870206489668</v>
      </c>
      <c r="JV55" s="122"/>
      <c r="JW55" s="123">
        <f t="shared" ref="JW55:JW74" si="162">10-((JW22-$S$47)*10/($S$46-$S$47))</f>
        <v>6.4563106796116507</v>
      </c>
      <c r="JX55" s="100"/>
      <c r="JY55" s="121">
        <f t="shared" ref="JY55:JY74" si="163">(JY22-$U$47)*10/($U$46-$U$47)</f>
        <v>5.9051724137931041</v>
      </c>
      <c r="JZ55" s="122"/>
      <c r="KA55" s="123">
        <f t="shared" ref="KA55:KA74" si="164">10-((KA22-$W$47)*10/($W$46-$W$47))</f>
        <v>6.252189141856392</v>
      </c>
      <c r="KB55" s="100"/>
      <c r="KC55" s="123">
        <f t="shared" ref="KC55:KC74" si="165">10-((KC22-$Y$47)*10/($Y$46-$Y$47))</f>
        <v>8.1638418079096038</v>
      </c>
      <c r="KD55" s="100"/>
      <c r="KE55" s="121">
        <f t="shared" ref="KE55:KE74" si="166">(KE22-$C$47)*10/($C$46-$C$47)</f>
        <v>5.3657138176754851</v>
      </c>
      <c r="KF55" s="122"/>
      <c r="KG55" s="121">
        <f t="shared" ref="KG55:KG74" si="167">10-((KG22-$E$47)*10/($E$46-$E$47))</f>
        <v>6.067708333333333</v>
      </c>
      <c r="KH55" s="122"/>
      <c r="KI55" s="123">
        <f t="shared" ref="KI55:KI74" si="168">10-((KI22-$G$47)*10/($G$46-$G$47))</f>
        <v>8.2882882882882889</v>
      </c>
      <c r="KJ55" s="100"/>
      <c r="KK55" s="121">
        <f t="shared" ref="KK55:KK74" si="169">(KK22-$I$47)*10/($I$46-$I$47)</f>
        <v>6.4444444444444455</v>
      </c>
      <c r="KL55" s="122"/>
      <c r="KM55" s="121">
        <f t="shared" ref="KM55:KM74" si="170">10-((KM22-$K$47)*10/($K$46-$K$47))</f>
        <v>6.9112627986348123</v>
      </c>
      <c r="KN55" s="122"/>
      <c r="KO55" s="121">
        <f t="shared" ref="KO55:KO74" si="171">10-((KO22-$M$47)*10/($M$46-$M$47))</f>
        <v>6.7924528301886795</v>
      </c>
      <c r="KP55" s="122"/>
      <c r="KQ55" s="121">
        <f t="shared" ref="KQ55:KQ74" si="172">10-((KQ22-$O$47)*10/($O$46-$O$47))</f>
        <v>6.4135021097046412</v>
      </c>
      <c r="KR55" s="122"/>
      <c r="KS55" s="121">
        <f t="shared" ref="KS55:KS74" si="173">10-((KS22-$Q$47)*10/($Q$46-$Q$47))</f>
        <v>7.7581120943952797</v>
      </c>
      <c r="KT55" s="122"/>
      <c r="KU55" s="123">
        <f t="shared" ref="KU55:KU74" si="174">10-((KU22-$S$47)*10/($S$46-$S$47))</f>
        <v>6.6019417475728162</v>
      </c>
      <c r="KV55" s="100"/>
      <c r="KW55" s="121">
        <f t="shared" ref="KW55:KW74" si="175">(KW22-$U$47)*10/($U$46-$U$47)</f>
        <v>5.9051724137931041</v>
      </c>
      <c r="KX55" s="122"/>
      <c r="KY55" s="123">
        <f t="shared" ref="KY55:KY74" si="176">10-((KY22-$W$47)*10/($W$46-$W$47))</f>
        <v>5.9894921190893164</v>
      </c>
      <c r="KZ55" s="100"/>
      <c r="LA55" s="123">
        <f t="shared" ref="LA55:LA74" si="177">10-((LA22-$Y$47)*10/($Y$46-$Y$47))</f>
        <v>6.6949152542372889</v>
      </c>
      <c r="LB55" s="123"/>
      <c r="LC55" s="121">
        <f t="shared" ref="LC55:LC74" si="178">(LC22-$C$47)*10/($C$46-$C$47)</f>
        <v>5.2420345646654107</v>
      </c>
      <c r="LD55" s="122"/>
      <c r="LE55" s="121">
        <f t="shared" ref="LE55:LE74" si="179">10-((LE22-$E$47)*10/($E$46-$E$47))</f>
        <v>5.8854166666666661</v>
      </c>
      <c r="LF55" s="122"/>
      <c r="LG55" s="123">
        <f t="shared" ref="LG55:LG74" si="180">10-((LG22-$G$47)*10/($G$46-$G$47))</f>
        <v>7.9279279279279269</v>
      </c>
      <c r="LH55" s="100"/>
      <c r="LI55" s="121">
        <f t="shared" ref="LI55:LI74" si="181">(LI22-$I$47)*10/($I$46-$I$47)</f>
        <v>6.4444444444444455</v>
      </c>
      <c r="LJ55" s="122"/>
      <c r="LK55" s="121">
        <f t="shared" ref="LK55:LK74" si="182">10-((LK22-$K$47)*10/($K$46-$K$47))</f>
        <v>7.1160409556313997</v>
      </c>
      <c r="LL55" s="122"/>
      <c r="LM55" s="121">
        <f t="shared" ref="LM55:LM74" si="183">10-((LM22-$M$47)*10/($M$46-$M$47))</f>
        <v>6.6509433962264151</v>
      </c>
      <c r="LN55" s="122"/>
      <c r="LO55" s="121">
        <f t="shared" ref="LO55:LO74" si="184">10-((LO22-$O$47)*10/($O$46-$O$47))</f>
        <v>6.4135021097046412</v>
      </c>
      <c r="LP55" s="122"/>
      <c r="LQ55" s="121">
        <f t="shared" ref="LQ55:LQ74" si="185">10-((LQ22-$Q$47)*10/($Q$46-$Q$47))</f>
        <v>8.112094395280236</v>
      </c>
      <c r="LR55" s="122"/>
      <c r="LS55" s="123">
        <f t="shared" ref="LS55:LS74" si="186">10-((LS22-$S$47)*10/($S$46-$S$47))</f>
        <v>5.7766990291262132</v>
      </c>
      <c r="LT55" s="100"/>
      <c r="LU55" s="121">
        <f t="shared" ref="LU55:LU74" si="187">(LU22-$U$47)*10/($U$46-$U$47)</f>
        <v>5.9051724137931041</v>
      </c>
      <c r="LV55" s="122"/>
      <c r="LW55" s="123">
        <f t="shared" ref="LW55:LW74" si="188">10-((LW22-$W$47)*10/($W$46-$W$47))</f>
        <v>6.3397548161120838</v>
      </c>
      <c r="LX55" s="100"/>
      <c r="LY55" s="123">
        <f t="shared" ref="LY55:LY74" si="189">10-((LY22-$Y$47)*10/($Y$46-$Y$47))</f>
        <v>6.4406779661016955</v>
      </c>
    </row>
    <row r="56" spans="1:337" s="31" customFormat="1" x14ac:dyDescent="0.2">
      <c r="A56" s="22" t="s">
        <v>0</v>
      </c>
      <c r="C56" s="124">
        <f t="shared" si="22"/>
        <v>1.7683675976738471</v>
      </c>
      <c r="D56" s="124"/>
      <c r="E56" s="124">
        <f t="shared" si="23"/>
        <v>4.427083333333333</v>
      </c>
      <c r="F56" s="124"/>
      <c r="G56" s="102">
        <f t="shared" si="24"/>
        <v>8.1081081081081088</v>
      </c>
      <c r="H56" s="102"/>
      <c r="I56" s="124">
        <f t="shared" si="25"/>
        <v>2.5277777777777781</v>
      </c>
      <c r="J56" s="124"/>
      <c r="K56" s="124">
        <f t="shared" si="26"/>
        <v>4.2491467576791822</v>
      </c>
      <c r="L56" s="124"/>
      <c r="M56" s="124">
        <f t="shared" si="27"/>
        <v>7.5471698113207548</v>
      </c>
      <c r="N56" s="124"/>
      <c r="O56" s="124">
        <f t="shared" si="28"/>
        <v>6.371308016877637</v>
      </c>
      <c r="P56" s="124"/>
      <c r="Q56" s="124">
        <f t="shared" si="29"/>
        <v>7.99410029498525</v>
      </c>
      <c r="R56" s="124"/>
      <c r="S56" s="102">
        <f t="shared" si="30"/>
        <v>7.0388349514563107</v>
      </c>
      <c r="T56" s="102"/>
      <c r="U56" s="124">
        <f t="shared" si="31"/>
        <v>5.7758620689655125</v>
      </c>
      <c r="V56" s="124"/>
      <c r="W56" s="102">
        <f t="shared" si="32"/>
        <v>5.499124343257443</v>
      </c>
      <c r="X56" s="102"/>
      <c r="Y56" s="102">
        <f t="shared" si="33"/>
        <v>8.361581920903955</v>
      </c>
      <c r="Z56" s="102"/>
      <c r="AA56" s="124">
        <f t="shared" si="34"/>
        <v>2.6234744860348922</v>
      </c>
      <c r="AB56" s="124"/>
      <c r="AC56" s="124">
        <f t="shared" si="35"/>
        <v>4.036458333333333</v>
      </c>
      <c r="AD56" s="124"/>
      <c r="AE56" s="102">
        <f t="shared" si="36"/>
        <v>8.1081081081081088</v>
      </c>
      <c r="AF56" s="102"/>
      <c r="AG56" s="124">
        <f t="shared" si="37"/>
        <v>2.5277777777777781</v>
      </c>
      <c r="AH56" s="124"/>
      <c r="AI56" s="124">
        <f t="shared" si="38"/>
        <v>3.6860068259385672</v>
      </c>
      <c r="AJ56" s="124"/>
      <c r="AK56" s="124">
        <f t="shared" si="39"/>
        <v>7.4056603773584904</v>
      </c>
      <c r="AL56" s="124"/>
      <c r="AM56" s="124">
        <f t="shared" si="40"/>
        <v>5.9071729957805896</v>
      </c>
      <c r="AN56" s="124"/>
      <c r="AO56" s="124">
        <f t="shared" si="41"/>
        <v>8.3185840707964598</v>
      </c>
      <c r="AP56" s="124"/>
      <c r="AQ56" s="102">
        <f t="shared" si="42"/>
        <v>6.4077669902912628</v>
      </c>
      <c r="AR56" s="102"/>
      <c r="AS56" s="124">
        <f t="shared" si="43"/>
        <v>5.7758620689655125</v>
      </c>
      <c r="AT56" s="124"/>
      <c r="AU56" s="102">
        <f t="shared" si="44"/>
        <v>4.1856392294220663</v>
      </c>
      <c r="AV56" s="102"/>
      <c r="AW56" s="102">
        <f t="shared" si="45"/>
        <v>7.5141242937853114</v>
      </c>
      <c r="AX56" s="102"/>
      <c r="AY56" s="124">
        <f t="shared" si="46"/>
        <v>2.1246621344909493</v>
      </c>
      <c r="AZ56" s="124"/>
      <c r="BA56" s="124">
        <f t="shared" si="47"/>
        <v>4.1666666666666661</v>
      </c>
      <c r="BB56" s="124"/>
      <c r="BC56" s="102">
        <f t="shared" si="48"/>
        <v>7.9279279279279269</v>
      </c>
      <c r="BD56" s="102"/>
      <c r="BE56" s="124">
        <f t="shared" si="49"/>
        <v>2.5277777777777781</v>
      </c>
      <c r="BF56" s="124"/>
      <c r="BG56" s="124">
        <f t="shared" si="50"/>
        <v>3.0716723549488076</v>
      </c>
      <c r="BH56" s="124"/>
      <c r="BI56" s="124">
        <f t="shared" si="51"/>
        <v>7.4528301886792452</v>
      </c>
      <c r="BJ56" s="124"/>
      <c r="BK56" s="124">
        <f t="shared" si="52"/>
        <v>3.1645569620253164</v>
      </c>
      <c r="BL56" s="124"/>
      <c r="BM56" s="124">
        <f t="shared" si="53"/>
        <v>8.6430678466076696</v>
      </c>
      <c r="BN56" s="124"/>
      <c r="BO56" s="102">
        <f t="shared" si="54"/>
        <v>6.7961165048543695</v>
      </c>
      <c r="BP56" s="102"/>
      <c r="BQ56" s="124">
        <f t="shared" si="55"/>
        <v>5.7758620689655125</v>
      </c>
      <c r="BR56" s="124"/>
      <c r="BS56" s="102">
        <f t="shared" si="56"/>
        <v>3.0472854640980724</v>
      </c>
      <c r="BT56" s="102"/>
      <c r="BU56" s="102">
        <f t="shared" si="57"/>
        <v>6.8644067796610173</v>
      </c>
      <c r="BV56" s="102"/>
      <c r="BW56" s="124">
        <f t="shared" si="58"/>
        <v>1.5373904496682775</v>
      </c>
      <c r="BX56" s="124"/>
      <c r="BY56" s="124">
        <f t="shared" si="59"/>
        <v>3.541666666666667</v>
      </c>
      <c r="BZ56" s="124"/>
      <c r="CA56" s="102">
        <f t="shared" si="60"/>
        <v>6.9369369369369362</v>
      </c>
      <c r="CB56" s="102"/>
      <c r="CC56" s="124">
        <f t="shared" si="61"/>
        <v>2.5277777777777781</v>
      </c>
      <c r="CD56" s="124"/>
      <c r="CE56" s="124">
        <f t="shared" si="62"/>
        <v>4.2320819112627994</v>
      </c>
      <c r="CF56" s="124"/>
      <c r="CG56" s="124">
        <f t="shared" si="63"/>
        <v>7.1226415094339623</v>
      </c>
      <c r="CH56" s="124"/>
      <c r="CI56" s="124">
        <f t="shared" si="64"/>
        <v>5.5485232067510548</v>
      </c>
      <c r="CJ56" s="124"/>
      <c r="CK56" s="124">
        <f t="shared" si="65"/>
        <v>7.7876106194690262</v>
      </c>
      <c r="CL56" s="124"/>
      <c r="CM56" s="102">
        <f t="shared" si="66"/>
        <v>5.1456310679611654</v>
      </c>
      <c r="CN56" s="102"/>
      <c r="CO56" s="124">
        <f t="shared" si="67"/>
        <v>5.7758620689655125</v>
      </c>
      <c r="CP56" s="124"/>
      <c r="CQ56" s="102">
        <f t="shared" si="68"/>
        <v>3.50262697022767</v>
      </c>
      <c r="CR56" s="102"/>
      <c r="CS56" s="102">
        <f t="shared" si="69"/>
        <v>6.6101694915254239</v>
      </c>
      <c r="CT56" s="102"/>
      <c r="CU56" s="124">
        <f t="shared" si="70"/>
        <v>1.3309853386845769</v>
      </c>
      <c r="CV56" s="124"/>
      <c r="CW56" s="124">
        <f t="shared" si="71"/>
        <v>4.1666666666666661</v>
      </c>
      <c r="CX56" s="124"/>
      <c r="CY56" s="102">
        <f t="shared" si="72"/>
        <v>7.9279279279279269</v>
      </c>
      <c r="CZ56" s="102"/>
      <c r="DA56" s="124">
        <f t="shared" si="73"/>
        <v>2.5277777777777781</v>
      </c>
      <c r="DB56" s="124"/>
      <c r="DC56" s="124">
        <f t="shared" si="74"/>
        <v>3.2423208191126296</v>
      </c>
      <c r="DD56" s="124"/>
      <c r="DE56" s="124">
        <f t="shared" si="75"/>
        <v>6.5566037735849054</v>
      </c>
      <c r="DF56" s="124"/>
      <c r="DG56" s="124">
        <f t="shared" si="76"/>
        <v>6.7932489451476794</v>
      </c>
      <c r="DH56" s="124"/>
      <c r="DI56" s="124">
        <f t="shared" si="77"/>
        <v>8.053097345132743</v>
      </c>
      <c r="DJ56" s="124"/>
      <c r="DK56" s="102">
        <f t="shared" si="78"/>
        <v>6.359223300970875</v>
      </c>
      <c r="DL56" s="102"/>
      <c r="DM56" s="124">
        <f t="shared" si="79"/>
        <v>5.7758620689655125</v>
      </c>
      <c r="DN56" s="124"/>
      <c r="DO56" s="102">
        <f t="shared" si="80"/>
        <v>3.1873905429071794</v>
      </c>
      <c r="DP56" s="102"/>
      <c r="DQ56" s="102">
        <f t="shared" si="81"/>
        <v>6.1299435028248599</v>
      </c>
      <c r="DR56" s="102"/>
      <c r="DS56" s="124">
        <f t="shared" si="82"/>
        <v>1.1253992956016055</v>
      </c>
      <c r="DT56" s="124"/>
      <c r="DU56" s="124">
        <f t="shared" si="83"/>
        <v>3.9583333333333321</v>
      </c>
      <c r="DV56" s="124"/>
      <c r="DW56" s="102">
        <f t="shared" si="84"/>
        <v>7.5675675675675684</v>
      </c>
      <c r="DX56" s="102"/>
      <c r="DY56" s="124">
        <f t="shared" si="85"/>
        <v>2.5277777777777781</v>
      </c>
      <c r="DZ56" s="124"/>
      <c r="EA56" s="124">
        <f t="shared" si="86"/>
        <v>2.5767918088737209</v>
      </c>
      <c r="EB56" s="124"/>
      <c r="EC56" s="124">
        <f t="shared" si="87"/>
        <v>6.7924528301886795</v>
      </c>
      <c r="ED56" s="124"/>
      <c r="EE56" s="124">
        <f t="shared" si="88"/>
        <v>5.7172995780590714</v>
      </c>
      <c r="EF56" s="124"/>
      <c r="EG56" s="124">
        <f t="shared" si="89"/>
        <v>8.112094395280236</v>
      </c>
      <c r="EH56" s="124"/>
      <c r="EI56" s="102">
        <f t="shared" si="90"/>
        <v>6.1165048543689329</v>
      </c>
      <c r="EJ56" s="102"/>
      <c r="EK56" s="124">
        <f t="shared" si="91"/>
        <v>5.7758620689655125</v>
      </c>
      <c r="EL56" s="124"/>
      <c r="EM56" s="102">
        <f t="shared" si="92"/>
        <v>2.4693520140105072</v>
      </c>
      <c r="EN56" s="102"/>
      <c r="EO56" s="102">
        <f t="shared" si="93"/>
        <v>6.72316384180791</v>
      </c>
      <c r="EP56" s="102"/>
      <c r="EQ56" s="124">
        <f t="shared" si="94"/>
        <v>0.5405848144811205</v>
      </c>
      <c r="ER56" s="124"/>
      <c r="ES56" s="124">
        <f t="shared" si="95"/>
        <v>2.864583333333333</v>
      </c>
      <c r="ET56" s="124"/>
      <c r="EU56" s="102">
        <f t="shared" si="96"/>
        <v>7.1171171171171173</v>
      </c>
      <c r="EV56" s="102"/>
      <c r="EW56" s="124">
        <f t="shared" si="97"/>
        <v>2.5277777777777781</v>
      </c>
      <c r="EX56" s="124"/>
      <c r="EY56" s="124">
        <f t="shared" si="98"/>
        <v>1.7235494880546085</v>
      </c>
      <c r="EZ56" s="124"/>
      <c r="FA56" s="124">
        <f t="shared" si="99"/>
        <v>5.6132075471698109</v>
      </c>
      <c r="FB56" s="124"/>
      <c r="FC56" s="124">
        <f t="shared" si="100"/>
        <v>5.443037974683544</v>
      </c>
      <c r="FD56" s="124"/>
      <c r="FE56" s="124">
        <f t="shared" si="101"/>
        <v>7.9056047197640122</v>
      </c>
      <c r="FF56" s="124"/>
      <c r="FG56" s="102">
        <f t="shared" si="102"/>
        <v>5.0485436893203879</v>
      </c>
      <c r="FH56" s="102"/>
      <c r="FI56" s="124">
        <f t="shared" si="103"/>
        <v>5.7758620689655125</v>
      </c>
      <c r="FJ56" s="124"/>
      <c r="FK56" s="102">
        <f t="shared" si="104"/>
        <v>1.9439579684763562</v>
      </c>
      <c r="FL56" s="102"/>
      <c r="FM56" s="102">
        <f t="shared" si="105"/>
        <v>6.0451977401129948</v>
      </c>
      <c r="FN56" s="102"/>
      <c r="FO56" s="124">
        <f t="shared" si="106"/>
        <v>0.49062167253665329</v>
      </c>
      <c r="FP56" s="124"/>
      <c r="FQ56" s="124">
        <f t="shared" si="107"/>
        <v>2.2395833333333313</v>
      </c>
      <c r="FR56" s="124"/>
      <c r="FS56" s="102">
        <f t="shared" si="108"/>
        <v>7.2072072072072073</v>
      </c>
      <c r="FT56" s="102"/>
      <c r="FU56" s="124">
        <f t="shared" si="109"/>
        <v>2.5277777777777781</v>
      </c>
      <c r="FV56" s="124"/>
      <c r="FW56" s="124">
        <f t="shared" si="110"/>
        <v>3.4470989761092179</v>
      </c>
      <c r="FX56" s="124"/>
      <c r="FY56" s="124">
        <f t="shared" si="111"/>
        <v>6.3207547169811313</v>
      </c>
      <c r="FZ56" s="124"/>
      <c r="GA56" s="124">
        <f t="shared" si="112"/>
        <v>7.0042194092827001</v>
      </c>
      <c r="GB56" s="124"/>
      <c r="GC56" s="124">
        <f t="shared" si="113"/>
        <v>8.3480825958702063</v>
      </c>
      <c r="GD56" s="124"/>
      <c r="GE56" s="102">
        <f t="shared" si="114"/>
        <v>6.3106796116504853</v>
      </c>
      <c r="GF56" s="102"/>
      <c r="GG56" s="124">
        <f t="shared" si="115"/>
        <v>5.7758620689655125</v>
      </c>
      <c r="GH56" s="124"/>
      <c r="GI56" s="102">
        <f t="shared" si="116"/>
        <v>2.5394045534150607</v>
      </c>
      <c r="GJ56" s="102"/>
      <c r="GK56" s="102">
        <f t="shared" si="117"/>
        <v>6.6101694915254239</v>
      </c>
      <c r="GL56" s="102"/>
      <c r="GM56" s="124">
        <f t="shared" si="118"/>
        <v>0.79203866000491441</v>
      </c>
      <c r="GN56" s="124"/>
      <c r="GO56" s="124">
        <f t="shared" si="119"/>
        <v>2.317708333333333</v>
      </c>
      <c r="GP56" s="124"/>
      <c r="GQ56" s="102">
        <f t="shared" si="120"/>
        <v>7.0270270270270263</v>
      </c>
      <c r="GR56" s="102"/>
      <c r="GS56" s="124">
        <f t="shared" si="121"/>
        <v>2.5277777777777781</v>
      </c>
      <c r="GT56" s="124"/>
      <c r="GU56" s="124">
        <f t="shared" si="122"/>
        <v>1.8941979522184305</v>
      </c>
      <c r="GV56" s="124"/>
      <c r="GW56" s="124">
        <f t="shared" si="123"/>
        <v>6.7452830188679247</v>
      </c>
      <c r="GX56" s="124"/>
      <c r="GY56" s="124">
        <f t="shared" si="124"/>
        <v>6.7510548523206744</v>
      </c>
      <c r="GZ56" s="124"/>
      <c r="HA56" s="124">
        <f t="shared" si="125"/>
        <v>7.9646017699115044</v>
      </c>
      <c r="HB56" s="124"/>
      <c r="HC56" s="102">
        <f t="shared" si="126"/>
        <v>6.0194174757281544</v>
      </c>
      <c r="HD56" s="102"/>
      <c r="HE56" s="124">
        <f t="shared" si="127"/>
        <v>5.7758620689655125</v>
      </c>
      <c r="HF56" s="124"/>
      <c r="HG56" s="102">
        <f t="shared" si="128"/>
        <v>2.9422066549912431</v>
      </c>
      <c r="HH56" s="102"/>
      <c r="HI56" s="102">
        <f t="shared" si="129"/>
        <v>6.779661016949154</v>
      </c>
      <c r="HJ56" s="102"/>
      <c r="HK56" s="124">
        <f t="shared" si="130"/>
        <v>1.6061921533295109</v>
      </c>
      <c r="HL56" s="124"/>
      <c r="HM56" s="124">
        <f t="shared" si="131"/>
        <v>3.4635416666666661</v>
      </c>
      <c r="HN56" s="124"/>
      <c r="HO56" s="102">
        <f t="shared" si="132"/>
        <v>7.2972972972972965</v>
      </c>
      <c r="HP56" s="102"/>
      <c r="HQ56" s="124">
        <f t="shared" si="133"/>
        <v>2.5277777777777781</v>
      </c>
      <c r="HR56" s="124"/>
      <c r="HS56" s="124">
        <f t="shared" si="134"/>
        <v>4.6757679180887379</v>
      </c>
      <c r="HT56" s="124"/>
      <c r="HU56" s="124">
        <f t="shared" si="135"/>
        <v>7.6415094339622645</v>
      </c>
      <c r="HV56" s="124"/>
      <c r="HW56" s="124">
        <f t="shared" si="136"/>
        <v>9.0295358649789037</v>
      </c>
      <c r="HX56" s="124"/>
      <c r="HY56" s="124">
        <f t="shared" si="137"/>
        <v>8.053097345132743</v>
      </c>
      <c r="HZ56" s="124"/>
      <c r="IA56" s="102">
        <f t="shared" si="138"/>
        <v>6.6019417475728162</v>
      </c>
      <c r="IB56" s="102"/>
      <c r="IC56" s="124">
        <f t="shared" si="139"/>
        <v>5.7758620689655125</v>
      </c>
      <c r="ID56" s="124"/>
      <c r="IE56" s="102">
        <f t="shared" si="140"/>
        <v>3.7302977232924688</v>
      </c>
      <c r="IF56" s="102"/>
      <c r="IG56" s="102">
        <f t="shared" si="141"/>
        <v>7.3446327683615831</v>
      </c>
      <c r="IH56" s="102"/>
      <c r="II56" s="124">
        <f t="shared" si="142"/>
        <v>1.7470718322548939</v>
      </c>
      <c r="IJ56" s="124"/>
      <c r="IK56" s="124">
        <f t="shared" si="143"/>
        <v>3.203125</v>
      </c>
      <c r="IL56" s="124"/>
      <c r="IM56" s="102">
        <f t="shared" si="144"/>
        <v>7.6576576576576576</v>
      </c>
      <c r="IN56" s="102"/>
      <c r="IO56" s="124">
        <f t="shared" si="145"/>
        <v>3.4166666666666679</v>
      </c>
      <c r="IP56" s="124"/>
      <c r="IQ56" s="124">
        <f t="shared" si="146"/>
        <v>4.0784982935153593</v>
      </c>
      <c r="IR56" s="124"/>
      <c r="IS56" s="124">
        <f t="shared" si="147"/>
        <v>6.3207547169811313</v>
      </c>
      <c r="IT56" s="124"/>
      <c r="IU56" s="124">
        <f t="shared" si="148"/>
        <v>5.5696202531645564</v>
      </c>
      <c r="IV56" s="124"/>
      <c r="IW56" s="124">
        <f t="shared" si="149"/>
        <v>8.112094395280236</v>
      </c>
      <c r="IX56" s="124"/>
      <c r="IY56" s="102">
        <f t="shared" si="150"/>
        <v>7.0388349514563107</v>
      </c>
      <c r="IZ56" s="102"/>
      <c r="JA56" s="124">
        <f t="shared" si="151"/>
        <v>5.7758620689655125</v>
      </c>
      <c r="JB56" s="124"/>
      <c r="JC56" s="102">
        <f t="shared" si="152"/>
        <v>3.4325744308231165</v>
      </c>
      <c r="JD56" s="102"/>
      <c r="JE56" s="102">
        <f t="shared" si="153"/>
        <v>6.0734463276836159</v>
      </c>
      <c r="JF56" s="102"/>
      <c r="JG56" s="124">
        <f t="shared" si="154"/>
        <v>1.7781964124825949</v>
      </c>
      <c r="JH56" s="124"/>
      <c r="JI56" s="124">
        <f t="shared" si="155"/>
        <v>3.3854166666666661</v>
      </c>
      <c r="JJ56" s="124"/>
      <c r="JK56" s="102">
        <f t="shared" si="156"/>
        <v>8.0180180180180187</v>
      </c>
      <c r="JL56" s="102"/>
      <c r="JM56" s="124">
        <f t="shared" si="157"/>
        <v>3.4166666666666679</v>
      </c>
      <c r="JN56" s="124"/>
      <c r="JO56" s="124">
        <f t="shared" si="158"/>
        <v>5.9726962457337889</v>
      </c>
      <c r="JP56" s="124"/>
      <c r="JQ56" s="124">
        <f t="shared" si="159"/>
        <v>7.3113207547169807</v>
      </c>
      <c r="JR56" s="124"/>
      <c r="JS56" s="124">
        <f t="shared" si="160"/>
        <v>6.518987341772152</v>
      </c>
      <c r="JT56" s="124"/>
      <c r="JU56" s="124">
        <f t="shared" si="161"/>
        <v>7.4926253687315629</v>
      </c>
      <c r="JV56" s="124"/>
      <c r="JW56" s="102">
        <f t="shared" si="162"/>
        <v>6.6990291262135919</v>
      </c>
      <c r="JX56" s="102"/>
      <c r="JY56" s="124">
        <f t="shared" si="163"/>
        <v>5.7758620689655125</v>
      </c>
      <c r="JZ56" s="124"/>
      <c r="KA56" s="102">
        <f t="shared" si="164"/>
        <v>4.4308231173380026</v>
      </c>
      <c r="KB56" s="102"/>
      <c r="KC56" s="102">
        <f t="shared" si="165"/>
        <v>7.3163841807909611</v>
      </c>
      <c r="KD56" s="102"/>
      <c r="KE56" s="124">
        <f t="shared" si="166"/>
        <v>2.9527397821279382</v>
      </c>
      <c r="KF56" s="124"/>
      <c r="KG56" s="124">
        <f t="shared" si="167"/>
        <v>4.114583333333333</v>
      </c>
      <c r="KH56" s="124"/>
      <c r="KI56" s="102">
        <f t="shared" si="168"/>
        <v>8.7387387387387392</v>
      </c>
      <c r="KJ56" s="102"/>
      <c r="KK56" s="124">
        <f t="shared" si="169"/>
        <v>3.4166666666666679</v>
      </c>
      <c r="KL56" s="124"/>
      <c r="KM56" s="124">
        <f t="shared" si="170"/>
        <v>5.477815699658704</v>
      </c>
      <c r="KN56" s="124"/>
      <c r="KO56" s="124">
        <f t="shared" si="171"/>
        <v>6.3207547169811313</v>
      </c>
      <c r="KP56" s="124"/>
      <c r="KQ56" s="124">
        <f t="shared" si="172"/>
        <v>5.7805907172995781</v>
      </c>
      <c r="KR56" s="124"/>
      <c r="KS56" s="124">
        <f t="shared" si="173"/>
        <v>7.610619469026549</v>
      </c>
      <c r="KT56" s="124"/>
      <c r="KU56" s="102">
        <f t="shared" si="174"/>
        <v>7.6699029126213594</v>
      </c>
      <c r="KV56" s="102"/>
      <c r="KW56" s="124">
        <f t="shared" si="175"/>
        <v>5.7758620689655125</v>
      </c>
      <c r="KX56" s="124"/>
      <c r="KY56" s="102">
        <f t="shared" si="176"/>
        <v>4.5008756567425561</v>
      </c>
      <c r="KZ56" s="102"/>
      <c r="LA56" s="102">
        <f t="shared" si="177"/>
        <v>5.1412429378531082</v>
      </c>
      <c r="LB56" s="102"/>
      <c r="LC56" s="124">
        <f t="shared" si="178"/>
        <v>2.6570562699647802</v>
      </c>
      <c r="LD56" s="124"/>
      <c r="LE56" s="124">
        <f t="shared" si="179"/>
        <v>3.125</v>
      </c>
      <c r="LF56" s="124"/>
      <c r="LG56" s="102">
        <f t="shared" si="180"/>
        <v>7.3873873873873874</v>
      </c>
      <c r="LH56" s="102"/>
      <c r="LI56" s="124">
        <f t="shared" si="181"/>
        <v>3.4166666666666679</v>
      </c>
      <c r="LJ56" s="124"/>
      <c r="LK56" s="124">
        <f t="shared" si="182"/>
        <v>6.040955631399318</v>
      </c>
      <c r="LL56" s="124"/>
      <c r="LM56" s="124">
        <f t="shared" si="183"/>
        <v>5.283018867924528</v>
      </c>
      <c r="LN56" s="124"/>
      <c r="LO56" s="124">
        <f t="shared" si="184"/>
        <v>5.7805907172995781</v>
      </c>
      <c r="LP56" s="124"/>
      <c r="LQ56" s="124">
        <f t="shared" si="185"/>
        <v>7.9646017699115044</v>
      </c>
      <c r="LR56" s="124"/>
      <c r="LS56" s="102">
        <f t="shared" si="186"/>
        <v>5.6796116504854375</v>
      </c>
      <c r="LT56" s="102"/>
      <c r="LU56" s="124">
        <f t="shared" si="187"/>
        <v>5.7758620689655125</v>
      </c>
      <c r="LV56" s="124"/>
      <c r="LW56" s="102">
        <f t="shared" si="188"/>
        <v>4.7635726795096316</v>
      </c>
      <c r="LX56" s="102"/>
      <c r="LY56" s="102">
        <f t="shared" si="189"/>
        <v>5.7062146892655372</v>
      </c>
    </row>
    <row r="57" spans="1:337" s="31" customFormat="1" x14ac:dyDescent="0.2">
      <c r="A57" s="22" t="s">
        <v>1</v>
      </c>
      <c r="C57" s="124">
        <f t="shared" si="22"/>
        <v>5.5786714718650172</v>
      </c>
      <c r="D57" s="124"/>
      <c r="E57" s="124">
        <f t="shared" si="23"/>
        <v>7.65625</v>
      </c>
      <c r="F57" s="124"/>
      <c r="G57" s="102">
        <f t="shared" si="24"/>
        <v>9.2792792792792795</v>
      </c>
      <c r="H57" s="102"/>
      <c r="I57" s="124">
        <f t="shared" si="25"/>
        <v>5.25</v>
      </c>
      <c r="J57" s="124"/>
      <c r="K57" s="124">
        <f t="shared" si="26"/>
        <v>8.6177474402730372</v>
      </c>
      <c r="L57" s="124"/>
      <c r="M57" s="124">
        <f t="shared" si="27"/>
        <v>9.9056603773584904</v>
      </c>
      <c r="N57" s="124"/>
      <c r="O57" s="124">
        <f t="shared" si="28"/>
        <v>8.6708860759493671</v>
      </c>
      <c r="P57" s="124"/>
      <c r="Q57" s="124">
        <f t="shared" si="29"/>
        <v>9.0855457227138636</v>
      </c>
      <c r="R57" s="124"/>
      <c r="S57" s="102">
        <f t="shared" si="30"/>
        <v>6.941747572815534</v>
      </c>
      <c r="T57" s="102"/>
      <c r="U57" s="124">
        <f t="shared" si="31"/>
        <v>7.3706896551724101</v>
      </c>
      <c r="V57" s="124"/>
      <c r="W57" s="102">
        <f t="shared" si="32"/>
        <v>9.474605954465849</v>
      </c>
      <c r="X57" s="102"/>
      <c r="Y57" s="102">
        <f t="shared" si="33"/>
        <v>9.5480225988700571</v>
      </c>
      <c r="Z57" s="102"/>
      <c r="AA57" s="124">
        <f t="shared" si="34"/>
        <v>6.3076419035138009</v>
      </c>
      <c r="AB57" s="124"/>
      <c r="AC57" s="124">
        <f t="shared" si="35"/>
        <v>8.59375</v>
      </c>
      <c r="AD57" s="124"/>
      <c r="AE57" s="102">
        <f t="shared" si="36"/>
        <v>9.5495495495495497</v>
      </c>
      <c r="AF57" s="102"/>
      <c r="AG57" s="124">
        <f t="shared" si="37"/>
        <v>5.25</v>
      </c>
      <c r="AH57" s="124"/>
      <c r="AI57" s="124">
        <f t="shared" si="38"/>
        <v>8.4470989761092152</v>
      </c>
      <c r="AJ57" s="124"/>
      <c r="AK57" s="124">
        <f t="shared" si="39"/>
        <v>10</v>
      </c>
      <c r="AL57" s="124"/>
      <c r="AM57" s="124">
        <f t="shared" si="40"/>
        <v>8.9029535864978904</v>
      </c>
      <c r="AN57" s="124"/>
      <c r="AO57" s="124">
        <f t="shared" si="41"/>
        <v>8.7905604719764021</v>
      </c>
      <c r="AP57" s="124"/>
      <c r="AQ57" s="102">
        <f t="shared" si="42"/>
        <v>7.0388349514563107</v>
      </c>
      <c r="AR57" s="102"/>
      <c r="AS57" s="124">
        <f t="shared" si="43"/>
        <v>7.3706896551724101</v>
      </c>
      <c r="AT57" s="124"/>
      <c r="AU57" s="102">
        <f t="shared" si="44"/>
        <v>9.4921190893169882</v>
      </c>
      <c r="AV57" s="102"/>
      <c r="AW57" s="102">
        <f t="shared" si="45"/>
        <v>9.5480225988700571</v>
      </c>
      <c r="AX57" s="102"/>
      <c r="AY57" s="124">
        <f t="shared" si="46"/>
        <v>6.0701122123023996</v>
      </c>
      <c r="AZ57" s="124"/>
      <c r="BA57" s="124">
        <f t="shared" si="47"/>
        <v>7.838541666666667</v>
      </c>
      <c r="BB57" s="124"/>
      <c r="BC57" s="102">
        <f t="shared" si="48"/>
        <v>9.7297297297297298</v>
      </c>
      <c r="BD57" s="102"/>
      <c r="BE57" s="124">
        <f t="shared" si="49"/>
        <v>5.25</v>
      </c>
      <c r="BF57" s="124"/>
      <c r="BG57" s="124">
        <f t="shared" si="50"/>
        <v>7.815699658703072</v>
      </c>
      <c r="BH57" s="124"/>
      <c r="BI57" s="124">
        <f t="shared" si="51"/>
        <v>8.9622641509433958</v>
      </c>
      <c r="BJ57" s="124"/>
      <c r="BK57" s="124">
        <f t="shared" si="52"/>
        <v>9.3248945147679319</v>
      </c>
      <c r="BL57" s="124"/>
      <c r="BM57" s="124">
        <f t="shared" si="53"/>
        <v>9.4395280235988199</v>
      </c>
      <c r="BN57" s="124"/>
      <c r="BO57" s="102">
        <f t="shared" si="54"/>
        <v>7.9611650485436893</v>
      </c>
      <c r="BP57" s="102"/>
      <c r="BQ57" s="124">
        <f t="shared" si="55"/>
        <v>7.3706896551724101</v>
      </c>
      <c r="BR57" s="124"/>
      <c r="BS57" s="102">
        <f t="shared" si="56"/>
        <v>8.7215411558669</v>
      </c>
      <c r="BT57" s="102"/>
      <c r="BU57" s="102">
        <f t="shared" si="57"/>
        <v>8.9548022598870052</v>
      </c>
      <c r="BV57" s="102"/>
      <c r="BW57" s="124">
        <f t="shared" si="58"/>
        <v>5.6761405520517654</v>
      </c>
      <c r="BX57" s="124"/>
      <c r="BY57" s="124">
        <f t="shared" si="59"/>
        <v>7.5</v>
      </c>
      <c r="BZ57" s="124"/>
      <c r="CA57" s="102">
        <f t="shared" si="60"/>
        <v>8.7387387387387392</v>
      </c>
      <c r="CB57" s="102"/>
      <c r="CC57" s="124">
        <f t="shared" si="61"/>
        <v>5.25</v>
      </c>
      <c r="CD57" s="124"/>
      <c r="CE57" s="124">
        <f t="shared" si="62"/>
        <v>7.8668941979522184</v>
      </c>
      <c r="CF57" s="124"/>
      <c r="CG57" s="124">
        <f t="shared" si="63"/>
        <v>9.6698113207547163</v>
      </c>
      <c r="CH57" s="124"/>
      <c r="CI57" s="124">
        <f t="shared" si="64"/>
        <v>9.2827004219409286</v>
      </c>
      <c r="CJ57" s="124"/>
      <c r="CK57" s="124">
        <f t="shared" si="65"/>
        <v>9.2035398230088497</v>
      </c>
      <c r="CL57" s="124"/>
      <c r="CM57" s="102">
        <f t="shared" si="66"/>
        <v>6.7961165048543695</v>
      </c>
      <c r="CN57" s="102"/>
      <c r="CO57" s="124">
        <f t="shared" si="67"/>
        <v>7.3706896551724101</v>
      </c>
      <c r="CP57" s="124"/>
      <c r="CQ57" s="102">
        <f t="shared" si="68"/>
        <v>8.3187390542907167</v>
      </c>
      <c r="CR57" s="102"/>
      <c r="CS57" s="102">
        <f t="shared" si="69"/>
        <v>8.9548022598870052</v>
      </c>
      <c r="CT57" s="102"/>
      <c r="CU57" s="124">
        <f t="shared" si="70"/>
        <v>5.3837333114915227</v>
      </c>
      <c r="CV57" s="124"/>
      <c r="CW57" s="124">
        <f t="shared" si="71"/>
        <v>7.7604166666666661</v>
      </c>
      <c r="CX57" s="124"/>
      <c r="CY57" s="102">
        <f t="shared" si="72"/>
        <v>8.7387387387387392</v>
      </c>
      <c r="CZ57" s="102"/>
      <c r="DA57" s="124">
        <f t="shared" si="73"/>
        <v>5.25</v>
      </c>
      <c r="DB57" s="124"/>
      <c r="DC57" s="124">
        <f t="shared" si="74"/>
        <v>7.5255972696245736</v>
      </c>
      <c r="DD57" s="124"/>
      <c r="DE57" s="124">
        <f t="shared" si="75"/>
        <v>8.915094339622641</v>
      </c>
      <c r="DF57" s="124"/>
      <c r="DG57" s="124">
        <f t="shared" si="76"/>
        <v>9.7890295358649784</v>
      </c>
      <c r="DH57" s="124"/>
      <c r="DI57" s="124">
        <f t="shared" si="77"/>
        <v>9.5870206489675525</v>
      </c>
      <c r="DJ57" s="124"/>
      <c r="DK57" s="102">
        <f t="shared" si="78"/>
        <v>6.8446601941747574</v>
      </c>
      <c r="DL57" s="102"/>
      <c r="DM57" s="124">
        <f t="shared" si="79"/>
        <v>7.3706896551724101</v>
      </c>
      <c r="DN57" s="124"/>
      <c r="DO57" s="102">
        <f t="shared" si="80"/>
        <v>7.5656742556917687</v>
      </c>
      <c r="DP57" s="102"/>
      <c r="DQ57" s="102">
        <f t="shared" si="81"/>
        <v>9.3502824858757059</v>
      </c>
      <c r="DR57" s="102"/>
      <c r="DS57" s="124">
        <f t="shared" si="82"/>
        <v>5.4296011139323452</v>
      </c>
      <c r="DT57" s="124"/>
      <c r="DU57" s="124">
        <f t="shared" si="83"/>
        <v>7.34375</v>
      </c>
      <c r="DV57" s="124"/>
      <c r="DW57" s="102">
        <f t="shared" si="84"/>
        <v>8.468468468468469</v>
      </c>
      <c r="DX57" s="102"/>
      <c r="DY57" s="124">
        <f t="shared" si="85"/>
        <v>5.25</v>
      </c>
      <c r="DZ57" s="124"/>
      <c r="EA57" s="124">
        <f t="shared" si="86"/>
        <v>4.6245733788395906</v>
      </c>
      <c r="EB57" s="124"/>
      <c r="EC57" s="124">
        <f t="shared" si="87"/>
        <v>8.5377358490566042</v>
      </c>
      <c r="ED57" s="124"/>
      <c r="EE57" s="124">
        <f t="shared" si="88"/>
        <v>7.995780590717299</v>
      </c>
      <c r="EF57" s="124"/>
      <c r="EG57" s="124">
        <f t="shared" si="89"/>
        <v>8.8495575221238933</v>
      </c>
      <c r="EH57" s="124"/>
      <c r="EI57" s="102">
        <f t="shared" si="90"/>
        <v>5.8252427184466011</v>
      </c>
      <c r="EJ57" s="102"/>
      <c r="EK57" s="124">
        <f t="shared" si="91"/>
        <v>7.3706896551724101</v>
      </c>
      <c r="EL57" s="124"/>
      <c r="EM57" s="102">
        <f t="shared" si="92"/>
        <v>6.8126094570928188</v>
      </c>
      <c r="EN57" s="102"/>
      <c r="EO57" s="102">
        <f t="shared" si="93"/>
        <v>7.2316384180790969</v>
      </c>
      <c r="EP57" s="102"/>
      <c r="EQ57" s="124">
        <f t="shared" si="94"/>
        <v>5.251863379474158</v>
      </c>
      <c r="ER57" s="124"/>
      <c r="ES57" s="124">
        <f t="shared" si="95"/>
        <v>7.135416666666667</v>
      </c>
      <c r="ET57" s="124"/>
      <c r="EU57" s="102">
        <f t="shared" si="96"/>
        <v>8.1081081081081088</v>
      </c>
      <c r="EV57" s="102"/>
      <c r="EW57" s="124">
        <f t="shared" si="97"/>
        <v>5.25</v>
      </c>
      <c r="EX57" s="124"/>
      <c r="EY57" s="124">
        <f t="shared" si="98"/>
        <v>6.4334470989761092</v>
      </c>
      <c r="EZ57" s="124"/>
      <c r="FA57" s="124">
        <f t="shared" si="99"/>
        <v>8.1132075471698109</v>
      </c>
      <c r="FB57" s="124"/>
      <c r="FC57" s="124">
        <f t="shared" si="100"/>
        <v>8.966244725738397</v>
      </c>
      <c r="FD57" s="124"/>
      <c r="FE57" s="124">
        <f t="shared" si="101"/>
        <v>9.4690265486725664</v>
      </c>
      <c r="FF57" s="124"/>
      <c r="FG57" s="102">
        <f t="shared" si="102"/>
        <v>6.1650485436893208</v>
      </c>
      <c r="FH57" s="102"/>
      <c r="FI57" s="124">
        <f t="shared" si="103"/>
        <v>7.3706896551724101</v>
      </c>
      <c r="FJ57" s="124"/>
      <c r="FK57" s="102">
        <f t="shared" si="104"/>
        <v>7.1278458844133095</v>
      </c>
      <c r="FL57" s="102"/>
      <c r="FM57" s="102">
        <f t="shared" si="105"/>
        <v>7.3728813559322042</v>
      </c>
      <c r="FN57" s="102"/>
      <c r="FO57" s="124">
        <f t="shared" si="106"/>
        <v>5.5491850274387744</v>
      </c>
      <c r="FP57" s="124"/>
      <c r="FQ57" s="124">
        <f t="shared" si="107"/>
        <v>7.786458333333333</v>
      </c>
      <c r="FR57" s="124"/>
      <c r="FS57" s="102">
        <f t="shared" si="108"/>
        <v>8.6486486486486491</v>
      </c>
      <c r="FT57" s="102"/>
      <c r="FU57" s="124">
        <f t="shared" si="109"/>
        <v>5.25</v>
      </c>
      <c r="FV57" s="124"/>
      <c r="FW57" s="124">
        <f t="shared" si="110"/>
        <v>7.2696245733788398</v>
      </c>
      <c r="FX57" s="124"/>
      <c r="FY57" s="124">
        <f t="shared" si="111"/>
        <v>9.0566037735849054</v>
      </c>
      <c r="FZ57" s="124"/>
      <c r="GA57" s="124">
        <f t="shared" si="112"/>
        <v>9.3881856540084385</v>
      </c>
      <c r="GB57" s="124"/>
      <c r="GC57" s="124">
        <f t="shared" si="113"/>
        <v>9.6460176991150437</v>
      </c>
      <c r="GD57" s="124"/>
      <c r="GE57" s="102">
        <f t="shared" si="114"/>
        <v>7.4757281553398061</v>
      </c>
      <c r="GF57" s="102"/>
      <c r="GG57" s="124">
        <f t="shared" si="115"/>
        <v>7.3706896551724101</v>
      </c>
      <c r="GH57" s="124"/>
      <c r="GI57" s="102">
        <f t="shared" si="116"/>
        <v>7.3029772329246931</v>
      </c>
      <c r="GJ57" s="102"/>
      <c r="GK57" s="102">
        <f t="shared" si="117"/>
        <v>8.2203389830508478</v>
      </c>
      <c r="GL57" s="102"/>
      <c r="GM57" s="124">
        <f t="shared" si="118"/>
        <v>5.1265459906626258</v>
      </c>
      <c r="GN57" s="124"/>
      <c r="GO57" s="124">
        <f t="shared" si="119"/>
        <v>7.447916666666667</v>
      </c>
      <c r="GP57" s="124"/>
      <c r="GQ57" s="102">
        <f t="shared" si="120"/>
        <v>8.9189189189189193</v>
      </c>
      <c r="GR57" s="102"/>
      <c r="GS57" s="124">
        <f t="shared" si="121"/>
        <v>5.25</v>
      </c>
      <c r="GT57" s="124"/>
      <c r="GU57" s="124">
        <f t="shared" si="122"/>
        <v>6.6040955631399321</v>
      </c>
      <c r="GV57" s="124"/>
      <c r="GW57" s="124">
        <f t="shared" si="123"/>
        <v>8.7264150943396235</v>
      </c>
      <c r="GX57" s="124"/>
      <c r="GY57" s="124">
        <f t="shared" si="124"/>
        <v>9.8312236286919834</v>
      </c>
      <c r="GZ57" s="124"/>
      <c r="HA57" s="124">
        <f t="shared" si="125"/>
        <v>9.557522123893806</v>
      </c>
      <c r="HB57" s="124"/>
      <c r="HC57" s="102">
        <f t="shared" si="126"/>
        <v>8.1553398058252426</v>
      </c>
      <c r="HD57" s="102"/>
      <c r="HE57" s="124">
        <f t="shared" si="127"/>
        <v>7.3706896551724101</v>
      </c>
      <c r="HF57" s="124"/>
      <c r="HG57" s="102">
        <f t="shared" si="128"/>
        <v>7.4956217162872152</v>
      </c>
      <c r="HH57" s="102"/>
      <c r="HI57" s="102">
        <f t="shared" si="129"/>
        <v>8.1920903954802267</v>
      </c>
      <c r="HJ57" s="102"/>
      <c r="HK57" s="124">
        <f t="shared" si="130"/>
        <v>5.1986239659267754</v>
      </c>
      <c r="HL57" s="124"/>
      <c r="HM57" s="124">
        <f t="shared" si="131"/>
        <v>8.0729166666666661</v>
      </c>
      <c r="HN57" s="124"/>
      <c r="HO57" s="102">
        <f t="shared" si="132"/>
        <v>9.3693693693693696</v>
      </c>
      <c r="HP57" s="102"/>
      <c r="HQ57" s="124">
        <f t="shared" si="133"/>
        <v>5.25</v>
      </c>
      <c r="HR57" s="124"/>
      <c r="HS57" s="124">
        <f t="shared" si="134"/>
        <v>8.1228668941979532</v>
      </c>
      <c r="HT57" s="124"/>
      <c r="HU57" s="124">
        <f t="shared" si="135"/>
        <v>9.8584905660377355</v>
      </c>
      <c r="HV57" s="124"/>
      <c r="HW57" s="124">
        <f t="shared" si="136"/>
        <v>8.8396624472573837</v>
      </c>
      <c r="HX57" s="124"/>
      <c r="HY57" s="124">
        <f t="shared" si="137"/>
        <v>9.4395280235988199</v>
      </c>
      <c r="HZ57" s="124"/>
      <c r="IA57" s="102">
        <f t="shared" si="138"/>
        <v>8.5922330097087389</v>
      </c>
      <c r="IB57" s="102"/>
      <c r="IC57" s="124">
        <f t="shared" si="139"/>
        <v>7.3706896551724101</v>
      </c>
      <c r="ID57" s="124"/>
      <c r="IE57" s="102">
        <f t="shared" si="140"/>
        <v>8.9492119089316979</v>
      </c>
      <c r="IF57" s="102"/>
      <c r="IG57" s="102">
        <f t="shared" si="141"/>
        <v>9.463276836158192</v>
      </c>
      <c r="IH57" s="102"/>
      <c r="II57" s="124">
        <f t="shared" si="142"/>
        <v>5.2215578671471867</v>
      </c>
      <c r="IJ57" s="124"/>
      <c r="IK57" s="124">
        <f t="shared" si="143"/>
        <v>7.838541666666667</v>
      </c>
      <c r="IL57" s="124"/>
      <c r="IM57" s="102">
        <f t="shared" si="144"/>
        <v>9.6396396396396398</v>
      </c>
      <c r="IN57" s="102"/>
      <c r="IO57" s="124">
        <f t="shared" si="145"/>
        <v>10</v>
      </c>
      <c r="IP57" s="124"/>
      <c r="IQ57" s="124">
        <f t="shared" si="146"/>
        <v>8.139931740614335</v>
      </c>
      <c r="IR57" s="124"/>
      <c r="IS57" s="124">
        <f t="shared" si="147"/>
        <v>9.5283018867924536</v>
      </c>
      <c r="IT57" s="124"/>
      <c r="IU57" s="124">
        <f t="shared" si="148"/>
        <v>8.5021097046413505</v>
      </c>
      <c r="IV57" s="124"/>
      <c r="IW57" s="124">
        <f t="shared" si="149"/>
        <v>8.6135693215339231</v>
      </c>
      <c r="IX57" s="124"/>
      <c r="IY57" s="102">
        <f t="shared" si="150"/>
        <v>8.0582524271844669</v>
      </c>
      <c r="IZ57" s="102"/>
      <c r="JA57" s="124">
        <f t="shared" si="151"/>
        <v>7.3706896551724101</v>
      </c>
      <c r="JB57" s="124"/>
      <c r="JC57" s="102">
        <f t="shared" si="152"/>
        <v>7.1278458844133095</v>
      </c>
      <c r="JD57" s="102"/>
      <c r="JE57" s="102">
        <f t="shared" si="153"/>
        <v>9.4067796610169498</v>
      </c>
      <c r="JF57" s="102"/>
      <c r="JG57" s="124">
        <f t="shared" si="154"/>
        <v>6.346957162748792</v>
      </c>
      <c r="JH57" s="124"/>
      <c r="JI57" s="124">
        <f t="shared" si="155"/>
        <v>6.875</v>
      </c>
      <c r="JJ57" s="124"/>
      <c r="JK57" s="102">
        <f t="shared" si="156"/>
        <v>9.2792792792792795</v>
      </c>
      <c r="JL57" s="102"/>
      <c r="JM57" s="124">
        <f t="shared" si="157"/>
        <v>10</v>
      </c>
      <c r="JN57" s="124"/>
      <c r="JO57" s="124">
        <f t="shared" si="158"/>
        <v>8.9761092150170647</v>
      </c>
      <c r="JP57" s="124"/>
      <c r="JQ57" s="124">
        <f t="shared" si="159"/>
        <v>9.0094339622641506</v>
      </c>
      <c r="JR57" s="124"/>
      <c r="JS57" s="124">
        <f t="shared" si="160"/>
        <v>9.3881856540084385</v>
      </c>
      <c r="JT57" s="124"/>
      <c r="JU57" s="124">
        <f t="shared" si="161"/>
        <v>8.2005899705014755</v>
      </c>
      <c r="JV57" s="124"/>
      <c r="JW57" s="102">
        <f t="shared" si="162"/>
        <v>8.2038834951456305</v>
      </c>
      <c r="JX57" s="102"/>
      <c r="JY57" s="124">
        <f t="shared" si="163"/>
        <v>7.3706896551724101</v>
      </c>
      <c r="JZ57" s="124"/>
      <c r="KA57" s="102">
        <f t="shared" si="164"/>
        <v>7.3555166374781082</v>
      </c>
      <c r="KB57" s="102"/>
      <c r="KC57" s="102">
        <f t="shared" si="165"/>
        <v>9.4350282485875709</v>
      </c>
      <c r="KD57" s="102"/>
      <c r="KE57" s="124">
        <f t="shared" si="166"/>
        <v>7.0030305512326976</v>
      </c>
      <c r="KF57" s="124"/>
      <c r="KG57" s="124">
        <f t="shared" si="167"/>
        <v>7.3697916666666661</v>
      </c>
      <c r="KH57" s="124"/>
      <c r="KI57" s="102">
        <f t="shared" si="168"/>
        <v>9.2792792792792795</v>
      </c>
      <c r="KJ57" s="102"/>
      <c r="KK57" s="124">
        <f t="shared" si="169"/>
        <v>10</v>
      </c>
      <c r="KL57" s="124"/>
      <c r="KM57" s="124">
        <f t="shared" si="170"/>
        <v>8.6689419795221845</v>
      </c>
      <c r="KN57" s="124"/>
      <c r="KO57" s="124">
        <f t="shared" si="171"/>
        <v>9.2924528301886795</v>
      </c>
      <c r="KP57" s="124"/>
      <c r="KQ57" s="124">
        <f t="shared" si="172"/>
        <v>7.8270042194092824</v>
      </c>
      <c r="KR57" s="124"/>
      <c r="KS57" s="124">
        <f t="shared" si="173"/>
        <v>8.5840707964601766</v>
      </c>
      <c r="KT57" s="124"/>
      <c r="KU57" s="102">
        <f t="shared" si="174"/>
        <v>7.7184466019417481</v>
      </c>
      <c r="KV57" s="102"/>
      <c r="KW57" s="124">
        <f t="shared" si="175"/>
        <v>7.3706896551724101</v>
      </c>
      <c r="KX57" s="124"/>
      <c r="KY57" s="102">
        <f t="shared" si="176"/>
        <v>7.6357267950963221</v>
      </c>
      <c r="KZ57" s="102"/>
      <c r="LA57" s="102">
        <f t="shared" si="177"/>
        <v>8.9830508474576263</v>
      </c>
      <c r="LB57" s="102"/>
      <c r="LC57" s="124">
        <f t="shared" si="178"/>
        <v>7.0677369153902863</v>
      </c>
      <c r="LD57" s="124"/>
      <c r="LE57" s="124">
        <f t="shared" si="179"/>
        <v>7.421875</v>
      </c>
      <c r="LF57" s="124"/>
      <c r="LG57" s="102">
        <f t="shared" si="180"/>
        <v>9.0990990990990994</v>
      </c>
      <c r="LH57" s="102"/>
      <c r="LI57" s="124">
        <f t="shared" si="181"/>
        <v>10</v>
      </c>
      <c r="LJ57" s="124"/>
      <c r="LK57" s="124">
        <f t="shared" si="182"/>
        <v>8.225255972696246</v>
      </c>
      <c r="LL57" s="124"/>
      <c r="LM57" s="124">
        <f t="shared" si="183"/>
        <v>7.4528301886792452</v>
      </c>
      <c r="LN57" s="124"/>
      <c r="LO57" s="124">
        <f t="shared" si="184"/>
        <v>7.8270042194092824</v>
      </c>
      <c r="LP57" s="124"/>
      <c r="LQ57" s="124">
        <f t="shared" si="185"/>
        <v>8.2005899705014755</v>
      </c>
      <c r="LR57" s="124"/>
      <c r="LS57" s="102">
        <f t="shared" si="186"/>
        <v>7.3300970873786415</v>
      </c>
      <c r="LT57" s="102"/>
      <c r="LU57" s="124">
        <f t="shared" si="187"/>
        <v>7.3706896551724101</v>
      </c>
      <c r="LV57" s="124"/>
      <c r="LW57" s="102">
        <f t="shared" si="188"/>
        <v>7.4781085814360768</v>
      </c>
      <c r="LX57" s="102"/>
      <c r="LY57" s="102">
        <f t="shared" si="189"/>
        <v>7.0056497175141246</v>
      </c>
    </row>
    <row r="58" spans="1:337" s="31" customFormat="1" x14ac:dyDescent="0.2">
      <c r="A58" s="22" t="s">
        <v>2</v>
      </c>
      <c r="C58" s="124">
        <f t="shared" si="22"/>
        <v>4.4819395527889263</v>
      </c>
      <c r="D58" s="124"/>
      <c r="E58" s="124">
        <f t="shared" si="23"/>
        <v>8.0989583333333339</v>
      </c>
      <c r="F58" s="124"/>
      <c r="G58" s="102">
        <f t="shared" si="24"/>
        <v>9.0990990990990994</v>
      </c>
      <c r="H58" s="102"/>
      <c r="I58" s="124">
        <f t="shared" si="25"/>
        <v>6.2222222222222241</v>
      </c>
      <c r="J58" s="124"/>
      <c r="K58" s="124">
        <f t="shared" si="26"/>
        <v>8.4812286689419807</v>
      </c>
      <c r="L58" s="124"/>
      <c r="M58" s="124">
        <f t="shared" si="27"/>
        <v>9.3396226415094343</v>
      </c>
      <c r="N58" s="124"/>
      <c r="O58" s="124">
        <f t="shared" si="28"/>
        <v>7.7637130801687757</v>
      </c>
      <c r="P58" s="124"/>
      <c r="Q58" s="124">
        <f t="shared" si="29"/>
        <v>9.4395280235988199</v>
      </c>
      <c r="R58" s="124"/>
      <c r="S58" s="102">
        <f t="shared" si="30"/>
        <v>8.7864077669902905</v>
      </c>
      <c r="T58" s="102"/>
      <c r="U58" s="124">
        <f t="shared" si="31"/>
        <v>9.9568965517241335</v>
      </c>
      <c r="V58" s="124"/>
      <c r="W58" s="102">
        <f t="shared" si="32"/>
        <v>8.6865148861646233</v>
      </c>
      <c r="X58" s="102"/>
      <c r="Y58" s="102">
        <f t="shared" si="33"/>
        <v>9.519774011299436</v>
      </c>
      <c r="Z58" s="102"/>
      <c r="AA58" s="124">
        <f t="shared" si="34"/>
        <v>5.3984765337046445</v>
      </c>
      <c r="AB58" s="124"/>
      <c r="AC58" s="124">
        <f t="shared" si="35"/>
        <v>8.1510416666666661</v>
      </c>
      <c r="AD58" s="124"/>
      <c r="AE58" s="102">
        <f t="shared" si="36"/>
        <v>8.9189189189189193</v>
      </c>
      <c r="AF58" s="102"/>
      <c r="AG58" s="124">
        <f t="shared" si="37"/>
        <v>6.2222222222222241</v>
      </c>
      <c r="AH58" s="124"/>
      <c r="AI58" s="124">
        <f t="shared" si="38"/>
        <v>7.1843003412969288</v>
      </c>
      <c r="AJ58" s="124"/>
      <c r="AK58" s="124">
        <f t="shared" si="39"/>
        <v>9.433962264150944</v>
      </c>
      <c r="AL58" s="124"/>
      <c r="AM58" s="124">
        <f t="shared" si="40"/>
        <v>7.2573839662447259</v>
      </c>
      <c r="AN58" s="124"/>
      <c r="AO58" s="124">
        <f t="shared" si="41"/>
        <v>9.4985250737463129</v>
      </c>
      <c r="AP58" s="124"/>
      <c r="AQ58" s="102">
        <f t="shared" si="42"/>
        <v>8.2524271844660202</v>
      </c>
      <c r="AR58" s="102"/>
      <c r="AS58" s="124">
        <f t="shared" si="43"/>
        <v>9.9568965517241335</v>
      </c>
      <c r="AT58" s="124"/>
      <c r="AU58" s="102">
        <f t="shared" si="44"/>
        <v>8.4063047285464094</v>
      </c>
      <c r="AV58" s="102"/>
      <c r="AW58" s="102">
        <f t="shared" si="45"/>
        <v>9.0112994350282491</v>
      </c>
      <c r="AX58" s="102"/>
      <c r="AY58" s="124">
        <f t="shared" si="46"/>
        <v>5.2002621017282333</v>
      </c>
      <c r="AZ58" s="124"/>
      <c r="BA58" s="124">
        <f t="shared" si="47"/>
        <v>8.5416666666666661</v>
      </c>
      <c r="BB58" s="124"/>
      <c r="BC58" s="102">
        <f t="shared" si="48"/>
        <v>9.2792792792792795</v>
      </c>
      <c r="BD58" s="102"/>
      <c r="BE58" s="124">
        <f t="shared" si="49"/>
        <v>6.2222222222222241</v>
      </c>
      <c r="BF58" s="124"/>
      <c r="BG58" s="124">
        <f t="shared" si="50"/>
        <v>7.7474402730375429</v>
      </c>
      <c r="BH58" s="124"/>
      <c r="BI58" s="124">
        <f t="shared" si="51"/>
        <v>9.5754716981132066</v>
      </c>
      <c r="BJ58" s="124"/>
      <c r="BK58" s="124">
        <f t="shared" si="52"/>
        <v>7.2573839662447259</v>
      </c>
      <c r="BL58" s="124"/>
      <c r="BM58" s="124">
        <f t="shared" si="53"/>
        <v>9.6460176991150437</v>
      </c>
      <c r="BN58" s="124"/>
      <c r="BO58" s="102">
        <f t="shared" si="54"/>
        <v>8.7378640776699026</v>
      </c>
      <c r="BP58" s="102"/>
      <c r="BQ58" s="124">
        <f t="shared" si="55"/>
        <v>9.9568965517241335</v>
      </c>
      <c r="BR58" s="124"/>
      <c r="BS58" s="102">
        <f t="shared" si="56"/>
        <v>8.7565674255691768</v>
      </c>
      <c r="BT58" s="102"/>
      <c r="BU58" s="102">
        <f t="shared" si="57"/>
        <v>9.5762711864406782</v>
      </c>
      <c r="BV58" s="102"/>
      <c r="BW58" s="124">
        <f t="shared" si="58"/>
        <v>5.0790400524203454</v>
      </c>
      <c r="BX58" s="124"/>
      <c r="BY58" s="124">
        <f t="shared" si="59"/>
        <v>7.864583333333333</v>
      </c>
      <c r="BZ58" s="124"/>
      <c r="CA58" s="102">
        <f t="shared" si="60"/>
        <v>9.0990990990990994</v>
      </c>
      <c r="CB58" s="102"/>
      <c r="CC58" s="124">
        <f t="shared" si="61"/>
        <v>6.2222222222222241</v>
      </c>
      <c r="CD58" s="124"/>
      <c r="CE58" s="124">
        <f t="shared" si="62"/>
        <v>8.9249146757679174</v>
      </c>
      <c r="CF58" s="124"/>
      <c r="CG58" s="124">
        <f t="shared" si="63"/>
        <v>9.7169811320754711</v>
      </c>
      <c r="CH58" s="124"/>
      <c r="CI58" s="124">
        <f t="shared" si="64"/>
        <v>7.2573839662447259</v>
      </c>
      <c r="CJ58" s="124"/>
      <c r="CK58" s="124">
        <f t="shared" si="65"/>
        <v>9.4690265486725664</v>
      </c>
      <c r="CL58" s="124"/>
      <c r="CM58" s="102">
        <f t="shared" si="66"/>
        <v>8.0097087378640772</v>
      </c>
      <c r="CN58" s="102"/>
      <c r="CO58" s="124">
        <f t="shared" si="67"/>
        <v>9.9568965517241335</v>
      </c>
      <c r="CP58" s="124"/>
      <c r="CQ58" s="102">
        <f t="shared" si="68"/>
        <v>9.0718038528896674</v>
      </c>
      <c r="CR58" s="102"/>
      <c r="CS58" s="102">
        <f t="shared" si="69"/>
        <v>9.7740112994350277</v>
      </c>
      <c r="CT58" s="102"/>
      <c r="CU58" s="124">
        <f t="shared" si="70"/>
        <v>4.9619133426161026</v>
      </c>
      <c r="CV58" s="124"/>
      <c r="CW58" s="124">
        <f t="shared" si="71"/>
        <v>8.1510416666666661</v>
      </c>
      <c r="CX58" s="124"/>
      <c r="CY58" s="102">
        <f t="shared" si="72"/>
        <v>8.8288288288288292</v>
      </c>
      <c r="CZ58" s="102"/>
      <c r="DA58" s="124">
        <f t="shared" si="73"/>
        <v>6.2222222222222241</v>
      </c>
      <c r="DB58" s="124"/>
      <c r="DC58" s="124">
        <f t="shared" si="74"/>
        <v>7.5085324232081909</v>
      </c>
      <c r="DD58" s="124"/>
      <c r="DE58" s="124">
        <f t="shared" si="75"/>
        <v>8.5377358490566042</v>
      </c>
      <c r="DF58" s="124"/>
      <c r="DG58" s="124">
        <f t="shared" si="76"/>
        <v>9.5358649789029535</v>
      </c>
      <c r="DH58" s="124"/>
      <c r="DI58" s="124">
        <f t="shared" si="77"/>
        <v>9.4985250737463129</v>
      </c>
      <c r="DJ58" s="124"/>
      <c r="DK58" s="102">
        <f t="shared" si="78"/>
        <v>7.8155339805825239</v>
      </c>
      <c r="DL58" s="102"/>
      <c r="DM58" s="124">
        <f t="shared" si="79"/>
        <v>9.9568965517241335</v>
      </c>
      <c r="DN58" s="124"/>
      <c r="DO58" s="102">
        <f t="shared" si="80"/>
        <v>7.5481611208406303</v>
      </c>
      <c r="DP58" s="102"/>
      <c r="DQ58" s="102">
        <f t="shared" si="81"/>
        <v>9.0677966101694913</v>
      </c>
      <c r="DR58" s="102"/>
      <c r="DS58" s="124">
        <f t="shared" si="82"/>
        <v>4.621181095912851</v>
      </c>
      <c r="DT58" s="124"/>
      <c r="DU58" s="124">
        <f t="shared" si="83"/>
        <v>7.864583333333333</v>
      </c>
      <c r="DV58" s="124"/>
      <c r="DW58" s="102">
        <f t="shared" si="84"/>
        <v>8.9189189189189193</v>
      </c>
      <c r="DX58" s="102"/>
      <c r="DY58" s="124">
        <f t="shared" si="85"/>
        <v>6.2222222222222241</v>
      </c>
      <c r="DZ58" s="124"/>
      <c r="EA58" s="124">
        <f t="shared" si="86"/>
        <v>6.7918088737201376</v>
      </c>
      <c r="EB58" s="124"/>
      <c r="EC58" s="124">
        <f t="shared" si="87"/>
        <v>8.1132075471698109</v>
      </c>
      <c r="ED58" s="124"/>
      <c r="EE58" s="124">
        <f t="shared" si="88"/>
        <v>6.1392405063291138</v>
      </c>
      <c r="EF58" s="124"/>
      <c r="EG58" s="124">
        <f t="shared" si="89"/>
        <v>9.7050147492625367</v>
      </c>
      <c r="EH58" s="124"/>
      <c r="EI58" s="102">
        <f t="shared" si="90"/>
        <v>6.8932038834951461</v>
      </c>
      <c r="EJ58" s="102"/>
      <c r="EK58" s="124">
        <f t="shared" si="91"/>
        <v>9.9568965517241335</v>
      </c>
      <c r="EL58" s="124"/>
      <c r="EM58" s="102">
        <f t="shared" si="92"/>
        <v>7.4605954465849385</v>
      </c>
      <c r="EN58" s="102"/>
      <c r="EO58" s="102">
        <f t="shared" si="93"/>
        <v>8.3898305084745761</v>
      </c>
      <c r="EP58" s="102"/>
      <c r="EQ58" s="124">
        <f t="shared" si="94"/>
        <v>4.285363256613973</v>
      </c>
      <c r="ER58" s="124"/>
      <c r="ES58" s="124">
        <f t="shared" si="95"/>
        <v>7.1875</v>
      </c>
      <c r="ET58" s="124"/>
      <c r="EU58" s="102">
        <f t="shared" si="96"/>
        <v>7.8378378378378377</v>
      </c>
      <c r="EV58" s="102"/>
      <c r="EW58" s="124">
        <f t="shared" si="97"/>
        <v>6.2222222222222241</v>
      </c>
      <c r="EX58" s="124"/>
      <c r="EY58" s="124">
        <f t="shared" si="98"/>
        <v>6.1774744027303754</v>
      </c>
      <c r="EZ58" s="124"/>
      <c r="FA58" s="124">
        <f t="shared" si="99"/>
        <v>7.6886792452830193</v>
      </c>
      <c r="FB58" s="124"/>
      <c r="FC58" s="124">
        <f t="shared" si="100"/>
        <v>7.4050632911392409</v>
      </c>
      <c r="FD58" s="124"/>
      <c r="FE58" s="124">
        <f t="shared" si="101"/>
        <v>9.7345132743362832</v>
      </c>
      <c r="FF58" s="124"/>
      <c r="FG58" s="102">
        <f t="shared" si="102"/>
        <v>7.0873786407766994</v>
      </c>
      <c r="FH58" s="102"/>
      <c r="FI58" s="124">
        <f t="shared" si="103"/>
        <v>9.9568965517241335</v>
      </c>
      <c r="FJ58" s="124"/>
      <c r="FK58" s="102">
        <f t="shared" si="104"/>
        <v>7.8283712784588442</v>
      </c>
      <c r="FL58" s="102"/>
      <c r="FM58" s="102">
        <f t="shared" si="105"/>
        <v>8.1355932203389827</v>
      </c>
      <c r="FN58" s="102"/>
      <c r="FO58" s="124">
        <f t="shared" si="106"/>
        <v>4.4131378491276925</v>
      </c>
      <c r="FP58" s="124"/>
      <c r="FQ58" s="124">
        <f t="shared" si="107"/>
        <v>7.1875</v>
      </c>
      <c r="FR58" s="124"/>
      <c r="FS58" s="102">
        <f t="shared" si="108"/>
        <v>8.8288288288288292</v>
      </c>
      <c r="FT58" s="102"/>
      <c r="FU58" s="124">
        <f t="shared" si="109"/>
        <v>6.2222222222222241</v>
      </c>
      <c r="FV58" s="124"/>
      <c r="FW58" s="124">
        <f t="shared" si="110"/>
        <v>5.5460750853242331</v>
      </c>
      <c r="FX58" s="124"/>
      <c r="FY58" s="124">
        <f t="shared" si="111"/>
        <v>6.8396226415094343</v>
      </c>
      <c r="FZ58" s="124"/>
      <c r="GA58" s="124">
        <f t="shared" si="112"/>
        <v>6.7721518987341778</v>
      </c>
      <c r="GB58" s="124"/>
      <c r="GC58" s="124">
        <f t="shared" si="113"/>
        <v>9.6460176991150437</v>
      </c>
      <c r="GD58" s="124"/>
      <c r="GE58" s="102">
        <f t="shared" si="114"/>
        <v>6.359223300970875</v>
      </c>
      <c r="GF58" s="102"/>
      <c r="GG58" s="124">
        <f t="shared" si="115"/>
        <v>9.9568965517241335</v>
      </c>
      <c r="GH58" s="124"/>
      <c r="GI58" s="102">
        <f t="shared" si="116"/>
        <v>7.110332749562172</v>
      </c>
      <c r="GJ58" s="102"/>
      <c r="GK58" s="102">
        <f t="shared" si="117"/>
        <v>8.6723163841807906</v>
      </c>
      <c r="GL58" s="102"/>
      <c r="GM58" s="124">
        <f t="shared" si="118"/>
        <v>5.5573757064460647</v>
      </c>
      <c r="GN58" s="124"/>
      <c r="GO58" s="124">
        <f t="shared" si="119"/>
        <v>8.046875</v>
      </c>
      <c r="GP58" s="124"/>
      <c r="GQ58" s="102">
        <f t="shared" si="120"/>
        <v>8.9189189189189193</v>
      </c>
      <c r="GR58" s="102"/>
      <c r="GS58" s="124">
        <f t="shared" si="121"/>
        <v>6.2222222222222241</v>
      </c>
      <c r="GT58" s="124"/>
      <c r="GU58" s="124">
        <f t="shared" si="122"/>
        <v>7.2184300341296934</v>
      </c>
      <c r="GV58" s="124"/>
      <c r="GW58" s="124">
        <f t="shared" si="123"/>
        <v>8.2547169811320753</v>
      </c>
      <c r="GX58" s="124"/>
      <c r="GY58" s="124">
        <f t="shared" si="124"/>
        <v>6.3080168776371313</v>
      </c>
      <c r="GZ58" s="124"/>
      <c r="HA58" s="124">
        <f t="shared" si="125"/>
        <v>9.5870206489675525</v>
      </c>
      <c r="HB58" s="124"/>
      <c r="HC58" s="102">
        <f t="shared" si="126"/>
        <v>7.4271844660194173</v>
      </c>
      <c r="HD58" s="102"/>
      <c r="HE58" s="124">
        <f t="shared" si="127"/>
        <v>9.9568965517241335</v>
      </c>
      <c r="HF58" s="124"/>
      <c r="HG58" s="102">
        <f t="shared" si="128"/>
        <v>8.2136602451838883</v>
      </c>
      <c r="HH58" s="102"/>
      <c r="HI58" s="102">
        <f t="shared" si="129"/>
        <v>9.0112994350282491</v>
      </c>
      <c r="HJ58" s="102"/>
      <c r="HK58" s="124">
        <f t="shared" si="130"/>
        <v>5.0831353919239906</v>
      </c>
      <c r="HL58" s="124"/>
      <c r="HM58" s="124">
        <f t="shared" si="131"/>
        <v>8.2552083333333339</v>
      </c>
      <c r="HN58" s="124"/>
      <c r="HO58" s="102">
        <f t="shared" si="132"/>
        <v>8.5585585585585591</v>
      </c>
      <c r="HP58" s="102"/>
      <c r="HQ58" s="124">
        <f t="shared" si="133"/>
        <v>6.2222222222222241</v>
      </c>
      <c r="HR58" s="124"/>
      <c r="HS58" s="124">
        <f t="shared" si="134"/>
        <v>6.5017064846416392</v>
      </c>
      <c r="HT58" s="124"/>
      <c r="HU58" s="124">
        <f t="shared" si="135"/>
        <v>8.4433962264150946</v>
      </c>
      <c r="HV58" s="124"/>
      <c r="HW58" s="124">
        <f t="shared" si="136"/>
        <v>7.9535864978902957</v>
      </c>
      <c r="HX58" s="124"/>
      <c r="HY58" s="124">
        <f t="shared" si="137"/>
        <v>9.4985250737463129</v>
      </c>
      <c r="HZ58" s="124"/>
      <c r="IA58" s="102">
        <f t="shared" si="138"/>
        <v>6.9902912621359228</v>
      </c>
      <c r="IB58" s="102"/>
      <c r="IC58" s="124">
        <f t="shared" si="139"/>
        <v>9.9568965517241335</v>
      </c>
      <c r="ID58" s="124"/>
      <c r="IE58" s="102">
        <f t="shared" si="140"/>
        <v>6.1471103327495618</v>
      </c>
      <c r="IF58" s="102"/>
      <c r="IG58" s="102">
        <f t="shared" si="141"/>
        <v>8.8700564971751419</v>
      </c>
      <c r="IH58" s="102"/>
      <c r="II58" s="124">
        <f t="shared" si="142"/>
        <v>5.2690638053894672</v>
      </c>
      <c r="IJ58" s="124"/>
      <c r="IK58" s="124">
        <f t="shared" si="143"/>
        <v>7.890625</v>
      </c>
      <c r="IL58" s="124"/>
      <c r="IM58" s="102">
        <f t="shared" si="144"/>
        <v>9.1891891891891895</v>
      </c>
      <c r="IN58" s="102"/>
      <c r="IO58" s="124">
        <f t="shared" si="145"/>
        <v>9.0000000000000018</v>
      </c>
      <c r="IP58" s="124"/>
      <c r="IQ58" s="124">
        <f t="shared" si="146"/>
        <v>7.0136518771331069</v>
      </c>
      <c r="IR58" s="124"/>
      <c r="IS58" s="124">
        <f t="shared" si="147"/>
        <v>7.2641509433962259</v>
      </c>
      <c r="IT58" s="124"/>
      <c r="IU58" s="124">
        <f t="shared" si="148"/>
        <v>6.7299578059071727</v>
      </c>
      <c r="IV58" s="124"/>
      <c r="IW58" s="124">
        <f t="shared" si="149"/>
        <v>9.1740412979351031</v>
      </c>
      <c r="IX58" s="124"/>
      <c r="IY58" s="102">
        <f t="shared" si="150"/>
        <v>7.2815533980582527</v>
      </c>
      <c r="IZ58" s="102"/>
      <c r="JA58" s="124">
        <f t="shared" si="151"/>
        <v>9.9568965517241335</v>
      </c>
      <c r="JB58" s="124"/>
      <c r="JC58" s="102">
        <f t="shared" si="152"/>
        <v>6.6549912434325744</v>
      </c>
      <c r="JD58" s="102"/>
      <c r="JE58" s="102">
        <f t="shared" si="153"/>
        <v>9.2372881355932197</v>
      </c>
      <c r="JF58" s="102"/>
      <c r="JG58" s="124">
        <f t="shared" si="154"/>
        <v>5.3157506757310182</v>
      </c>
      <c r="JH58" s="124"/>
      <c r="JI58" s="124">
        <f t="shared" si="155"/>
        <v>6.145833333333333</v>
      </c>
      <c r="JJ58" s="124"/>
      <c r="JK58" s="102">
        <f t="shared" si="156"/>
        <v>6.486486486486486</v>
      </c>
      <c r="JL58" s="102"/>
      <c r="JM58" s="124">
        <f t="shared" si="157"/>
        <v>9.0000000000000018</v>
      </c>
      <c r="JN58" s="124"/>
      <c r="JO58" s="124">
        <f t="shared" si="158"/>
        <v>7.6791808873720147</v>
      </c>
      <c r="JP58" s="124"/>
      <c r="JQ58" s="124">
        <f t="shared" si="159"/>
        <v>8.4905660377358494</v>
      </c>
      <c r="JR58" s="124"/>
      <c r="JS58" s="124">
        <f t="shared" si="160"/>
        <v>5.7383966244725739</v>
      </c>
      <c r="JT58" s="124"/>
      <c r="JU58" s="124">
        <f t="shared" si="161"/>
        <v>8.8790560471976399</v>
      </c>
      <c r="JV58" s="124"/>
      <c r="JW58" s="102">
        <f t="shared" si="162"/>
        <v>5.0485436893203879</v>
      </c>
      <c r="JX58" s="102"/>
      <c r="JY58" s="124">
        <f t="shared" si="163"/>
        <v>9.9568965517241335</v>
      </c>
      <c r="JZ58" s="124"/>
      <c r="KA58" s="102">
        <f t="shared" si="164"/>
        <v>7.2679509632224164</v>
      </c>
      <c r="KB58" s="102"/>
      <c r="KC58" s="102">
        <f t="shared" si="165"/>
        <v>9.1525423728813564</v>
      </c>
      <c r="KD58" s="102"/>
      <c r="KE58" s="124">
        <f t="shared" si="166"/>
        <v>5.2731591448931114</v>
      </c>
      <c r="KF58" s="124"/>
      <c r="KG58" s="124">
        <f t="shared" si="167"/>
        <v>5.7552083333333339</v>
      </c>
      <c r="KH58" s="124"/>
      <c r="KI58" s="102">
        <f t="shared" si="168"/>
        <v>6.9369369369369362</v>
      </c>
      <c r="KJ58" s="102"/>
      <c r="KK58" s="124">
        <f t="shared" si="169"/>
        <v>9.0000000000000018</v>
      </c>
      <c r="KL58" s="124"/>
      <c r="KM58" s="124">
        <f t="shared" si="170"/>
        <v>7.7815699658703075</v>
      </c>
      <c r="KN58" s="124"/>
      <c r="KO58" s="124">
        <f t="shared" si="171"/>
        <v>7.9716981132075473</v>
      </c>
      <c r="KP58" s="124"/>
      <c r="KQ58" s="124">
        <f t="shared" si="172"/>
        <v>6.4135021097046412</v>
      </c>
      <c r="KR58" s="124"/>
      <c r="KS58" s="124">
        <f t="shared" si="173"/>
        <v>9.0265486725663724</v>
      </c>
      <c r="KT58" s="124"/>
      <c r="KU58" s="102">
        <f t="shared" si="174"/>
        <v>5.9223300970873787</v>
      </c>
      <c r="KV58" s="102"/>
      <c r="KW58" s="124">
        <f t="shared" si="175"/>
        <v>9.9568965517241335</v>
      </c>
      <c r="KX58" s="124"/>
      <c r="KY58" s="102">
        <f t="shared" si="176"/>
        <v>7.3555166374781082</v>
      </c>
      <c r="KZ58" s="102"/>
      <c r="LA58" s="102">
        <f t="shared" si="177"/>
        <v>7.2033898305084758</v>
      </c>
      <c r="LB58" s="102"/>
      <c r="LC58" s="124">
        <f t="shared" si="178"/>
        <v>5.9865672864280448</v>
      </c>
      <c r="LD58" s="124"/>
      <c r="LE58" s="124">
        <f t="shared" si="179"/>
        <v>6.2239583333333339</v>
      </c>
      <c r="LF58" s="124"/>
      <c r="LG58" s="102">
        <f t="shared" si="180"/>
        <v>8.1081081081081088</v>
      </c>
      <c r="LH58" s="102"/>
      <c r="LI58" s="124">
        <f t="shared" si="181"/>
        <v>9.0000000000000018</v>
      </c>
      <c r="LJ58" s="124"/>
      <c r="LK58" s="124">
        <f t="shared" si="182"/>
        <v>7.9351535836177476</v>
      </c>
      <c r="LL58" s="124"/>
      <c r="LM58" s="124">
        <f t="shared" si="183"/>
        <v>7.5</v>
      </c>
      <c r="LN58" s="124"/>
      <c r="LO58" s="124">
        <f t="shared" si="184"/>
        <v>6.4135021097046412</v>
      </c>
      <c r="LP58" s="124"/>
      <c r="LQ58" s="124">
        <f t="shared" si="185"/>
        <v>9.1445427728613566</v>
      </c>
      <c r="LR58" s="124"/>
      <c r="LS58" s="102">
        <f t="shared" si="186"/>
        <v>5.4854368932038842</v>
      </c>
      <c r="LT58" s="102"/>
      <c r="LU58" s="124">
        <f t="shared" si="187"/>
        <v>9.9568965517241335</v>
      </c>
      <c r="LV58" s="124"/>
      <c r="LW58" s="102">
        <f t="shared" si="188"/>
        <v>7.6532399299474605</v>
      </c>
      <c r="LX58" s="102"/>
      <c r="LY58" s="102">
        <f t="shared" si="189"/>
        <v>7.6836158192090398</v>
      </c>
    </row>
    <row r="59" spans="1:337" s="31" customFormat="1" x14ac:dyDescent="0.2">
      <c r="A59" s="22" t="s">
        <v>3</v>
      </c>
      <c r="C59" s="124">
        <f t="shared" si="22"/>
        <v>3.96183143582603</v>
      </c>
      <c r="D59" s="124"/>
      <c r="E59" s="124">
        <f t="shared" si="23"/>
        <v>6.8229166666666661</v>
      </c>
      <c r="F59" s="124"/>
      <c r="G59" s="102">
        <f t="shared" si="24"/>
        <v>8.1981981981981971</v>
      </c>
      <c r="H59" s="102"/>
      <c r="I59" s="124">
        <f t="shared" si="25"/>
        <v>4.9444444444444438</v>
      </c>
      <c r="J59" s="124"/>
      <c r="K59" s="124">
        <f t="shared" si="26"/>
        <v>5.9897610921501716</v>
      </c>
      <c r="L59" s="124"/>
      <c r="M59" s="124">
        <f t="shared" si="27"/>
        <v>8.3962264150943398</v>
      </c>
      <c r="N59" s="124"/>
      <c r="O59" s="124">
        <f t="shared" si="28"/>
        <v>4.7890295358649784</v>
      </c>
      <c r="P59" s="124"/>
      <c r="Q59" s="124">
        <f t="shared" si="29"/>
        <v>9.1150442477876101</v>
      </c>
      <c r="R59" s="124"/>
      <c r="S59" s="102">
        <f t="shared" si="30"/>
        <v>1.1650485436893216</v>
      </c>
      <c r="T59" s="102"/>
      <c r="U59" s="124">
        <f t="shared" si="31"/>
        <v>9.2241379310344787</v>
      </c>
      <c r="V59" s="124"/>
      <c r="W59" s="102">
        <f t="shared" si="32"/>
        <v>6.8651488616462348</v>
      </c>
      <c r="X59" s="102"/>
      <c r="Y59" s="102">
        <f t="shared" si="33"/>
        <v>8.1073446327683616</v>
      </c>
      <c r="Z59" s="102"/>
      <c r="AA59" s="124">
        <f t="shared" si="34"/>
        <v>4.7636989106396923</v>
      </c>
      <c r="AB59" s="124"/>
      <c r="AC59" s="124">
        <f t="shared" si="35"/>
        <v>6.8229166666666661</v>
      </c>
      <c r="AD59" s="124"/>
      <c r="AE59" s="102">
        <f t="shared" si="36"/>
        <v>7.8378378378378377</v>
      </c>
      <c r="AF59" s="102"/>
      <c r="AG59" s="124">
        <f t="shared" si="37"/>
        <v>4.9444444444444438</v>
      </c>
      <c r="AH59" s="124"/>
      <c r="AI59" s="124">
        <f t="shared" si="38"/>
        <v>4.2832764505119458</v>
      </c>
      <c r="AJ59" s="124"/>
      <c r="AK59" s="124">
        <f t="shared" si="39"/>
        <v>7.1226415094339623</v>
      </c>
      <c r="AL59" s="124"/>
      <c r="AM59" s="124">
        <f t="shared" si="40"/>
        <v>6.033755274261603</v>
      </c>
      <c r="AN59" s="124"/>
      <c r="AO59" s="124">
        <f t="shared" si="41"/>
        <v>8.2595870206489668</v>
      </c>
      <c r="AP59" s="124"/>
      <c r="AQ59" s="102">
        <f t="shared" si="42"/>
        <v>1.6019417475728162</v>
      </c>
      <c r="AR59" s="102"/>
      <c r="AS59" s="124">
        <f t="shared" si="43"/>
        <v>9.2241379310344787</v>
      </c>
      <c r="AT59" s="124"/>
      <c r="AU59" s="102">
        <f t="shared" si="44"/>
        <v>5.5691768826619965</v>
      </c>
      <c r="AV59" s="102"/>
      <c r="AW59" s="102">
        <f t="shared" si="45"/>
        <v>5.2542372881355943</v>
      </c>
      <c r="AX59" s="102"/>
      <c r="AY59" s="124">
        <f t="shared" si="46"/>
        <v>4.7292980588090749</v>
      </c>
      <c r="AZ59" s="124"/>
      <c r="BA59" s="124">
        <f t="shared" si="47"/>
        <v>5.6250000000000009</v>
      </c>
      <c r="BB59" s="124"/>
      <c r="BC59" s="102">
        <f t="shared" si="48"/>
        <v>7.2972972972972965</v>
      </c>
      <c r="BD59" s="102"/>
      <c r="BE59" s="124">
        <f t="shared" si="49"/>
        <v>4.9444444444444438</v>
      </c>
      <c r="BF59" s="124"/>
      <c r="BG59" s="124">
        <f t="shared" si="50"/>
        <v>5.1194539249146764</v>
      </c>
      <c r="BH59" s="124"/>
      <c r="BI59" s="124">
        <f t="shared" si="51"/>
        <v>7.8773584905660377</v>
      </c>
      <c r="BJ59" s="124"/>
      <c r="BK59" s="124">
        <f t="shared" si="52"/>
        <v>5.9915611814345988</v>
      </c>
      <c r="BL59" s="124"/>
      <c r="BM59" s="124">
        <f t="shared" si="53"/>
        <v>8.5840707964601766</v>
      </c>
      <c r="BN59" s="124"/>
      <c r="BO59" s="102">
        <f t="shared" si="54"/>
        <v>0.58252427184465994</v>
      </c>
      <c r="BP59" s="102"/>
      <c r="BQ59" s="124">
        <f t="shared" si="55"/>
        <v>9.2241379310344787</v>
      </c>
      <c r="BR59" s="124"/>
      <c r="BS59" s="102">
        <f t="shared" si="56"/>
        <v>5.8669001751313479</v>
      </c>
      <c r="BT59" s="102"/>
      <c r="BU59" s="102">
        <f t="shared" si="57"/>
        <v>6.6384180790960468</v>
      </c>
      <c r="BV59" s="102"/>
      <c r="BW59" s="124">
        <f t="shared" si="58"/>
        <v>4.4270620034400849</v>
      </c>
      <c r="BX59" s="124"/>
      <c r="BY59" s="124">
        <f t="shared" si="59"/>
        <v>6.067708333333333</v>
      </c>
      <c r="BZ59" s="124"/>
      <c r="CA59" s="102">
        <f t="shared" si="60"/>
        <v>5.225225225225226</v>
      </c>
      <c r="CB59" s="102"/>
      <c r="CC59" s="124">
        <f t="shared" si="61"/>
        <v>4.9444444444444438</v>
      </c>
      <c r="CD59" s="124"/>
      <c r="CE59" s="124">
        <f t="shared" si="62"/>
        <v>4.8634812286689426</v>
      </c>
      <c r="CF59" s="124"/>
      <c r="CG59" s="124">
        <f t="shared" si="63"/>
        <v>6.6037735849056602</v>
      </c>
      <c r="CH59" s="124"/>
      <c r="CI59" s="124">
        <f t="shared" si="64"/>
        <v>5.4641350210970465</v>
      </c>
      <c r="CJ59" s="124"/>
      <c r="CK59" s="124">
        <f t="shared" si="65"/>
        <v>8.6725663716814161</v>
      </c>
      <c r="CL59" s="124"/>
      <c r="CM59" s="102">
        <f t="shared" si="66"/>
        <v>0.82524271844660113</v>
      </c>
      <c r="CN59" s="102"/>
      <c r="CO59" s="124">
        <f t="shared" si="67"/>
        <v>9.2241379310344787</v>
      </c>
      <c r="CP59" s="124"/>
      <c r="CQ59" s="102">
        <f t="shared" si="68"/>
        <v>5.7618213660245177</v>
      </c>
      <c r="CR59" s="102"/>
      <c r="CS59" s="102">
        <f t="shared" si="69"/>
        <v>5.5932203389830519</v>
      </c>
      <c r="CT59" s="102"/>
      <c r="CU59" s="124">
        <f t="shared" si="70"/>
        <v>4.0158899172741425</v>
      </c>
      <c r="CV59" s="124"/>
      <c r="CW59" s="124">
        <f t="shared" si="71"/>
        <v>6.3541666666666679</v>
      </c>
      <c r="CX59" s="124"/>
      <c r="CY59" s="102">
        <f t="shared" si="72"/>
        <v>7.2972972972972965</v>
      </c>
      <c r="CZ59" s="102"/>
      <c r="DA59" s="124">
        <f t="shared" si="73"/>
        <v>4.9444444444444438</v>
      </c>
      <c r="DB59" s="124"/>
      <c r="DC59" s="124">
        <f t="shared" si="74"/>
        <v>6.8941979522184305</v>
      </c>
      <c r="DD59" s="124"/>
      <c r="DE59" s="124">
        <f t="shared" si="75"/>
        <v>6.3679245283018862</v>
      </c>
      <c r="DF59" s="124"/>
      <c r="DG59" s="124">
        <f t="shared" si="76"/>
        <v>6.1392405063291138</v>
      </c>
      <c r="DH59" s="124"/>
      <c r="DI59" s="124">
        <f t="shared" si="77"/>
        <v>8.0825958702064895</v>
      </c>
      <c r="DJ59" s="124"/>
      <c r="DK59" s="102">
        <f t="shared" si="78"/>
        <v>0.43689320388349628</v>
      </c>
      <c r="DL59" s="102"/>
      <c r="DM59" s="124">
        <f t="shared" si="79"/>
        <v>9.2241379310344787</v>
      </c>
      <c r="DN59" s="124"/>
      <c r="DO59" s="102">
        <f t="shared" si="80"/>
        <v>5.9019264448336246</v>
      </c>
      <c r="DP59" s="102"/>
      <c r="DQ59" s="102">
        <f t="shared" si="81"/>
        <v>5.5084745762711869</v>
      </c>
      <c r="DR59" s="102"/>
      <c r="DS59" s="124">
        <f t="shared" si="82"/>
        <v>3.3016627078384797</v>
      </c>
      <c r="DT59" s="124"/>
      <c r="DU59" s="124">
        <f t="shared" si="83"/>
        <v>6.380208333333333</v>
      </c>
      <c r="DV59" s="124"/>
      <c r="DW59" s="102">
        <f t="shared" si="84"/>
        <v>7.1171171171171173</v>
      </c>
      <c r="DX59" s="102"/>
      <c r="DY59" s="124">
        <f t="shared" si="85"/>
        <v>4.9444444444444438</v>
      </c>
      <c r="DZ59" s="124"/>
      <c r="EA59" s="124">
        <f t="shared" si="86"/>
        <v>5.0853242320819119</v>
      </c>
      <c r="EB59" s="124"/>
      <c r="EC59" s="124">
        <f t="shared" si="87"/>
        <v>5.1886792452830184</v>
      </c>
      <c r="ED59" s="124"/>
      <c r="EE59" s="124">
        <f t="shared" si="88"/>
        <v>5.928270042194093</v>
      </c>
      <c r="EF59" s="124"/>
      <c r="EG59" s="124">
        <f t="shared" si="89"/>
        <v>7.8466076696165192</v>
      </c>
      <c r="EH59" s="124"/>
      <c r="EI59" s="102">
        <f t="shared" si="90"/>
        <v>1.116504854368932</v>
      </c>
      <c r="EJ59" s="102"/>
      <c r="EK59" s="124">
        <f t="shared" si="91"/>
        <v>9.2241379310344787</v>
      </c>
      <c r="EL59" s="124"/>
      <c r="EM59" s="102">
        <f t="shared" si="92"/>
        <v>4.6760070052539398</v>
      </c>
      <c r="EN59" s="102"/>
      <c r="EO59" s="102">
        <f t="shared" si="93"/>
        <v>5.0282485875706229</v>
      </c>
      <c r="EP59" s="102"/>
      <c r="EQ59" s="124">
        <f t="shared" si="94"/>
        <v>3.7865509050700301</v>
      </c>
      <c r="ER59" s="124"/>
      <c r="ES59" s="124">
        <f t="shared" si="95"/>
        <v>6.875</v>
      </c>
      <c r="ET59" s="124"/>
      <c r="EU59" s="102">
        <f t="shared" si="96"/>
        <v>5.4954954954954953</v>
      </c>
      <c r="EV59" s="102"/>
      <c r="EW59" s="124">
        <f t="shared" si="97"/>
        <v>4.9444444444444438</v>
      </c>
      <c r="EX59" s="124"/>
      <c r="EY59" s="124">
        <f t="shared" si="98"/>
        <v>5.3071672354948802</v>
      </c>
      <c r="EZ59" s="124"/>
      <c r="FA59" s="124">
        <f t="shared" si="99"/>
        <v>5.4716981132075464</v>
      </c>
      <c r="FB59" s="124"/>
      <c r="FC59" s="124">
        <f t="shared" si="100"/>
        <v>5.4008438818565399</v>
      </c>
      <c r="FD59" s="124"/>
      <c r="FE59" s="124">
        <f t="shared" si="101"/>
        <v>6.9321533923303829</v>
      </c>
      <c r="FF59" s="124"/>
      <c r="FG59" s="102">
        <f t="shared" si="102"/>
        <v>0</v>
      </c>
      <c r="FH59" s="102"/>
      <c r="FI59" s="124">
        <f t="shared" si="103"/>
        <v>9.2241379310344787</v>
      </c>
      <c r="FJ59" s="124"/>
      <c r="FK59" s="102">
        <f t="shared" si="104"/>
        <v>5.5516637478108581</v>
      </c>
      <c r="FL59" s="102"/>
      <c r="FM59" s="102">
        <f t="shared" si="105"/>
        <v>4.491525423728814</v>
      </c>
      <c r="FN59" s="102"/>
      <c r="FO59" s="124">
        <f t="shared" si="106"/>
        <v>4.4737488737816369</v>
      </c>
      <c r="FP59" s="124"/>
      <c r="FQ59" s="124">
        <f t="shared" si="107"/>
        <v>5.8854166666666661</v>
      </c>
      <c r="FR59" s="124"/>
      <c r="FS59" s="102">
        <f t="shared" si="108"/>
        <v>5.3153153153153161</v>
      </c>
      <c r="FT59" s="102"/>
      <c r="FU59" s="124">
        <f t="shared" si="109"/>
        <v>4.9444444444444438</v>
      </c>
      <c r="FV59" s="124"/>
      <c r="FW59" s="124">
        <f t="shared" si="110"/>
        <v>4.3515358361774759</v>
      </c>
      <c r="FX59" s="124"/>
      <c r="FY59" s="124">
        <f t="shared" si="111"/>
        <v>6.4622641509433958</v>
      </c>
      <c r="FZ59" s="124"/>
      <c r="GA59" s="124">
        <f t="shared" si="112"/>
        <v>5.8016877637130797</v>
      </c>
      <c r="GB59" s="124"/>
      <c r="GC59" s="124">
        <f t="shared" si="113"/>
        <v>8.112094395280236</v>
      </c>
      <c r="GD59" s="124"/>
      <c r="GE59" s="102">
        <f t="shared" si="114"/>
        <v>0.6310679611650496</v>
      </c>
      <c r="GF59" s="102"/>
      <c r="GG59" s="124">
        <f t="shared" si="115"/>
        <v>9.2241379310344787</v>
      </c>
      <c r="GH59" s="124"/>
      <c r="GI59" s="102">
        <f t="shared" si="116"/>
        <v>5.1488616462346757</v>
      </c>
      <c r="GJ59" s="102"/>
      <c r="GK59" s="102">
        <f t="shared" si="117"/>
        <v>4.3785310734463287</v>
      </c>
      <c r="GL59" s="102"/>
      <c r="GM59" s="124">
        <f t="shared" si="118"/>
        <v>4.5171594725202722</v>
      </c>
      <c r="GN59" s="124"/>
      <c r="GO59" s="124">
        <f t="shared" si="119"/>
        <v>7.5</v>
      </c>
      <c r="GP59" s="124"/>
      <c r="GQ59" s="102">
        <f t="shared" si="120"/>
        <v>8.0180180180180187</v>
      </c>
      <c r="GR59" s="102"/>
      <c r="GS59" s="124">
        <f t="shared" si="121"/>
        <v>4.9444444444444438</v>
      </c>
      <c r="GT59" s="124"/>
      <c r="GU59" s="124">
        <f t="shared" si="122"/>
        <v>5.6484641638225259</v>
      </c>
      <c r="GV59" s="124"/>
      <c r="GW59" s="124">
        <f t="shared" si="123"/>
        <v>8.3490566037735849</v>
      </c>
      <c r="GX59" s="124"/>
      <c r="GY59" s="124">
        <f t="shared" si="124"/>
        <v>6.2236286919831212</v>
      </c>
      <c r="GZ59" s="124"/>
      <c r="HA59" s="124">
        <f t="shared" si="125"/>
        <v>6.9026548672566372</v>
      </c>
      <c r="HB59" s="124"/>
      <c r="HC59" s="102">
        <f t="shared" si="126"/>
        <v>5</v>
      </c>
      <c r="HD59" s="102"/>
      <c r="HE59" s="124">
        <f t="shared" si="127"/>
        <v>9.2241379310344787</v>
      </c>
      <c r="HF59" s="124"/>
      <c r="HG59" s="102">
        <f t="shared" si="128"/>
        <v>6.4623467600700515</v>
      </c>
      <c r="HH59" s="102"/>
      <c r="HI59" s="102">
        <f t="shared" si="129"/>
        <v>6.9491525423728824</v>
      </c>
      <c r="HJ59" s="102"/>
      <c r="HK59" s="124">
        <f t="shared" si="130"/>
        <v>3.6923580964861986</v>
      </c>
      <c r="HL59" s="124"/>
      <c r="HM59" s="124">
        <f t="shared" si="131"/>
        <v>5.989583333333333</v>
      </c>
      <c r="HN59" s="124"/>
      <c r="HO59" s="102">
        <f t="shared" si="132"/>
        <v>6.1261261261261275</v>
      </c>
      <c r="HP59" s="102"/>
      <c r="HQ59" s="124">
        <f t="shared" si="133"/>
        <v>4.9444444444444438</v>
      </c>
      <c r="HR59" s="124"/>
      <c r="HS59" s="124">
        <f t="shared" si="134"/>
        <v>7.3890784982935163</v>
      </c>
      <c r="HT59" s="124"/>
      <c r="HU59" s="124">
        <f t="shared" si="135"/>
        <v>6.8396226415094343</v>
      </c>
      <c r="HV59" s="124"/>
      <c r="HW59" s="124">
        <f t="shared" si="136"/>
        <v>6.6877637130801686</v>
      </c>
      <c r="HX59" s="124"/>
      <c r="HY59" s="124">
        <f t="shared" si="137"/>
        <v>6.5486725663716818</v>
      </c>
      <c r="HZ59" s="124"/>
      <c r="IA59" s="102">
        <f t="shared" si="138"/>
        <v>2.4271844660194182</v>
      </c>
      <c r="IB59" s="102"/>
      <c r="IC59" s="124">
        <f t="shared" si="139"/>
        <v>9.2241379310344787</v>
      </c>
      <c r="ID59" s="124"/>
      <c r="IE59" s="102">
        <f t="shared" si="140"/>
        <v>5.7443082311733802</v>
      </c>
      <c r="IF59" s="102"/>
      <c r="IG59" s="102">
        <f t="shared" si="141"/>
        <v>6.158192090395481</v>
      </c>
      <c r="IH59" s="102"/>
      <c r="II59" s="124">
        <f t="shared" si="142"/>
        <v>6.1815054468015402</v>
      </c>
      <c r="IJ59" s="124"/>
      <c r="IK59" s="124">
        <f t="shared" si="143"/>
        <v>7.5260416666666661</v>
      </c>
      <c r="IL59" s="124"/>
      <c r="IM59" s="102">
        <f t="shared" si="144"/>
        <v>8.5585585585585591</v>
      </c>
      <c r="IN59" s="102"/>
      <c r="IO59" s="124">
        <f t="shared" si="145"/>
        <v>8.8055555555555554</v>
      </c>
      <c r="IP59" s="124"/>
      <c r="IQ59" s="124">
        <f t="shared" si="146"/>
        <v>5.2047781569965874</v>
      </c>
      <c r="IR59" s="124"/>
      <c r="IS59" s="124">
        <f t="shared" si="147"/>
        <v>7.5943396226415096</v>
      </c>
      <c r="IT59" s="124"/>
      <c r="IU59" s="124">
        <f t="shared" si="148"/>
        <v>6.4135021097046412</v>
      </c>
      <c r="IV59" s="124"/>
      <c r="IW59" s="124">
        <f t="shared" si="149"/>
        <v>7.6696165191740411</v>
      </c>
      <c r="IX59" s="124"/>
      <c r="IY59" s="102">
        <f t="shared" si="150"/>
        <v>5.8737864077669908</v>
      </c>
      <c r="IZ59" s="102"/>
      <c r="JA59" s="124">
        <f t="shared" si="151"/>
        <v>9.2241379310344787</v>
      </c>
      <c r="JB59" s="124"/>
      <c r="JC59" s="102">
        <f t="shared" si="152"/>
        <v>6.3047285464098071</v>
      </c>
      <c r="JD59" s="102"/>
      <c r="JE59" s="102">
        <f t="shared" si="153"/>
        <v>7.6271186440677976</v>
      </c>
      <c r="JF59" s="102"/>
      <c r="JG59" s="124">
        <f t="shared" si="154"/>
        <v>5.9841100827258575</v>
      </c>
      <c r="JH59" s="124"/>
      <c r="JI59" s="124">
        <f t="shared" si="155"/>
        <v>8.4114583333333339</v>
      </c>
      <c r="JJ59" s="124"/>
      <c r="JK59" s="102">
        <f t="shared" si="156"/>
        <v>9.1891891891891895</v>
      </c>
      <c r="JL59" s="102"/>
      <c r="JM59" s="124">
        <f t="shared" si="157"/>
        <v>8.8055555555555554</v>
      </c>
      <c r="JN59" s="124"/>
      <c r="JO59" s="124">
        <f t="shared" si="158"/>
        <v>7.4402730375426627</v>
      </c>
      <c r="JP59" s="124"/>
      <c r="JQ59" s="124">
        <f t="shared" si="159"/>
        <v>8.7264150943396235</v>
      </c>
      <c r="JR59" s="124"/>
      <c r="JS59" s="124">
        <f t="shared" si="160"/>
        <v>7.3417721518987342</v>
      </c>
      <c r="JT59" s="124"/>
      <c r="JU59" s="124">
        <f t="shared" si="161"/>
        <v>5.9292035398230087</v>
      </c>
      <c r="JV59" s="124"/>
      <c r="JW59" s="102">
        <f t="shared" si="162"/>
        <v>4.9029126213592233</v>
      </c>
      <c r="JX59" s="102"/>
      <c r="JY59" s="124">
        <f t="shared" si="163"/>
        <v>9.2241379310344787</v>
      </c>
      <c r="JZ59" s="124"/>
      <c r="KA59" s="102">
        <f t="shared" si="164"/>
        <v>7.1628721541155862</v>
      </c>
      <c r="KB59" s="102"/>
      <c r="KC59" s="102">
        <f t="shared" si="165"/>
        <v>6.5536723163841817</v>
      </c>
      <c r="KD59" s="102"/>
      <c r="KE59" s="124">
        <f t="shared" si="166"/>
        <v>7.2659513473666966</v>
      </c>
      <c r="KF59" s="124"/>
      <c r="KG59" s="124">
        <f t="shared" si="167"/>
        <v>7.864583333333333</v>
      </c>
      <c r="KH59" s="124"/>
      <c r="KI59" s="102">
        <f t="shared" si="168"/>
        <v>9.3693693693693696</v>
      </c>
      <c r="KJ59" s="102"/>
      <c r="KK59" s="124">
        <f t="shared" si="169"/>
        <v>8.8055555555555554</v>
      </c>
      <c r="KL59" s="124"/>
      <c r="KM59" s="124">
        <f t="shared" si="170"/>
        <v>7.0307167235494878</v>
      </c>
      <c r="KN59" s="124"/>
      <c r="KO59" s="124">
        <f t="shared" si="171"/>
        <v>6.8396226415094343</v>
      </c>
      <c r="KP59" s="124"/>
      <c r="KQ59" s="124">
        <f t="shared" si="172"/>
        <v>5.7172995780590714</v>
      </c>
      <c r="KR59" s="124"/>
      <c r="KS59" s="124">
        <f t="shared" si="173"/>
        <v>7.1386430678466075</v>
      </c>
      <c r="KT59" s="124"/>
      <c r="KU59" s="102">
        <f t="shared" si="174"/>
        <v>5.5825242718446599</v>
      </c>
      <c r="KV59" s="102"/>
      <c r="KW59" s="124">
        <f t="shared" si="175"/>
        <v>9.2241379310344787</v>
      </c>
      <c r="KX59" s="124"/>
      <c r="KY59" s="102">
        <f t="shared" si="176"/>
        <v>5.779334500875656</v>
      </c>
      <c r="KZ59" s="102"/>
      <c r="LA59" s="102">
        <f t="shared" si="177"/>
        <v>6.8079096045197751</v>
      </c>
      <c r="LB59" s="102"/>
      <c r="LC59" s="124">
        <f t="shared" si="178"/>
        <v>5.1380129412728319</v>
      </c>
      <c r="LD59" s="124"/>
      <c r="LE59" s="124">
        <f t="shared" si="179"/>
        <v>6.953125</v>
      </c>
      <c r="LF59" s="124"/>
      <c r="LG59" s="102">
        <f t="shared" si="180"/>
        <v>8.9189189189189193</v>
      </c>
      <c r="LH59" s="102"/>
      <c r="LI59" s="124">
        <f t="shared" si="181"/>
        <v>8.8055555555555554</v>
      </c>
      <c r="LJ59" s="124"/>
      <c r="LK59" s="124">
        <f t="shared" si="182"/>
        <v>7.6450511945392492</v>
      </c>
      <c r="LL59" s="124"/>
      <c r="LM59" s="124">
        <f t="shared" si="183"/>
        <v>6.0849056603773581</v>
      </c>
      <c r="LN59" s="124"/>
      <c r="LO59" s="124">
        <f t="shared" si="184"/>
        <v>5.7172995780590714</v>
      </c>
      <c r="LP59" s="124"/>
      <c r="LQ59" s="124">
        <f t="shared" si="185"/>
        <v>8.0825958702064895</v>
      </c>
      <c r="LR59" s="124"/>
      <c r="LS59" s="102">
        <f t="shared" si="186"/>
        <v>1.9417475728155349</v>
      </c>
      <c r="LT59" s="102"/>
      <c r="LU59" s="124">
        <f t="shared" si="187"/>
        <v>9.2241379310344787</v>
      </c>
      <c r="LV59" s="124"/>
      <c r="LW59" s="102">
        <f t="shared" si="188"/>
        <v>6.7775831873905421</v>
      </c>
      <c r="LX59" s="102"/>
      <c r="LY59" s="102">
        <f t="shared" si="189"/>
        <v>4.7740112994350294</v>
      </c>
    </row>
    <row r="60" spans="1:337" s="31" customFormat="1" x14ac:dyDescent="0.2">
      <c r="A60" s="17" t="s">
        <v>4</v>
      </c>
      <c r="C60" s="125">
        <f t="shared" si="22"/>
        <v>1.9026947333933983</v>
      </c>
      <c r="D60" s="124"/>
      <c r="E60" s="125">
        <f t="shared" si="23"/>
        <v>3.541666666666667</v>
      </c>
      <c r="F60" s="124"/>
      <c r="G60" s="104">
        <f t="shared" si="24"/>
        <v>8.468468468468469</v>
      </c>
      <c r="H60" s="102"/>
      <c r="I60" s="125">
        <f t="shared" si="25"/>
        <v>1.5277777777777777</v>
      </c>
      <c r="J60" s="124"/>
      <c r="K60" s="125">
        <f t="shared" si="26"/>
        <v>3.2423208191126296</v>
      </c>
      <c r="L60" s="124"/>
      <c r="M60" s="125">
        <f t="shared" si="27"/>
        <v>8.2547169811320753</v>
      </c>
      <c r="N60" s="124"/>
      <c r="O60" s="125">
        <f t="shared" si="28"/>
        <v>5</v>
      </c>
      <c r="P60" s="124"/>
      <c r="Q60" s="125">
        <f t="shared" si="29"/>
        <v>7.2566371681415927</v>
      </c>
      <c r="R60" s="124"/>
      <c r="S60" s="104">
        <f t="shared" si="30"/>
        <v>5.2427184466019421</v>
      </c>
      <c r="T60" s="102"/>
      <c r="U60" s="125">
        <f t="shared" si="31"/>
        <v>5.5172413793103425</v>
      </c>
      <c r="V60" s="124"/>
      <c r="W60" s="104">
        <f t="shared" si="32"/>
        <v>3.50262697022767</v>
      </c>
      <c r="X60" s="102"/>
      <c r="Y60" s="104">
        <f t="shared" si="33"/>
        <v>7.4011299435028253</v>
      </c>
      <c r="Z60" s="102"/>
      <c r="AA60" s="125">
        <f t="shared" si="34"/>
        <v>1.7863870914898845</v>
      </c>
      <c r="AB60" s="124"/>
      <c r="AC60" s="125">
        <f t="shared" si="35"/>
        <v>3.6197916666666661</v>
      </c>
      <c r="AD60" s="124"/>
      <c r="AE60" s="104">
        <f t="shared" si="36"/>
        <v>7.8378378378378377</v>
      </c>
      <c r="AF60" s="102"/>
      <c r="AG60" s="125">
        <f t="shared" si="37"/>
        <v>1.5277777777777777</v>
      </c>
      <c r="AH60" s="124"/>
      <c r="AI60" s="125">
        <f t="shared" si="38"/>
        <v>1.9453924914675778</v>
      </c>
      <c r="AJ60" s="124"/>
      <c r="AK60" s="125">
        <f t="shared" si="39"/>
        <v>4.1037735849056602</v>
      </c>
      <c r="AL60" s="124"/>
      <c r="AM60" s="125">
        <f t="shared" si="40"/>
        <v>4.2405063291139236</v>
      </c>
      <c r="AN60" s="124"/>
      <c r="AO60" s="125">
        <f t="shared" si="41"/>
        <v>7.168141592920354</v>
      </c>
      <c r="AP60" s="124"/>
      <c r="AQ60" s="104">
        <f t="shared" si="42"/>
        <v>5.9223300970873787</v>
      </c>
      <c r="AR60" s="102"/>
      <c r="AS60" s="125">
        <f t="shared" si="43"/>
        <v>5.5172413793103425</v>
      </c>
      <c r="AT60" s="124"/>
      <c r="AU60" s="104">
        <f t="shared" si="44"/>
        <v>1.6637478108581423</v>
      </c>
      <c r="AV60" s="102"/>
      <c r="AW60" s="104">
        <f t="shared" si="45"/>
        <v>4.6327683615819222</v>
      </c>
      <c r="AX60" s="102"/>
      <c r="AY60" s="125">
        <f t="shared" si="46"/>
        <v>2.6578753378655091</v>
      </c>
      <c r="AZ60" s="124"/>
      <c r="BA60" s="125">
        <f t="shared" si="47"/>
        <v>3.8020833333333339</v>
      </c>
      <c r="BB60" s="124"/>
      <c r="BC60" s="104">
        <f t="shared" si="48"/>
        <v>7.4774774774774766</v>
      </c>
      <c r="BD60" s="102"/>
      <c r="BE60" s="125">
        <f t="shared" si="49"/>
        <v>1.5277777777777777</v>
      </c>
      <c r="BF60" s="124"/>
      <c r="BG60" s="125">
        <f t="shared" si="50"/>
        <v>3.6348122866894208</v>
      </c>
      <c r="BH60" s="124"/>
      <c r="BI60" s="125">
        <f t="shared" si="51"/>
        <v>8.4433962264150946</v>
      </c>
      <c r="BJ60" s="124"/>
      <c r="BK60" s="125">
        <f t="shared" si="52"/>
        <v>4.2405063291139236</v>
      </c>
      <c r="BL60" s="124"/>
      <c r="BM60" s="125">
        <f t="shared" si="53"/>
        <v>6.5781710914454274</v>
      </c>
      <c r="BN60" s="124"/>
      <c r="BO60" s="104">
        <f t="shared" si="54"/>
        <v>4.5631067961165046</v>
      </c>
      <c r="BP60" s="102"/>
      <c r="BQ60" s="125">
        <f t="shared" si="55"/>
        <v>5.5172413793103425</v>
      </c>
      <c r="BR60" s="124"/>
      <c r="BS60" s="104">
        <f t="shared" si="56"/>
        <v>2.4693520140105072</v>
      </c>
      <c r="BT60" s="102"/>
      <c r="BU60" s="104">
        <f t="shared" si="57"/>
        <v>6.2429378531073452</v>
      </c>
      <c r="BV60" s="102"/>
      <c r="BW60" s="125">
        <f t="shared" si="58"/>
        <v>1.467769678106315</v>
      </c>
      <c r="BX60" s="124"/>
      <c r="BY60" s="125">
        <f t="shared" si="59"/>
        <v>3.6979166666666661</v>
      </c>
      <c r="BZ60" s="124"/>
      <c r="CA60" s="104">
        <f t="shared" si="60"/>
        <v>7.3873873873873874</v>
      </c>
      <c r="CB60" s="102"/>
      <c r="CC60" s="125">
        <f t="shared" si="61"/>
        <v>1.5277777777777777</v>
      </c>
      <c r="CD60" s="124"/>
      <c r="CE60" s="125">
        <f t="shared" si="62"/>
        <v>5.1365187713310574</v>
      </c>
      <c r="CF60" s="124"/>
      <c r="CG60" s="125">
        <f t="shared" si="63"/>
        <v>8.2547169811320753</v>
      </c>
      <c r="CH60" s="124"/>
      <c r="CI60" s="125">
        <f t="shared" si="64"/>
        <v>4.0084388185654003</v>
      </c>
      <c r="CJ60" s="124"/>
      <c r="CK60" s="125">
        <f t="shared" si="65"/>
        <v>6.7551622418879056</v>
      </c>
      <c r="CL60" s="124"/>
      <c r="CM60" s="104">
        <f t="shared" si="66"/>
        <v>5.7766990291262132</v>
      </c>
      <c r="CN60" s="102"/>
      <c r="CO60" s="125">
        <f t="shared" si="67"/>
        <v>5.5172413793103425</v>
      </c>
      <c r="CP60" s="124"/>
      <c r="CQ60" s="104">
        <f t="shared" si="68"/>
        <v>1.4711033274956211</v>
      </c>
      <c r="CR60" s="102"/>
      <c r="CS60" s="104">
        <f t="shared" si="69"/>
        <v>7.1186440677966107</v>
      </c>
      <c r="CT60" s="102"/>
      <c r="CU60" s="125">
        <f t="shared" si="70"/>
        <v>1.0320255549185027</v>
      </c>
      <c r="CV60" s="124"/>
      <c r="CW60" s="125">
        <f t="shared" si="71"/>
        <v>2.786458333333333</v>
      </c>
      <c r="CX60" s="124"/>
      <c r="CY60" s="104">
        <f t="shared" si="72"/>
        <v>7.1171171171171173</v>
      </c>
      <c r="CZ60" s="102"/>
      <c r="DA60" s="125">
        <f t="shared" si="73"/>
        <v>1.5277777777777777</v>
      </c>
      <c r="DB60" s="124"/>
      <c r="DC60" s="125">
        <f t="shared" si="74"/>
        <v>2.969283276450513</v>
      </c>
      <c r="DD60" s="124"/>
      <c r="DE60" s="125">
        <f t="shared" si="75"/>
        <v>7.0283018867924527</v>
      </c>
      <c r="DF60" s="124"/>
      <c r="DG60" s="125">
        <f t="shared" si="76"/>
        <v>6.6033755274261603</v>
      </c>
      <c r="DH60" s="124"/>
      <c r="DI60" s="125">
        <f t="shared" si="77"/>
        <v>5.9587020648967552</v>
      </c>
      <c r="DJ60" s="124"/>
      <c r="DK60" s="104">
        <f t="shared" si="78"/>
        <v>4.3689320388349513</v>
      </c>
      <c r="DL60" s="102"/>
      <c r="DM60" s="125">
        <f t="shared" si="79"/>
        <v>5.5172413793103425</v>
      </c>
      <c r="DN60" s="124"/>
      <c r="DO60" s="104">
        <f t="shared" si="80"/>
        <v>1.2084063047285447</v>
      </c>
      <c r="DP60" s="102"/>
      <c r="DQ60" s="104">
        <f t="shared" si="81"/>
        <v>7.6271186440677976</v>
      </c>
      <c r="DR60" s="102"/>
      <c r="DS60" s="125">
        <f t="shared" si="82"/>
        <v>1.827340486526333</v>
      </c>
      <c r="DT60" s="124"/>
      <c r="DU60" s="125">
        <f t="shared" si="83"/>
        <v>4.140625</v>
      </c>
      <c r="DV60" s="124"/>
      <c r="DW60" s="104">
        <f t="shared" si="84"/>
        <v>7.2072072072072073</v>
      </c>
      <c r="DX60" s="102"/>
      <c r="DY60" s="125">
        <f t="shared" si="85"/>
        <v>1.5277777777777777</v>
      </c>
      <c r="DZ60" s="124"/>
      <c r="EA60" s="125">
        <f t="shared" si="86"/>
        <v>3.2593856655290114</v>
      </c>
      <c r="EB60" s="124"/>
      <c r="EC60" s="125">
        <f t="shared" si="87"/>
        <v>6.0849056603773581</v>
      </c>
      <c r="ED60" s="124"/>
      <c r="EE60" s="125">
        <f t="shared" si="88"/>
        <v>5.2320675105485233</v>
      </c>
      <c r="EF60" s="124"/>
      <c r="EG60" s="125">
        <f t="shared" si="89"/>
        <v>6.6076696165191739</v>
      </c>
      <c r="EH60" s="124"/>
      <c r="EI60" s="104">
        <f t="shared" si="90"/>
        <v>5.1456310679611654</v>
      </c>
      <c r="EJ60" s="102"/>
      <c r="EK60" s="125">
        <f t="shared" si="91"/>
        <v>5.5172413793103425</v>
      </c>
      <c r="EL60" s="124"/>
      <c r="EM60" s="104">
        <f t="shared" si="92"/>
        <v>0.70052539404553293</v>
      </c>
      <c r="EN60" s="102"/>
      <c r="EO60" s="104">
        <f t="shared" si="93"/>
        <v>4.8587570621468936</v>
      </c>
      <c r="EP60" s="102"/>
      <c r="EQ60" s="125">
        <f t="shared" si="94"/>
        <v>1.3637480547137357</v>
      </c>
      <c r="ER60" s="124"/>
      <c r="ES60" s="125">
        <f t="shared" si="95"/>
        <v>4.3489583333333321</v>
      </c>
      <c r="ET60" s="124"/>
      <c r="EU60" s="104">
        <f t="shared" si="96"/>
        <v>6.576576576576576</v>
      </c>
      <c r="EV60" s="102"/>
      <c r="EW60" s="125">
        <f t="shared" si="97"/>
        <v>1.5277777777777777</v>
      </c>
      <c r="EX60" s="124"/>
      <c r="EY60" s="125">
        <f t="shared" si="98"/>
        <v>2.7474402730375438</v>
      </c>
      <c r="EZ60" s="124"/>
      <c r="FA60" s="125">
        <f t="shared" si="99"/>
        <v>6.6981132075471699</v>
      </c>
      <c r="FB60" s="124"/>
      <c r="FC60" s="125">
        <f t="shared" si="100"/>
        <v>2.7004219409282708</v>
      </c>
      <c r="FD60" s="124"/>
      <c r="FE60" s="125">
        <f t="shared" si="101"/>
        <v>6.4306784660766958</v>
      </c>
      <c r="FF60" s="124"/>
      <c r="FG60" s="104">
        <f t="shared" si="102"/>
        <v>5.4368932038834954</v>
      </c>
      <c r="FH60" s="102"/>
      <c r="FI60" s="125">
        <f t="shared" si="103"/>
        <v>5.5172413793103425</v>
      </c>
      <c r="FJ60" s="124"/>
      <c r="FK60" s="104">
        <f t="shared" si="104"/>
        <v>0.47285464098073504</v>
      </c>
      <c r="FL60" s="102"/>
      <c r="FM60" s="104">
        <f t="shared" si="105"/>
        <v>5.7627118644067803</v>
      </c>
      <c r="FN60" s="102"/>
      <c r="FO60" s="125">
        <f t="shared" si="106"/>
        <v>1.9223523630108936</v>
      </c>
      <c r="FP60" s="124"/>
      <c r="FQ60" s="125">
        <f t="shared" si="107"/>
        <v>4.114583333333333</v>
      </c>
      <c r="FR60" s="124"/>
      <c r="FS60" s="104">
        <f t="shared" si="108"/>
        <v>4.4144144144144146</v>
      </c>
      <c r="FT60" s="102"/>
      <c r="FU60" s="125">
        <f t="shared" si="109"/>
        <v>1.5277777777777777</v>
      </c>
      <c r="FV60" s="124"/>
      <c r="FW60" s="125">
        <f t="shared" si="110"/>
        <v>1.3993174061433482</v>
      </c>
      <c r="FX60" s="124"/>
      <c r="FY60" s="125">
        <f t="shared" si="111"/>
        <v>4.2452830188679238</v>
      </c>
      <c r="FZ60" s="124"/>
      <c r="GA60" s="125">
        <f t="shared" si="112"/>
        <v>3.0590717299578056</v>
      </c>
      <c r="GB60" s="124"/>
      <c r="GC60" s="125">
        <f t="shared" si="113"/>
        <v>5.6047197640117989</v>
      </c>
      <c r="GD60" s="124"/>
      <c r="GE60" s="104">
        <f t="shared" si="114"/>
        <v>4.2718446601941755</v>
      </c>
      <c r="GF60" s="102"/>
      <c r="GG60" s="125">
        <f t="shared" si="115"/>
        <v>5.5172413793103425</v>
      </c>
      <c r="GH60" s="124"/>
      <c r="GI60" s="104">
        <f t="shared" si="116"/>
        <v>0.45534150612959579</v>
      </c>
      <c r="GJ60" s="102"/>
      <c r="GK60" s="104">
        <f t="shared" si="117"/>
        <v>5.1694915254237301</v>
      </c>
      <c r="GL60" s="102"/>
      <c r="GM60" s="125">
        <f t="shared" si="118"/>
        <v>1.2433450733065772</v>
      </c>
      <c r="GN60" s="124"/>
      <c r="GO60" s="125">
        <f t="shared" si="119"/>
        <v>2.421875</v>
      </c>
      <c r="GP60" s="124"/>
      <c r="GQ60" s="104">
        <f t="shared" si="120"/>
        <v>5.5855855855855854</v>
      </c>
      <c r="GR60" s="102"/>
      <c r="GS60" s="125">
        <f t="shared" si="121"/>
        <v>1.5277777777777777</v>
      </c>
      <c r="GT60" s="124"/>
      <c r="GU60" s="125">
        <f t="shared" si="122"/>
        <v>1.3993174061433447</v>
      </c>
      <c r="GV60" s="124"/>
      <c r="GW60" s="125">
        <f t="shared" si="123"/>
        <v>4.9999999999999991</v>
      </c>
      <c r="GX60" s="124"/>
      <c r="GY60" s="125">
        <f t="shared" si="124"/>
        <v>2.1308016877637126</v>
      </c>
      <c r="GZ60" s="124"/>
      <c r="HA60" s="125">
        <f t="shared" si="125"/>
        <v>5.663716814159292</v>
      </c>
      <c r="HB60" s="124"/>
      <c r="HC60" s="104">
        <f t="shared" si="126"/>
        <v>5.1941747572815533</v>
      </c>
      <c r="HD60" s="102"/>
      <c r="HE60" s="125">
        <f t="shared" si="127"/>
        <v>5.5172413793103425</v>
      </c>
      <c r="HF60" s="124"/>
      <c r="HG60" s="104">
        <f t="shared" si="128"/>
        <v>1.4535901926444819</v>
      </c>
      <c r="HH60" s="102"/>
      <c r="HI60" s="104">
        <f t="shared" si="129"/>
        <v>5.7909604519774014</v>
      </c>
      <c r="HJ60" s="102"/>
      <c r="HK60" s="125">
        <f t="shared" si="130"/>
        <v>1.7388811532476043</v>
      </c>
      <c r="HL60" s="124"/>
      <c r="HM60" s="125">
        <f t="shared" si="131"/>
        <v>3.59375</v>
      </c>
      <c r="HN60" s="124"/>
      <c r="HO60" s="104">
        <f t="shared" si="132"/>
        <v>7.2072072072072073</v>
      </c>
      <c r="HP60" s="102"/>
      <c r="HQ60" s="125">
        <f t="shared" si="133"/>
        <v>1.5277777777777777</v>
      </c>
      <c r="HR60" s="124"/>
      <c r="HS60" s="125">
        <f t="shared" si="134"/>
        <v>4.5051194539249151</v>
      </c>
      <c r="HT60" s="124"/>
      <c r="HU60" s="125">
        <f t="shared" si="135"/>
        <v>3.6792452830188678</v>
      </c>
      <c r="HV60" s="124"/>
      <c r="HW60" s="125">
        <f t="shared" si="136"/>
        <v>3.7974683544303796</v>
      </c>
      <c r="HX60" s="124"/>
      <c r="HY60" s="125">
        <f t="shared" si="137"/>
        <v>7.99410029498525</v>
      </c>
      <c r="HZ60" s="124"/>
      <c r="IA60" s="104">
        <f t="shared" si="138"/>
        <v>4.70873786407767</v>
      </c>
      <c r="IB60" s="102"/>
      <c r="IC60" s="125">
        <f t="shared" si="139"/>
        <v>5.5172413793103425</v>
      </c>
      <c r="ID60" s="124"/>
      <c r="IE60" s="104">
        <f t="shared" si="140"/>
        <v>3.2574430823117329</v>
      </c>
      <c r="IF60" s="102"/>
      <c r="IG60" s="104">
        <f t="shared" si="141"/>
        <v>4.5480225988700571</v>
      </c>
      <c r="IH60" s="102"/>
      <c r="II60" s="125">
        <f t="shared" si="142"/>
        <v>2.0927184863625197</v>
      </c>
      <c r="IJ60" s="124"/>
      <c r="IK60" s="125">
        <f t="shared" si="143"/>
        <v>3.177083333333333</v>
      </c>
      <c r="IL60" s="124"/>
      <c r="IM60" s="104">
        <f t="shared" si="144"/>
        <v>7.2072072072072073</v>
      </c>
      <c r="IN60" s="102"/>
      <c r="IO60" s="125">
        <f t="shared" si="145"/>
        <v>6.4722222222222241</v>
      </c>
      <c r="IP60" s="124"/>
      <c r="IQ60" s="125">
        <f t="shared" si="146"/>
        <v>4.3856655290102387</v>
      </c>
      <c r="IR60" s="124"/>
      <c r="IS60" s="125">
        <f t="shared" si="147"/>
        <v>5.9433962264150937</v>
      </c>
      <c r="IT60" s="124"/>
      <c r="IU60" s="125">
        <f t="shared" si="148"/>
        <v>7.1940928270042193</v>
      </c>
      <c r="IV60" s="124"/>
      <c r="IW60" s="125">
        <f t="shared" si="149"/>
        <v>8.171091445427729</v>
      </c>
      <c r="IX60" s="124"/>
      <c r="IY60" s="104">
        <f t="shared" si="150"/>
        <v>4.5145631067961167</v>
      </c>
      <c r="IZ60" s="102"/>
      <c r="JA60" s="125">
        <f t="shared" si="151"/>
        <v>5.5172413793103425</v>
      </c>
      <c r="JB60" s="124"/>
      <c r="JC60" s="104">
        <f t="shared" si="152"/>
        <v>2.6094570928196141</v>
      </c>
      <c r="JD60" s="102"/>
      <c r="JE60" s="104">
        <f t="shared" si="153"/>
        <v>7.1468926553672318</v>
      </c>
      <c r="JF60" s="102"/>
      <c r="JG60" s="125">
        <f t="shared" si="154"/>
        <v>2.7250389057252846</v>
      </c>
      <c r="JH60" s="124"/>
      <c r="JI60" s="125">
        <f t="shared" si="155"/>
        <v>4.114583333333333</v>
      </c>
      <c r="JJ60" s="124"/>
      <c r="JK60" s="104">
        <f t="shared" si="156"/>
        <v>8.7387387387387392</v>
      </c>
      <c r="JL60" s="102"/>
      <c r="JM60" s="125">
        <f t="shared" si="157"/>
        <v>6.4722222222222241</v>
      </c>
      <c r="JN60" s="124"/>
      <c r="JO60" s="125">
        <f t="shared" si="158"/>
        <v>6.3481228668941974</v>
      </c>
      <c r="JP60" s="124"/>
      <c r="JQ60" s="125">
        <f t="shared" si="159"/>
        <v>8.2547169811320753</v>
      </c>
      <c r="JR60" s="124"/>
      <c r="JS60" s="125">
        <f t="shared" si="160"/>
        <v>7.2995780590717301</v>
      </c>
      <c r="JT60" s="124"/>
      <c r="JU60" s="125">
        <f t="shared" si="161"/>
        <v>6.224188790560472</v>
      </c>
      <c r="JV60" s="124"/>
      <c r="JW60" s="104">
        <f t="shared" si="162"/>
        <v>4.9514563106796121</v>
      </c>
      <c r="JX60" s="102"/>
      <c r="JY60" s="125">
        <f t="shared" si="163"/>
        <v>5.5172413793103425</v>
      </c>
      <c r="JZ60" s="124"/>
      <c r="KA60" s="104">
        <f t="shared" si="164"/>
        <v>3.3975481611208398</v>
      </c>
      <c r="KB60" s="102"/>
      <c r="KC60" s="104">
        <f t="shared" si="165"/>
        <v>7.7118644067796609</v>
      </c>
      <c r="KD60" s="102"/>
      <c r="KE60" s="125">
        <f t="shared" si="166"/>
        <v>3.3549021213858627</v>
      </c>
      <c r="KF60" s="124"/>
      <c r="KG60" s="125">
        <f t="shared" si="167"/>
        <v>3.75</v>
      </c>
      <c r="KH60" s="124"/>
      <c r="KI60" s="104">
        <f t="shared" si="168"/>
        <v>7.2972972972972965</v>
      </c>
      <c r="KJ60" s="102"/>
      <c r="KK60" s="125">
        <f t="shared" si="169"/>
        <v>6.4722222222222241</v>
      </c>
      <c r="KL60" s="124"/>
      <c r="KM60" s="125">
        <f t="shared" si="170"/>
        <v>5.2730375426621166</v>
      </c>
      <c r="KN60" s="124"/>
      <c r="KO60" s="125">
        <f t="shared" si="171"/>
        <v>5.0471698113207548</v>
      </c>
      <c r="KP60" s="124"/>
      <c r="KQ60" s="125">
        <f t="shared" si="172"/>
        <v>3.5864978902953588</v>
      </c>
      <c r="KR60" s="124"/>
      <c r="KS60" s="125">
        <f t="shared" si="173"/>
        <v>5.7817109144542771</v>
      </c>
      <c r="KT60" s="124"/>
      <c r="KU60" s="104">
        <f t="shared" si="174"/>
        <v>4.1262135922330092</v>
      </c>
      <c r="KV60" s="102"/>
      <c r="KW60" s="125">
        <f t="shared" si="175"/>
        <v>5.5172413793103425</v>
      </c>
      <c r="KX60" s="124"/>
      <c r="KY60" s="104">
        <f t="shared" si="176"/>
        <v>1.1383537653239912</v>
      </c>
      <c r="KZ60" s="102"/>
      <c r="LA60" s="104">
        <f t="shared" si="177"/>
        <v>4.0112994350282491</v>
      </c>
      <c r="LB60" s="104"/>
      <c r="LC60" s="125">
        <f t="shared" si="178"/>
        <v>3.4982390040134326</v>
      </c>
      <c r="LD60" s="124"/>
      <c r="LE60" s="125">
        <f t="shared" si="179"/>
        <v>4.140625</v>
      </c>
      <c r="LF60" s="124"/>
      <c r="LG60" s="104">
        <f t="shared" si="180"/>
        <v>6.1261261261261275</v>
      </c>
      <c r="LH60" s="102"/>
      <c r="LI60" s="125">
        <f t="shared" si="181"/>
        <v>6.4722222222222241</v>
      </c>
      <c r="LJ60" s="124"/>
      <c r="LK60" s="125">
        <f t="shared" si="182"/>
        <v>5.5631399317406149</v>
      </c>
      <c r="LL60" s="124"/>
      <c r="LM60" s="125">
        <f t="shared" si="183"/>
        <v>3.7264150943396226</v>
      </c>
      <c r="LN60" s="124"/>
      <c r="LO60" s="125">
        <f t="shared" si="184"/>
        <v>3.5864978902953588</v>
      </c>
      <c r="LP60" s="124"/>
      <c r="LQ60" s="125">
        <f t="shared" si="185"/>
        <v>4.8082595870206486</v>
      </c>
      <c r="LR60" s="124"/>
      <c r="LS60" s="104">
        <f t="shared" si="186"/>
        <v>3.3009708737864081</v>
      </c>
      <c r="LT60" s="102"/>
      <c r="LU60" s="125">
        <f t="shared" si="187"/>
        <v>5.5172413793103425</v>
      </c>
      <c r="LV60" s="124"/>
      <c r="LW60" s="104">
        <f t="shared" si="188"/>
        <v>3.4676007005253933</v>
      </c>
      <c r="LX60" s="102"/>
      <c r="LY60" s="104">
        <f t="shared" si="189"/>
        <v>3.1073446327683625</v>
      </c>
    </row>
    <row r="61" spans="1:337" s="31" customFormat="1" x14ac:dyDescent="0.2">
      <c r="A61" s="22" t="s">
        <v>5</v>
      </c>
      <c r="C61" s="124">
        <f t="shared" si="22"/>
        <v>4.7718895896469817</v>
      </c>
      <c r="D61" s="124"/>
      <c r="E61" s="124">
        <f t="shared" si="23"/>
        <v>7.8125</v>
      </c>
      <c r="F61" s="124"/>
      <c r="G61" s="102">
        <f t="shared" si="24"/>
        <v>9.1891891891891895</v>
      </c>
      <c r="H61" s="102"/>
      <c r="I61" s="124">
        <f t="shared" si="25"/>
        <v>2.5</v>
      </c>
      <c r="J61" s="124"/>
      <c r="K61" s="124">
        <f t="shared" si="26"/>
        <v>5.0000000000000009</v>
      </c>
      <c r="L61" s="124"/>
      <c r="M61" s="124">
        <f t="shared" si="27"/>
        <v>9.6226415094339615</v>
      </c>
      <c r="N61" s="124"/>
      <c r="O61" s="124">
        <f t="shared" si="28"/>
        <v>7.8270042194092824</v>
      </c>
      <c r="P61" s="124"/>
      <c r="Q61" s="124">
        <f t="shared" si="29"/>
        <v>8.171091445427729</v>
      </c>
      <c r="R61" s="124"/>
      <c r="S61" s="102">
        <f t="shared" si="30"/>
        <v>5.4368932038834954</v>
      </c>
      <c r="T61" s="102"/>
      <c r="U61" s="124">
        <f t="shared" si="31"/>
        <v>8.3620689655172367</v>
      </c>
      <c r="V61" s="124"/>
      <c r="W61" s="102">
        <f t="shared" si="32"/>
        <v>8.5464098073555164</v>
      </c>
      <c r="X61" s="102"/>
      <c r="Y61" s="102">
        <f t="shared" si="33"/>
        <v>9.4915254237288131</v>
      </c>
      <c r="Z61" s="102"/>
      <c r="AA61" s="124">
        <f t="shared" si="34"/>
        <v>5.5041362928986812</v>
      </c>
      <c r="AB61" s="124"/>
      <c r="AC61" s="124">
        <f t="shared" si="35"/>
        <v>7.9166666666666661</v>
      </c>
      <c r="AD61" s="124"/>
      <c r="AE61" s="102">
        <f t="shared" si="36"/>
        <v>8.378378378378379</v>
      </c>
      <c r="AF61" s="102"/>
      <c r="AG61" s="124">
        <f t="shared" si="37"/>
        <v>2.5</v>
      </c>
      <c r="AH61" s="124"/>
      <c r="AI61" s="124">
        <f t="shared" si="38"/>
        <v>6.9283276450511941</v>
      </c>
      <c r="AJ61" s="124"/>
      <c r="AK61" s="124">
        <f t="shared" si="39"/>
        <v>9.5283018867924536</v>
      </c>
      <c r="AL61" s="124"/>
      <c r="AM61" s="124">
        <f t="shared" si="40"/>
        <v>7.2362869198312234</v>
      </c>
      <c r="AN61" s="124"/>
      <c r="AO61" s="124">
        <f t="shared" si="41"/>
        <v>9.2035398230088497</v>
      </c>
      <c r="AP61" s="124"/>
      <c r="AQ61" s="102">
        <f t="shared" si="42"/>
        <v>4.7572815533980588</v>
      </c>
      <c r="AR61" s="102"/>
      <c r="AS61" s="124">
        <f t="shared" si="43"/>
        <v>8.3620689655172367</v>
      </c>
      <c r="AT61" s="124"/>
      <c r="AU61" s="102">
        <f t="shared" si="44"/>
        <v>8.336252189141856</v>
      </c>
      <c r="AV61" s="102"/>
      <c r="AW61" s="102">
        <f t="shared" si="45"/>
        <v>9.2372881355932197</v>
      </c>
      <c r="AX61" s="102"/>
      <c r="AY61" s="124">
        <f t="shared" si="46"/>
        <v>4.2091899418461791</v>
      </c>
      <c r="AZ61" s="124"/>
      <c r="BA61" s="124">
        <f t="shared" si="47"/>
        <v>6.302083333333333</v>
      </c>
      <c r="BB61" s="124"/>
      <c r="BC61" s="102">
        <f t="shared" si="48"/>
        <v>8.7387387387387392</v>
      </c>
      <c r="BD61" s="102"/>
      <c r="BE61" s="124">
        <f t="shared" si="49"/>
        <v>2.5</v>
      </c>
      <c r="BF61" s="124"/>
      <c r="BG61" s="124">
        <f t="shared" si="50"/>
        <v>5.1023890784982946</v>
      </c>
      <c r="BH61" s="124"/>
      <c r="BI61" s="124">
        <f t="shared" si="51"/>
        <v>9.3867924528301891</v>
      </c>
      <c r="BJ61" s="124"/>
      <c r="BK61" s="124">
        <f t="shared" si="52"/>
        <v>5.8227848101265822</v>
      </c>
      <c r="BL61" s="124"/>
      <c r="BM61" s="124">
        <f t="shared" si="53"/>
        <v>9.4690265486725664</v>
      </c>
      <c r="BN61" s="124"/>
      <c r="BO61" s="102">
        <f t="shared" si="54"/>
        <v>6.1650485436893208</v>
      </c>
      <c r="BP61" s="102"/>
      <c r="BQ61" s="124">
        <f t="shared" si="55"/>
        <v>8.3620689655172367</v>
      </c>
      <c r="BR61" s="124"/>
      <c r="BS61" s="102">
        <f t="shared" si="56"/>
        <v>5.2014010507880908</v>
      </c>
      <c r="BT61" s="102"/>
      <c r="BU61" s="102">
        <f t="shared" si="57"/>
        <v>9.5480225988700571</v>
      </c>
      <c r="BV61" s="102"/>
      <c r="BW61" s="124">
        <f t="shared" si="58"/>
        <v>3.1853550659349659</v>
      </c>
      <c r="BX61" s="124"/>
      <c r="BY61" s="124">
        <f t="shared" si="59"/>
        <v>7.1875</v>
      </c>
      <c r="BZ61" s="124"/>
      <c r="CA61" s="102">
        <f t="shared" si="60"/>
        <v>7.0270270270270263</v>
      </c>
      <c r="CB61" s="102"/>
      <c r="CC61" s="124">
        <f t="shared" si="61"/>
        <v>2.5</v>
      </c>
      <c r="CD61" s="124"/>
      <c r="CE61" s="124">
        <f t="shared" si="62"/>
        <v>6.860068259385665</v>
      </c>
      <c r="CF61" s="124"/>
      <c r="CG61" s="124">
        <f t="shared" si="63"/>
        <v>9.3867924528301891</v>
      </c>
      <c r="CH61" s="124"/>
      <c r="CI61" s="124">
        <f t="shared" si="64"/>
        <v>7.6793248945147674</v>
      </c>
      <c r="CJ61" s="124"/>
      <c r="CK61" s="124">
        <f t="shared" si="65"/>
        <v>9.6755162241887902</v>
      </c>
      <c r="CL61" s="124"/>
      <c r="CM61" s="102">
        <f t="shared" si="66"/>
        <v>6.2135922330097095</v>
      </c>
      <c r="CN61" s="102"/>
      <c r="CO61" s="124">
        <f t="shared" si="67"/>
        <v>8.3620689655172367</v>
      </c>
      <c r="CP61" s="124"/>
      <c r="CQ61" s="102">
        <f t="shared" si="68"/>
        <v>6.0945709281961467</v>
      </c>
      <c r="CR61" s="102"/>
      <c r="CS61" s="102">
        <f t="shared" si="69"/>
        <v>7.9661016949152543</v>
      </c>
      <c r="CT61" s="102"/>
      <c r="CU61" s="124">
        <f t="shared" si="70"/>
        <v>2.8413465476287985</v>
      </c>
      <c r="CV61" s="124"/>
      <c r="CW61" s="124">
        <f t="shared" si="71"/>
        <v>6.9270833333333339</v>
      </c>
      <c r="CX61" s="124"/>
      <c r="CY61" s="102">
        <f t="shared" si="72"/>
        <v>8.7387387387387392</v>
      </c>
      <c r="CZ61" s="102"/>
      <c r="DA61" s="124">
        <f t="shared" si="73"/>
        <v>2.5</v>
      </c>
      <c r="DB61" s="124"/>
      <c r="DC61" s="124">
        <f t="shared" si="74"/>
        <v>7.6791808873720147</v>
      </c>
      <c r="DD61" s="124"/>
      <c r="DE61" s="124">
        <f t="shared" si="75"/>
        <v>9.0094339622641506</v>
      </c>
      <c r="DF61" s="124"/>
      <c r="DG61" s="124">
        <f t="shared" si="76"/>
        <v>8.0590717299578056</v>
      </c>
      <c r="DH61" s="124"/>
      <c r="DI61" s="124">
        <f t="shared" si="77"/>
        <v>8.8790560471976399</v>
      </c>
      <c r="DJ61" s="124"/>
      <c r="DK61" s="102">
        <f t="shared" si="78"/>
        <v>4.7572815533980588</v>
      </c>
      <c r="DL61" s="102"/>
      <c r="DM61" s="124">
        <f t="shared" si="79"/>
        <v>8.3620689655172367</v>
      </c>
      <c r="DN61" s="124"/>
      <c r="DO61" s="102">
        <f t="shared" si="80"/>
        <v>8.1436077057793348</v>
      </c>
      <c r="DP61" s="102"/>
      <c r="DQ61" s="102">
        <f t="shared" si="81"/>
        <v>9.6045197740112993</v>
      </c>
      <c r="DR61" s="102"/>
      <c r="DS61" s="124">
        <f t="shared" si="82"/>
        <v>2.6545990662625933</v>
      </c>
      <c r="DT61" s="124"/>
      <c r="DU61" s="124">
        <f t="shared" si="83"/>
        <v>6.9010416666666661</v>
      </c>
      <c r="DV61" s="124"/>
      <c r="DW61" s="102">
        <f t="shared" si="84"/>
        <v>8.8288288288288292</v>
      </c>
      <c r="DX61" s="102"/>
      <c r="DY61" s="124">
        <f t="shared" si="85"/>
        <v>2.5</v>
      </c>
      <c r="DZ61" s="124"/>
      <c r="EA61" s="124">
        <f t="shared" si="86"/>
        <v>3.4129692832764524</v>
      </c>
      <c r="EB61" s="124"/>
      <c r="EC61" s="124">
        <f t="shared" si="87"/>
        <v>8.2547169811320753</v>
      </c>
      <c r="ED61" s="124"/>
      <c r="EE61" s="124">
        <f t="shared" si="88"/>
        <v>6.7721518987341778</v>
      </c>
      <c r="EF61" s="124"/>
      <c r="EG61" s="124">
        <f t="shared" si="89"/>
        <v>8.7905604719764021</v>
      </c>
      <c r="EH61" s="124"/>
      <c r="EI61" s="102">
        <f t="shared" si="90"/>
        <v>5</v>
      </c>
      <c r="EJ61" s="102"/>
      <c r="EK61" s="124">
        <f t="shared" si="91"/>
        <v>8.3620689655172367</v>
      </c>
      <c r="EL61" s="124"/>
      <c r="EM61" s="102">
        <f t="shared" si="92"/>
        <v>6.3747810858143605</v>
      </c>
      <c r="EN61" s="102"/>
      <c r="EO61" s="102">
        <f t="shared" si="93"/>
        <v>8.3050847457627128</v>
      </c>
      <c r="EP61" s="102"/>
      <c r="EQ61" s="124">
        <f t="shared" si="94"/>
        <v>2.8503562945368173</v>
      </c>
      <c r="ER61" s="124"/>
      <c r="ES61" s="124">
        <f t="shared" si="95"/>
        <v>6.171875</v>
      </c>
      <c r="ET61" s="124"/>
      <c r="EU61" s="102">
        <f t="shared" si="96"/>
        <v>9.1891891891891895</v>
      </c>
      <c r="EV61" s="102"/>
      <c r="EW61" s="124">
        <f t="shared" si="97"/>
        <v>2.5</v>
      </c>
      <c r="EX61" s="124"/>
      <c r="EY61" s="124">
        <f t="shared" si="98"/>
        <v>5.06825938566553</v>
      </c>
      <c r="EZ61" s="124"/>
      <c r="FA61" s="124">
        <f t="shared" si="99"/>
        <v>8.4433962264150946</v>
      </c>
      <c r="FB61" s="124"/>
      <c r="FC61" s="124">
        <f t="shared" si="100"/>
        <v>8.4810126582278471</v>
      </c>
      <c r="FD61" s="124"/>
      <c r="FE61" s="124">
        <f t="shared" si="101"/>
        <v>9.7640117994100297</v>
      </c>
      <c r="FF61" s="124"/>
      <c r="FG61" s="102">
        <f t="shared" si="102"/>
        <v>6.6019417475728162</v>
      </c>
      <c r="FH61" s="102"/>
      <c r="FI61" s="124">
        <f t="shared" si="103"/>
        <v>8.3620689655172367</v>
      </c>
      <c r="FJ61" s="124"/>
      <c r="FK61" s="102">
        <f t="shared" si="104"/>
        <v>6.6374781085814352</v>
      </c>
      <c r="FL61" s="102"/>
      <c r="FM61" s="102">
        <f t="shared" si="105"/>
        <v>8.1920903954802267</v>
      </c>
      <c r="FN61" s="102"/>
      <c r="FO61" s="124">
        <f t="shared" si="106"/>
        <v>3.5498402817593577</v>
      </c>
      <c r="FP61" s="124"/>
      <c r="FQ61" s="124">
        <f t="shared" si="107"/>
        <v>7.65625</v>
      </c>
      <c r="FR61" s="124"/>
      <c r="FS61" s="102">
        <f t="shared" si="108"/>
        <v>9.6396396396396398</v>
      </c>
      <c r="FT61" s="102"/>
      <c r="FU61" s="124">
        <f t="shared" si="109"/>
        <v>2.5</v>
      </c>
      <c r="FV61" s="124"/>
      <c r="FW61" s="124">
        <f t="shared" si="110"/>
        <v>5.3242320819112647</v>
      </c>
      <c r="FX61" s="124"/>
      <c r="FY61" s="124">
        <f t="shared" si="111"/>
        <v>8.4433962264150946</v>
      </c>
      <c r="FZ61" s="124"/>
      <c r="GA61" s="124">
        <f t="shared" si="112"/>
        <v>8.8185654008438821</v>
      </c>
      <c r="GB61" s="124"/>
      <c r="GC61" s="124">
        <f t="shared" si="113"/>
        <v>9.0855457227138636</v>
      </c>
      <c r="GD61" s="124"/>
      <c r="GE61" s="102">
        <f t="shared" si="114"/>
        <v>7.1359223300970882</v>
      </c>
      <c r="GF61" s="102"/>
      <c r="GG61" s="124">
        <f t="shared" si="115"/>
        <v>8.3620689655172367</v>
      </c>
      <c r="GH61" s="124"/>
      <c r="GI61" s="102">
        <f t="shared" si="116"/>
        <v>7.0928196147110327</v>
      </c>
      <c r="GJ61" s="102"/>
      <c r="GK61" s="102">
        <f t="shared" si="117"/>
        <v>8.7288135593220346</v>
      </c>
      <c r="GL61" s="102"/>
      <c r="GM61" s="124">
        <f t="shared" si="118"/>
        <v>2.7651732328610041</v>
      </c>
      <c r="GN61" s="124"/>
      <c r="GO61" s="124">
        <f t="shared" si="119"/>
        <v>7.552083333333333</v>
      </c>
      <c r="GP61" s="124"/>
      <c r="GQ61" s="102">
        <f t="shared" si="120"/>
        <v>9.1891891891891895</v>
      </c>
      <c r="GR61" s="102"/>
      <c r="GS61" s="124">
        <f t="shared" si="121"/>
        <v>2.5</v>
      </c>
      <c r="GT61" s="124"/>
      <c r="GU61" s="124">
        <f t="shared" si="122"/>
        <v>5.4436860068259394</v>
      </c>
      <c r="GV61" s="124"/>
      <c r="GW61" s="124">
        <f t="shared" si="123"/>
        <v>6.5566037735849054</v>
      </c>
      <c r="GX61" s="124"/>
      <c r="GY61" s="124">
        <f t="shared" si="124"/>
        <v>7.5949367088607591</v>
      </c>
      <c r="GZ61" s="124"/>
      <c r="HA61" s="124">
        <f t="shared" si="125"/>
        <v>7.9056047197640122</v>
      </c>
      <c r="HB61" s="124"/>
      <c r="HC61" s="102">
        <f t="shared" si="126"/>
        <v>5.6796116504854375</v>
      </c>
      <c r="HD61" s="102"/>
      <c r="HE61" s="124">
        <f t="shared" si="127"/>
        <v>8.3620689655172367</v>
      </c>
      <c r="HF61" s="124"/>
      <c r="HG61" s="102">
        <f t="shared" si="128"/>
        <v>6.0945709281961467</v>
      </c>
      <c r="HH61" s="102"/>
      <c r="HI61" s="102">
        <f t="shared" si="129"/>
        <v>8.841807909604519</v>
      </c>
      <c r="HJ61" s="102"/>
      <c r="HK61" s="124">
        <f t="shared" si="130"/>
        <v>3.6915390285854697</v>
      </c>
      <c r="HL61" s="124"/>
      <c r="HM61" s="124">
        <f t="shared" si="131"/>
        <v>6.953125</v>
      </c>
      <c r="HN61" s="124"/>
      <c r="HO61" s="102">
        <f t="shared" si="132"/>
        <v>9.0990990990990994</v>
      </c>
      <c r="HP61" s="102"/>
      <c r="HQ61" s="124">
        <f t="shared" si="133"/>
        <v>2.5</v>
      </c>
      <c r="HR61" s="124"/>
      <c r="HS61" s="124">
        <f t="shared" si="134"/>
        <v>8.225255972696246</v>
      </c>
      <c r="HT61" s="124"/>
      <c r="HU61" s="124">
        <f t="shared" si="135"/>
        <v>9.0566037735849054</v>
      </c>
      <c r="HV61" s="124"/>
      <c r="HW61" s="124">
        <f t="shared" si="136"/>
        <v>10</v>
      </c>
      <c r="HX61" s="124"/>
      <c r="HY61" s="124">
        <f t="shared" si="137"/>
        <v>9.2035398230088497</v>
      </c>
      <c r="HZ61" s="124"/>
      <c r="IA61" s="102">
        <f t="shared" si="138"/>
        <v>7.2815533980582527</v>
      </c>
      <c r="IB61" s="102"/>
      <c r="IC61" s="124">
        <f t="shared" si="139"/>
        <v>8.3620689655172367</v>
      </c>
      <c r="ID61" s="124"/>
      <c r="IE61" s="102">
        <f t="shared" si="140"/>
        <v>10</v>
      </c>
      <c r="IF61" s="102"/>
      <c r="IG61" s="102">
        <f t="shared" si="141"/>
        <v>9.8587570621468927</v>
      </c>
      <c r="IH61" s="102"/>
      <c r="II61" s="124">
        <f t="shared" si="142"/>
        <v>4.1862560406257678</v>
      </c>
      <c r="IJ61" s="124"/>
      <c r="IK61" s="124">
        <f t="shared" si="143"/>
        <v>6.3541666666666679</v>
      </c>
      <c r="IL61" s="124"/>
      <c r="IM61" s="102">
        <f t="shared" si="144"/>
        <v>8.7387387387387392</v>
      </c>
      <c r="IN61" s="102"/>
      <c r="IO61" s="124">
        <f t="shared" si="145"/>
        <v>8.3055555555555571</v>
      </c>
      <c r="IP61" s="124"/>
      <c r="IQ61" s="124">
        <f t="shared" si="146"/>
        <v>4.9317406143344718</v>
      </c>
      <c r="IR61" s="124"/>
      <c r="IS61" s="124">
        <f t="shared" si="147"/>
        <v>8.3962264150943398</v>
      </c>
      <c r="IT61" s="124"/>
      <c r="IU61" s="124">
        <f t="shared" si="148"/>
        <v>8.7341772151898738</v>
      </c>
      <c r="IV61" s="124"/>
      <c r="IW61" s="124">
        <f t="shared" si="149"/>
        <v>9.4395280235988199</v>
      </c>
      <c r="IX61" s="124"/>
      <c r="IY61" s="102">
        <f t="shared" si="150"/>
        <v>5.9223300970873787</v>
      </c>
      <c r="IZ61" s="102"/>
      <c r="JA61" s="124">
        <f t="shared" si="151"/>
        <v>8.3620689655172367</v>
      </c>
      <c r="JB61" s="124"/>
      <c r="JC61" s="102">
        <f t="shared" si="152"/>
        <v>6.6374781085814352</v>
      </c>
      <c r="JD61" s="102"/>
      <c r="JE61" s="102">
        <f t="shared" si="153"/>
        <v>8.5028248587570623</v>
      </c>
      <c r="JF61" s="102"/>
      <c r="JG61" s="124">
        <f t="shared" si="154"/>
        <v>5.2747972806945693</v>
      </c>
      <c r="JH61" s="124"/>
      <c r="JI61" s="124">
        <f t="shared" si="155"/>
        <v>7.03125</v>
      </c>
      <c r="JJ61" s="124"/>
      <c r="JK61" s="102">
        <f t="shared" si="156"/>
        <v>8.8288288288288292</v>
      </c>
      <c r="JL61" s="102"/>
      <c r="JM61" s="124">
        <f t="shared" si="157"/>
        <v>8.3055555555555571</v>
      </c>
      <c r="JN61" s="124"/>
      <c r="JO61" s="124">
        <f t="shared" si="158"/>
        <v>5.9385665529010243</v>
      </c>
      <c r="JP61" s="124"/>
      <c r="JQ61" s="124">
        <f t="shared" si="159"/>
        <v>9.6698113207547163</v>
      </c>
      <c r="JR61" s="124"/>
      <c r="JS61" s="124">
        <f t="shared" si="160"/>
        <v>7.5738396624472575</v>
      </c>
      <c r="JT61" s="124"/>
      <c r="JU61" s="124">
        <f t="shared" si="161"/>
        <v>9.5870206489675525</v>
      </c>
      <c r="JV61" s="124"/>
      <c r="JW61" s="102">
        <f t="shared" si="162"/>
        <v>8.2524271844660202</v>
      </c>
      <c r="JX61" s="102"/>
      <c r="JY61" s="124">
        <f t="shared" si="163"/>
        <v>8.3620689655172367</v>
      </c>
      <c r="JZ61" s="124"/>
      <c r="KA61" s="102">
        <f t="shared" si="164"/>
        <v>5.1488616462346757</v>
      </c>
      <c r="KB61" s="102"/>
      <c r="KC61" s="102">
        <f t="shared" si="165"/>
        <v>9.6327683615819204</v>
      </c>
      <c r="KD61" s="102"/>
      <c r="KE61" s="124">
        <f t="shared" si="166"/>
        <v>5.3984765337046445</v>
      </c>
      <c r="KF61" s="124"/>
      <c r="KG61" s="124">
        <f t="shared" si="167"/>
        <v>6.848958333333333</v>
      </c>
      <c r="KH61" s="124"/>
      <c r="KI61" s="102">
        <f t="shared" si="168"/>
        <v>8.7387387387387392</v>
      </c>
      <c r="KJ61" s="102"/>
      <c r="KK61" s="124">
        <f t="shared" si="169"/>
        <v>8.3055555555555571</v>
      </c>
      <c r="KL61" s="124"/>
      <c r="KM61" s="124">
        <f t="shared" si="170"/>
        <v>7.5085324232081918</v>
      </c>
      <c r="KN61" s="124"/>
      <c r="KO61" s="124">
        <f t="shared" si="171"/>
        <v>8.0188679245283012</v>
      </c>
      <c r="KP61" s="124"/>
      <c r="KQ61" s="124">
        <f t="shared" si="172"/>
        <v>6.5822784810126578</v>
      </c>
      <c r="KR61" s="124"/>
      <c r="KS61" s="124">
        <f t="shared" si="173"/>
        <v>9.5870206489675525</v>
      </c>
      <c r="KT61" s="124"/>
      <c r="KU61" s="102">
        <f t="shared" si="174"/>
        <v>7.8155339805825239</v>
      </c>
      <c r="KV61" s="102"/>
      <c r="KW61" s="124">
        <f t="shared" si="175"/>
        <v>8.3620689655172367</v>
      </c>
      <c r="KX61" s="124"/>
      <c r="KY61" s="102">
        <f t="shared" si="176"/>
        <v>6.6725043782837119</v>
      </c>
      <c r="KZ61" s="102"/>
      <c r="LA61" s="102">
        <f t="shared" si="177"/>
        <v>8.5875706214689274</v>
      </c>
      <c r="LB61" s="102"/>
      <c r="LC61" s="124">
        <f t="shared" si="178"/>
        <v>5.6286346138094849</v>
      </c>
      <c r="LD61" s="124"/>
      <c r="LE61" s="124">
        <f t="shared" si="179"/>
        <v>7.5260416666666661</v>
      </c>
      <c r="LF61" s="124"/>
      <c r="LG61" s="102">
        <f t="shared" si="180"/>
        <v>9.1891891891891895</v>
      </c>
      <c r="LH61" s="102"/>
      <c r="LI61" s="124">
        <f t="shared" si="181"/>
        <v>8.3055555555555571</v>
      </c>
      <c r="LJ61" s="124"/>
      <c r="LK61" s="124">
        <f t="shared" si="182"/>
        <v>8.3617747440273043</v>
      </c>
      <c r="LL61" s="124"/>
      <c r="LM61" s="124">
        <f t="shared" si="183"/>
        <v>7.4056603773584904</v>
      </c>
      <c r="LN61" s="124"/>
      <c r="LO61" s="124">
        <f t="shared" si="184"/>
        <v>6.5822784810126578</v>
      </c>
      <c r="LP61" s="124"/>
      <c r="LQ61" s="124">
        <f t="shared" si="185"/>
        <v>8.9970501474926259</v>
      </c>
      <c r="LR61" s="124"/>
      <c r="LS61" s="102">
        <f t="shared" si="186"/>
        <v>7.7184466019417481</v>
      </c>
      <c r="LT61" s="102"/>
      <c r="LU61" s="124">
        <f t="shared" si="187"/>
        <v>8.3620689655172367</v>
      </c>
      <c r="LV61" s="124"/>
      <c r="LW61" s="102">
        <f t="shared" si="188"/>
        <v>7.6707530647985989</v>
      </c>
      <c r="LX61" s="102"/>
      <c r="LY61" s="102">
        <f t="shared" si="189"/>
        <v>7.9661016949152543</v>
      </c>
    </row>
    <row r="62" spans="1:337" s="31" customFormat="1" x14ac:dyDescent="0.2">
      <c r="A62" s="22" t="s">
        <v>6</v>
      </c>
      <c r="C62" s="124">
        <f t="shared" si="22"/>
        <v>3.6514047014497502</v>
      </c>
      <c r="D62" s="124"/>
      <c r="E62" s="124">
        <f t="shared" si="23"/>
        <v>6.9791666666666661</v>
      </c>
      <c r="F62" s="124"/>
      <c r="G62" s="102">
        <f t="shared" si="24"/>
        <v>9.4594594594594597</v>
      </c>
      <c r="H62" s="102"/>
      <c r="I62" s="124">
        <f t="shared" si="25"/>
        <v>1.9166666666666663</v>
      </c>
      <c r="J62" s="124"/>
      <c r="K62" s="124">
        <f t="shared" si="26"/>
        <v>6.6552901023890794</v>
      </c>
      <c r="L62" s="124"/>
      <c r="M62" s="124">
        <f t="shared" si="27"/>
        <v>9.7169811320754711</v>
      </c>
      <c r="N62" s="124"/>
      <c r="O62" s="124">
        <f t="shared" si="28"/>
        <v>6.3924050632911396</v>
      </c>
      <c r="P62" s="124"/>
      <c r="Q62" s="124">
        <f t="shared" si="29"/>
        <v>9.1740412979351031</v>
      </c>
      <c r="R62" s="124"/>
      <c r="S62" s="102">
        <f t="shared" si="30"/>
        <v>8.6893203883495147</v>
      </c>
      <c r="T62" s="102"/>
      <c r="U62" s="124">
        <f t="shared" si="31"/>
        <v>3.7500000000000009</v>
      </c>
      <c r="V62" s="124"/>
      <c r="W62" s="102">
        <f t="shared" si="32"/>
        <v>8.336252189141856</v>
      </c>
      <c r="X62" s="102"/>
      <c r="Y62" s="102">
        <f t="shared" si="33"/>
        <v>9.378531073446327</v>
      </c>
      <c r="Z62" s="102"/>
      <c r="AA62" s="124">
        <f t="shared" si="34"/>
        <v>4.231304775165861</v>
      </c>
      <c r="AB62" s="124"/>
      <c r="AC62" s="124">
        <f t="shared" si="35"/>
        <v>6.640625</v>
      </c>
      <c r="AD62" s="124"/>
      <c r="AE62" s="102">
        <f t="shared" si="36"/>
        <v>8.9189189189189193</v>
      </c>
      <c r="AF62" s="102"/>
      <c r="AG62" s="124">
        <f t="shared" si="37"/>
        <v>1.9166666666666663</v>
      </c>
      <c r="AH62" s="124"/>
      <c r="AI62" s="124">
        <f t="shared" si="38"/>
        <v>6.3822525597269628</v>
      </c>
      <c r="AJ62" s="124"/>
      <c r="AK62" s="124">
        <f t="shared" si="39"/>
        <v>9.1037735849056602</v>
      </c>
      <c r="AL62" s="124"/>
      <c r="AM62" s="124">
        <f t="shared" si="40"/>
        <v>7.3417721518987342</v>
      </c>
      <c r="AN62" s="124"/>
      <c r="AO62" s="124">
        <f t="shared" si="41"/>
        <v>9.0560471976401189</v>
      </c>
      <c r="AP62" s="124"/>
      <c r="AQ62" s="102">
        <f t="shared" si="42"/>
        <v>7.766990291262136</v>
      </c>
      <c r="AR62" s="102"/>
      <c r="AS62" s="124">
        <f t="shared" si="43"/>
        <v>3.7500000000000009</v>
      </c>
      <c r="AT62" s="124"/>
      <c r="AU62" s="102">
        <f t="shared" si="44"/>
        <v>7.9334500875656744</v>
      </c>
      <c r="AV62" s="102"/>
      <c r="AW62" s="102">
        <f t="shared" si="45"/>
        <v>8.4745762711864412</v>
      </c>
      <c r="AX62" s="102"/>
      <c r="AY62" s="124">
        <f t="shared" si="46"/>
        <v>4.2951920714227212</v>
      </c>
      <c r="AZ62" s="124"/>
      <c r="BA62" s="124">
        <f t="shared" si="47"/>
        <v>6.458333333333333</v>
      </c>
      <c r="BB62" s="124"/>
      <c r="BC62" s="102">
        <f t="shared" si="48"/>
        <v>8.8288288288288292</v>
      </c>
      <c r="BD62" s="102"/>
      <c r="BE62" s="124">
        <f t="shared" si="49"/>
        <v>1.9166666666666663</v>
      </c>
      <c r="BF62" s="124"/>
      <c r="BG62" s="124">
        <f t="shared" si="50"/>
        <v>6.2457337883959045</v>
      </c>
      <c r="BH62" s="124"/>
      <c r="BI62" s="124">
        <f t="shared" si="51"/>
        <v>8.7264150943396235</v>
      </c>
      <c r="BJ62" s="124"/>
      <c r="BK62" s="124">
        <f t="shared" si="52"/>
        <v>6.518987341772152</v>
      </c>
      <c r="BL62" s="124"/>
      <c r="BM62" s="124">
        <f t="shared" si="53"/>
        <v>9.0265486725663724</v>
      </c>
      <c r="BN62" s="124"/>
      <c r="BO62" s="102">
        <f t="shared" si="54"/>
        <v>7.9126213592233015</v>
      </c>
      <c r="BP62" s="102"/>
      <c r="BQ62" s="124">
        <f t="shared" si="55"/>
        <v>3.7500000000000009</v>
      </c>
      <c r="BR62" s="124"/>
      <c r="BS62" s="102">
        <f t="shared" si="56"/>
        <v>6.6900175131348512</v>
      </c>
      <c r="BT62" s="102"/>
      <c r="BU62" s="102">
        <f t="shared" si="57"/>
        <v>7.9096045197740121</v>
      </c>
      <c r="BV62" s="102"/>
      <c r="BW62" s="124">
        <f t="shared" si="58"/>
        <v>4.0830534851339175</v>
      </c>
      <c r="BX62" s="124"/>
      <c r="BY62" s="124">
        <f t="shared" si="59"/>
        <v>6.953125</v>
      </c>
      <c r="BZ62" s="124"/>
      <c r="CA62" s="102">
        <f t="shared" si="60"/>
        <v>9.0990990990990994</v>
      </c>
      <c r="CB62" s="102"/>
      <c r="CC62" s="124">
        <f t="shared" si="61"/>
        <v>1.9166666666666663</v>
      </c>
      <c r="CD62" s="124"/>
      <c r="CE62" s="124">
        <f t="shared" si="62"/>
        <v>7.7303754266211602</v>
      </c>
      <c r="CF62" s="124"/>
      <c r="CG62" s="124">
        <f t="shared" si="63"/>
        <v>8.3490566037735849</v>
      </c>
      <c r="CH62" s="124"/>
      <c r="CI62" s="124">
        <f t="shared" si="64"/>
        <v>7.5105485232067508</v>
      </c>
      <c r="CJ62" s="124"/>
      <c r="CK62" s="124">
        <f t="shared" si="65"/>
        <v>9.3510324483775804</v>
      </c>
      <c r="CL62" s="124"/>
      <c r="CM62" s="102">
        <f t="shared" si="66"/>
        <v>8.3009708737864081</v>
      </c>
      <c r="CN62" s="102"/>
      <c r="CO62" s="124">
        <f t="shared" si="67"/>
        <v>3.7500000000000009</v>
      </c>
      <c r="CP62" s="124"/>
      <c r="CQ62" s="102">
        <f t="shared" si="68"/>
        <v>7.7933450087565674</v>
      </c>
      <c r="CR62" s="102"/>
      <c r="CS62" s="102">
        <f t="shared" si="69"/>
        <v>8.3333333333333339</v>
      </c>
      <c r="CT62" s="102"/>
      <c r="CU62" s="124">
        <f t="shared" si="70"/>
        <v>3.982308133344254</v>
      </c>
      <c r="CV62" s="124"/>
      <c r="CW62" s="124">
        <f t="shared" si="71"/>
        <v>7.395833333333333</v>
      </c>
      <c r="CX62" s="124"/>
      <c r="CY62" s="102">
        <f t="shared" si="72"/>
        <v>9.0090090090090094</v>
      </c>
      <c r="CZ62" s="102"/>
      <c r="DA62" s="124">
        <f t="shared" si="73"/>
        <v>1.9166666666666663</v>
      </c>
      <c r="DB62" s="124"/>
      <c r="DC62" s="124">
        <f t="shared" si="74"/>
        <v>7.3037542662116044</v>
      </c>
      <c r="DD62" s="124"/>
      <c r="DE62" s="124">
        <f t="shared" si="75"/>
        <v>9.0566037735849054</v>
      </c>
      <c r="DF62" s="124"/>
      <c r="DG62" s="124">
        <f t="shared" si="76"/>
        <v>8.1645569620253156</v>
      </c>
      <c r="DH62" s="124"/>
      <c r="DI62" s="124">
        <f t="shared" si="77"/>
        <v>9.8230088495575227</v>
      </c>
      <c r="DJ62" s="124"/>
      <c r="DK62" s="102">
        <f t="shared" si="78"/>
        <v>7.233009708737864</v>
      </c>
      <c r="DL62" s="102"/>
      <c r="DM62" s="124">
        <f t="shared" si="79"/>
        <v>3.7500000000000009</v>
      </c>
      <c r="DN62" s="124"/>
      <c r="DO62" s="102">
        <f t="shared" si="80"/>
        <v>7.2154115586690013</v>
      </c>
      <c r="DP62" s="102"/>
      <c r="DQ62" s="102">
        <f t="shared" si="81"/>
        <v>8.6440677966101696</v>
      </c>
      <c r="DR62" s="102"/>
      <c r="DS62" s="124">
        <f t="shared" si="82"/>
        <v>3.8250470964042917</v>
      </c>
      <c r="DT62" s="124"/>
      <c r="DU62" s="124">
        <f t="shared" si="83"/>
        <v>6.9791666666666661</v>
      </c>
      <c r="DV62" s="124"/>
      <c r="DW62" s="102">
        <f t="shared" si="84"/>
        <v>8.8288288288288292</v>
      </c>
      <c r="DX62" s="102"/>
      <c r="DY62" s="124">
        <f t="shared" si="85"/>
        <v>1.9166666666666663</v>
      </c>
      <c r="DZ62" s="124"/>
      <c r="EA62" s="124">
        <f t="shared" si="86"/>
        <v>5.8532423208191133</v>
      </c>
      <c r="EB62" s="124"/>
      <c r="EC62" s="124">
        <f t="shared" si="87"/>
        <v>9.2452830188679247</v>
      </c>
      <c r="ED62" s="124"/>
      <c r="EE62" s="124">
        <f t="shared" si="88"/>
        <v>8.3122362869198305</v>
      </c>
      <c r="EF62" s="124"/>
      <c r="EG62" s="124">
        <f t="shared" si="89"/>
        <v>9.7050147492625367</v>
      </c>
      <c r="EH62" s="124"/>
      <c r="EI62" s="102">
        <f t="shared" si="90"/>
        <v>7.1844660194174761</v>
      </c>
      <c r="EJ62" s="102"/>
      <c r="EK62" s="124">
        <f t="shared" si="91"/>
        <v>3.7500000000000009</v>
      </c>
      <c r="EL62" s="124"/>
      <c r="EM62" s="102">
        <f t="shared" si="92"/>
        <v>7.7583187390542907</v>
      </c>
      <c r="EN62" s="102"/>
      <c r="EO62" s="102">
        <f t="shared" si="93"/>
        <v>9.6045197740112993</v>
      </c>
      <c r="EP62" s="102"/>
      <c r="EQ62" s="124">
        <f t="shared" si="94"/>
        <v>3.5211729052338439</v>
      </c>
      <c r="ER62" s="124"/>
      <c r="ES62" s="124">
        <f t="shared" si="95"/>
        <v>6.2239583333333339</v>
      </c>
      <c r="ET62" s="124"/>
      <c r="EU62" s="102">
        <f t="shared" si="96"/>
        <v>7.9279279279279269</v>
      </c>
      <c r="EV62" s="102"/>
      <c r="EW62" s="124">
        <f t="shared" si="97"/>
        <v>1.9166666666666663</v>
      </c>
      <c r="EX62" s="124"/>
      <c r="EY62" s="124">
        <f t="shared" si="98"/>
        <v>5.8191126279863488</v>
      </c>
      <c r="EZ62" s="124"/>
      <c r="FA62" s="124">
        <f t="shared" si="99"/>
        <v>8.8679245283018862</v>
      </c>
      <c r="FB62" s="124"/>
      <c r="FC62" s="124">
        <f t="shared" si="100"/>
        <v>8.1434599156118139</v>
      </c>
      <c r="FD62" s="124"/>
      <c r="FE62" s="124">
        <f t="shared" si="101"/>
        <v>9.2035398230088497</v>
      </c>
      <c r="FF62" s="124"/>
      <c r="FG62" s="102">
        <f t="shared" si="102"/>
        <v>6.0194174757281544</v>
      </c>
      <c r="FH62" s="102"/>
      <c r="FI62" s="124">
        <f t="shared" si="103"/>
        <v>3.7500000000000009</v>
      </c>
      <c r="FJ62" s="124"/>
      <c r="FK62" s="102">
        <f t="shared" si="104"/>
        <v>7.0753064798598952</v>
      </c>
      <c r="FL62" s="102"/>
      <c r="FM62" s="102">
        <f t="shared" si="105"/>
        <v>9.1807909604519775</v>
      </c>
      <c r="FN62" s="102"/>
      <c r="FO62" s="124">
        <f t="shared" si="106"/>
        <v>3.3933983127201244</v>
      </c>
      <c r="FP62" s="124"/>
      <c r="FQ62" s="124">
        <f t="shared" si="107"/>
        <v>6.770833333333333</v>
      </c>
      <c r="FR62" s="124"/>
      <c r="FS62" s="102">
        <f t="shared" si="108"/>
        <v>8.468468468468469</v>
      </c>
      <c r="FT62" s="102"/>
      <c r="FU62" s="124">
        <f t="shared" si="109"/>
        <v>1.9166666666666663</v>
      </c>
      <c r="FV62" s="124"/>
      <c r="FW62" s="124">
        <f t="shared" si="110"/>
        <v>6.4846416382252574</v>
      </c>
      <c r="FX62" s="124"/>
      <c r="FY62" s="124">
        <f t="shared" si="111"/>
        <v>9.0094339622641506</v>
      </c>
      <c r="FZ62" s="124"/>
      <c r="GA62" s="124">
        <f t="shared" si="112"/>
        <v>8.2700421940928273</v>
      </c>
      <c r="GB62" s="124"/>
      <c r="GC62" s="124">
        <f t="shared" si="113"/>
        <v>9.4690265486725664</v>
      </c>
      <c r="GD62" s="124"/>
      <c r="GE62" s="102">
        <f t="shared" si="114"/>
        <v>6.4077669902912628</v>
      </c>
      <c r="GF62" s="102"/>
      <c r="GG62" s="124">
        <f t="shared" si="115"/>
        <v>3.7500000000000009</v>
      </c>
      <c r="GH62" s="124"/>
      <c r="GI62" s="102">
        <f t="shared" si="116"/>
        <v>7.5481611208406303</v>
      </c>
      <c r="GJ62" s="102"/>
      <c r="GK62" s="102">
        <f t="shared" si="117"/>
        <v>9.0112994350282491</v>
      </c>
      <c r="GL62" s="102"/>
      <c r="GM62" s="124">
        <f t="shared" si="118"/>
        <v>3.6817102137767219</v>
      </c>
      <c r="GN62" s="124"/>
      <c r="GO62" s="124">
        <f t="shared" si="119"/>
        <v>6.9270833333333339</v>
      </c>
      <c r="GP62" s="124"/>
      <c r="GQ62" s="102">
        <f t="shared" si="120"/>
        <v>8.9189189189189193</v>
      </c>
      <c r="GR62" s="102"/>
      <c r="GS62" s="124">
        <f t="shared" si="121"/>
        <v>1.9166666666666663</v>
      </c>
      <c r="GT62" s="124"/>
      <c r="GU62" s="124">
        <f t="shared" si="122"/>
        <v>7.6621160409556319</v>
      </c>
      <c r="GV62" s="124"/>
      <c r="GW62" s="124">
        <f t="shared" si="123"/>
        <v>9.1509433962264151</v>
      </c>
      <c r="GX62" s="124"/>
      <c r="GY62" s="124">
        <f t="shared" si="124"/>
        <v>7.4894514767932492</v>
      </c>
      <c r="GZ62" s="124"/>
      <c r="HA62" s="124">
        <f t="shared" si="125"/>
        <v>9.2625368731563427</v>
      </c>
      <c r="HB62" s="124"/>
      <c r="HC62" s="102">
        <f t="shared" si="126"/>
        <v>7.766990291262136</v>
      </c>
      <c r="HD62" s="102"/>
      <c r="HE62" s="124">
        <f t="shared" si="127"/>
        <v>3.7500000000000009</v>
      </c>
      <c r="HF62" s="124"/>
      <c r="HG62" s="102">
        <f t="shared" si="128"/>
        <v>7.9684763572679511</v>
      </c>
      <c r="HH62" s="102"/>
      <c r="HI62" s="102">
        <f t="shared" si="129"/>
        <v>8.8700564971751419</v>
      </c>
      <c r="HJ62" s="102"/>
      <c r="HK62" s="124">
        <f t="shared" si="130"/>
        <v>4.5179785404210007</v>
      </c>
      <c r="HL62" s="124"/>
      <c r="HM62" s="124">
        <f t="shared" si="131"/>
        <v>7.5260416666666661</v>
      </c>
      <c r="HN62" s="124"/>
      <c r="HO62" s="102">
        <f t="shared" si="132"/>
        <v>9.2792792792792795</v>
      </c>
      <c r="HP62" s="102"/>
      <c r="HQ62" s="124">
        <f t="shared" si="133"/>
        <v>1.9166666666666663</v>
      </c>
      <c r="HR62" s="124"/>
      <c r="HS62" s="124">
        <f t="shared" si="134"/>
        <v>8.2081911262798641</v>
      </c>
      <c r="HT62" s="124"/>
      <c r="HU62" s="124">
        <f t="shared" si="135"/>
        <v>9.6226415094339615</v>
      </c>
      <c r="HV62" s="124"/>
      <c r="HW62" s="124">
        <f t="shared" si="136"/>
        <v>8.6497890295358655</v>
      </c>
      <c r="HX62" s="124"/>
      <c r="HY62" s="124">
        <f t="shared" si="137"/>
        <v>9.4395280235988199</v>
      </c>
      <c r="HZ62" s="124"/>
      <c r="IA62" s="102">
        <f t="shared" si="138"/>
        <v>7.8640776699029136</v>
      </c>
      <c r="IB62" s="102"/>
      <c r="IC62" s="124">
        <f t="shared" si="139"/>
        <v>3.7500000000000009</v>
      </c>
      <c r="ID62" s="124"/>
      <c r="IE62" s="102">
        <f t="shared" si="140"/>
        <v>8.0035026269702279</v>
      </c>
      <c r="IF62" s="102"/>
      <c r="IG62" s="102">
        <f t="shared" si="141"/>
        <v>9.8305084745762716</v>
      </c>
      <c r="IH62" s="102"/>
      <c r="II62" s="124">
        <f t="shared" si="142"/>
        <v>4.7432222131214674</v>
      </c>
      <c r="IJ62" s="124"/>
      <c r="IK62" s="124">
        <f t="shared" si="143"/>
        <v>7.34375</v>
      </c>
      <c r="IL62" s="124"/>
      <c r="IM62" s="102">
        <f t="shared" si="144"/>
        <v>9.1891891891891895</v>
      </c>
      <c r="IN62" s="102"/>
      <c r="IO62" s="124">
        <f t="shared" si="145"/>
        <v>7.666666666666667</v>
      </c>
      <c r="IP62" s="124"/>
      <c r="IQ62" s="124">
        <f t="shared" si="146"/>
        <v>7.8327645051194548</v>
      </c>
      <c r="IR62" s="124"/>
      <c r="IS62" s="124">
        <f t="shared" si="147"/>
        <v>9.1981132075471699</v>
      </c>
      <c r="IT62" s="124"/>
      <c r="IU62" s="124">
        <f t="shared" si="148"/>
        <v>8.6286919831223639</v>
      </c>
      <c r="IV62" s="124"/>
      <c r="IW62" s="124">
        <f t="shared" si="149"/>
        <v>9.7640117994100297</v>
      </c>
      <c r="IX62" s="124"/>
      <c r="IY62" s="102">
        <f t="shared" si="150"/>
        <v>8.4466019417475735</v>
      </c>
      <c r="IZ62" s="102"/>
      <c r="JA62" s="124">
        <f t="shared" si="151"/>
        <v>3.7500000000000009</v>
      </c>
      <c r="JB62" s="124"/>
      <c r="JC62" s="102">
        <f t="shared" si="152"/>
        <v>8.0560420315236421</v>
      </c>
      <c r="JD62" s="102"/>
      <c r="JE62" s="102">
        <f t="shared" si="153"/>
        <v>9.6045197740112993</v>
      </c>
      <c r="JF62" s="102"/>
      <c r="JG62" s="124">
        <f t="shared" si="154"/>
        <v>4.7972806945695794</v>
      </c>
      <c r="JH62" s="124"/>
      <c r="JI62" s="124">
        <f t="shared" si="155"/>
        <v>8.1770833333333339</v>
      </c>
      <c r="JJ62" s="124"/>
      <c r="JK62" s="102">
        <f t="shared" si="156"/>
        <v>9.4594594594594597</v>
      </c>
      <c r="JL62" s="102"/>
      <c r="JM62" s="124">
        <f t="shared" si="157"/>
        <v>7.666666666666667</v>
      </c>
      <c r="JN62" s="124"/>
      <c r="JO62" s="124">
        <f t="shared" si="158"/>
        <v>8.6860068259385663</v>
      </c>
      <c r="JP62" s="124"/>
      <c r="JQ62" s="124">
        <f t="shared" si="159"/>
        <v>9.0094339622641506</v>
      </c>
      <c r="JR62" s="124"/>
      <c r="JS62" s="124">
        <f t="shared" si="160"/>
        <v>8.2489451476793256</v>
      </c>
      <c r="JT62" s="124"/>
      <c r="JU62" s="124">
        <f t="shared" si="161"/>
        <v>9.7050147492625367</v>
      </c>
      <c r="JV62" s="124"/>
      <c r="JW62" s="102">
        <f t="shared" si="162"/>
        <v>8.6893203883495147</v>
      </c>
      <c r="JX62" s="102"/>
      <c r="JY62" s="124">
        <f t="shared" si="163"/>
        <v>3.7500000000000009</v>
      </c>
      <c r="JZ62" s="124"/>
      <c r="KA62" s="102">
        <f t="shared" si="164"/>
        <v>8.0035026269702279</v>
      </c>
      <c r="KB62" s="102"/>
      <c r="KC62" s="102">
        <f t="shared" si="165"/>
        <v>9.6327683615819204</v>
      </c>
      <c r="KD62" s="102"/>
      <c r="KE62" s="124">
        <f t="shared" si="166"/>
        <v>5.8546973544106811</v>
      </c>
      <c r="KF62" s="124"/>
      <c r="KG62" s="124">
        <f t="shared" si="167"/>
        <v>7.6041666666666661</v>
      </c>
      <c r="KH62" s="124"/>
      <c r="KI62" s="102">
        <f t="shared" si="168"/>
        <v>9.4594594594594597</v>
      </c>
      <c r="KJ62" s="102"/>
      <c r="KK62" s="124">
        <f t="shared" si="169"/>
        <v>7.666666666666667</v>
      </c>
      <c r="KL62" s="124"/>
      <c r="KM62" s="124">
        <f t="shared" si="170"/>
        <v>8.1569965870307168</v>
      </c>
      <c r="KN62" s="124"/>
      <c r="KO62" s="124">
        <f t="shared" si="171"/>
        <v>8.3962264150943398</v>
      </c>
      <c r="KP62" s="124"/>
      <c r="KQ62" s="124">
        <f t="shared" si="172"/>
        <v>7.5316455696202524</v>
      </c>
      <c r="KR62" s="124"/>
      <c r="KS62" s="124">
        <f t="shared" si="173"/>
        <v>9.5280235988200594</v>
      </c>
      <c r="KT62" s="124"/>
      <c r="KU62" s="102">
        <f t="shared" si="174"/>
        <v>8.4951456310679614</v>
      </c>
      <c r="KV62" s="102"/>
      <c r="KW62" s="124">
        <f t="shared" si="175"/>
        <v>3.7500000000000009</v>
      </c>
      <c r="KX62" s="124"/>
      <c r="KY62" s="102">
        <f t="shared" si="176"/>
        <v>7.8633975481611209</v>
      </c>
      <c r="KZ62" s="102"/>
      <c r="LA62" s="102">
        <f t="shared" si="177"/>
        <v>8.5593220338983045</v>
      </c>
      <c r="LB62" s="102"/>
      <c r="LC62" s="124">
        <f t="shared" si="178"/>
        <v>5.8940126136456712</v>
      </c>
      <c r="LD62" s="124"/>
      <c r="LE62" s="124">
        <f t="shared" si="179"/>
        <v>6.875</v>
      </c>
      <c r="LF62" s="124"/>
      <c r="LG62" s="102">
        <f t="shared" si="180"/>
        <v>8.9189189189189193</v>
      </c>
      <c r="LH62" s="102"/>
      <c r="LI62" s="124">
        <f t="shared" si="181"/>
        <v>7.666666666666667</v>
      </c>
      <c r="LJ62" s="124"/>
      <c r="LK62" s="124">
        <f t="shared" si="182"/>
        <v>7.8498293515358366</v>
      </c>
      <c r="LL62" s="124"/>
      <c r="LM62" s="124">
        <f t="shared" si="183"/>
        <v>8.3018867924528301</v>
      </c>
      <c r="LN62" s="124"/>
      <c r="LO62" s="124">
        <f t="shared" si="184"/>
        <v>7.5316455696202524</v>
      </c>
      <c r="LP62" s="124"/>
      <c r="LQ62" s="124">
        <f t="shared" si="185"/>
        <v>9.3215339233038357</v>
      </c>
      <c r="LR62" s="124"/>
      <c r="LS62" s="102">
        <f t="shared" si="186"/>
        <v>7.3300970873786415</v>
      </c>
      <c r="LT62" s="102"/>
      <c r="LU62" s="124">
        <f t="shared" si="187"/>
        <v>3.7500000000000009</v>
      </c>
      <c r="LV62" s="124"/>
      <c r="LW62" s="102">
        <f t="shared" si="188"/>
        <v>7.9684763572679511</v>
      </c>
      <c r="LX62" s="102"/>
      <c r="LY62" s="102">
        <f t="shared" si="189"/>
        <v>7.6836158192090398</v>
      </c>
    </row>
    <row r="63" spans="1:337" s="31" customFormat="1" x14ac:dyDescent="0.2">
      <c r="A63" s="22" t="s">
        <v>7</v>
      </c>
      <c r="C63" s="124">
        <f t="shared" si="22"/>
        <v>1.937095585224015</v>
      </c>
      <c r="D63" s="124"/>
      <c r="E63" s="124">
        <f t="shared" si="23"/>
        <v>4.661458333333333</v>
      </c>
      <c r="F63" s="124"/>
      <c r="G63" s="102">
        <f t="shared" si="24"/>
        <v>8.9189189189189193</v>
      </c>
      <c r="H63" s="102"/>
      <c r="I63" s="124">
        <f t="shared" si="25"/>
        <v>3.8333333333333348</v>
      </c>
      <c r="J63" s="124"/>
      <c r="K63" s="124">
        <f t="shared" si="26"/>
        <v>5.0341296928327655</v>
      </c>
      <c r="L63" s="124"/>
      <c r="M63" s="124">
        <f t="shared" si="27"/>
        <v>8.9622641509433958</v>
      </c>
      <c r="N63" s="124"/>
      <c r="O63" s="124">
        <f t="shared" si="28"/>
        <v>6.2447257383966246</v>
      </c>
      <c r="P63" s="124"/>
      <c r="Q63" s="124">
        <f t="shared" si="29"/>
        <v>8.2595870206489668</v>
      </c>
      <c r="R63" s="124"/>
      <c r="S63" s="102">
        <f t="shared" si="30"/>
        <v>7.8640776699029136</v>
      </c>
      <c r="T63" s="102"/>
      <c r="U63" s="124">
        <f t="shared" si="31"/>
        <v>6.2068965517241335</v>
      </c>
      <c r="V63" s="124"/>
      <c r="W63" s="102">
        <f t="shared" si="32"/>
        <v>7.9334500875656744</v>
      </c>
      <c r="X63" s="102"/>
      <c r="Y63" s="102">
        <f t="shared" si="33"/>
        <v>7.7683615819209049</v>
      </c>
      <c r="Z63" s="102"/>
      <c r="AA63" s="124">
        <f t="shared" si="34"/>
        <v>2.8470800229339011</v>
      </c>
      <c r="AB63" s="124"/>
      <c r="AC63" s="124">
        <f t="shared" si="35"/>
        <v>5.078125</v>
      </c>
      <c r="AD63" s="124"/>
      <c r="AE63" s="102">
        <f t="shared" si="36"/>
        <v>9.0990990990990994</v>
      </c>
      <c r="AF63" s="102"/>
      <c r="AG63" s="124">
        <f t="shared" si="37"/>
        <v>3.8333333333333348</v>
      </c>
      <c r="AH63" s="124"/>
      <c r="AI63" s="124">
        <f t="shared" si="38"/>
        <v>4.675767918088737</v>
      </c>
      <c r="AJ63" s="124"/>
      <c r="AK63" s="124">
        <f t="shared" si="39"/>
        <v>8.3018867924528301</v>
      </c>
      <c r="AL63" s="124"/>
      <c r="AM63" s="124">
        <f t="shared" si="40"/>
        <v>5.8016877637130797</v>
      </c>
      <c r="AN63" s="124"/>
      <c r="AO63" s="124">
        <f t="shared" si="41"/>
        <v>8.8790560471976399</v>
      </c>
      <c r="AP63" s="124"/>
      <c r="AQ63" s="102">
        <f t="shared" si="42"/>
        <v>7.3300970873786415</v>
      </c>
      <c r="AR63" s="102"/>
      <c r="AS63" s="124">
        <f t="shared" si="43"/>
        <v>6.2068965517241335</v>
      </c>
      <c r="AT63" s="124"/>
      <c r="AU63" s="102">
        <f t="shared" si="44"/>
        <v>6.0770577933450083</v>
      </c>
      <c r="AV63" s="102"/>
      <c r="AW63" s="102">
        <f t="shared" si="45"/>
        <v>7.0056497175141246</v>
      </c>
      <c r="AX63" s="102"/>
      <c r="AY63" s="124">
        <f t="shared" si="46"/>
        <v>2.323695634368089</v>
      </c>
      <c r="AZ63" s="124"/>
      <c r="BA63" s="124">
        <f t="shared" si="47"/>
        <v>4.1666666666666661</v>
      </c>
      <c r="BB63" s="124"/>
      <c r="BC63" s="102">
        <f t="shared" si="48"/>
        <v>8.2882882882882889</v>
      </c>
      <c r="BD63" s="102"/>
      <c r="BE63" s="124">
        <f t="shared" si="49"/>
        <v>3.8333333333333348</v>
      </c>
      <c r="BF63" s="124"/>
      <c r="BG63" s="124">
        <f t="shared" si="50"/>
        <v>4.8464163822525599</v>
      </c>
      <c r="BH63" s="124"/>
      <c r="BI63" s="124">
        <f t="shared" si="51"/>
        <v>8.3018867924528301</v>
      </c>
      <c r="BJ63" s="124"/>
      <c r="BK63" s="124">
        <f t="shared" si="52"/>
        <v>4.1139240506329111</v>
      </c>
      <c r="BL63" s="124"/>
      <c r="BM63" s="124">
        <f t="shared" si="53"/>
        <v>8.9675516224188794</v>
      </c>
      <c r="BN63" s="124"/>
      <c r="BO63" s="102">
        <f t="shared" si="54"/>
        <v>6.9902912621359228</v>
      </c>
      <c r="BP63" s="102"/>
      <c r="BQ63" s="124">
        <f t="shared" si="55"/>
        <v>6.2068965517241335</v>
      </c>
      <c r="BR63" s="124"/>
      <c r="BS63" s="102">
        <f t="shared" si="56"/>
        <v>5.3765323992994745</v>
      </c>
      <c r="BT63" s="102"/>
      <c r="BU63" s="102">
        <f t="shared" si="57"/>
        <v>7.9096045197740121</v>
      </c>
      <c r="BV63" s="102"/>
      <c r="BW63" s="124">
        <f t="shared" si="58"/>
        <v>1.4292734867720533</v>
      </c>
      <c r="BX63" s="124"/>
      <c r="BY63" s="124">
        <f t="shared" si="59"/>
        <v>3.880208333333333</v>
      </c>
      <c r="BZ63" s="124"/>
      <c r="CA63" s="102">
        <f t="shared" si="60"/>
        <v>8.378378378378379</v>
      </c>
      <c r="CB63" s="102"/>
      <c r="CC63" s="124">
        <f t="shared" si="61"/>
        <v>3.8333333333333348</v>
      </c>
      <c r="CD63" s="124"/>
      <c r="CE63" s="124">
        <f t="shared" si="62"/>
        <v>6.6723549488054612</v>
      </c>
      <c r="CF63" s="124"/>
      <c r="CG63" s="124">
        <f t="shared" si="63"/>
        <v>8.2547169811320753</v>
      </c>
      <c r="CH63" s="124"/>
      <c r="CI63" s="124">
        <f t="shared" si="64"/>
        <v>6.962025316455696</v>
      </c>
      <c r="CJ63" s="124"/>
      <c r="CK63" s="124">
        <f t="shared" si="65"/>
        <v>8.5840707964601766</v>
      </c>
      <c r="CL63" s="124"/>
      <c r="CM63" s="102">
        <f t="shared" si="66"/>
        <v>5.9708737864077674</v>
      </c>
      <c r="CN63" s="102"/>
      <c r="CO63" s="124">
        <f t="shared" si="67"/>
        <v>6.2068965517241335</v>
      </c>
      <c r="CP63" s="124"/>
      <c r="CQ63" s="102">
        <f t="shared" si="68"/>
        <v>6.3397548161120838</v>
      </c>
      <c r="CR63" s="102"/>
      <c r="CS63" s="102">
        <f t="shared" si="69"/>
        <v>7.9661016949152543</v>
      </c>
      <c r="CT63" s="102"/>
      <c r="CU63" s="124">
        <f t="shared" si="70"/>
        <v>1.5398476533704644</v>
      </c>
      <c r="CV63" s="124"/>
      <c r="CW63" s="124">
        <f t="shared" si="71"/>
        <v>3.723958333333333</v>
      </c>
      <c r="CX63" s="124"/>
      <c r="CY63" s="102">
        <f t="shared" si="72"/>
        <v>7.3873873873873874</v>
      </c>
      <c r="CZ63" s="102"/>
      <c r="DA63" s="124">
        <f t="shared" si="73"/>
        <v>3.8333333333333348</v>
      </c>
      <c r="DB63" s="124"/>
      <c r="DC63" s="124">
        <f t="shared" si="74"/>
        <v>4.590443686006827</v>
      </c>
      <c r="DD63" s="124"/>
      <c r="DE63" s="124">
        <f t="shared" si="75"/>
        <v>7.4056603773584904</v>
      </c>
      <c r="DF63" s="124"/>
      <c r="DG63" s="124">
        <f t="shared" si="76"/>
        <v>8.3544303797468356</v>
      </c>
      <c r="DH63" s="124"/>
      <c r="DI63" s="124">
        <f t="shared" si="77"/>
        <v>8.171091445427729</v>
      </c>
      <c r="DJ63" s="124"/>
      <c r="DK63" s="102">
        <f t="shared" si="78"/>
        <v>4.2233009708737868</v>
      </c>
      <c r="DL63" s="102"/>
      <c r="DM63" s="124">
        <f t="shared" si="79"/>
        <v>6.2068965517241335</v>
      </c>
      <c r="DN63" s="124"/>
      <c r="DO63" s="102">
        <f t="shared" si="80"/>
        <v>3.7127845884413304</v>
      </c>
      <c r="DP63" s="102"/>
      <c r="DQ63" s="102">
        <f t="shared" si="81"/>
        <v>8.1073446327683616</v>
      </c>
      <c r="DR63" s="102"/>
      <c r="DS63" s="124">
        <f t="shared" si="82"/>
        <v>1.2539929560160537</v>
      </c>
      <c r="DT63" s="124"/>
      <c r="DU63" s="124">
        <f t="shared" si="83"/>
        <v>3.3854166666666661</v>
      </c>
      <c r="DV63" s="124"/>
      <c r="DW63" s="102">
        <f t="shared" si="84"/>
        <v>7.6576576576576576</v>
      </c>
      <c r="DX63" s="102"/>
      <c r="DY63" s="124">
        <f t="shared" si="85"/>
        <v>3.8333333333333348</v>
      </c>
      <c r="DZ63" s="124"/>
      <c r="EA63" s="124">
        <f t="shared" si="86"/>
        <v>3.8054607508532436</v>
      </c>
      <c r="EB63" s="124"/>
      <c r="EC63" s="124">
        <f t="shared" si="87"/>
        <v>7.3584905660377355</v>
      </c>
      <c r="ED63" s="124"/>
      <c r="EE63" s="124">
        <f t="shared" si="88"/>
        <v>7.2784810126582276</v>
      </c>
      <c r="EF63" s="124"/>
      <c r="EG63" s="124">
        <f t="shared" si="89"/>
        <v>8.6725663716814161</v>
      </c>
      <c r="EH63" s="124"/>
      <c r="EI63" s="102">
        <f t="shared" si="90"/>
        <v>5.3883495145631075</v>
      </c>
      <c r="EJ63" s="102"/>
      <c r="EK63" s="124">
        <f t="shared" si="91"/>
        <v>6.2068965517241335</v>
      </c>
      <c r="EL63" s="124"/>
      <c r="EM63" s="102">
        <f t="shared" si="92"/>
        <v>5.4115586690017512</v>
      </c>
      <c r="EN63" s="102"/>
      <c r="EO63" s="102">
        <f t="shared" si="93"/>
        <v>6.1299435028248599</v>
      </c>
      <c r="EP63" s="102"/>
      <c r="EQ63" s="124">
        <f t="shared" si="94"/>
        <v>1.2638217708248014</v>
      </c>
      <c r="ER63" s="124"/>
      <c r="ES63" s="124">
        <f t="shared" si="95"/>
        <v>4.140625</v>
      </c>
      <c r="ET63" s="124"/>
      <c r="EU63" s="102">
        <f t="shared" si="96"/>
        <v>7.9279279279279269</v>
      </c>
      <c r="EV63" s="102"/>
      <c r="EW63" s="124">
        <f t="shared" si="97"/>
        <v>3.8333333333333348</v>
      </c>
      <c r="EX63" s="124"/>
      <c r="EY63" s="124">
        <f t="shared" si="98"/>
        <v>5.9385665529010243</v>
      </c>
      <c r="EZ63" s="124"/>
      <c r="FA63" s="124">
        <f t="shared" si="99"/>
        <v>5.9905660377358485</v>
      </c>
      <c r="FB63" s="124"/>
      <c r="FC63" s="124">
        <f t="shared" si="100"/>
        <v>7.3417721518987342</v>
      </c>
      <c r="FD63" s="124"/>
      <c r="FE63" s="124">
        <f t="shared" si="101"/>
        <v>9.3215339233038357</v>
      </c>
      <c r="FF63" s="124"/>
      <c r="FG63" s="102">
        <f t="shared" si="102"/>
        <v>5.9223300970873787</v>
      </c>
      <c r="FH63" s="102"/>
      <c r="FI63" s="124">
        <f t="shared" si="103"/>
        <v>6.2068965517241335</v>
      </c>
      <c r="FJ63" s="124"/>
      <c r="FK63" s="102">
        <f t="shared" si="104"/>
        <v>6.3747810858143605</v>
      </c>
      <c r="FL63" s="102"/>
      <c r="FM63" s="102">
        <f t="shared" si="105"/>
        <v>6.6949152542372889</v>
      </c>
      <c r="FN63" s="102"/>
      <c r="FO63" s="124">
        <f t="shared" si="106"/>
        <v>1.3670243263166517</v>
      </c>
      <c r="FP63" s="124"/>
      <c r="FQ63" s="124">
        <f t="shared" si="107"/>
        <v>4.114583333333333</v>
      </c>
      <c r="FR63" s="124"/>
      <c r="FS63" s="102">
        <f t="shared" si="108"/>
        <v>7.4774774774774766</v>
      </c>
      <c r="FT63" s="102"/>
      <c r="FU63" s="124">
        <f t="shared" si="109"/>
        <v>3.8333333333333348</v>
      </c>
      <c r="FV63" s="124"/>
      <c r="FW63" s="124">
        <f t="shared" si="110"/>
        <v>5.0341296928327655</v>
      </c>
      <c r="FX63" s="124"/>
      <c r="FY63" s="124">
        <f t="shared" si="111"/>
        <v>6.0849056603773581</v>
      </c>
      <c r="FZ63" s="124"/>
      <c r="GA63" s="124">
        <f t="shared" si="112"/>
        <v>5.6751054852320673</v>
      </c>
      <c r="GB63" s="124"/>
      <c r="GC63" s="124">
        <f t="shared" si="113"/>
        <v>8.8495575221238933</v>
      </c>
      <c r="GD63" s="124"/>
      <c r="GE63" s="102">
        <f t="shared" si="114"/>
        <v>6.650485436893204</v>
      </c>
      <c r="GF63" s="102"/>
      <c r="GG63" s="124">
        <f t="shared" si="115"/>
        <v>6.2068965517241335</v>
      </c>
      <c r="GH63" s="124"/>
      <c r="GI63" s="102">
        <f t="shared" si="116"/>
        <v>5.306479859894921</v>
      </c>
      <c r="GJ63" s="102"/>
      <c r="GK63" s="102">
        <f t="shared" si="117"/>
        <v>6.8079096045197751</v>
      </c>
      <c r="GL63" s="102"/>
      <c r="GM63" s="124">
        <f t="shared" si="118"/>
        <v>1.608649357031698</v>
      </c>
      <c r="GN63" s="124"/>
      <c r="GO63" s="124">
        <f t="shared" si="119"/>
        <v>3.28125</v>
      </c>
      <c r="GP63" s="124"/>
      <c r="GQ63" s="102">
        <f t="shared" si="120"/>
        <v>7.7477477477477468</v>
      </c>
      <c r="GR63" s="102"/>
      <c r="GS63" s="124">
        <f t="shared" si="121"/>
        <v>3.8333333333333348</v>
      </c>
      <c r="GT63" s="124"/>
      <c r="GU63" s="124">
        <f t="shared" si="122"/>
        <v>5.2389078498293529</v>
      </c>
      <c r="GV63" s="124"/>
      <c r="GW63" s="124">
        <f t="shared" si="123"/>
        <v>6.5094339622641506</v>
      </c>
      <c r="GX63" s="124"/>
      <c r="GY63" s="124">
        <f t="shared" si="124"/>
        <v>6.7932489451476794</v>
      </c>
      <c r="GZ63" s="124"/>
      <c r="HA63" s="124">
        <f t="shared" si="125"/>
        <v>8.5840707964601766</v>
      </c>
      <c r="HB63" s="124"/>
      <c r="HC63" s="102">
        <f t="shared" si="126"/>
        <v>4.9029126213592233</v>
      </c>
      <c r="HD63" s="102"/>
      <c r="HE63" s="124">
        <f t="shared" si="127"/>
        <v>6.2068965517241335</v>
      </c>
      <c r="HF63" s="124"/>
      <c r="HG63" s="102">
        <f t="shared" si="128"/>
        <v>6.0595446584938699</v>
      </c>
      <c r="HH63" s="102"/>
      <c r="HI63" s="102">
        <f t="shared" si="129"/>
        <v>5.8192090395480234</v>
      </c>
      <c r="HJ63" s="102"/>
      <c r="HK63" s="124">
        <f t="shared" si="130"/>
        <v>1.7233188631337537</v>
      </c>
      <c r="HL63" s="124"/>
      <c r="HM63" s="124">
        <f t="shared" si="131"/>
        <v>4.2187499999999991</v>
      </c>
      <c r="HN63" s="124"/>
      <c r="HO63" s="102">
        <f t="shared" si="132"/>
        <v>7.8378378378378377</v>
      </c>
      <c r="HP63" s="102"/>
      <c r="HQ63" s="124">
        <f t="shared" si="133"/>
        <v>3.8333333333333348</v>
      </c>
      <c r="HR63" s="124"/>
      <c r="HS63" s="124">
        <f t="shared" si="134"/>
        <v>5.9044368600682597</v>
      </c>
      <c r="HT63" s="124"/>
      <c r="HU63" s="124">
        <f t="shared" si="135"/>
        <v>8.0188679245283012</v>
      </c>
      <c r="HV63" s="124"/>
      <c r="HW63" s="124">
        <f t="shared" si="136"/>
        <v>7.5316455696202524</v>
      </c>
      <c r="HX63" s="124"/>
      <c r="HY63" s="124">
        <f t="shared" si="137"/>
        <v>8.8200589970501468</v>
      </c>
      <c r="HZ63" s="124"/>
      <c r="IA63" s="102">
        <f t="shared" si="138"/>
        <v>5.6796116504854375</v>
      </c>
      <c r="IB63" s="102"/>
      <c r="IC63" s="124">
        <f t="shared" si="139"/>
        <v>6.2068965517241335</v>
      </c>
      <c r="ID63" s="124"/>
      <c r="IE63" s="102">
        <f t="shared" si="140"/>
        <v>5.4290718038528896</v>
      </c>
      <c r="IF63" s="102"/>
      <c r="IG63" s="102">
        <f t="shared" si="141"/>
        <v>9.1242937853107335</v>
      </c>
      <c r="IH63" s="102"/>
      <c r="II63" s="124">
        <f t="shared" si="142"/>
        <v>2.5833401588991727</v>
      </c>
      <c r="IJ63" s="124"/>
      <c r="IK63" s="124">
        <f t="shared" si="143"/>
        <v>3.75</v>
      </c>
      <c r="IL63" s="124"/>
      <c r="IM63" s="102">
        <f t="shared" si="144"/>
        <v>7.5675675675675684</v>
      </c>
      <c r="IN63" s="102"/>
      <c r="IO63" s="124">
        <f t="shared" si="145"/>
        <v>6.0555555555555571</v>
      </c>
      <c r="IP63" s="124"/>
      <c r="IQ63" s="124">
        <f t="shared" si="146"/>
        <v>6.860068259385665</v>
      </c>
      <c r="IR63" s="124"/>
      <c r="IS63" s="124">
        <f t="shared" si="147"/>
        <v>6.6981132075471699</v>
      </c>
      <c r="IT63" s="124"/>
      <c r="IU63" s="124">
        <f t="shared" si="148"/>
        <v>7.2573839662447259</v>
      </c>
      <c r="IV63" s="124"/>
      <c r="IW63" s="124">
        <f t="shared" si="149"/>
        <v>9.7345132743362832</v>
      </c>
      <c r="IX63" s="124"/>
      <c r="IY63" s="102">
        <f t="shared" si="150"/>
        <v>5.6310679611650487</v>
      </c>
      <c r="IZ63" s="102"/>
      <c r="JA63" s="124">
        <f t="shared" si="151"/>
        <v>6.2068965517241335</v>
      </c>
      <c r="JB63" s="124"/>
      <c r="JC63" s="102">
        <f t="shared" si="152"/>
        <v>5.2014010507880908</v>
      </c>
      <c r="JD63" s="102"/>
      <c r="JE63" s="102">
        <f t="shared" si="153"/>
        <v>7.9378531073446332</v>
      </c>
      <c r="JF63" s="102"/>
      <c r="JG63" s="124">
        <f t="shared" si="154"/>
        <v>3.1878122696371531</v>
      </c>
      <c r="JH63" s="124"/>
      <c r="JI63" s="124">
        <f t="shared" si="155"/>
        <v>4.713541666666667</v>
      </c>
      <c r="JJ63" s="124"/>
      <c r="JK63" s="102">
        <f t="shared" si="156"/>
        <v>8.5585585585585591</v>
      </c>
      <c r="JL63" s="102"/>
      <c r="JM63" s="124">
        <f t="shared" si="157"/>
        <v>6.0555555555555571</v>
      </c>
      <c r="JN63" s="124"/>
      <c r="JO63" s="124">
        <f t="shared" si="158"/>
        <v>8.3617747440273043</v>
      </c>
      <c r="JP63" s="124"/>
      <c r="JQ63" s="124">
        <f t="shared" si="159"/>
        <v>6.6037735849056602</v>
      </c>
      <c r="JR63" s="124"/>
      <c r="JS63" s="124">
        <f t="shared" si="160"/>
        <v>8.5232067510548521</v>
      </c>
      <c r="JT63" s="124"/>
      <c r="JU63" s="124">
        <f t="shared" si="161"/>
        <v>9.4395280235988199</v>
      </c>
      <c r="JV63" s="124"/>
      <c r="JW63" s="102">
        <f t="shared" si="162"/>
        <v>6.9902912621359228</v>
      </c>
      <c r="JX63" s="102"/>
      <c r="JY63" s="124">
        <f t="shared" si="163"/>
        <v>6.2068965517241335</v>
      </c>
      <c r="JZ63" s="124"/>
      <c r="KA63" s="102">
        <f t="shared" si="164"/>
        <v>5.306479859894921</v>
      </c>
      <c r="KB63" s="102"/>
      <c r="KC63" s="102">
        <f t="shared" si="165"/>
        <v>8.7570621468926557</v>
      </c>
      <c r="KD63" s="102"/>
      <c r="KE63" s="124">
        <f t="shared" si="166"/>
        <v>4.0576623802113199</v>
      </c>
      <c r="KF63" s="124"/>
      <c r="KG63" s="124">
        <f t="shared" si="167"/>
        <v>4.9999999999999991</v>
      </c>
      <c r="KH63" s="124"/>
      <c r="KI63" s="102">
        <f t="shared" si="168"/>
        <v>9.1891891891891895</v>
      </c>
      <c r="KJ63" s="102"/>
      <c r="KK63" s="124">
        <f t="shared" si="169"/>
        <v>6.0555555555555571</v>
      </c>
      <c r="KL63" s="124"/>
      <c r="KM63" s="124">
        <f t="shared" si="170"/>
        <v>7.4061433447098981</v>
      </c>
      <c r="KN63" s="124"/>
      <c r="KO63" s="124">
        <f t="shared" si="171"/>
        <v>8.6320754716981138</v>
      </c>
      <c r="KP63" s="124"/>
      <c r="KQ63" s="124">
        <f t="shared" si="172"/>
        <v>7.0464135021097043</v>
      </c>
      <c r="KR63" s="124"/>
      <c r="KS63" s="124">
        <f t="shared" si="173"/>
        <v>9.5280235988200594</v>
      </c>
      <c r="KT63" s="124"/>
      <c r="KU63" s="102">
        <f t="shared" si="174"/>
        <v>7.233009708737864</v>
      </c>
      <c r="KV63" s="102"/>
      <c r="KW63" s="124">
        <f t="shared" si="175"/>
        <v>6.2068965517241335</v>
      </c>
      <c r="KX63" s="124"/>
      <c r="KY63" s="102">
        <f t="shared" si="176"/>
        <v>6.3922942206654989</v>
      </c>
      <c r="KZ63" s="102"/>
      <c r="LA63" s="102">
        <f t="shared" si="177"/>
        <v>8.1355932203389827</v>
      </c>
      <c r="LB63" s="102"/>
      <c r="LC63" s="124">
        <f t="shared" si="178"/>
        <v>3.7365877631255633</v>
      </c>
      <c r="LD63" s="124"/>
      <c r="LE63" s="124">
        <f t="shared" si="179"/>
        <v>4.4010416666666661</v>
      </c>
      <c r="LF63" s="124"/>
      <c r="LG63" s="102">
        <f t="shared" si="180"/>
        <v>8.378378378378379</v>
      </c>
      <c r="LH63" s="102"/>
      <c r="LI63" s="124">
        <f t="shared" si="181"/>
        <v>6.0555555555555571</v>
      </c>
      <c r="LJ63" s="124"/>
      <c r="LK63" s="124">
        <f t="shared" si="182"/>
        <v>6.8771331058020486</v>
      </c>
      <c r="LL63" s="124"/>
      <c r="LM63" s="124">
        <f t="shared" si="183"/>
        <v>7.6886792452830193</v>
      </c>
      <c r="LN63" s="124"/>
      <c r="LO63" s="124">
        <f t="shared" si="184"/>
        <v>7.0464135021097043</v>
      </c>
      <c r="LP63" s="124"/>
      <c r="LQ63" s="124">
        <f t="shared" si="185"/>
        <v>9.3805309734513269</v>
      </c>
      <c r="LR63" s="124"/>
      <c r="LS63" s="102">
        <f t="shared" si="186"/>
        <v>6.7961165048543695</v>
      </c>
      <c r="LT63" s="102"/>
      <c r="LU63" s="124">
        <f t="shared" si="187"/>
        <v>6.2068965517241335</v>
      </c>
      <c r="LV63" s="124"/>
      <c r="LW63" s="102">
        <f t="shared" si="188"/>
        <v>5.9544658493870397</v>
      </c>
      <c r="LX63" s="102"/>
      <c r="LY63" s="102">
        <f t="shared" si="189"/>
        <v>6.4971751412429386</v>
      </c>
    </row>
    <row r="64" spans="1:337" s="31" customFormat="1" x14ac:dyDescent="0.2">
      <c r="A64" s="22" t="s">
        <v>8</v>
      </c>
      <c r="C64" s="124">
        <f t="shared" si="22"/>
        <v>5.4844786632811857</v>
      </c>
      <c r="D64" s="124"/>
      <c r="E64" s="124">
        <f t="shared" si="23"/>
        <v>8.3333333333333339</v>
      </c>
      <c r="F64" s="124"/>
      <c r="G64" s="102">
        <f t="shared" si="24"/>
        <v>8.8288288288288292</v>
      </c>
      <c r="H64" s="102"/>
      <c r="I64" s="124">
        <f t="shared" si="25"/>
        <v>3.6666666666666674</v>
      </c>
      <c r="J64" s="124"/>
      <c r="K64" s="124">
        <f t="shared" si="26"/>
        <v>5.3071672354948802</v>
      </c>
      <c r="L64" s="124"/>
      <c r="M64" s="124">
        <f t="shared" si="27"/>
        <v>8.8207547169811313</v>
      </c>
      <c r="N64" s="124"/>
      <c r="O64" s="124">
        <f t="shared" si="28"/>
        <v>8.037974683544304</v>
      </c>
      <c r="P64" s="124"/>
      <c r="Q64" s="124">
        <f t="shared" si="29"/>
        <v>7.7876106194690262</v>
      </c>
      <c r="R64" s="124"/>
      <c r="S64" s="102">
        <f t="shared" si="30"/>
        <v>4.0776699029126213</v>
      </c>
      <c r="T64" s="102"/>
      <c r="U64" s="124">
        <f t="shared" si="31"/>
        <v>5.4310344827586174</v>
      </c>
      <c r="V64" s="124"/>
      <c r="W64" s="102">
        <f t="shared" si="32"/>
        <v>7.4605954465849385</v>
      </c>
      <c r="X64" s="102"/>
      <c r="Y64" s="102">
        <f t="shared" si="33"/>
        <v>8.0790960451977405</v>
      </c>
      <c r="Z64" s="102"/>
      <c r="AA64" s="124">
        <f t="shared" si="34"/>
        <v>6.0004914407404373</v>
      </c>
      <c r="AB64" s="124"/>
      <c r="AC64" s="124">
        <f t="shared" si="35"/>
        <v>7.578125</v>
      </c>
      <c r="AD64" s="124"/>
      <c r="AE64" s="102">
        <f t="shared" si="36"/>
        <v>8.2882882882882889</v>
      </c>
      <c r="AF64" s="102"/>
      <c r="AG64" s="124">
        <f t="shared" si="37"/>
        <v>3.6666666666666674</v>
      </c>
      <c r="AH64" s="124"/>
      <c r="AI64" s="124">
        <f t="shared" si="38"/>
        <v>4.829351535836178</v>
      </c>
      <c r="AJ64" s="124"/>
      <c r="AK64" s="124">
        <f t="shared" si="39"/>
        <v>8.6320754716981138</v>
      </c>
      <c r="AL64" s="124"/>
      <c r="AM64" s="124">
        <f t="shared" si="40"/>
        <v>7.1308016877637126</v>
      </c>
      <c r="AN64" s="124"/>
      <c r="AO64" s="124">
        <f t="shared" si="41"/>
        <v>8.053097345132743</v>
      </c>
      <c r="AP64" s="124"/>
      <c r="AQ64" s="102">
        <f t="shared" si="42"/>
        <v>3.7864077669902914</v>
      </c>
      <c r="AR64" s="102"/>
      <c r="AS64" s="124">
        <f t="shared" si="43"/>
        <v>5.4310344827586174</v>
      </c>
      <c r="AT64" s="124"/>
      <c r="AU64" s="102">
        <f t="shared" si="44"/>
        <v>5.4290718038528896</v>
      </c>
      <c r="AV64" s="102"/>
      <c r="AW64" s="102">
        <f t="shared" si="45"/>
        <v>7.9661016949152543</v>
      </c>
      <c r="AX64" s="102"/>
      <c r="AY64" s="124">
        <f t="shared" si="46"/>
        <v>5.7244655581947743</v>
      </c>
      <c r="AZ64" s="124"/>
      <c r="BA64" s="124">
        <f t="shared" si="47"/>
        <v>7.7083333333333339</v>
      </c>
      <c r="BB64" s="124"/>
      <c r="BC64" s="102">
        <f t="shared" si="48"/>
        <v>8.0180180180180187</v>
      </c>
      <c r="BD64" s="102"/>
      <c r="BE64" s="124">
        <f t="shared" si="49"/>
        <v>3.6666666666666674</v>
      </c>
      <c r="BF64" s="124"/>
      <c r="BG64" s="124">
        <f t="shared" si="50"/>
        <v>5.4436860068259394</v>
      </c>
      <c r="BH64" s="124"/>
      <c r="BI64" s="124">
        <f t="shared" si="51"/>
        <v>7.6886792452830193</v>
      </c>
      <c r="BJ64" s="124"/>
      <c r="BK64" s="124">
        <f t="shared" si="52"/>
        <v>7.0886075949367093</v>
      </c>
      <c r="BL64" s="124"/>
      <c r="BM64" s="124">
        <f t="shared" si="53"/>
        <v>8.053097345132743</v>
      </c>
      <c r="BN64" s="124"/>
      <c r="BO64" s="102">
        <f t="shared" si="54"/>
        <v>4.1262135922330092</v>
      </c>
      <c r="BP64" s="102"/>
      <c r="BQ64" s="124">
        <f t="shared" si="55"/>
        <v>5.4310344827586174</v>
      </c>
      <c r="BR64" s="124"/>
      <c r="BS64" s="102">
        <f t="shared" si="56"/>
        <v>6.5323992994746067</v>
      </c>
      <c r="BT64" s="102"/>
      <c r="BU64" s="102">
        <f t="shared" si="57"/>
        <v>7.0903954802259896</v>
      </c>
      <c r="BV64" s="102"/>
      <c r="BW64" s="124">
        <f t="shared" si="58"/>
        <v>5.1601277745925138</v>
      </c>
      <c r="BX64" s="124"/>
      <c r="BY64" s="124">
        <f t="shared" si="59"/>
        <v>7.838541666666667</v>
      </c>
      <c r="BZ64" s="124"/>
      <c r="CA64" s="102">
        <f t="shared" si="60"/>
        <v>8.468468468468469</v>
      </c>
      <c r="CB64" s="102"/>
      <c r="CC64" s="124">
        <f t="shared" si="61"/>
        <v>3.6666666666666674</v>
      </c>
      <c r="CD64" s="124"/>
      <c r="CE64" s="124">
        <f t="shared" si="62"/>
        <v>6.5358361774744029</v>
      </c>
      <c r="CF64" s="124"/>
      <c r="CG64" s="124">
        <f t="shared" si="63"/>
        <v>6.6981132075471699</v>
      </c>
      <c r="CH64" s="124"/>
      <c r="CI64" s="124">
        <f t="shared" si="64"/>
        <v>7.7426160337552741</v>
      </c>
      <c r="CJ64" s="124"/>
      <c r="CK64" s="124">
        <f t="shared" si="65"/>
        <v>6.7256637168141591</v>
      </c>
      <c r="CL64" s="124"/>
      <c r="CM64" s="102">
        <f t="shared" si="66"/>
        <v>4.7572815533980588</v>
      </c>
      <c r="CN64" s="102"/>
      <c r="CO64" s="124">
        <f t="shared" si="67"/>
        <v>5.4310344827586174</v>
      </c>
      <c r="CP64" s="124"/>
      <c r="CQ64" s="102">
        <f t="shared" si="68"/>
        <v>6.1646234676007001</v>
      </c>
      <c r="CR64" s="102"/>
      <c r="CS64" s="102">
        <f t="shared" si="69"/>
        <v>8.6723163841807906</v>
      </c>
      <c r="CT64" s="102"/>
      <c r="CU64" s="124">
        <f t="shared" si="70"/>
        <v>5.2240150708493731</v>
      </c>
      <c r="CV64" s="124"/>
      <c r="CW64" s="124">
        <f t="shared" si="71"/>
        <v>7.421875</v>
      </c>
      <c r="CX64" s="124"/>
      <c r="CY64" s="102">
        <f t="shared" si="72"/>
        <v>7.9279279279279269</v>
      </c>
      <c r="CZ64" s="102"/>
      <c r="DA64" s="124">
        <f t="shared" si="73"/>
        <v>3.6666666666666674</v>
      </c>
      <c r="DB64" s="124"/>
      <c r="DC64" s="124">
        <f t="shared" si="74"/>
        <v>4.9829351535836182</v>
      </c>
      <c r="DD64" s="124"/>
      <c r="DE64" s="124">
        <f t="shared" si="75"/>
        <v>6.6037735849056602</v>
      </c>
      <c r="DF64" s="124"/>
      <c r="DG64" s="124">
        <f t="shared" si="76"/>
        <v>8.6919831223628687</v>
      </c>
      <c r="DH64" s="124"/>
      <c r="DI64" s="124">
        <f t="shared" si="77"/>
        <v>7.5811209439528024</v>
      </c>
      <c r="DJ64" s="124"/>
      <c r="DK64" s="102">
        <f t="shared" si="78"/>
        <v>4.1262135922330092</v>
      </c>
      <c r="DL64" s="102"/>
      <c r="DM64" s="124">
        <f t="shared" si="79"/>
        <v>5.4310344827586174</v>
      </c>
      <c r="DN64" s="124"/>
      <c r="DO64" s="102">
        <f t="shared" si="80"/>
        <v>4.8336252189141851</v>
      </c>
      <c r="DP64" s="102"/>
      <c r="DQ64" s="102">
        <f t="shared" si="81"/>
        <v>6.8361581920903962</v>
      </c>
      <c r="DR64" s="102"/>
      <c r="DS64" s="124">
        <f t="shared" si="82"/>
        <v>5.0880497993283642</v>
      </c>
      <c r="DT64" s="124"/>
      <c r="DU64" s="124">
        <f t="shared" si="83"/>
        <v>7.9166666666666661</v>
      </c>
      <c r="DV64" s="124"/>
      <c r="DW64" s="102">
        <f t="shared" si="84"/>
        <v>8.378378378378379</v>
      </c>
      <c r="DX64" s="102"/>
      <c r="DY64" s="124">
        <f t="shared" si="85"/>
        <v>3.6666666666666674</v>
      </c>
      <c r="DZ64" s="124"/>
      <c r="EA64" s="124">
        <f t="shared" si="86"/>
        <v>4.5733788395904442</v>
      </c>
      <c r="EB64" s="124"/>
      <c r="EC64" s="124">
        <f t="shared" si="87"/>
        <v>7.216981132075472</v>
      </c>
      <c r="ED64" s="124"/>
      <c r="EE64" s="124">
        <f t="shared" si="88"/>
        <v>8.227848101265824</v>
      </c>
      <c r="EF64" s="124"/>
      <c r="EG64" s="124">
        <f t="shared" si="89"/>
        <v>8.2890855457227133</v>
      </c>
      <c r="EH64" s="124"/>
      <c r="EI64" s="102">
        <f t="shared" si="90"/>
        <v>5.2427184466019421</v>
      </c>
      <c r="EJ64" s="102"/>
      <c r="EK64" s="124">
        <f t="shared" si="91"/>
        <v>5.4310344827586174</v>
      </c>
      <c r="EL64" s="124"/>
      <c r="EM64" s="102">
        <f t="shared" si="92"/>
        <v>5.1838879159369524</v>
      </c>
      <c r="EN64" s="102"/>
      <c r="EO64" s="102">
        <f t="shared" si="93"/>
        <v>7.5141242937853114</v>
      </c>
      <c r="EP64" s="102"/>
      <c r="EQ64" s="124">
        <f t="shared" si="94"/>
        <v>5.5590138422475226</v>
      </c>
      <c r="ER64" s="124"/>
      <c r="ES64" s="124">
        <f t="shared" si="95"/>
        <v>7.421875</v>
      </c>
      <c r="ET64" s="124"/>
      <c r="EU64" s="102">
        <f t="shared" si="96"/>
        <v>7.6576576576576576</v>
      </c>
      <c r="EV64" s="102"/>
      <c r="EW64" s="124">
        <f t="shared" si="97"/>
        <v>3.6666666666666674</v>
      </c>
      <c r="EX64" s="124"/>
      <c r="EY64" s="124">
        <f t="shared" si="98"/>
        <v>5.3071672354948802</v>
      </c>
      <c r="EZ64" s="124"/>
      <c r="FA64" s="124">
        <f t="shared" si="99"/>
        <v>7.1226415094339623</v>
      </c>
      <c r="FB64" s="124"/>
      <c r="FC64" s="124">
        <f t="shared" si="100"/>
        <v>8.924050632911392</v>
      </c>
      <c r="FD64" s="124"/>
      <c r="FE64" s="124">
        <f t="shared" si="101"/>
        <v>7.7876106194690262</v>
      </c>
      <c r="FF64" s="124"/>
      <c r="FG64" s="102">
        <f t="shared" si="102"/>
        <v>4.3203883495145625</v>
      </c>
      <c r="FH64" s="102"/>
      <c r="FI64" s="124">
        <f t="shared" si="103"/>
        <v>5.4310344827586174</v>
      </c>
      <c r="FJ64" s="124"/>
      <c r="FK64" s="102">
        <f t="shared" si="104"/>
        <v>4.9912434325744304</v>
      </c>
      <c r="FL64" s="102"/>
      <c r="FM64" s="102">
        <f t="shared" si="105"/>
        <v>7.5423728813559325</v>
      </c>
      <c r="FN64" s="102"/>
      <c r="FO64" s="124">
        <f t="shared" si="106"/>
        <v>5.4222295028257843</v>
      </c>
      <c r="FP64" s="124"/>
      <c r="FQ64" s="124">
        <f t="shared" si="107"/>
        <v>7.9166666666666661</v>
      </c>
      <c r="FR64" s="124"/>
      <c r="FS64" s="102">
        <f t="shared" si="108"/>
        <v>8.0180180180180187</v>
      </c>
      <c r="FT64" s="102"/>
      <c r="FU64" s="124">
        <f t="shared" si="109"/>
        <v>3.6666666666666674</v>
      </c>
      <c r="FV64" s="124"/>
      <c r="FW64" s="124">
        <f t="shared" si="110"/>
        <v>5.1194539249146764</v>
      </c>
      <c r="FX64" s="124"/>
      <c r="FY64" s="124">
        <f t="shared" si="111"/>
        <v>6.9339622641509431</v>
      </c>
      <c r="FZ64" s="124"/>
      <c r="GA64" s="124">
        <f t="shared" si="112"/>
        <v>8.7974683544303804</v>
      </c>
      <c r="GB64" s="124"/>
      <c r="GC64" s="124">
        <f t="shared" si="113"/>
        <v>7.6991150442477876</v>
      </c>
      <c r="GD64" s="124"/>
      <c r="GE64" s="102">
        <f t="shared" si="114"/>
        <v>4.9514563106796121</v>
      </c>
      <c r="GF64" s="102"/>
      <c r="GG64" s="124">
        <f t="shared" si="115"/>
        <v>5.4310344827586174</v>
      </c>
      <c r="GH64" s="124"/>
      <c r="GI64" s="102">
        <f t="shared" si="116"/>
        <v>5.5341506129597198</v>
      </c>
      <c r="GJ64" s="102"/>
      <c r="GK64" s="102">
        <f t="shared" si="117"/>
        <v>7.1468926553672318</v>
      </c>
      <c r="GL64" s="102"/>
      <c r="GM64" s="124">
        <f t="shared" si="118"/>
        <v>5.9505282987959704</v>
      </c>
      <c r="GN64" s="124"/>
      <c r="GO64" s="124">
        <f t="shared" si="119"/>
        <v>8.0989583333333339</v>
      </c>
      <c r="GP64" s="124"/>
      <c r="GQ64" s="102">
        <f t="shared" si="120"/>
        <v>8.468468468468469</v>
      </c>
      <c r="GR64" s="102"/>
      <c r="GS64" s="124">
        <f t="shared" si="121"/>
        <v>3.6666666666666674</v>
      </c>
      <c r="GT64" s="124"/>
      <c r="GU64" s="124">
        <f t="shared" si="122"/>
        <v>5.2901023890784993</v>
      </c>
      <c r="GV64" s="124"/>
      <c r="GW64" s="124">
        <f t="shared" si="123"/>
        <v>7.5</v>
      </c>
      <c r="GX64" s="124"/>
      <c r="GY64" s="124">
        <f t="shared" si="124"/>
        <v>9.2194092827004219</v>
      </c>
      <c r="GZ64" s="124"/>
      <c r="HA64" s="124">
        <f t="shared" si="125"/>
        <v>8.4365781710914458</v>
      </c>
      <c r="HB64" s="124"/>
      <c r="HC64" s="102">
        <f t="shared" si="126"/>
        <v>5.1941747572815533</v>
      </c>
      <c r="HD64" s="102"/>
      <c r="HE64" s="124">
        <f t="shared" si="127"/>
        <v>5.4310344827586174</v>
      </c>
      <c r="HF64" s="124"/>
      <c r="HG64" s="102">
        <f t="shared" si="128"/>
        <v>5.6742556917688258</v>
      </c>
      <c r="HH64" s="102"/>
      <c r="HI64" s="102">
        <f t="shared" si="129"/>
        <v>7.7118644067796609</v>
      </c>
      <c r="HJ64" s="102"/>
      <c r="HK64" s="124">
        <f t="shared" si="130"/>
        <v>6.0086821197477267</v>
      </c>
      <c r="HL64" s="124"/>
      <c r="HM64" s="124">
        <f t="shared" si="131"/>
        <v>7.630208333333333</v>
      </c>
      <c r="HN64" s="124"/>
      <c r="HO64" s="102">
        <f t="shared" si="132"/>
        <v>8.378378378378379</v>
      </c>
      <c r="HP64" s="102"/>
      <c r="HQ64" s="124">
        <f t="shared" si="133"/>
        <v>3.6666666666666674</v>
      </c>
      <c r="HR64" s="124"/>
      <c r="HS64" s="124">
        <f t="shared" si="134"/>
        <v>7.2866894197952217</v>
      </c>
      <c r="HT64" s="124"/>
      <c r="HU64" s="124">
        <f t="shared" si="135"/>
        <v>7.7358490566037741</v>
      </c>
      <c r="HV64" s="124"/>
      <c r="HW64" s="124">
        <f t="shared" si="136"/>
        <v>8.3966244725738406</v>
      </c>
      <c r="HX64" s="124"/>
      <c r="HY64" s="124">
        <f t="shared" si="137"/>
        <v>7.99410029498525</v>
      </c>
      <c r="HZ64" s="124"/>
      <c r="IA64" s="102">
        <f t="shared" si="138"/>
        <v>5.3883495145631075</v>
      </c>
      <c r="IB64" s="102"/>
      <c r="IC64" s="124">
        <f t="shared" si="139"/>
        <v>5.4310344827586174</v>
      </c>
      <c r="ID64" s="124"/>
      <c r="IE64" s="102">
        <f t="shared" si="140"/>
        <v>6.6024518388791584</v>
      </c>
      <c r="IF64" s="102"/>
      <c r="IG64" s="102">
        <f t="shared" si="141"/>
        <v>8.1638418079096038</v>
      </c>
      <c r="IH64" s="102"/>
      <c r="II64" s="124">
        <f t="shared" si="142"/>
        <v>7.2159882054222297</v>
      </c>
      <c r="IJ64" s="124"/>
      <c r="IK64" s="124">
        <f t="shared" si="143"/>
        <v>7.9947916666666661</v>
      </c>
      <c r="IL64" s="124"/>
      <c r="IM64" s="102">
        <f t="shared" si="144"/>
        <v>8.8288288288288292</v>
      </c>
      <c r="IN64" s="102"/>
      <c r="IO64" s="124">
        <f t="shared" si="145"/>
        <v>7.6111111111111125</v>
      </c>
      <c r="IP64" s="124"/>
      <c r="IQ64" s="124">
        <f t="shared" si="146"/>
        <v>6.6040955631399321</v>
      </c>
      <c r="IR64" s="124"/>
      <c r="IS64" s="124">
        <f t="shared" si="147"/>
        <v>7.0283018867924527</v>
      </c>
      <c r="IT64" s="124"/>
      <c r="IU64" s="124">
        <f t="shared" si="148"/>
        <v>7.8270042194092824</v>
      </c>
      <c r="IV64" s="124"/>
      <c r="IW64" s="124">
        <f t="shared" si="149"/>
        <v>8.4660766961651923</v>
      </c>
      <c r="IX64" s="124"/>
      <c r="IY64" s="102">
        <f t="shared" si="150"/>
        <v>5.7766990291262132</v>
      </c>
      <c r="IZ64" s="102"/>
      <c r="JA64" s="124">
        <f t="shared" si="151"/>
        <v>5.4310344827586174</v>
      </c>
      <c r="JB64" s="124"/>
      <c r="JC64" s="102">
        <f t="shared" si="152"/>
        <v>7.2329246935201397</v>
      </c>
      <c r="JD64" s="102"/>
      <c r="JE64" s="102">
        <f t="shared" si="153"/>
        <v>8.0508474576271194</v>
      </c>
      <c r="JF64" s="102"/>
      <c r="JG64" s="124">
        <f t="shared" si="154"/>
        <v>6.796625440248997</v>
      </c>
      <c r="JH64" s="124"/>
      <c r="JI64" s="124">
        <f t="shared" si="155"/>
        <v>7.9166666666666661</v>
      </c>
      <c r="JJ64" s="124"/>
      <c r="JK64" s="102">
        <f t="shared" si="156"/>
        <v>8.468468468468469</v>
      </c>
      <c r="JL64" s="102"/>
      <c r="JM64" s="124">
        <f t="shared" si="157"/>
        <v>7.6111111111111125</v>
      </c>
      <c r="JN64" s="124"/>
      <c r="JO64" s="124">
        <f t="shared" si="158"/>
        <v>6.2457337883959045</v>
      </c>
      <c r="JP64" s="124"/>
      <c r="JQ64" s="124">
        <f t="shared" si="159"/>
        <v>7.4056603773584904</v>
      </c>
      <c r="JR64" s="124"/>
      <c r="JS64" s="124">
        <f t="shared" si="160"/>
        <v>6.962025316455696</v>
      </c>
      <c r="JT64" s="124"/>
      <c r="JU64" s="124">
        <f t="shared" si="161"/>
        <v>7.8466076696165192</v>
      </c>
      <c r="JV64" s="124"/>
      <c r="JW64" s="102">
        <f t="shared" si="162"/>
        <v>5.6310679611650487</v>
      </c>
      <c r="JX64" s="102"/>
      <c r="JY64" s="124">
        <f t="shared" si="163"/>
        <v>5.4310344827586174</v>
      </c>
      <c r="JZ64" s="124"/>
      <c r="KA64" s="102">
        <f t="shared" si="164"/>
        <v>7.6182136602451838</v>
      </c>
      <c r="KB64" s="102"/>
      <c r="KC64" s="102">
        <f t="shared" si="165"/>
        <v>8.2203389830508478</v>
      </c>
      <c r="KD64" s="102"/>
      <c r="KE64" s="124">
        <f t="shared" si="166"/>
        <v>7.7410107297894992</v>
      </c>
      <c r="KF64" s="124"/>
      <c r="KG64" s="124">
        <f t="shared" si="167"/>
        <v>7.1875</v>
      </c>
      <c r="KH64" s="124"/>
      <c r="KI64" s="102">
        <f t="shared" si="168"/>
        <v>7.9279279279279269</v>
      </c>
      <c r="KJ64" s="102"/>
      <c r="KK64" s="124">
        <f t="shared" si="169"/>
        <v>7.6111111111111125</v>
      </c>
      <c r="KL64" s="124"/>
      <c r="KM64" s="124">
        <f t="shared" si="170"/>
        <v>7.0477815699658706</v>
      </c>
      <c r="KN64" s="124"/>
      <c r="KO64" s="124">
        <f t="shared" si="171"/>
        <v>7.1698113207547163</v>
      </c>
      <c r="KP64" s="124"/>
      <c r="KQ64" s="124">
        <f t="shared" si="172"/>
        <v>5.6962025316455689</v>
      </c>
      <c r="KR64" s="124"/>
      <c r="KS64" s="124">
        <f t="shared" si="173"/>
        <v>6.4896755162241888</v>
      </c>
      <c r="KT64" s="124"/>
      <c r="KU64" s="102">
        <f t="shared" si="174"/>
        <v>5.7281553398058254</v>
      </c>
      <c r="KV64" s="102"/>
      <c r="KW64" s="124">
        <f t="shared" si="175"/>
        <v>5.4310344827586174</v>
      </c>
      <c r="KX64" s="124"/>
      <c r="KY64" s="102">
        <f t="shared" si="176"/>
        <v>6.3397548161120838</v>
      </c>
      <c r="KZ64" s="102"/>
      <c r="LA64" s="102">
        <f t="shared" si="177"/>
        <v>6.4689265536723166</v>
      </c>
      <c r="LB64" s="102"/>
      <c r="LC64" s="124">
        <f t="shared" si="178"/>
        <v>7.6468179212056677</v>
      </c>
      <c r="LD64" s="124"/>
      <c r="LE64" s="124">
        <f t="shared" si="179"/>
        <v>7.6822916666666661</v>
      </c>
      <c r="LF64" s="124"/>
      <c r="LG64" s="102">
        <f t="shared" si="180"/>
        <v>8.5585585585585591</v>
      </c>
      <c r="LH64" s="102"/>
      <c r="LI64" s="124">
        <f t="shared" si="181"/>
        <v>7.6111111111111125</v>
      </c>
      <c r="LJ64" s="124"/>
      <c r="LK64" s="124">
        <f t="shared" si="182"/>
        <v>7.1501706484641643</v>
      </c>
      <c r="LL64" s="124"/>
      <c r="LM64" s="124">
        <f t="shared" si="183"/>
        <v>6.6509433962264151</v>
      </c>
      <c r="LN64" s="124"/>
      <c r="LO64" s="124">
        <f t="shared" si="184"/>
        <v>5.6962025316455689</v>
      </c>
      <c r="LP64" s="124"/>
      <c r="LQ64" s="124">
        <f t="shared" si="185"/>
        <v>7.5516224188790559</v>
      </c>
      <c r="LR64" s="124"/>
      <c r="LS64" s="102">
        <f t="shared" si="186"/>
        <v>5.5339805825242712</v>
      </c>
      <c r="LT64" s="102"/>
      <c r="LU64" s="124">
        <f t="shared" si="187"/>
        <v>5.4310344827586174</v>
      </c>
      <c r="LV64" s="124"/>
      <c r="LW64" s="102">
        <f t="shared" si="188"/>
        <v>6.4273204903677756</v>
      </c>
      <c r="LX64" s="102"/>
      <c r="LY64" s="102">
        <f t="shared" si="189"/>
        <v>6.4971751412429386</v>
      </c>
    </row>
    <row r="65" spans="1:337" s="31" customFormat="1" x14ac:dyDescent="0.2">
      <c r="A65" s="17" t="s">
        <v>9</v>
      </c>
      <c r="C65" s="125">
        <f t="shared" si="22"/>
        <v>2.7643541649602752</v>
      </c>
      <c r="D65" s="124"/>
      <c r="E65" s="125">
        <f t="shared" si="23"/>
        <v>5.3906249999999991</v>
      </c>
      <c r="F65" s="124"/>
      <c r="G65" s="104">
        <f t="shared" si="24"/>
        <v>8.378378378378379</v>
      </c>
      <c r="H65" s="102"/>
      <c r="I65" s="125">
        <f t="shared" si="25"/>
        <v>3.0000000000000013</v>
      </c>
      <c r="J65" s="124"/>
      <c r="K65" s="125">
        <f t="shared" si="26"/>
        <v>4.6075085324232088</v>
      </c>
      <c r="L65" s="124"/>
      <c r="M65" s="125">
        <f t="shared" si="27"/>
        <v>8.2075471698113205</v>
      </c>
      <c r="N65" s="124"/>
      <c r="O65" s="125">
        <f t="shared" si="28"/>
        <v>6.6877637130801686</v>
      </c>
      <c r="P65" s="124"/>
      <c r="Q65" s="125">
        <f t="shared" si="29"/>
        <v>9.0855457227138636</v>
      </c>
      <c r="R65" s="124"/>
      <c r="S65" s="104">
        <f t="shared" si="30"/>
        <v>4.7572815533980588</v>
      </c>
      <c r="T65" s="102"/>
      <c r="U65" s="125">
        <f t="shared" si="31"/>
        <v>7.7586206896551717</v>
      </c>
      <c r="V65" s="124"/>
      <c r="W65" s="104">
        <f t="shared" si="32"/>
        <v>6.8301225919439581</v>
      </c>
      <c r="X65" s="102"/>
      <c r="Y65" s="104">
        <f t="shared" si="33"/>
        <v>6.72316384180791</v>
      </c>
      <c r="Z65" s="102"/>
      <c r="AA65" s="125">
        <f t="shared" si="34"/>
        <v>3.6956343680891144</v>
      </c>
      <c r="AB65" s="124"/>
      <c r="AC65" s="125">
        <f t="shared" si="35"/>
        <v>6.09375</v>
      </c>
      <c r="AD65" s="124"/>
      <c r="AE65" s="104">
        <f t="shared" si="36"/>
        <v>8.7387387387387392</v>
      </c>
      <c r="AF65" s="102"/>
      <c r="AG65" s="125">
        <f t="shared" si="37"/>
        <v>3.0000000000000013</v>
      </c>
      <c r="AH65" s="124"/>
      <c r="AI65" s="125">
        <f t="shared" si="38"/>
        <v>4.7269624573378861</v>
      </c>
      <c r="AJ65" s="124"/>
      <c r="AK65" s="125">
        <f t="shared" si="39"/>
        <v>7.5</v>
      </c>
      <c r="AL65" s="124"/>
      <c r="AM65" s="125">
        <f t="shared" si="40"/>
        <v>6.814345991561181</v>
      </c>
      <c r="AN65" s="124"/>
      <c r="AO65" s="125">
        <f t="shared" si="41"/>
        <v>8.9085545722713864</v>
      </c>
      <c r="AP65" s="124"/>
      <c r="AQ65" s="104">
        <f t="shared" si="42"/>
        <v>4.70873786407767</v>
      </c>
      <c r="AR65" s="102"/>
      <c r="AS65" s="125">
        <f t="shared" si="43"/>
        <v>7.7586206896551717</v>
      </c>
      <c r="AT65" s="124"/>
      <c r="AU65" s="104">
        <f t="shared" si="44"/>
        <v>5.306479859894921</v>
      </c>
      <c r="AV65" s="102"/>
      <c r="AW65" s="104">
        <f t="shared" si="45"/>
        <v>5.2259887005649723</v>
      </c>
      <c r="AX65" s="102"/>
      <c r="AY65" s="125">
        <f t="shared" si="46"/>
        <v>3.4015889917274142</v>
      </c>
      <c r="AZ65" s="124"/>
      <c r="BA65" s="125">
        <f t="shared" si="47"/>
        <v>5.6250000000000009</v>
      </c>
      <c r="BB65" s="124"/>
      <c r="BC65" s="104">
        <f t="shared" si="48"/>
        <v>7.9279279279279269</v>
      </c>
      <c r="BD65" s="102"/>
      <c r="BE65" s="125">
        <f t="shared" si="49"/>
        <v>3.0000000000000013</v>
      </c>
      <c r="BF65" s="124"/>
      <c r="BG65" s="125">
        <f t="shared" si="50"/>
        <v>4.7269624573378843</v>
      </c>
      <c r="BH65" s="124"/>
      <c r="BI65" s="125">
        <f t="shared" si="51"/>
        <v>7.4528301886792452</v>
      </c>
      <c r="BJ65" s="124"/>
      <c r="BK65" s="125">
        <f t="shared" si="52"/>
        <v>7.109704641350211</v>
      </c>
      <c r="BL65" s="124"/>
      <c r="BM65" s="125">
        <f t="shared" si="53"/>
        <v>9.1150442477876101</v>
      </c>
      <c r="BN65" s="124"/>
      <c r="BO65" s="104">
        <f t="shared" si="54"/>
        <v>6.1650485436893208</v>
      </c>
      <c r="BP65" s="102"/>
      <c r="BQ65" s="125">
        <f t="shared" si="55"/>
        <v>7.7586206896551717</v>
      </c>
      <c r="BR65" s="124"/>
      <c r="BS65" s="104">
        <f t="shared" si="56"/>
        <v>5.0437828371278455</v>
      </c>
      <c r="BT65" s="102"/>
      <c r="BU65" s="104">
        <f t="shared" si="57"/>
        <v>5.9039548022598876</v>
      </c>
      <c r="BV65" s="102"/>
      <c r="BW65" s="125">
        <f t="shared" si="58"/>
        <v>3.10262920796134</v>
      </c>
      <c r="BX65" s="124"/>
      <c r="BY65" s="125">
        <f t="shared" si="59"/>
        <v>5.8072916666666661</v>
      </c>
      <c r="BZ65" s="124"/>
      <c r="CA65" s="104">
        <f t="shared" si="60"/>
        <v>8.1081081081081088</v>
      </c>
      <c r="CB65" s="102"/>
      <c r="CC65" s="125">
        <f t="shared" si="61"/>
        <v>3.0000000000000013</v>
      </c>
      <c r="CD65" s="124"/>
      <c r="CE65" s="125">
        <f t="shared" si="62"/>
        <v>5.477815699658704</v>
      </c>
      <c r="CF65" s="124"/>
      <c r="CG65" s="125">
        <f t="shared" si="63"/>
        <v>8.2547169811320753</v>
      </c>
      <c r="CH65" s="124"/>
      <c r="CI65" s="125">
        <f t="shared" si="64"/>
        <v>7.995780590717299</v>
      </c>
      <c r="CJ65" s="124"/>
      <c r="CK65" s="125">
        <f t="shared" si="65"/>
        <v>8.6430678466076696</v>
      </c>
      <c r="CL65" s="124"/>
      <c r="CM65" s="104">
        <f t="shared" si="66"/>
        <v>6.1165048543689329</v>
      </c>
      <c r="CN65" s="102"/>
      <c r="CO65" s="125">
        <f t="shared" si="67"/>
        <v>7.7586206896551717</v>
      </c>
      <c r="CP65" s="124"/>
      <c r="CQ65" s="104">
        <f t="shared" si="68"/>
        <v>5.0788091068301222</v>
      </c>
      <c r="CR65" s="102"/>
      <c r="CS65" s="104">
        <f t="shared" si="69"/>
        <v>8.0508474576271194</v>
      </c>
      <c r="CT65" s="102"/>
      <c r="CU65" s="125">
        <f t="shared" si="70"/>
        <v>2.881480874764518</v>
      </c>
      <c r="CV65" s="124"/>
      <c r="CW65" s="125">
        <f t="shared" si="71"/>
        <v>5.0260416666666661</v>
      </c>
      <c r="CX65" s="124"/>
      <c r="CY65" s="104">
        <f t="shared" si="72"/>
        <v>7.4774774774774766</v>
      </c>
      <c r="CZ65" s="102"/>
      <c r="DA65" s="125">
        <f t="shared" si="73"/>
        <v>3.0000000000000013</v>
      </c>
      <c r="DB65" s="124"/>
      <c r="DC65" s="125">
        <f t="shared" si="74"/>
        <v>4.0102389078498311</v>
      </c>
      <c r="DD65" s="124"/>
      <c r="DE65" s="125">
        <f t="shared" si="75"/>
        <v>7.0754716981132075</v>
      </c>
      <c r="DF65" s="124"/>
      <c r="DG65" s="125">
        <f t="shared" si="76"/>
        <v>8.776371308016877</v>
      </c>
      <c r="DH65" s="124"/>
      <c r="DI65" s="125">
        <f t="shared" si="77"/>
        <v>8.8495575221238933</v>
      </c>
      <c r="DJ65" s="124"/>
      <c r="DK65" s="104">
        <f t="shared" si="78"/>
        <v>5</v>
      </c>
      <c r="DL65" s="102"/>
      <c r="DM65" s="125">
        <f t="shared" si="79"/>
        <v>7.7586206896551717</v>
      </c>
      <c r="DN65" s="124"/>
      <c r="DO65" s="104">
        <f t="shared" si="80"/>
        <v>3.8879159369527141</v>
      </c>
      <c r="DP65" s="102"/>
      <c r="DQ65" s="104">
        <f t="shared" si="81"/>
        <v>6.2711864406779672</v>
      </c>
      <c r="DR65" s="102"/>
      <c r="DS65" s="125">
        <f t="shared" si="82"/>
        <v>2.1607011221230241</v>
      </c>
      <c r="DT65" s="124"/>
      <c r="DU65" s="125">
        <f t="shared" si="83"/>
        <v>5.3906249999999991</v>
      </c>
      <c r="DV65" s="124"/>
      <c r="DW65" s="104">
        <f t="shared" si="84"/>
        <v>7.6576576576576576</v>
      </c>
      <c r="DX65" s="102"/>
      <c r="DY65" s="125">
        <f t="shared" si="85"/>
        <v>3.0000000000000013</v>
      </c>
      <c r="DZ65" s="124"/>
      <c r="EA65" s="125">
        <f t="shared" si="86"/>
        <v>3.941979522184301</v>
      </c>
      <c r="EB65" s="124"/>
      <c r="EC65" s="125">
        <f t="shared" si="87"/>
        <v>6.7452830188679247</v>
      </c>
      <c r="ED65" s="124"/>
      <c r="EE65" s="125">
        <f t="shared" si="88"/>
        <v>8.185654008438819</v>
      </c>
      <c r="EF65" s="124"/>
      <c r="EG65" s="125">
        <f t="shared" si="89"/>
        <v>8.8200589970501468</v>
      </c>
      <c r="EH65" s="124"/>
      <c r="EI65" s="104">
        <f t="shared" si="90"/>
        <v>5.2427184466019421</v>
      </c>
      <c r="EJ65" s="102"/>
      <c r="EK65" s="125">
        <f t="shared" si="91"/>
        <v>7.7586206896551717</v>
      </c>
      <c r="EL65" s="124"/>
      <c r="EM65" s="104">
        <f t="shared" si="92"/>
        <v>4.6935201401050781</v>
      </c>
      <c r="EN65" s="102"/>
      <c r="EO65" s="104">
        <f t="shared" si="93"/>
        <v>6.1299435028248599</v>
      </c>
      <c r="EP65" s="102"/>
      <c r="EQ65" s="125">
        <f t="shared" si="94"/>
        <v>1.8224260791219593</v>
      </c>
      <c r="ER65" s="124"/>
      <c r="ES65" s="125">
        <f t="shared" si="95"/>
        <v>4.713541666666667</v>
      </c>
      <c r="ET65" s="124"/>
      <c r="EU65" s="104">
        <f t="shared" si="96"/>
        <v>8.2882882882882889</v>
      </c>
      <c r="EV65" s="102"/>
      <c r="EW65" s="125">
        <f t="shared" si="97"/>
        <v>3.0000000000000013</v>
      </c>
      <c r="EX65" s="124"/>
      <c r="EY65" s="125">
        <f t="shared" si="98"/>
        <v>2.5938566552901055</v>
      </c>
      <c r="EZ65" s="124"/>
      <c r="FA65" s="125">
        <f t="shared" si="99"/>
        <v>4.7641509433962259</v>
      </c>
      <c r="FB65" s="124"/>
      <c r="FC65" s="125">
        <f t="shared" si="100"/>
        <v>8.0168776371308024</v>
      </c>
      <c r="FD65" s="124"/>
      <c r="FE65" s="125">
        <f t="shared" si="101"/>
        <v>9.1740412979351031</v>
      </c>
      <c r="FF65" s="124"/>
      <c r="FG65" s="104">
        <f t="shared" si="102"/>
        <v>6.0194174757281544</v>
      </c>
      <c r="FH65" s="102"/>
      <c r="FI65" s="125">
        <f t="shared" si="103"/>
        <v>7.7586206896551717</v>
      </c>
      <c r="FJ65" s="124"/>
      <c r="FK65" s="104">
        <f t="shared" si="104"/>
        <v>3.8003502626970223</v>
      </c>
      <c r="FL65" s="102"/>
      <c r="FM65" s="104">
        <f t="shared" si="105"/>
        <v>5.0000000000000009</v>
      </c>
      <c r="FN65" s="102"/>
      <c r="FO65" s="125">
        <f t="shared" si="106"/>
        <v>1.8650176099598657</v>
      </c>
      <c r="FP65" s="124"/>
      <c r="FQ65" s="125">
        <f t="shared" si="107"/>
        <v>4.9479166666666661</v>
      </c>
      <c r="FR65" s="124"/>
      <c r="FS65" s="104">
        <f t="shared" si="108"/>
        <v>7.7477477477477468</v>
      </c>
      <c r="FT65" s="102"/>
      <c r="FU65" s="125">
        <f t="shared" si="109"/>
        <v>3.0000000000000013</v>
      </c>
      <c r="FV65" s="124"/>
      <c r="FW65" s="125">
        <f t="shared" si="110"/>
        <v>3.3105802047781578</v>
      </c>
      <c r="FX65" s="124"/>
      <c r="FY65" s="125">
        <f t="shared" si="111"/>
        <v>6.9339622641509431</v>
      </c>
      <c r="FZ65" s="124"/>
      <c r="GA65" s="125">
        <f t="shared" si="112"/>
        <v>7.7215189873417724</v>
      </c>
      <c r="GB65" s="124"/>
      <c r="GC65" s="125">
        <f t="shared" si="113"/>
        <v>8.6430678466076696</v>
      </c>
      <c r="GD65" s="124"/>
      <c r="GE65" s="104">
        <f t="shared" si="114"/>
        <v>5</v>
      </c>
      <c r="GF65" s="102"/>
      <c r="GG65" s="125">
        <f t="shared" si="115"/>
        <v>7.7586206896551717</v>
      </c>
      <c r="GH65" s="124"/>
      <c r="GI65" s="104">
        <f t="shared" si="116"/>
        <v>4.9036777583187385</v>
      </c>
      <c r="GJ65" s="102"/>
      <c r="GK65" s="104">
        <f t="shared" si="117"/>
        <v>6.2429378531073452</v>
      </c>
      <c r="GL65" s="102"/>
      <c r="GM65" s="125">
        <f t="shared" si="118"/>
        <v>1.940371856826931</v>
      </c>
      <c r="GN65" s="124"/>
      <c r="GO65" s="125">
        <f t="shared" si="119"/>
        <v>5.1822916666666661</v>
      </c>
      <c r="GP65" s="124"/>
      <c r="GQ65" s="104">
        <f t="shared" si="120"/>
        <v>8.1081081081081088</v>
      </c>
      <c r="GR65" s="102"/>
      <c r="GS65" s="125">
        <f t="shared" si="121"/>
        <v>3.0000000000000013</v>
      </c>
      <c r="GT65" s="124"/>
      <c r="GU65" s="125">
        <f t="shared" si="122"/>
        <v>3.2081911262798641</v>
      </c>
      <c r="GV65" s="124"/>
      <c r="GW65" s="125">
        <f t="shared" si="123"/>
        <v>6.5566037735849054</v>
      </c>
      <c r="GX65" s="124"/>
      <c r="GY65" s="125">
        <f t="shared" si="124"/>
        <v>7.2784810126582276</v>
      </c>
      <c r="GZ65" s="124"/>
      <c r="HA65" s="125">
        <f t="shared" si="125"/>
        <v>8.3480825958702063</v>
      </c>
      <c r="HB65" s="124"/>
      <c r="HC65" s="104">
        <f t="shared" si="126"/>
        <v>5.1941747572815533</v>
      </c>
      <c r="HD65" s="102"/>
      <c r="HE65" s="125">
        <f t="shared" si="127"/>
        <v>7.7586206896551717</v>
      </c>
      <c r="HF65" s="124"/>
      <c r="HG65" s="104">
        <f t="shared" si="128"/>
        <v>4.5183887915936944</v>
      </c>
      <c r="HH65" s="102"/>
      <c r="HI65" s="104">
        <f t="shared" si="129"/>
        <v>6.8926553672316384</v>
      </c>
      <c r="HJ65" s="102"/>
      <c r="HK65" s="125">
        <f t="shared" si="130"/>
        <v>2.9502825784257514</v>
      </c>
      <c r="HL65" s="124"/>
      <c r="HM65" s="125">
        <f t="shared" si="131"/>
        <v>4.8697916666666661</v>
      </c>
      <c r="HN65" s="124"/>
      <c r="HO65" s="104">
        <f t="shared" si="132"/>
        <v>7.5675675675675684</v>
      </c>
      <c r="HP65" s="102"/>
      <c r="HQ65" s="125">
        <f t="shared" si="133"/>
        <v>3.0000000000000013</v>
      </c>
      <c r="HR65" s="124"/>
      <c r="HS65" s="125">
        <f t="shared" si="134"/>
        <v>5.6313993174061441</v>
      </c>
      <c r="HT65" s="124"/>
      <c r="HU65" s="125">
        <f t="shared" si="135"/>
        <v>6.6037735849056602</v>
      </c>
      <c r="HV65" s="124"/>
      <c r="HW65" s="125">
        <f t="shared" si="136"/>
        <v>7.7637130801687757</v>
      </c>
      <c r="HX65" s="124"/>
      <c r="HY65" s="125">
        <f t="shared" si="137"/>
        <v>8.6135693215339231</v>
      </c>
      <c r="HZ65" s="124"/>
      <c r="IA65" s="104">
        <f t="shared" si="138"/>
        <v>5.1456310679611654</v>
      </c>
      <c r="IB65" s="102"/>
      <c r="IC65" s="125">
        <f t="shared" si="139"/>
        <v>7.7586206896551717</v>
      </c>
      <c r="ID65" s="124"/>
      <c r="IE65" s="104">
        <f t="shared" si="140"/>
        <v>3.5376532399299467</v>
      </c>
      <c r="IF65" s="102"/>
      <c r="IG65" s="104">
        <f t="shared" si="141"/>
        <v>6.3841807909604533</v>
      </c>
      <c r="IH65" s="102"/>
      <c r="II65" s="125">
        <f t="shared" si="142"/>
        <v>3.485952985502498</v>
      </c>
      <c r="IJ65" s="124"/>
      <c r="IK65" s="125">
        <f t="shared" si="143"/>
        <v>4.765625</v>
      </c>
      <c r="IL65" s="124"/>
      <c r="IM65" s="104">
        <f t="shared" si="144"/>
        <v>8.468468468468469</v>
      </c>
      <c r="IN65" s="102"/>
      <c r="IO65" s="125">
        <f t="shared" si="145"/>
        <v>6.3888888888888902</v>
      </c>
      <c r="IP65" s="124"/>
      <c r="IQ65" s="125">
        <f t="shared" si="146"/>
        <v>6.9112627986348123</v>
      </c>
      <c r="IR65" s="124"/>
      <c r="IS65" s="125">
        <f t="shared" si="147"/>
        <v>8.7264150943396235</v>
      </c>
      <c r="IT65" s="124"/>
      <c r="IU65" s="125">
        <f t="shared" si="148"/>
        <v>7.7426160337552741</v>
      </c>
      <c r="IV65" s="124"/>
      <c r="IW65" s="125">
        <f t="shared" si="149"/>
        <v>8.7610619469026538</v>
      </c>
      <c r="IX65" s="124"/>
      <c r="IY65" s="104">
        <f t="shared" si="150"/>
        <v>6.0679611650485432</v>
      </c>
      <c r="IZ65" s="102"/>
      <c r="JA65" s="125">
        <f t="shared" si="151"/>
        <v>7.7586206896551717</v>
      </c>
      <c r="JB65" s="124"/>
      <c r="JC65" s="104">
        <f t="shared" si="152"/>
        <v>5.2014010507880908</v>
      </c>
      <c r="JD65" s="102"/>
      <c r="JE65" s="104">
        <f t="shared" si="153"/>
        <v>8.361581920903955</v>
      </c>
      <c r="JF65" s="102"/>
      <c r="JG65" s="125">
        <f t="shared" si="154"/>
        <v>3.687443689081825</v>
      </c>
      <c r="JH65" s="124"/>
      <c r="JI65" s="125">
        <f t="shared" si="155"/>
        <v>5.3645833333333339</v>
      </c>
      <c r="JJ65" s="124"/>
      <c r="JK65" s="104">
        <f t="shared" si="156"/>
        <v>8.468468468468469</v>
      </c>
      <c r="JL65" s="102"/>
      <c r="JM65" s="125">
        <f t="shared" si="157"/>
        <v>6.3888888888888902</v>
      </c>
      <c r="JN65" s="124"/>
      <c r="JO65" s="125">
        <f t="shared" si="158"/>
        <v>7.4061433447098981</v>
      </c>
      <c r="JP65" s="124"/>
      <c r="JQ65" s="125">
        <f t="shared" si="159"/>
        <v>7.8301886792452828</v>
      </c>
      <c r="JR65" s="124"/>
      <c r="JS65" s="125">
        <f t="shared" si="160"/>
        <v>7.8270042194092824</v>
      </c>
      <c r="JT65" s="124"/>
      <c r="JU65" s="125">
        <f t="shared" si="161"/>
        <v>8.8200589970501468</v>
      </c>
      <c r="JV65" s="124"/>
      <c r="JW65" s="104">
        <f t="shared" si="162"/>
        <v>7.1844660194174761</v>
      </c>
      <c r="JX65" s="102"/>
      <c r="JY65" s="125">
        <f t="shared" si="163"/>
        <v>7.7586206896551717</v>
      </c>
      <c r="JZ65" s="124"/>
      <c r="KA65" s="104">
        <f t="shared" si="164"/>
        <v>6.0070052539404557</v>
      </c>
      <c r="KB65" s="102"/>
      <c r="KC65" s="104">
        <f t="shared" si="165"/>
        <v>7.8531073446327682</v>
      </c>
      <c r="KD65" s="102"/>
      <c r="KE65" s="125">
        <f t="shared" si="166"/>
        <v>4.6588582193463841</v>
      </c>
      <c r="KF65" s="124"/>
      <c r="KG65" s="125">
        <f t="shared" si="167"/>
        <v>5.1302083333333321</v>
      </c>
      <c r="KH65" s="124"/>
      <c r="KI65" s="104">
        <f t="shared" si="168"/>
        <v>7.5675675675675684</v>
      </c>
      <c r="KJ65" s="102"/>
      <c r="KK65" s="125">
        <f t="shared" si="169"/>
        <v>6.3888888888888902</v>
      </c>
      <c r="KL65" s="124"/>
      <c r="KM65" s="125">
        <f t="shared" si="170"/>
        <v>7.1843003412969288</v>
      </c>
      <c r="KN65" s="124"/>
      <c r="KO65" s="125">
        <f t="shared" si="171"/>
        <v>4.6698113207547172</v>
      </c>
      <c r="KP65" s="124"/>
      <c r="KQ65" s="125">
        <f t="shared" si="172"/>
        <v>7.2995780590717301</v>
      </c>
      <c r="KR65" s="124"/>
      <c r="KS65" s="125">
        <f t="shared" si="173"/>
        <v>9.1445427728613566</v>
      </c>
      <c r="KT65" s="124"/>
      <c r="KU65" s="104">
        <f t="shared" si="174"/>
        <v>5.4368932038834954</v>
      </c>
      <c r="KV65" s="102"/>
      <c r="KW65" s="125">
        <f t="shared" si="175"/>
        <v>7.7586206896551717</v>
      </c>
      <c r="KX65" s="124"/>
      <c r="KY65" s="104">
        <f t="shared" si="176"/>
        <v>5.7443082311733802</v>
      </c>
      <c r="KZ65" s="102"/>
      <c r="LA65" s="104">
        <f t="shared" si="177"/>
        <v>6.4406779661016955</v>
      </c>
      <c r="LB65" s="104"/>
      <c r="LC65" s="125">
        <f t="shared" si="178"/>
        <v>4.735031534114178</v>
      </c>
      <c r="LD65" s="124"/>
      <c r="LE65" s="125">
        <f t="shared" si="179"/>
        <v>4.9999999999999991</v>
      </c>
      <c r="LF65" s="124"/>
      <c r="LG65" s="104">
        <f t="shared" si="180"/>
        <v>7.9279279279279269</v>
      </c>
      <c r="LH65" s="102"/>
      <c r="LI65" s="125">
        <f t="shared" si="181"/>
        <v>6.3888888888888902</v>
      </c>
      <c r="LJ65" s="124"/>
      <c r="LK65" s="125">
        <f t="shared" si="182"/>
        <v>7.1501706484641643</v>
      </c>
      <c r="LL65" s="124"/>
      <c r="LM65" s="125">
        <f t="shared" si="183"/>
        <v>6.7452830188679247</v>
      </c>
      <c r="LN65" s="124"/>
      <c r="LO65" s="125">
        <f t="shared" si="184"/>
        <v>7.2995780590717301</v>
      </c>
      <c r="LP65" s="124"/>
      <c r="LQ65" s="125">
        <f t="shared" si="185"/>
        <v>8.8200589970501468</v>
      </c>
      <c r="LR65" s="124"/>
      <c r="LS65" s="104">
        <f t="shared" si="186"/>
        <v>5.9223300970873787</v>
      </c>
      <c r="LT65" s="102"/>
      <c r="LU65" s="125">
        <f t="shared" si="187"/>
        <v>7.7586206896551717</v>
      </c>
      <c r="LV65" s="124"/>
      <c r="LW65" s="104">
        <f t="shared" si="188"/>
        <v>6.5323992994746067</v>
      </c>
      <c r="LX65" s="102"/>
      <c r="LY65" s="104">
        <f t="shared" si="189"/>
        <v>6.6949152542372889</v>
      </c>
    </row>
    <row r="66" spans="1:337" s="31" customFormat="1" x14ac:dyDescent="0.2">
      <c r="A66" s="22" t="s">
        <v>10</v>
      </c>
      <c r="C66" s="124">
        <f t="shared" si="22"/>
        <v>0.80104840691293311</v>
      </c>
      <c r="D66" s="124"/>
      <c r="E66" s="124">
        <f t="shared" si="23"/>
        <v>2.34375</v>
      </c>
      <c r="F66" s="124"/>
      <c r="G66" s="102">
        <f t="shared" si="24"/>
        <v>9.0090090090090094</v>
      </c>
      <c r="H66" s="102"/>
      <c r="I66" s="124">
        <f t="shared" si="25"/>
        <v>0.88888888888888973</v>
      </c>
      <c r="J66" s="124"/>
      <c r="K66" s="124">
        <f t="shared" si="26"/>
        <v>5.4436860068259394</v>
      </c>
      <c r="L66" s="124"/>
      <c r="M66" s="124">
        <f t="shared" si="27"/>
        <v>9.0566037735849054</v>
      </c>
      <c r="N66" s="124"/>
      <c r="O66" s="124">
        <f t="shared" si="28"/>
        <v>5.3586497890295357</v>
      </c>
      <c r="P66" s="124"/>
      <c r="Q66" s="124">
        <f t="shared" si="29"/>
        <v>8.5545722713864301</v>
      </c>
      <c r="R66" s="124"/>
      <c r="S66" s="102">
        <f t="shared" si="30"/>
        <v>9.0291262135922334</v>
      </c>
      <c r="T66" s="102"/>
      <c r="U66" s="124">
        <f t="shared" si="31"/>
        <v>4.5258620689655169</v>
      </c>
      <c r="V66" s="124"/>
      <c r="W66" s="102">
        <f t="shared" si="32"/>
        <v>6.8301225919439581</v>
      </c>
      <c r="X66" s="102"/>
      <c r="Y66" s="102">
        <f t="shared" si="33"/>
        <v>9.4067796610169498</v>
      </c>
      <c r="Z66" s="102"/>
      <c r="AA66" s="124">
        <f t="shared" si="34"/>
        <v>2.0738799246457531</v>
      </c>
      <c r="AB66" s="124"/>
      <c r="AC66" s="124">
        <f t="shared" si="35"/>
        <v>3.489583333333333</v>
      </c>
      <c r="AD66" s="124"/>
      <c r="AE66" s="102">
        <f t="shared" si="36"/>
        <v>8.468468468468469</v>
      </c>
      <c r="AF66" s="102"/>
      <c r="AG66" s="124">
        <f t="shared" si="37"/>
        <v>0.88888888888888973</v>
      </c>
      <c r="AH66" s="124"/>
      <c r="AI66" s="124">
        <f t="shared" si="38"/>
        <v>5.6655290102389078</v>
      </c>
      <c r="AJ66" s="124"/>
      <c r="AK66" s="124">
        <f t="shared" si="39"/>
        <v>9.4811320754716988</v>
      </c>
      <c r="AL66" s="124"/>
      <c r="AM66" s="124">
        <f t="shared" si="40"/>
        <v>5.5485232067510548</v>
      </c>
      <c r="AN66" s="124"/>
      <c r="AO66" s="124">
        <f t="shared" si="41"/>
        <v>9.1150442477876101</v>
      </c>
      <c r="AP66" s="124"/>
      <c r="AQ66" s="102">
        <f t="shared" si="42"/>
        <v>8.6893203883495147</v>
      </c>
      <c r="AR66" s="102"/>
      <c r="AS66" s="124">
        <f t="shared" si="43"/>
        <v>4.5258620689655169</v>
      </c>
      <c r="AT66" s="124"/>
      <c r="AU66" s="102">
        <f t="shared" si="44"/>
        <v>6.917688266199649</v>
      </c>
      <c r="AV66" s="102"/>
      <c r="AW66" s="102">
        <f t="shared" si="45"/>
        <v>10</v>
      </c>
      <c r="AX66" s="102"/>
      <c r="AY66" s="124">
        <f t="shared" si="46"/>
        <v>1.188467523957736</v>
      </c>
      <c r="AZ66" s="124"/>
      <c r="BA66" s="124">
        <f t="shared" si="47"/>
        <v>2.2395833333333313</v>
      </c>
      <c r="BB66" s="124"/>
      <c r="BC66" s="102">
        <f t="shared" si="48"/>
        <v>8.468468468468469</v>
      </c>
      <c r="BD66" s="102"/>
      <c r="BE66" s="124">
        <f t="shared" si="49"/>
        <v>0.88888888888888973</v>
      </c>
      <c r="BF66" s="124"/>
      <c r="BG66" s="124">
        <f t="shared" si="50"/>
        <v>5.0511945392491464</v>
      </c>
      <c r="BH66" s="124"/>
      <c r="BI66" s="124">
        <f t="shared" si="51"/>
        <v>7.216981132075472</v>
      </c>
      <c r="BJ66" s="124"/>
      <c r="BK66" s="124">
        <f t="shared" si="52"/>
        <v>2.3417721518987342</v>
      </c>
      <c r="BL66" s="124"/>
      <c r="BM66" s="124">
        <f t="shared" si="53"/>
        <v>9.557522123893806</v>
      </c>
      <c r="BN66" s="124"/>
      <c r="BO66" s="102">
        <f t="shared" si="54"/>
        <v>8.2038834951456305</v>
      </c>
      <c r="BP66" s="102"/>
      <c r="BQ66" s="124">
        <f t="shared" si="55"/>
        <v>4.5258620689655169</v>
      </c>
      <c r="BR66" s="124"/>
      <c r="BS66" s="102">
        <f t="shared" si="56"/>
        <v>4.1155866900175129</v>
      </c>
      <c r="BT66" s="102"/>
      <c r="BU66" s="102">
        <f t="shared" si="57"/>
        <v>7.9096045197740121</v>
      </c>
      <c r="BV66" s="102"/>
      <c r="BW66" s="124">
        <f t="shared" si="58"/>
        <v>1.1139323449913998</v>
      </c>
      <c r="BX66" s="124"/>
      <c r="BY66" s="124">
        <f t="shared" si="59"/>
        <v>3.28125</v>
      </c>
      <c r="BZ66" s="124"/>
      <c r="CA66" s="102">
        <f t="shared" si="60"/>
        <v>8.5585585585585591</v>
      </c>
      <c r="CB66" s="102"/>
      <c r="CC66" s="124">
        <f t="shared" si="61"/>
        <v>0.88888888888888973</v>
      </c>
      <c r="CD66" s="124"/>
      <c r="CE66" s="124">
        <f t="shared" si="62"/>
        <v>7.1160409556313997</v>
      </c>
      <c r="CF66" s="124"/>
      <c r="CG66" s="124">
        <f t="shared" si="63"/>
        <v>9.1509433962264151</v>
      </c>
      <c r="CH66" s="124"/>
      <c r="CI66" s="124">
        <f t="shared" si="64"/>
        <v>5.4219409282700424</v>
      </c>
      <c r="CJ66" s="124"/>
      <c r="CK66" s="124">
        <f t="shared" si="65"/>
        <v>9.1740412979351031</v>
      </c>
      <c r="CL66" s="124"/>
      <c r="CM66" s="102">
        <f t="shared" si="66"/>
        <v>8.349514563106796</v>
      </c>
      <c r="CN66" s="102"/>
      <c r="CO66" s="124">
        <f t="shared" si="67"/>
        <v>4.5258620689655169</v>
      </c>
      <c r="CP66" s="124"/>
      <c r="CQ66" s="102">
        <f t="shared" si="68"/>
        <v>4.3957968476357259</v>
      </c>
      <c r="CR66" s="102"/>
      <c r="CS66" s="102">
        <f t="shared" si="69"/>
        <v>9.0395480225988702</v>
      </c>
      <c r="CT66" s="102"/>
      <c r="CU66" s="124">
        <f t="shared" si="70"/>
        <v>0.81742976492751251</v>
      </c>
      <c r="CV66" s="124"/>
      <c r="CW66" s="124">
        <f t="shared" si="71"/>
        <v>3.880208333333333</v>
      </c>
      <c r="CX66" s="124"/>
      <c r="CY66" s="102">
        <f t="shared" si="72"/>
        <v>7.8378378378378377</v>
      </c>
      <c r="CZ66" s="102"/>
      <c r="DA66" s="124">
        <f t="shared" si="73"/>
        <v>0.88888888888888973</v>
      </c>
      <c r="DB66" s="124"/>
      <c r="DC66" s="124">
        <f t="shared" si="74"/>
        <v>5.1877133105802056</v>
      </c>
      <c r="DD66" s="124"/>
      <c r="DE66" s="124">
        <f t="shared" si="75"/>
        <v>8.4433962264150946</v>
      </c>
      <c r="DF66" s="124"/>
      <c r="DG66" s="124">
        <f t="shared" si="76"/>
        <v>7.8059071729957807</v>
      </c>
      <c r="DH66" s="124"/>
      <c r="DI66" s="124">
        <f t="shared" si="77"/>
        <v>9.0560471976401189</v>
      </c>
      <c r="DJ66" s="124"/>
      <c r="DK66" s="102">
        <f t="shared" si="78"/>
        <v>7.1844660194174761</v>
      </c>
      <c r="DL66" s="102"/>
      <c r="DM66" s="124">
        <f t="shared" si="79"/>
        <v>4.5258620689655169</v>
      </c>
      <c r="DN66" s="124"/>
      <c r="DO66" s="102">
        <f t="shared" si="80"/>
        <v>3.9404553415061292</v>
      </c>
      <c r="DP66" s="102"/>
      <c r="DQ66" s="102">
        <f t="shared" si="81"/>
        <v>8.4463276836158201</v>
      </c>
      <c r="DR66" s="102"/>
      <c r="DS66" s="124">
        <f t="shared" si="82"/>
        <v>0.59054795642558766</v>
      </c>
      <c r="DT66" s="124"/>
      <c r="DU66" s="124">
        <f t="shared" si="83"/>
        <v>3.489583333333333</v>
      </c>
      <c r="DV66" s="124"/>
      <c r="DW66" s="102">
        <f t="shared" si="84"/>
        <v>8.378378378378379</v>
      </c>
      <c r="DX66" s="102"/>
      <c r="DY66" s="124">
        <f t="shared" si="85"/>
        <v>0.88888888888888973</v>
      </c>
      <c r="DZ66" s="124"/>
      <c r="EA66" s="124">
        <f t="shared" si="86"/>
        <v>3.1911262798634841</v>
      </c>
      <c r="EB66" s="124"/>
      <c r="EC66" s="124">
        <f t="shared" si="87"/>
        <v>8.3490566037735849</v>
      </c>
      <c r="ED66" s="124"/>
      <c r="EE66" s="124">
        <f t="shared" si="88"/>
        <v>2.6371308016877633</v>
      </c>
      <c r="EF66" s="124"/>
      <c r="EG66" s="124">
        <f t="shared" si="89"/>
        <v>9.557522123893806</v>
      </c>
      <c r="EH66" s="124"/>
      <c r="EI66" s="102">
        <f t="shared" si="90"/>
        <v>7.9611650485436893</v>
      </c>
      <c r="EJ66" s="102"/>
      <c r="EK66" s="124">
        <f t="shared" si="91"/>
        <v>4.5258620689655169</v>
      </c>
      <c r="EL66" s="124"/>
      <c r="EM66" s="102">
        <f t="shared" si="92"/>
        <v>3.9754816112084059</v>
      </c>
      <c r="EN66" s="102"/>
      <c r="EO66" s="102">
        <f t="shared" si="93"/>
        <v>7.9096045197740121</v>
      </c>
      <c r="EP66" s="102"/>
      <c r="EQ66" s="124">
        <f t="shared" si="94"/>
        <v>0.33827504300106481</v>
      </c>
      <c r="ER66" s="124"/>
      <c r="ES66" s="124">
        <f t="shared" si="95"/>
        <v>2.9166666666666661</v>
      </c>
      <c r="ET66" s="124"/>
      <c r="EU66" s="102">
        <f t="shared" si="96"/>
        <v>8.378378378378379</v>
      </c>
      <c r="EV66" s="102"/>
      <c r="EW66" s="124">
        <f t="shared" si="97"/>
        <v>0.88888888888888973</v>
      </c>
      <c r="EX66" s="124"/>
      <c r="EY66" s="124">
        <f t="shared" si="98"/>
        <v>3.1399317406143359</v>
      </c>
      <c r="EZ66" s="124"/>
      <c r="FA66" s="124">
        <f t="shared" si="99"/>
        <v>8.3018867924528301</v>
      </c>
      <c r="FB66" s="124"/>
      <c r="FC66" s="124">
        <f t="shared" si="100"/>
        <v>4.409282700421941</v>
      </c>
      <c r="FD66" s="124"/>
      <c r="FE66" s="124">
        <f t="shared" si="101"/>
        <v>8.9380530973451329</v>
      </c>
      <c r="FF66" s="124"/>
      <c r="FG66" s="102">
        <f t="shared" si="102"/>
        <v>6.941747572815534</v>
      </c>
      <c r="FH66" s="102"/>
      <c r="FI66" s="124">
        <f t="shared" si="103"/>
        <v>4.5258620689655169</v>
      </c>
      <c r="FJ66" s="124"/>
      <c r="FK66" s="102">
        <f t="shared" si="104"/>
        <v>4.8511383537653234</v>
      </c>
      <c r="FL66" s="102"/>
      <c r="FM66" s="102">
        <f t="shared" si="105"/>
        <v>8.3050847457627128</v>
      </c>
      <c r="FN66" s="102"/>
      <c r="FO66" s="124">
        <f t="shared" si="106"/>
        <v>0.71013186993201738</v>
      </c>
      <c r="FP66" s="124"/>
      <c r="FQ66" s="124">
        <f t="shared" si="107"/>
        <v>3.984375</v>
      </c>
      <c r="FR66" s="124"/>
      <c r="FS66" s="102">
        <f t="shared" si="108"/>
        <v>8.2882882882882889</v>
      </c>
      <c r="FT66" s="102"/>
      <c r="FU66" s="124">
        <f t="shared" si="109"/>
        <v>0.88888888888888973</v>
      </c>
      <c r="FV66" s="124"/>
      <c r="FW66" s="124">
        <f t="shared" si="110"/>
        <v>3.9590443686006829</v>
      </c>
      <c r="FX66" s="124"/>
      <c r="FY66" s="124">
        <f t="shared" si="111"/>
        <v>8.9622641509433958</v>
      </c>
      <c r="FZ66" s="124"/>
      <c r="GA66" s="124">
        <f t="shared" si="112"/>
        <v>3.6919831223628687</v>
      </c>
      <c r="GB66" s="124"/>
      <c r="GC66" s="124">
        <f t="shared" si="113"/>
        <v>8.7610619469026538</v>
      </c>
      <c r="GD66" s="124"/>
      <c r="GE66" s="102">
        <f t="shared" si="114"/>
        <v>7.766990291262136</v>
      </c>
      <c r="GF66" s="102"/>
      <c r="GG66" s="124">
        <f t="shared" si="115"/>
        <v>4.5258620689655169</v>
      </c>
      <c r="GH66" s="124"/>
      <c r="GI66" s="102">
        <f t="shared" si="116"/>
        <v>5.1838879159369524</v>
      </c>
      <c r="GJ66" s="102"/>
      <c r="GK66" s="102">
        <f t="shared" si="117"/>
        <v>8.7288135593220346</v>
      </c>
      <c r="GL66" s="102"/>
      <c r="GM66" s="124">
        <f t="shared" si="118"/>
        <v>0.9673191907609141</v>
      </c>
      <c r="GN66" s="124"/>
      <c r="GO66" s="124">
        <f t="shared" si="119"/>
        <v>3.6197916666666661</v>
      </c>
      <c r="GP66" s="124"/>
      <c r="GQ66" s="102">
        <f t="shared" si="120"/>
        <v>8.6486486486486491</v>
      </c>
      <c r="GR66" s="102"/>
      <c r="GS66" s="124">
        <f t="shared" si="121"/>
        <v>0.88888888888888973</v>
      </c>
      <c r="GT66" s="124"/>
      <c r="GU66" s="124">
        <f t="shared" si="122"/>
        <v>4.3686006825938577</v>
      </c>
      <c r="GV66" s="124"/>
      <c r="GW66" s="124">
        <f t="shared" si="123"/>
        <v>8.4905660377358494</v>
      </c>
      <c r="GX66" s="124"/>
      <c r="GY66" s="124">
        <f t="shared" si="124"/>
        <v>3.0168776371308024</v>
      </c>
      <c r="GZ66" s="124"/>
      <c r="HA66" s="124">
        <f t="shared" si="125"/>
        <v>9.2330383480825962</v>
      </c>
      <c r="HB66" s="124"/>
      <c r="HC66" s="102">
        <f t="shared" si="126"/>
        <v>8.8349514563106801</v>
      </c>
      <c r="HD66" s="102"/>
      <c r="HE66" s="124">
        <f t="shared" si="127"/>
        <v>4.5258620689655169</v>
      </c>
      <c r="HF66" s="124"/>
      <c r="HG66" s="102">
        <f t="shared" si="128"/>
        <v>4.5884413309982479</v>
      </c>
      <c r="HH66" s="102"/>
      <c r="HI66" s="102">
        <f t="shared" si="129"/>
        <v>8.7853107344632768</v>
      </c>
      <c r="HJ66" s="102"/>
      <c r="HK66" s="124">
        <f t="shared" si="130"/>
        <v>0.12449832091080351</v>
      </c>
      <c r="HL66" s="124"/>
      <c r="HM66" s="124">
        <f t="shared" si="131"/>
        <v>1.4322916666666661</v>
      </c>
      <c r="HN66" s="124"/>
      <c r="HO66" s="102">
        <f t="shared" si="132"/>
        <v>8.1981981981981971</v>
      </c>
      <c r="HP66" s="102"/>
      <c r="HQ66" s="124">
        <f t="shared" si="133"/>
        <v>0.88888888888888973</v>
      </c>
      <c r="HR66" s="124"/>
      <c r="HS66" s="124">
        <f t="shared" si="134"/>
        <v>4.9829351535836182</v>
      </c>
      <c r="HT66" s="124"/>
      <c r="HU66" s="124">
        <f t="shared" si="135"/>
        <v>7.4528301886792452</v>
      </c>
      <c r="HV66" s="124"/>
      <c r="HW66" s="124">
        <f t="shared" si="136"/>
        <v>7.2362869198312234</v>
      </c>
      <c r="HX66" s="124"/>
      <c r="HY66" s="124">
        <f t="shared" si="137"/>
        <v>9.1740412979351031</v>
      </c>
      <c r="HZ66" s="124"/>
      <c r="IA66" s="102">
        <f t="shared" si="138"/>
        <v>7.766990291262136</v>
      </c>
      <c r="IB66" s="102"/>
      <c r="IC66" s="124">
        <f t="shared" si="139"/>
        <v>4.5258620689655169</v>
      </c>
      <c r="ID66" s="124"/>
      <c r="IE66" s="102">
        <f t="shared" si="140"/>
        <v>3.2924693520140096</v>
      </c>
      <c r="IF66" s="102"/>
      <c r="IG66" s="102">
        <f t="shared" si="141"/>
        <v>7.3163841807909611</v>
      </c>
      <c r="IH66" s="102"/>
      <c r="II66" s="124">
        <f t="shared" si="142"/>
        <v>0.63313948726349412</v>
      </c>
      <c r="IJ66" s="124"/>
      <c r="IK66" s="124">
        <f t="shared" si="143"/>
        <v>1.7447916666666661</v>
      </c>
      <c r="IL66" s="124"/>
      <c r="IM66" s="102">
        <f t="shared" si="144"/>
        <v>9.1891891891891895</v>
      </c>
      <c r="IN66" s="102"/>
      <c r="IO66" s="124">
        <f t="shared" si="145"/>
        <v>3.7222222222222223</v>
      </c>
      <c r="IP66" s="124"/>
      <c r="IQ66" s="124">
        <f t="shared" si="146"/>
        <v>4.7440273037542671</v>
      </c>
      <c r="IR66" s="124"/>
      <c r="IS66" s="124">
        <f t="shared" si="147"/>
        <v>6.0849056603773581</v>
      </c>
      <c r="IT66" s="124"/>
      <c r="IU66" s="124">
        <f t="shared" si="148"/>
        <v>6.7721518987341778</v>
      </c>
      <c r="IV66" s="124"/>
      <c r="IW66" s="124">
        <f t="shared" si="149"/>
        <v>9.5280235988200594</v>
      </c>
      <c r="IX66" s="124"/>
      <c r="IY66" s="102">
        <f t="shared" si="150"/>
        <v>8.0582524271844669</v>
      </c>
      <c r="IZ66" s="102"/>
      <c r="JA66" s="124">
        <f t="shared" si="151"/>
        <v>4.5258620689655169</v>
      </c>
      <c r="JB66" s="124"/>
      <c r="JC66" s="102">
        <f t="shared" si="152"/>
        <v>4.4133099824868642</v>
      </c>
      <c r="JD66" s="102"/>
      <c r="JE66" s="102">
        <f t="shared" si="153"/>
        <v>7.7118644067796609</v>
      </c>
      <c r="JF66" s="102"/>
      <c r="JG66" s="124">
        <f t="shared" si="154"/>
        <v>1.138504382013269</v>
      </c>
      <c r="JH66" s="124"/>
      <c r="JI66" s="124">
        <f t="shared" si="155"/>
        <v>3.333333333333333</v>
      </c>
      <c r="JJ66" s="124"/>
      <c r="JK66" s="102">
        <f t="shared" si="156"/>
        <v>9.1891891891891895</v>
      </c>
      <c r="JL66" s="102"/>
      <c r="JM66" s="124">
        <f t="shared" si="157"/>
        <v>3.7222222222222223</v>
      </c>
      <c r="JN66" s="124"/>
      <c r="JO66" s="124">
        <f t="shared" si="158"/>
        <v>6.0238907849829353</v>
      </c>
      <c r="JP66" s="124"/>
      <c r="JQ66" s="124">
        <f t="shared" si="159"/>
        <v>7.1226415094339623</v>
      </c>
      <c r="JR66" s="124"/>
      <c r="JS66" s="124">
        <f t="shared" si="160"/>
        <v>7.4683544303797467</v>
      </c>
      <c r="JT66" s="124"/>
      <c r="JU66" s="124">
        <f t="shared" si="161"/>
        <v>9.5280235988200594</v>
      </c>
      <c r="JV66" s="124"/>
      <c r="JW66" s="102">
        <f t="shared" si="162"/>
        <v>7.4757281553398061</v>
      </c>
      <c r="JX66" s="102"/>
      <c r="JY66" s="124">
        <f t="shared" si="163"/>
        <v>4.5258620689655169</v>
      </c>
      <c r="JZ66" s="124"/>
      <c r="KA66" s="102">
        <f t="shared" si="164"/>
        <v>4.3607705779334491</v>
      </c>
      <c r="KB66" s="102"/>
      <c r="KC66" s="102">
        <f t="shared" si="165"/>
        <v>7.6553672316384187</v>
      </c>
      <c r="KD66" s="102"/>
      <c r="KE66" s="124">
        <f t="shared" si="166"/>
        <v>2.0591367024326317</v>
      </c>
      <c r="KF66" s="124"/>
      <c r="KG66" s="124">
        <f t="shared" si="167"/>
        <v>3.359375</v>
      </c>
      <c r="KH66" s="124"/>
      <c r="KI66" s="102">
        <f t="shared" si="168"/>
        <v>9.4594594594594597</v>
      </c>
      <c r="KJ66" s="102"/>
      <c r="KK66" s="124">
        <f t="shared" si="169"/>
        <v>3.7222222222222223</v>
      </c>
      <c r="KL66" s="124"/>
      <c r="KM66" s="124">
        <f t="shared" si="170"/>
        <v>5.955631399317407</v>
      </c>
      <c r="KN66" s="124"/>
      <c r="KO66" s="124">
        <f t="shared" si="171"/>
        <v>5.9433962264150937</v>
      </c>
      <c r="KP66" s="124"/>
      <c r="KQ66" s="124">
        <f t="shared" si="172"/>
        <v>5.6962025316455689</v>
      </c>
      <c r="KR66" s="124"/>
      <c r="KS66" s="124">
        <f t="shared" si="173"/>
        <v>8.7905604719764021</v>
      </c>
      <c r="KT66" s="124"/>
      <c r="KU66" s="102">
        <f t="shared" si="174"/>
        <v>8.7864077669902905</v>
      </c>
      <c r="KV66" s="102"/>
      <c r="KW66" s="124">
        <f t="shared" si="175"/>
        <v>4.5258620689655169</v>
      </c>
      <c r="KX66" s="124"/>
      <c r="KY66" s="102">
        <f t="shared" si="176"/>
        <v>3.9929947460595443</v>
      </c>
      <c r="KZ66" s="102"/>
      <c r="LA66" s="102">
        <f t="shared" si="177"/>
        <v>6.6384180790960468</v>
      </c>
      <c r="LB66" s="102"/>
      <c r="LC66" s="124">
        <f t="shared" si="178"/>
        <v>2.1328528134982392</v>
      </c>
      <c r="LD66" s="124"/>
      <c r="LE66" s="124">
        <f t="shared" si="179"/>
        <v>3.125</v>
      </c>
      <c r="LF66" s="124"/>
      <c r="LG66" s="102">
        <f t="shared" si="180"/>
        <v>8.9189189189189193</v>
      </c>
      <c r="LH66" s="102"/>
      <c r="LI66" s="124">
        <f t="shared" si="181"/>
        <v>3.7222222222222223</v>
      </c>
      <c r="LJ66" s="124"/>
      <c r="LK66" s="124">
        <f t="shared" si="182"/>
        <v>6.9624573378839596</v>
      </c>
      <c r="LL66" s="124"/>
      <c r="LM66" s="124">
        <f t="shared" si="183"/>
        <v>6.8396226415094343</v>
      </c>
      <c r="LN66" s="124"/>
      <c r="LO66" s="124">
        <f t="shared" si="184"/>
        <v>5.6962025316455689</v>
      </c>
      <c r="LP66" s="124"/>
      <c r="LQ66" s="124">
        <f t="shared" si="185"/>
        <v>9.3215339233038357</v>
      </c>
      <c r="LR66" s="124"/>
      <c r="LS66" s="102">
        <f t="shared" si="186"/>
        <v>7.8640776699029136</v>
      </c>
      <c r="LT66" s="102"/>
      <c r="LU66" s="124">
        <f t="shared" si="187"/>
        <v>4.5258620689655169</v>
      </c>
      <c r="LV66" s="124"/>
      <c r="LW66" s="102">
        <f t="shared" si="188"/>
        <v>5.306479859894921</v>
      </c>
      <c r="LX66" s="102"/>
      <c r="LY66" s="102">
        <f t="shared" si="189"/>
        <v>7.1751412429378529</v>
      </c>
    </row>
    <row r="67" spans="1:337" s="31" customFormat="1" x14ac:dyDescent="0.2">
      <c r="A67" s="22" t="s">
        <v>11</v>
      </c>
      <c r="C67" s="124">
        <f t="shared" si="22"/>
        <v>2.4678515848963878</v>
      </c>
      <c r="D67" s="124"/>
      <c r="E67" s="124">
        <f t="shared" si="23"/>
        <v>6.09375</v>
      </c>
      <c r="F67" s="124"/>
      <c r="G67" s="102">
        <f t="shared" si="24"/>
        <v>9.3693693693693696</v>
      </c>
      <c r="H67" s="102"/>
      <c r="I67" s="124">
        <f t="shared" si="25"/>
        <v>0</v>
      </c>
      <c r="J67" s="124"/>
      <c r="K67" s="124">
        <f t="shared" si="26"/>
        <v>6.1262798634812299</v>
      </c>
      <c r="L67" s="124"/>
      <c r="M67" s="124">
        <f t="shared" si="27"/>
        <v>8.6792452830188687</v>
      </c>
      <c r="N67" s="124"/>
      <c r="O67" s="124">
        <f t="shared" si="28"/>
        <v>6.075949367088608</v>
      </c>
      <c r="P67" s="124"/>
      <c r="Q67" s="124">
        <f t="shared" si="29"/>
        <v>9.2035398230088497</v>
      </c>
      <c r="R67" s="124"/>
      <c r="S67" s="102">
        <f t="shared" si="30"/>
        <v>8.7864077669902905</v>
      </c>
      <c r="T67" s="102"/>
      <c r="U67" s="124">
        <f t="shared" si="31"/>
        <v>0</v>
      </c>
      <c r="V67" s="124"/>
      <c r="W67" s="102">
        <f t="shared" si="32"/>
        <v>7.915936952714536</v>
      </c>
      <c r="X67" s="102"/>
      <c r="Y67" s="102">
        <f t="shared" si="33"/>
        <v>9.5480225988700571</v>
      </c>
      <c r="Z67" s="102"/>
      <c r="AA67" s="124">
        <f t="shared" si="34"/>
        <v>3.3704644114997135</v>
      </c>
      <c r="AB67" s="124"/>
      <c r="AC67" s="124">
        <f t="shared" si="35"/>
        <v>6.171875</v>
      </c>
      <c r="AD67" s="124"/>
      <c r="AE67" s="102">
        <f t="shared" si="36"/>
        <v>9.3693693693693696</v>
      </c>
      <c r="AF67" s="102"/>
      <c r="AG67" s="124">
        <f t="shared" si="37"/>
        <v>0</v>
      </c>
      <c r="AH67" s="124"/>
      <c r="AI67" s="124">
        <f t="shared" si="38"/>
        <v>5.238907849829352</v>
      </c>
      <c r="AJ67" s="124"/>
      <c r="AK67" s="124">
        <f t="shared" si="39"/>
        <v>8.4905660377358494</v>
      </c>
      <c r="AL67" s="124"/>
      <c r="AM67" s="124">
        <f t="shared" si="40"/>
        <v>4.5569620253164551</v>
      </c>
      <c r="AN67" s="124"/>
      <c r="AO67" s="124">
        <f t="shared" si="41"/>
        <v>9.4395280235988199</v>
      </c>
      <c r="AP67" s="124"/>
      <c r="AQ67" s="102">
        <f t="shared" si="42"/>
        <v>8.3980582524271838</v>
      </c>
      <c r="AR67" s="102"/>
      <c r="AS67" s="124">
        <f t="shared" si="43"/>
        <v>0</v>
      </c>
      <c r="AT67" s="124"/>
      <c r="AU67" s="102">
        <f t="shared" si="44"/>
        <v>6.3047285464098071</v>
      </c>
      <c r="AV67" s="102"/>
      <c r="AW67" s="102">
        <f t="shared" si="45"/>
        <v>8.6158192090395485</v>
      </c>
      <c r="AX67" s="102"/>
      <c r="AY67" s="124">
        <f t="shared" si="46"/>
        <v>3.6391186829388156</v>
      </c>
      <c r="AZ67" s="124"/>
      <c r="BA67" s="124">
        <f t="shared" si="47"/>
        <v>6.8229166666666661</v>
      </c>
      <c r="BB67" s="124"/>
      <c r="BC67" s="102">
        <f t="shared" si="48"/>
        <v>9.0090090090090094</v>
      </c>
      <c r="BD67" s="102"/>
      <c r="BE67" s="124">
        <f t="shared" si="49"/>
        <v>0</v>
      </c>
      <c r="BF67" s="124"/>
      <c r="BG67" s="124">
        <f t="shared" si="50"/>
        <v>5.6996587030716732</v>
      </c>
      <c r="BH67" s="124"/>
      <c r="BI67" s="124">
        <f t="shared" si="51"/>
        <v>8.0188679245283012</v>
      </c>
      <c r="BJ67" s="124"/>
      <c r="BK67" s="124">
        <f t="shared" si="52"/>
        <v>5.0632911392405058</v>
      </c>
      <c r="BL67" s="124"/>
      <c r="BM67" s="124">
        <f t="shared" si="53"/>
        <v>9.2625368731563427</v>
      </c>
      <c r="BN67" s="124"/>
      <c r="BO67" s="102">
        <f t="shared" si="54"/>
        <v>8.3009708737864081</v>
      </c>
      <c r="BP67" s="102"/>
      <c r="BQ67" s="124">
        <f t="shared" si="55"/>
        <v>0</v>
      </c>
      <c r="BR67" s="124"/>
      <c r="BS67" s="102">
        <f t="shared" si="56"/>
        <v>5.7443082311733802</v>
      </c>
      <c r="BT67" s="102"/>
      <c r="BU67" s="102">
        <f t="shared" si="57"/>
        <v>8.5310734463276834</v>
      </c>
      <c r="BV67" s="102"/>
      <c r="BW67" s="124">
        <f t="shared" si="58"/>
        <v>3.5211729052338439</v>
      </c>
      <c r="BX67" s="124"/>
      <c r="BY67" s="124">
        <f t="shared" si="59"/>
        <v>7.34375</v>
      </c>
      <c r="BZ67" s="124"/>
      <c r="CA67" s="102">
        <f t="shared" si="60"/>
        <v>9.0090090090090094</v>
      </c>
      <c r="CB67" s="102"/>
      <c r="CC67" s="124">
        <f t="shared" si="61"/>
        <v>0</v>
      </c>
      <c r="CD67" s="124"/>
      <c r="CE67" s="124">
        <f t="shared" si="62"/>
        <v>5.8191126279863479</v>
      </c>
      <c r="CF67" s="124"/>
      <c r="CG67" s="124">
        <f t="shared" si="63"/>
        <v>8.915094339622641</v>
      </c>
      <c r="CH67" s="124"/>
      <c r="CI67" s="124">
        <f t="shared" si="64"/>
        <v>6.7088607594936711</v>
      </c>
      <c r="CJ67" s="124"/>
      <c r="CK67" s="124">
        <f t="shared" si="65"/>
        <v>8.9380530973451329</v>
      </c>
      <c r="CL67" s="124"/>
      <c r="CM67" s="102">
        <f t="shared" si="66"/>
        <v>7.766990291262136</v>
      </c>
      <c r="CN67" s="102"/>
      <c r="CO67" s="124">
        <f t="shared" si="67"/>
        <v>0</v>
      </c>
      <c r="CP67" s="124"/>
      <c r="CQ67" s="102">
        <f t="shared" si="68"/>
        <v>6.9352014010507883</v>
      </c>
      <c r="CR67" s="102"/>
      <c r="CS67" s="102">
        <f t="shared" si="69"/>
        <v>8.9265536723163841</v>
      </c>
      <c r="CT67" s="102"/>
      <c r="CU67" s="124">
        <f t="shared" si="70"/>
        <v>3.2951101646326482</v>
      </c>
      <c r="CV67" s="124"/>
      <c r="CW67" s="124">
        <f t="shared" si="71"/>
        <v>6.770833333333333</v>
      </c>
      <c r="CX67" s="124"/>
      <c r="CY67" s="102">
        <f t="shared" si="72"/>
        <v>8.6486486486486491</v>
      </c>
      <c r="CZ67" s="102"/>
      <c r="DA67" s="124">
        <f t="shared" si="73"/>
        <v>0</v>
      </c>
      <c r="DB67" s="124"/>
      <c r="DC67" s="124">
        <f t="shared" si="74"/>
        <v>5.5290102389078504</v>
      </c>
      <c r="DD67" s="124"/>
      <c r="DE67" s="124">
        <f t="shared" si="75"/>
        <v>8.1603773584905657</v>
      </c>
      <c r="DF67" s="124"/>
      <c r="DG67" s="124">
        <f t="shared" si="76"/>
        <v>6.8776371308016877</v>
      </c>
      <c r="DH67" s="124"/>
      <c r="DI67" s="124">
        <f t="shared" si="77"/>
        <v>9.7935103244837762</v>
      </c>
      <c r="DJ67" s="124"/>
      <c r="DK67" s="102">
        <f t="shared" si="78"/>
        <v>7.3300970873786415</v>
      </c>
      <c r="DL67" s="102"/>
      <c r="DM67" s="124">
        <f t="shared" si="79"/>
        <v>0</v>
      </c>
      <c r="DN67" s="124"/>
      <c r="DO67" s="102">
        <f t="shared" si="80"/>
        <v>6.0245183887915932</v>
      </c>
      <c r="DP67" s="102"/>
      <c r="DQ67" s="102">
        <f t="shared" si="81"/>
        <v>8.361581920903955</v>
      </c>
      <c r="DR67" s="102"/>
      <c r="DS67" s="124">
        <f t="shared" si="82"/>
        <v>2.9592923253337702</v>
      </c>
      <c r="DT67" s="124"/>
      <c r="DU67" s="124">
        <f t="shared" si="83"/>
        <v>7.057291666666667</v>
      </c>
      <c r="DV67" s="124"/>
      <c r="DW67" s="102">
        <f t="shared" si="84"/>
        <v>9.1891891891891895</v>
      </c>
      <c r="DX67" s="102"/>
      <c r="DY67" s="124">
        <f t="shared" si="85"/>
        <v>0</v>
      </c>
      <c r="DZ67" s="124"/>
      <c r="EA67" s="124">
        <f t="shared" si="86"/>
        <v>4.3686006825938577</v>
      </c>
      <c r="EB67" s="124"/>
      <c r="EC67" s="124">
        <f t="shared" si="87"/>
        <v>7.9245283018867934</v>
      </c>
      <c r="ED67" s="124"/>
      <c r="EE67" s="124">
        <f t="shared" si="88"/>
        <v>5.1265822784810124</v>
      </c>
      <c r="EF67" s="124"/>
      <c r="EG67" s="124">
        <f t="shared" si="89"/>
        <v>9.6165191740412972</v>
      </c>
      <c r="EH67" s="124"/>
      <c r="EI67" s="102">
        <f t="shared" si="90"/>
        <v>7.1844660194174761</v>
      </c>
      <c r="EJ67" s="102"/>
      <c r="EK67" s="124">
        <f t="shared" si="91"/>
        <v>0</v>
      </c>
      <c r="EL67" s="124"/>
      <c r="EM67" s="102">
        <f t="shared" si="92"/>
        <v>5.779334500875656</v>
      </c>
      <c r="EN67" s="102"/>
      <c r="EO67" s="102">
        <f t="shared" si="93"/>
        <v>8.841807909604519</v>
      </c>
      <c r="EP67" s="102"/>
      <c r="EQ67" s="124">
        <f t="shared" si="94"/>
        <v>3.1435826029977885</v>
      </c>
      <c r="ER67" s="124"/>
      <c r="ES67" s="124">
        <f t="shared" si="95"/>
        <v>7.5260416666666661</v>
      </c>
      <c r="ET67" s="124"/>
      <c r="EU67" s="102">
        <f t="shared" si="96"/>
        <v>9.0090090090090094</v>
      </c>
      <c r="EV67" s="102"/>
      <c r="EW67" s="124">
        <f t="shared" si="97"/>
        <v>0</v>
      </c>
      <c r="EX67" s="124"/>
      <c r="EY67" s="124">
        <f t="shared" si="98"/>
        <v>3.7372013651877145</v>
      </c>
      <c r="EZ67" s="124"/>
      <c r="FA67" s="124">
        <f t="shared" si="99"/>
        <v>7.5</v>
      </c>
      <c r="FB67" s="124"/>
      <c r="FC67" s="124">
        <f t="shared" si="100"/>
        <v>3.1645569620253164</v>
      </c>
      <c r="FD67" s="124"/>
      <c r="FE67" s="124">
        <f t="shared" si="101"/>
        <v>9.5870206489675525</v>
      </c>
      <c r="FF67" s="124"/>
      <c r="FG67" s="102">
        <f t="shared" si="102"/>
        <v>8.3980582524271838</v>
      </c>
      <c r="FH67" s="102"/>
      <c r="FI67" s="124">
        <f t="shared" si="103"/>
        <v>0</v>
      </c>
      <c r="FJ67" s="124"/>
      <c r="FK67" s="102">
        <f t="shared" si="104"/>
        <v>5.7968476357267944</v>
      </c>
      <c r="FL67" s="102"/>
      <c r="FM67" s="102">
        <f t="shared" si="105"/>
        <v>8.4180790960451972</v>
      </c>
      <c r="FN67" s="102"/>
      <c r="FO67" s="124">
        <f t="shared" si="106"/>
        <v>3.2492423621918256</v>
      </c>
      <c r="FP67" s="124"/>
      <c r="FQ67" s="124">
        <f t="shared" si="107"/>
        <v>6.484375</v>
      </c>
      <c r="FR67" s="124"/>
      <c r="FS67" s="102">
        <f t="shared" si="108"/>
        <v>8.5585585585585591</v>
      </c>
      <c r="FT67" s="102"/>
      <c r="FU67" s="124">
        <f t="shared" si="109"/>
        <v>0</v>
      </c>
      <c r="FV67" s="124"/>
      <c r="FW67" s="124">
        <f t="shared" si="110"/>
        <v>6.2969283276450518</v>
      </c>
      <c r="FX67" s="124"/>
      <c r="FY67" s="124">
        <f t="shared" si="111"/>
        <v>8.1132075471698109</v>
      </c>
      <c r="FZ67" s="124"/>
      <c r="GA67" s="124">
        <f t="shared" si="112"/>
        <v>3.6708860759493653</v>
      </c>
      <c r="GB67" s="124"/>
      <c r="GC67" s="124">
        <f t="shared" si="113"/>
        <v>9.3805309734513269</v>
      </c>
      <c r="GD67" s="124"/>
      <c r="GE67" s="102">
        <f t="shared" si="114"/>
        <v>7.4757281553398061</v>
      </c>
      <c r="GF67" s="102"/>
      <c r="GG67" s="124">
        <f t="shared" si="115"/>
        <v>0</v>
      </c>
      <c r="GH67" s="124"/>
      <c r="GI67" s="102">
        <f t="shared" si="116"/>
        <v>7.390542907180385</v>
      </c>
      <c r="GJ67" s="102"/>
      <c r="GK67" s="102">
        <f t="shared" si="117"/>
        <v>8.3050847457627128</v>
      </c>
      <c r="GL67" s="102"/>
      <c r="GM67" s="124">
        <f t="shared" si="118"/>
        <v>3.0780571709394708</v>
      </c>
      <c r="GN67" s="124"/>
      <c r="GO67" s="124">
        <f t="shared" si="119"/>
        <v>6.5885416666666661</v>
      </c>
      <c r="GP67" s="124"/>
      <c r="GQ67" s="102">
        <f t="shared" si="120"/>
        <v>8.5585585585585591</v>
      </c>
      <c r="GR67" s="102"/>
      <c r="GS67" s="124">
        <f t="shared" si="121"/>
        <v>0</v>
      </c>
      <c r="GT67" s="124"/>
      <c r="GU67" s="124">
        <f t="shared" si="122"/>
        <v>6.9112627986348132</v>
      </c>
      <c r="GV67" s="124"/>
      <c r="GW67" s="124">
        <f t="shared" si="123"/>
        <v>8.1603773584905657</v>
      </c>
      <c r="GX67" s="124"/>
      <c r="GY67" s="124">
        <f t="shared" si="124"/>
        <v>4.1983122362869194</v>
      </c>
      <c r="GZ67" s="124"/>
      <c r="HA67" s="124">
        <f t="shared" si="125"/>
        <v>9.7345132743362832</v>
      </c>
      <c r="HB67" s="124"/>
      <c r="HC67" s="102">
        <f t="shared" si="126"/>
        <v>7.3786407766990294</v>
      </c>
      <c r="HD67" s="102"/>
      <c r="HE67" s="124">
        <f t="shared" si="127"/>
        <v>0</v>
      </c>
      <c r="HF67" s="124"/>
      <c r="HG67" s="102">
        <f t="shared" si="128"/>
        <v>7.1278458844133095</v>
      </c>
      <c r="HH67" s="102"/>
      <c r="HI67" s="102">
        <f t="shared" si="129"/>
        <v>8.7005649717514117</v>
      </c>
      <c r="HJ67" s="102"/>
      <c r="HK67" s="124">
        <f t="shared" si="130"/>
        <v>4.3115734294373</v>
      </c>
      <c r="HL67" s="124"/>
      <c r="HM67" s="124">
        <f t="shared" si="131"/>
        <v>6.666666666666667</v>
      </c>
      <c r="HN67" s="124"/>
      <c r="HO67" s="102">
        <f t="shared" si="132"/>
        <v>8.2882882882882889</v>
      </c>
      <c r="HP67" s="102"/>
      <c r="HQ67" s="124">
        <f t="shared" si="133"/>
        <v>0</v>
      </c>
      <c r="HR67" s="124"/>
      <c r="HS67" s="124">
        <f t="shared" si="134"/>
        <v>8.3276450511945388</v>
      </c>
      <c r="HT67" s="124"/>
      <c r="HU67" s="124">
        <f t="shared" si="135"/>
        <v>8.9622641509433958</v>
      </c>
      <c r="HV67" s="124"/>
      <c r="HW67" s="124">
        <f t="shared" si="136"/>
        <v>6.5400843881856527</v>
      </c>
      <c r="HX67" s="124"/>
      <c r="HY67" s="124">
        <f t="shared" si="137"/>
        <v>9.2625368731563427</v>
      </c>
      <c r="HZ67" s="124"/>
      <c r="IA67" s="102">
        <f t="shared" si="138"/>
        <v>7.5242718446601948</v>
      </c>
      <c r="IB67" s="102"/>
      <c r="IC67" s="124">
        <f t="shared" si="139"/>
        <v>0</v>
      </c>
      <c r="ID67" s="124"/>
      <c r="IE67" s="102">
        <f t="shared" si="140"/>
        <v>8.4063047285464094</v>
      </c>
      <c r="IF67" s="102"/>
      <c r="IG67" s="102">
        <f t="shared" si="141"/>
        <v>9.2372881355932197</v>
      </c>
      <c r="IH67" s="102"/>
      <c r="II67" s="124">
        <f t="shared" si="142"/>
        <v>4.5548365959538044</v>
      </c>
      <c r="IJ67" s="124"/>
      <c r="IK67" s="124">
        <f t="shared" si="143"/>
        <v>6.640625</v>
      </c>
      <c r="IL67" s="124"/>
      <c r="IM67" s="102">
        <f t="shared" si="144"/>
        <v>8.6486486486486491</v>
      </c>
      <c r="IN67" s="102"/>
      <c r="IO67" s="124">
        <f t="shared" si="145"/>
        <v>4.8888888888888893</v>
      </c>
      <c r="IP67" s="124"/>
      <c r="IQ67" s="124">
        <f t="shared" si="146"/>
        <v>7.3720136518771326</v>
      </c>
      <c r="IR67" s="124"/>
      <c r="IS67" s="124">
        <f t="shared" si="147"/>
        <v>9.3396226415094343</v>
      </c>
      <c r="IT67" s="124"/>
      <c r="IU67" s="124">
        <f t="shared" si="148"/>
        <v>5.3375527426160332</v>
      </c>
      <c r="IV67" s="124"/>
      <c r="IW67" s="124">
        <f t="shared" si="149"/>
        <v>9.557522123893806</v>
      </c>
      <c r="IX67" s="124"/>
      <c r="IY67" s="102">
        <f t="shared" si="150"/>
        <v>8.349514563106796</v>
      </c>
      <c r="IZ67" s="102"/>
      <c r="JA67" s="124">
        <f t="shared" si="151"/>
        <v>0</v>
      </c>
      <c r="JB67" s="124"/>
      <c r="JC67" s="102">
        <f t="shared" si="152"/>
        <v>8.6339754816112091</v>
      </c>
      <c r="JD67" s="102"/>
      <c r="JE67" s="102">
        <f t="shared" si="153"/>
        <v>9.4067796610169498</v>
      </c>
      <c r="JF67" s="102"/>
      <c r="JG67" s="124">
        <f t="shared" si="154"/>
        <v>4.4843967564911127</v>
      </c>
      <c r="JH67" s="124"/>
      <c r="JI67" s="124">
        <f t="shared" si="155"/>
        <v>6.328125</v>
      </c>
      <c r="JJ67" s="124"/>
      <c r="JK67" s="102">
        <f t="shared" si="156"/>
        <v>8.8288288288288292</v>
      </c>
      <c r="JL67" s="102"/>
      <c r="JM67" s="124">
        <f t="shared" si="157"/>
        <v>4.8888888888888893</v>
      </c>
      <c r="JN67" s="124"/>
      <c r="JO67" s="124">
        <f t="shared" si="158"/>
        <v>7.6621160409556319</v>
      </c>
      <c r="JP67" s="124"/>
      <c r="JQ67" s="124">
        <f t="shared" si="159"/>
        <v>8.3962264150943398</v>
      </c>
      <c r="JR67" s="124"/>
      <c r="JS67" s="124">
        <f t="shared" si="160"/>
        <v>8.5021097046413505</v>
      </c>
      <c r="JT67" s="124"/>
      <c r="JU67" s="124">
        <f t="shared" si="161"/>
        <v>9.4100294985250734</v>
      </c>
      <c r="JV67" s="124"/>
      <c r="JW67" s="102">
        <f t="shared" si="162"/>
        <v>8.1067961165048548</v>
      </c>
      <c r="JX67" s="102"/>
      <c r="JY67" s="124">
        <f t="shared" si="163"/>
        <v>0</v>
      </c>
      <c r="JZ67" s="124"/>
      <c r="KA67" s="102">
        <f t="shared" si="164"/>
        <v>7.915936952714536</v>
      </c>
      <c r="KB67" s="102"/>
      <c r="KC67" s="102">
        <f t="shared" si="165"/>
        <v>8.9265536723163841</v>
      </c>
      <c r="KD67" s="102"/>
      <c r="KE67" s="124">
        <f t="shared" si="166"/>
        <v>4.8480629044147756</v>
      </c>
      <c r="KF67" s="124"/>
      <c r="KG67" s="124">
        <f t="shared" si="167"/>
        <v>5.7812499999999991</v>
      </c>
      <c r="KH67" s="124"/>
      <c r="KI67" s="102">
        <f t="shared" si="168"/>
        <v>8.7387387387387392</v>
      </c>
      <c r="KJ67" s="102"/>
      <c r="KK67" s="124">
        <f t="shared" si="169"/>
        <v>4.8888888888888893</v>
      </c>
      <c r="KL67" s="124"/>
      <c r="KM67" s="124">
        <f t="shared" si="170"/>
        <v>8.1911262798634823</v>
      </c>
      <c r="KN67" s="124"/>
      <c r="KO67" s="124">
        <f t="shared" si="171"/>
        <v>7.6415094339622645</v>
      </c>
      <c r="KP67" s="124"/>
      <c r="KQ67" s="124">
        <f t="shared" si="172"/>
        <v>5.9915611814345988</v>
      </c>
      <c r="KR67" s="124"/>
      <c r="KS67" s="124">
        <f t="shared" si="173"/>
        <v>9.4690265486725664</v>
      </c>
      <c r="KT67" s="124"/>
      <c r="KU67" s="102">
        <f t="shared" si="174"/>
        <v>8.0097087378640772</v>
      </c>
      <c r="KV67" s="102"/>
      <c r="KW67" s="124">
        <f t="shared" si="175"/>
        <v>0</v>
      </c>
      <c r="KX67" s="124"/>
      <c r="KY67" s="102">
        <f t="shared" si="176"/>
        <v>7.2679509632224164</v>
      </c>
      <c r="KZ67" s="102"/>
      <c r="LA67" s="102">
        <f t="shared" si="177"/>
        <v>8.1073446327683616</v>
      </c>
      <c r="LB67" s="102"/>
      <c r="LC67" s="124">
        <f t="shared" si="178"/>
        <v>4.8464247686133177</v>
      </c>
      <c r="LD67" s="124"/>
      <c r="LE67" s="124">
        <f t="shared" si="179"/>
        <v>6.2760416666666661</v>
      </c>
      <c r="LF67" s="124"/>
      <c r="LG67" s="102">
        <f t="shared" si="180"/>
        <v>8.9189189189189193</v>
      </c>
      <c r="LH67" s="102"/>
      <c r="LI67" s="124">
        <f t="shared" si="181"/>
        <v>4.8888888888888893</v>
      </c>
      <c r="LJ67" s="124"/>
      <c r="LK67" s="124">
        <f t="shared" si="182"/>
        <v>7.9351535836177476</v>
      </c>
      <c r="LL67" s="124"/>
      <c r="LM67" s="124">
        <f t="shared" si="183"/>
        <v>8.3018867924528301</v>
      </c>
      <c r="LN67" s="124"/>
      <c r="LO67" s="124">
        <f t="shared" si="184"/>
        <v>5.9915611814345988</v>
      </c>
      <c r="LP67" s="124"/>
      <c r="LQ67" s="124">
        <f t="shared" si="185"/>
        <v>9.2920353982300892</v>
      </c>
      <c r="LR67" s="124"/>
      <c r="LS67" s="102">
        <f t="shared" si="186"/>
        <v>7.9611650485436893</v>
      </c>
      <c r="LT67" s="102"/>
      <c r="LU67" s="124">
        <f t="shared" si="187"/>
        <v>0</v>
      </c>
      <c r="LV67" s="124"/>
      <c r="LW67" s="102">
        <f t="shared" si="188"/>
        <v>7.8633975481611209</v>
      </c>
      <c r="LX67" s="102"/>
      <c r="LY67" s="102">
        <f t="shared" si="189"/>
        <v>7.9661016949152543</v>
      </c>
    </row>
    <row r="68" spans="1:337" s="31" customFormat="1" x14ac:dyDescent="0.2">
      <c r="A68" s="22" t="s">
        <v>12</v>
      </c>
      <c r="C68" s="124">
        <f t="shared" si="22"/>
        <v>5.8317634531902698</v>
      </c>
      <c r="D68" s="124"/>
      <c r="E68" s="124">
        <f t="shared" si="23"/>
        <v>7.65625</v>
      </c>
      <c r="F68" s="124"/>
      <c r="G68" s="102">
        <f t="shared" si="24"/>
        <v>8.468468468468469</v>
      </c>
      <c r="H68" s="102"/>
      <c r="I68" s="124">
        <f t="shared" si="25"/>
        <v>4.472222222222225</v>
      </c>
      <c r="J68" s="124"/>
      <c r="K68" s="124">
        <f t="shared" si="26"/>
        <v>5.2559726962457347</v>
      </c>
      <c r="L68" s="124"/>
      <c r="M68" s="124">
        <f t="shared" si="27"/>
        <v>7.6415094339622645</v>
      </c>
      <c r="N68" s="124"/>
      <c r="O68" s="124">
        <f t="shared" si="28"/>
        <v>8.3544303797468356</v>
      </c>
      <c r="P68" s="124"/>
      <c r="Q68" s="124">
        <f t="shared" si="29"/>
        <v>7.9056047197640122</v>
      </c>
      <c r="R68" s="124"/>
      <c r="S68" s="102">
        <f t="shared" si="30"/>
        <v>3.8349514563106792</v>
      </c>
      <c r="T68" s="102"/>
      <c r="U68" s="124">
        <f t="shared" si="31"/>
        <v>6.0344827586206886</v>
      </c>
      <c r="V68" s="124"/>
      <c r="W68" s="102">
        <f t="shared" si="32"/>
        <v>6.4623467600700515</v>
      </c>
      <c r="X68" s="102"/>
      <c r="Y68" s="102">
        <f t="shared" si="33"/>
        <v>7.5141242937853114</v>
      </c>
      <c r="Z68" s="102"/>
      <c r="AA68" s="124">
        <f t="shared" si="34"/>
        <v>7.2544843967564914</v>
      </c>
      <c r="AB68" s="124"/>
      <c r="AC68" s="124">
        <f t="shared" si="35"/>
        <v>7.395833333333333</v>
      </c>
      <c r="AD68" s="124"/>
      <c r="AE68" s="102">
        <f t="shared" si="36"/>
        <v>7.8378378378378377</v>
      </c>
      <c r="AF68" s="102"/>
      <c r="AG68" s="124">
        <f t="shared" si="37"/>
        <v>4.472222222222225</v>
      </c>
      <c r="AH68" s="124"/>
      <c r="AI68" s="124">
        <f t="shared" si="38"/>
        <v>5.8532423208191133</v>
      </c>
      <c r="AJ68" s="124"/>
      <c r="AK68" s="124">
        <f t="shared" si="39"/>
        <v>7.8773584905660377</v>
      </c>
      <c r="AL68" s="124"/>
      <c r="AM68" s="124">
        <f t="shared" si="40"/>
        <v>8.0168776371308024</v>
      </c>
      <c r="AN68" s="124"/>
      <c r="AO68" s="124">
        <f t="shared" si="41"/>
        <v>7.7876106194690262</v>
      </c>
      <c r="AP68" s="124"/>
      <c r="AQ68" s="102">
        <f t="shared" si="42"/>
        <v>3.1067961165048548</v>
      </c>
      <c r="AR68" s="102"/>
      <c r="AS68" s="124">
        <f t="shared" si="43"/>
        <v>6.0344827586206886</v>
      </c>
      <c r="AT68" s="124"/>
      <c r="AU68" s="102">
        <f t="shared" si="44"/>
        <v>6.4973730297723291</v>
      </c>
      <c r="AV68" s="102"/>
      <c r="AW68" s="102">
        <f t="shared" si="45"/>
        <v>7.0338983050847457</v>
      </c>
      <c r="AX68" s="102"/>
      <c r="AY68" s="124">
        <f t="shared" si="46"/>
        <v>7.0210500450487343</v>
      </c>
      <c r="AZ68" s="124"/>
      <c r="BA68" s="124">
        <f t="shared" si="47"/>
        <v>7.786458333333333</v>
      </c>
      <c r="BB68" s="124"/>
      <c r="BC68" s="102">
        <f t="shared" si="48"/>
        <v>8.1981981981981971</v>
      </c>
      <c r="BD68" s="102"/>
      <c r="BE68" s="124">
        <f t="shared" si="49"/>
        <v>4.472222222222225</v>
      </c>
      <c r="BF68" s="124"/>
      <c r="BG68" s="124">
        <f t="shared" si="50"/>
        <v>5.3242320819112638</v>
      </c>
      <c r="BH68" s="124"/>
      <c r="BI68" s="124">
        <f t="shared" si="51"/>
        <v>7.5943396226415096</v>
      </c>
      <c r="BJ68" s="124"/>
      <c r="BK68" s="124">
        <f t="shared" si="52"/>
        <v>7.890295358649789</v>
      </c>
      <c r="BL68" s="124"/>
      <c r="BM68" s="124">
        <f t="shared" si="53"/>
        <v>7.4926253687315629</v>
      </c>
      <c r="BN68" s="124"/>
      <c r="BO68" s="102">
        <f t="shared" si="54"/>
        <v>4.1747572815533989</v>
      </c>
      <c r="BP68" s="102"/>
      <c r="BQ68" s="124">
        <f t="shared" si="55"/>
        <v>6.0344827586206886</v>
      </c>
      <c r="BR68" s="124"/>
      <c r="BS68" s="102">
        <f t="shared" si="56"/>
        <v>5.7443082311733802</v>
      </c>
      <c r="BT68" s="102"/>
      <c r="BU68" s="102">
        <f t="shared" si="57"/>
        <v>6.9491525423728824</v>
      </c>
      <c r="BV68" s="102"/>
      <c r="BW68" s="124">
        <f t="shared" si="58"/>
        <v>6.2429355393562123</v>
      </c>
      <c r="BX68" s="124"/>
      <c r="BY68" s="124">
        <f t="shared" si="59"/>
        <v>7.890625</v>
      </c>
      <c r="BZ68" s="124"/>
      <c r="CA68" s="102">
        <f t="shared" si="60"/>
        <v>8.0180180180180187</v>
      </c>
      <c r="CB68" s="102"/>
      <c r="CC68" s="124">
        <f t="shared" si="61"/>
        <v>4.472222222222225</v>
      </c>
      <c r="CD68" s="124"/>
      <c r="CE68" s="124">
        <f t="shared" si="62"/>
        <v>5.0170648464163818</v>
      </c>
      <c r="CF68" s="124"/>
      <c r="CG68" s="124">
        <f t="shared" si="63"/>
        <v>8.8207547169811313</v>
      </c>
      <c r="CH68" s="124"/>
      <c r="CI68" s="124">
        <f t="shared" si="64"/>
        <v>8.6919831223628687</v>
      </c>
      <c r="CJ68" s="124"/>
      <c r="CK68" s="124">
        <f t="shared" si="65"/>
        <v>7.8466076696165192</v>
      </c>
      <c r="CL68" s="124"/>
      <c r="CM68" s="102">
        <f t="shared" si="66"/>
        <v>4.4660194174757288</v>
      </c>
      <c r="CN68" s="102"/>
      <c r="CO68" s="124">
        <f t="shared" si="67"/>
        <v>6.0344827586206886</v>
      </c>
      <c r="CP68" s="124"/>
      <c r="CQ68" s="102">
        <f t="shared" si="68"/>
        <v>5.7618213660245177</v>
      </c>
      <c r="CR68" s="102"/>
      <c r="CS68" s="102">
        <f t="shared" si="69"/>
        <v>8.6440677966101696</v>
      </c>
      <c r="CT68" s="102"/>
      <c r="CU68" s="124">
        <f t="shared" si="70"/>
        <v>6.2576787615693341</v>
      </c>
      <c r="CV68" s="124"/>
      <c r="CW68" s="124">
        <f t="shared" si="71"/>
        <v>7.838541666666667</v>
      </c>
      <c r="CX68" s="124"/>
      <c r="CY68" s="102">
        <f t="shared" si="72"/>
        <v>7.6576576576576576</v>
      </c>
      <c r="CZ68" s="102"/>
      <c r="DA68" s="124">
        <f t="shared" si="73"/>
        <v>4.472222222222225</v>
      </c>
      <c r="DB68" s="124"/>
      <c r="DC68" s="124">
        <f t="shared" si="74"/>
        <v>4.7952218430034126</v>
      </c>
      <c r="DD68" s="124"/>
      <c r="DE68" s="124">
        <f t="shared" si="75"/>
        <v>7.4528301886792452</v>
      </c>
      <c r="DF68" s="124"/>
      <c r="DG68" s="124">
        <f t="shared" si="76"/>
        <v>8.8396624472573837</v>
      </c>
      <c r="DH68" s="124"/>
      <c r="DI68" s="124">
        <f t="shared" si="77"/>
        <v>7.8171091445427727</v>
      </c>
      <c r="DJ68" s="124"/>
      <c r="DK68" s="102">
        <f t="shared" si="78"/>
        <v>4.0776699029126213</v>
      </c>
      <c r="DL68" s="102"/>
      <c r="DM68" s="124">
        <f t="shared" si="79"/>
        <v>6.0344827586206886</v>
      </c>
      <c r="DN68" s="124"/>
      <c r="DO68" s="102">
        <f t="shared" si="80"/>
        <v>5.2364273204903675</v>
      </c>
      <c r="DP68" s="102"/>
      <c r="DQ68" s="102">
        <f t="shared" si="81"/>
        <v>8.361581920903955</v>
      </c>
      <c r="DR68" s="102"/>
      <c r="DS68" s="124">
        <f t="shared" si="82"/>
        <v>6.031616020968138</v>
      </c>
      <c r="DT68" s="124"/>
      <c r="DU68" s="124">
        <f t="shared" si="83"/>
        <v>8.046875</v>
      </c>
      <c r="DV68" s="124"/>
      <c r="DW68" s="102">
        <f t="shared" si="84"/>
        <v>8.0180180180180187</v>
      </c>
      <c r="DX68" s="102"/>
      <c r="DY68" s="124">
        <f t="shared" si="85"/>
        <v>4.472222222222225</v>
      </c>
      <c r="DZ68" s="124"/>
      <c r="EA68" s="124">
        <f t="shared" si="86"/>
        <v>4.4880546075085332</v>
      </c>
      <c r="EB68" s="124"/>
      <c r="EC68" s="124">
        <f t="shared" si="87"/>
        <v>6.6509433962264151</v>
      </c>
      <c r="ED68" s="124"/>
      <c r="EE68" s="124">
        <f t="shared" si="88"/>
        <v>8.2067510548523206</v>
      </c>
      <c r="EF68" s="124"/>
      <c r="EG68" s="124">
        <f t="shared" si="89"/>
        <v>7.8171091445427727</v>
      </c>
      <c r="EH68" s="124"/>
      <c r="EI68" s="102">
        <f t="shared" si="90"/>
        <v>3.5436893203883502</v>
      </c>
      <c r="EJ68" s="102"/>
      <c r="EK68" s="124">
        <f t="shared" si="91"/>
        <v>6.0344827586206886</v>
      </c>
      <c r="EL68" s="124"/>
      <c r="EM68" s="102">
        <f t="shared" si="92"/>
        <v>5.3239929947460594</v>
      </c>
      <c r="EN68" s="102"/>
      <c r="EO68" s="102">
        <f t="shared" si="93"/>
        <v>7.3728813559322042</v>
      </c>
      <c r="EP68" s="102"/>
      <c r="EQ68" s="124">
        <f t="shared" si="94"/>
        <v>5.7383897125071668</v>
      </c>
      <c r="ER68" s="124"/>
      <c r="ES68" s="124">
        <f t="shared" si="95"/>
        <v>7.7083333333333339</v>
      </c>
      <c r="ET68" s="124"/>
      <c r="EU68" s="102">
        <f t="shared" si="96"/>
        <v>7.6576576576576576</v>
      </c>
      <c r="EV68" s="102"/>
      <c r="EW68" s="124">
        <f t="shared" si="97"/>
        <v>4.472222222222225</v>
      </c>
      <c r="EX68" s="124"/>
      <c r="EY68" s="124">
        <f t="shared" si="98"/>
        <v>4.829351535836178</v>
      </c>
      <c r="EZ68" s="124"/>
      <c r="FA68" s="124">
        <f t="shared" si="99"/>
        <v>7.8301886792452828</v>
      </c>
      <c r="FB68" s="124"/>
      <c r="FC68" s="124">
        <f t="shared" si="100"/>
        <v>7.8481012658227849</v>
      </c>
      <c r="FD68" s="124"/>
      <c r="FE68" s="124">
        <f t="shared" si="101"/>
        <v>8.0825958702064895</v>
      </c>
      <c r="FF68" s="124"/>
      <c r="FG68" s="102">
        <f t="shared" si="102"/>
        <v>3.5436893203883502</v>
      </c>
      <c r="FH68" s="102"/>
      <c r="FI68" s="124">
        <f t="shared" si="103"/>
        <v>6.0344827586206886</v>
      </c>
      <c r="FJ68" s="124"/>
      <c r="FK68" s="102">
        <f t="shared" si="104"/>
        <v>5.586690017513134</v>
      </c>
      <c r="FL68" s="102"/>
      <c r="FM68" s="102">
        <f t="shared" si="105"/>
        <v>7.5988700564971756</v>
      </c>
      <c r="FN68" s="102"/>
      <c r="FO68" s="124">
        <f t="shared" si="106"/>
        <v>5.3550659349660084</v>
      </c>
      <c r="FP68" s="124"/>
      <c r="FQ68" s="124">
        <f t="shared" si="107"/>
        <v>7.6041666666666661</v>
      </c>
      <c r="FR68" s="124"/>
      <c r="FS68" s="102">
        <f t="shared" si="108"/>
        <v>7.2972972972972965</v>
      </c>
      <c r="FT68" s="102"/>
      <c r="FU68" s="124">
        <f t="shared" si="109"/>
        <v>4.472222222222225</v>
      </c>
      <c r="FV68" s="124"/>
      <c r="FW68" s="124">
        <f t="shared" si="110"/>
        <v>5.7849829351535842</v>
      </c>
      <c r="FX68" s="124"/>
      <c r="FY68" s="124">
        <f t="shared" si="111"/>
        <v>7.4056603773584904</v>
      </c>
      <c r="FZ68" s="124"/>
      <c r="GA68" s="124">
        <f t="shared" si="112"/>
        <v>9.3881856540084385</v>
      </c>
      <c r="GB68" s="124"/>
      <c r="GC68" s="124">
        <f t="shared" si="113"/>
        <v>7.8171091445427727</v>
      </c>
      <c r="GD68" s="124"/>
      <c r="GE68" s="102">
        <f t="shared" si="114"/>
        <v>4.0291262135922334</v>
      </c>
      <c r="GF68" s="102"/>
      <c r="GG68" s="124">
        <f t="shared" si="115"/>
        <v>6.0344827586206886</v>
      </c>
      <c r="GH68" s="124"/>
      <c r="GI68" s="102">
        <f t="shared" si="116"/>
        <v>6.2872154115586678</v>
      </c>
      <c r="GJ68" s="102"/>
      <c r="GK68" s="102">
        <f t="shared" si="117"/>
        <v>7.9096045197740121</v>
      </c>
      <c r="GL68" s="102"/>
      <c r="GM68" s="124">
        <f t="shared" si="118"/>
        <v>5.7105414038823819</v>
      </c>
      <c r="GN68" s="124"/>
      <c r="GO68" s="124">
        <f t="shared" si="119"/>
        <v>6.796875</v>
      </c>
      <c r="GP68" s="124"/>
      <c r="GQ68" s="102">
        <f t="shared" si="120"/>
        <v>7.0270270270270263</v>
      </c>
      <c r="GR68" s="102"/>
      <c r="GS68" s="124">
        <f t="shared" si="121"/>
        <v>4.472222222222225</v>
      </c>
      <c r="GT68" s="124"/>
      <c r="GU68" s="124">
        <f t="shared" si="122"/>
        <v>5.7337883959044378</v>
      </c>
      <c r="GV68" s="124"/>
      <c r="GW68" s="124">
        <f t="shared" si="123"/>
        <v>8.066037735849056</v>
      </c>
      <c r="GX68" s="124"/>
      <c r="GY68" s="124">
        <f t="shared" si="124"/>
        <v>8.924050632911392</v>
      </c>
      <c r="GZ68" s="124"/>
      <c r="HA68" s="124">
        <f t="shared" si="125"/>
        <v>8.171091445427729</v>
      </c>
      <c r="HB68" s="124"/>
      <c r="HC68" s="102">
        <f t="shared" si="126"/>
        <v>3.0097087378640781</v>
      </c>
      <c r="HD68" s="102"/>
      <c r="HE68" s="124">
        <f t="shared" si="127"/>
        <v>6.0344827586206886</v>
      </c>
      <c r="HF68" s="124"/>
      <c r="HG68" s="102">
        <f t="shared" si="128"/>
        <v>6.3047285464098071</v>
      </c>
      <c r="HH68" s="102"/>
      <c r="HI68" s="102">
        <f t="shared" si="129"/>
        <v>8.0508474576271194</v>
      </c>
      <c r="HJ68" s="102"/>
      <c r="HK68" s="124">
        <f t="shared" si="130"/>
        <v>6.3903677614874272</v>
      </c>
      <c r="HL68" s="124"/>
      <c r="HM68" s="124">
        <f t="shared" si="131"/>
        <v>7.135416666666667</v>
      </c>
      <c r="HN68" s="124"/>
      <c r="HO68" s="102">
        <f t="shared" si="132"/>
        <v>6.576576576576576</v>
      </c>
      <c r="HP68" s="102"/>
      <c r="HQ68" s="124">
        <f t="shared" si="133"/>
        <v>4.472222222222225</v>
      </c>
      <c r="HR68" s="124"/>
      <c r="HS68" s="124">
        <f t="shared" si="134"/>
        <v>7.4573378839590436</v>
      </c>
      <c r="HT68" s="124"/>
      <c r="HU68" s="124">
        <f t="shared" si="135"/>
        <v>7.5471698113207548</v>
      </c>
      <c r="HV68" s="124"/>
      <c r="HW68" s="124">
        <f t="shared" si="136"/>
        <v>9.3037974683544302</v>
      </c>
      <c r="HX68" s="124"/>
      <c r="HY68" s="124">
        <f t="shared" si="137"/>
        <v>8.0825958702064895</v>
      </c>
      <c r="HZ68" s="124"/>
      <c r="IA68" s="102">
        <f t="shared" si="138"/>
        <v>3.2524271844660202</v>
      </c>
      <c r="IB68" s="102"/>
      <c r="IC68" s="124">
        <f t="shared" si="139"/>
        <v>6.0344827586206886</v>
      </c>
      <c r="ID68" s="124"/>
      <c r="IE68" s="102">
        <f t="shared" si="140"/>
        <v>6.2346760070052536</v>
      </c>
      <c r="IF68" s="102"/>
      <c r="IG68" s="102">
        <f t="shared" si="141"/>
        <v>8.5593220338983045</v>
      </c>
      <c r="IH68" s="102"/>
      <c r="II68" s="124">
        <f t="shared" si="142"/>
        <v>6.0611024653943808</v>
      </c>
      <c r="IJ68" s="124"/>
      <c r="IK68" s="124">
        <f t="shared" si="143"/>
        <v>7.34375</v>
      </c>
      <c r="IL68" s="124"/>
      <c r="IM68" s="102">
        <f t="shared" si="144"/>
        <v>7.8378378378378377</v>
      </c>
      <c r="IN68" s="102"/>
      <c r="IO68" s="124">
        <f t="shared" si="145"/>
        <v>7.6944444444444446</v>
      </c>
      <c r="IP68" s="124"/>
      <c r="IQ68" s="124">
        <f t="shared" si="146"/>
        <v>6.774744027303754</v>
      </c>
      <c r="IR68" s="124"/>
      <c r="IS68" s="124">
        <f t="shared" si="147"/>
        <v>7.8773584905660377</v>
      </c>
      <c r="IT68" s="124"/>
      <c r="IU68" s="124">
        <f t="shared" si="148"/>
        <v>8.2911392405063289</v>
      </c>
      <c r="IV68" s="124"/>
      <c r="IW68" s="124">
        <f t="shared" si="149"/>
        <v>8.2300884955752203</v>
      </c>
      <c r="IX68" s="124"/>
      <c r="IY68" s="102">
        <f t="shared" si="150"/>
        <v>4.0291262135922334</v>
      </c>
      <c r="IZ68" s="102"/>
      <c r="JA68" s="124">
        <f t="shared" si="151"/>
        <v>6.0344827586206886</v>
      </c>
      <c r="JB68" s="124"/>
      <c r="JC68" s="102">
        <f t="shared" si="152"/>
        <v>6.6199649737302977</v>
      </c>
      <c r="JD68" s="102"/>
      <c r="JE68" s="102">
        <f t="shared" si="153"/>
        <v>8.0508474576271194</v>
      </c>
      <c r="JF68" s="102"/>
      <c r="JG68" s="124">
        <f t="shared" si="154"/>
        <v>6.7073470390695391</v>
      </c>
      <c r="JH68" s="124"/>
      <c r="JI68" s="124">
        <f t="shared" si="155"/>
        <v>7.630208333333333</v>
      </c>
      <c r="JJ68" s="124"/>
      <c r="JK68" s="102">
        <f t="shared" si="156"/>
        <v>7.6576576576576576</v>
      </c>
      <c r="JL68" s="102"/>
      <c r="JM68" s="124">
        <f t="shared" si="157"/>
        <v>7.6944444444444446</v>
      </c>
      <c r="JN68" s="124"/>
      <c r="JO68" s="124">
        <f t="shared" si="158"/>
        <v>7.6791808873720147</v>
      </c>
      <c r="JP68" s="124"/>
      <c r="JQ68" s="124">
        <f t="shared" si="159"/>
        <v>7.9716981132075473</v>
      </c>
      <c r="JR68" s="124"/>
      <c r="JS68" s="124">
        <f t="shared" si="160"/>
        <v>8.2489451476793256</v>
      </c>
      <c r="JT68" s="124"/>
      <c r="JU68" s="124">
        <f t="shared" si="161"/>
        <v>8.2005899705014755</v>
      </c>
      <c r="JV68" s="124"/>
      <c r="JW68" s="102">
        <f t="shared" si="162"/>
        <v>4.2718446601941755</v>
      </c>
      <c r="JX68" s="102"/>
      <c r="JY68" s="124">
        <f t="shared" si="163"/>
        <v>6.0344827586206886</v>
      </c>
      <c r="JZ68" s="124"/>
      <c r="KA68" s="102">
        <f t="shared" si="164"/>
        <v>6.7250437828371279</v>
      </c>
      <c r="KB68" s="102"/>
      <c r="KC68" s="102">
        <f t="shared" si="165"/>
        <v>8.4745762711864412</v>
      </c>
      <c r="KD68" s="102"/>
      <c r="KE68" s="124">
        <f t="shared" si="166"/>
        <v>7.0947661561143418</v>
      </c>
      <c r="KF68" s="124"/>
      <c r="KG68" s="124">
        <f t="shared" si="167"/>
        <v>7.5260416666666661</v>
      </c>
      <c r="KH68" s="124"/>
      <c r="KI68" s="102">
        <f t="shared" si="168"/>
        <v>8.2882882882882889</v>
      </c>
      <c r="KJ68" s="102"/>
      <c r="KK68" s="124">
        <f t="shared" si="169"/>
        <v>7.6944444444444446</v>
      </c>
      <c r="KL68" s="124"/>
      <c r="KM68" s="124">
        <f t="shared" si="170"/>
        <v>7.0989761092150179</v>
      </c>
      <c r="KN68" s="124"/>
      <c r="KO68" s="124">
        <f t="shared" si="171"/>
        <v>6.8396226415094343</v>
      </c>
      <c r="KP68" s="124"/>
      <c r="KQ68" s="124">
        <f t="shared" si="172"/>
        <v>7.7215189873417724</v>
      </c>
      <c r="KR68" s="124"/>
      <c r="KS68" s="124">
        <f t="shared" si="173"/>
        <v>6.4896755162241888</v>
      </c>
      <c r="KT68" s="124"/>
      <c r="KU68" s="102">
        <f t="shared" si="174"/>
        <v>5.6796116504854375</v>
      </c>
      <c r="KV68" s="102"/>
      <c r="KW68" s="124">
        <f t="shared" si="175"/>
        <v>6.0344827586206886</v>
      </c>
      <c r="KX68" s="124"/>
      <c r="KY68" s="102">
        <f t="shared" si="176"/>
        <v>6.917688266199649</v>
      </c>
      <c r="KZ68" s="102"/>
      <c r="LA68" s="102">
        <f t="shared" si="177"/>
        <v>7.259887005649718</v>
      </c>
      <c r="LB68" s="102"/>
      <c r="LC68" s="124">
        <f t="shared" si="178"/>
        <v>7.9564255876812187</v>
      </c>
      <c r="LD68" s="124"/>
      <c r="LE68" s="124">
        <f t="shared" si="179"/>
        <v>7.578125</v>
      </c>
      <c r="LF68" s="124"/>
      <c r="LG68" s="102">
        <f t="shared" si="180"/>
        <v>7.8378378378378377</v>
      </c>
      <c r="LH68" s="102"/>
      <c r="LI68" s="124">
        <f t="shared" si="181"/>
        <v>7.6944444444444446</v>
      </c>
      <c r="LJ68" s="124"/>
      <c r="LK68" s="124">
        <f t="shared" si="182"/>
        <v>7.5597269624573382</v>
      </c>
      <c r="LL68" s="124"/>
      <c r="LM68" s="124">
        <f t="shared" si="183"/>
        <v>7.2641509433962259</v>
      </c>
      <c r="LN68" s="124"/>
      <c r="LO68" s="124">
        <f t="shared" si="184"/>
        <v>7.7215189873417724</v>
      </c>
      <c r="LP68" s="124"/>
      <c r="LQ68" s="124">
        <f t="shared" si="185"/>
        <v>7.3451327433628322</v>
      </c>
      <c r="LR68" s="124"/>
      <c r="LS68" s="102">
        <f t="shared" si="186"/>
        <v>4.0776699029126213</v>
      </c>
      <c r="LT68" s="102"/>
      <c r="LU68" s="124">
        <f t="shared" si="187"/>
        <v>6.0344827586206886</v>
      </c>
      <c r="LV68" s="124"/>
      <c r="LW68" s="102">
        <f t="shared" si="188"/>
        <v>6.8301225919439581</v>
      </c>
      <c r="LX68" s="102"/>
      <c r="LY68" s="102">
        <f t="shared" si="189"/>
        <v>6.779661016949154</v>
      </c>
    </row>
    <row r="69" spans="1:337" s="31" customFormat="1" x14ac:dyDescent="0.2">
      <c r="A69" s="22" t="s">
        <v>13</v>
      </c>
      <c r="C69" s="124">
        <f t="shared" si="22"/>
        <v>2.6586944057662381</v>
      </c>
      <c r="D69" s="124"/>
      <c r="E69" s="124">
        <f t="shared" si="23"/>
        <v>5.15625</v>
      </c>
      <c r="F69" s="124"/>
      <c r="G69" s="102">
        <f t="shared" si="24"/>
        <v>8.9189189189189193</v>
      </c>
      <c r="H69" s="102"/>
      <c r="I69" s="124">
        <f t="shared" si="25"/>
        <v>1.6111111111111123</v>
      </c>
      <c r="J69" s="124"/>
      <c r="K69" s="124">
        <f t="shared" si="26"/>
        <v>4.590443686006827</v>
      </c>
      <c r="L69" s="124"/>
      <c r="M69" s="124">
        <f t="shared" si="27"/>
        <v>7.5471698113207548</v>
      </c>
      <c r="N69" s="124"/>
      <c r="O69" s="124">
        <f t="shared" si="28"/>
        <v>7.4050632911392409</v>
      </c>
      <c r="P69" s="124"/>
      <c r="Q69" s="124">
        <f t="shared" si="29"/>
        <v>7.7876106194690262</v>
      </c>
      <c r="R69" s="124"/>
      <c r="S69" s="102">
        <f t="shared" si="30"/>
        <v>6.7475728155339807</v>
      </c>
      <c r="T69" s="102"/>
      <c r="U69" s="124">
        <f t="shared" si="31"/>
        <v>5.3448275862068924</v>
      </c>
      <c r="V69" s="124"/>
      <c r="W69" s="102">
        <f t="shared" si="32"/>
        <v>6.0245183887915932</v>
      </c>
      <c r="X69" s="102"/>
      <c r="Y69" s="102">
        <f t="shared" si="33"/>
        <v>8.1073446327683616</v>
      </c>
      <c r="Z69" s="102"/>
      <c r="AA69" s="124">
        <f t="shared" si="34"/>
        <v>2.4547464984847243</v>
      </c>
      <c r="AB69" s="124"/>
      <c r="AC69" s="124">
        <f t="shared" si="35"/>
        <v>3.9583333333333321</v>
      </c>
      <c r="AD69" s="124"/>
      <c r="AE69" s="102">
        <f t="shared" si="36"/>
        <v>8.378378378378379</v>
      </c>
      <c r="AF69" s="102"/>
      <c r="AG69" s="124">
        <f t="shared" si="37"/>
        <v>1.6111111111111123</v>
      </c>
      <c r="AH69" s="124"/>
      <c r="AI69" s="124">
        <f t="shared" si="38"/>
        <v>2.2184300341296952</v>
      </c>
      <c r="AJ69" s="124"/>
      <c r="AK69" s="124">
        <f t="shared" si="39"/>
        <v>6.2264150943396235</v>
      </c>
      <c r="AL69" s="124"/>
      <c r="AM69" s="124">
        <f t="shared" si="40"/>
        <v>6.6033755274261603</v>
      </c>
      <c r="AN69" s="124"/>
      <c r="AO69" s="124">
        <f t="shared" si="41"/>
        <v>7.9056047197640122</v>
      </c>
      <c r="AP69" s="124"/>
      <c r="AQ69" s="102">
        <f t="shared" si="42"/>
        <v>4.3689320388349513</v>
      </c>
      <c r="AR69" s="102"/>
      <c r="AS69" s="124">
        <f t="shared" si="43"/>
        <v>5.3448275862068924</v>
      </c>
      <c r="AT69" s="124"/>
      <c r="AU69" s="102">
        <f t="shared" si="44"/>
        <v>3.9229422066549908</v>
      </c>
      <c r="AV69" s="102"/>
      <c r="AW69" s="102">
        <f t="shared" si="45"/>
        <v>5.3954802259887016</v>
      </c>
      <c r="AX69" s="102"/>
      <c r="AY69" s="124">
        <f t="shared" si="46"/>
        <v>2.2532557949053977</v>
      </c>
      <c r="AZ69" s="124"/>
      <c r="BA69" s="124">
        <f t="shared" si="47"/>
        <v>3.7760416666666661</v>
      </c>
      <c r="BB69" s="124"/>
      <c r="BC69" s="102">
        <f t="shared" si="48"/>
        <v>8.2882882882882889</v>
      </c>
      <c r="BD69" s="102"/>
      <c r="BE69" s="124">
        <f t="shared" si="49"/>
        <v>1.6111111111111123</v>
      </c>
      <c r="BF69" s="124"/>
      <c r="BG69" s="124">
        <f t="shared" si="50"/>
        <v>2.3549488054607517</v>
      </c>
      <c r="BH69" s="124"/>
      <c r="BI69" s="124">
        <f t="shared" si="51"/>
        <v>3.0188679245283012</v>
      </c>
      <c r="BJ69" s="124"/>
      <c r="BK69" s="124">
        <f t="shared" si="52"/>
        <v>4.957805907172995</v>
      </c>
      <c r="BL69" s="124"/>
      <c r="BM69" s="124">
        <f t="shared" si="53"/>
        <v>8.8200589970501468</v>
      </c>
      <c r="BN69" s="124"/>
      <c r="BO69" s="102">
        <f t="shared" si="54"/>
        <v>5</v>
      </c>
      <c r="BP69" s="102"/>
      <c r="BQ69" s="124">
        <f t="shared" si="55"/>
        <v>5.3448275862068924</v>
      </c>
      <c r="BR69" s="124"/>
      <c r="BS69" s="102">
        <f t="shared" si="56"/>
        <v>3.0998248686514875</v>
      </c>
      <c r="BT69" s="102"/>
      <c r="BU69" s="102">
        <f t="shared" si="57"/>
        <v>4.7457627118644083</v>
      </c>
      <c r="BV69" s="102"/>
      <c r="BW69" s="124">
        <f t="shared" si="58"/>
        <v>1.466950610205586</v>
      </c>
      <c r="BX69" s="124"/>
      <c r="BY69" s="124">
        <f t="shared" si="59"/>
        <v>4.817708333333333</v>
      </c>
      <c r="BZ69" s="124"/>
      <c r="CA69" s="102">
        <f t="shared" si="60"/>
        <v>9.2792792792792795</v>
      </c>
      <c r="CB69" s="102"/>
      <c r="CC69" s="124">
        <f t="shared" si="61"/>
        <v>1.6111111111111123</v>
      </c>
      <c r="CD69" s="124"/>
      <c r="CE69" s="124">
        <f t="shared" si="62"/>
        <v>3.8566552901023901</v>
      </c>
      <c r="CF69" s="124"/>
      <c r="CG69" s="124">
        <f t="shared" si="63"/>
        <v>7.3584905660377355</v>
      </c>
      <c r="CH69" s="124"/>
      <c r="CI69" s="124">
        <f t="shared" si="64"/>
        <v>7.6582278481012658</v>
      </c>
      <c r="CJ69" s="124"/>
      <c r="CK69" s="124">
        <f t="shared" si="65"/>
        <v>7.3156342182890857</v>
      </c>
      <c r="CL69" s="124"/>
      <c r="CM69" s="102">
        <f t="shared" si="66"/>
        <v>6.2621359223300974</v>
      </c>
      <c r="CN69" s="102"/>
      <c r="CO69" s="124">
        <f t="shared" si="67"/>
        <v>5.3448275862068924</v>
      </c>
      <c r="CP69" s="124"/>
      <c r="CQ69" s="102">
        <f t="shared" si="68"/>
        <v>3.6077057793345002</v>
      </c>
      <c r="CR69" s="102"/>
      <c r="CS69" s="102">
        <f t="shared" si="69"/>
        <v>7.3728813559322042</v>
      </c>
      <c r="CT69" s="102"/>
      <c r="CU69" s="124">
        <f t="shared" si="70"/>
        <v>1.7618150544680153</v>
      </c>
      <c r="CV69" s="124"/>
      <c r="CW69" s="124">
        <f t="shared" si="71"/>
        <v>4.9739583333333339</v>
      </c>
      <c r="CX69" s="124"/>
      <c r="CY69" s="102">
        <f t="shared" si="72"/>
        <v>8.9189189189189193</v>
      </c>
      <c r="CZ69" s="102"/>
      <c r="DA69" s="124">
        <f t="shared" si="73"/>
        <v>1.6111111111111123</v>
      </c>
      <c r="DB69" s="124"/>
      <c r="DC69" s="124">
        <f t="shared" si="74"/>
        <v>2.2696245733788407</v>
      </c>
      <c r="DD69" s="124"/>
      <c r="DE69" s="124">
        <f t="shared" si="75"/>
        <v>5.8018867924528301</v>
      </c>
      <c r="DF69" s="124"/>
      <c r="DG69" s="124">
        <f t="shared" si="76"/>
        <v>7.6582278481012658</v>
      </c>
      <c r="DH69" s="124"/>
      <c r="DI69" s="124">
        <f t="shared" si="77"/>
        <v>8.2595870206489668</v>
      </c>
      <c r="DJ69" s="124"/>
      <c r="DK69" s="102">
        <f t="shared" si="78"/>
        <v>4.9029126213592233</v>
      </c>
      <c r="DL69" s="102"/>
      <c r="DM69" s="124">
        <f t="shared" si="79"/>
        <v>5.3448275862068924</v>
      </c>
      <c r="DN69" s="124"/>
      <c r="DO69" s="102">
        <f t="shared" si="80"/>
        <v>2.1891418563922933</v>
      </c>
      <c r="DP69" s="102"/>
      <c r="DQ69" s="102">
        <f t="shared" si="81"/>
        <v>6.5254237288135606</v>
      </c>
      <c r="DR69" s="102"/>
      <c r="DS69" s="124">
        <f t="shared" si="82"/>
        <v>1.356376443607175</v>
      </c>
      <c r="DT69" s="124"/>
      <c r="DU69" s="124">
        <f t="shared" si="83"/>
        <v>4.5572916666666661</v>
      </c>
      <c r="DV69" s="124"/>
      <c r="DW69" s="102">
        <f t="shared" si="84"/>
        <v>7.6576576576576576</v>
      </c>
      <c r="DX69" s="102"/>
      <c r="DY69" s="124">
        <f t="shared" si="85"/>
        <v>1.6111111111111123</v>
      </c>
      <c r="DZ69" s="124"/>
      <c r="EA69" s="124">
        <f t="shared" si="86"/>
        <v>2.2696245733788407</v>
      </c>
      <c r="EB69" s="124"/>
      <c r="EC69" s="124">
        <f t="shared" si="87"/>
        <v>5.8490566037735849</v>
      </c>
      <c r="ED69" s="124"/>
      <c r="EE69" s="124">
        <f t="shared" si="88"/>
        <v>6.1181434599156113</v>
      </c>
      <c r="EF69" s="124"/>
      <c r="EG69" s="124">
        <f t="shared" si="89"/>
        <v>8.1415929203539825</v>
      </c>
      <c r="EH69" s="124"/>
      <c r="EI69" s="102">
        <f t="shared" si="90"/>
        <v>5.7281553398058254</v>
      </c>
      <c r="EJ69" s="102"/>
      <c r="EK69" s="124">
        <f t="shared" si="91"/>
        <v>5.3448275862068924</v>
      </c>
      <c r="EL69" s="124"/>
      <c r="EM69" s="102">
        <f t="shared" si="92"/>
        <v>2.9947460595446582</v>
      </c>
      <c r="EN69" s="102"/>
      <c r="EO69" s="102">
        <f t="shared" si="93"/>
        <v>3.5875706214689274</v>
      </c>
      <c r="EP69" s="102"/>
      <c r="EQ69" s="124">
        <f t="shared" si="94"/>
        <v>0.49471701204029817</v>
      </c>
      <c r="ER69" s="124"/>
      <c r="ES69" s="124">
        <f t="shared" si="95"/>
        <v>1.8489583333333321</v>
      </c>
      <c r="ET69" s="124"/>
      <c r="EU69" s="102">
        <f t="shared" si="96"/>
        <v>8.0180180180180187</v>
      </c>
      <c r="EV69" s="102"/>
      <c r="EW69" s="124">
        <f t="shared" si="97"/>
        <v>1.6111111111111123</v>
      </c>
      <c r="EX69" s="124"/>
      <c r="EY69" s="124">
        <f t="shared" si="98"/>
        <v>2.5938566552901055</v>
      </c>
      <c r="EZ69" s="124"/>
      <c r="FA69" s="124">
        <f t="shared" si="99"/>
        <v>4.5283018867924518</v>
      </c>
      <c r="FB69" s="124"/>
      <c r="FC69" s="124">
        <f t="shared" si="100"/>
        <v>7.6793248945147674</v>
      </c>
      <c r="FD69" s="124"/>
      <c r="FE69" s="124">
        <f t="shared" si="101"/>
        <v>8.9970501474926259</v>
      </c>
      <c r="FF69" s="124"/>
      <c r="FG69" s="102">
        <f t="shared" si="102"/>
        <v>4.5145631067961167</v>
      </c>
      <c r="FH69" s="102"/>
      <c r="FI69" s="124">
        <f t="shared" si="103"/>
        <v>5.3448275862068924</v>
      </c>
      <c r="FJ69" s="124"/>
      <c r="FK69" s="102">
        <f t="shared" si="104"/>
        <v>2.8196147110332745</v>
      </c>
      <c r="FL69" s="102"/>
      <c r="FM69" s="102">
        <f t="shared" si="105"/>
        <v>5.0000000000000009</v>
      </c>
      <c r="FN69" s="102"/>
      <c r="FO69" s="124">
        <f t="shared" si="106"/>
        <v>0.68801703661233515</v>
      </c>
      <c r="FP69" s="124"/>
      <c r="FQ69" s="124">
        <f t="shared" si="107"/>
        <v>3.255208333333333</v>
      </c>
      <c r="FR69" s="124"/>
      <c r="FS69" s="102">
        <f t="shared" si="108"/>
        <v>7.5675675675675684</v>
      </c>
      <c r="FT69" s="102"/>
      <c r="FU69" s="124">
        <f t="shared" si="109"/>
        <v>1.6111111111111123</v>
      </c>
      <c r="FV69" s="124"/>
      <c r="FW69" s="124">
        <f t="shared" si="110"/>
        <v>3.0375426621160422</v>
      </c>
      <c r="FX69" s="124"/>
      <c r="FY69" s="124">
        <f t="shared" si="111"/>
        <v>5.8490566037735849</v>
      </c>
      <c r="FZ69" s="124"/>
      <c r="GA69" s="124">
        <f t="shared" si="112"/>
        <v>6.2447257383966246</v>
      </c>
      <c r="GB69" s="124"/>
      <c r="GC69" s="124">
        <f t="shared" si="113"/>
        <v>8.6135693215339231</v>
      </c>
      <c r="GD69" s="124"/>
      <c r="GE69" s="102">
        <f t="shared" si="114"/>
        <v>4.3689320388349513</v>
      </c>
      <c r="GF69" s="102"/>
      <c r="GG69" s="124">
        <f t="shared" si="115"/>
        <v>5.3448275862068924</v>
      </c>
      <c r="GH69" s="124"/>
      <c r="GI69" s="102">
        <f t="shared" si="116"/>
        <v>3.6252189141856386</v>
      </c>
      <c r="GJ69" s="102"/>
      <c r="GK69" s="102">
        <f t="shared" si="117"/>
        <v>5.6779661016949161</v>
      </c>
      <c r="GL69" s="102"/>
      <c r="GM69" s="124">
        <f t="shared" si="118"/>
        <v>1.4563027274961093</v>
      </c>
      <c r="GN69" s="124"/>
      <c r="GO69" s="124">
        <f t="shared" si="119"/>
        <v>4.0104166666666661</v>
      </c>
      <c r="GP69" s="124"/>
      <c r="GQ69" s="102">
        <f t="shared" si="120"/>
        <v>8.1981981981981971</v>
      </c>
      <c r="GR69" s="102"/>
      <c r="GS69" s="124">
        <f t="shared" si="121"/>
        <v>1.6111111111111123</v>
      </c>
      <c r="GT69" s="124"/>
      <c r="GU69" s="124">
        <f t="shared" si="122"/>
        <v>2.9010238907849848</v>
      </c>
      <c r="GV69" s="124"/>
      <c r="GW69" s="124">
        <f t="shared" si="123"/>
        <v>5.6132075471698109</v>
      </c>
      <c r="GX69" s="124"/>
      <c r="GY69" s="124">
        <f t="shared" si="124"/>
        <v>5.8860759493670889</v>
      </c>
      <c r="GZ69" s="124"/>
      <c r="HA69" s="124">
        <f t="shared" si="125"/>
        <v>8.7905604719764021</v>
      </c>
      <c r="HB69" s="124"/>
      <c r="HC69" s="102">
        <f t="shared" si="126"/>
        <v>5.8737864077669908</v>
      </c>
      <c r="HD69" s="102"/>
      <c r="HE69" s="124">
        <f t="shared" si="127"/>
        <v>5.3448275862068924</v>
      </c>
      <c r="HF69" s="124"/>
      <c r="HG69" s="102">
        <f t="shared" si="128"/>
        <v>3.7828371278458839</v>
      </c>
      <c r="HH69" s="102"/>
      <c r="HI69" s="102">
        <f t="shared" si="129"/>
        <v>6.2994350282485883</v>
      </c>
      <c r="HJ69" s="102"/>
      <c r="HK69" s="124">
        <f t="shared" si="130"/>
        <v>2.0534032271275287</v>
      </c>
      <c r="HL69" s="124"/>
      <c r="HM69" s="124">
        <f t="shared" si="131"/>
        <v>3.6979166666666661</v>
      </c>
      <c r="HN69" s="124"/>
      <c r="HO69" s="102">
        <f t="shared" si="132"/>
        <v>8.468468468468469</v>
      </c>
      <c r="HP69" s="102"/>
      <c r="HQ69" s="124">
        <f t="shared" si="133"/>
        <v>1.6111111111111123</v>
      </c>
      <c r="HR69" s="124"/>
      <c r="HS69" s="124">
        <f t="shared" si="134"/>
        <v>3.9249146757679201</v>
      </c>
      <c r="HT69" s="124"/>
      <c r="HU69" s="124">
        <f t="shared" si="135"/>
        <v>7.1698113207547163</v>
      </c>
      <c r="HV69" s="124"/>
      <c r="HW69" s="124">
        <f t="shared" si="136"/>
        <v>5.443037974683544</v>
      </c>
      <c r="HX69" s="124"/>
      <c r="HY69" s="124">
        <f t="shared" si="137"/>
        <v>8.9675516224188794</v>
      </c>
      <c r="HZ69" s="124"/>
      <c r="IA69" s="102">
        <f t="shared" si="138"/>
        <v>6.6019417475728162</v>
      </c>
      <c r="IB69" s="102"/>
      <c r="IC69" s="124">
        <f t="shared" si="139"/>
        <v>5.3448275862068924</v>
      </c>
      <c r="ID69" s="124"/>
      <c r="IE69" s="102">
        <f t="shared" si="140"/>
        <v>4.8336252189141851</v>
      </c>
      <c r="IF69" s="102"/>
      <c r="IG69" s="102">
        <f t="shared" si="141"/>
        <v>5.7344632768361601</v>
      </c>
      <c r="IH69" s="102"/>
      <c r="II69" s="124">
        <f t="shared" si="142"/>
        <v>2.5702350724875092</v>
      </c>
      <c r="IJ69" s="124"/>
      <c r="IK69" s="124">
        <f t="shared" si="143"/>
        <v>4.0885416666666661</v>
      </c>
      <c r="IL69" s="124"/>
      <c r="IM69" s="102">
        <f t="shared" si="144"/>
        <v>8.1981981981981971</v>
      </c>
      <c r="IN69" s="102"/>
      <c r="IO69" s="124">
        <f t="shared" si="145"/>
        <v>3.1944444444444464</v>
      </c>
      <c r="IP69" s="124"/>
      <c r="IQ69" s="124">
        <f t="shared" si="146"/>
        <v>3.9931740614334483</v>
      </c>
      <c r="IR69" s="124"/>
      <c r="IS69" s="124">
        <f t="shared" si="147"/>
        <v>7.4056603773584904</v>
      </c>
      <c r="IT69" s="124"/>
      <c r="IU69" s="124">
        <f t="shared" si="148"/>
        <v>6.3924050632911396</v>
      </c>
      <c r="IV69" s="124"/>
      <c r="IW69" s="124">
        <f t="shared" si="149"/>
        <v>7.6696165191740411</v>
      </c>
      <c r="IX69" s="124"/>
      <c r="IY69" s="102">
        <f t="shared" si="150"/>
        <v>6.359223300970875</v>
      </c>
      <c r="IZ69" s="102"/>
      <c r="JA69" s="124">
        <f t="shared" si="151"/>
        <v>5.3448275862068924</v>
      </c>
      <c r="JB69" s="124"/>
      <c r="JC69" s="102">
        <f t="shared" si="152"/>
        <v>3.695271453590192</v>
      </c>
      <c r="JD69" s="102"/>
      <c r="JE69" s="102">
        <f t="shared" si="153"/>
        <v>6.2994350282485883</v>
      </c>
      <c r="JF69" s="102"/>
      <c r="JG69" s="124">
        <f t="shared" si="154"/>
        <v>2.2843803751330984</v>
      </c>
      <c r="JH69" s="124"/>
      <c r="JI69" s="124">
        <f t="shared" si="155"/>
        <v>4.322916666666667</v>
      </c>
      <c r="JJ69" s="124"/>
      <c r="JK69" s="102">
        <f t="shared" si="156"/>
        <v>9.2792792792792795</v>
      </c>
      <c r="JL69" s="102"/>
      <c r="JM69" s="124">
        <f t="shared" si="157"/>
        <v>3.1944444444444464</v>
      </c>
      <c r="JN69" s="124"/>
      <c r="JO69" s="124">
        <f t="shared" si="158"/>
        <v>4.9317406143344718</v>
      </c>
      <c r="JP69" s="124"/>
      <c r="JQ69" s="124">
        <f t="shared" si="159"/>
        <v>8.066037735849056</v>
      </c>
      <c r="JR69" s="124"/>
      <c r="JS69" s="124">
        <f t="shared" si="160"/>
        <v>5.2531645569620249</v>
      </c>
      <c r="JT69" s="124"/>
      <c r="JU69" s="124">
        <f t="shared" si="161"/>
        <v>8.7315634218289091</v>
      </c>
      <c r="JV69" s="124"/>
      <c r="JW69" s="102">
        <f t="shared" si="162"/>
        <v>7.8155339805825239</v>
      </c>
      <c r="JX69" s="102"/>
      <c r="JY69" s="124">
        <f t="shared" si="163"/>
        <v>5.3448275862068924</v>
      </c>
      <c r="JZ69" s="124"/>
      <c r="KA69" s="102">
        <f t="shared" si="164"/>
        <v>3.9229422066549908</v>
      </c>
      <c r="KB69" s="102"/>
      <c r="KC69" s="102">
        <f t="shared" si="165"/>
        <v>7.2316384180790969</v>
      </c>
      <c r="KD69" s="102"/>
      <c r="KE69" s="124">
        <f t="shared" si="166"/>
        <v>2.9109673191907608</v>
      </c>
      <c r="KF69" s="124"/>
      <c r="KG69" s="124">
        <f t="shared" si="167"/>
        <v>5.0260416666666661</v>
      </c>
      <c r="KH69" s="124"/>
      <c r="KI69" s="102">
        <f t="shared" si="168"/>
        <v>9.2792792792792795</v>
      </c>
      <c r="KJ69" s="102"/>
      <c r="KK69" s="124">
        <f t="shared" si="169"/>
        <v>3.1944444444444464</v>
      </c>
      <c r="KL69" s="124"/>
      <c r="KM69" s="124">
        <f t="shared" si="170"/>
        <v>5.7508532423208196</v>
      </c>
      <c r="KN69" s="124"/>
      <c r="KO69" s="124">
        <f t="shared" si="171"/>
        <v>6.5094339622641506</v>
      </c>
      <c r="KP69" s="124"/>
      <c r="KQ69" s="124">
        <f t="shared" si="172"/>
        <v>5.0210970464135016</v>
      </c>
      <c r="KR69" s="124"/>
      <c r="KS69" s="124">
        <f t="shared" si="173"/>
        <v>6.9616519174041294</v>
      </c>
      <c r="KT69" s="124"/>
      <c r="KU69" s="102">
        <f t="shared" si="174"/>
        <v>8.2038834951456305</v>
      </c>
      <c r="KV69" s="102"/>
      <c r="KW69" s="124">
        <f t="shared" si="175"/>
        <v>5.3448275862068924</v>
      </c>
      <c r="KX69" s="124"/>
      <c r="KY69" s="102">
        <f t="shared" si="176"/>
        <v>4.640980735551663</v>
      </c>
      <c r="KZ69" s="102"/>
      <c r="LA69" s="102">
        <f t="shared" si="177"/>
        <v>6.1299435028248599</v>
      </c>
      <c r="LB69" s="102"/>
      <c r="LC69" s="124">
        <f t="shared" si="178"/>
        <v>3.687443689081825</v>
      </c>
      <c r="LD69" s="124"/>
      <c r="LE69" s="124">
        <f t="shared" si="179"/>
        <v>4.322916666666667</v>
      </c>
      <c r="LF69" s="124"/>
      <c r="LG69" s="102">
        <f t="shared" si="180"/>
        <v>8.7387387387387392</v>
      </c>
      <c r="LH69" s="102"/>
      <c r="LI69" s="124">
        <f t="shared" si="181"/>
        <v>3.1944444444444464</v>
      </c>
      <c r="LJ69" s="124"/>
      <c r="LK69" s="124">
        <f t="shared" si="182"/>
        <v>5.3924914675767921</v>
      </c>
      <c r="LL69" s="124"/>
      <c r="LM69" s="124">
        <f t="shared" si="183"/>
        <v>5.8018867924528301</v>
      </c>
      <c r="LN69" s="124"/>
      <c r="LO69" s="124">
        <f t="shared" si="184"/>
        <v>5.0210970464135016</v>
      </c>
      <c r="LP69" s="124"/>
      <c r="LQ69" s="124">
        <f t="shared" si="185"/>
        <v>8.7905604719764021</v>
      </c>
      <c r="LR69" s="124"/>
      <c r="LS69" s="102">
        <f t="shared" si="186"/>
        <v>7.7184466019417481</v>
      </c>
      <c r="LT69" s="102"/>
      <c r="LU69" s="124">
        <f t="shared" si="187"/>
        <v>5.3448275862068924</v>
      </c>
      <c r="LV69" s="124"/>
      <c r="LW69" s="102">
        <f t="shared" si="188"/>
        <v>4.6584938704028014</v>
      </c>
      <c r="LX69" s="102"/>
      <c r="LY69" s="102">
        <f t="shared" si="189"/>
        <v>4.491525423728814</v>
      </c>
    </row>
    <row r="70" spans="1:337" s="31" customFormat="1" x14ac:dyDescent="0.2">
      <c r="A70" s="17" t="s">
        <v>14</v>
      </c>
      <c r="C70" s="125">
        <f t="shared" si="22"/>
        <v>6.9497911376853141</v>
      </c>
      <c r="D70" s="124"/>
      <c r="E70" s="125">
        <f t="shared" si="23"/>
        <v>10</v>
      </c>
      <c r="F70" s="124"/>
      <c r="G70" s="104">
        <f t="shared" si="24"/>
        <v>9.7297297297297298</v>
      </c>
      <c r="H70" s="102"/>
      <c r="I70" s="125">
        <f t="shared" si="25"/>
        <v>7.2777777777777777</v>
      </c>
      <c r="J70" s="124"/>
      <c r="K70" s="125">
        <f t="shared" si="26"/>
        <v>7.5597269624573382</v>
      </c>
      <c r="L70" s="124"/>
      <c r="M70" s="125">
        <f t="shared" si="27"/>
        <v>9.3867924528301891</v>
      </c>
      <c r="N70" s="124"/>
      <c r="O70" s="125">
        <f t="shared" si="28"/>
        <v>7.4894514767932492</v>
      </c>
      <c r="P70" s="124"/>
      <c r="Q70" s="125">
        <f t="shared" si="29"/>
        <v>9.2625368731563427</v>
      </c>
      <c r="R70" s="124"/>
      <c r="S70" s="104">
        <f t="shared" si="30"/>
        <v>6.650485436893204</v>
      </c>
      <c r="T70" s="102"/>
      <c r="U70" s="125">
        <f t="shared" si="31"/>
        <v>10</v>
      </c>
      <c r="V70" s="124"/>
      <c r="W70" s="104">
        <f t="shared" si="32"/>
        <v>8.6339754816112091</v>
      </c>
      <c r="X70" s="102"/>
      <c r="Y70" s="104">
        <f t="shared" si="33"/>
        <v>8.361581920903955</v>
      </c>
      <c r="Z70" s="102"/>
      <c r="AA70" s="125">
        <f t="shared" si="34"/>
        <v>7.723810303874191</v>
      </c>
      <c r="AB70" s="124"/>
      <c r="AC70" s="125">
        <f t="shared" si="35"/>
        <v>9.5052083333333339</v>
      </c>
      <c r="AD70" s="124"/>
      <c r="AE70" s="104">
        <f t="shared" si="36"/>
        <v>9.2792792792792795</v>
      </c>
      <c r="AF70" s="102"/>
      <c r="AG70" s="125">
        <f t="shared" si="37"/>
        <v>7.2777777777777777</v>
      </c>
      <c r="AH70" s="124"/>
      <c r="AI70" s="125">
        <f t="shared" si="38"/>
        <v>7.3549488054607508</v>
      </c>
      <c r="AJ70" s="124"/>
      <c r="AK70" s="125">
        <f t="shared" si="39"/>
        <v>9.1037735849056602</v>
      </c>
      <c r="AL70" s="124"/>
      <c r="AM70" s="125">
        <f t="shared" si="40"/>
        <v>7.7215189873417724</v>
      </c>
      <c r="AN70" s="124"/>
      <c r="AO70" s="125">
        <f t="shared" si="41"/>
        <v>9.6165191740412972</v>
      </c>
      <c r="AP70" s="124"/>
      <c r="AQ70" s="104">
        <f t="shared" si="42"/>
        <v>7.2815533980582527</v>
      </c>
      <c r="AR70" s="102"/>
      <c r="AS70" s="125">
        <f t="shared" si="43"/>
        <v>10</v>
      </c>
      <c r="AT70" s="124"/>
      <c r="AU70" s="104">
        <f t="shared" si="44"/>
        <v>8.6514886164623466</v>
      </c>
      <c r="AV70" s="102"/>
      <c r="AW70" s="104">
        <f t="shared" si="45"/>
        <v>8.361581920903955</v>
      </c>
      <c r="AX70" s="102"/>
      <c r="AY70" s="125">
        <f t="shared" si="46"/>
        <v>8.5453354083053483</v>
      </c>
      <c r="AZ70" s="124"/>
      <c r="BA70" s="125">
        <f t="shared" si="47"/>
        <v>8.75</v>
      </c>
      <c r="BB70" s="124"/>
      <c r="BC70" s="104">
        <f t="shared" si="48"/>
        <v>8.7387387387387392</v>
      </c>
      <c r="BD70" s="102"/>
      <c r="BE70" s="125">
        <f t="shared" si="49"/>
        <v>7.2777777777777777</v>
      </c>
      <c r="BF70" s="124"/>
      <c r="BG70" s="125">
        <f t="shared" si="50"/>
        <v>7.9010238907849839</v>
      </c>
      <c r="BH70" s="124"/>
      <c r="BI70" s="125">
        <f t="shared" si="51"/>
        <v>8.915094339622641</v>
      </c>
      <c r="BJ70" s="124"/>
      <c r="BK70" s="125">
        <f t="shared" si="52"/>
        <v>8.1012658227848107</v>
      </c>
      <c r="BL70" s="124"/>
      <c r="BM70" s="125">
        <f t="shared" si="53"/>
        <v>9.7345132743362832</v>
      </c>
      <c r="BN70" s="124"/>
      <c r="BO70" s="104">
        <f t="shared" si="54"/>
        <v>6.1650485436893208</v>
      </c>
      <c r="BP70" s="102"/>
      <c r="BQ70" s="125">
        <f t="shared" si="55"/>
        <v>10</v>
      </c>
      <c r="BR70" s="124"/>
      <c r="BS70" s="104">
        <f t="shared" si="56"/>
        <v>8.9492119089316979</v>
      </c>
      <c r="BT70" s="102"/>
      <c r="BU70" s="104">
        <f t="shared" si="57"/>
        <v>7.7118644067796609</v>
      </c>
      <c r="BV70" s="102"/>
      <c r="BW70" s="125">
        <f t="shared" si="58"/>
        <v>7.4117454336964537</v>
      </c>
      <c r="BX70" s="124"/>
      <c r="BY70" s="125">
        <f t="shared" si="59"/>
        <v>9.4270833333333339</v>
      </c>
      <c r="BZ70" s="124"/>
      <c r="CA70" s="104">
        <f t="shared" si="60"/>
        <v>9.2792792792792795</v>
      </c>
      <c r="CB70" s="102"/>
      <c r="CC70" s="125">
        <f t="shared" si="61"/>
        <v>7.2777777777777777</v>
      </c>
      <c r="CD70" s="124"/>
      <c r="CE70" s="125">
        <f t="shared" si="62"/>
        <v>8.6006825938566553</v>
      </c>
      <c r="CF70" s="124"/>
      <c r="CG70" s="125">
        <f t="shared" si="63"/>
        <v>8.0188679245283012</v>
      </c>
      <c r="CH70" s="124"/>
      <c r="CI70" s="125">
        <f t="shared" si="64"/>
        <v>7.8691983122362865</v>
      </c>
      <c r="CJ70" s="124"/>
      <c r="CK70" s="125">
        <f t="shared" si="65"/>
        <v>8.9970501474926259</v>
      </c>
      <c r="CL70" s="124"/>
      <c r="CM70" s="104">
        <f t="shared" si="66"/>
        <v>9.3689320388349522</v>
      </c>
      <c r="CN70" s="102"/>
      <c r="CO70" s="125">
        <f t="shared" si="67"/>
        <v>10</v>
      </c>
      <c r="CP70" s="124"/>
      <c r="CQ70" s="104">
        <f t="shared" si="68"/>
        <v>8.1611208406304723</v>
      </c>
      <c r="CR70" s="102"/>
      <c r="CS70" s="104">
        <f t="shared" si="69"/>
        <v>8.361581920903955</v>
      </c>
      <c r="CT70" s="102"/>
      <c r="CU70" s="125">
        <f t="shared" si="70"/>
        <v>7.4936522237693506</v>
      </c>
      <c r="CV70" s="124"/>
      <c r="CW70" s="125">
        <f t="shared" si="71"/>
        <v>9.7135416666666661</v>
      </c>
      <c r="CX70" s="124"/>
      <c r="CY70" s="104">
        <f t="shared" si="72"/>
        <v>9.1891891891891895</v>
      </c>
      <c r="CZ70" s="102"/>
      <c r="DA70" s="125">
        <f t="shared" si="73"/>
        <v>7.2777777777777777</v>
      </c>
      <c r="DB70" s="124"/>
      <c r="DC70" s="125">
        <f t="shared" si="74"/>
        <v>7.3208191126279871</v>
      </c>
      <c r="DD70" s="124"/>
      <c r="DE70" s="125">
        <f t="shared" si="75"/>
        <v>8.1603773584905657</v>
      </c>
      <c r="DF70" s="124"/>
      <c r="DG70" s="125">
        <f t="shared" si="76"/>
        <v>7.7426160337552741</v>
      </c>
      <c r="DH70" s="124"/>
      <c r="DI70" s="125">
        <f t="shared" si="77"/>
        <v>9.4690265486725664</v>
      </c>
      <c r="DJ70" s="124"/>
      <c r="DK70" s="104">
        <f t="shared" si="78"/>
        <v>9.0291262135922334</v>
      </c>
      <c r="DL70" s="102"/>
      <c r="DM70" s="125">
        <f t="shared" si="79"/>
        <v>10</v>
      </c>
      <c r="DN70" s="124"/>
      <c r="DO70" s="104">
        <f t="shared" si="80"/>
        <v>8.0035026269702279</v>
      </c>
      <c r="DP70" s="102"/>
      <c r="DQ70" s="104">
        <f t="shared" si="81"/>
        <v>8.9548022598870052</v>
      </c>
      <c r="DR70" s="102"/>
      <c r="DS70" s="125">
        <f t="shared" si="82"/>
        <v>7.0153165697436322</v>
      </c>
      <c r="DT70" s="124"/>
      <c r="DU70" s="125">
        <f t="shared" si="83"/>
        <v>8.9583333333333339</v>
      </c>
      <c r="DV70" s="124"/>
      <c r="DW70" s="104">
        <f t="shared" si="84"/>
        <v>9.4594594594594597</v>
      </c>
      <c r="DX70" s="102"/>
      <c r="DY70" s="125">
        <f t="shared" si="85"/>
        <v>7.2777777777777777</v>
      </c>
      <c r="DZ70" s="124"/>
      <c r="EA70" s="125">
        <f t="shared" si="86"/>
        <v>7.2696245733788398</v>
      </c>
      <c r="EB70" s="124"/>
      <c r="EC70" s="125">
        <f t="shared" si="87"/>
        <v>9.8113207547169807</v>
      </c>
      <c r="ED70" s="124"/>
      <c r="EE70" s="125">
        <f t="shared" si="88"/>
        <v>8.9029535864978904</v>
      </c>
      <c r="EF70" s="124"/>
      <c r="EG70" s="125">
        <f t="shared" si="89"/>
        <v>9.1740412979351031</v>
      </c>
      <c r="EH70" s="124"/>
      <c r="EI70" s="104">
        <f t="shared" si="90"/>
        <v>8.5436893203883493</v>
      </c>
      <c r="EJ70" s="102"/>
      <c r="EK70" s="125">
        <f t="shared" si="91"/>
        <v>10</v>
      </c>
      <c r="EL70" s="124"/>
      <c r="EM70" s="104">
        <f t="shared" si="92"/>
        <v>7.9859894921190886</v>
      </c>
      <c r="EN70" s="102"/>
      <c r="EO70" s="104">
        <f t="shared" si="93"/>
        <v>9.5762711864406782</v>
      </c>
      <c r="EP70" s="102"/>
      <c r="EQ70" s="125">
        <f t="shared" si="94"/>
        <v>7.0677369153902863</v>
      </c>
      <c r="ER70" s="124"/>
      <c r="ES70" s="125">
        <f t="shared" si="95"/>
        <v>8.4375</v>
      </c>
      <c r="ET70" s="124"/>
      <c r="EU70" s="104">
        <f t="shared" si="96"/>
        <v>9.0990990990990994</v>
      </c>
      <c r="EV70" s="102"/>
      <c r="EW70" s="125">
        <f t="shared" si="97"/>
        <v>7.2777777777777777</v>
      </c>
      <c r="EX70" s="124"/>
      <c r="EY70" s="125">
        <f t="shared" si="98"/>
        <v>7.8839590443686003</v>
      </c>
      <c r="EZ70" s="124"/>
      <c r="FA70" s="125">
        <f t="shared" si="99"/>
        <v>9.5283018867924536</v>
      </c>
      <c r="FB70" s="124"/>
      <c r="FC70" s="125">
        <f t="shared" si="100"/>
        <v>8.2911392405063289</v>
      </c>
      <c r="FD70" s="124"/>
      <c r="FE70" s="125">
        <f t="shared" si="101"/>
        <v>9.2035398230088497</v>
      </c>
      <c r="FF70" s="124"/>
      <c r="FG70" s="104">
        <f t="shared" si="102"/>
        <v>7.4757281553398061</v>
      </c>
      <c r="FH70" s="102"/>
      <c r="FI70" s="125">
        <f t="shared" si="103"/>
        <v>10</v>
      </c>
      <c r="FJ70" s="124"/>
      <c r="FK70" s="104">
        <f t="shared" si="104"/>
        <v>8.809106830122591</v>
      </c>
      <c r="FL70" s="102"/>
      <c r="FM70" s="104">
        <f t="shared" si="105"/>
        <v>8.7288135593220346</v>
      </c>
      <c r="FN70" s="102"/>
      <c r="FO70" s="125">
        <f t="shared" si="106"/>
        <v>7.5501679089196498</v>
      </c>
      <c r="FP70" s="124"/>
      <c r="FQ70" s="125">
        <f t="shared" si="107"/>
        <v>9.0364583333333339</v>
      </c>
      <c r="FR70" s="124"/>
      <c r="FS70" s="104">
        <f t="shared" si="108"/>
        <v>9.1891891891891895</v>
      </c>
      <c r="FT70" s="102"/>
      <c r="FU70" s="125">
        <f t="shared" si="109"/>
        <v>7.2777777777777777</v>
      </c>
      <c r="FV70" s="124"/>
      <c r="FW70" s="125">
        <f t="shared" si="110"/>
        <v>7.081911262798636</v>
      </c>
      <c r="FX70" s="124"/>
      <c r="FY70" s="125">
        <f t="shared" si="111"/>
        <v>9.0566037735849054</v>
      </c>
      <c r="FZ70" s="124"/>
      <c r="GA70" s="125">
        <f t="shared" si="112"/>
        <v>7.7004219409282708</v>
      </c>
      <c r="GB70" s="124"/>
      <c r="GC70" s="125">
        <f t="shared" si="113"/>
        <v>9.6755162241887902</v>
      </c>
      <c r="GD70" s="124"/>
      <c r="GE70" s="104">
        <f t="shared" si="114"/>
        <v>7.8155339805825239</v>
      </c>
      <c r="GF70" s="102"/>
      <c r="GG70" s="125">
        <f t="shared" si="115"/>
        <v>10</v>
      </c>
      <c r="GH70" s="124"/>
      <c r="GI70" s="104">
        <f t="shared" si="116"/>
        <v>8.1611208406304723</v>
      </c>
      <c r="GJ70" s="102"/>
      <c r="GK70" s="104">
        <f t="shared" si="117"/>
        <v>8.841807909604519</v>
      </c>
      <c r="GL70" s="102"/>
      <c r="GM70" s="125">
        <f t="shared" si="118"/>
        <v>7.253665328855762</v>
      </c>
      <c r="GN70" s="124"/>
      <c r="GO70" s="125">
        <f t="shared" si="119"/>
        <v>9.1927083333333339</v>
      </c>
      <c r="GP70" s="124"/>
      <c r="GQ70" s="104">
        <f t="shared" si="120"/>
        <v>9.3693693693693696</v>
      </c>
      <c r="GR70" s="102"/>
      <c r="GS70" s="125">
        <f t="shared" si="121"/>
        <v>7.2777777777777777</v>
      </c>
      <c r="GT70" s="124"/>
      <c r="GU70" s="125">
        <f t="shared" si="122"/>
        <v>7.6621160409556319</v>
      </c>
      <c r="GV70" s="124"/>
      <c r="GW70" s="125">
        <f t="shared" si="123"/>
        <v>8.4905660377358494</v>
      </c>
      <c r="GX70" s="124"/>
      <c r="GY70" s="125">
        <f t="shared" si="124"/>
        <v>7.7848101265822782</v>
      </c>
      <c r="GZ70" s="124"/>
      <c r="HA70" s="125">
        <f t="shared" si="125"/>
        <v>9.4395280235988199</v>
      </c>
      <c r="HB70" s="124"/>
      <c r="HC70" s="104">
        <f t="shared" si="126"/>
        <v>6.8932038834951461</v>
      </c>
      <c r="HD70" s="102"/>
      <c r="HE70" s="125">
        <f t="shared" si="127"/>
        <v>10</v>
      </c>
      <c r="HF70" s="124"/>
      <c r="HG70" s="104">
        <f t="shared" si="128"/>
        <v>7.9684763572679511</v>
      </c>
      <c r="HH70" s="102"/>
      <c r="HI70" s="104">
        <f t="shared" si="129"/>
        <v>8.9548022598870052</v>
      </c>
      <c r="HJ70" s="102"/>
      <c r="HK70" s="125">
        <f t="shared" si="130"/>
        <v>7.8204603161602098</v>
      </c>
      <c r="HL70" s="124"/>
      <c r="HM70" s="125">
        <f t="shared" si="131"/>
        <v>9.375</v>
      </c>
      <c r="HN70" s="124"/>
      <c r="HO70" s="104">
        <f t="shared" si="132"/>
        <v>9.5495495495495497</v>
      </c>
      <c r="HP70" s="102"/>
      <c r="HQ70" s="125">
        <f t="shared" si="133"/>
        <v>7.2777777777777777</v>
      </c>
      <c r="HR70" s="124"/>
      <c r="HS70" s="125">
        <f t="shared" si="134"/>
        <v>10</v>
      </c>
      <c r="HT70" s="124"/>
      <c r="HU70" s="125">
        <f t="shared" si="135"/>
        <v>9.9528301886792452</v>
      </c>
      <c r="HV70" s="124"/>
      <c r="HW70" s="125">
        <f t="shared" si="136"/>
        <v>9.8734177215189867</v>
      </c>
      <c r="HX70" s="124"/>
      <c r="HY70" s="125">
        <f t="shared" si="137"/>
        <v>10</v>
      </c>
      <c r="HZ70" s="124"/>
      <c r="IA70" s="104">
        <f t="shared" si="138"/>
        <v>8.349514563106796</v>
      </c>
      <c r="IB70" s="102"/>
      <c r="IC70" s="125">
        <f t="shared" si="139"/>
        <v>10</v>
      </c>
      <c r="ID70" s="124"/>
      <c r="IE70" s="104">
        <f t="shared" si="140"/>
        <v>8.9316987740805605</v>
      </c>
      <c r="IF70" s="102"/>
      <c r="IG70" s="104">
        <f t="shared" si="141"/>
        <v>9.8870056497175138</v>
      </c>
      <c r="IH70" s="102"/>
      <c r="II70" s="125">
        <f t="shared" si="142"/>
        <v>8.0014743222213127</v>
      </c>
      <c r="IJ70" s="124"/>
      <c r="IK70" s="125">
        <f t="shared" si="143"/>
        <v>9.21875</v>
      </c>
      <c r="IL70" s="124"/>
      <c r="IM70" s="104">
        <f t="shared" si="144"/>
        <v>9.8198198198198199</v>
      </c>
      <c r="IN70" s="102"/>
      <c r="IO70" s="125">
        <f t="shared" si="145"/>
        <v>9.25</v>
      </c>
      <c r="IP70" s="124"/>
      <c r="IQ70" s="125">
        <f t="shared" si="146"/>
        <v>7.4402730375426618</v>
      </c>
      <c r="IR70" s="124"/>
      <c r="IS70" s="125">
        <f t="shared" si="147"/>
        <v>7.3113207547169807</v>
      </c>
      <c r="IT70" s="124"/>
      <c r="IU70" s="125">
        <f t="shared" si="148"/>
        <v>7.3417721518987342</v>
      </c>
      <c r="IV70" s="124"/>
      <c r="IW70" s="125">
        <f t="shared" si="149"/>
        <v>9.4100294985250734</v>
      </c>
      <c r="IX70" s="124"/>
      <c r="IY70" s="104">
        <f t="shared" si="150"/>
        <v>8.4951456310679614</v>
      </c>
      <c r="IZ70" s="102"/>
      <c r="JA70" s="125">
        <f t="shared" si="151"/>
        <v>10</v>
      </c>
      <c r="JB70" s="124"/>
      <c r="JC70" s="104">
        <f t="shared" si="152"/>
        <v>8.4063047285464094</v>
      </c>
      <c r="JD70" s="102"/>
      <c r="JE70" s="104">
        <f t="shared" si="153"/>
        <v>7.5988700564971756</v>
      </c>
      <c r="JF70" s="102"/>
      <c r="JG70" s="125">
        <f t="shared" si="154"/>
        <v>8.4732574330411996</v>
      </c>
      <c r="JH70" s="124"/>
      <c r="JI70" s="125">
        <f t="shared" si="155"/>
        <v>9.53125</v>
      </c>
      <c r="JJ70" s="124"/>
      <c r="JK70" s="104">
        <f t="shared" si="156"/>
        <v>10</v>
      </c>
      <c r="JL70" s="102"/>
      <c r="JM70" s="125">
        <f t="shared" si="157"/>
        <v>9.25</v>
      </c>
      <c r="JN70" s="124"/>
      <c r="JO70" s="125">
        <f t="shared" si="158"/>
        <v>8.4812286689419789</v>
      </c>
      <c r="JP70" s="124"/>
      <c r="JQ70" s="125">
        <f t="shared" si="159"/>
        <v>8.6792452830188687</v>
      </c>
      <c r="JR70" s="124"/>
      <c r="JS70" s="125">
        <f t="shared" si="160"/>
        <v>8.4177215189873422</v>
      </c>
      <c r="JT70" s="124"/>
      <c r="JU70" s="125">
        <f t="shared" si="161"/>
        <v>9.2035398230088497</v>
      </c>
      <c r="JV70" s="124"/>
      <c r="JW70" s="104">
        <f t="shared" si="162"/>
        <v>8.2038834951456305</v>
      </c>
      <c r="JX70" s="102"/>
      <c r="JY70" s="125">
        <f t="shared" si="163"/>
        <v>10</v>
      </c>
      <c r="JZ70" s="124"/>
      <c r="KA70" s="104">
        <f t="shared" si="164"/>
        <v>7.7583187390542907</v>
      </c>
      <c r="KB70" s="102"/>
      <c r="KC70" s="104">
        <f t="shared" si="165"/>
        <v>8.5593220338983045</v>
      </c>
      <c r="KD70" s="102"/>
      <c r="KE70" s="125">
        <f t="shared" si="166"/>
        <v>9.5683512163158326</v>
      </c>
      <c r="KF70" s="124"/>
      <c r="KG70" s="125">
        <f t="shared" si="167"/>
        <v>8.9583333333333339</v>
      </c>
      <c r="KH70" s="124"/>
      <c r="KI70" s="104">
        <f t="shared" si="168"/>
        <v>9.4594594594594597</v>
      </c>
      <c r="KJ70" s="102"/>
      <c r="KK70" s="125">
        <f t="shared" si="169"/>
        <v>9.25</v>
      </c>
      <c r="KL70" s="124"/>
      <c r="KM70" s="125">
        <f t="shared" si="170"/>
        <v>7.7645051194539256</v>
      </c>
      <c r="KN70" s="124"/>
      <c r="KO70" s="125">
        <f t="shared" si="171"/>
        <v>7.1698113207547163</v>
      </c>
      <c r="KP70" s="124"/>
      <c r="KQ70" s="125">
        <f t="shared" si="172"/>
        <v>6.5400843881856527</v>
      </c>
      <c r="KR70" s="124"/>
      <c r="KS70" s="125">
        <f t="shared" si="173"/>
        <v>8.053097345132743</v>
      </c>
      <c r="KT70" s="124"/>
      <c r="KU70" s="104">
        <f t="shared" si="174"/>
        <v>7.1359223300970882</v>
      </c>
      <c r="KV70" s="102"/>
      <c r="KW70" s="125">
        <f t="shared" si="175"/>
        <v>10</v>
      </c>
      <c r="KX70" s="124"/>
      <c r="KY70" s="104">
        <f t="shared" si="176"/>
        <v>8.669001751313484</v>
      </c>
      <c r="KZ70" s="102"/>
      <c r="LA70" s="104">
        <f t="shared" si="177"/>
        <v>7.2881355932203391</v>
      </c>
      <c r="LB70" s="104"/>
      <c r="LC70" s="125">
        <f t="shared" si="178"/>
        <v>9.3889753460561884</v>
      </c>
      <c r="LD70" s="124"/>
      <c r="LE70" s="125">
        <f t="shared" si="179"/>
        <v>8.984375</v>
      </c>
      <c r="LF70" s="124"/>
      <c r="LG70" s="104">
        <f t="shared" si="180"/>
        <v>8.9189189189189193</v>
      </c>
      <c r="LH70" s="102"/>
      <c r="LI70" s="125">
        <f t="shared" si="181"/>
        <v>9.25</v>
      </c>
      <c r="LJ70" s="124"/>
      <c r="LK70" s="125">
        <f t="shared" si="182"/>
        <v>8.0034129692832767</v>
      </c>
      <c r="LL70" s="124"/>
      <c r="LM70" s="125">
        <f t="shared" si="183"/>
        <v>7.5</v>
      </c>
      <c r="LN70" s="124"/>
      <c r="LO70" s="125">
        <f t="shared" si="184"/>
        <v>6.5400843881856527</v>
      </c>
      <c r="LP70" s="124"/>
      <c r="LQ70" s="125">
        <f t="shared" si="185"/>
        <v>8.495575221238937</v>
      </c>
      <c r="LR70" s="124"/>
      <c r="LS70" s="104">
        <f t="shared" si="186"/>
        <v>7.6213592233009715</v>
      </c>
      <c r="LT70" s="102"/>
      <c r="LU70" s="125">
        <f t="shared" si="187"/>
        <v>10</v>
      </c>
      <c r="LV70" s="124"/>
      <c r="LW70" s="104">
        <f t="shared" si="188"/>
        <v>8.5288966725043789</v>
      </c>
      <c r="LX70" s="102"/>
      <c r="LY70" s="104">
        <f t="shared" si="189"/>
        <v>7.5988700564971756</v>
      </c>
    </row>
    <row r="71" spans="1:337" s="31" customFormat="1" x14ac:dyDescent="0.2">
      <c r="A71" s="22" t="s">
        <v>15</v>
      </c>
      <c r="C71" s="124">
        <f t="shared" si="22"/>
        <v>7.6664755508231632</v>
      </c>
      <c r="D71" s="124"/>
      <c r="E71" s="124">
        <f t="shared" si="23"/>
        <v>9.1666666666666661</v>
      </c>
      <c r="F71" s="124"/>
      <c r="G71" s="102">
        <f t="shared" si="24"/>
        <v>9.1891891891891895</v>
      </c>
      <c r="H71" s="102"/>
      <c r="I71" s="124">
        <f t="shared" si="25"/>
        <v>6.1388888888888893</v>
      </c>
      <c r="J71" s="124"/>
      <c r="K71" s="124">
        <f t="shared" si="26"/>
        <v>7.6621160409556319</v>
      </c>
      <c r="L71" s="124"/>
      <c r="M71" s="124">
        <f t="shared" si="27"/>
        <v>8.7735849056603783</v>
      </c>
      <c r="N71" s="124"/>
      <c r="O71" s="124">
        <f t="shared" si="28"/>
        <v>7.5738396624472575</v>
      </c>
      <c r="P71" s="124"/>
      <c r="Q71" s="124">
        <f t="shared" si="29"/>
        <v>9.1445427728613566</v>
      </c>
      <c r="R71" s="124"/>
      <c r="S71" s="102">
        <f t="shared" si="30"/>
        <v>8.5436893203883493</v>
      </c>
      <c r="T71" s="102"/>
      <c r="U71" s="124">
        <f t="shared" si="31"/>
        <v>8.4482758620689626</v>
      </c>
      <c r="V71" s="124"/>
      <c r="W71" s="102">
        <f t="shared" si="32"/>
        <v>9.1068301225919441</v>
      </c>
      <c r="X71" s="102"/>
      <c r="Y71" s="102">
        <f t="shared" si="33"/>
        <v>9.1525423728813564</v>
      </c>
      <c r="Z71" s="102"/>
      <c r="AA71" s="124">
        <f t="shared" si="34"/>
        <v>8.5576214268162829</v>
      </c>
      <c r="AB71" s="124"/>
      <c r="AC71" s="124">
        <f t="shared" si="35"/>
        <v>8.9322916666666661</v>
      </c>
      <c r="AD71" s="124"/>
      <c r="AE71" s="102">
        <f t="shared" si="36"/>
        <v>8.8288288288288292</v>
      </c>
      <c r="AF71" s="102"/>
      <c r="AG71" s="124">
        <f t="shared" si="37"/>
        <v>6.1388888888888893</v>
      </c>
      <c r="AH71" s="124"/>
      <c r="AI71" s="124">
        <f t="shared" si="38"/>
        <v>7.167235494880547</v>
      </c>
      <c r="AJ71" s="124"/>
      <c r="AK71" s="124">
        <f t="shared" si="39"/>
        <v>8.4905660377358494</v>
      </c>
      <c r="AL71" s="124"/>
      <c r="AM71" s="124">
        <f t="shared" si="40"/>
        <v>8.3122362869198305</v>
      </c>
      <c r="AN71" s="124"/>
      <c r="AO71" s="124">
        <f t="shared" si="41"/>
        <v>9.2920353982300892</v>
      </c>
      <c r="AP71" s="124"/>
      <c r="AQ71" s="102">
        <f t="shared" si="42"/>
        <v>7.9126213592233015</v>
      </c>
      <c r="AR71" s="102"/>
      <c r="AS71" s="124">
        <f t="shared" si="43"/>
        <v>8.4482758620689626</v>
      </c>
      <c r="AT71" s="124"/>
      <c r="AU71" s="102">
        <f t="shared" si="44"/>
        <v>8.3012259194395792</v>
      </c>
      <c r="AV71" s="102"/>
      <c r="AW71" s="102">
        <f t="shared" si="45"/>
        <v>9.4350282485875709</v>
      </c>
      <c r="AX71" s="102"/>
      <c r="AY71" s="124">
        <f t="shared" si="46"/>
        <v>8.3856171676631988</v>
      </c>
      <c r="AZ71" s="124"/>
      <c r="BA71" s="124">
        <f t="shared" si="47"/>
        <v>8.4895833333333339</v>
      </c>
      <c r="BB71" s="124"/>
      <c r="BC71" s="102">
        <f t="shared" si="48"/>
        <v>8.0180180180180187</v>
      </c>
      <c r="BD71" s="102"/>
      <c r="BE71" s="124">
        <f t="shared" si="49"/>
        <v>6.1388888888888893</v>
      </c>
      <c r="BF71" s="124"/>
      <c r="BG71" s="124">
        <f t="shared" si="50"/>
        <v>7.9180887372013657</v>
      </c>
      <c r="BH71" s="124"/>
      <c r="BI71" s="124">
        <f t="shared" si="51"/>
        <v>9.1037735849056602</v>
      </c>
      <c r="BJ71" s="124"/>
      <c r="BK71" s="124">
        <f t="shared" si="52"/>
        <v>7.5738396624472575</v>
      </c>
      <c r="BL71" s="124"/>
      <c r="BM71" s="124">
        <f t="shared" si="53"/>
        <v>9.1150442477876101</v>
      </c>
      <c r="BN71" s="124"/>
      <c r="BO71" s="102">
        <f t="shared" si="54"/>
        <v>6.650485436893204</v>
      </c>
      <c r="BP71" s="102"/>
      <c r="BQ71" s="124">
        <f t="shared" si="55"/>
        <v>8.4482758620689626</v>
      </c>
      <c r="BR71" s="124"/>
      <c r="BS71" s="102">
        <f t="shared" si="56"/>
        <v>8.8441330998248677</v>
      </c>
      <c r="BT71" s="102"/>
      <c r="BU71" s="102">
        <f t="shared" si="57"/>
        <v>9.1242937853107335</v>
      </c>
      <c r="BV71" s="102"/>
      <c r="BW71" s="124">
        <f t="shared" si="58"/>
        <v>7.5133098533868461</v>
      </c>
      <c r="BX71" s="124"/>
      <c r="BY71" s="124">
        <f t="shared" si="59"/>
        <v>7.942708333333333</v>
      </c>
      <c r="BZ71" s="124"/>
      <c r="CA71" s="102">
        <f t="shared" si="60"/>
        <v>7.8378378378378377</v>
      </c>
      <c r="CB71" s="102"/>
      <c r="CC71" s="124">
        <f t="shared" si="61"/>
        <v>6.1388888888888893</v>
      </c>
      <c r="CD71" s="124"/>
      <c r="CE71" s="124">
        <f t="shared" si="62"/>
        <v>7.9522184300341294</v>
      </c>
      <c r="CF71" s="124"/>
      <c r="CG71" s="124">
        <f t="shared" si="63"/>
        <v>8.2075471698113205</v>
      </c>
      <c r="CH71" s="124"/>
      <c r="CI71" s="124">
        <f t="shared" si="64"/>
        <v>8.2067510548523206</v>
      </c>
      <c r="CJ71" s="124"/>
      <c r="CK71" s="124">
        <f t="shared" si="65"/>
        <v>9.1150442477876101</v>
      </c>
      <c r="CL71" s="124"/>
      <c r="CM71" s="102">
        <f t="shared" si="66"/>
        <v>6.0194174757281544</v>
      </c>
      <c r="CN71" s="102"/>
      <c r="CO71" s="124">
        <f t="shared" si="67"/>
        <v>8.4482758620689626</v>
      </c>
      <c r="CP71" s="124"/>
      <c r="CQ71" s="102">
        <f t="shared" si="68"/>
        <v>8.7390542907180375</v>
      </c>
      <c r="CR71" s="102"/>
      <c r="CS71" s="102">
        <f t="shared" si="69"/>
        <v>9.0395480225988702</v>
      </c>
      <c r="CT71" s="102"/>
      <c r="CU71" s="124">
        <f t="shared" si="70"/>
        <v>7.5280530755999671</v>
      </c>
      <c r="CV71" s="124"/>
      <c r="CW71" s="124">
        <f t="shared" si="71"/>
        <v>8.0729166666666661</v>
      </c>
      <c r="CX71" s="124"/>
      <c r="CY71" s="102">
        <f t="shared" si="72"/>
        <v>7.6576576576576576</v>
      </c>
      <c r="CZ71" s="102"/>
      <c r="DA71" s="124">
        <f t="shared" si="73"/>
        <v>6.1388888888888893</v>
      </c>
      <c r="DB71" s="124"/>
      <c r="DC71" s="124">
        <f t="shared" si="74"/>
        <v>7.9692832764505113</v>
      </c>
      <c r="DD71" s="124"/>
      <c r="DE71" s="124">
        <f t="shared" si="75"/>
        <v>9.1037735849056602</v>
      </c>
      <c r="DF71" s="124"/>
      <c r="DG71" s="124">
        <f t="shared" si="76"/>
        <v>8.227848101265824</v>
      </c>
      <c r="DH71" s="124"/>
      <c r="DI71" s="124">
        <f t="shared" si="77"/>
        <v>9.7640117994100297</v>
      </c>
      <c r="DJ71" s="124"/>
      <c r="DK71" s="102">
        <f t="shared" si="78"/>
        <v>6.7475728155339807</v>
      </c>
      <c r="DL71" s="102"/>
      <c r="DM71" s="124">
        <f t="shared" si="79"/>
        <v>8.4482758620689626</v>
      </c>
      <c r="DN71" s="124"/>
      <c r="DO71" s="102">
        <f t="shared" si="80"/>
        <v>9.0017513134851139</v>
      </c>
      <c r="DP71" s="102"/>
      <c r="DQ71" s="102">
        <f t="shared" si="81"/>
        <v>9.4067796610169498</v>
      </c>
      <c r="DR71" s="102"/>
      <c r="DS71" s="124">
        <f t="shared" si="82"/>
        <v>7.9941027111147518</v>
      </c>
      <c r="DT71" s="124"/>
      <c r="DU71" s="124">
        <f t="shared" si="83"/>
        <v>8.8020833333333339</v>
      </c>
      <c r="DV71" s="124"/>
      <c r="DW71" s="102">
        <f t="shared" si="84"/>
        <v>8.8288288288288292</v>
      </c>
      <c r="DX71" s="102"/>
      <c r="DY71" s="124">
        <f t="shared" si="85"/>
        <v>6.1388888888888893</v>
      </c>
      <c r="DZ71" s="124"/>
      <c r="EA71" s="124">
        <f t="shared" si="86"/>
        <v>6.6723549488054612</v>
      </c>
      <c r="EB71" s="124"/>
      <c r="EC71" s="124">
        <f t="shared" si="87"/>
        <v>7.8301886792452828</v>
      </c>
      <c r="ED71" s="124"/>
      <c r="EE71" s="124">
        <f t="shared" si="88"/>
        <v>7.1308016877637126</v>
      </c>
      <c r="EF71" s="124"/>
      <c r="EG71" s="124">
        <f t="shared" si="89"/>
        <v>9.5870206489675525</v>
      </c>
      <c r="EH71" s="124"/>
      <c r="EI71" s="102">
        <f t="shared" si="90"/>
        <v>7.4757281553398061</v>
      </c>
      <c r="EJ71" s="102"/>
      <c r="EK71" s="124">
        <f t="shared" si="91"/>
        <v>8.4482758620689626</v>
      </c>
      <c r="EL71" s="124"/>
      <c r="EM71" s="102">
        <f t="shared" si="92"/>
        <v>7.9334500875656744</v>
      </c>
      <c r="EN71" s="102"/>
      <c r="EO71" s="102">
        <f t="shared" si="93"/>
        <v>8.9548022598870052</v>
      </c>
      <c r="EP71" s="102"/>
      <c r="EQ71" s="124">
        <f t="shared" si="94"/>
        <v>8.1718404455729381</v>
      </c>
      <c r="ER71" s="124"/>
      <c r="ES71" s="124">
        <f t="shared" si="95"/>
        <v>8.8802083333333339</v>
      </c>
      <c r="ET71" s="124"/>
      <c r="EU71" s="102">
        <f t="shared" si="96"/>
        <v>8.8288288288288292</v>
      </c>
      <c r="EV71" s="102"/>
      <c r="EW71" s="124">
        <f t="shared" si="97"/>
        <v>6.1388888888888893</v>
      </c>
      <c r="EX71" s="124"/>
      <c r="EY71" s="124">
        <f t="shared" si="98"/>
        <v>6.4675767918088738</v>
      </c>
      <c r="EZ71" s="124"/>
      <c r="FA71" s="124">
        <f t="shared" si="99"/>
        <v>7.8301886792452828</v>
      </c>
      <c r="FB71" s="124"/>
      <c r="FC71" s="124">
        <f t="shared" si="100"/>
        <v>7.7848101265822782</v>
      </c>
      <c r="FD71" s="124"/>
      <c r="FE71" s="124">
        <f t="shared" si="101"/>
        <v>9.7050147492625367</v>
      </c>
      <c r="FF71" s="124"/>
      <c r="FG71" s="102">
        <f t="shared" si="102"/>
        <v>6.9902912621359228</v>
      </c>
      <c r="FH71" s="102"/>
      <c r="FI71" s="124">
        <f t="shared" si="103"/>
        <v>8.4482758620689626</v>
      </c>
      <c r="FJ71" s="124"/>
      <c r="FK71" s="102">
        <f t="shared" si="104"/>
        <v>8.669001751313484</v>
      </c>
      <c r="FL71" s="102"/>
      <c r="FM71" s="102">
        <f t="shared" si="105"/>
        <v>8.898305084745763</v>
      </c>
      <c r="FN71" s="102"/>
      <c r="FO71" s="124">
        <f t="shared" si="106"/>
        <v>7.4715373904496687</v>
      </c>
      <c r="FP71" s="124"/>
      <c r="FQ71" s="124">
        <f t="shared" si="107"/>
        <v>8.6979166666666661</v>
      </c>
      <c r="FR71" s="124"/>
      <c r="FS71" s="102">
        <f t="shared" si="108"/>
        <v>8.6486486486486491</v>
      </c>
      <c r="FT71" s="102"/>
      <c r="FU71" s="124">
        <f t="shared" si="109"/>
        <v>6.1388888888888893</v>
      </c>
      <c r="FV71" s="124"/>
      <c r="FW71" s="124">
        <f t="shared" si="110"/>
        <v>7.3720136518771326</v>
      </c>
      <c r="FX71" s="124"/>
      <c r="FY71" s="124">
        <f t="shared" si="111"/>
        <v>7.9245283018867934</v>
      </c>
      <c r="FZ71" s="124"/>
      <c r="GA71" s="124">
        <f t="shared" si="112"/>
        <v>8.776371308016877</v>
      </c>
      <c r="GB71" s="124"/>
      <c r="GC71" s="124">
        <f t="shared" si="113"/>
        <v>9.882005899705014</v>
      </c>
      <c r="GD71" s="124"/>
      <c r="GE71" s="102">
        <f t="shared" si="114"/>
        <v>6.941747572815534</v>
      </c>
      <c r="GF71" s="102"/>
      <c r="GG71" s="124">
        <f t="shared" si="115"/>
        <v>8.4482758620689626</v>
      </c>
      <c r="GH71" s="124"/>
      <c r="GI71" s="102">
        <f t="shared" si="116"/>
        <v>8.8441330998248677</v>
      </c>
      <c r="GJ71" s="102"/>
      <c r="GK71" s="102">
        <f t="shared" si="117"/>
        <v>8.7853107344632768</v>
      </c>
      <c r="GL71" s="102"/>
      <c r="GM71" s="124">
        <f t="shared" si="118"/>
        <v>8.012941272831517</v>
      </c>
      <c r="GN71" s="124"/>
      <c r="GO71" s="124">
        <f t="shared" si="119"/>
        <v>9.1927083333333339</v>
      </c>
      <c r="GP71" s="124"/>
      <c r="GQ71" s="102">
        <f t="shared" si="120"/>
        <v>9.0090090090090094</v>
      </c>
      <c r="GR71" s="102"/>
      <c r="GS71" s="124">
        <f t="shared" si="121"/>
        <v>6.1388888888888893</v>
      </c>
      <c r="GT71" s="124"/>
      <c r="GU71" s="124">
        <f t="shared" si="122"/>
        <v>8.4470989761092152</v>
      </c>
      <c r="GV71" s="124"/>
      <c r="GW71" s="124">
        <f t="shared" si="123"/>
        <v>8.1132075471698109</v>
      </c>
      <c r="GX71" s="124"/>
      <c r="GY71" s="124">
        <f t="shared" si="124"/>
        <v>8.4388185654008439</v>
      </c>
      <c r="GZ71" s="124"/>
      <c r="HA71" s="124">
        <f t="shared" si="125"/>
        <v>9.5280235988200594</v>
      </c>
      <c r="HB71" s="124"/>
      <c r="HC71" s="102">
        <f t="shared" si="126"/>
        <v>7.1359223300970882</v>
      </c>
      <c r="HD71" s="102"/>
      <c r="HE71" s="124">
        <f t="shared" si="127"/>
        <v>8.4482758620689626</v>
      </c>
      <c r="HF71" s="124"/>
      <c r="HG71" s="102">
        <f t="shared" si="128"/>
        <v>9.0718038528896674</v>
      </c>
      <c r="HH71" s="102"/>
      <c r="HI71" s="102">
        <f t="shared" si="129"/>
        <v>8.6723163841807906</v>
      </c>
      <c r="HJ71" s="102"/>
      <c r="HK71" s="124">
        <f t="shared" si="130"/>
        <v>7.9752641493979848</v>
      </c>
      <c r="HL71" s="124"/>
      <c r="HM71" s="124">
        <f t="shared" si="131"/>
        <v>9.0104166666666679</v>
      </c>
      <c r="HN71" s="124"/>
      <c r="HO71" s="102">
        <f t="shared" si="132"/>
        <v>8.9189189189189193</v>
      </c>
      <c r="HP71" s="102"/>
      <c r="HQ71" s="124">
        <f t="shared" si="133"/>
        <v>6.1388888888888893</v>
      </c>
      <c r="HR71" s="124"/>
      <c r="HS71" s="124">
        <f t="shared" si="134"/>
        <v>7.9863481228668949</v>
      </c>
      <c r="HT71" s="124"/>
      <c r="HU71" s="124">
        <f t="shared" si="135"/>
        <v>8.3490566037735849</v>
      </c>
      <c r="HV71" s="124"/>
      <c r="HW71" s="124">
        <f t="shared" si="136"/>
        <v>9.2827004219409286</v>
      </c>
      <c r="HX71" s="124"/>
      <c r="HY71" s="124">
        <f t="shared" si="137"/>
        <v>9.7935103244837762</v>
      </c>
      <c r="HZ71" s="124"/>
      <c r="IA71" s="102">
        <f t="shared" si="138"/>
        <v>6.5533980582524274</v>
      </c>
      <c r="IB71" s="102"/>
      <c r="IC71" s="124">
        <f t="shared" si="139"/>
        <v>8.4482758620689626</v>
      </c>
      <c r="ID71" s="124"/>
      <c r="IE71" s="102">
        <f t="shared" si="140"/>
        <v>9.1943957968476351</v>
      </c>
      <c r="IF71" s="102"/>
      <c r="IG71" s="102">
        <f t="shared" si="141"/>
        <v>8.841807909604519</v>
      </c>
      <c r="IH71" s="102"/>
      <c r="II71" s="124">
        <f t="shared" si="142"/>
        <v>8.2676713899582275</v>
      </c>
      <c r="IJ71" s="124"/>
      <c r="IK71" s="124">
        <f t="shared" si="143"/>
        <v>9.296875</v>
      </c>
      <c r="IL71" s="124"/>
      <c r="IM71" s="102">
        <f t="shared" si="144"/>
        <v>8.9189189189189193</v>
      </c>
      <c r="IN71" s="102"/>
      <c r="IO71" s="124">
        <f t="shared" si="145"/>
        <v>8.1666666666666679</v>
      </c>
      <c r="IP71" s="124"/>
      <c r="IQ71" s="124">
        <f t="shared" si="146"/>
        <v>7.9522184300341294</v>
      </c>
      <c r="IR71" s="124"/>
      <c r="IS71" s="124">
        <f t="shared" si="147"/>
        <v>8.584905660377359</v>
      </c>
      <c r="IT71" s="124"/>
      <c r="IU71" s="124">
        <f t="shared" si="148"/>
        <v>7.9746835443037973</v>
      </c>
      <c r="IV71" s="124"/>
      <c r="IW71" s="124">
        <f t="shared" si="149"/>
        <v>9.0855457227138636</v>
      </c>
      <c r="IX71" s="124"/>
      <c r="IY71" s="102">
        <f t="shared" si="150"/>
        <v>6.9902912621359228</v>
      </c>
      <c r="IZ71" s="102"/>
      <c r="JA71" s="124">
        <f t="shared" si="151"/>
        <v>8.4482758620689626</v>
      </c>
      <c r="JB71" s="124"/>
      <c r="JC71" s="102">
        <f t="shared" si="152"/>
        <v>8.5639229422066556</v>
      </c>
      <c r="JD71" s="102"/>
      <c r="JE71" s="102">
        <f t="shared" si="153"/>
        <v>8.9830508474576263</v>
      </c>
      <c r="JF71" s="102"/>
      <c r="JG71" s="124">
        <f t="shared" si="154"/>
        <v>9.442214759603571</v>
      </c>
      <c r="JH71" s="124"/>
      <c r="JI71" s="124">
        <f t="shared" si="155"/>
        <v>8.9322916666666661</v>
      </c>
      <c r="JJ71" s="124"/>
      <c r="JK71" s="102">
        <f t="shared" si="156"/>
        <v>8.7387387387387392</v>
      </c>
      <c r="JL71" s="102"/>
      <c r="JM71" s="124">
        <f t="shared" si="157"/>
        <v>8.1666666666666679</v>
      </c>
      <c r="JN71" s="124"/>
      <c r="JO71" s="124">
        <f t="shared" si="158"/>
        <v>8.1228668941979532</v>
      </c>
      <c r="JP71" s="124"/>
      <c r="JQ71" s="124">
        <f t="shared" si="159"/>
        <v>8.4433962264150946</v>
      </c>
      <c r="JR71" s="124"/>
      <c r="JS71" s="124">
        <f t="shared" si="160"/>
        <v>7.5316455696202524</v>
      </c>
      <c r="JT71" s="124"/>
      <c r="JU71" s="124">
        <f t="shared" si="161"/>
        <v>9.2920353982300892</v>
      </c>
      <c r="JV71" s="124"/>
      <c r="JW71" s="102">
        <f t="shared" si="162"/>
        <v>7.5242718446601948</v>
      </c>
      <c r="JX71" s="102"/>
      <c r="JY71" s="124">
        <f t="shared" si="163"/>
        <v>8.4482758620689626</v>
      </c>
      <c r="JZ71" s="124"/>
      <c r="KA71" s="102">
        <f t="shared" si="164"/>
        <v>8.0560420315236421</v>
      </c>
      <c r="KB71" s="102"/>
      <c r="KC71" s="102">
        <f t="shared" si="165"/>
        <v>8.1073446327683616</v>
      </c>
      <c r="KD71" s="102"/>
      <c r="KE71" s="124">
        <f t="shared" si="166"/>
        <v>10</v>
      </c>
      <c r="KF71" s="124"/>
      <c r="KG71" s="124">
        <f t="shared" si="167"/>
        <v>8.9322916666666661</v>
      </c>
      <c r="KH71" s="124"/>
      <c r="KI71" s="102">
        <f t="shared" si="168"/>
        <v>9.1891891891891895</v>
      </c>
      <c r="KJ71" s="102"/>
      <c r="KK71" s="124">
        <f t="shared" si="169"/>
        <v>8.1666666666666679</v>
      </c>
      <c r="KL71" s="124"/>
      <c r="KM71" s="124">
        <f t="shared" si="170"/>
        <v>8.2423208191126278</v>
      </c>
      <c r="KN71" s="124"/>
      <c r="KO71" s="124">
        <f t="shared" si="171"/>
        <v>7.7358490566037741</v>
      </c>
      <c r="KP71" s="124"/>
      <c r="KQ71" s="124">
        <f t="shared" si="172"/>
        <v>7.3628691983122359</v>
      </c>
      <c r="KR71" s="124"/>
      <c r="KS71" s="124">
        <f t="shared" si="173"/>
        <v>8.495575221238937</v>
      </c>
      <c r="KT71" s="124"/>
      <c r="KU71" s="102">
        <f t="shared" si="174"/>
        <v>7.0873786407766994</v>
      </c>
      <c r="KV71" s="102"/>
      <c r="KW71" s="124">
        <f t="shared" si="175"/>
        <v>8.4482758620689626</v>
      </c>
      <c r="KX71" s="124"/>
      <c r="KY71" s="102">
        <f t="shared" si="176"/>
        <v>8.861646234676007</v>
      </c>
      <c r="KZ71" s="102"/>
      <c r="LA71" s="102">
        <f t="shared" si="177"/>
        <v>8.1920903954802267</v>
      </c>
      <c r="LB71" s="102"/>
      <c r="LC71" s="124">
        <f t="shared" si="178"/>
        <v>9.5192071422720943</v>
      </c>
      <c r="LD71" s="124"/>
      <c r="LE71" s="124">
        <f t="shared" si="179"/>
        <v>8.359375</v>
      </c>
      <c r="LF71" s="124"/>
      <c r="LG71" s="102">
        <f t="shared" si="180"/>
        <v>9.0090090090090094</v>
      </c>
      <c r="LH71" s="102"/>
      <c r="LI71" s="124">
        <f t="shared" si="181"/>
        <v>8.1666666666666679</v>
      </c>
      <c r="LJ71" s="124"/>
      <c r="LK71" s="124">
        <f t="shared" si="182"/>
        <v>9.027303754266212</v>
      </c>
      <c r="LL71" s="124"/>
      <c r="LM71" s="124">
        <f t="shared" si="183"/>
        <v>7.6415094339622645</v>
      </c>
      <c r="LN71" s="124"/>
      <c r="LO71" s="124">
        <f t="shared" si="184"/>
        <v>7.3628691983122359</v>
      </c>
      <c r="LP71" s="124"/>
      <c r="LQ71" s="124">
        <f t="shared" si="185"/>
        <v>8.9085545722713864</v>
      </c>
      <c r="LR71" s="124"/>
      <c r="LS71" s="102">
        <f t="shared" si="186"/>
        <v>7.3786407766990294</v>
      </c>
      <c r="LT71" s="102"/>
      <c r="LU71" s="124">
        <f t="shared" si="187"/>
        <v>8.4482758620689626</v>
      </c>
      <c r="LV71" s="124"/>
      <c r="LW71" s="102">
        <f t="shared" si="188"/>
        <v>8.9667250437828372</v>
      </c>
      <c r="LX71" s="102"/>
      <c r="LY71" s="102">
        <f t="shared" si="189"/>
        <v>8.0225988700564965</v>
      </c>
    </row>
    <row r="72" spans="1:337" s="31" customFormat="1" x14ac:dyDescent="0.2">
      <c r="A72" s="22" t="s">
        <v>16</v>
      </c>
      <c r="C72" s="124">
        <f t="shared" si="22"/>
        <v>3.8242280285035628</v>
      </c>
      <c r="D72" s="124"/>
      <c r="E72" s="124">
        <f t="shared" si="23"/>
        <v>7.3177083333333339</v>
      </c>
      <c r="F72" s="124"/>
      <c r="G72" s="102">
        <f t="shared" si="24"/>
        <v>9.6396396396396398</v>
      </c>
      <c r="H72" s="102"/>
      <c r="I72" s="124">
        <f t="shared" si="25"/>
        <v>4.7500000000000027</v>
      </c>
      <c r="J72" s="124"/>
      <c r="K72" s="124">
        <f t="shared" si="26"/>
        <v>6.0238907849829353</v>
      </c>
      <c r="L72" s="124"/>
      <c r="M72" s="124">
        <f t="shared" si="27"/>
        <v>8.7735849056603783</v>
      </c>
      <c r="N72" s="124"/>
      <c r="O72" s="124">
        <f t="shared" si="28"/>
        <v>8.5654008438818572</v>
      </c>
      <c r="P72" s="124"/>
      <c r="Q72" s="124">
        <f t="shared" si="29"/>
        <v>9.0265486725663724</v>
      </c>
      <c r="R72" s="124"/>
      <c r="S72" s="102">
        <f t="shared" si="30"/>
        <v>4.7572815533980588</v>
      </c>
      <c r="T72" s="102"/>
      <c r="U72" s="124">
        <f t="shared" si="31"/>
        <v>6.422413793103444</v>
      </c>
      <c r="V72" s="124"/>
      <c r="W72" s="102">
        <f t="shared" si="32"/>
        <v>8.2837127845884417</v>
      </c>
      <c r="X72" s="102"/>
      <c r="Y72" s="102">
        <f t="shared" si="33"/>
        <v>8.4463276836158201</v>
      </c>
      <c r="Z72" s="102"/>
      <c r="AA72" s="124">
        <f t="shared" si="34"/>
        <v>3.8004750593824226</v>
      </c>
      <c r="AB72" s="124"/>
      <c r="AC72" s="124">
        <f t="shared" si="35"/>
        <v>7.057291666666667</v>
      </c>
      <c r="AD72" s="124"/>
      <c r="AE72" s="102">
        <f t="shared" si="36"/>
        <v>8.9189189189189193</v>
      </c>
      <c r="AF72" s="102"/>
      <c r="AG72" s="124">
        <f t="shared" si="37"/>
        <v>4.7500000000000027</v>
      </c>
      <c r="AH72" s="124"/>
      <c r="AI72" s="124">
        <f t="shared" si="38"/>
        <v>5.7167235494880551</v>
      </c>
      <c r="AJ72" s="124"/>
      <c r="AK72" s="124">
        <f t="shared" si="39"/>
        <v>9.2924528301886795</v>
      </c>
      <c r="AL72" s="124"/>
      <c r="AM72" s="124">
        <f t="shared" si="40"/>
        <v>8.1645569620253156</v>
      </c>
      <c r="AN72" s="124"/>
      <c r="AO72" s="124">
        <f t="shared" si="41"/>
        <v>8.2595870206489668</v>
      </c>
      <c r="AP72" s="124"/>
      <c r="AQ72" s="102">
        <f t="shared" si="42"/>
        <v>6.941747572815534</v>
      </c>
      <c r="AR72" s="102"/>
      <c r="AS72" s="124">
        <f t="shared" si="43"/>
        <v>6.422413793103444</v>
      </c>
      <c r="AT72" s="124"/>
      <c r="AU72" s="102">
        <f t="shared" si="44"/>
        <v>7.2329246935201397</v>
      </c>
      <c r="AV72" s="102"/>
      <c r="AW72" s="102">
        <f t="shared" si="45"/>
        <v>7.2033898305084758</v>
      </c>
      <c r="AX72" s="102"/>
      <c r="AY72" s="124">
        <f t="shared" si="46"/>
        <v>4.3418789417642722</v>
      </c>
      <c r="AZ72" s="124"/>
      <c r="BA72" s="124">
        <f t="shared" si="47"/>
        <v>6.015625</v>
      </c>
      <c r="BB72" s="124"/>
      <c r="BC72" s="102">
        <f t="shared" si="48"/>
        <v>8.5585585585585591</v>
      </c>
      <c r="BD72" s="102"/>
      <c r="BE72" s="124">
        <f t="shared" si="49"/>
        <v>4.7500000000000027</v>
      </c>
      <c r="BF72" s="124"/>
      <c r="BG72" s="124">
        <f t="shared" si="50"/>
        <v>6.8259385665529013</v>
      </c>
      <c r="BH72" s="124"/>
      <c r="BI72" s="124">
        <f t="shared" si="51"/>
        <v>7.5943396226415096</v>
      </c>
      <c r="BJ72" s="124"/>
      <c r="BK72" s="124">
        <f t="shared" si="52"/>
        <v>8.5232067510548521</v>
      </c>
      <c r="BL72" s="124"/>
      <c r="BM72" s="124">
        <f t="shared" si="53"/>
        <v>7.9056047197640122</v>
      </c>
      <c r="BN72" s="124"/>
      <c r="BO72" s="102">
        <f t="shared" si="54"/>
        <v>6.650485436893204</v>
      </c>
      <c r="BP72" s="102"/>
      <c r="BQ72" s="124">
        <f t="shared" si="55"/>
        <v>6.422413793103444</v>
      </c>
      <c r="BR72" s="124"/>
      <c r="BS72" s="102">
        <f t="shared" si="56"/>
        <v>7.057793345008756</v>
      </c>
      <c r="BT72" s="102"/>
      <c r="BU72" s="102">
        <f t="shared" si="57"/>
        <v>7.0338983050847457</v>
      </c>
      <c r="BV72" s="102"/>
      <c r="BW72" s="124">
        <f t="shared" si="58"/>
        <v>4.1059873863543288</v>
      </c>
      <c r="BX72" s="124"/>
      <c r="BY72" s="124">
        <f t="shared" si="59"/>
        <v>6.171875</v>
      </c>
      <c r="BZ72" s="124"/>
      <c r="CA72" s="102">
        <f t="shared" si="60"/>
        <v>7.9279279279279269</v>
      </c>
      <c r="CB72" s="102"/>
      <c r="CC72" s="124">
        <f t="shared" si="61"/>
        <v>4.7500000000000027</v>
      </c>
      <c r="CD72" s="124"/>
      <c r="CE72" s="124">
        <f t="shared" si="62"/>
        <v>6.2969283276450518</v>
      </c>
      <c r="CF72" s="124"/>
      <c r="CG72" s="124">
        <f t="shared" si="63"/>
        <v>7.5</v>
      </c>
      <c r="CH72" s="124"/>
      <c r="CI72" s="124">
        <f t="shared" si="64"/>
        <v>9.0084388185654003</v>
      </c>
      <c r="CJ72" s="124"/>
      <c r="CK72" s="124">
        <f t="shared" si="65"/>
        <v>8.495575221238937</v>
      </c>
      <c r="CL72" s="124"/>
      <c r="CM72" s="102">
        <f t="shared" si="66"/>
        <v>4.5631067961165046</v>
      </c>
      <c r="CN72" s="102"/>
      <c r="CO72" s="124">
        <f t="shared" si="67"/>
        <v>6.422413793103444</v>
      </c>
      <c r="CP72" s="124"/>
      <c r="CQ72" s="102">
        <f t="shared" si="68"/>
        <v>7.4430823117338001</v>
      </c>
      <c r="CR72" s="102"/>
      <c r="CS72" s="102">
        <f t="shared" si="69"/>
        <v>7.4858757062146903</v>
      </c>
      <c r="CT72" s="102"/>
      <c r="CU72" s="124">
        <f t="shared" si="70"/>
        <v>4.1608649357031702</v>
      </c>
      <c r="CV72" s="124"/>
      <c r="CW72" s="124">
        <f t="shared" si="71"/>
        <v>7.161458333333333</v>
      </c>
      <c r="CX72" s="124"/>
      <c r="CY72" s="102">
        <f t="shared" si="72"/>
        <v>8.1981981981981971</v>
      </c>
      <c r="CZ72" s="102"/>
      <c r="DA72" s="124">
        <f t="shared" si="73"/>
        <v>4.7500000000000027</v>
      </c>
      <c r="DB72" s="124"/>
      <c r="DC72" s="124">
        <f t="shared" si="74"/>
        <v>5.6313993174061441</v>
      </c>
      <c r="DD72" s="124"/>
      <c r="DE72" s="124">
        <f t="shared" si="75"/>
        <v>7.1226415094339623</v>
      </c>
      <c r="DF72" s="124"/>
      <c r="DG72" s="124">
        <f t="shared" si="76"/>
        <v>9.7890295358649784</v>
      </c>
      <c r="DH72" s="124"/>
      <c r="DI72" s="124">
        <f t="shared" si="77"/>
        <v>9.2920353982300892</v>
      </c>
      <c r="DJ72" s="124"/>
      <c r="DK72" s="102">
        <f t="shared" si="78"/>
        <v>4.8058252427184467</v>
      </c>
      <c r="DL72" s="102"/>
      <c r="DM72" s="124">
        <f t="shared" si="79"/>
        <v>6.422413793103444</v>
      </c>
      <c r="DN72" s="124"/>
      <c r="DO72" s="102">
        <f t="shared" si="80"/>
        <v>6.9352014010507883</v>
      </c>
      <c r="DP72" s="102"/>
      <c r="DQ72" s="102">
        <f t="shared" si="81"/>
        <v>7.4576271186440684</v>
      </c>
      <c r="DR72" s="102"/>
      <c r="DS72" s="124">
        <f t="shared" si="82"/>
        <v>3.9741174543369646</v>
      </c>
      <c r="DT72" s="124"/>
      <c r="DU72" s="124">
        <f t="shared" si="83"/>
        <v>6.5104166666666661</v>
      </c>
      <c r="DV72" s="124"/>
      <c r="DW72" s="102">
        <f t="shared" si="84"/>
        <v>7.3873873873873874</v>
      </c>
      <c r="DX72" s="102"/>
      <c r="DY72" s="124">
        <f t="shared" si="85"/>
        <v>4.7500000000000027</v>
      </c>
      <c r="DZ72" s="124"/>
      <c r="EA72" s="124">
        <f t="shared" si="86"/>
        <v>5.3412969283276457</v>
      </c>
      <c r="EB72" s="124"/>
      <c r="EC72" s="124">
        <f t="shared" si="87"/>
        <v>6.9811320754716988</v>
      </c>
      <c r="ED72" s="124"/>
      <c r="EE72" s="124">
        <f t="shared" si="88"/>
        <v>9.2194092827004219</v>
      </c>
      <c r="EF72" s="124"/>
      <c r="EG72" s="124">
        <f t="shared" si="89"/>
        <v>9.8525073746312692</v>
      </c>
      <c r="EH72" s="124"/>
      <c r="EI72" s="102">
        <f t="shared" si="90"/>
        <v>3.5436893203883502</v>
      </c>
      <c r="EJ72" s="102"/>
      <c r="EK72" s="124">
        <f t="shared" si="91"/>
        <v>6.422413793103444</v>
      </c>
      <c r="EL72" s="124"/>
      <c r="EM72" s="102">
        <f t="shared" si="92"/>
        <v>6.444833625218914</v>
      </c>
      <c r="EN72" s="102"/>
      <c r="EO72" s="102">
        <f t="shared" si="93"/>
        <v>7.4011299435028253</v>
      </c>
      <c r="EP72" s="102"/>
      <c r="EQ72" s="124">
        <f t="shared" si="94"/>
        <v>4.2640674911950205</v>
      </c>
      <c r="ER72" s="124"/>
      <c r="ES72" s="124">
        <f t="shared" si="95"/>
        <v>7.3177083333333339</v>
      </c>
      <c r="ET72" s="124"/>
      <c r="EU72" s="102">
        <f t="shared" si="96"/>
        <v>7.7477477477477468</v>
      </c>
      <c r="EV72" s="102"/>
      <c r="EW72" s="124">
        <f t="shared" si="97"/>
        <v>4.7500000000000027</v>
      </c>
      <c r="EX72" s="124"/>
      <c r="EY72" s="124">
        <f t="shared" si="98"/>
        <v>5.0341296928327655</v>
      </c>
      <c r="EZ72" s="124"/>
      <c r="FA72" s="124">
        <f t="shared" si="99"/>
        <v>7.4528301886792452</v>
      </c>
      <c r="FB72" s="124"/>
      <c r="FC72" s="124">
        <f t="shared" si="100"/>
        <v>9.1983122362869203</v>
      </c>
      <c r="FD72" s="124"/>
      <c r="FE72" s="124">
        <f t="shared" si="101"/>
        <v>9.5870206489675525</v>
      </c>
      <c r="FF72" s="124"/>
      <c r="FG72" s="102">
        <f t="shared" si="102"/>
        <v>6.2135922330097095</v>
      </c>
      <c r="FH72" s="102"/>
      <c r="FI72" s="124">
        <f t="shared" si="103"/>
        <v>6.422413793103444</v>
      </c>
      <c r="FJ72" s="124"/>
      <c r="FK72" s="102">
        <f t="shared" si="104"/>
        <v>6.8476357267950956</v>
      </c>
      <c r="FL72" s="102"/>
      <c r="FM72" s="102">
        <f t="shared" si="105"/>
        <v>7.2881355932203391</v>
      </c>
      <c r="FN72" s="102"/>
      <c r="FO72" s="124">
        <f t="shared" si="106"/>
        <v>4.1076255221557867</v>
      </c>
      <c r="FP72" s="124"/>
      <c r="FQ72" s="124">
        <f t="shared" si="107"/>
        <v>7.083333333333333</v>
      </c>
      <c r="FR72" s="124"/>
      <c r="FS72" s="102">
        <f t="shared" si="108"/>
        <v>8.5585585585585591</v>
      </c>
      <c r="FT72" s="102"/>
      <c r="FU72" s="124">
        <f t="shared" si="109"/>
        <v>4.7500000000000027</v>
      </c>
      <c r="FV72" s="124"/>
      <c r="FW72" s="124">
        <f t="shared" si="110"/>
        <v>6.2286689419795227</v>
      </c>
      <c r="FX72" s="124"/>
      <c r="FY72" s="124">
        <f t="shared" si="111"/>
        <v>7.8301886792452828</v>
      </c>
      <c r="FZ72" s="124"/>
      <c r="GA72" s="124">
        <f t="shared" si="112"/>
        <v>7.7215189873417724</v>
      </c>
      <c r="GB72" s="124"/>
      <c r="GC72" s="124">
        <f t="shared" si="113"/>
        <v>9.7050147492625367</v>
      </c>
      <c r="GD72" s="124"/>
      <c r="GE72" s="102">
        <f t="shared" si="114"/>
        <v>6.6019417475728162</v>
      </c>
      <c r="GF72" s="102"/>
      <c r="GG72" s="124">
        <f t="shared" si="115"/>
        <v>6.422413793103444</v>
      </c>
      <c r="GH72" s="124"/>
      <c r="GI72" s="102">
        <f t="shared" si="116"/>
        <v>7.7408056042031523</v>
      </c>
      <c r="GJ72" s="102"/>
      <c r="GK72" s="102">
        <f t="shared" si="117"/>
        <v>5.9322033898305095</v>
      </c>
      <c r="GL72" s="102"/>
      <c r="GM72" s="124">
        <f t="shared" si="118"/>
        <v>4.794823490867393</v>
      </c>
      <c r="GN72" s="124"/>
      <c r="GO72" s="124">
        <f t="shared" si="119"/>
        <v>8.4375</v>
      </c>
      <c r="GP72" s="124"/>
      <c r="GQ72" s="102">
        <f t="shared" si="120"/>
        <v>9.3693693693693696</v>
      </c>
      <c r="GR72" s="102"/>
      <c r="GS72" s="124">
        <f t="shared" si="121"/>
        <v>4.7500000000000027</v>
      </c>
      <c r="GT72" s="124"/>
      <c r="GU72" s="124">
        <f t="shared" si="122"/>
        <v>6.8430034129692832</v>
      </c>
      <c r="GV72" s="124"/>
      <c r="GW72" s="124">
        <f t="shared" si="123"/>
        <v>7.3113207547169807</v>
      </c>
      <c r="GX72" s="124"/>
      <c r="GY72" s="124">
        <f t="shared" si="124"/>
        <v>6.6244725738396628</v>
      </c>
      <c r="GZ72" s="124"/>
      <c r="HA72" s="124">
        <f t="shared" si="125"/>
        <v>9.8230088495575227</v>
      </c>
      <c r="HB72" s="124"/>
      <c r="HC72" s="102">
        <f t="shared" si="126"/>
        <v>7.3786407766990294</v>
      </c>
      <c r="HD72" s="102"/>
      <c r="HE72" s="124">
        <f t="shared" si="127"/>
        <v>6.422413793103444</v>
      </c>
      <c r="HF72" s="124"/>
      <c r="HG72" s="102">
        <f t="shared" si="128"/>
        <v>8.3187390542907167</v>
      </c>
      <c r="HH72" s="102"/>
      <c r="HI72" s="102">
        <f t="shared" si="129"/>
        <v>6.9774011299435035</v>
      </c>
      <c r="HJ72" s="102"/>
      <c r="HK72" s="124">
        <f t="shared" si="130"/>
        <v>5.1601277745925138</v>
      </c>
      <c r="HL72" s="124"/>
      <c r="HM72" s="124">
        <f t="shared" si="131"/>
        <v>9.0104166666666679</v>
      </c>
      <c r="HN72" s="124"/>
      <c r="HO72" s="102">
        <f t="shared" si="132"/>
        <v>9.4594594594594597</v>
      </c>
      <c r="HP72" s="102"/>
      <c r="HQ72" s="124">
        <f t="shared" si="133"/>
        <v>4.7500000000000027</v>
      </c>
      <c r="HR72" s="124"/>
      <c r="HS72" s="124">
        <f t="shared" si="134"/>
        <v>9.1296928327645048</v>
      </c>
      <c r="HT72" s="124"/>
      <c r="HU72" s="124">
        <f t="shared" si="135"/>
        <v>8.7264150943396235</v>
      </c>
      <c r="HV72" s="124"/>
      <c r="HW72" s="124">
        <f t="shared" si="136"/>
        <v>8.5864978902953588</v>
      </c>
      <c r="HX72" s="124"/>
      <c r="HY72" s="124">
        <f t="shared" si="137"/>
        <v>9.9705014749262535</v>
      </c>
      <c r="HZ72" s="124"/>
      <c r="IA72" s="102">
        <f t="shared" si="138"/>
        <v>8.6407766990291268</v>
      </c>
      <c r="IB72" s="102"/>
      <c r="IC72" s="124">
        <f t="shared" si="139"/>
        <v>6.422413793103444</v>
      </c>
      <c r="ID72" s="124"/>
      <c r="IE72" s="102">
        <f t="shared" si="140"/>
        <v>8.0735551663747813</v>
      </c>
      <c r="IF72" s="102"/>
      <c r="IG72" s="102">
        <f t="shared" si="141"/>
        <v>9.2655367231638408</v>
      </c>
      <c r="IH72" s="102"/>
      <c r="II72" s="124">
        <f t="shared" si="142"/>
        <v>4.8472438365140471</v>
      </c>
      <c r="IJ72" s="124"/>
      <c r="IK72" s="124">
        <f t="shared" si="143"/>
        <v>7.2135416666666661</v>
      </c>
      <c r="IL72" s="124"/>
      <c r="IM72" s="102">
        <f t="shared" si="144"/>
        <v>8.378378378378379</v>
      </c>
      <c r="IN72" s="102"/>
      <c r="IO72" s="124">
        <f t="shared" si="145"/>
        <v>9.4444444444444446</v>
      </c>
      <c r="IP72" s="124"/>
      <c r="IQ72" s="124">
        <f t="shared" si="146"/>
        <v>8.2081911262798641</v>
      </c>
      <c r="IR72" s="124"/>
      <c r="IS72" s="124">
        <f t="shared" si="147"/>
        <v>8.4433962264150946</v>
      </c>
      <c r="IT72" s="124"/>
      <c r="IU72" s="124">
        <f t="shared" si="148"/>
        <v>7.8691983122362865</v>
      </c>
      <c r="IV72" s="124"/>
      <c r="IW72" s="124">
        <f t="shared" si="149"/>
        <v>10</v>
      </c>
      <c r="IX72" s="124"/>
      <c r="IY72" s="102">
        <f t="shared" si="150"/>
        <v>6.0194174757281544</v>
      </c>
      <c r="IZ72" s="102"/>
      <c r="JA72" s="124">
        <f t="shared" si="151"/>
        <v>6.422413793103444</v>
      </c>
      <c r="JB72" s="124"/>
      <c r="JC72" s="102">
        <f t="shared" si="152"/>
        <v>6.8826619964973723</v>
      </c>
      <c r="JD72" s="102"/>
      <c r="JE72" s="102">
        <f t="shared" si="153"/>
        <v>8.27683615819209</v>
      </c>
      <c r="JF72" s="102"/>
      <c r="JG72" s="124">
        <f t="shared" si="154"/>
        <v>5.8030960766647555</v>
      </c>
      <c r="JH72" s="124"/>
      <c r="JI72" s="124">
        <f t="shared" si="155"/>
        <v>8.3333333333333339</v>
      </c>
      <c r="JJ72" s="124"/>
      <c r="JK72" s="102">
        <f t="shared" si="156"/>
        <v>9.0090090090090094</v>
      </c>
      <c r="JL72" s="102"/>
      <c r="JM72" s="124">
        <f t="shared" si="157"/>
        <v>9.4444444444444446</v>
      </c>
      <c r="JN72" s="124"/>
      <c r="JO72" s="124">
        <f t="shared" si="158"/>
        <v>9.5563139931740615</v>
      </c>
      <c r="JP72" s="124"/>
      <c r="JQ72" s="124">
        <f t="shared" si="159"/>
        <v>9.3396226415094343</v>
      </c>
      <c r="JR72" s="124"/>
      <c r="JS72" s="124">
        <f t="shared" si="160"/>
        <v>8.5021097046413505</v>
      </c>
      <c r="JT72" s="124"/>
      <c r="JU72" s="124">
        <f t="shared" si="161"/>
        <v>9.3805309734513269</v>
      </c>
      <c r="JV72" s="124"/>
      <c r="JW72" s="102">
        <f t="shared" si="162"/>
        <v>7.766990291262136</v>
      </c>
      <c r="JX72" s="102"/>
      <c r="JY72" s="124">
        <f t="shared" si="163"/>
        <v>6.422413793103444</v>
      </c>
      <c r="JZ72" s="124"/>
      <c r="KA72" s="102">
        <f t="shared" si="164"/>
        <v>8.861646234676007</v>
      </c>
      <c r="KB72" s="102"/>
      <c r="KC72" s="102">
        <f t="shared" si="165"/>
        <v>9.1242937853107335</v>
      </c>
      <c r="KD72" s="102"/>
      <c r="KE72" s="124">
        <f t="shared" si="166"/>
        <v>6.6319927922024737</v>
      </c>
      <c r="KF72" s="124"/>
      <c r="KG72" s="124">
        <f t="shared" si="167"/>
        <v>7.630208333333333</v>
      </c>
      <c r="KH72" s="124"/>
      <c r="KI72" s="102">
        <f t="shared" si="168"/>
        <v>9.2792792792792795</v>
      </c>
      <c r="KJ72" s="102"/>
      <c r="KK72" s="124">
        <f t="shared" si="169"/>
        <v>9.4444444444444446</v>
      </c>
      <c r="KL72" s="124"/>
      <c r="KM72" s="124">
        <f t="shared" si="170"/>
        <v>8.3959044368600679</v>
      </c>
      <c r="KN72" s="124"/>
      <c r="KO72" s="124">
        <f t="shared" si="171"/>
        <v>9.0094339622641506</v>
      </c>
      <c r="KP72" s="124"/>
      <c r="KQ72" s="124">
        <f t="shared" si="172"/>
        <v>9.6624472573839668</v>
      </c>
      <c r="KR72" s="124"/>
      <c r="KS72" s="124">
        <f t="shared" si="173"/>
        <v>9.2330383480825962</v>
      </c>
      <c r="KT72" s="124"/>
      <c r="KU72" s="102">
        <f t="shared" si="174"/>
        <v>8.349514563106796</v>
      </c>
      <c r="KV72" s="102"/>
      <c r="KW72" s="124">
        <f t="shared" si="175"/>
        <v>6.422413793103444</v>
      </c>
      <c r="KX72" s="124"/>
      <c r="KY72" s="102">
        <f t="shared" si="176"/>
        <v>7.8984238178633976</v>
      </c>
      <c r="KZ72" s="102"/>
      <c r="LA72" s="102">
        <f t="shared" si="177"/>
        <v>8.1920903954802267</v>
      </c>
      <c r="LB72" s="102"/>
      <c r="LC72" s="124">
        <f t="shared" si="178"/>
        <v>6.4935703169792776</v>
      </c>
      <c r="LD72" s="124"/>
      <c r="LE72" s="124">
        <f t="shared" si="179"/>
        <v>7.34375</v>
      </c>
      <c r="LF72" s="124"/>
      <c r="LG72" s="102">
        <f t="shared" si="180"/>
        <v>8.9189189189189193</v>
      </c>
      <c r="LH72" s="102"/>
      <c r="LI72" s="124">
        <f t="shared" si="181"/>
        <v>9.4444444444444446</v>
      </c>
      <c r="LJ72" s="124"/>
      <c r="LK72" s="124">
        <f t="shared" si="182"/>
        <v>8.6006825938566553</v>
      </c>
      <c r="LL72" s="124"/>
      <c r="LM72" s="124">
        <f t="shared" si="183"/>
        <v>8.3018867924528301</v>
      </c>
      <c r="LN72" s="124"/>
      <c r="LO72" s="124">
        <f t="shared" si="184"/>
        <v>9.6624472573839668</v>
      </c>
      <c r="LP72" s="124"/>
      <c r="LQ72" s="124">
        <f t="shared" si="185"/>
        <v>8.9085545722713864</v>
      </c>
      <c r="LR72" s="124"/>
      <c r="LS72" s="102">
        <f t="shared" si="186"/>
        <v>6.6019417475728162</v>
      </c>
      <c r="LT72" s="102"/>
      <c r="LU72" s="124">
        <f t="shared" si="187"/>
        <v>6.422413793103444</v>
      </c>
      <c r="LV72" s="124"/>
      <c r="LW72" s="102">
        <f t="shared" si="188"/>
        <v>8.248686514886165</v>
      </c>
      <c r="LX72" s="102"/>
      <c r="LY72" s="102">
        <f t="shared" si="189"/>
        <v>8.2485875706214689</v>
      </c>
    </row>
    <row r="73" spans="1:337" s="31" customFormat="1" x14ac:dyDescent="0.2">
      <c r="A73" s="22" t="s">
        <v>17</v>
      </c>
      <c r="C73" s="124">
        <f t="shared" si="22"/>
        <v>1.2687361782291753</v>
      </c>
      <c r="D73" s="124"/>
      <c r="E73" s="124">
        <f t="shared" si="23"/>
        <v>1.09375</v>
      </c>
      <c r="F73" s="124"/>
      <c r="G73" s="102">
        <f t="shared" si="24"/>
        <v>3.6936936936936933</v>
      </c>
      <c r="H73" s="102"/>
      <c r="I73" s="124">
        <f t="shared" si="25"/>
        <v>3.5277777777777786</v>
      </c>
      <c r="J73" s="124"/>
      <c r="K73" s="124">
        <f t="shared" si="26"/>
        <v>3.7883959044368627</v>
      </c>
      <c r="L73" s="124"/>
      <c r="M73" s="124">
        <f t="shared" si="27"/>
        <v>8.9622641509433958</v>
      </c>
      <c r="N73" s="124"/>
      <c r="O73" s="124">
        <f t="shared" si="28"/>
        <v>1.3502109704641345</v>
      </c>
      <c r="P73" s="124"/>
      <c r="Q73" s="124">
        <f t="shared" si="29"/>
        <v>2.1533923303834808</v>
      </c>
      <c r="R73" s="124"/>
      <c r="S73" s="102">
        <f t="shared" si="30"/>
        <v>8.2524271844660202</v>
      </c>
      <c r="T73" s="102"/>
      <c r="U73" s="124">
        <f t="shared" si="31"/>
        <v>3.5344827586206904</v>
      </c>
      <c r="V73" s="124"/>
      <c r="W73" s="102">
        <f t="shared" si="32"/>
        <v>3.8178633975481606</v>
      </c>
      <c r="X73" s="102"/>
      <c r="Y73" s="102">
        <f t="shared" si="33"/>
        <v>8.361581920903955</v>
      </c>
      <c r="Z73" s="102"/>
      <c r="AA73" s="124">
        <f t="shared" si="34"/>
        <v>1.7052993693177165</v>
      </c>
      <c r="AB73" s="124"/>
      <c r="AC73" s="124">
        <f t="shared" si="35"/>
        <v>2.0572916666666661</v>
      </c>
      <c r="AD73" s="124"/>
      <c r="AE73" s="102">
        <f t="shared" si="36"/>
        <v>0</v>
      </c>
      <c r="AF73" s="102"/>
      <c r="AG73" s="124">
        <f t="shared" si="37"/>
        <v>3.5277777777777786</v>
      </c>
      <c r="AH73" s="124"/>
      <c r="AI73" s="124">
        <f t="shared" si="38"/>
        <v>3.6348122866894208</v>
      </c>
      <c r="AJ73" s="124"/>
      <c r="AK73" s="124">
        <f t="shared" si="39"/>
        <v>5.3301886792452828</v>
      </c>
      <c r="AL73" s="124"/>
      <c r="AM73" s="124">
        <f t="shared" si="40"/>
        <v>2.3417721518987342</v>
      </c>
      <c r="AN73" s="124"/>
      <c r="AO73" s="124">
        <f t="shared" si="41"/>
        <v>3.6283185840707963</v>
      </c>
      <c r="AP73" s="124"/>
      <c r="AQ73" s="102">
        <f t="shared" si="42"/>
        <v>5.8252427184466011</v>
      </c>
      <c r="AR73" s="102"/>
      <c r="AS73" s="124">
        <f t="shared" si="43"/>
        <v>3.5344827586206904</v>
      </c>
      <c r="AT73" s="124"/>
      <c r="AU73" s="102">
        <f t="shared" si="44"/>
        <v>4.3432574430823108</v>
      </c>
      <c r="AV73" s="102"/>
      <c r="AW73" s="102">
        <f t="shared" si="45"/>
        <v>8.9830508474576263</v>
      </c>
      <c r="AX73" s="102"/>
      <c r="AY73" s="124">
        <f t="shared" si="46"/>
        <v>3.0788762388401998</v>
      </c>
      <c r="AZ73" s="124"/>
      <c r="BA73" s="124">
        <f t="shared" si="47"/>
        <v>3.3854166666666661</v>
      </c>
      <c r="BB73" s="124"/>
      <c r="BC73" s="102">
        <f t="shared" si="48"/>
        <v>6.0360360360360357</v>
      </c>
      <c r="BD73" s="102"/>
      <c r="BE73" s="124">
        <f t="shared" si="49"/>
        <v>3.5277777777777786</v>
      </c>
      <c r="BF73" s="124"/>
      <c r="BG73" s="124">
        <f t="shared" si="50"/>
        <v>2.9180887372013666</v>
      </c>
      <c r="BH73" s="124"/>
      <c r="BI73" s="124">
        <f t="shared" si="51"/>
        <v>7.9716981132075473</v>
      </c>
      <c r="BJ73" s="124"/>
      <c r="BK73" s="124">
        <f t="shared" si="52"/>
        <v>3.3755274261603372</v>
      </c>
      <c r="BL73" s="124"/>
      <c r="BM73" s="124">
        <f t="shared" si="53"/>
        <v>4.277286135693215</v>
      </c>
      <c r="BN73" s="124"/>
      <c r="BO73" s="102">
        <f t="shared" si="54"/>
        <v>8.1553398058252426</v>
      </c>
      <c r="BP73" s="102"/>
      <c r="BQ73" s="124">
        <f t="shared" si="55"/>
        <v>3.5344827586206904</v>
      </c>
      <c r="BR73" s="124"/>
      <c r="BS73" s="102">
        <f t="shared" si="56"/>
        <v>1.9089316987740794</v>
      </c>
      <c r="BT73" s="102"/>
      <c r="BU73" s="102">
        <f t="shared" si="57"/>
        <v>6.6666666666666679</v>
      </c>
      <c r="BV73" s="102"/>
      <c r="BW73" s="124">
        <f t="shared" si="58"/>
        <v>2.80039315259235</v>
      </c>
      <c r="BX73" s="124"/>
      <c r="BY73" s="124">
        <f t="shared" si="59"/>
        <v>4.6875</v>
      </c>
      <c r="BZ73" s="124"/>
      <c r="CA73" s="102">
        <f t="shared" si="60"/>
        <v>6.2162162162162167</v>
      </c>
      <c r="CB73" s="102"/>
      <c r="CC73" s="124">
        <f t="shared" si="61"/>
        <v>3.5277777777777786</v>
      </c>
      <c r="CD73" s="124"/>
      <c r="CE73" s="124">
        <f t="shared" si="62"/>
        <v>4.7952218430034126</v>
      </c>
      <c r="CF73" s="124"/>
      <c r="CG73" s="124">
        <f t="shared" si="63"/>
        <v>6.5094339622641506</v>
      </c>
      <c r="CH73" s="124"/>
      <c r="CI73" s="124">
        <f t="shared" si="64"/>
        <v>6.8987341772151893</v>
      </c>
      <c r="CJ73" s="124"/>
      <c r="CK73" s="124">
        <f t="shared" si="65"/>
        <v>0</v>
      </c>
      <c r="CL73" s="124"/>
      <c r="CM73" s="102">
        <f t="shared" si="66"/>
        <v>7.766990291262136</v>
      </c>
      <c r="CN73" s="102"/>
      <c r="CO73" s="124">
        <f t="shared" si="67"/>
        <v>3.5344827586206904</v>
      </c>
      <c r="CP73" s="124"/>
      <c r="CQ73" s="102">
        <f t="shared" si="68"/>
        <v>3.7828371278458839</v>
      </c>
      <c r="CR73" s="102"/>
      <c r="CS73" s="102">
        <f t="shared" si="69"/>
        <v>3.926553672316385</v>
      </c>
      <c r="CT73" s="102"/>
      <c r="CU73" s="124">
        <f t="shared" si="70"/>
        <v>2.6922761896961256</v>
      </c>
      <c r="CV73" s="124"/>
      <c r="CW73" s="124">
        <f t="shared" si="71"/>
        <v>3.1510416666666652</v>
      </c>
      <c r="CX73" s="124"/>
      <c r="CY73" s="102">
        <f t="shared" si="72"/>
        <v>3.7837837837837833</v>
      </c>
      <c r="CZ73" s="102"/>
      <c r="DA73" s="124">
        <f t="shared" si="73"/>
        <v>3.5277777777777786</v>
      </c>
      <c r="DB73" s="124"/>
      <c r="DC73" s="124">
        <f t="shared" si="74"/>
        <v>1.5870307167235502</v>
      </c>
      <c r="DD73" s="124"/>
      <c r="DE73" s="124">
        <f t="shared" si="75"/>
        <v>0.89622641509433976</v>
      </c>
      <c r="DF73" s="124"/>
      <c r="DG73" s="124">
        <f t="shared" si="76"/>
        <v>4.9156118143459917</v>
      </c>
      <c r="DH73" s="124"/>
      <c r="DI73" s="124">
        <f t="shared" si="77"/>
        <v>0.3244837758112098</v>
      </c>
      <c r="DJ73" s="124"/>
      <c r="DK73" s="102">
        <f t="shared" si="78"/>
        <v>6.1165048543689329</v>
      </c>
      <c r="DL73" s="102"/>
      <c r="DM73" s="124">
        <f t="shared" si="79"/>
        <v>3.5344827586206904</v>
      </c>
      <c r="DN73" s="124"/>
      <c r="DO73" s="102">
        <f t="shared" si="80"/>
        <v>0.56042031523642599</v>
      </c>
      <c r="DP73" s="102"/>
      <c r="DQ73" s="102">
        <f t="shared" si="81"/>
        <v>3.474576271186443</v>
      </c>
      <c r="DR73" s="102"/>
      <c r="DS73" s="124">
        <f t="shared" si="82"/>
        <v>1.0066344499959046</v>
      </c>
      <c r="DT73" s="124"/>
      <c r="DU73" s="124">
        <f t="shared" si="83"/>
        <v>0.91145833333333215</v>
      </c>
      <c r="DV73" s="124"/>
      <c r="DW73" s="102">
        <f t="shared" si="84"/>
        <v>3.6936936936936933</v>
      </c>
      <c r="DX73" s="102"/>
      <c r="DY73" s="124">
        <f t="shared" si="85"/>
        <v>3.5277777777777786</v>
      </c>
      <c r="DZ73" s="124"/>
      <c r="EA73" s="124">
        <f t="shared" si="86"/>
        <v>0</v>
      </c>
      <c r="EB73" s="124"/>
      <c r="EC73" s="124">
        <f t="shared" si="87"/>
        <v>2.8773584905660377</v>
      </c>
      <c r="ED73" s="124"/>
      <c r="EE73" s="124">
        <f t="shared" si="88"/>
        <v>2.5738396624472584</v>
      </c>
      <c r="EF73" s="124"/>
      <c r="EG73" s="124">
        <f t="shared" si="89"/>
        <v>0.26548672566371678</v>
      </c>
      <c r="EH73" s="124"/>
      <c r="EI73" s="102">
        <f t="shared" si="90"/>
        <v>7.3786407766990294</v>
      </c>
      <c r="EJ73" s="102"/>
      <c r="EK73" s="124">
        <f t="shared" si="91"/>
        <v>3.5344827586206904</v>
      </c>
      <c r="EL73" s="124"/>
      <c r="EM73" s="102">
        <f t="shared" si="92"/>
        <v>0</v>
      </c>
      <c r="EN73" s="102"/>
      <c r="EO73" s="102">
        <f t="shared" si="93"/>
        <v>2.4011299435028262</v>
      </c>
      <c r="EP73" s="102"/>
      <c r="EQ73" s="124">
        <f t="shared" si="94"/>
        <v>0</v>
      </c>
      <c r="ER73" s="124"/>
      <c r="ES73" s="124">
        <f t="shared" si="95"/>
        <v>0</v>
      </c>
      <c r="ET73" s="124"/>
      <c r="EU73" s="102">
        <f t="shared" si="96"/>
        <v>5.225225225225226</v>
      </c>
      <c r="EV73" s="102"/>
      <c r="EW73" s="124">
        <f t="shared" si="97"/>
        <v>3.5277777777777786</v>
      </c>
      <c r="EX73" s="124"/>
      <c r="EY73" s="124">
        <f t="shared" si="98"/>
        <v>1.3310580204778173</v>
      </c>
      <c r="EZ73" s="124"/>
      <c r="FA73" s="124">
        <f t="shared" si="99"/>
        <v>4.2452830188679238</v>
      </c>
      <c r="FB73" s="124"/>
      <c r="FC73" s="124">
        <f t="shared" si="100"/>
        <v>3.6075949367088604</v>
      </c>
      <c r="FD73" s="124"/>
      <c r="FE73" s="124">
        <f t="shared" si="101"/>
        <v>1.4454277286135682</v>
      </c>
      <c r="FF73" s="124"/>
      <c r="FG73" s="102">
        <f t="shared" si="102"/>
        <v>8.0582524271844669</v>
      </c>
      <c r="FH73" s="102"/>
      <c r="FI73" s="124">
        <f t="shared" si="103"/>
        <v>3.5344827586206904</v>
      </c>
      <c r="FJ73" s="124"/>
      <c r="FK73" s="102">
        <f t="shared" si="104"/>
        <v>7.0052539404551695E-2</v>
      </c>
      <c r="FL73" s="102"/>
      <c r="FM73" s="102">
        <f t="shared" si="105"/>
        <v>2.2598870056497189</v>
      </c>
      <c r="FN73" s="102"/>
      <c r="FO73" s="124">
        <f t="shared" si="106"/>
        <v>1.3727578016217545</v>
      </c>
      <c r="FP73" s="124"/>
      <c r="FQ73" s="124">
        <f t="shared" si="107"/>
        <v>3.4635416666666661</v>
      </c>
      <c r="FR73" s="124"/>
      <c r="FS73" s="102">
        <f t="shared" si="108"/>
        <v>7.1171171171171173</v>
      </c>
      <c r="FT73" s="102"/>
      <c r="FU73" s="124">
        <f t="shared" si="109"/>
        <v>3.5277777777777786</v>
      </c>
      <c r="FV73" s="124"/>
      <c r="FW73" s="124">
        <f t="shared" si="110"/>
        <v>2.9351535836177503</v>
      </c>
      <c r="FX73" s="124"/>
      <c r="FY73" s="124">
        <f t="shared" si="111"/>
        <v>2.264150943396225</v>
      </c>
      <c r="FZ73" s="124"/>
      <c r="GA73" s="124">
        <f t="shared" si="112"/>
        <v>4.7890295358649784</v>
      </c>
      <c r="GB73" s="124"/>
      <c r="GC73" s="124">
        <f t="shared" si="113"/>
        <v>2.5958702064896748</v>
      </c>
      <c r="GD73" s="124"/>
      <c r="GE73" s="102">
        <f t="shared" si="114"/>
        <v>6.8446601941747574</v>
      </c>
      <c r="GF73" s="102"/>
      <c r="GG73" s="124">
        <f t="shared" si="115"/>
        <v>3.5344827586206904</v>
      </c>
      <c r="GH73" s="124"/>
      <c r="GI73" s="102">
        <f t="shared" si="116"/>
        <v>1.1208406304728538</v>
      </c>
      <c r="GJ73" s="102"/>
      <c r="GK73" s="102">
        <f t="shared" si="117"/>
        <v>0</v>
      </c>
      <c r="GL73" s="102"/>
      <c r="GM73" s="124">
        <f t="shared" si="118"/>
        <v>2.3474486034892292</v>
      </c>
      <c r="GN73" s="124"/>
      <c r="GO73" s="124">
        <f t="shared" si="119"/>
        <v>2.161458333333333</v>
      </c>
      <c r="GP73" s="124"/>
      <c r="GQ73" s="102">
        <f t="shared" si="120"/>
        <v>7.8378378378378377</v>
      </c>
      <c r="GR73" s="102"/>
      <c r="GS73" s="124">
        <f t="shared" si="121"/>
        <v>3.5277777777777786</v>
      </c>
      <c r="GT73" s="124"/>
      <c r="GU73" s="124">
        <f t="shared" si="122"/>
        <v>3.7713310580204791</v>
      </c>
      <c r="GV73" s="124"/>
      <c r="GW73" s="124">
        <f t="shared" si="123"/>
        <v>8.4433962264150946</v>
      </c>
      <c r="GX73" s="124"/>
      <c r="GY73" s="124">
        <f t="shared" si="124"/>
        <v>0</v>
      </c>
      <c r="GZ73" s="124"/>
      <c r="HA73" s="124">
        <f t="shared" si="125"/>
        <v>2.831858407079646</v>
      </c>
      <c r="HB73" s="124"/>
      <c r="HC73" s="102">
        <f t="shared" si="126"/>
        <v>5.9708737864077674</v>
      </c>
      <c r="HD73" s="102"/>
      <c r="HE73" s="124">
        <f t="shared" si="127"/>
        <v>3.5344827586206904</v>
      </c>
      <c r="HF73" s="124"/>
      <c r="HG73" s="102">
        <f t="shared" si="128"/>
        <v>1.0332749562171628</v>
      </c>
      <c r="HH73" s="102"/>
      <c r="HI73" s="102">
        <f t="shared" si="129"/>
        <v>4.4350282485875718</v>
      </c>
      <c r="HJ73" s="102"/>
      <c r="HK73" s="124">
        <f t="shared" si="130"/>
        <v>2.2843803751330984</v>
      </c>
      <c r="HL73" s="124"/>
      <c r="HM73" s="124">
        <f t="shared" si="131"/>
        <v>3.0729166666666661</v>
      </c>
      <c r="HN73" s="124"/>
      <c r="HO73" s="102">
        <f t="shared" si="132"/>
        <v>3.1531531531531529</v>
      </c>
      <c r="HP73" s="102"/>
      <c r="HQ73" s="124">
        <f t="shared" si="133"/>
        <v>3.5277777777777786</v>
      </c>
      <c r="HR73" s="124"/>
      <c r="HS73" s="124">
        <f t="shared" si="134"/>
        <v>3.6518771331058026</v>
      </c>
      <c r="HT73" s="124"/>
      <c r="HU73" s="124">
        <f t="shared" si="135"/>
        <v>8.3018867924528301</v>
      </c>
      <c r="HV73" s="124"/>
      <c r="HW73" s="124">
        <f t="shared" si="136"/>
        <v>2.6582278481012658</v>
      </c>
      <c r="HX73" s="124"/>
      <c r="HY73" s="124">
        <f t="shared" si="137"/>
        <v>4.71976401179941</v>
      </c>
      <c r="HZ73" s="124"/>
      <c r="IA73" s="102">
        <f t="shared" si="138"/>
        <v>7.0388349514563107</v>
      </c>
      <c r="IB73" s="102"/>
      <c r="IC73" s="124">
        <f t="shared" si="139"/>
        <v>3.5344827586206904</v>
      </c>
      <c r="ID73" s="124"/>
      <c r="IE73" s="102">
        <f t="shared" si="140"/>
        <v>4.7635726795096316</v>
      </c>
      <c r="IF73" s="102"/>
      <c r="IG73" s="102">
        <f t="shared" si="141"/>
        <v>5.5084745762711869</v>
      </c>
      <c r="IH73" s="102"/>
      <c r="II73" s="124">
        <f t="shared" si="142"/>
        <v>0.69375051191743797</v>
      </c>
      <c r="IJ73" s="124"/>
      <c r="IK73" s="124">
        <f t="shared" si="143"/>
        <v>1.5625</v>
      </c>
      <c r="IL73" s="124"/>
      <c r="IM73" s="102">
        <f t="shared" si="144"/>
        <v>4.2342342342342336</v>
      </c>
      <c r="IN73" s="102"/>
      <c r="IO73" s="124">
        <f t="shared" si="145"/>
        <v>8.1111111111111107</v>
      </c>
      <c r="IP73" s="124"/>
      <c r="IQ73" s="124">
        <f t="shared" si="146"/>
        <v>2.0648464163822533</v>
      </c>
      <c r="IR73" s="124"/>
      <c r="IS73" s="124">
        <f t="shared" si="147"/>
        <v>2.6886792452830184</v>
      </c>
      <c r="IT73" s="124"/>
      <c r="IU73" s="124">
        <f t="shared" si="148"/>
        <v>4.5569620253164551</v>
      </c>
      <c r="IV73" s="124"/>
      <c r="IW73" s="124">
        <f t="shared" si="149"/>
        <v>3.8643067846607666</v>
      </c>
      <c r="IX73" s="124"/>
      <c r="IY73" s="102">
        <f t="shared" si="150"/>
        <v>6.7961165048543695</v>
      </c>
      <c r="IZ73" s="102"/>
      <c r="JA73" s="124">
        <f t="shared" si="151"/>
        <v>3.5344827586206904</v>
      </c>
      <c r="JB73" s="124"/>
      <c r="JC73" s="102">
        <f t="shared" si="152"/>
        <v>0.87565674255691661</v>
      </c>
      <c r="JD73" s="102"/>
      <c r="JE73" s="102">
        <f t="shared" si="153"/>
        <v>2.881355932203391</v>
      </c>
      <c r="JF73" s="102"/>
      <c r="JG73" s="124">
        <f t="shared" si="154"/>
        <v>2.101728233270538</v>
      </c>
      <c r="JH73" s="124"/>
      <c r="JI73" s="124">
        <f t="shared" si="155"/>
        <v>0.96354166666666607</v>
      </c>
      <c r="JJ73" s="124"/>
      <c r="JK73" s="102">
        <f t="shared" si="156"/>
        <v>3.1531531531531529</v>
      </c>
      <c r="JL73" s="102"/>
      <c r="JM73" s="124">
        <f t="shared" si="157"/>
        <v>8.1111111111111107</v>
      </c>
      <c r="JN73" s="124"/>
      <c r="JO73" s="124">
        <f t="shared" si="158"/>
        <v>4.3344709897610931</v>
      </c>
      <c r="JP73" s="124"/>
      <c r="JQ73" s="124">
        <f t="shared" si="159"/>
        <v>7.1698113207547163</v>
      </c>
      <c r="JR73" s="124"/>
      <c r="JS73" s="124">
        <f t="shared" si="160"/>
        <v>7.6160337552742616</v>
      </c>
      <c r="JT73" s="124"/>
      <c r="JU73" s="124">
        <f t="shared" si="161"/>
        <v>3.7463126843657815</v>
      </c>
      <c r="JV73" s="124"/>
      <c r="JW73" s="102">
        <f t="shared" si="162"/>
        <v>4.5631067961165046</v>
      </c>
      <c r="JX73" s="102"/>
      <c r="JY73" s="124">
        <f t="shared" si="163"/>
        <v>3.5344827586206904</v>
      </c>
      <c r="JZ73" s="124"/>
      <c r="KA73" s="102">
        <f t="shared" si="164"/>
        <v>3.3274956217162863</v>
      </c>
      <c r="KB73" s="102"/>
      <c r="KC73" s="102">
        <f t="shared" si="165"/>
        <v>6.4124293785310744</v>
      </c>
      <c r="KD73" s="102"/>
      <c r="KE73" s="124">
        <f t="shared" si="166"/>
        <v>2.4268981898599393</v>
      </c>
      <c r="KF73" s="124"/>
      <c r="KG73" s="124">
        <f t="shared" si="167"/>
        <v>2.34375</v>
      </c>
      <c r="KH73" s="124"/>
      <c r="KI73" s="102">
        <f t="shared" si="168"/>
        <v>3.8738738738738752</v>
      </c>
      <c r="KJ73" s="102"/>
      <c r="KK73" s="124">
        <f t="shared" si="169"/>
        <v>8.1111111111111107</v>
      </c>
      <c r="KL73" s="124"/>
      <c r="KM73" s="124">
        <f t="shared" si="170"/>
        <v>5.4436860068259394</v>
      </c>
      <c r="KN73" s="124"/>
      <c r="KO73" s="124">
        <f t="shared" si="171"/>
        <v>7.0754716981132075</v>
      </c>
      <c r="KP73" s="124"/>
      <c r="KQ73" s="124">
        <f t="shared" si="172"/>
        <v>3.1856540084388181</v>
      </c>
      <c r="KR73" s="124"/>
      <c r="KS73" s="124">
        <f t="shared" si="173"/>
        <v>4.7492625368731565</v>
      </c>
      <c r="KT73" s="124"/>
      <c r="KU73" s="102">
        <f t="shared" si="174"/>
        <v>4.8058252427184467</v>
      </c>
      <c r="KV73" s="102"/>
      <c r="KW73" s="124">
        <f t="shared" si="175"/>
        <v>3.5344827586206904</v>
      </c>
      <c r="KX73" s="124"/>
      <c r="KY73" s="102">
        <f t="shared" si="176"/>
        <v>2.3992994746059537</v>
      </c>
      <c r="KZ73" s="102"/>
      <c r="LA73" s="102">
        <f t="shared" si="177"/>
        <v>2.5423728813559334</v>
      </c>
      <c r="LB73" s="102"/>
      <c r="LC73" s="124">
        <f t="shared" si="178"/>
        <v>2.3261528380702758</v>
      </c>
      <c r="LD73" s="124"/>
      <c r="LE73" s="124">
        <f t="shared" si="179"/>
        <v>3.125</v>
      </c>
      <c r="LF73" s="124"/>
      <c r="LG73" s="102">
        <f t="shared" si="180"/>
        <v>4.954954954954955</v>
      </c>
      <c r="LH73" s="102"/>
      <c r="LI73" s="124">
        <f t="shared" si="181"/>
        <v>8.1111111111111107</v>
      </c>
      <c r="LJ73" s="124"/>
      <c r="LK73" s="124">
        <f t="shared" si="182"/>
        <v>4.3515358361774759</v>
      </c>
      <c r="LL73" s="124"/>
      <c r="LM73" s="124">
        <f t="shared" si="183"/>
        <v>0</v>
      </c>
      <c r="LN73" s="124"/>
      <c r="LO73" s="124">
        <f t="shared" si="184"/>
        <v>3.1856540084388181</v>
      </c>
      <c r="LP73" s="124"/>
      <c r="LQ73" s="124">
        <f t="shared" si="185"/>
        <v>7.9351032448377579</v>
      </c>
      <c r="LR73" s="124"/>
      <c r="LS73" s="102">
        <f t="shared" si="186"/>
        <v>3.7378640776699035</v>
      </c>
      <c r="LT73" s="102"/>
      <c r="LU73" s="124">
        <f t="shared" si="187"/>
        <v>3.5344827586206904</v>
      </c>
      <c r="LV73" s="124"/>
      <c r="LW73" s="102">
        <f t="shared" si="188"/>
        <v>2.5744308231173374</v>
      </c>
      <c r="LX73" s="102"/>
      <c r="LY73" s="102">
        <f t="shared" si="189"/>
        <v>2.2033898305084758</v>
      </c>
    </row>
    <row r="74" spans="1:337" s="31" customFormat="1" x14ac:dyDescent="0.2">
      <c r="A74" s="17" t="s">
        <v>18</v>
      </c>
      <c r="B74" s="65"/>
      <c r="C74" s="125">
        <f t="shared" si="22"/>
        <v>6.8678843476124172</v>
      </c>
      <c r="D74" s="125"/>
      <c r="E74" s="125">
        <f t="shared" si="23"/>
        <v>6.9270833333333339</v>
      </c>
      <c r="F74" s="125"/>
      <c r="G74" s="104">
        <f t="shared" si="24"/>
        <v>7.7477477477477468</v>
      </c>
      <c r="H74" s="104"/>
      <c r="I74" s="125">
        <f t="shared" si="25"/>
        <v>8.3888888888888893</v>
      </c>
      <c r="J74" s="125"/>
      <c r="K74" s="125">
        <f t="shared" si="26"/>
        <v>6.3139931740614337</v>
      </c>
      <c r="L74" s="125"/>
      <c r="M74" s="125">
        <f t="shared" si="27"/>
        <v>4.9528301886792443</v>
      </c>
      <c r="N74" s="125"/>
      <c r="O74" s="125">
        <f t="shared" si="28"/>
        <v>6.6877637130801686</v>
      </c>
      <c r="P74" s="125"/>
      <c r="Q74" s="125">
        <f t="shared" si="29"/>
        <v>5.5752212389380533</v>
      </c>
      <c r="R74" s="125"/>
      <c r="S74" s="104">
        <f t="shared" si="30"/>
        <v>10</v>
      </c>
      <c r="T74" s="104"/>
      <c r="U74" s="125">
        <f t="shared" si="31"/>
        <v>4.7844827586206868</v>
      </c>
      <c r="V74" s="125"/>
      <c r="W74" s="104">
        <f t="shared" si="32"/>
        <v>4.5359019264448328</v>
      </c>
      <c r="X74" s="104"/>
      <c r="Y74" s="104">
        <f t="shared" si="33"/>
        <v>7.6271186440677976</v>
      </c>
      <c r="Z74" s="104"/>
      <c r="AA74" s="125">
        <f t="shared" si="34"/>
        <v>7.4879187484642475</v>
      </c>
      <c r="AB74" s="125"/>
      <c r="AC74" s="125">
        <f t="shared" si="35"/>
        <v>3.723958333333333</v>
      </c>
      <c r="AD74" s="125"/>
      <c r="AE74" s="104">
        <f t="shared" si="36"/>
        <v>4.5945945945945947</v>
      </c>
      <c r="AF74" s="104"/>
      <c r="AG74" s="125">
        <f t="shared" si="37"/>
        <v>8.3888888888888893</v>
      </c>
      <c r="AH74" s="125"/>
      <c r="AI74" s="125">
        <f t="shared" si="38"/>
        <v>4.4027303754266223</v>
      </c>
      <c r="AJ74" s="125"/>
      <c r="AK74" s="125">
        <f t="shared" si="39"/>
        <v>9.6698113207547163</v>
      </c>
      <c r="AL74" s="125"/>
      <c r="AM74" s="125">
        <f t="shared" si="40"/>
        <v>6.7299578059071727</v>
      </c>
      <c r="AN74" s="125"/>
      <c r="AO74" s="125">
        <f t="shared" si="41"/>
        <v>5.6047197640117989</v>
      </c>
      <c r="AP74" s="125"/>
      <c r="AQ74" s="104">
        <f t="shared" si="42"/>
        <v>6.9902912621359228</v>
      </c>
      <c r="AR74" s="104"/>
      <c r="AS74" s="125">
        <f t="shared" si="43"/>
        <v>4.7844827586206868</v>
      </c>
      <c r="AT74" s="125"/>
      <c r="AU74" s="104">
        <f t="shared" si="44"/>
        <v>3.0472854640980724</v>
      </c>
      <c r="AV74" s="104"/>
      <c r="AW74" s="104">
        <f t="shared" si="45"/>
        <v>6.8079096045197751</v>
      </c>
      <c r="AX74" s="104"/>
      <c r="AY74" s="125">
        <f t="shared" si="46"/>
        <v>6.3117372430174461</v>
      </c>
      <c r="AZ74" s="125"/>
      <c r="BA74" s="125">
        <f t="shared" si="47"/>
        <v>4.817708333333333</v>
      </c>
      <c r="BB74" s="125"/>
      <c r="BC74" s="104">
        <f t="shared" si="48"/>
        <v>6.6666666666666661</v>
      </c>
      <c r="BD74" s="104"/>
      <c r="BE74" s="125">
        <f t="shared" si="49"/>
        <v>8.3888888888888893</v>
      </c>
      <c r="BF74" s="125"/>
      <c r="BG74" s="125">
        <f t="shared" si="50"/>
        <v>6.0068259385665534</v>
      </c>
      <c r="BH74" s="125"/>
      <c r="BI74" s="125">
        <f t="shared" si="51"/>
        <v>5.5188679245283021</v>
      </c>
      <c r="BJ74" s="125"/>
      <c r="BK74" s="125">
        <f t="shared" si="52"/>
        <v>3.9873417721518987</v>
      </c>
      <c r="BL74" s="125"/>
      <c r="BM74" s="125">
        <f t="shared" si="53"/>
        <v>4.5132743362831853</v>
      </c>
      <c r="BN74" s="125"/>
      <c r="BO74" s="104">
        <f t="shared" si="54"/>
        <v>7.0873786407766994</v>
      </c>
      <c r="BP74" s="104"/>
      <c r="BQ74" s="125">
        <f t="shared" si="55"/>
        <v>4.7844827586206868</v>
      </c>
      <c r="BR74" s="125"/>
      <c r="BS74" s="104">
        <f t="shared" si="56"/>
        <v>2.8721541155866896</v>
      </c>
      <c r="BT74" s="104"/>
      <c r="BU74" s="104">
        <f t="shared" si="57"/>
        <v>4.0677966101694922</v>
      </c>
      <c r="BV74" s="104"/>
      <c r="BW74" s="125">
        <f t="shared" si="58"/>
        <v>3.9544598247194691</v>
      </c>
      <c r="BX74" s="125"/>
      <c r="BY74" s="125">
        <f t="shared" si="59"/>
        <v>4.6354166666666661</v>
      </c>
      <c r="BZ74" s="125"/>
      <c r="CA74" s="104">
        <f t="shared" si="60"/>
        <v>3.8738738738738752</v>
      </c>
      <c r="CB74" s="104"/>
      <c r="CC74" s="125">
        <f t="shared" si="61"/>
        <v>8.3888888888888893</v>
      </c>
      <c r="CD74" s="125"/>
      <c r="CE74" s="125">
        <f t="shared" si="62"/>
        <v>5.2730375426621166</v>
      </c>
      <c r="CF74" s="125"/>
      <c r="CG74" s="125">
        <f t="shared" si="63"/>
        <v>7.0754716981132075</v>
      </c>
      <c r="CH74" s="125"/>
      <c r="CI74" s="125">
        <f t="shared" si="64"/>
        <v>8.037974683544304</v>
      </c>
      <c r="CJ74" s="125"/>
      <c r="CK74" s="125">
        <f t="shared" si="65"/>
        <v>2.0058997050147491</v>
      </c>
      <c r="CL74" s="125"/>
      <c r="CM74" s="104">
        <f t="shared" si="66"/>
        <v>4.8543689320388346</v>
      </c>
      <c r="CN74" s="104"/>
      <c r="CO74" s="125">
        <f t="shared" si="67"/>
        <v>4.7844827586206868</v>
      </c>
      <c r="CP74" s="125"/>
      <c r="CQ74" s="104">
        <f t="shared" si="68"/>
        <v>3.0823117338003492</v>
      </c>
      <c r="CR74" s="104"/>
      <c r="CS74" s="104">
        <f t="shared" si="69"/>
        <v>5.1977401129943512</v>
      </c>
      <c r="CT74" s="104"/>
      <c r="CU74" s="125">
        <f t="shared" si="70"/>
        <v>4.3861086084036369</v>
      </c>
      <c r="CV74" s="125"/>
      <c r="CW74" s="125">
        <f t="shared" si="71"/>
        <v>9.296875</v>
      </c>
      <c r="CX74" s="125"/>
      <c r="CY74" s="104">
        <f t="shared" si="72"/>
        <v>8.6486486486486491</v>
      </c>
      <c r="CZ74" s="104"/>
      <c r="DA74" s="125">
        <f t="shared" si="73"/>
        <v>8.3888888888888893</v>
      </c>
      <c r="DB74" s="125"/>
      <c r="DC74" s="125">
        <f t="shared" si="74"/>
        <v>7.8839590443686003</v>
      </c>
      <c r="DD74" s="125"/>
      <c r="DE74" s="125">
        <f t="shared" si="75"/>
        <v>9.6226415094339615</v>
      </c>
      <c r="DF74" s="125"/>
      <c r="DG74" s="125">
        <f t="shared" si="76"/>
        <v>8.037974683544304</v>
      </c>
      <c r="DH74" s="125"/>
      <c r="DI74" s="125">
        <f t="shared" si="77"/>
        <v>7.6401179941002955</v>
      </c>
      <c r="DJ74" s="125"/>
      <c r="DK74" s="104">
        <f t="shared" si="78"/>
        <v>8.5436893203883493</v>
      </c>
      <c r="DL74" s="104"/>
      <c r="DM74" s="125">
        <f t="shared" si="79"/>
        <v>4.7844827586206868</v>
      </c>
      <c r="DN74" s="125"/>
      <c r="DO74" s="104">
        <f t="shared" si="80"/>
        <v>2.4693520140105072</v>
      </c>
      <c r="DP74" s="104"/>
      <c r="DQ74" s="104">
        <f t="shared" si="81"/>
        <v>9.2937853107344637</v>
      </c>
      <c r="DR74" s="104"/>
      <c r="DS74" s="125">
        <f t="shared" si="82"/>
        <v>3.1091817511671715</v>
      </c>
      <c r="DT74" s="125"/>
      <c r="DU74" s="125">
        <f t="shared" si="83"/>
        <v>5.8854166666666661</v>
      </c>
      <c r="DV74" s="125"/>
      <c r="DW74" s="104">
        <f t="shared" si="84"/>
        <v>4.4144144144144146</v>
      </c>
      <c r="DX74" s="104"/>
      <c r="DY74" s="125">
        <f t="shared" si="85"/>
        <v>8.3888888888888893</v>
      </c>
      <c r="DZ74" s="125"/>
      <c r="EA74" s="125">
        <f t="shared" si="86"/>
        <v>6.0409556313993171</v>
      </c>
      <c r="EB74" s="125"/>
      <c r="EC74" s="125">
        <f t="shared" si="87"/>
        <v>3.1132075471698109</v>
      </c>
      <c r="ED74" s="125"/>
      <c r="EE74" s="125">
        <f t="shared" si="88"/>
        <v>5.2320675105485233</v>
      </c>
      <c r="EF74" s="125"/>
      <c r="EG74" s="125">
        <f t="shared" si="89"/>
        <v>5.1622418879056049</v>
      </c>
      <c r="EH74" s="125"/>
      <c r="EI74" s="104">
        <f t="shared" si="90"/>
        <v>6.6019417475728162</v>
      </c>
      <c r="EJ74" s="104"/>
      <c r="EK74" s="125">
        <f t="shared" si="91"/>
        <v>4.7844827586206868</v>
      </c>
      <c r="EL74" s="125"/>
      <c r="EM74" s="104">
        <f t="shared" si="92"/>
        <v>4.1506129597197896</v>
      </c>
      <c r="EN74" s="104"/>
      <c r="EO74" s="104">
        <f t="shared" si="93"/>
        <v>5.4802259887005658</v>
      </c>
      <c r="EP74" s="104"/>
      <c r="EQ74" s="125">
        <f t="shared" si="94"/>
        <v>3.2189368498648538</v>
      </c>
      <c r="ER74" s="125"/>
      <c r="ES74" s="125">
        <f t="shared" si="95"/>
        <v>6.536458333333333</v>
      </c>
      <c r="ET74" s="125"/>
      <c r="EU74" s="104">
        <f t="shared" si="96"/>
        <v>4.4144144144144146</v>
      </c>
      <c r="EV74" s="104"/>
      <c r="EW74" s="125">
        <f t="shared" si="97"/>
        <v>8.3888888888888893</v>
      </c>
      <c r="EX74" s="125"/>
      <c r="EY74" s="125">
        <f t="shared" si="98"/>
        <v>5.3924914675767912</v>
      </c>
      <c r="EZ74" s="125"/>
      <c r="FA74" s="125">
        <f t="shared" si="99"/>
        <v>6.6037735849056602</v>
      </c>
      <c r="FB74" s="125"/>
      <c r="FC74" s="125">
        <f t="shared" si="100"/>
        <v>5.5696202531645564</v>
      </c>
      <c r="FD74" s="125"/>
      <c r="FE74" s="125">
        <f t="shared" si="101"/>
        <v>6.224188790560472</v>
      </c>
      <c r="FF74" s="125"/>
      <c r="FG74" s="104">
        <f t="shared" si="102"/>
        <v>5.7766990291262132</v>
      </c>
      <c r="FH74" s="104"/>
      <c r="FI74" s="125">
        <f t="shared" si="103"/>
        <v>4.7844827586206868</v>
      </c>
      <c r="FJ74" s="125"/>
      <c r="FK74" s="104">
        <f t="shared" si="104"/>
        <v>4.0805604203152361</v>
      </c>
      <c r="FL74" s="104"/>
      <c r="FM74" s="104">
        <f t="shared" si="105"/>
        <v>5.8757062146892673</v>
      </c>
      <c r="FN74" s="104"/>
      <c r="FO74" s="125">
        <f t="shared" si="106"/>
        <v>2.8151363748054714</v>
      </c>
      <c r="FP74" s="125"/>
      <c r="FQ74" s="125">
        <f t="shared" si="107"/>
        <v>4.817708333333333</v>
      </c>
      <c r="FR74" s="125"/>
      <c r="FS74" s="104">
        <f t="shared" si="108"/>
        <v>6.8468468468468462</v>
      </c>
      <c r="FT74" s="104"/>
      <c r="FU74" s="125">
        <f t="shared" si="109"/>
        <v>8.3888888888888893</v>
      </c>
      <c r="FV74" s="125"/>
      <c r="FW74" s="125">
        <f t="shared" si="110"/>
        <v>5.0511945392491464</v>
      </c>
      <c r="FX74" s="125"/>
      <c r="FY74" s="125">
        <f t="shared" si="111"/>
        <v>2.9716981132075473</v>
      </c>
      <c r="FZ74" s="125"/>
      <c r="GA74" s="125">
        <f t="shared" si="112"/>
        <v>3.4388185654008439</v>
      </c>
      <c r="GB74" s="125"/>
      <c r="GC74" s="125">
        <f t="shared" si="113"/>
        <v>5.2507374631268435</v>
      </c>
      <c r="GD74" s="125"/>
      <c r="GE74" s="104">
        <f t="shared" si="114"/>
        <v>6.1165048543689329</v>
      </c>
      <c r="GF74" s="104"/>
      <c r="GG74" s="125">
        <f t="shared" si="115"/>
        <v>4.7844827586206868</v>
      </c>
      <c r="GH74" s="125"/>
      <c r="GI74" s="104">
        <f t="shared" si="116"/>
        <v>4.6059544658493863</v>
      </c>
      <c r="GJ74" s="104"/>
      <c r="GK74" s="104">
        <f t="shared" si="117"/>
        <v>6.6949152542372889</v>
      </c>
      <c r="GL74" s="104"/>
      <c r="GM74" s="125">
        <f t="shared" si="118"/>
        <v>6.1487427307723808</v>
      </c>
      <c r="GN74" s="125"/>
      <c r="GO74" s="125">
        <f t="shared" si="119"/>
        <v>5.859375</v>
      </c>
      <c r="GP74" s="125"/>
      <c r="GQ74" s="104">
        <f t="shared" si="120"/>
        <v>6.1261261261261275</v>
      </c>
      <c r="GR74" s="104"/>
      <c r="GS74" s="125">
        <f t="shared" si="121"/>
        <v>8.3888888888888893</v>
      </c>
      <c r="GT74" s="125"/>
      <c r="GU74" s="125">
        <f t="shared" si="122"/>
        <v>4.3344709897610931</v>
      </c>
      <c r="GV74" s="125"/>
      <c r="GW74" s="125">
        <f t="shared" si="123"/>
        <v>3.8679245283018862</v>
      </c>
      <c r="GX74" s="125"/>
      <c r="GY74" s="125">
        <f t="shared" si="124"/>
        <v>4.1561181434599153</v>
      </c>
      <c r="GZ74" s="125"/>
      <c r="HA74" s="125">
        <f t="shared" si="125"/>
        <v>4.4247787610619467</v>
      </c>
      <c r="HB74" s="125"/>
      <c r="HC74" s="104">
        <f t="shared" si="126"/>
        <v>5.7281553398058254</v>
      </c>
      <c r="HD74" s="104"/>
      <c r="HE74" s="125">
        <f t="shared" si="127"/>
        <v>4.7844827586206868</v>
      </c>
      <c r="HF74" s="125"/>
      <c r="HG74" s="104">
        <f t="shared" si="128"/>
        <v>3.9404553415061292</v>
      </c>
      <c r="HH74" s="104"/>
      <c r="HI74" s="104">
        <f t="shared" si="129"/>
        <v>6.9774011299435035</v>
      </c>
      <c r="HJ74" s="104"/>
      <c r="HK74" s="125">
        <f t="shared" si="130"/>
        <v>4.3828323368007212</v>
      </c>
      <c r="HL74" s="125"/>
      <c r="HM74" s="125">
        <f t="shared" si="131"/>
        <v>4.713541666666667</v>
      </c>
      <c r="HN74" s="125"/>
      <c r="HO74" s="104">
        <f t="shared" si="132"/>
        <v>7.1171171171171173</v>
      </c>
      <c r="HP74" s="104"/>
      <c r="HQ74" s="125">
        <f t="shared" si="133"/>
        <v>8.3888888888888893</v>
      </c>
      <c r="HR74" s="125"/>
      <c r="HS74" s="125">
        <f t="shared" si="134"/>
        <v>6.040955631399318</v>
      </c>
      <c r="HT74" s="125"/>
      <c r="HU74" s="125">
        <f t="shared" si="135"/>
        <v>5.6603773584905648</v>
      </c>
      <c r="HV74" s="125"/>
      <c r="HW74" s="125">
        <f t="shared" si="136"/>
        <v>7.4683544303797467</v>
      </c>
      <c r="HX74" s="125"/>
      <c r="HY74" s="125">
        <f t="shared" si="137"/>
        <v>3.6873156342182885</v>
      </c>
      <c r="HZ74" s="125"/>
      <c r="IA74" s="104">
        <f t="shared" si="138"/>
        <v>6.3106796116504853</v>
      </c>
      <c r="IB74" s="104"/>
      <c r="IC74" s="125">
        <f t="shared" si="139"/>
        <v>4.7844827586206868</v>
      </c>
      <c r="ID74" s="125"/>
      <c r="IE74" s="104">
        <f t="shared" si="140"/>
        <v>6.8301225919439581</v>
      </c>
      <c r="IF74" s="104"/>
      <c r="IG74" s="104">
        <f t="shared" si="141"/>
        <v>7.7118644067796609</v>
      </c>
      <c r="IH74" s="104"/>
      <c r="II74" s="125">
        <f t="shared" si="142"/>
        <v>6.0185109345564749</v>
      </c>
      <c r="IJ74" s="125"/>
      <c r="IK74" s="125">
        <f t="shared" si="143"/>
        <v>5.963541666666667</v>
      </c>
      <c r="IL74" s="125"/>
      <c r="IM74" s="104">
        <f t="shared" si="144"/>
        <v>5.3153153153153161</v>
      </c>
      <c r="IN74" s="104"/>
      <c r="IO74" s="125">
        <f t="shared" si="145"/>
        <v>9.1666666666666679</v>
      </c>
      <c r="IP74" s="125"/>
      <c r="IQ74" s="125">
        <f t="shared" si="146"/>
        <v>5.9215017064846416</v>
      </c>
      <c r="IR74" s="125"/>
      <c r="IS74" s="125">
        <f t="shared" si="147"/>
        <v>6.0377358490566042</v>
      </c>
      <c r="IT74" s="125"/>
      <c r="IU74" s="125">
        <f t="shared" si="148"/>
        <v>4.3037974683544302</v>
      </c>
      <c r="IV74" s="125"/>
      <c r="IW74" s="125">
        <f t="shared" si="149"/>
        <v>4.71976401179941</v>
      </c>
      <c r="IX74" s="125"/>
      <c r="IY74" s="104">
        <f t="shared" si="150"/>
        <v>6.1165048543689329</v>
      </c>
      <c r="IZ74" s="104"/>
      <c r="JA74" s="125">
        <f t="shared" si="151"/>
        <v>4.7844827586206868</v>
      </c>
      <c r="JB74" s="125"/>
      <c r="JC74" s="104">
        <f t="shared" si="152"/>
        <v>5.1313485113835373</v>
      </c>
      <c r="JD74" s="104"/>
      <c r="JE74" s="104">
        <f t="shared" si="153"/>
        <v>7.8813559322033893</v>
      </c>
      <c r="JF74" s="104"/>
      <c r="JG74" s="125">
        <f t="shared" si="154"/>
        <v>6.2011630764190349</v>
      </c>
      <c r="JH74" s="125"/>
      <c r="JI74" s="125">
        <f t="shared" si="155"/>
        <v>2.2395833333333313</v>
      </c>
      <c r="JJ74" s="125"/>
      <c r="JK74" s="104">
        <f t="shared" si="156"/>
        <v>0.99099099099099064</v>
      </c>
      <c r="JL74" s="104"/>
      <c r="JM74" s="125">
        <f t="shared" si="157"/>
        <v>9.1666666666666679</v>
      </c>
      <c r="JN74" s="125"/>
      <c r="JO74" s="125">
        <f t="shared" si="158"/>
        <v>5.5290102389078504</v>
      </c>
      <c r="JP74" s="125"/>
      <c r="JQ74" s="125">
        <f t="shared" si="159"/>
        <v>4.0094339622641497</v>
      </c>
      <c r="JR74" s="125"/>
      <c r="JS74" s="125">
        <f t="shared" si="160"/>
        <v>6.518987341772152</v>
      </c>
      <c r="JT74" s="125"/>
      <c r="JU74" s="125">
        <f t="shared" si="161"/>
        <v>3.8938053097345131</v>
      </c>
      <c r="JV74" s="125"/>
      <c r="JW74" s="104">
        <f t="shared" si="162"/>
        <v>4.3689320388349513</v>
      </c>
      <c r="JX74" s="104"/>
      <c r="JY74" s="125">
        <f t="shared" si="163"/>
        <v>4.7844827586206868</v>
      </c>
      <c r="JZ74" s="125"/>
      <c r="KA74" s="104">
        <f t="shared" si="164"/>
        <v>4.5359019264448328</v>
      </c>
      <c r="KB74" s="104"/>
      <c r="KC74" s="104">
        <f t="shared" si="165"/>
        <v>7.3728813559322042</v>
      </c>
      <c r="KD74" s="104"/>
      <c r="KE74" s="125">
        <f t="shared" si="166"/>
        <v>4.4475387009583098</v>
      </c>
      <c r="KF74" s="125"/>
      <c r="KG74" s="125">
        <f t="shared" si="167"/>
        <v>2.083333333333333</v>
      </c>
      <c r="KH74" s="125"/>
      <c r="KI74" s="104">
        <f t="shared" si="168"/>
        <v>0</v>
      </c>
      <c r="KJ74" s="104"/>
      <c r="KK74" s="125">
        <f t="shared" si="169"/>
        <v>9.1666666666666679</v>
      </c>
      <c r="KL74" s="125"/>
      <c r="KM74" s="125">
        <f t="shared" si="170"/>
        <v>4.8805460750853236</v>
      </c>
      <c r="KN74" s="125"/>
      <c r="KO74" s="125">
        <f t="shared" si="171"/>
        <v>3.5377358490566033</v>
      </c>
      <c r="KP74" s="125"/>
      <c r="KQ74" s="125">
        <f t="shared" si="172"/>
        <v>5.9915611814345988</v>
      </c>
      <c r="KR74" s="125"/>
      <c r="KS74" s="125">
        <f t="shared" si="173"/>
        <v>1.5339233038348077</v>
      </c>
      <c r="KT74" s="125"/>
      <c r="KU74" s="104">
        <f t="shared" si="174"/>
        <v>4.1747572815533989</v>
      </c>
      <c r="KV74" s="104"/>
      <c r="KW74" s="125">
        <f t="shared" si="175"/>
        <v>4.7844827586206868</v>
      </c>
      <c r="KX74" s="125"/>
      <c r="KY74" s="104">
        <f t="shared" si="176"/>
        <v>3.0297723292469341</v>
      </c>
      <c r="KZ74" s="104"/>
      <c r="LA74" s="104">
        <f t="shared" si="177"/>
        <v>4.9152542372881367</v>
      </c>
      <c r="LB74" s="104"/>
      <c r="LC74" s="125">
        <f t="shared" si="178"/>
        <v>5.0061430092554673</v>
      </c>
      <c r="LD74" s="125"/>
      <c r="LE74" s="125">
        <f t="shared" si="179"/>
        <v>3.6979166666666661</v>
      </c>
      <c r="LF74" s="125"/>
      <c r="LG74" s="104">
        <f t="shared" si="180"/>
        <v>0.81081081081081052</v>
      </c>
      <c r="LH74" s="104"/>
      <c r="LI74" s="125">
        <f t="shared" si="181"/>
        <v>9.1666666666666679</v>
      </c>
      <c r="LJ74" s="125"/>
      <c r="LK74" s="125">
        <f t="shared" si="182"/>
        <v>5.0341296928327655</v>
      </c>
      <c r="LL74" s="125"/>
      <c r="LM74" s="125">
        <f t="shared" si="183"/>
        <v>1.981132075471697</v>
      </c>
      <c r="LN74" s="125"/>
      <c r="LO74" s="125">
        <f t="shared" si="184"/>
        <v>5.9915611814345988</v>
      </c>
      <c r="LP74" s="125"/>
      <c r="LQ74" s="125">
        <f t="shared" si="185"/>
        <v>5.3392330383480822</v>
      </c>
      <c r="LR74" s="125"/>
      <c r="LS74" s="104">
        <f t="shared" si="186"/>
        <v>3.1067961165048548</v>
      </c>
      <c r="LT74" s="104"/>
      <c r="LU74" s="125">
        <f t="shared" si="187"/>
        <v>4.7844827586206868</v>
      </c>
      <c r="LV74" s="125"/>
      <c r="LW74" s="104">
        <f t="shared" si="188"/>
        <v>3.695271453590192</v>
      </c>
      <c r="LX74" s="104"/>
      <c r="LY74" s="104">
        <f t="shared" si="189"/>
        <v>3.1073446327683625</v>
      </c>
    </row>
    <row r="77" spans="1:337" x14ac:dyDescent="0.2">
      <c r="A77" s="22"/>
      <c r="B77" s="22"/>
    </row>
    <row r="78" spans="1:337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</row>
    <row r="79" spans="1:337" ht="15" customHeight="1" x14ac:dyDescent="0.2">
      <c r="C79" s="141">
        <v>2008</v>
      </c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58"/>
      <c r="AA79" s="141">
        <v>2009</v>
      </c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58"/>
      <c r="AY79" s="141">
        <v>2010</v>
      </c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58"/>
      <c r="BW79" s="141">
        <v>2011</v>
      </c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58"/>
      <c r="CU79" s="141">
        <v>2012</v>
      </c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41"/>
      <c r="DN79" s="141"/>
      <c r="DO79" s="141"/>
      <c r="DP79" s="141"/>
      <c r="DQ79" s="141"/>
      <c r="DR79" s="58"/>
      <c r="DS79" s="141">
        <v>2013</v>
      </c>
      <c r="DT79" s="141"/>
      <c r="DU79" s="141"/>
      <c r="DV79" s="141"/>
      <c r="DW79" s="141"/>
      <c r="DX79" s="141"/>
      <c r="DY79" s="141"/>
      <c r="DZ79" s="141"/>
      <c r="EA79" s="141"/>
      <c r="EB79" s="141"/>
      <c r="EC79" s="141"/>
      <c r="ED79" s="141"/>
      <c r="EE79" s="141"/>
      <c r="EF79" s="141"/>
      <c r="EG79" s="141"/>
      <c r="EH79" s="141"/>
      <c r="EI79" s="141"/>
      <c r="EJ79" s="141"/>
      <c r="EK79" s="141"/>
      <c r="EL79" s="141"/>
      <c r="EM79" s="141"/>
      <c r="EN79" s="141"/>
      <c r="EO79" s="141"/>
      <c r="EP79" s="58"/>
      <c r="EQ79" s="141">
        <v>2014</v>
      </c>
      <c r="ER79" s="141"/>
      <c r="ES79" s="141"/>
      <c r="ET79" s="141"/>
      <c r="EU79" s="141"/>
      <c r="EV79" s="141"/>
      <c r="EW79" s="141"/>
      <c r="EX79" s="141"/>
      <c r="EY79" s="141"/>
      <c r="EZ79" s="141"/>
      <c r="FA79" s="141"/>
      <c r="FB79" s="141"/>
      <c r="FC79" s="141"/>
      <c r="FD79" s="141"/>
      <c r="FE79" s="141"/>
      <c r="FF79" s="141"/>
      <c r="FG79" s="141"/>
      <c r="FH79" s="141"/>
      <c r="FI79" s="141"/>
      <c r="FJ79" s="141"/>
      <c r="FK79" s="141"/>
      <c r="FL79" s="141"/>
      <c r="FM79" s="141"/>
      <c r="FN79" s="58"/>
      <c r="FO79" s="141">
        <v>2015</v>
      </c>
      <c r="FP79" s="141"/>
      <c r="FQ79" s="141"/>
      <c r="FR79" s="141"/>
      <c r="FS79" s="141"/>
      <c r="FT79" s="141"/>
      <c r="FU79" s="141"/>
      <c r="FV79" s="141"/>
      <c r="FW79" s="141"/>
      <c r="FX79" s="141"/>
      <c r="FY79" s="141"/>
      <c r="FZ79" s="141"/>
      <c r="GA79" s="141"/>
      <c r="GB79" s="141"/>
      <c r="GC79" s="141"/>
      <c r="GD79" s="141"/>
      <c r="GE79" s="141"/>
      <c r="GF79" s="141"/>
      <c r="GG79" s="141"/>
      <c r="GH79" s="141"/>
      <c r="GI79" s="141"/>
      <c r="GJ79" s="141"/>
      <c r="GK79" s="141"/>
      <c r="GL79" s="58"/>
      <c r="GM79" s="141">
        <v>2016</v>
      </c>
      <c r="GN79" s="141"/>
      <c r="GO79" s="141"/>
      <c r="GP79" s="141"/>
      <c r="GQ79" s="141"/>
      <c r="GR79" s="141"/>
      <c r="GS79" s="141"/>
      <c r="GT79" s="141"/>
      <c r="GU79" s="141"/>
      <c r="GV79" s="141"/>
      <c r="GW79" s="141"/>
      <c r="GX79" s="141"/>
      <c r="GY79" s="141"/>
      <c r="GZ79" s="141"/>
      <c r="HA79" s="141"/>
      <c r="HB79" s="141"/>
      <c r="HC79" s="141"/>
      <c r="HD79" s="141"/>
      <c r="HE79" s="141"/>
      <c r="HF79" s="141"/>
      <c r="HG79" s="141"/>
      <c r="HH79" s="141"/>
      <c r="HI79" s="141"/>
      <c r="HJ79" s="58"/>
      <c r="HK79" s="141">
        <v>2017</v>
      </c>
      <c r="HL79" s="141"/>
      <c r="HM79" s="141"/>
      <c r="HN79" s="141"/>
      <c r="HO79" s="141"/>
      <c r="HP79" s="141"/>
      <c r="HQ79" s="141"/>
      <c r="HR79" s="141"/>
      <c r="HS79" s="141"/>
      <c r="HT79" s="141"/>
      <c r="HU79" s="141"/>
      <c r="HV79" s="141"/>
      <c r="HW79" s="141"/>
      <c r="HX79" s="141"/>
      <c r="HY79" s="141"/>
      <c r="HZ79" s="141"/>
      <c r="IA79" s="141"/>
      <c r="IB79" s="141"/>
      <c r="IC79" s="141"/>
      <c r="ID79" s="141"/>
      <c r="IE79" s="141"/>
      <c r="IF79" s="141"/>
      <c r="IG79" s="141"/>
      <c r="IH79" s="58"/>
      <c r="II79" s="141">
        <v>2018</v>
      </c>
      <c r="IJ79" s="141"/>
      <c r="IK79" s="141"/>
      <c r="IL79" s="141"/>
      <c r="IM79" s="141"/>
      <c r="IN79" s="141"/>
      <c r="IO79" s="141"/>
      <c r="IP79" s="141"/>
      <c r="IQ79" s="141"/>
      <c r="IR79" s="141"/>
      <c r="IS79" s="141"/>
      <c r="IT79" s="141"/>
      <c r="IU79" s="141"/>
      <c r="IV79" s="141"/>
      <c r="IW79" s="141"/>
      <c r="IX79" s="141"/>
      <c r="IY79" s="141"/>
      <c r="IZ79" s="141"/>
      <c r="JA79" s="141"/>
      <c r="JB79" s="141"/>
      <c r="JC79" s="141"/>
      <c r="JD79" s="141"/>
      <c r="JE79" s="141"/>
      <c r="JF79" s="58"/>
      <c r="JG79" s="141">
        <v>2019</v>
      </c>
      <c r="JH79" s="141"/>
      <c r="JI79" s="141"/>
      <c r="JJ79" s="141"/>
      <c r="JK79" s="141"/>
      <c r="JL79" s="141"/>
      <c r="JM79" s="141"/>
      <c r="JN79" s="141"/>
      <c r="JO79" s="141"/>
      <c r="JP79" s="141"/>
      <c r="JQ79" s="141"/>
      <c r="JR79" s="141"/>
      <c r="JS79" s="141"/>
      <c r="JT79" s="141"/>
      <c r="JU79" s="141"/>
      <c r="JV79" s="141"/>
      <c r="JW79" s="141"/>
      <c r="JX79" s="141"/>
      <c r="JY79" s="141"/>
      <c r="JZ79" s="141"/>
      <c r="KA79" s="141"/>
      <c r="KB79" s="141"/>
      <c r="KC79" s="141"/>
      <c r="KD79" s="58"/>
      <c r="KE79" s="141">
        <v>2020</v>
      </c>
      <c r="KF79" s="141"/>
      <c r="KG79" s="141"/>
      <c r="KH79" s="141"/>
      <c r="KI79" s="141"/>
      <c r="KJ79" s="141"/>
      <c r="KK79" s="141"/>
      <c r="KL79" s="141"/>
      <c r="KM79" s="141"/>
      <c r="KN79" s="141"/>
      <c r="KO79" s="141"/>
      <c r="KP79" s="141"/>
      <c r="KQ79" s="141"/>
      <c r="KR79" s="141"/>
      <c r="KS79" s="141"/>
      <c r="KT79" s="141"/>
      <c r="KU79" s="141"/>
      <c r="KV79" s="141"/>
      <c r="KW79" s="141"/>
      <c r="KX79" s="141"/>
      <c r="KY79" s="141"/>
      <c r="KZ79" s="141"/>
      <c r="LA79" s="141"/>
      <c r="LB79" s="16"/>
      <c r="LC79" s="141">
        <v>2021</v>
      </c>
      <c r="LD79" s="141"/>
      <c r="LE79" s="141"/>
      <c r="LF79" s="141"/>
      <c r="LG79" s="141"/>
      <c r="LH79" s="141"/>
      <c r="LI79" s="141"/>
      <c r="LJ79" s="141"/>
      <c r="LK79" s="141"/>
      <c r="LL79" s="141"/>
      <c r="LM79" s="141"/>
      <c r="LN79" s="141"/>
      <c r="LO79" s="141"/>
      <c r="LP79" s="141"/>
      <c r="LQ79" s="141"/>
      <c r="LR79" s="141"/>
      <c r="LS79" s="141"/>
      <c r="LT79" s="141"/>
      <c r="LU79" s="141"/>
      <c r="LV79" s="141"/>
      <c r="LW79" s="141"/>
      <c r="LX79" s="141"/>
      <c r="LY79" s="141"/>
    </row>
    <row r="80" spans="1:337" ht="15" customHeight="1" x14ac:dyDescent="0.2">
      <c r="C80" s="88" t="s">
        <v>210</v>
      </c>
      <c r="D80" s="88"/>
      <c r="E80" s="88"/>
      <c r="F80" s="88"/>
      <c r="G80" s="88"/>
      <c r="H80" s="88"/>
      <c r="I80" s="88"/>
      <c r="J80" s="108"/>
      <c r="K80" s="88" t="s">
        <v>213</v>
      </c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8"/>
      <c r="W80" s="88" t="s">
        <v>217</v>
      </c>
      <c r="X80" s="109"/>
      <c r="Y80" s="109"/>
      <c r="Z80" s="108"/>
      <c r="AA80" s="88" t="s">
        <v>210</v>
      </c>
      <c r="AB80" s="88"/>
      <c r="AC80" s="88"/>
      <c r="AD80" s="88"/>
      <c r="AE80" s="88"/>
      <c r="AF80" s="88"/>
      <c r="AG80" s="88"/>
      <c r="AH80" s="108"/>
      <c r="AI80" s="88" t="s">
        <v>213</v>
      </c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8"/>
      <c r="AU80" s="88" t="s">
        <v>217</v>
      </c>
      <c r="AV80" s="109"/>
      <c r="AW80" s="109"/>
      <c r="AX80" s="108"/>
      <c r="AY80" s="88" t="s">
        <v>210</v>
      </c>
      <c r="AZ80" s="88"/>
      <c r="BA80" s="88"/>
      <c r="BB80" s="88"/>
      <c r="BC80" s="88"/>
      <c r="BD80" s="88"/>
      <c r="BE80" s="88"/>
      <c r="BF80" s="108"/>
      <c r="BG80" s="88" t="s">
        <v>213</v>
      </c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8"/>
      <c r="BS80" s="88" t="s">
        <v>217</v>
      </c>
      <c r="BT80" s="109"/>
      <c r="BU80" s="109"/>
      <c r="BV80" s="108"/>
      <c r="BW80" s="88" t="s">
        <v>210</v>
      </c>
      <c r="BX80" s="88"/>
      <c r="BY80" s="88"/>
      <c r="BZ80" s="88"/>
      <c r="CA80" s="88"/>
      <c r="CB80" s="88"/>
      <c r="CC80" s="88"/>
      <c r="CD80" s="108"/>
      <c r="CE80" s="88" t="s">
        <v>213</v>
      </c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8"/>
      <c r="CQ80" s="88" t="s">
        <v>217</v>
      </c>
      <c r="CR80" s="109"/>
      <c r="CS80" s="109"/>
      <c r="CT80" s="108"/>
      <c r="CU80" s="88" t="s">
        <v>210</v>
      </c>
      <c r="CV80" s="88"/>
      <c r="CW80" s="88"/>
      <c r="CX80" s="88"/>
      <c r="CY80" s="88"/>
      <c r="CZ80" s="88"/>
      <c r="DA80" s="88"/>
      <c r="DB80" s="108"/>
      <c r="DC80" s="88" t="s">
        <v>213</v>
      </c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8"/>
      <c r="DO80" s="88" t="s">
        <v>217</v>
      </c>
      <c r="DP80" s="109"/>
      <c r="DQ80" s="109"/>
      <c r="DR80" s="108"/>
      <c r="DS80" s="88" t="s">
        <v>210</v>
      </c>
      <c r="DT80" s="88"/>
      <c r="DU80" s="88"/>
      <c r="DV80" s="88"/>
      <c r="DW80" s="88"/>
      <c r="DX80" s="88"/>
      <c r="DY80" s="88"/>
      <c r="DZ80" s="108"/>
      <c r="EA80" s="88" t="s">
        <v>213</v>
      </c>
      <c r="EB80" s="109"/>
      <c r="EC80" s="109"/>
      <c r="ED80" s="109"/>
      <c r="EE80" s="109"/>
      <c r="EF80" s="109"/>
      <c r="EG80" s="109"/>
      <c r="EH80" s="109"/>
      <c r="EI80" s="109"/>
      <c r="EJ80" s="109"/>
      <c r="EK80" s="109"/>
      <c r="EL80" s="108"/>
      <c r="EM80" s="88" t="s">
        <v>217</v>
      </c>
      <c r="EN80" s="109"/>
      <c r="EO80" s="109"/>
      <c r="EP80" s="108"/>
      <c r="EQ80" s="88" t="s">
        <v>210</v>
      </c>
      <c r="ER80" s="88"/>
      <c r="ES80" s="88"/>
      <c r="ET80" s="88"/>
      <c r="EU80" s="88"/>
      <c r="EV80" s="88"/>
      <c r="EW80" s="88"/>
      <c r="EX80" s="108"/>
      <c r="EY80" s="88" t="s">
        <v>213</v>
      </c>
      <c r="EZ80" s="109"/>
      <c r="FA80" s="109"/>
      <c r="FB80" s="109"/>
      <c r="FC80" s="109"/>
      <c r="FD80" s="109"/>
      <c r="FE80" s="109"/>
      <c r="FF80" s="109"/>
      <c r="FG80" s="109"/>
      <c r="FH80" s="109"/>
      <c r="FI80" s="109"/>
      <c r="FJ80" s="108"/>
      <c r="FK80" s="88" t="s">
        <v>217</v>
      </c>
      <c r="FL80" s="109"/>
      <c r="FM80" s="109"/>
      <c r="FN80" s="108"/>
      <c r="FO80" s="88" t="s">
        <v>210</v>
      </c>
      <c r="FP80" s="88"/>
      <c r="FQ80" s="88"/>
      <c r="FR80" s="88"/>
      <c r="FS80" s="88"/>
      <c r="FT80" s="88"/>
      <c r="FU80" s="88"/>
      <c r="FV80" s="108"/>
      <c r="FW80" s="88" t="s">
        <v>213</v>
      </c>
      <c r="FX80" s="109"/>
      <c r="FY80" s="109"/>
      <c r="FZ80" s="109"/>
      <c r="GA80" s="109"/>
      <c r="GB80" s="109"/>
      <c r="GC80" s="109"/>
      <c r="GD80" s="109"/>
      <c r="GE80" s="109"/>
      <c r="GF80" s="109"/>
      <c r="GG80" s="109"/>
      <c r="GH80" s="108"/>
      <c r="GI80" s="88" t="s">
        <v>217</v>
      </c>
      <c r="GJ80" s="109"/>
      <c r="GK80" s="109"/>
      <c r="GL80" s="108"/>
      <c r="GM80" s="88" t="s">
        <v>210</v>
      </c>
      <c r="GN80" s="88"/>
      <c r="GO80" s="88"/>
      <c r="GP80" s="88"/>
      <c r="GQ80" s="88"/>
      <c r="GR80" s="88"/>
      <c r="GS80" s="88"/>
      <c r="GT80" s="108"/>
      <c r="GU80" s="88" t="s">
        <v>213</v>
      </c>
      <c r="GV80" s="109"/>
      <c r="GW80" s="109"/>
      <c r="GX80" s="109"/>
      <c r="GY80" s="109"/>
      <c r="GZ80" s="109"/>
      <c r="HA80" s="109"/>
      <c r="HB80" s="109"/>
      <c r="HC80" s="109"/>
      <c r="HD80" s="109"/>
      <c r="HE80" s="109"/>
      <c r="HF80" s="108"/>
      <c r="HG80" s="88" t="s">
        <v>217</v>
      </c>
      <c r="HH80" s="109"/>
      <c r="HI80" s="109"/>
      <c r="HJ80" s="108"/>
      <c r="HK80" s="88" t="s">
        <v>210</v>
      </c>
      <c r="HL80" s="88"/>
      <c r="HM80" s="88"/>
      <c r="HN80" s="88"/>
      <c r="HO80" s="88"/>
      <c r="HP80" s="88"/>
      <c r="HQ80" s="88"/>
      <c r="HR80" s="108"/>
      <c r="HS80" s="88" t="s">
        <v>213</v>
      </c>
      <c r="HT80" s="109"/>
      <c r="HU80" s="109"/>
      <c r="HV80" s="109"/>
      <c r="HW80" s="109"/>
      <c r="HX80" s="109"/>
      <c r="HY80" s="109"/>
      <c r="HZ80" s="109"/>
      <c r="IA80" s="109"/>
      <c r="IB80" s="109"/>
      <c r="IC80" s="109"/>
      <c r="ID80" s="108"/>
      <c r="IE80" s="88" t="s">
        <v>217</v>
      </c>
      <c r="IF80" s="109"/>
      <c r="IG80" s="109"/>
      <c r="IH80" s="108"/>
      <c r="II80" s="88" t="s">
        <v>210</v>
      </c>
      <c r="IJ80" s="88"/>
      <c r="IK80" s="88"/>
      <c r="IL80" s="88"/>
      <c r="IM80" s="88"/>
      <c r="IN80" s="88"/>
      <c r="IO80" s="88"/>
      <c r="IP80" s="108"/>
      <c r="IQ80" s="88" t="s">
        <v>213</v>
      </c>
      <c r="IR80" s="109"/>
      <c r="IS80" s="109"/>
      <c r="IT80" s="109"/>
      <c r="IU80" s="109"/>
      <c r="IV80" s="109"/>
      <c r="IW80" s="109"/>
      <c r="IX80" s="109"/>
      <c r="IY80" s="109"/>
      <c r="IZ80" s="109"/>
      <c r="JA80" s="109"/>
      <c r="JB80" s="108"/>
      <c r="JC80" s="88" t="s">
        <v>217</v>
      </c>
      <c r="JD80" s="109"/>
      <c r="JE80" s="109"/>
      <c r="JF80" s="108"/>
      <c r="JG80" s="88" t="s">
        <v>210</v>
      </c>
      <c r="JH80" s="88"/>
      <c r="JI80" s="88"/>
      <c r="JJ80" s="88"/>
      <c r="JK80" s="88"/>
      <c r="JL80" s="88"/>
      <c r="JM80" s="88"/>
      <c r="JN80" s="108"/>
      <c r="JO80" s="88" t="s">
        <v>213</v>
      </c>
      <c r="JP80" s="109"/>
      <c r="JQ80" s="109"/>
      <c r="JR80" s="109"/>
      <c r="JS80" s="109"/>
      <c r="JT80" s="109"/>
      <c r="JU80" s="109"/>
      <c r="JV80" s="109"/>
      <c r="JW80" s="109"/>
      <c r="JX80" s="109"/>
      <c r="JY80" s="109"/>
      <c r="JZ80" s="108"/>
      <c r="KA80" s="88" t="s">
        <v>217</v>
      </c>
      <c r="KB80" s="109"/>
      <c r="KC80" s="109"/>
      <c r="KD80" s="108"/>
      <c r="KE80" s="88" t="s">
        <v>210</v>
      </c>
      <c r="KF80" s="88"/>
      <c r="KG80" s="88"/>
      <c r="KH80" s="88"/>
      <c r="KI80" s="88"/>
      <c r="KJ80" s="88"/>
      <c r="KK80" s="88"/>
      <c r="KL80" s="108"/>
      <c r="KM80" s="88" t="s">
        <v>213</v>
      </c>
      <c r="KN80" s="109"/>
      <c r="KO80" s="109"/>
      <c r="KP80" s="109"/>
      <c r="KQ80" s="109"/>
      <c r="KR80" s="109"/>
      <c r="KS80" s="109"/>
      <c r="KT80" s="109"/>
      <c r="KU80" s="109"/>
      <c r="KV80" s="109"/>
      <c r="KW80" s="109"/>
      <c r="KX80" s="108"/>
      <c r="KY80" s="88" t="s">
        <v>217</v>
      </c>
      <c r="KZ80" s="109"/>
      <c r="LA80" s="109"/>
      <c r="LB80" s="109"/>
      <c r="LC80" s="88" t="s">
        <v>210</v>
      </c>
      <c r="LD80" s="88"/>
      <c r="LE80" s="88"/>
      <c r="LF80" s="88"/>
      <c r="LG80" s="88"/>
      <c r="LH80" s="88"/>
      <c r="LI80" s="88"/>
      <c r="LJ80" s="108"/>
      <c r="LK80" s="88" t="s">
        <v>213</v>
      </c>
      <c r="LL80" s="109"/>
      <c r="LM80" s="109"/>
      <c r="LN80" s="109"/>
      <c r="LO80" s="109"/>
      <c r="LP80" s="109"/>
      <c r="LQ80" s="109"/>
      <c r="LR80" s="109"/>
      <c r="LS80" s="109"/>
      <c r="LT80" s="109"/>
      <c r="LU80" s="109"/>
      <c r="LV80" s="108"/>
      <c r="LW80" s="88" t="s">
        <v>217</v>
      </c>
      <c r="LX80" s="109"/>
      <c r="LY80" s="109"/>
    </row>
    <row r="81" spans="1:337" ht="92.1" customHeight="1" x14ac:dyDescent="0.2">
      <c r="A81" s="11"/>
      <c r="C81" s="95" t="s">
        <v>77</v>
      </c>
      <c r="D81" s="43"/>
      <c r="E81" s="95" t="s">
        <v>78</v>
      </c>
      <c r="F81" s="43"/>
      <c r="G81" s="95" t="s">
        <v>79</v>
      </c>
      <c r="H81" s="43"/>
      <c r="I81" s="95" t="s">
        <v>146</v>
      </c>
      <c r="J81" s="43"/>
      <c r="K81" s="95" t="s">
        <v>80</v>
      </c>
      <c r="L81" s="43"/>
      <c r="M81" s="95" t="s">
        <v>81</v>
      </c>
      <c r="N81" s="43"/>
      <c r="O81" s="95" t="s">
        <v>86</v>
      </c>
      <c r="P81" s="43"/>
      <c r="Q81" s="95" t="s">
        <v>85</v>
      </c>
      <c r="R81" s="43"/>
      <c r="S81" s="95" t="s">
        <v>84</v>
      </c>
      <c r="T81" s="43"/>
      <c r="U81" s="95" t="s">
        <v>144</v>
      </c>
      <c r="V81" s="43"/>
      <c r="W81" s="95" t="s">
        <v>83</v>
      </c>
      <c r="X81" s="43"/>
      <c r="Y81" s="95" t="s">
        <v>82</v>
      </c>
      <c r="Z81" s="43"/>
      <c r="AA81" s="95" t="s">
        <v>72</v>
      </c>
      <c r="AB81" s="43"/>
      <c r="AC81" s="95" t="s">
        <v>65</v>
      </c>
      <c r="AD81" s="43"/>
      <c r="AE81" s="95" t="s">
        <v>66</v>
      </c>
      <c r="AF81" s="43"/>
      <c r="AG81" s="95" t="s">
        <v>147</v>
      </c>
      <c r="AH81" s="43"/>
      <c r="AI81" s="95" t="s">
        <v>74</v>
      </c>
      <c r="AJ81" s="43"/>
      <c r="AK81" s="95" t="s">
        <v>75</v>
      </c>
      <c r="AL81" s="43"/>
      <c r="AM81" s="95" t="s">
        <v>67</v>
      </c>
      <c r="AN81" s="43"/>
      <c r="AO81" s="95" t="s">
        <v>68</v>
      </c>
      <c r="AP81" s="43"/>
      <c r="AQ81" s="95" t="s">
        <v>69</v>
      </c>
      <c r="AR81" s="43"/>
      <c r="AS81" s="95" t="s">
        <v>76</v>
      </c>
      <c r="AT81" s="43"/>
      <c r="AU81" s="95" t="s">
        <v>64</v>
      </c>
      <c r="AV81" s="43"/>
      <c r="AW81" s="95" t="s">
        <v>63</v>
      </c>
      <c r="AX81" s="43"/>
      <c r="AY81" s="95" t="s">
        <v>72</v>
      </c>
      <c r="AZ81" s="43"/>
      <c r="BA81" s="95" t="s">
        <v>65</v>
      </c>
      <c r="BB81" s="43"/>
      <c r="BC81" s="95" t="s">
        <v>66</v>
      </c>
      <c r="BD81" s="43"/>
      <c r="BE81" s="95" t="s">
        <v>147</v>
      </c>
      <c r="BF81" s="43"/>
      <c r="BG81" s="95" t="s">
        <v>74</v>
      </c>
      <c r="BH81" s="43"/>
      <c r="BI81" s="95" t="s">
        <v>75</v>
      </c>
      <c r="BJ81" s="43"/>
      <c r="BK81" s="95" t="s">
        <v>67</v>
      </c>
      <c r="BL81" s="43"/>
      <c r="BM81" s="95" t="s">
        <v>68</v>
      </c>
      <c r="BN81" s="43"/>
      <c r="BO81" s="95" t="s">
        <v>69</v>
      </c>
      <c r="BP81" s="43"/>
      <c r="BQ81" s="95" t="s">
        <v>145</v>
      </c>
      <c r="BR81" s="43"/>
      <c r="BS81" s="95" t="s">
        <v>64</v>
      </c>
      <c r="BT81" s="43"/>
      <c r="BU81" s="95" t="s">
        <v>63</v>
      </c>
      <c r="BV81" s="43"/>
      <c r="BW81" s="95" t="s">
        <v>72</v>
      </c>
      <c r="BX81" s="43"/>
      <c r="BY81" s="95" t="s">
        <v>65</v>
      </c>
      <c r="BZ81" s="43"/>
      <c r="CA81" s="95" t="s">
        <v>66</v>
      </c>
      <c r="CB81" s="43"/>
      <c r="CC81" s="95" t="s">
        <v>147</v>
      </c>
      <c r="CD81" s="43"/>
      <c r="CE81" s="95" t="s">
        <v>74</v>
      </c>
      <c r="CF81" s="43"/>
      <c r="CG81" s="95" t="s">
        <v>75</v>
      </c>
      <c r="CH81" s="43"/>
      <c r="CI81" s="95" t="s">
        <v>67</v>
      </c>
      <c r="CJ81" s="43"/>
      <c r="CK81" s="95" t="s">
        <v>68</v>
      </c>
      <c r="CL81" s="43"/>
      <c r="CM81" s="95" t="s">
        <v>69</v>
      </c>
      <c r="CN81" s="43"/>
      <c r="CO81" s="95" t="s">
        <v>145</v>
      </c>
      <c r="CP81" s="43"/>
      <c r="CQ81" s="95" t="s">
        <v>64</v>
      </c>
      <c r="CR81" s="43"/>
      <c r="CS81" s="95" t="s">
        <v>63</v>
      </c>
      <c r="CT81" s="43"/>
      <c r="CU81" s="95" t="s">
        <v>72</v>
      </c>
      <c r="CV81" s="43"/>
      <c r="CW81" s="95" t="s">
        <v>65</v>
      </c>
      <c r="CX81" s="43"/>
      <c r="CY81" s="95" t="s">
        <v>66</v>
      </c>
      <c r="CZ81" s="43"/>
      <c r="DA81" s="95" t="s">
        <v>147</v>
      </c>
      <c r="DB81" s="43"/>
      <c r="DC81" s="95" t="s">
        <v>74</v>
      </c>
      <c r="DD81" s="43"/>
      <c r="DE81" s="95" t="s">
        <v>75</v>
      </c>
      <c r="DF81" s="43"/>
      <c r="DG81" s="95" t="s">
        <v>67</v>
      </c>
      <c r="DH81" s="43"/>
      <c r="DI81" s="95" t="s">
        <v>68</v>
      </c>
      <c r="DJ81" s="43"/>
      <c r="DK81" s="95" t="s">
        <v>69</v>
      </c>
      <c r="DL81" s="43"/>
      <c r="DM81" s="95" t="s">
        <v>145</v>
      </c>
      <c r="DN81" s="43"/>
      <c r="DO81" s="95" t="s">
        <v>64</v>
      </c>
      <c r="DP81" s="43"/>
      <c r="DQ81" s="95" t="s">
        <v>63</v>
      </c>
      <c r="DR81" s="43"/>
      <c r="DS81" s="95" t="s">
        <v>72</v>
      </c>
      <c r="DT81" s="43"/>
      <c r="DU81" s="95" t="s">
        <v>65</v>
      </c>
      <c r="DV81" s="43"/>
      <c r="DW81" s="95" t="s">
        <v>66</v>
      </c>
      <c r="DX81" s="43"/>
      <c r="DY81" s="95" t="s">
        <v>147</v>
      </c>
      <c r="DZ81" s="43"/>
      <c r="EA81" s="95" t="s">
        <v>74</v>
      </c>
      <c r="EB81" s="43"/>
      <c r="EC81" s="95" t="s">
        <v>75</v>
      </c>
      <c r="ED81" s="43"/>
      <c r="EE81" s="95" t="s">
        <v>67</v>
      </c>
      <c r="EF81" s="43"/>
      <c r="EG81" s="95" t="s">
        <v>68</v>
      </c>
      <c r="EH81" s="43"/>
      <c r="EI81" s="95" t="s">
        <v>69</v>
      </c>
      <c r="EJ81" s="43"/>
      <c r="EK81" s="95" t="s">
        <v>145</v>
      </c>
      <c r="EL81" s="43"/>
      <c r="EM81" s="95" t="s">
        <v>64</v>
      </c>
      <c r="EN81" s="43"/>
      <c r="EO81" s="95" t="s">
        <v>63</v>
      </c>
      <c r="EP81" s="43"/>
      <c r="EQ81" s="95" t="s">
        <v>72</v>
      </c>
      <c r="ER81" s="43"/>
      <c r="ES81" s="95" t="s">
        <v>65</v>
      </c>
      <c r="ET81" s="43"/>
      <c r="EU81" s="95" t="s">
        <v>66</v>
      </c>
      <c r="EV81" s="43"/>
      <c r="EW81" s="95" t="s">
        <v>147</v>
      </c>
      <c r="EX81" s="43"/>
      <c r="EY81" s="95" t="s">
        <v>74</v>
      </c>
      <c r="EZ81" s="43"/>
      <c r="FA81" s="95" t="s">
        <v>75</v>
      </c>
      <c r="FB81" s="43"/>
      <c r="FC81" s="95" t="s">
        <v>67</v>
      </c>
      <c r="FD81" s="43"/>
      <c r="FE81" s="95" t="s">
        <v>68</v>
      </c>
      <c r="FF81" s="43"/>
      <c r="FG81" s="95" t="s">
        <v>69</v>
      </c>
      <c r="FH81" s="43"/>
      <c r="FI81" s="95" t="s">
        <v>145</v>
      </c>
      <c r="FJ81" s="43"/>
      <c r="FK81" s="95" t="s">
        <v>64</v>
      </c>
      <c r="FL81" s="43"/>
      <c r="FM81" s="95" t="s">
        <v>63</v>
      </c>
      <c r="FN81" s="43"/>
      <c r="FO81" s="95" t="s">
        <v>72</v>
      </c>
      <c r="FP81" s="43"/>
      <c r="FQ81" s="95" t="s">
        <v>65</v>
      </c>
      <c r="FR81" s="43"/>
      <c r="FS81" s="95" t="s">
        <v>66</v>
      </c>
      <c r="FT81" s="43"/>
      <c r="FU81" s="95" t="s">
        <v>147</v>
      </c>
      <c r="FV81" s="43"/>
      <c r="FW81" s="95" t="s">
        <v>74</v>
      </c>
      <c r="FX81" s="43"/>
      <c r="FY81" s="95" t="s">
        <v>75</v>
      </c>
      <c r="FZ81" s="43"/>
      <c r="GA81" s="95" t="s">
        <v>67</v>
      </c>
      <c r="GB81" s="43"/>
      <c r="GC81" s="95" t="s">
        <v>68</v>
      </c>
      <c r="GD81" s="43"/>
      <c r="GE81" s="95" t="s">
        <v>69</v>
      </c>
      <c r="GF81" s="43"/>
      <c r="GG81" s="95" t="s">
        <v>145</v>
      </c>
      <c r="GH81" s="43"/>
      <c r="GI81" s="95" t="s">
        <v>64</v>
      </c>
      <c r="GJ81" s="43"/>
      <c r="GK81" s="95" t="s">
        <v>63</v>
      </c>
      <c r="GL81" s="43"/>
      <c r="GM81" s="95" t="s">
        <v>73</v>
      </c>
      <c r="GN81" s="43"/>
      <c r="GO81" s="95" t="s">
        <v>65</v>
      </c>
      <c r="GP81" s="43"/>
      <c r="GQ81" s="95" t="s">
        <v>66</v>
      </c>
      <c r="GR81" s="43"/>
      <c r="GS81" s="95" t="s">
        <v>147</v>
      </c>
      <c r="GT81" s="43"/>
      <c r="GU81" s="95" t="s">
        <v>74</v>
      </c>
      <c r="GV81" s="43"/>
      <c r="GW81" s="95" t="s">
        <v>75</v>
      </c>
      <c r="GX81" s="43"/>
      <c r="GY81" s="95" t="s">
        <v>67</v>
      </c>
      <c r="GZ81" s="43"/>
      <c r="HA81" s="95" t="s">
        <v>68</v>
      </c>
      <c r="HB81" s="43"/>
      <c r="HC81" s="95" t="s">
        <v>69</v>
      </c>
      <c r="HD81" s="43"/>
      <c r="HE81" s="95" t="s">
        <v>145</v>
      </c>
      <c r="HF81" s="43"/>
      <c r="HG81" s="95" t="s">
        <v>64</v>
      </c>
      <c r="HH81" s="43"/>
      <c r="HI81" s="95" t="s">
        <v>63</v>
      </c>
      <c r="HJ81" s="43"/>
      <c r="HK81" s="95" t="s">
        <v>73</v>
      </c>
      <c r="HL81" s="43"/>
      <c r="HM81" s="95" t="s">
        <v>65</v>
      </c>
      <c r="HN81" s="43"/>
      <c r="HO81" s="95" t="s">
        <v>66</v>
      </c>
      <c r="HP81" s="43"/>
      <c r="HQ81" s="95" t="s">
        <v>147</v>
      </c>
      <c r="HR81" s="43"/>
      <c r="HS81" s="95" t="s">
        <v>74</v>
      </c>
      <c r="HT81" s="43"/>
      <c r="HU81" s="95" t="s">
        <v>75</v>
      </c>
      <c r="HV81" s="43"/>
      <c r="HW81" s="95" t="s">
        <v>67</v>
      </c>
      <c r="HX81" s="43"/>
      <c r="HY81" s="95" t="s">
        <v>68</v>
      </c>
      <c r="HZ81" s="43"/>
      <c r="IA81" s="95" t="s">
        <v>69</v>
      </c>
      <c r="IB81" s="43"/>
      <c r="IC81" s="95" t="s">
        <v>145</v>
      </c>
      <c r="ID81" s="43"/>
      <c r="IE81" s="95" t="s">
        <v>64</v>
      </c>
      <c r="IF81" s="43"/>
      <c r="IG81" s="95" t="s">
        <v>63</v>
      </c>
      <c r="IH81" s="43"/>
      <c r="II81" s="95" t="s">
        <v>73</v>
      </c>
      <c r="IJ81" s="43"/>
      <c r="IK81" s="95" t="s">
        <v>65</v>
      </c>
      <c r="IL81" s="43"/>
      <c r="IM81" s="95" t="s">
        <v>66</v>
      </c>
      <c r="IN81" s="43"/>
      <c r="IO81" s="95" t="s">
        <v>147</v>
      </c>
      <c r="IP81" s="43"/>
      <c r="IQ81" s="95" t="s">
        <v>74</v>
      </c>
      <c r="IR81" s="43"/>
      <c r="IS81" s="95" t="s">
        <v>75</v>
      </c>
      <c r="IT81" s="43"/>
      <c r="IU81" s="95" t="s">
        <v>67</v>
      </c>
      <c r="IV81" s="43"/>
      <c r="IW81" s="95" t="s">
        <v>68</v>
      </c>
      <c r="IX81" s="43"/>
      <c r="IY81" s="95" t="s">
        <v>69</v>
      </c>
      <c r="IZ81" s="43"/>
      <c r="JA81" s="95" t="s">
        <v>145</v>
      </c>
      <c r="JB81" s="43"/>
      <c r="JC81" s="95" t="s">
        <v>64</v>
      </c>
      <c r="JD81" s="43"/>
      <c r="JE81" s="95" t="s">
        <v>63</v>
      </c>
      <c r="JF81" s="43"/>
      <c r="JG81" s="95" t="s">
        <v>73</v>
      </c>
      <c r="JH81" s="43"/>
      <c r="JI81" s="95" t="s">
        <v>65</v>
      </c>
      <c r="JJ81" s="43"/>
      <c r="JK81" s="95" t="s">
        <v>66</v>
      </c>
      <c r="JL81" s="43"/>
      <c r="JM81" s="95" t="s">
        <v>147</v>
      </c>
      <c r="JN81" s="43"/>
      <c r="JO81" s="95" t="s">
        <v>74</v>
      </c>
      <c r="JP81" s="43"/>
      <c r="JQ81" s="95" t="s">
        <v>75</v>
      </c>
      <c r="JR81" s="43"/>
      <c r="JS81" s="95" t="s">
        <v>67</v>
      </c>
      <c r="JT81" s="43"/>
      <c r="JU81" s="95" t="s">
        <v>68</v>
      </c>
      <c r="JV81" s="43"/>
      <c r="JW81" s="95" t="s">
        <v>69</v>
      </c>
      <c r="JX81" s="43"/>
      <c r="JY81" s="95" t="s">
        <v>145</v>
      </c>
      <c r="JZ81" s="43"/>
      <c r="KA81" s="95" t="s">
        <v>64</v>
      </c>
      <c r="KB81" s="43"/>
      <c r="KC81" s="95" t="s">
        <v>63</v>
      </c>
      <c r="KD81" s="43"/>
      <c r="KE81" s="95" t="s">
        <v>72</v>
      </c>
      <c r="KF81" s="43"/>
      <c r="KG81" s="95" t="s">
        <v>78</v>
      </c>
      <c r="KH81" s="43"/>
      <c r="KI81" s="95" t="s">
        <v>79</v>
      </c>
      <c r="KJ81" s="43"/>
      <c r="KK81" s="95" t="s">
        <v>147</v>
      </c>
      <c r="KL81" s="43"/>
      <c r="KM81" s="95" t="s">
        <v>80</v>
      </c>
      <c r="KN81" s="43"/>
      <c r="KO81" s="95" t="s">
        <v>174</v>
      </c>
      <c r="KP81" s="43"/>
      <c r="KQ81" s="95" t="s">
        <v>86</v>
      </c>
      <c r="KR81" s="43"/>
      <c r="KS81" s="95" t="s">
        <v>85</v>
      </c>
      <c r="KT81" s="43"/>
      <c r="KU81" s="95" t="s">
        <v>84</v>
      </c>
      <c r="KV81" s="43"/>
      <c r="KW81" s="95" t="s">
        <v>145</v>
      </c>
      <c r="KX81" s="43"/>
      <c r="KY81" s="95" t="s">
        <v>83</v>
      </c>
      <c r="KZ81" s="43"/>
      <c r="LA81" s="95" t="s">
        <v>82</v>
      </c>
      <c r="LB81" s="95"/>
      <c r="LC81" s="95" t="s">
        <v>72</v>
      </c>
      <c r="LD81" s="43"/>
      <c r="LE81" s="95" t="s">
        <v>78</v>
      </c>
      <c r="LF81" s="43"/>
      <c r="LG81" s="95" t="s">
        <v>79</v>
      </c>
      <c r="LH81" s="43"/>
      <c r="LI81" s="95" t="s">
        <v>147</v>
      </c>
      <c r="LJ81" s="43"/>
      <c r="LK81" s="95" t="s">
        <v>80</v>
      </c>
      <c r="LL81" s="43"/>
      <c r="LM81" s="95" t="s">
        <v>174</v>
      </c>
      <c r="LN81" s="43"/>
      <c r="LO81" s="95" t="s">
        <v>86</v>
      </c>
      <c r="LP81" s="43"/>
      <c r="LQ81" s="95" t="s">
        <v>85</v>
      </c>
      <c r="LR81" s="43"/>
      <c r="LS81" s="95" t="s">
        <v>84</v>
      </c>
      <c r="LT81" s="43"/>
      <c r="LU81" s="95" t="s">
        <v>145</v>
      </c>
      <c r="LV81" s="43"/>
      <c r="LW81" s="95" t="s">
        <v>83</v>
      </c>
      <c r="LX81" s="43"/>
      <c r="LY81" s="95" t="s">
        <v>82</v>
      </c>
    </row>
    <row r="82" spans="1:337" s="110" customFormat="1" x14ac:dyDescent="0.2">
      <c r="A82" s="38" t="s">
        <v>218</v>
      </c>
      <c r="C82" s="121">
        <f t="shared" ref="C82:C101" si="190">85+3*C55</f>
        <v>95.993529363584244</v>
      </c>
      <c r="D82" s="122"/>
      <c r="E82" s="121">
        <f t="shared" ref="E82:E101" si="191">85+3*E55</f>
        <v>104.140625</v>
      </c>
      <c r="F82" s="122"/>
      <c r="G82" s="123">
        <f t="shared" ref="G82:G101" si="192">85+3*G55</f>
        <v>110.4054054054054</v>
      </c>
      <c r="H82" s="100"/>
      <c r="I82" s="121">
        <f t="shared" ref="I82:I101" si="193">85+3*I55</f>
        <v>94.833333333333343</v>
      </c>
      <c r="J82" s="122"/>
      <c r="K82" s="121">
        <f t="shared" ref="K82:K101" si="194">85+3*K55</f>
        <v>101.07508532423208</v>
      </c>
      <c r="L82" s="122"/>
      <c r="M82" s="121">
        <f t="shared" ref="M82:M101" si="195">85+3*M55</f>
        <v>110.18867924528303</v>
      </c>
      <c r="N82" s="122"/>
      <c r="O82" s="121">
        <f t="shared" ref="O82:O101" si="196">85+3*O55</f>
        <v>106.07594936708861</v>
      </c>
      <c r="P82" s="122"/>
      <c r="Q82" s="121">
        <f t="shared" ref="Q82:Q101" si="197">85+3*Q55</f>
        <v>110.04424778761062</v>
      </c>
      <c r="R82" s="122"/>
      <c r="S82" s="123">
        <f t="shared" ref="S82:S101" si="198">85+3*S55</f>
        <v>103.05825242718447</v>
      </c>
      <c r="T82" s="100"/>
      <c r="U82" s="121">
        <f>85+3*U55</f>
        <v>102.71551724137932</v>
      </c>
      <c r="V82" s="122"/>
      <c r="W82" s="123">
        <f t="shared" ref="W82:W101" si="199">85+3*W55</f>
        <v>105.85814360770578</v>
      </c>
      <c r="X82" s="100"/>
      <c r="Y82" s="123">
        <f t="shared" ref="Y82:Y101" si="200">85+3*Y55</f>
        <v>109.57627118644068</v>
      </c>
      <c r="Z82" s="100"/>
      <c r="AA82" s="121">
        <f t="shared" ref="AA82:AA101" si="201">85+3*AA55</f>
        <v>98.030551232697192</v>
      </c>
      <c r="AB82" s="122"/>
      <c r="AC82" s="121">
        <f t="shared" ref="AC82:AC101" si="202">85+3*AC55</f>
        <v>103.671875</v>
      </c>
      <c r="AD82" s="122"/>
      <c r="AE82" s="123">
        <f t="shared" ref="AE82:AE101" si="203">85+3*AE55</f>
        <v>109.59459459459458</v>
      </c>
      <c r="AF82" s="100"/>
      <c r="AG82" s="121">
        <f t="shared" ref="AG82:AG101" si="204">85+3*AG55</f>
        <v>94.833333333333343</v>
      </c>
      <c r="AH82" s="122"/>
      <c r="AI82" s="121">
        <f t="shared" ref="AI82:AI101" si="205">85+3*AI55</f>
        <v>100</v>
      </c>
      <c r="AJ82" s="122"/>
      <c r="AK82" s="121">
        <f t="shared" ref="AK82:AK101" si="206">85+3*AK55</f>
        <v>108.91509433962264</v>
      </c>
      <c r="AL82" s="122"/>
      <c r="AM82" s="121">
        <f t="shared" ref="AM82:AM101" si="207">85+3*AM55</f>
        <v>105.12658227848101</v>
      </c>
      <c r="AN82" s="122"/>
      <c r="AO82" s="121">
        <f t="shared" ref="AO82:AO101" si="208">85+3*AO55</f>
        <v>110.39823008849558</v>
      </c>
      <c r="AP82" s="122"/>
      <c r="AQ82" s="123">
        <f t="shared" ref="AQ82:AQ101" si="209">85+3*AQ55</f>
        <v>101.74757281553397</v>
      </c>
      <c r="AR82" s="100"/>
      <c r="AS82" s="121">
        <f t="shared" ref="AS82:AS101" si="210">85+3*AS55</f>
        <v>102.71551724137932</v>
      </c>
      <c r="AT82" s="122"/>
      <c r="AU82" s="123">
        <f t="shared" ref="AU82:AU101" si="211">85+3*AU55</f>
        <v>102.39054290718039</v>
      </c>
      <c r="AV82" s="100"/>
      <c r="AW82" s="123">
        <f t="shared" ref="AW82:AW101" si="212">85+3*AW55</f>
        <v>107.20338983050848</v>
      </c>
      <c r="AX82" s="100"/>
      <c r="AY82" s="121">
        <f t="shared" ref="AY82:AY101" si="213">85+3*AY55</f>
        <v>97.563682529281678</v>
      </c>
      <c r="AZ82" s="122"/>
      <c r="BA82" s="121">
        <f t="shared" ref="BA82:BA101" si="214">85+3*BA55</f>
        <v>103.4375</v>
      </c>
      <c r="BB82" s="122"/>
      <c r="BC82" s="123">
        <f t="shared" ref="BC82:BC101" si="215">85+3*BC55</f>
        <v>108.78378378378378</v>
      </c>
      <c r="BD82" s="100"/>
      <c r="BE82" s="121">
        <f t="shared" ref="BE82:BE101" si="216">85+3*BE55</f>
        <v>94.833333333333343</v>
      </c>
      <c r="BF82" s="122"/>
      <c r="BG82" s="121">
        <f t="shared" ref="BG82:BG101" si="217">85+3*BG55</f>
        <v>100.10238907849829</v>
      </c>
      <c r="BH82" s="122"/>
      <c r="BI82" s="121">
        <f t="shared" ref="BI82:BI101" si="218">85+3*BI55</f>
        <v>108.34905660377359</v>
      </c>
      <c r="BJ82" s="122"/>
      <c r="BK82" s="121">
        <f t="shared" ref="BK82:BK101" si="219">85+3*BK55</f>
        <v>102.9113924050633</v>
      </c>
      <c r="BL82" s="122"/>
      <c r="BM82" s="121">
        <f t="shared" ref="BM82:BM101" si="220">85+3*BM55</f>
        <v>110.57522123893804</v>
      </c>
      <c r="BN82" s="122"/>
      <c r="BO82" s="123">
        <f t="shared" ref="BO82:BO101" si="221">85+3*BO55</f>
        <v>102.62135922330097</v>
      </c>
      <c r="BP82" s="100"/>
      <c r="BQ82" s="121">
        <f t="shared" ref="BQ82:BQ101" si="222">85+3*BQ55</f>
        <v>102.71551724137932</v>
      </c>
      <c r="BR82" s="122"/>
      <c r="BS82" s="123">
        <f t="shared" ref="BS82:BS101" si="223">85+3*BS55</f>
        <v>101.23467600700525</v>
      </c>
      <c r="BT82" s="100"/>
      <c r="BU82" s="123">
        <f t="shared" ref="BU82:BU101" si="224">85+3*BU55</f>
        <v>106.61016949152543</v>
      </c>
      <c r="BV82" s="100"/>
      <c r="BW82" s="121">
        <f t="shared" ref="BW82:BW101" si="225">85+3*BW55</f>
        <v>95.902612826603331</v>
      </c>
      <c r="BX82" s="122"/>
      <c r="BY82" s="121">
        <f t="shared" ref="BY82:BY101" si="226">85+3*BY55</f>
        <v>103.515625</v>
      </c>
      <c r="BZ82" s="122"/>
      <c r="CA82" s="123">
        <f t="shared" ref="CA82:CA101" si="227">85+3*CA55</f>
        <v>108.51351351351352</v>
      </c>
      <c r="CB82" s="100"/>
      <c r="CC82" s="121">
        <f t="shared" ref="CC82:CC101" si="228">85+3*CC55</f>
        <v>94.833333333333343</v>
      </c>
      <c r="CD82" s="122"/>
      <c r="CE82" s="121">
        <f t="shared" ref="CE82:CE101" si="229">85+3*CE55</f>
        <v>102.55972696245735</v>
      </c>
      <c r="CF82" s="122"/>
      <c r="CG82" s="121">
        <f t="shared" ref="CG82:CG101" si="230">85+3*CG55</f>
        <v>108.91509433962264</v>
      </c>
      <c r="CH82" s="122"/>
      <c r="CI82" s="121">
        <f t="shared" ref="CI82:CI101" si="231">85+3*CI55</f>
        <v>106.51898734177215</v>
      </c>
      <c r="CJ82" s="122"/>
      <c r="CK82" s="121">
        <f t="shared" ref="CK82:CK101" si="232">85+3*CK55</f>
        <v>109.15929203539824</v>
      </c>
      <c r="CL82" s="122"/>
      <c r="CM82" s="123">
        <f t="shared" ref="CM82:CM101" si="233">85+3*CM55</f>
        <v>102.18446601941747</v>
      </c>
      <c r="CN82" s="100"/>
      <c r="CO82" s="121">
        <f t="shared" ref="CO82:CO101" si="234">85+3*CO55</f>
        <v>102.71551724137932</v>
      </c>
      <c r="CP82" s="122"/>
      <c r="CQ82" s="123">
        <f t="shared" ref="CQ82:CQ101" si="235">85+3*CQ55</f>
        <v>101.81260945709282</v>
      </c>
      <c r="CR82" s="100"/>
      <c r="CS82" s="123">
        <f t="shared" ref="CS82:CS101" si="236">85+3*CS55</f>
        <v>109.15254237288136</v>
      </c>
      <c r="CT82" s="100"/>
      <c r="CU82" s="121">
        <f t="shared" ref="CU82:CU101" si="237">85+3*CU55</f>
        <v>95.752723400769924</v>
      </c>
      <c r="CV82" s="122"/>
      <c r="CW82" s="121">
        <f t="shared" ref="CW82:CW101" si="238">85+3*CW55</f>
        <v>103.359375</v>
      </c>
      <c r="CX82" s="122"/>
      <c r="CY82" s="123">
        <f t="shared" ref="CY82:CY101" si="239">85+3*CY55</f>
        <v>107.97297297297297</v>
      </c>
      <c r="CZ82" s="100"/>
      <c r="DA82" s="121">
        <f t="shared" ref="DA82:DA101" si="240">85+3*DA55</f>
        <v>94.833333333333343</v>
      </c>
      <c r="DB82" s="122"/>
      <c r="DC82" s="121">
        <f t="shared" ref="DC82:DC101" si="241">85+3*DC55</f>
        <v>99.641638225255974</v>
      </c>
      <c r="DD82" s="122"/>
      <c r="DE82" s="121">
        <f t="shared" ref="DE82:DE101" si="242">85+3*DE55</f>
        <v>107.0754716981132</v>
      </c>
      <c r="DF82" s="122"/>
      <c r="DG82" s="121">
        <f t="shared" ref="DG82:DG101" si="243">85+3*DG55</f>
        <v>109.1139240506329</v>
      </c>
      <c r="DH82" s="122"/>
      <c r="DI82" s="121">
        <f t="shared" ref="DI82:DI101" si="244">85+3*DI55</f>
        <v>110.04424778761062</v>
      </c>
      <c r="DJ82" s="122"/>
      <c r="DK82" s="123">
        <f t="shared" ref="DK82:DK101" si="245">85+3*DK55</f>
        <v>101.16504854368932</v>
      </c>
      <c r="DL82" s="100"/>
      <c r="DM82" s="121">
        <f t="shared" ref="DM82:DM101" si="246">85+3*DM55</f>
        <v>102.71551724137932</v>
      </c>
      <c r="DN82" s="122"/>
      <c r="DO82" s="123">
        <f t="shared" ref="DO82:DO101" si="247">85+3*DO55</f>
        <v>99.448336252189137</v>
      </c>
      <c r="DP82" s="100"/>
      <c r="DQ82" s="123">
        <f t="shared" ref="DQ82:DQ101" si="248">85+3*DQ55</f>
        <v>107.28813559322035</v>
      </c>
      <c r="DR82" s="100"/>
      <c r="DS82" s="121">
        <f t="shared" ref="DS82:DS101" si="249">85+3*DS55</f>
        <v>94.90744532721763</v>
      </c>
      <c r="DT82" s="122"/>
      <c r="DU82" s="121">
        <f t="shared" ref="DU82:DU101" si="250">85+3*DU55</f>
        <v>103.671875</v>
      </c>
      <c r="DV82" s="122"/>
      <c r="DW82" s="123">
        <f t="shared" ref="DW82:DW101" si="251">85+3*DW55</f>
        <v>108.51351351351352</v>
      </c>
      <c r="DX82" s="100"/>
      <c r="DY82" s="121">
        <f t="shared" ref="DY82:DY101" si="252">85+3*DY55</f>
        <v>94.833333333333343</v>
      </c>
      <c r="DZ82" s="122"/>
      <c r="EA82" s="121">
        <f t="shared" ref="EA82:EA101" si="253">85+3*EA55</f>
        <v>97.542662116040958</v>
      </c>
      <c r="EB82" s="122"/>
      <c r="EC82" s="121">
        <f t="shared" ref="EC82:EC101" si="254">85+3*EC55</f>
        <v>106.50943396226415</v>
      </c>
      <c r="ED82" s="122"/>
      <c r="EE82" s="121">
        <f t="shared" ref="EE82:EE101" si="255">85+3*EE55</f>
        <v>106.13924050632912</v>
      </c>
      <c r="EF82" s="122"/>
      <c r="EG82" s="121">
        <f t="shared" ref="EG82:EG101" si="256">85+3*EG55</f>
        <v>110.39823008849558</v>
      </c>
      <c r="EH82" s="122"/>
      <c r="EI82" s="123">
        <f t="shared" ref="EI82:EI101" si="257">85+3*EI55</f>
        <v>101.74757281553397</v>
      </c>
      <c r="EJ82" s="100"/>
      <c r="EK82" s="121">
        <f t="shared" ref="EK82:EK101" si="258">85+3*EK55</f>
        <v>102.71551724137932</v>
      </c>
      <c r="EL82" s="122"/>
      <c r="EM82" s="123">
        <f t="shared" ref="EM82:EM101" si="259">85+3*EM55</f>
        <v>99.448336252189137</v>
      </c>
      <c r="EN82" s="100"/>
      <c r="EO82" s="123">
        <f t="shared" ref="EO82:EO101" si="260">85+3*EO55</f>
        <v>106.4406779661017</v>
      </c>
      <c r="EP82" s="100"/>
      <c r="EQ82" s="121">
        <f t="shared" ref="EQ82:EQ101" si="261">85+3*EQ55</f>
        <v>94.280858383159966</v>
      </c>
      <c r="ER82" s="122"/>
      <c r="ES82" s="121">
        <f t="shared" ref="ES82:ES101" si="262">85+3*ES55</f>
        <v>102.265625</v>
      </c>
      <c r="ET82" s="122"/>
      <c r="EU82" s="123">
        <f t="shared" ref="EU82:EU101" si="263">85+3*EU55</f>
        <v>107.16216216216216</v>
      </c>
      <c r="EV82" s="100"/>
      <c r="EW82" s="121">
        <f t="shared" ref="EW82:EW101" si="264">85+3*EW55</f>
        <v>94.833333333333343</v>
      </c>
      <c r="EX82" s="122"/>
      <c r="EY82" s="121">
        <f t="shared" ref="EY82:EY101" si="265">85+3*EY55</f>
        <v>97.389078498293514</v>
      </c>
      <c r="EZ82" s="122"/>
      <c r="FA82" s="121">
        <f t="shared" ref="FA82:FA101" si="266">85+3*FA55</f>
        <v>105.23584905660377</v>
      </c>
      <c r="FB82" s="122"/>
      <c r="FC82" s="121">
        <f t="shared" ref="FC82:FC101" si="267">85+3*FC55</f>
        <v>105.8860759493671</v>
      </c>
      <c r="FD82" s="122"/>
      <c r="FE82" s="121">
        <f t="shared" ref="FE82:FE101" si="268">85+3*FE55</f>
        <v>110.30973451327434</v>
      </c>
      <c r="FF82" s="122"/>
      <c r="FG82" s="123">
        <f t="shared" ref="FG82:FG101" si="269">85+3*FG55</f>
        <v>100.87378640776699</v>
      </c>
      <c r="FH82" s="100"/>
      <c r="FI82" s="121">
        <f t="shared" ref="FI82:FI101" si="270">85+3*FI55</f>
        <v>102.71551724137932</v>
      </c>
      <c r="FJ82" s="122"/>
      <c r="FK82" s="123">
        <f t="shared" ref="FK82:FK101" si="271">85+3*FK55</f>
        <v>99.185639229422065</v>
      </c>
      <c r="FL82" s="100"/>
      <c r="FM82" s="123">
        <f t="shared" ref="FM82:FM101" si="272">85+3*FM55</f>
        <v>105.93220338983051</v>
      </c>
      <c r="FN82" s="100"/>
      <c r="FO82" s="121">
        <f t="shared" ref="FO82:FO101" si="273">85+3*FO55</f>
        <v>94.484806290441469</v>
      </c>
      <c r="FP82" s="122"/>
      <c r="FQ82" s="121">
        <f t="shared" ref="FQ82:FQ101" si="274">85+3*FQ55</f>
        <v>102.34375</v>
      </c>
      <c r="FR82" s="122"/>
      <c r="FS82" s="123">
        <f t="shared" ref="FS82:FS101" si="275">85+3*FS55</f>
        <v>106.89189189189189</v>
      </c>
      <c r="FT82" s="100"/>
      <c r="FU82" s="121">
        <f t="shared" ref="FU82:FU101" si="276">85+3*FU55</f>
        <v>94.833333333333343</v>
      </c>
      <c r="FV82" s="122"/>
      <c r="FW82" s="121">
        <f t="shared" ref="FW82:FW101" si="277">85+3*FW55</f>
        <v>99.38566552901024</v>
      </c>
      <c r="FX82" s="122"/>
      <c r="FY82" s="121">
        <f t="shared" ref="FY82:FY101" si="278">85+3*FY55</f>
        <v>106.22641509433961</v>
      </c>
      <c r="FZ82" s="122"/>
      <c r="GA82" s="121">
        <f t="shared" ref="GA82:GA101" si="279">85+3*GA55</f>
        <v>107.0886075949367</v>
      </c>
      <c r="GB82" s="122"/>
      <c r="GC82" s="121">
        <f t="shared" ref="GC82:GC101" si="280">85+3*GC55</f>
        <v>110.13274336283186</v>
      </c>
      <c r="GD82" s="122"/>
      <c r="GE82" s="123">
        <f t="shared" ref="GE82:GE101" si="281">85+3*GE55</f>
        <v>101.74757281553397</v>
      </c>
      <c r="GF82" s="100"/>
      <c r="GG82" s="121">
        <f t="shared" ref="GG82:GG101" si="282">85+3*GG55</f>
        <v>102.71551724137932</v>
      </c>
      <c r="GH82" s="122"/>
      <c r="GI82" s="123">
        <f t="shared" ref="GI82:GI101" si="283">85+3*GI55</f>
        <v>100.65674255691769</v>
      </c>
      <c r="GJ82" s="100"/>
      <c r="GK82" s="123">
        <f t="shared" ref="GK82:GK101" si="284">85+3*GK55</f>
        <v>106.61016949152543</v>
      </c>
      <c r="GL82" s="100"/>
      <c r="GM82" s="121">
        <f t="shared" ref="GM82:GM101" si="285">85+3*GM55</f>
        <v>95.293226308460973</v>
      </c>
      <c r="GN82" s="122"/>
      <c r="GO82" s="121">
        <f t="shared" ref="GO82:GO101" si="286">85+3*GO55</f>
        <v>102.1875</v>
      </c>
      <c r="GP82" s="122"/>
      <c r="GQ82" s="123">
        <f t="shared" ref="GQ82:GQ101" si="287">85+3*GQ55</f>
        <v>107.70270270270271</v>
      </c>
      <c r="GR82" s="100"/>
      <c r="GS82" s="121">
        <f t="shared" ref="GS82:GS101" si="288">85+3*GS55</f>
        <v>94.833333333333343</v>
      </c>
      <c r="GT82" s="122"/>
      <c r="GU82" s="121">
        <f t="shared" ref="GU82:GU101" si="289">85+3*GU55</f>
        <v>99.180887372013657</v>
      </c>
      <c r="GV82" s="122"/>
      <c r="GW82" s="121">
        <f t="shared" ref="GW82:GW101" si="290">85+3*GW55</f>
        <v>107.0754716981132</v>
      </c>
      <c r="GX82" s="122"/>
      <c r="GY82" s="121">
        <f t="shared" ref="GY82:GY101" si="291">85+3*GY55</f>
        <v>106.64556962025316</v>
      </c>
      <c r="GZ82" s="122"/>
      <c r="HA82" s="121">
        <f t="shared" ref="HA82:HA101" si="292">85+3*HA55</f>
        <v>110.22123893805309</v>
      </c>
      <c r="HB82" s="122"/>
      <c r="HC82" s="123">
        <f t="shared" ref="HC82:HC101" si="293">85+3*HC55</f>
        <v>102.03883495145631</v>
      </c>
      <c r="HD82" s="100"/>
      <c r="HE82" s="121">
        <f t="shared" ref="HE82:HE101" si="294">85+3*HE55</f>
        <v>102.71551724137932</v>
      </c>
      <c r="HF82" s="122"/>
      <c r="HG82" s="123">
        <f t="shared" ref="HG82:HG101" si="295">85+3*HG55</f>
        <v>101.23467600700525</v>
      </c>
      <c r="HH82" s="100"/>
      <c r="HI82" s="123">
        <f t="shared" ref="HI82:HI101" si="296">85+3*HI55</f>
        <v>107.54237288135593</v>
      </c>
      <c r="HJ82" s="100"/>
      <c r="HK82" s="121">
        <f t="shared" ref="HK82:HK101" si="297">85+3*HK55</f>
        <v>96.575886641002541</v>
      </c>
      <c r="HL82" s="122"/>
      <c r="HM82" s="121">
        <f t="shared" ref="HM82:HM101" si="298">85+3*HM55</f>
        <v>102.734375</v>
      </c>
      <c r="HN82" s="122"/>
      <c r="HO82" s="123">
        <f t="shared" ref="HO82:HO101" si="299">85+3*HO55</f>
        <v>107.70270270270271</v>
      </c>
      <c r="HP82" s="100"/>
      <c r="HQ82" s="121">
        <f t="shared" ref="HQ82:HQ101" si="300">85+3*HQ55</f>
        <v>94.833333333333343</v>
      </c>
      <c r="HR82" s="122"/>
      <c r="HS82" s="121">
        <f t="shared" ref="HS82:HS101" si="301">85+3*HS55</f>
        <v>104.55631399317406</v>
      </c>
      <c r="HT82" s="122"/>
      <c r="HU82" s="121">
        <f t="shared" ref="HU82:HU101" si="302">85+3*HU55</f>
        <v>108.06603773584905</v>
      </c>
      <c r="HV82" s="122"/>
      <c r="HW82" s="121">
        <f t="shared" ref="HW82:HW101" si="303">85+3*HW55</f>
        <v>109.43037974683544</v>
      </c>
      <c r="HX82" s="122"/>
      <c r="HY82" s="121">
        <f t="shared" ref="HY82:HY101" si="304">85+3*HY55</f>
        <v>110.48672566371681</v>
      </c>
      <c r="HZ82" s="122"/>
      <c r="IA82" s="123">
        <f t="shared" ref="IA82:IA101" si="305">85+3*IA55</f>
        <v>102.47572815533979</v>
      </c>
      <c r="IB82" s="100"/>
      <c r="IC82" s="121">
        <f t="shared" ref="IC82:IC101" si="306">85+3*IC55</f>
        <v>102.71551724137932</v>
      </c>
      <c r="ID82" s="122"/>
      <c r="IE82" s="123">
        <f t="shared" ref="IE82:IE101" si="307">85+3*IE55</f>
        <v>102.33800350262698</v>
      </c>
      <c r="IF82" s="100"/>
      <c r="IG82" s="123">
        <f t="shared" ref="IG82:IG101" si="308">85+3*IG55</f>
        <v>108.64406779661016</v>
      </c>
      <c r="IH82" s="100"/>
      <c r="II82" s="121">
        <f t="shared" ref="II82:II101" si="309">85+3*II55</f>
        <v>98.005979195675323</v>
      </c>
      <c r="IJ82" s="122"/>
      <c r="IK82" s="121">
        <f t="shared" ref="IK82:IK101" si="310">85+3*IK55</f>
        <v>102.8125</v>
      </c>
      <c r="IL82" s="122"/>
      <c r="IM82" s="123">
        <f t="shared" ref="IM82:IM101" si="311">85+3*IM55</f>
        <v>109.32432432432432</v>
      </c>
      <c r="IN82" s="100"/>
      <c r="IO82" s="121">
        <f t="shared" ref="IO82:IO101" si="312">85+3*IO55</f>
        <v>104.33333333333334</v>
      </c>
      <c r="IP82" s="122"/>
      <c r="IQ82" s="121">
        <f t="shared" ref="IQ82:IQ101" si="313">85+3*IQ55</f>
        <v>103.53242320819112</v>
      </c>
      <c r="IR82" s="122"/>
      <c r="IS82" s="121">
        <f t="shared" ref="IS82:IS101" si="314">85+3*IS55</f>
        <v>107.64150943396226</v>
      </c>
      <c r="IT82" s="122"/>
      <c r="IU82" s="121">
        <f t="shared" ref="IU82:IU101" si="315">85+3*IU55</f>
        <v>106.64556962025316</v>
      </c>
      <c r="IV82" s="122"/>
      <c r="IW82" s="121">
        <f t="shared" ref="IW82:IW101" si="316">85+3*IW55</f>
        <v>110.84070796460176</v>
      </c>
      <c r="IX82" s="122"/>
      <c r="IY82" s="123">
        <f t="shared" ref="IY82:IY101" si="317">85+3*IY55</f>
        <v>103.78640776699029</v>
      </c>
      <c r="IZ82" s="100"/>
      <c r="JA82" s="121">
        <f t="shared" ref="JA82:JA101" si="318">85+3*JA55</f>
        <v>102.71551724137932</v>
      </c>
      <c r="JB82" s="122"/>
      <c r="JC82" s="123">
        <f t="shared" ref="JC82:JC101" si="319">85+3*JC55</f>
        <v>102.70577933450087</v>
      </c>
      <c r="JD82" s="100"/>
      <c r="JE82" s="123">
        <f t="shared" ref="JE82:JE101" si="320">85+3*JE55</f>
        <v>108.5593220338983</v>
      </c>
      <c r="JF82" s="100"/>
      <c r="JG82" s="121">
        <f t="shared" ref="JG82:JG101" si="321">85+3*JG55</f>
        <v>98.571136047178314</v>
      </c>
      <c r="JH82" s="122"/>
      <c r="JI82" s="121">
        <f t="shared" ref="JI82:JI101" si="322">85+3*JI55</f>
        <v>103.4375</v>
      </c>
      <c r="JJ82" s="122"/>
      <c r="JK82" s="123">
        <f t="shared" ref="JK82:JK101" si="323">85+3*JK55</f>
        <v>109.59459459459458</v>
      </c>
      <c r="JL82" s="100"/>
      <c r="JM82" s="121">
        <f t="shared" ref="JM82:JM101" si="324">85+3*JM55</f>
        <v>104.33333333333334</v>
      </c>
      <c r="JN82" s="122"/>
      <c r="JO82" s="121">
        <f t="shared" ref="JO82:JO101" si="325">85+3*JO55</f>
        <v>106.1433447098976</v>
      </c>
      <c r="JP82" s="122"/>
      <c r="JQ82" s="121">
        <f t="shared" ref="JQ82:JQ101" si="326">85+3*JQ55</f>
        <v>108.63207547169812</v>
      </c>
      <c r="JR82" s="122"/>
      <c r="JS82" s="121">
        <f t="shared" ref="JS82:JS101" si="327">85+3*JS55</f>
        <v>107.40506329113924</v>
      </c>
      <c r="JT82" s="122"/>
      <c r="JU82" s="121">
        <f t="shared" ref="JU82:JU101" si="328">85+3*JU55</f>
        <v>109.77876106194691</v>
      </c>
      <c r="JV82" s="122"/>
      <c r="JW82" s="123">
        <f t="shared" ref="JW82:JW101" si="329">85+3*JW55</f>
        <v>104.36893203883496</v>
      </c>
      <c r="JX82" s="100"/>
      <c r="JY82" s="121">
        <f t="shared" ref="JY82:JY101" si="330">85+3*JY55</f>
        <v>102.71551724137932</v>
      </c>
      <c r="JZ82" s="122"/>
      <c r="KA82" s="123">
        <f t="shared" ref="KA82:KA101" si="331">85+3*KA55</f>
        <v>103.75656742556917</v>
      </c>
      <c r="KB82" s="100"/>
      <c r="KC82" s="123">
        <f t="shared" ref="KC82:KE97" si="332">85+3*KC55</f>
        <v>109.4915254237288</v>
      </c>
      <c r="KD82" s="100"/>
      <c r="KE82" s="121">
        <f t="shared" si="332"/>
        <v>101.09714145302645</v>
      </c>
      <c r="KF82" s="122"/>
      <c r="KG82" s="121">
        <f t="shared" ref="KG82:KG101" si="333">85+3*KG55</f>
        <v>103.203125</v>
      </c>
      <c r="KH82" s="122"/>
      <c r="KI82" s="123">
        <f t="shared" ref="KI82:KI101" si="334">85+3*KI55</f>
        <v>109.86486486486487</v>
      </c>
      <c r="KJ82" s="100"/>
      <c r="KK82" s="121">
        <f t="shared" ref="KK82:KK101" si="335">85+3*KK55</f>
        <v>104.33333333333334</v>
      </c>
      <c r="KL82" s="122"/>
      <c r="KM82" s="121">
        <f t="shared" ref="KM82:KM101" si="336">85+3*KM55</f>
        <v>105.73378839590444</v>
      </c>
      <c r="KN82" s="122"/>
      <c r="KO82" s="121">
        <f t="shared" ref="KO82:KO101" si="337">85+3*KO55</f>
        <v>105.37735849056604</v>
      </c>
      <c r="KP82" s="122"/>
      <c r="KQ82" s="121">
        <f t="shared" ref="KQ82:KQ101" si="338">85+3*KQ55</f>
        <v>104.24050632911393</v>
      </c>
      <c r="KR82" s="122"/>
      <c r="KS82" s="121">
        <f t="shared" ref="KS82:KS101" si="339">85+3*KS55</f>
        <v>108.27433628318585</v>
      </c>
      <c r="KT82" s="122"/>
      <c r="KU82" s="123">
        <f t="shared" ref="KU82:KU101" si="340">85+3*KU55</f>
        <v>104.80582524271844</v>
      </c>
      <c r="KV82" s="100"/>
      <c r="KW82" s="121">
        <f t="shared" ref="KW82:KW101" si="341">85+3*KW55</f>
        <v>102.71551724137932</v>
      </c>
      <c r="KX82" s="122"/>
      <c r="KY82" s="123">
        <f t="shared" ref="KY82:KY101" si="342">85+3*KY55</f>
        <v>102.96847635726795</v>
      </c>
      <c r="KZ82" s="100"/>
      <c r="LA82" s="123">
        <f t="shared" ref="LA82:LC97" si="343">85+3*LA55</f>
        <v>105.08474576271186</v>
      </c>
      <c r="LB82" s="123"/>
      <c r="LC82" s="121">
        <f t="shared" si="343"/>
        <v>100.72610369399624</v>
      </c>
      <c r="LD82" s="122"/>
      <c r="LE82" s="121">
        <f t="shared" ref="LE82:LE101" si="344">85+3*LE55</f>
        <v>102.65625</v>
      </c>
      <c r="LF82" s="122"/>
      <c r="LG82" s="123">
        <f t="shared" ref="LG82:LG101" si="345">85+3*LG55</f>
        <v>108.78378378378378</v>
      </c>
      <c r="LH82" s="100"/>
      <c r="LI82" s="121">
        <f t="shared" ref="LI82:LI101" si="346">85+3*LI55</f>
        <v>104.33333333333334</v>
      </c>
      <c r="LJ82" s="122"/>
      <c r="LK82" s="121">
        <f t="shared" ref="LK82:LK101" si="347">85+3*LK55</f>
        <v>106.3481228668942</v>
      </c>
      <c r="LL82" s="122"/>
      <c r="LM82" s="121">
        <f t="shared" ref="LM82:LM101" si="348">85+3*LM55</f>
        <v>104.95283018867924</v>
      </c>
      <c r="LN82" s="122"/>
      <c r="LO82" s="121">
        <f t="shared" ref="LO82:LO101" si="349">85+3*LO55</f>
        <v>104.24050632911393</v>
      </c>
      <c r="LP82" s="122"/>
      <c r="LQ82" s="121">
        <f t="shared" ref="LQ82:LQ101" si="350">85+3*LQ55</f>
        <v>109.3362831858407</v>
      </c>
      <c r="LR82" s="122"/>
      <c r="LS82" s="123">
        <f t="shared" ref="LS82:LS101" si="351">85+3*LS55</f>
        <v>102.33009708737865</v>
      </c>
      <c r="LT82" s="100"/>
      <c r="LU82" s="121">
        <f t="shared" ref="LU82:LU101" si="352">85+3*LU55</f>
        <v>102.71551724137932</v>
      </c>
      <c r="LV82" s="122"/>
      <c r="LW82" s="123">
        <f t="shared" ref="LW82:LW101" si="353">85+3*LW55</f>
        <v>104.01926444833626</v>
      </c>
      <c r="LX82" s="100"/>
      <c r="LY82" s="123">
        <f t="shared" ref="LY82:LY101" si="354">85+3*LY55</f>
        <v>104.32203389830508</v>
      </c>
    </row>
    <row r="83" spans="1:337" s="31" customFormat="1" x14ac:dyDescent="0.2">
      <c r="A83" s="22" t="s">
        <v>0</v>
      </c>
      <c r="C83" s="124">
        <f t="shared" si="190"/>
        <v>90.305102793021547</v>
      </c>
      <c r="D83" s="124"/>
      <c r="E83" s="124">
        <f t="shared" si="191"/>
        <v>98.28125</v>
      </c>
      <c r="F83" s="124"/>
      <c r="G83" s="102">
        <f t="shared" si="192"/>
        <v>109.32432432432432</v>
      </c>
      <c r="H83" s="102"/>
      <c r="I83" s="124">
        <f t="shared" si="193"/>
        <v>92.583333333333329</v>
      </c>
      <c r="J83" s="124"/>
      <c r="K83" s="124">
        <f t="shared" si="194"/>
        <v>97.74744027303754</v>
      </c>
      <c r="L83" s="124"/>
      <c r="M83" s="124">
        <f t="shared" si="195"/>
        <v>107.64150943396226</v>
      </c>
      <c r="N83" s="124"/>
      <c r="O83" s="124">
        <f t="shared" si="196"/>
        <v>104.1139240506329</v>
      </c>
      <c r="P83" s="124"/>
      <c r="Q83" s="124">
        <f t="shared" si="197"/>
        <v>108.98230088495575</v>
      </c>
      <c r="R83" s="124"/>
      <c r="S83" s="102">
        <f t="shared" si="198"/>
        <v>106.11650485436894</v>
      </c>
      <c r="T83" s="102"/>
      <c r="U83" s="124">
        <f t="shared" ref="U83:U101" si="355">85+3*U56</f>
        <v>102.32758620689654</v>
      </c>
      <c r="V83" s="124"/>
      <c r="W83" s="102">
        <f t="shared" si="199"/>
        <v>101.49737302977233</v>
      </c>
      <c r="X83" s="102"/>
      <c r="Y83" s="102">
        <f t="shared" si="200"/>
        <v>110.08474576271186</v>
      </c>
      <c r="Z83" s="102"/>
      <c r="AA83" s="124">
        <f t="shared" si="201"/>
        <v>92.870423458104682</v>
      </c>
      <c r="AB83" s="124"/>
      <c r="AC83" s="124">
        <f t="shared" si="202"/>
        <v>97.109375</v>
      </c>
      <c r="AD83" s="124"/>
      <c r="AE83" s="102">
        <f t="shared" si="203"/>
        <v>109.32432432432432</v>
      </c>
      <c r="AF83" s="102"/>
      <c r="AG83" s="124">
        <f t="shared" si="204"/>
        <v>92.583333333333329</v>
      </c>
      <c r="AH83" s="124"/>
      <c r="AI83" s="124">
        <f t="shared" si="205"/>
        <v>96.058020477815703</v>
      </c>
      <c r="AJ83" s="124"/>
      <c r="AK83" s="124">
        <f t="shared" si="206"/>
        <v>107.21698113207547</v>
      </c>
      <c r="AL83" s="124"/>
      <c r="AM83" s="124">
        <f t="shared" si="207"/>
        <v>102.72151898734177</v>
      </c>
      <c r="AN83" s="124"/>
      <c r="AO83" s="124">
        <f t="shared" si="208"/>
        <v>109.95575221238937</v>
      </c>
      <c r="AP83" s="124"/>
      <c r="AQ83" s="102">
        <f t="shared" si="209"/>
        <v>104.22330097087379</v>
      </c>
      <c r="AR83" s="102"/>
      <c r="AS83" s="124">
        <f t="shared" si="210"/>
        <v>102.32758620689654</v>
      </c>
      <c r="AT83" s="124"/>
      <c r="AU83" s="102">
        <f t="shared" si="211"/>
        <v>97.556917688266196</v>
      </c>
      <c r="AV83" s="102"/>
      <c r="AW83" s="102">
        <f t="shared" si="212"/>
        <v>107.54237288135593</v>
      </c>
      <c r="AX83" s="102"/>
      <c r="AY83" s="124">
        <f t="shared" si="213"/>
        <v>91.373986403472855</v>
      </c>
      <c r="AZ83" s="124"/>
      <c r="BA83" s="124">
        <f t="shared" si="214"/>
        <v>97.5</v>
      </c>
      <c r="BB83" s="124"/>
      <c r="BC83" s="102">
        <f t="shared" si="215"/>
        <v>108.78378378378378</v>
      </c>
      <c r="BD83" s="102"/>
      <c r="BE83" s="124">
        <f t="shared" si="216"/>
        <v>92.583333333333329</v>
      </c>
      <c r="BF83" s="124"/>
      <c r="BG83" s="124">
        <f t="shared" si="217"/>
        <v>94.215017064846421</v>
      </c>
      <c r="BH83" s="124"/>
      <c r="BI83" s="124">
        <f t="shared" si="218"/>
        <v>107.35849056603774</v>
      </c>
      <c r="BJ83" s="124"/>
      <c r="BK83" s="124">
        <f t="shared" si="219"/>
        <v>94.493670886075947</v>
      </c>
      <c r="BL83" s="124"/>
      <c r="BM83" s="124">
        <f t="shared" si="220"/>
        <v>110.92920353982301</v>
      </c>
      <c r="BN83" s="124"/>
      <c r="BO83" s="102">
        <f t="shared" si="221"/>
        <v>105.38834951456312</v>
      </c>
      <c r="BP83" s="102"/>
      <c r="BQ83" s="124">
        <f t="shared" si="222"/>
        <v>102.32758620689654</v>
      </c>
      <c r="BR83" s="124"/>
      <c r="BS83" s="102">
        <f t="shared" si="223"/>
        <v>94.141856392294216</v>
      </c>
      <c r="BT83" s="102"/>
      <c r="BU83" s="102">
        <f t="shared" si="224"/>
        <v>105.59322033898306</v>
      </c>
      <c r="BV83" s="102"/>
      <c r="BW83" s="124">
        <f t="shared" si="225"/>
        <v>89.612171349004825</v>
      </c>
      <c r="BX83" s="124"/>
      <c r="BY83" s="124">
        <f t="shared" si="226"/>
        <v>95.625</v>
      </c>
      <c r="BZ83" s="124"/>
      <c r="CA83" s="102">
        <f t="shared" si="227"/>
        <v>105.81081081081081</v>
      </c>
      <c r="CB83" s="102"/>
      <c r="CC83" s="124">
        <f t="shared" si="228"/>
        <v>92.583333333333329</v>
      </c>
      <c r="CD83" s="124"/>
      <c r="CE83" s="124">
        <f t="shared" si="229"/>
        <v>97.696245733788402</v>
      </c>
      <c r="CF83" s="124"/>
      <c r="CG83" s="124">
        <f t="shared" si="230"/>
        <v>106.36792452830188</v>
      </c>
      <c r="CH83" s="124"/>
      <c r="CI83" s="124">
        <f t="shared" si="231"/>
        <v>101.64556962025316</v>
      </c>
      <c r="CJ83" s="124"/>
      <c r="CK83" s="124">
        <f t="shared" si="232"/>
        <v>108.36283185840708</v>
      </c>
      <c r="CL83" s="124"/>
      <c r="CM83" s="102">
        <f t="shared" si="233"/>
        <v>100.4368932038835</v>
      </c>
      <c r="CN83" s="102"/>
      <c r="CO83" s="124">
        <f t="shared" si="234"/>
        <v>102.32758620689654</v>
      </c>
      <c r="CP83" s="124"/>
      <c r="CQ83" s="102">
        <f t="shared" si="235"/>
        <v>95.507880910683014</v>
      </c>
      <c r="CR83" s="102"/>
      <c r="CS83" s="102">
        <f t="shared" si="236"/>
        <v>104.83050847457628</v>
      </c>
      <c r="CT83" s="102"/>
      <c r="CU83" s="124">
        <f t="shared" si="237"/>
        <v>88.992956016053725</v>
      </c>
      <c r="CV83" s="124"/>
      <c r="CW83" s="124">
        <f t="shared" si="238"/>
        <v>97.5</v>
      </c>
      <c r="CX83" s="124"/>
      <c r="CY83" s="102">
        <f t="shared" si="239"/>
        <v>108.78378378378378</v>
      </c>
      <c r="CZ83" s="102"/>
      <c r="DA83" s="124">
        <f t="shared" si="240"/>
        <v>92.583333333333329</v>
      </c>
      <c r="DB83" s="124"/>
      <c r="DC83" s="124">
        <f t="shared" si="241"/>
        <v>94.726962457337891</v>
      </c>
      <c r="DD83" s="124"/>
      <c r="DE83" s="124">
        <f t="shared" si="242"/>
        <v>104.66981132075472</v>
      </c>
      <c r="DF83" s="124"/>
      <c r="DG83" s="124">
        <f t="shared" si="243"/>
        <v>105.37974683544303</v>
      </c>
      <c r="DH83" s="124"/>
      <c r="DI83" s="124">
        <f t="shared" si="244"/>
        <v>109.15929203539824</v>
      </c>
      <c r="DJ83" s="124"/>
      <c r="DK83" s="102">
        <f t="shared" si="245"/>
        <v>104.07766990291262</v>
      </c>
      <c r="DL83" s="102"/>
      <c r="DM83" s="124">
        <f t="shared" si="246"/>
        <v>102.32758620689654</v>
      </c>
      <c r="DN83" s="124"/>
      <c r="DO83" s="102">
        <f t="shared" si="247"/>
        <v>94.562171628721543</v>
      </c>
      <c r="DP83" s="102"/>
      <c r="DQ83" s="102">
        <f t="shared" si="248"/>
        <v>103.38983050847457</v>
      </c>
      <c r="DR83" s="102"/>
      <c r="DS83" s="124">
        <f t="shared" si="249"/>
        <v>88.376197886804817</v>
      </c>
      <c r="DT83" s="124"/>
      <c r="DU83" s="124">
        <f t="shared" si="250"/>
        <v>96.875</v>
      </c>
      <c r="DV83" s="124"/>
      <c r="DW83" s="102">
        <f t="shared" si="251"/>
        <v>107.70270270270271</v>
      </c>
      <c r="DX83" s="102"/>
      <c r="DY83" s="124">
        <f t="shared" si="252"/>
        <v>92.583333333333329</v>
      </c>
      <c r="DZ83" s="124"/>
      <c r="EA83" s="124">
        <f t="shared" si="253"/>
        <v>92.730375426621166</v>
      </c>
      <c r="EB83" s="124"/>
      <c r="EC83" s="124">
        <f t="shared" si="254"/>
        <v>105.37735849056604</v>
      </c>
      <c r="ED83" s="124"/>
      <c r="EE83" s="124">
        <f t="shared" si="255"/>
        <v>102.15189873417722</v>
      </c>
      <c r="EF83" s="124"/>
      <c r="EG83" s="124">
        <f t="shared" si="256"/>
        <v>109.3362831858407</v>
      </c>
      <c r="EH83" s="124"/>
      <c r="EI83" s="102">
        <f t="shared" si="257"/>
        <v>103.34951456310679</v>
      </c>
      <c r="EJ83" s="102"/>
      <c r="EK83" s="124">
        <f t="shared" si="258"/>
        <v>102.32758620689654</v>
      </c>
      <c r="EL83" s="124"/>
      <c r="EM83" s="102">
        <f t="shared" si="259"/>
        <v>92.408056042031518</v>
      </c>
      <c r="EN83" s="102"/>
      <c r="EO83" s="102">
        <f t="shared" si="260"/>
        <v>105.16949152542372</v>
      </c>
      <c r="EP83" s="102"/>
      <c r="EQ83" s="124">
        <f t="shared" si="261"/>
        <v>86.621754443443365</v>
      </c>
      <c r="ER83" s="124"/>
      <c r="ES83" s="124">
        <f t="shared" si="262"/>
        <v>93.59375</v>
      </c>
      <c r="ET83" s="124"/>
      <c r="EU83" s="102">
        <f t="shared" si="263"/>
        <v>106.35135135135135</v>
      </c>
      <c r="EV83" s="102"/>
      <c r="EW83" s="124">
        <f t="shared" si="264"/>
        <v>92.583333333333329</v>
      </c>
      <c r="EX83" s="124"/>
      <c r="EY83" s="124">
        <f t="shared" si="265"/>
        <v>90.170648464163833</v>
      </c>
      <c r="EZ83" s="124"/>
      <c r="FA83" s="124">
        <f t="shared" si="266"/>
        <v>101.83962264150944</v>
      </c>
      <c r="FB83" s="124"/>
      <c r="FC83" s="124">
        <f t="shared" si="267"/>
        <v>101.32911392405063</v>
      </c>
      <c r="FD83" s="124"/>
      <c r="FE83" s="124">
        <f t="shared" si="268"/>
        <v>108.71681415929203</v>
      </c>
      <c r="FF83" s="124"/>
      <c r="FG83" s="102">
        <f t="shared" si="269"/>
        <v>100.14563106796116</v>
      </c>
      <c r="FH83" s="102"/>
      <c r="FI83" s="124">
        <f t="shared" si="270"/>
        <v>102.32758620689654</v>
      </c>
      <c r="FJ83" s="124"/>
      <c r="FK83" s="102">
        <f t="shared" si="271"/>
        <v>90.831873905429063</v>
      </c>
      <c r="FL83" s="102"/>
      <c r="FM83" s="102">
        <f t="shared" si="272"/>
        <v>103.13559322033899</v>
      </c>
      <c r="FN83" s="102"/>
      <c r="FO83" s="124">
        <f t="shared" si="273"/>
        <v>86.471865017609957</v>
      </c>
      <c r="FP83" s="124"/>
      <c r="FQ83" s="124">
        <f t="shared" si="274"/>
        <v>91.71875</v>
      </c>
      <c r="FR83" s="124"/>
      <c r="FS83" s="102">
        <f t="shared" si="275"/>
        <v>106.62162162162161</v>
      </c>
      <c r="FT83" s="102"/>
      <c r="FU83" s="124">
        <f t="shared" si="276"/>
        <v>92.583333333333329</v>
      </c>
      <c r="FV83" s="124"/>
      <c r="FW83" s="124">
        <f t="shared" si="277"/>
        <v>95.341296928327651</v>
      </c>
      <c r="FX83" s="124"/>
      <c r="FY83" s="124">
        <f t="shared" si="278"/>
        <v>103.9622641509434</v>
      </c>
      <c r="FZ83" s="124"/>
      <c r="GA83" s="124">
        <f t="shared" si="279"/>
        <v>106.01265822784811</v>
      </c>
      <c r="GB83" s="124"/>
      <c r="GC83" s="124">
        <f t="shared" si="280"/>
        <v>110.04424778761062</v>
      </c>
      <c r="GD83" s="124"/>
      <c r="GE83" s="102">
        <f t="shared" si="281"/>
        <v>103.93203883495146</v>
      </c>
      <c r="GF83" s="102"/>
      <c r="GG83" s="124">
        <f t="shared" si="282"/>
        <v>102.32758620689654</v>
      </c>
      <c r="GH83" s="124"/>
      <c r="GI83" s="102">
        <f t="shared" si="283"/>
        <v>92.618213660245175</v>
      </c>
      <c r="GJ83" s="102"/>
      <c r="GK83" s="102">
        <f t="shared" si="284"/>
        <v>104.83050847457628</v>
      </c>
      <c r="GL83" s="102"/>
      <c r="GM83" s="124">
        <f t="shared" si="285"/>
        <v>87.376115980014745</v>
      </c>
      <c r="GN83" s="124"/>
      <c r="GO83" s="124">
        <f t="shared" si="286"/>
        <v>91.953125</v>
      </c>
      <c r="GP83" s="124"/>
      <c r="GQ83" s="102">
        <f t="shared" si="287"/>
        <v>106.08108108108108</v>
      </c>
      <c r="GR83" s="102"/>
      <c r="GS83" s="124">
        <f t="shared" si="288"/>
        <v>92.583333333333329</v>
      </c>
      <c r="GT83" s="124"/>
      <c r="GU83" s="124">
        <f t="shared" si="289"/>
        <v>90.682593856655288</v>
      </c>
      <c r="GV83" s="124"/>
      <c r="GW83" s="124">
        <f t="shared" si="290"/>
        <v>105.23584905660377</v>
      </c>
      <c r="GX83" s="124"/>
      <c r="GY83" s="124">
        <f t="shared" si="291"/>
        <v>105.25316455696202</v>
      </c>
      <c r="GZ83" s="124"/>
      <c r="HA83" s="124">
        <f t="shared" si="292"/>
        <v>108.89380530973452</v>
      </c>
      <c r="HB83" s="124"/>
      <c r="HC83" s="102">
        <f t="shared" si="293"/>
        <v>103.05825242718447</v>
      </c>
      <c r="HD83" s="102"/>
      <c r="HE83" s="124">
        <f t="shared" si="294"/>
        <v>102.32758620689654</v>
      </c>
      <c r="HF83" s="124"/>
      <c r="HG83" s="102">
        <f t="shared" si="295"/>
        <v>93.82661996497373</v>
      </c>
      <c r="HH83" s="102"/>
      <c r="HI83" s="102">
        <f t="shared" si="296"/>
        <v>105.33898305084746</v>
      </c>
      <c r="HJ83" s="102"/>
      <c r="HK83" s="124">
        <f t="shared" si="297"/>
        <v>89.818576459988535</v>
      </c>
      <c r="HL83" s="124"/>
      <c r="HM83" s="124">
        <f t="shared" si="298"/>
        <v>95.390625</v>
      </c>
      <c r="HN83" s="124"/>
      <c r="HO83" s="102">
        <f t="shared" si="299"/>
        <v>106.89189189189189</v>
      </c>
      <c r="HP83" s="102"/>
      <c r="HQ83" s="124">
        <f t="shared" si="300"/>
        <v>92.583333333333329</v>
      </c>
      <c r="HR83" s="124"/>
      <c r="HS83" s="124">
        <f t="shared" si="301"/>
        <v>99.027303754266214</v>
      </c>
      <c r="HT83" s="124"/>
      <c r="HU83" s="124">
        <f t="shared" si="302"/>
        <v>107.9245283018868</v>
      </c>
      <c r="HV83" s="124"/>
      <c r="HW83" s="124">
        <f t="shared" si="303"/>
        <v>112.08860759493672</v>
      </c>
      <c r="HX83" s="124"/>
      <c r="HY83" s="124">
        <f t="shared" si="304"/>
        <v>109.15929203539824</v>
      </c>
      <c r="HZ83" s="124"/>
      <c r="IA83" s="102">
        <f t="shared" si="305"/>
        <v>104.80582524271844</v>
      </c>
      <c r="IB83" s="102"/>
      <c r="IC83" s="124">
        <f t="shared" si="306"/>
        <v>102.32758620689654</v>
      </c>
      <c r="ID83" s="124"/>
      <c r="IE83" s="102">
        <f t="shared" si="307"/>
        <v>96.190893169877398</v>
      </c>
      <c r="IF83" s="102"/>
      <c r="IG83" s="102">
        <f t="shared" si="308"/>
        <v>107.03389830508475</v>
      </c>
      <c r="IH83" s="102"/>
      <c r="II83" s="124">
        <f t="shared" si="309"/>
        <v>90.241215496764681</v>
      </c>
      <c r="IJ83" s="124"/>
      <c r="IK83" s="124">
        <f t="shared" si="310"/>
        <v>94.609375</v>
      </c>
      <c r="IL83" s="124"/>
      <c r="IM83" s="102">
        <f t="shared" si="311"/>
        <v>107.97297297297297</v>
      </c>
      <c r="IN83" s="102"/>
      <c r="IO83" s="124">
        <f t="shared" si="312"/>
        <v>95.25</v>
      </c>
      <c r="IP83" s="124"/>
      <c r="IQ83" s="124">
        <f t="shared" si="313"/>
        <v>97.235494880546071</v>
      </c>
      <c r="IR83" s="124"/>
      <c r="IS83" s="124">
        <f t="shared" si="314"/>
        <v>103.9622641509434</v>
      </c>
      <c r="IT83" s="124"/>
      <c r="IU83" s="124">
        <f t="shared" si="315"/>
        <v>101.70886075949366</v>
      </c>
      <c r="IV83" s="124"/>
      <c r="IW83" s="124">
        <f t="shared" si="316"/>
        <v>109.3362831858407</v>
      </c>
      <c r="IX83" s="124"/>
      <c r="IY83" s="102">
        <f t="shared" si="317"/>
        <v>106.11650485436894</v>
      </c>
      <c r="IZ83" s="102"/>
      <c r="JA83" s="124">
        <f t="shared" si="318"/>
        <v>102.32758620689654</v>
      </c>
      <c r="JB83" s="124"/>
      <c r="JC83" s="102">
        <f t="shared" si="319"/>
        <v>95.297723292469357</v>
      </c>
      <c r="JD83" s="102"/>
      <c r="JE83" s="102">
        <f t="shared" si="320"/>
        <v>103.22033898305085</v>
      </c>
      <c r="JF83" s="102"/>
      <c r="JG83" s="124">
        <f t="shared" si="321"/>
        <v>90.334589237447787</v>
      </c>
      <c r="JH83" s="124"/>
      <c r="JI83" s="124">
        <f t="shared" si="322"/>
        <v>95.15625</v>
      </c>
      <c r="JJ83" s="124"/>
      <c r="JK83" s="102">
        <f t="shared" si="323"/>
        <v>109.05405405405406</v>
      </c>
      <c r="JL83" s="102"/>
      <c r="JM83" s="124">
        <f t="shared" si="324"/>
        <v>95.25</v>
      </c>
      <c r="JN83" s="124"/>
      <c r="JO83" s="124">
        <f t="shared" si="325"/>
        <v>102.91808873720137</v>
      </c>
      <c r="JP83" s="124"/>
      <c r="JQ83" s="124">
        <f t="shared" si="326"/>
        <v>106.93396226415095</v>
      </c>
      <c r="JR83" s="124"/>
      <c r="JS83" s="124">
        <f t="shared" si="327"/>
        <v>104.55696202531645</v>
      </c>
      <c r="JT83" s="124"/>
      <c r="JU83" s="124">
        <f t="shared" si="328"/>
        <v>107.47787610619469</v>
      </c>
      <c r="JV83" s="124"/>
      <c r="JW83" s="102">
        <f t="shared" si="329"/>
        <v>105.09708737864078</v>
      </c>
      <c r="JX83" s="102"/>
      <c r="JY83" s="124">
        <f t="shared" si="330"/>
        <v>102.32758620689654</v>
      </c>
      <c r="JZ83" s="124"/>
      <c r="KA83" s="102">
        <f t="shared" si="331"/>
        <v>98.29246935201401</v>
      </c>
      <c r="KB83" s="102"/>
      <c r="KC83" s="102">
        <f t="shared" si="332"/>
        <v>106.94915254237289</v>
      </c>
      <c r="KD83" s="102"/>
      <c r="KE83" s="124">
        <f t="shared" si="332"/>
        <v>93.858219346383819</v>
      </c>
      <c r="KF83" s="124"/>
      <c r="KG83" s="124">
        <f t="shared" si="333"/>
        <v>97.34375</v>
      </c>
      <c r="KH83" s="124"/>
      <c r="KI83" s="102">
        <f t="shared" si="334"/>
        <v>111.21621621621622</v>
      </c>
      <c r="KJ83" s="102"/>
      <c r="KK83" s="124">
        <f t="shared" si="335"/>
        <v>95.25</v>
      </c>
      <c r="KL83" s="124"/>
      <c r="KM83" s="124">
        <f t="shared" si="336"/>
        <v>101.4334470989761</v>
      </c>
      <c r="KN83" s="124"/>
      <c r="KO83" s="124">
        <f t="shared" si="337"/>
        <v>103.9622641509434</v>
      </c>
      <c r="KP83" s="124"/>
      <c r="KQ83" s="124">
        <f t="shared" si="338"/>
        <v>102.34177215189874</v>
      </c>
      <c r="KR83" s="124"/>
      <c r="KS83" s="124">
        <f t="shared" si="339"/>
        <v>107.83185840707965</v>
      </c>
      <c r="KT83" s="124"/>
      <c r="KU83" s="102">
        <f t="shared" si="340"/>
        <v>108.00970873786407</v>
      </c>
      <c r="KV83" s="102"/>
      <c r="KW83" s="124">
        <f t="shared" si="341"/>
        <v>102.32758620689654</v>
      </c>
      <c r="KX83" s="124"/>
      <c r="KY83" s="102">
        <f t="shared" si="342"/>
        <v>98.502626970227666</v>
      </c>
      <c r="KZ83" s="102"/>
      <c r="LA83" s="102">
        <f t="shared" si="343"/>
        <v>100.42372881355932</v>
      </c>
      <c r="LB83" s="102"/>
      <c r="LC83" s="124">
        <f t="shared" si="343"/>
        <v>92.971168809894337</v>
      </c>
      <c r="LD83" s="124"/>
      <c r="LE83" s="124">
        <f t="shared" si="344"/>
        <v>94.375</v>
      </c>
      <c r="LF83" s="124"/>
      <c r="LG83" s="102">
        <f t="shared" si="345"/>
        <v>107.16216216216216</v>
      </c>
      <c r="LH83" s="102"/>
      <c r="LI83" s="124">
        <f t="shared" si="346"/>
        <v>95.25</v>
      </c>
      <c r="LJ83" s="124"/>
      <c r="LK83" s="124">
        <f t="shared" si="347"/>
        <v>103.12286689419795</v>
      </c>
      <c r="LL83" s="124"/>
      <c r="LM83" s="124">
        <f t="shared" si="348"/>
        <v>100.84905660377359</v>
      </c>
      <c r="LN83" s="124"/>
      <c r="LO83" s="124">
        <f t="shared" si="349"/>
        <v>102.34177215189874</v>
      </c>
      <c r="LP83" s="124"/>
      <c r="LQ83" s="124">
        <f t="shared" si="350"/>
        <v>108.89380530973452</v>
      </c>
      <c r="LR83" s="124"/>
      <c r="LS83" s="102">
        <f t="shared" si="351"/>
        <v>102.03883495145631</v>
      </c>
      <c r="LT83" s="102"/>
      <c r="LU83" s="124">
        <f t="shared" si="352"/>
        <v>102.32758620689654</v>
      </c>
      <c r="LV83" s="124"/>
      <c r="LW83" s="102">
        <f t="shared" si="353"/>
        <v>99.290718038528894</v>
      </c>
      <c r="LX83" s="102"/>
      <c r="LY83" s="102">
        <f t="shared" si="354"/>
        <v>102.11864406779661</v>
      </c>
    </row>
    <row r="84" spans="1:337" s="31" customFormat="1" x14ac:dyDescent="0.2">
      <c r="A84" s="22" t="s">
        <v>1</v>
      </c>
      <c r="C84" s="124">
        <f t="shared" si="190"/>
        <v>101.73601441559505</v>
      </c>
      <c r="D84" s="124"/>
      <c r="E84" s="124">
        <f t="shared" si="191"/>
        <v>107.96875</v>
      </c>
      <c r="F84" s="124"/>
      <c r="G84" s="102">
        <f t="shared" si="192"/>
        <v>112.83783783783784</v>
      </c>
      <c r="H84" s="102"/>
      <c r="I84" s="124">
        <f t="shared" si="193"/>
        <v>100.75</v>
      </c>
      <c r="J84" s="124"/>
      <c r="K84" s="124">
        <f t="shared" si="194"/>
        <v>110.85324232081911</v>
      </c>
      <c r="L84" s="124"/>
      <c r="M84" s="124">
        <f t="shared" si="195"/>
        <v>114.71698113207547</v>
      </c>
      <c r="N84" s="124"/>
      <c r="O84" s="124">
        <f t="shared" si="196"/>
        <v>111.01265822784811</v>
      </c>
      <c r="P84" s="124"/>
      <c r="Q84" s="124">
        <f t="shared" si="197"/>
        <v>112.25663716814159</v>
      </c>
      <c r="R84" s="124"/>
      <c r="S84" s="102">
        <f t="shared" si="198"/>
        <v>105.8252427184466</v>
      </c>
      <c r="T84" s="102"/>
      <c r="U84" s="124">
        <f t="shared" si="355"/>
        <v>107.11206896551724</v>
      </c>
      <c r="V84" s="124"/>
      <c r="W84" s="102">
        <f t="shared" si="199"/>
        <v>113.42381786339755</v>
      </c>
      <c r="X84" s="102"/>
      <c r="Y84" s="102">
        <f t="shared" si="200"/>
        <v>113.64406779661017</v>
      </c>
      <c r="Z84" s="102"/>
      <c r="AA84" s="124">
        <f t="shared" si="201"/>
        <v>103.92292571054141</v>
      </c>
      <c r="AB84" s="124"/>
      <c r="AC84" s="124">
        <f t="shared" si="202"/>
        <v>110.78125</v>
      </c>
      <c r="AD84" s="124"/>
      <c r="AE84" s="102">
        <f t="shared" si="203"/>
        <v>113.64864864864865</v>
      </c>
      <c r="AF84" s="102"/>
      <c r="AG84" s="124">
        <f t="shared" si="204"/>
        <v>100.75</v>
      </c>
      <c r="AH84" s="124"/>
      <c r="AI84" s="124">
        <f t="shared" si="205"/>
        <v>110.34129692832764</v>
      </c>
      <c r="AJ84" s="124"/>
      <c r="AK84" s="124">
        <f t="shared" si="206"/>
        <v>115</v>
      </c>
      <c r="AL84" s="124"/>
      <c r="AM84" s="124">
        <f t="shared" si="207"/>
        <v>111.70886075949367</v>
      </c>
      <c r="AN84" s="124"/>
      <c r="AO84" s="124">
        <f t="shared" si="208"/>
        <v>111.3716814159292</v>
      </c>
      <c r="AP84" s="124"/>
      <c r="AQ84" s="102">
        <f t="shared" si="209"/>
        <v>106.11650485436894</v>
      </c>
      <c r="AR84" s="102"/>
      <c r="AS84" s="124">
        <f t="shared" si="210"/>
        <v>107.11206896551724</v>
      </c>
      <c r="AT84" s="124"/>
      <c r="AU84" s="102">
        <f t="shared" si="211"/>
        <v>113.47635726795096</v>
      </c>
      <c r="AV84" s="102"/>
      <c r="AW84" s="102">
        <f t="shared" si="212"/>
        <v>113.64406779661017</v>
      </c>
      <c r="AX84" s="102"/>
      <c r="AY84" s="124">
        <f t="shared" si="213"/>
        <v>103.2103366369072</v>
      </c>
      <c r="AZ84" s="124"/>
      <c r="BA84" s="124">
        <f t="shared" si="214"/>
        <v>108.515625</v>
      </c>
      <c r="BB84" s="124"/>
      <c r="BC84" s="102">
        <f t="shared" si="215"/>
        <v>114.18918918918919</v>
      </c>
      <c r="BD84" s="102"/>
      <c r="BE84" s="124">
        <f t="shared" si="216"/>
        <v>100.75</v>
      </c>
      <c r="BF84" s="124"/>
      <c r="BG84" s="124">
        <f t="shared" si="217"/>
        <v>108.44709897610922</v>
      </c>
      <c r="BH84" s="124"/>
      <c r="BI84" s="124">
        <f t="shared" si="218"/>
        <v>111.88679245283018</v>
      </c>
      <c r="BJ84" s="124"/>
      <c r="BK84" s="124">
        <f t="shared" si="219"/>
        <v>112.97468354430379</v>
      </c>
      <c r="BL84" s="124"/>
      <c r="BM84" s="124">
        <f t="shared" si="220"/>
        <v>113.31858407079646</v>
      </c>
      <c r="BN84" s="124"/>
      <c r="BO84" s="102">
        <f t="shared" si="221"/>
        <v>108.88349514563106</v>
      </c>
      <c r="BP84" s="102"/>
      <c r="BQ84" s="124">
        <f t="shared" si="222"/>
        <v>107.11206896551724</v>
      </c>
      <c r="BR84" s="124"/>
      <c r="BS84" s="102">
        <f t="shared" si="223"/>
        <v>111.16462346760071</v>
      </c>
      <c r="BT84" s="102"/>
      <c r="BU84" s="102">
        <f t="shared" si="224"/>
        <v>111.86440677966101</v>
      </c>
      <c r="BV84" s="102"/>
      <c r="BW84" s="124">
        <f t="shared" si="225"/>
        <v>102.0284216561553</v>
      </c>
      <c r="BX84" s="124"/>
      <c r="BY84" s="124">
        <f t="shared" si="226"/>
        <v>107.5</v>
      </c>
      <c r="BZ84" s="124"/>
      <c r="CA84" s="102">
        <f t="shared" si="227"/>
        <v>111.21621621621622</v>
      </c>
      <c r="CB84" s="102"/>
      <c r="CC84" s="124">
        <f t="shared" si="228"/>
        <v>100.75</v>
      </c>
      <c r="CD84" s="124"/>
      <c r="CE84" s="124">
        <f t="shared" si="229"/>
        <v>108.60068259385665</v>
      </c>
      <c r="CF84" s="124"/>
      <c r="CG84" s="124">
        <f t="shared" si="230"/>
        <v>114.00943396226415</v>
      </c>
      <c r="CH84" s="124"/>
      <c r="CI84" s="124">
        <f t="shared" si="231"/>
        <v>112.84810126582278</v>
      </c>
      <c r="CJ84" s="124"/>
      <c r="CK84" s="124">
        <f t="shared" si="232"/>
        <v>112.61061946902655</v>
      </c>
      <c r="CL84" s="124"/>
      <c r="CM84" s="102">
        <f t="shared" si="233"/>
        <v>105.38834951456312</v>
      </c>
      <c r="CN84" s="102"/>
      <c r="CO84" s="124">
        <f t="shared" si="234"/>
        <v>107.11206896551724</v>
      </c>
      <c r="CP84" s="124"/>
      <c r="CQ84" s="102">
        <f t="shared" si="235"/>
        <v>109.95621716287215</v>
      </c>
      <c r="CR84" s="102"/>
      <c r="CS84" s="102">
        <f t="shared" si="236"/>
        <v>111.86440677966101</v>
      </c>
      <c r="CT84" s="102"/>
      <c r="CU84" s="124">
        <f t="shared" si="237"/>
        <v>101.15119993447456</v>
      </c>
      <c r="CV84" s="124"/>
      <c r="CW84" s="124">
        <f t="shared" si="238"/>
        <v>108.28125</v>
      </c>
      <c r="CX84" s="124"/>
      <c r="CY84" s="102">
        <f t="shared" si="239"/>
        <v>111.21621621621622</v>
      </c>
      <c r="CZ84" s="102"/>
      <c r="DA84" s="124">
        <f t="shared" si="240"/>
        <v>100.75</v>
      </c>
      <c r="DB84" s="124"/>
      <c r="DC84" s="124">
        <f t="shared" si="241"/>
        <v>107.57679180887372</v>
      </c>
      <c r="DD84" s="124"/>
      <c r="DE84" s="124">
        <f t="shared" si="242"/>
        <v>111.74528301886792</v>
      </c>
      <c r="DF84" s="124"/>
      <c r="DG84" s="124">
        <f t="shared" si="243"/>
        <v>114.36708860759494</v>
      </c>
      <c r="DH84" s="124"/>
      <c r="DI84" s="124">
        <f t="shared" si="244"/>
        <v>113.76106194690266</v>
      </c>
      <c r="DJ84" s="124"/>
      <c r="DK84" s="102">
        <f t="shared" si="245"/>
        <v>105.53398058252426</v>
      </c>
      <c r="DL84" s="102"/>
      <c r="DM84" s="124">
        <f t="shared" si="246"/>
        <v>107.11206896551724</v>
      </c>
      <c r="DN84" s="124"/>
      <c r="DO84" s="102">
        <f t="shared" si="247"/>
        <v>107.69702276707531</v>
      </c>
      <c r="DP84" s="102"/>
      <c r="DQ84" s="102">
        <f t="shared" si="248"/>
        <v>113.05084745762711</v>
      </c>
      <c r="DR84" s="102"/>
      <c r="DS84" s="124">
        <f t="shared" si="249"/>
        <v>101.28880334179703</v>
      </c>
      <c r="DT84" s="124"/>
      <c r="DU84" s="124">
        <f t="shared" si="250"/>
        <v>107.03125</v>
      </c>
      <c r="DV84" s="124"/>
      <c r="DW84" s="102">
        <f t="shared" si="251"/>
        <v>110.4054054054054</v>
      </c>
      <c r="DX84" s="102"/>
      <c r="DY84" s="124">
        <f t="shared" si="252"/>
        <v>100.75</v>
      </c>
      <c r="DZ84" s="124"/>
      <c r="EA84" s="124">
        <f t="shared" si="253"/>
        <v>98.87372013651877</v>
      </c>
      <c r="EB84" s="124"/>
      <c r="EC84" s="124">
        <f t="shared" si="254"/>
        <v>110.61320754716982</v>
      </c>
      <c r="ED84" s="124"/>
      <c r="EE84" s="124">
        <f t="shared" si="255"/>
        <v>108.98734177215189</v>
      </c>
      <c r="EF84" s="124"/>
      <c r="EG84" s="124">
        <f t="shared" si="256"/>
        <v>111.54867256637168</v>
      </c>
      <c r="EH84" s="124"/>
      <c r="EI84" s="102">
        <f t="shared" si="257"/>
        <v>102.47572815533979</v>
      </c>
      <c r="EJ84" s="102"/>
      <c r="EK84" s="124">
        <f t="shared" si="258"/>
        <v>107.11206896551724</v>
      </c>
      <c r="EL84" s="124"/>
      <c r="EM84" s="102">
        <f t="shared" si="259"/>
        <v>105.43782837127846</v>
      </c>
      <c r="EN84" s="102"/>
      <c r="EO84" s="102">
        <f t="shared" si="260"/>
        <v>106.69491525423729</v>
      </c>
      <c r="EP84" s="102"/>
      <c r="EQ84" s="124">
        <f t="shared" si="261"/>
        <v>100.75559013842248</v>
      </c>
      <c r="ER84" s="124"/>
      <c r="ES84" s="124">
        <f t="shared" si="262"/>
        <v>106.40625</v>
      </c>
      <c r="ET84" s="124"/>
      <c r="EU84" s="102">
        <f t="shared" si="263"/>
        <v>109.32432432432432</v>
      </c>
      <c r="EV84" s="102"/>
      <c r="EW84" s="124">
        <f t="shared" si="264"/>
        <v>100.75</v>
      </c>
      <c r="EX84" s="124"/>
      <c r="EY84" s="124">
        <f t="shared" si="265"/>
        <v>104.30034129692832</v>
      </c>
      <c r="EZ84" s="124"/>
      <c r="FA84" s="124">
        <f t="shared" si="266"/>
        <v>109.33962264150944</v>
      </c>
      <c r="FB84" s="124"/>
      <c r="FC84" s="124">
        <f t="shared" si="267"/>
        <v>111.89873417721519</v>
      </c>
      <c r="FD84" s="124"/>
      <c r="FE84" s="124">
        <f t="shared" si="268"/>
        <v>113.40707964601771</v>
      </c>
      <c r="FF84" s="124"/>
      <c r="FG84" s="102">
        <f t="shared" si="269"/>
        <v>103.49514563106797</v>
      </c>
      <c r="FH84" s="102"/>
      <c r="FI84" s="124">
        <f t="shared" si="270"/>
        <v>107.11206896551724</v>
      </c>
      <c r="FJ84" s="124"/>
      <c r="FK84" s="102">
        <f t="shared" si="271"/>
        <v>106.38353765323993</v>
      </c>
      <c r="FL84" s="102"/>
      <c r="FM84" s="102">
        <f t="shared" si="272"/>
        <v>107.11864406779661</v>
      </c>
      <c r="FN84" s="102"/>
      <c r="FO84" s="124">
        <f t="shared" si="273"/>
        <v>101.64755508231633</v>
      </c>
      <c r="FP84" s="124"/>
      <c r="FQ84" s="124">
        <f t="shared" si="274"/>
        <v>108.359375</v>
      </c>
      <c r="FR84" s="124"/>
      <c r="FS84" s="102">
        <f t="shared" si="275"/>
        <v>110.94594594594595</v>
      </c>
      <c r="FT84" s="102"/>
      <c r="FU84" s="124">
        <f t="shared" si="276"/>
        <v>100.75</v>
      </c>
      <c r="FV84" s="124"/>
      <c r="FW84" s="124">
        <f t="shared" si="277"/>
        <v>106.80887372013652</v>
      </c>
      <c r="FX84" s="124"/>
      <c r="FY84" s="124">
        <f t="shared" si="278"/>
        <v>112.16981132075472</v>
      </c>
      <c r="FZ84" s="124"/>
      <c r="GA84" s="124">
        <f t="shared" si="279"/>
        <v>113.16455696202532</v>
      </c>
      <c r="GB84" s="124"/>
      <c r="GC84" s="124">
        <f t="shared" si="280"/>
        <v>113.93805309734513</v>
      </c>
      <c r="GD84" s="124"/>
      <c r="GE84" s="102">
        <f t="shared" si="281"/>
        <v>107.42718446601941</v>
      </c>
      <c r="GF84" s="102"/>
      <c r="GG84" s="124">
        <f t="shared" si="282"/>
        <v>107.11206896551724</v>
      </c>
      <c r="GH84" s="124"/>
      <c r="GI84" s="102">
        <f t="shared" si="283"/>
        <v>106.90893169877408</v>
      </c>
      <c r="GJ84" s="102"/>
      <c r="GK84" s="102">
        <f t="shared" si="284"/>
        <v>109.66101694915254</v>
      </c>
      <c r="GL84" s="102"/>
      <c r="GM84" s="124">
        <f t="shared" si="285"/>
        <v>100.37963797198788</v>
      </c>
      <c r="GN84" s="124"/>
      <c r="GO84" s="124">
        <f t="shared" si="286"/>
        <v>107.34375</v>
      </c>
      <c r="GP84" s="124"/>
      <c r="GQ84" s="102">
        <f t="shared" si="287"/>
        <v>111.75675675675676</v>
      </c>
      <c r="GR84" s="102"/>
      <c r="GS84" s="124">
        <f t="shared" si="288"/>
        <v>100.75</v>
      </c>
      <c r="GT84" s="124"/>
      <c r="GU84" s="124">
        <f t="shared" si="289"/>
        <v>104.81228668941979</v>
      </c>
      <c r="GV84" s="124"/>
      <c r="GW84" s="124">
        <f t="shared" si="290"/>
        <v>111.17924528301887</v>
      </c>
      <c r="GX84" s="124"/>
      <c r="GY84" s="124">
        <f t="shared" si="291"/>
        <v>114.49367088607595</v>
      </c>
      <c r="GZ84" s="124"/>
      <c r="HA84" s="124">
        <f t="shared" si="292"/>
        <v>113.67256637168143</v>
      </c>
      <c r="HB84" s="124"/>
      <c r="HC84" s="102">
        <f t="shared" si="293"/>
        <v>109.46601941747574</v>
      </c>
      <c r="HD84" s="102"/>
      <c r="HE84" s="124">
        <f t="shared" si="294"/>
        <v>107.11206896551724</v>
      </c>
      <c r="HF84" s="124"/>
      <c r="HG84" s="102">
        <f t="shared" si="295"/>
        <v>107.48686514886165</v>
      </c>
      <c r="HH84" s="102"/>
      <c r="HI84" s="102">
        <f t="shared" si="296"/>
        <v>109.57627118644068</v>
      </c>
      <c r="HJ84" s="102"/>
      <c r="HK84" s="124">
        <f t="shared" si="297"/>
        <v>100.59587189778033</v>
      </c>
      <c r="HL84" s="124"/>
      <c r="HM84" s="124">
        <f t="shared" si="298"/>
        <v>109.21875</v>
      </c>
      <c r="HN84" s="124"/>
      <c r="HO84" s="102">
        <f t="shared" si="299"/>
        <v>113.10810810810811</v>
      </c>
      <c r="HP84" s="102"/>
      <c r="HQ84" s="124">
        <f t="shared" si="300"/>
        <v>100.75</v>
      </c>
      <c r="HR84" s="124"/>
      <c r="HS84" s="124">
        <f t="shared" si="301"/>
        <v>109.36860068259386</v>
      </c>
      <c r="HT84" s="124"/>
      <c r="HU84" s="124">
        <f t="shared" si="302"/>
        <v>114.5754716981132</v>
      </c>
      <c r="HV84" s="124"/>
      <c r="HW84" s="124">
        <f t="shared" si="303"/>
        <v>111.51898734177215</v>
      </c>
      <c r="HX84" s="124"/>
      <c r="HY84" s="124">
        <f t="shared" si="304"/>
        <v>113.31858407079646</v>
      </c>
      <c r="HZ84" s="124"/>
      <c r="IA84" s="102">
        <f t="shared" si="305"/>
        <v>110.77669902912622</v>
      </c>
      <c r="IB84" s="102"/>
      <c r="IC84" s="124">
        <f t="shared" si="306"/>
        <v>107.11206896551724</v>
      </c>
      <c r="ID84" s="124"/>
      <c r="IE84" s="102">
        <f t="shared" si="307"/>
        <v>111.84763572679509</v>
      </c>
      <c r="IF84" s="102"/>
      <c r="IG84" s="102">
        <f t="shared" si="308"/>
        <v>113.38983050847457</v>
      </c>
      <c r="IH84" s="102"/>
      <c r="II84" s="124">
        <f t="shared" si="309"/>
        <v>100.66467360144156</v>
      </c>
      <c r="IJ84" s="124"/>
      <c r="IK84" s="124">
        <f t="shared" si="310"/>
        <v>108.515625</v>
      </c>
      <c r="IL84" s="124"/>
      <c r="IM84" s="102">
        <f t="shared" si="311"/>
        <v>113.91891891891892</v>
      </c>
      <c r="IN84" s="102"/>
      <c r="IO84" s="124">
        <f t="shared" si="312"/>
        <v>115</v>
      </c>
      <c r="IP84" s="124"/>
      <c r="IQ84" s="124">
        <f t="shared" si="313"/>
        <v>109.419795221843</v>
      </c>
      <c r="IR84" s="124"/>
      <c r="IS84" s="124">
        <f t="shared" si="314"/>
        <v>113.58490566037736</v>
      </c>
      <c r="IT84" s="124"/>
      <c r="IU84" s="124">
        <f t="shared" si="315"/>
        <v>110.50632911392405</v>
      </c>
      <c r="IV84" s="124"/>
      <c r="IW84" s="124">
        <f t="shared" si="316"/>
        <v>110.84070796460176</v>
      </c>
      <c r="IX84" s="124"/>
      <c r="IY84" s="102">
        <f t="shared" si="317"/>
        <v>109.1747572815534</v>
      </c>
      <c r="IZ84" s="102"/>
      <c r="JA84" s="124">
        <f t="shared" si="318"/>
        <v>107.11206896551724</v>
      </c>
      <c r="JB84" s="124"/>
      <c r="JC84" s="102">
        <f t="shared" si="319"/>
        <v>106.38353765323993</v>
      </c>
      <c r="JD84" s="102"/>
      <c r="JE84" s="102">
        <f t="shared" si="320"/>
        <v>113.22033898305085</v>
      </c>
      <c r="JF84" s="102"/>
      <c r="JG84" s="124">
        <f t="shared" si="321"/>
        <v>104.04087148824638</v>
      </c>
      <c r="JH84" s="124"/>
      <c r="JI84" s="124">
        <f t="shared" si="322"/>
        <v>105.625</v>
      </c>
      <c r="JJ84" s="124"/>
      <c r="JK84" s="102">
        <f t="shared" si="323"/>
        <v>112.83783783783784</v>
      </c>
      <c r="JL84" s="102"/>
      <c r="JM84" s="124">
        <f t="shared" si="324"/>
        <v>115</v>
      </c>
      <c r="JN84" s="124"/>
      <c r="JO84" s="124">
        <f t="shared" si="325"/>
        <v>111.9283276450512</v>
      </c>
      <c r="JP84" s="124"/>
      <c r="JQ84" s="124">
        <f t="shared" si="326"/>
        <v>112.02830188679245</v>
      </c>
      <c r="JR84" s="124"/>
      <c r="JS84" s="124">
        <f t="shared" si="327"/>
        <v>113.16455696202532</v>
      </c>
      <c r="JT84" s="124"/>
      <c r="JU84" s="124">
        <f t="shared" si="328"/>
        <v>109.60176991150442</v>
      </c>
      <c r="JV84" s="124"/>
      <c r="JW84" s="102">
        <f t="shared" si="329"/>
        <v>109.61165048543688</v>
      </c>
      <c r="JX84" s="102"/>
      <c r="JY84" s="124">
        <f t="shared" si="330"/>
        <v>107.11206896551724</v>
      </c>
      <c r="JZ84" s="124"/>
      <c r="KA84" s="102">
        <f t="shared" si="331"/>
        <v>107.06654991243433</v>
      </c>
      <c r="KB84" s="102"/>
      <c r="KC84" s="102">
        <f t="shared" si="332"/>
        <v>113.30508474576271</v>
      </c>
      <c r="KD84" s="102"/>
      <c r="KE84" s="124">
        <f t="shared" si="332"/>
        <v>106.00909165369809</v>
      </c>
      <c r="KF84" s="124"/>
      <c r="KG84" s="124">
        <f t="shared" si="333"/>
        <v>107.109375</v>
      </c>
      <c r="KH84" s="124"/>
      <c r="KI84" s="102">
        <f t="shared" si="334"/>
        <v>112.83783783783784</v>
      </c>
      <c r="KJ84" s="102"/>
      <c r="KK84" s="124">
        <f t="shared" si="335"/>
        <v>115</v>
      </c>
      <c r="KL84" s="124"/>
      <c r="KM84" s="124">
        <f t="shared" si="336"/>
        <v>111.00682593856655</v>
      </c>
      <c r="KN84" s="124"/>
      <c r="KO84" s="124">
        <f t="shared" si="337"/>
        <v>112.87735849056604</v>
      </c>
      <c r="KP84" s="124"/>
      <c r="KQ84" s="124">
        <f t="shared" si="338"/>
        <v>108.48101265822785</v>
      </c>
      <c r="KR84" s="124"/>
      <c r="KS84" s="124">
        <f t="shared" si="339"/>
        <v>110.75221238938053</v>
      </c>
      <c r="KT84" s="124"/>
      <c r="KU84" s="102">
        <f t="shared" si="340"/>
        <v>108.15533980582524</v>
      </c>
      <c r="KV84" s="102"/>
      <c r="KW84" s="124">
        <f t="shared" si="341"/>
        <v>107.11206896551724</v>
      </c>
      <c r="KX84" s="124"/>
      <c r="KY84" s="102">
        <f t="shared" si="342"/>
        <v>107.90718038528897</v>
      </c>
      <c r="KZ84" s="102"/>
      <c r="LA84" s="102">
        <f t="shared" si="343"/>
        <v>111.94915254237287</v>
      </c>
      <c r="LB84" s="102"/>
      <c r="LC84" s="124">
        <f t="shared" si="343"/>
        <v>106.20321074617087</v>
      </c>
      <c r="LD84" s="124"/>
      <c r="LE84" s="124">
        <f t="shared" si="344"/>
        <v>107.265625</v>
      </c>
      <c r="LF84" s="124"/>
      <c r="LG84" s="102">
        <f t="shared" si="345"/>
        <v>112.29729729729729</v>
      </c>
      <c r="LH84" s="102"/>
      <c r="LI84" s="124">
        <f t="shared" si="346"/>
        <v>115</v>
      </c>
      <c r="LJ84" s="124"/>
      <c r="LK84" s="124">
        <f t="shared" si="347"/>
        <v>109.67576791808874</v>
      </c>
      <c r="LL84" s="124"/>
      <c r="LM84" s="124">
        <f t="shared" si="348"/>
        <v>107.35849056603774</v>
      </c>
      <c r="LN84" s="124"/>
      <c r="LO84" s="124">
        <f t="shared" si="349"/>
        <v>108.48101265822785</v>
      </c>
      <c r="LP84" s="124"/>
      <c r="LQ84" s="124">
        <f t="shared" si="350"/>
        <v>109.60176991150442</v>
      </c>
      <c r="LR84" s="124"/>
      <c r="LS84" s="102">
        <f t="shared" si="351"/>
        <v>106.99029126213593</v>
      </c>
      <c r="LT84" s="102"/>
      <c r="LU84" s="124">
        <f t="shared" si="352"/>
        <v>107.11206896551724</v>
      </c>
      <c r="LV84" s="124"/>
      <c r="LW84" s="102">
        <f t="shared" si="353"/>
        <v>107.43432574430824</v>
      </c>
      <c r="LX84" s="102"/>
      <c r="LY84" s="102">
        <f t="shared" si="354"/>
        <v>106.01694915254237</v>
      </c>
    </row>
    <row r="85" spans="1:337" s="31" customFormat="1" x14ac:dyDescent="0.2">
      <c r="A85" s="22" t="s">
        <v>2</v>
      </c>
      <c r="C85" s="124">
        <f t="shared" si="190"/>
        <v>98.445818658366775</v>
      </c>
      <c r="D85" s="124"/>
      <c r="E85" s="124">
        <f t="shared" si="191"/>
        <v>109.296875</v>
      </c>
      <c r="F85" s="124"/>
      <c r="G85" s="102">
        <f t="shared" si="192"/>
        <v>112.29729729729729</v>
      </c>
      <c r="H85" s="102"/>
      <c r="I85" s="124">
        <f t="shared" si="193"/>
        <v>103.66666666666667</v>
      </c>
      <c r="J85" s="124"/>
      <c r="K85" s="124">
        <f t="shared" si="194"/>
        <v>110.44368600682594</v>
      </c>
      <c r="L85" s="124"/>
      <c r="M85" s="124">
        <f t="shared" si="195"/>
        <v>113.01886792452831</v>
      </c>
      <c r="N85" s="124"/>
      <c r="O85" s="124">
        <f t="shared" si="196"/>
        <v>108.29113924050633</v>
      </c>
      <c r="P85" s="124"/>
      <c r="Q85" s="124">
        <f t="shared" si="197"/>
        <v>113.31858407079646</v>
      </c>
      <c r="R85" s="124"/>
      <c r="S85" s="102">
        <f t="shared" si="198"/>
        <v>111.35922330097087</v>
      </c>
      <c r="T85" s="102"/>
      <c r="U85" s="124">
        <f t="shared" si="355"/>
        <v>114.8706896551724</v>
      </c>
      <c r="V85" s="124"/>
      <c r="W85" s="102">
        <f t="shared" si="199"/>
        <v>111.05954465849388</v>
      </c>
      <c r="X85" s="102"/>
      <c r="Y85" s="102">
        <f t="shared" si="200"/>
        <v>113.55932203389831</v>
      </c>
      <c r="Z85" s="102"/>
      <c r="AA85" s="124">
        <f t="shared" si="201"/>
        <v>101.19542960111393</v>
      </c>
      <c r="AB85" s="124"/>
      <c r="AC85" s="124">
        <f t="shared" si="202"/>
        <v>109.453125</v>
      </c>
      <c r="AD85" s="124"/>
      <c r="AE85" s="102">
        <f t="shared" si="203"/>
        <v>111.75675675675676</v>
      </c>
      <c r="AF85" s="102"/>
      <c r="AG85" s="124">
        <f t="shared" si="204"/>
        <v>103.66666666666667</v>
      </c>
      <c r="AH85" s="124"/>
      <c r="AI85" s="124">
        <f t="shared" si="205"/>
        <v>106.55290102389078</v>
      </c>
      <c r="AJ85" s="124"/>
      <c r="AK85" s="124">
        <f t="shared" si="206"/>
        <v>113.30188679245283</v>
      </c>
      <c r="AL85" s="124"/>
      <c r="AM85" s="124">
        <f t="shared" si="207"/>
        <v>106.77215189873418</v>
      </c>
      <c r="AN85" s="124"/>
      <c r="AO85" s="124">
        <f t="shared" si="208"/>
        <v>113.49557522123894</v>
      </c>
      <c r="AP85" s="124"/>
      <c r="AQ85" s="102">
        <f t="shared" si="209"/>
        <v>109.75728155339806</v>
      </c>
      <c r="AR85" s="102"/>
      <c r="AS85" s="124">
        <f t="shared" si="210"/>
        <v>114.8706896551724</v>
      </c>
      <c r="AT85" s="124"/>
      <c r="AU85" s="102">
        <f t="shared" si="211"/>
        <v>110.21891418563922</v>
      </c>
      <c r="AV85" s="102"/>
      <c r="AW85" s="102">
        <f t="shared" si="212"/>
        <v>112.03389830508475</v>
      </c>
      <c r="AX85" s="102"/>
      <c r="AY85" s="124">
        <f t="shared" si="213"/>
        <v>100.6007863051847</v>
      </c>
      <c r="AZ85" s="124"/>
      <c r="BA85" s="124">
        <f t="shared" si="214"/>
        <v>110.625</v>
      </c>
      <c r="BB85" s="124"/>
      <c r="BC85" s="102">
        <f t="shared" si="215"/>
        <v>112.83783783783784</v>
      </c>
      <c r="BD85" s="102"/>
      <c r="BE85" s="124">
        <f t="shared" si="216"/>
        <v>103.66666666666667</v>
      </c>
      <c r="BF85" s="124"/>
      <c r="BG85" s="124">
        <f t="shared" si="217"/>
        <v>108.24232081911262</v>
      </c>
      <c r="BH85" s="124"/>
      <c r="BI85" s="124">
        <f t="shared" si="218"/>
        <v>113.72641509433961</v>
      </c>
      <c r="BJ85" s="124"/>
      <c r="BK85" s="124">
        <f t="shared" si="219"/>
        <v>106.77215189873418</v>
      </c>
      <c r="BL85" s="124"/>
      <c r="BM85" s="124">
        <f t="shared" si="220"/>
        <v>113.93805309734513</v>
      </c>
      <c r="BN85" s="124"/>
      <c r="BO85" s="102">
        <f t="shared" si="221"/>
        <v>111.21359223300971</v>
      </c>
      <c r="BP85" s="102"/>
      <c r="BQ85" s="124">
        <f t="shared" si="222"/>
        <v>114.8706896551724</v>
      </c>
      <c r="BR85" s="124"/>
      <c r="BS85" s="102">
        <f t="shared" si="223"/>
        <v>111.26970227670753</v>
      </c>
      <c r="BT85" s="102"/>
      <c r="BU85" s="102">
        <f t="shared" si="224"/>
        <v>113.72881355932203</v>
      </c>
      <c r="BV85" s="102"/>
      <c r="BW85" s="124">
        <f t="shared" si="225"/>
        <v>100.23712015726103</v>
      </c>
      <c r="BX85" s="124"/>
      <c r="BY85" s="124">
        <f t="shared" si="226"/>
        <v>108.59375</v>
      </c>
      <c r="BZ85" s="124"/>
      <c r="CA85" s="102">
        <f t="shared" si="227"/>
        <v>112.29729729729729</v>
      </c>
      <c r="CB85" s="102"/>
      <c r="CC85" s="124">
        <f t="shared" si="228"/>
        <v>103.66666666666667</v>
      </c>
      <c r="CD85" s="124"/>
      <c r="CE85" s="124">
        <f t="shared" si="229"/>
        <v>111.77474402730375</v>
      </c>
      <c r="CF85" s="124"/>
      <c r="CG85" s="124">
        <f t="shared" si="230"/>
        <v>114.15094339622641</v>
      </c>
      <c r="CH85" s="124"/>
      <c r="CI85" s="124">
        <f t="shared" si="231"/>
        <v>106.77215189873418</v>
      </c>
      <c r="CJ85" s="124"/>
      <c r="CK85" s="124">
        <f t="shared" si="232"/>
        <v>113.40707964601771</v>
      </c>
      <c r="CL85" s="124"/>
      <c r="CM85" s="102">
        <f t="shared" si="233"/>
        <v>109.02912621359224</v>
      </c>
      <c r="CN85" s="102"/>
      <c r="CO85" s="124">
        <f t="shared" si="234"/>
        <v>114.8706896551724</v>
      </c>
      <c r="CP85" s="124"/>
      <c r="CQ85" s="102">
        <f t="shared" si="235"/>
        <v>112.215411558669</v>
      </c>
      <c r="CR85" s="102"/>
      <c r="CS85" s="102">
        <f t="shared" si="236"/>
        <v>114.32203389830508</v>
      </c>
      <c r="CT85" s="102"/>
      <c r="CU85" s="124">
        <f t="shared" si="237"/>
        <v>99.8857400278483</v>
      </c>
      <c r="CV85" s="124"/>
      <c r="CW85" s="124">
        <f t="shared" si="238"/>
        <v>109.453125</v>
      </c>
      <c r="CX85" s="124"/>
      <c r="CY85" s="102">
        <f t="shared" si="239"/>
        <v>111.48648648648648</v>
      </c>
      <c r="CZ85" s="102"/>
      <c r="DA85" s="124">
        <f t="shared" si="240"/>
        <v>103.66666666666667</v>
      </c>
      <c r="DB85" s="124"/>
      <c r="DC85" s="124">
        <f t="shared" si="241"/>
        <v>107.52559726962457</v>
      </c>
      <c r="DD85" s="124"/>
      <c r="DE85" s="124">
        <f t="shared" si="242"/>
        <v>110.61320754716982</v>
      </c>
      <c r="DF85" s="124"/>
      <c r="DG85" s="124">
        <f t="shared" si="243"/>
        <v>113.60759493670886</v>
      </c>
      <c r="DH85" s="124"/>
      <c r="DI85" s="124">
        <f t="shared" si="244"/>
        <v>113.49557522123894</v>
      </c>
      <c r="DJ85" s="124"/>
      <c r="DK85" s="102">
        <f t="shared" si="245"/>
        <v>108.44660194174757</v>
      </c>
      <c r="DL85" s="102"/>
      <c r="DM85" s="124">
        <f t="shared" si="246"/>
        <v>114.8706896551724</v>
      </c>
      <c r="DN85" s="124"/>
      <c r="DO85" s="102">
        <f t="shared" si="247"/>
        <v>107.6444833625219</v>
      </c>
      <c r="DP85" s="102"/>
      <c r="DQ85" s="102">
        <f t="shared" si="248"/>
        <v>112.20338983050847</v>
      </c>
      <c r="DR85" s="102"/>
      <c r="DS85" s="124">
        <f t="shared" si="249"/>
        <v>98.863543287738551</v>
      </c>
      <c r="DT85" s="124"/>
      <c r="DU85" s="124">
        <f t="shared" si="250"/>
        <v>108.59375</v>
      </c>
      <c r="DV85" s="124"/>
      <c r="DW85" s="102">
        <f t="shared" si="251"/>
        <v>111.75675675675676</v>
      </c>
      <c r="DX85" s="102"/>
      <c r="DY85" s="124">
        <f t="shared" si="252"/>
        <v>103.66666666666667</v>
      </c>
      <c r="DZ85" s="124"/>
      <c r="EA85" s="124">
        <f t="shared" si="253"/>
        <v>105.37542662116041</v>
      </c>
      <c r="EB85" s="124"/>
      <c r="EC85" s="124">
        <f t="shared" si="254"/>
        <v>109.33962264150944</v>
      </c>
      <c r="ED85" s="124"/>
      <c r="EE85" s="124">
        <f t="shared" si="255"/>
        <v>103.41772151898735</v>
      </c>
      <c r="EF85" s="124"/>
      <c r="EG85" s="124">
        <f t="shared" si="256"/>
        <v>114.11504424778761</v>
      </c>
      <c r="EH85" s="124"/>
      <c r="EI85" s="102">
        <f t="shared" si="257"/>
        <v>105.67961165048544</v>
      </c>
      <c r="EJ85" s="102"/>
      <c r="EK85" s="124">
        <f t="shared" si="258"/>
        <v>114.8706896551724</v>
      </c>
      <c r="EL85" s="124"/>
      <c r="EM85" s="102">
        <f t="shared" si="259"/>
        <v>107.38178633975481</v>
      </c>
      <c r="EN85" s="102"/>
      <c r="EO85" s="102">
        <f t="shared" si="260"/>
        <v>110.16949152542372</v>
      </c>
      <c r="EP85" s="102"/>
      <c r="EQ85" s="124">
        <f t="shared" si="261"/>
        <v>97.856089769841915</v>
      </c>
      <c r="ER85" s="124"/>
      <c r="ES85" s="124">
        <f t="shared" si="262"/>
        <v>106.5625</v>
      </c>
      <c r="ET85" s="124"/>
      <c r="EU85" s="102">
        <f t="shared" si="263"/>
        <v>108.51351351351352</v>
      </c>
      <c r="EV85" s="102"/>
      <c r="EW85" s="124">
        <f t="shared" si="264"/>
        <v>103.66666666666667</v>
      </c>
      <c r="EX85" s="124"/>
      <c r="EY85" s="124">
        <f t="shared" si="265"/>
        <v>103.53242320819112</v>
      </c>
      <c r="EZ85" s="124"/>
      <c r="FA85" s="124">
        <f t="shared" si="266"/>
        <v>108.06603773584905</v>
      </c>
      <c r="FB85" s="124"/>
      <c r="FC85" s="124">
        <f t="shared" si="267"/>
        <v>107.21518987341773</v>
      </c>
      <c r="FD85" s="124"/>
      <c r="FE85" s="124">
        <f t="shared" si="268"/>
        <v>114.20353982300885</v>
      </c>
      <c r="FF85" s="124"/>
      <c r="FG85" s="102">
        <f t="shared" si="269"/>
        <v>106.2621359223301</v>
      </c>
      <c r="FH85" s="102"/>
      <c r="FI85" s="124">
        <f t="shared" si="270"/>
        <v>114.8706896551724</v>
      </c>
      <c r="FJ85" s="124"/>
      <c r="FK85" s="102">
        <f t="shared" si="271"/>
        <v>108.48511383537652</v>
      </c>
      <c r="FL85" s="102"/>
      <c r="FM85" s="102">
        <f t="shared" si="272"/>
        <v>109.40677966101694</v>
      </c>
      <c r="FN85" s="102"/>
      <c r="FO85" s="124">
        <f t="shared" si="273"/>
        <v>98.23941354738308</v>
      </c>
      <c r="FP85" s="124"/>
      <c r="FQ85" s="124">
        <f t="shared" si="274"/>
        <v>106.5625</v>
      </c>
      <c r="FR85" s="124"/>
      <c r="FS85" s="102">
        <f t="shared" si="275"/>
        <v>111.48648648648648</v>
      </c>
      <c r="FT85" s="102"/>
      <c r="FU85" s="124">
        <f t="shared" si="276"/>
        <v>103.66666666666667</v>
      </c>
      <c r="FV85" s="124"/>
      <c r="FW85" s="124">
        <f t="shared" si="277"/>
        <v>101.6382252559727</v>
      </c>
      <c r="FX85" s="124"/>
      <c r="FY85" s="124">
        <f t="shared" si="278"/>
        <v>105.51886792452831</v>
      </c>
      <c r="FZ85" s="124"/>
      <c r="GA85" s="124">
        <f t="shared" si="279"/>
        <v>105.31645569620252</v>
      </c>
      <c r="GB85" s="124"/>
      <c r="GC85" s="124">
        <f t="shared" si="280"/>
        <v>113.93805309734513</v>
      </c>
      <c r="GD85" s="124"/>
      <c r="GE85" s="102">
        <f t="shared" si="281"/>
        <v>104.07766990291262</v>
      </c>
      <c r="GF85" s="102"/>
      <c r="GG85" s="124">
        <f t="shared" si="282"/>
        <v>114.8706896551724</v>
      </c>
      <c r="GH85" s="124"/>
      <c r="GI85" s="102">
        <f t="shared" si="283"/>
        <v>106.33099824868651</v>
      </c>
      <c r="GJ85" s="102"/>
      <c r="GK85" s="102">
        <f t="shared" si="284"/>
        <v>111.01694915254237</v>
      </c>
      <c r="GL85" s="102"/>
      <c r="GM85" s="124">
        <f t="shared" si="285"/>
        <v>101.6721271193382</v>
      </c>
      <c r="GN85" s="124"/>
      <c r="GO85" s="124">
        <f t="shared" si="286"/>
        <v>109.140625</v>
      </c>
      <c r="GP85" s="124"/>
      <c r="GQ85" s="102">
        <f t="shared" si="287"/>
        <v>111.75675675675676</v>
      </c>
      <c r="GR85" s="102"/>
      <c r="GS85" s="124">
        <f t="shared" si="288"/>
        <v>103.66666666666667</v>
      </c>
      <c r="GT85" s="124"/>
      <c r="GU85" s="124">
        <f t="shared" si="289"/>
        <v>106.65529010238907</v>
      </c>
      <c r="GV85" s="124"/>
      <c r="GW85" s="124">
        <f t="shared" si="290"/>
        <v>109.76415094339623</v>
      </c>
      <c r="GX85" s="124"/>
      <c r="GY85" s="124">
        <f t="shared" si="291"/>
        <v>103.92405063291139</v>
      </c>
      <c r="GZ85" s="124"/>
      <c r="HA85" s="124">
        <f t="shared" si="292"/>
        <v>113.76106194690266</v>
      </c>
      <c r="HB85" s="124"/>
      <c r="HC85" s="102">
        <f t="shared" si="293"/>
        <v>107.28155339805825</v>
      </c>
      <c r="HD85" s="102"/>
      <c r="HE85" s="124">
        <f t="shared" si="294"/>
        <v>114.8706896551724</v>
      </c>
      <c r="HF85" s="124"/>
      <c r="HG85" s="102">
        <f t="shared" si="295"/>
        <v>109.64098073555166</v>
      </c>
      <c r="HH85" s="102"/>
      <c r="HI85" s="102">
        <f t="shared" si="296"/>
        <v>112.03389830508475</v>
      </c>
      <c r="HJ85" s="102"/>
      <c r="HK85" s="124">
        <f t="shared" si="297"/>
        <v>100.24940617577197</v>
      </c>
      <c r="HL85" s="124"/>
      <c r="HM85" s="124">
        <f t="shared" si="298"/>
        <v>109.765625</v>
      </c>
      <c r="HN85" s="124"/>
      <c r="HO85" s="102">
        <f t="shared" si="299"/>
        <v>110.67567567567568</v>
      </c>
      <c r="HP85" s="102"/>
      <c r="HQ85" s="124">
        <f t="shared" si="300"/>
        <v>103.66666666666667</v>
      </c>
      <c r="HR85" s="124"/>
      <c r="HS85" s="124">
        <f t="shared" si="301"/>
        <v>104.50511945392492</v>
      </c>
      <c r="HT85" s="124"/>
      <c r="HU85" s="124">
        <f t="shared" si="302"/>
        <v>110.33018867924528</v>
      </c>
      <c r="HV85" s="124"/>
      <c r="HW85" s="124">
        <f t="shared" si="303"/>
        <v>108.86075949367088</v>
      </c>
      <c r="HX85" s="124"/>
      <c r="HY85" s="124">
        <f t="shared" si="304"/>
        <v>113.49557522123894</v>
      </c>
      <c r="HZ85" s="124"/>
      <c r="IA85" s="102">
        <f t="shared" si="305"/>
        <v>105.97087378640776</v>
      </c>
      <c r="IB85" s="102"/>
      <c r="IC85" s="124">
        <f t="shared" si="306"/>
        <v>114.8706896551724</v>
      </c>
      <c r="ID85" s="124"/>
      <c r="IE85" s="102">
        <f t="shared" si="307"/>
        <v>103.44133099824869</v>
      </c>
      <c r="IF85" s="102"/>
      <c r="IG85" s="102">
        <f t="shared" si="308"/>
        <v>111.61016949152543</v>
      </c>
      <c r="IH85" s="102"/>
      <c r="II85" s="124">
        <f t="shared" si="309"/>
        <v>100.80719141616839</v>
      </c>
      <c r="IJ85" s="124"/>
      <c r="IK85" s="124">
        <f t="shared" si="310"/>
        <v>108.671875</v>
      </c>
      <c r="IL85" s="124"/>
      <c r="IM85" s="102">
        <f t="shared" si="311"/>
        <v>112.56756756756756</v>
      </c>
      <c r="IN85" s="102"/>
      <c r="IO85" s="124">
        <f t="shared" si="312"/>
        <v>112</v>
      </c>
      <c r="IP85" s="124"/>
      <c r="IQ85" s="124">
        <f t="shared" si="313"/>
        <v>106.04095563139933</v>
      </c>
      <c r="IR85" s="124"/>
      <c r="IS85" s="124">
        <f t="shared" si="314"/>
        <v>106.79245283018868</v>
      </c>
      <c r="IT85" s="124"/>
      <c r="IU85" s="124">
        <f t="shared" si="315"/>
        <v>105.18987341772151</v>
      </c>
      <c r="IV85" s="124"/>
      <c r="IW85" s="124">
        <f t="shared" si="316"/>
        <v>112.52212389380531</v>
      </c>
      <c r="IX85" s="124"/>
      <c r="IY85" s="102">
        <f t="shared" si="317"/>
        <v>106.84466019417476</v>
      </c>
      <c r="IZ85" s="102"/>
      <c r="JA85" s="124">
        <f t="shared" si="318"/>
        <v>114.8706896551724</v>
      </c>
      <c r="JB85" s="124"/>
      <c r="JC85" s="102">
        <f t="shared" si="319"/>
        <v>104.96497373029771</v>
      </c>
      <c r="JD85" s="102"/>
      <c r="JE85" s="102">
        <f t="shared" si="320"/>
        <v>112.71186440677965</v>
      </c>
      <c r="JF85" s="102"/>
      <c r="JG85" s="124">
        <f t="shared" si="321"/>
        <v>100.94725202719306</v>
      </c>
      <c r="JH85" s="124"/>
      <c r="JI85" s="124">
        <f t="shared" si="322"/>
        <v>103.4375</v>
      </c>
      <c r="JJ85" s="124"/>
      <c r="JK85" s="102">
        <f t="shared" si="323"/>
        <v>104.45945945945945</v>
      </c>
      <c r="JL85" s="102"/>
      <c r="JM85" s="124">
        <f t="shared" si="324"/>
        <v>112</v>
      </c>
      <c r="JN85" s="124"/>
      <c r="JO85" s="124">
        <f t="shared" si="325"/>
        <v>108.03754266211604</v>
      </c>
      <c r="JP85" s="124"/>
      <c r="JQ85" s="124">
        <f t="shared" si="326"/>
        <v>110.47169811320755</v>
      </c>
      <c r="JR85" s="124"/>
      <c r="JS85" s="124">
        <f t="shared" si="327"/>
        <v>102.21518987341773</v>
      </c>
      <c r="JT85" s="124"/>
      <c r="JU85" s="124">
        <f t="shared" si="328"/>
        <v>111.63716814159292</v>
      </c>
      <c r="JV85" s="124"/>
      <c r="JW85" s="102">
        <f t="shared" si="329"/>
        <v>100.14563106796116</v>
      </c>
      <c r="JX85" s="102"/>
      <c r="JY85" s="124">
        <f t="shared" si="330"/>
        <v>114.8706896551724</v>
      </c>
      <c r="JZ85" s="124"/>
      <c r="KA85" s="102">
        <f t="shared" si="331"/>
        <v>106.80385288966724</v>
      </c>
      <c r="KB85" s="102"/>
      <c r="KC85" s="102">
        <f t="shared" si="332"/>
        <v>112.45762711864407</v>
      </c>
      <c r="KD85" s="102"/>
      <c r="KE85" s="124">
        <f t="shared" si="332"/>
        <v>100.81947743467933</v>
      </c>
      <c r="KF85" s="124"/>
      <c r="KG85" s="124">
        <f t="shared" si="333"/>
        <v>102.265625</v>
      </c>
      <c r="KH85" s="124"/>
      <c r="KI85" s="102">
        <f t="shared" si="334"/>
        <v>105.81081081081081</v>
      </c>
      <c r="KJ85" s="102"/>
      <c r="KK85" s="124">
        <f t="shared" si="335"/>
        <v>112</v>
      </c>
      <c r="KL85" s="124"/>
      <c r="KM85" s="124">
        <f t="shared" si="336"/>
        <v>108.34470989761093</v>
      </c>
      <c r="KN85" s="124"/>
      <c r="KO85" s="124">
        <f t="shared" si="337"/>
        <v>108.91509433962264</v>
      </c>
      <c r="KP85" s="124"/>
      <c r="KQ85" s="124">
        <f t="shared" si="338"/>
        <v>104.24050632911393</v>
      </c>
      <c r="KR85" s="124"/>
      <c r="KS85" s="124">
        <f t="shared" si="339"/>
        <v>112.07964601769912</v>
      </c>
      <c r="KT85" s="124"/>
      <c r="KU85" s="102">
        <f t="shared" si="340"/>
        <v>102.76699029126213</v>
      </c>
      <c r="KV85" s="102"/>
      <c r="KW85" s="124">
        <f t="shared" si="341"/>
        <v>114.8706896551724</v>
      </c>
      <c r="KX85" s="124"/>
      <c r="KY85" s="102">
        <f t="shared" si="342"/>
        <v>107.06654991243433</v>
      </c>
      <c r="KZ85" s="102"/>
      <c r="LA85" s="102">
        <f t="shared" si="343"/>
        <v>106.61016949152543</v>
      </c>
      <c r="LB85" s="102"/>
      <c r="LC85" s="124">
        <f t="shared" si="343"/>
        <v>102.95970185928414</v>
      </c>
      <c r="LD85" s="124"/>
      <c r="LE85" s="124">
        <f t="shared" si="344"/>
        <v>103.671875</v>
      </c>
      <c r="LF85" s="124"/>
      <c r="LG85" s="102">
        <f t="shared" si="345"/>
        <v>109.32432432432432</v>
      </c>
      <c r="LH85" s="102"/>
      <c r="LI85" s="124">
        <f t="shared" si="346"/>
        <v>112</v>
      </c>
      <c r="LJ85" s="124"/>
      <c r="LK85" s="124">
        <f t="shared" si="347"/>
        <v>108.80546075085324</v>
      </c>
      <c r="LL85" s="124"/>
      <c r="LM85" s="124">
        <f t="shared" si="348"/>
        <v>107.5</v>
      </c>
      <c r="LN85" s="124"/>
      <c r="LO85" s="124">
        <f t="shared" si="349"/>
        <v>104.24050632911393</v>
      </c>
      <c r="LP85" s="124"/>
      <c r="LQ85" s="124">
        <f t="shared" si="350"/>
        <v>112.43362831858407</v>
      </c>
      <c r="LR85" s="124"/>
      <c r="LS85" s="102">
        <f t="shared" si="351"/>
        <v>101.45631067961165</v>
      </c>
      <c r="LT85" s="102"/>
      <c r="LU85" s="124">
        <f t="shared" si="352"/>
        <v>114.8706896551724</v>
      </c>
      <c r="LV85" s="124"/>
      <c r="LW85" s="102">
        <f t="shared" si="353"/>
        <v>107.95971978984238</v>
      </c>
      <c r="LX85" s="102"/>
      <c r="LY85" s="102">
        <f t="shared" si="354"/>
        <v>108.05084745762713</v>
      </c>
    </row>
    <row r="86" spans="1:337" s="31" customFormat="1" x14ac:dyDescent="0.2">
      <c r="A86" s="22" t="s">
        <v>3</v>
      </c>
      <c r="C86" s="124">
        <f t="shared" si="190"/>
        <v>96.885494307478098</v>
      </c>
      <c r="D86" s="124"/>
      <c r="E86" s="124">
        <f t="shared" si="191"/>
        <v>105.46875</v>
      </c>
      <c r="F86" s="124"/>
      <c r="G86" s="102">
        <f t="shared" si="192"/>
        <v>109.59459459459458</v>
      </c>
      <c r="H86" s="102"/>
      <c r="I86" s="124">
        <f t="shared" si="193"/>
        <v>99.833333333333329</v>
      </c>
      <c r="J86" s="124"/>
      <c r="K86" s="124">
        <f t="shared" si="194"/>
        <v>102.96928327645051</v>
      </c>
      <c r="L86" s="124"/>
      <c r="M86" s="124">
        <f t="shared" si="195"/>
        <v>110.18867924528303</v>
      </c>
      <c r="N86" s="124"/>
      <c r="O86" s="124">
        <f t="shared" si="196"/>
        <v>99.367088607594937</v>
      </c>
      <c r="P86" s="124"/>
      <c r="Q86" s="124">
        <f t="shared" si="197"/>
        <v>112.34513274336283</v>
      </c>
      <c r="R86" s="124"/>
      <c r="S86" s="102">
        <f t="shared" si="198"/>
        <v>88.49514563106797</v>
      </c>
      <c r="T86" s="102"/>
      <c r="U86" s="124">
        <f t="shared" si="355"/>
        <v>112.67241379310343</v>
      </c>
      <c r="V86" s="124"/>
      <c r="W86" s="102">
        <f t="shared" si="199"/>
        <v>105.59544658493871</v>
      </c>
      <c r="X86" s="102"/>
      <c r="Y86" s="102">
        <f t="shared" si="200"/>
        <v>109.32203389830508</v>
      </c>
      <c r="Z86" s="102"/>
      <c r="AA86" s="124">
        <f t="shared" si="201"/>
        <v>99.291096731919083</v>
      </c>
      <c r="AB86" s="124"/>
      <c r="AC86" s="124">
        <f t="shared" si="202"/>
        <v>105.46875</v>
      </c>
      <c r="AD86" s="124"/>
      <c r="AE86" s="102">
        <f t="shared" si="203"/>
        <v>108.51351351351352</v>
      </c>
      <c r="AF86" s="102"/>
      <c r="AG86" s="124">
        <f t="shared" si="204"/>
        <v>99.833333333333329</v>
      </c>
      <c r="AH86" s="124"/>
      <c r="AI86" s="124">
        <f t="shared" si="205"/>
        <v>97.849829351535845</v>
      </c>
      <c r="AJ86" s="124"/>
      <c r="AK86" s="124">
        <f t="shared" si="206"/>
        <v>106.36792452830188</v>
      </c>
      <c r="AL86" s="124"/>
      <c r="AM86" s="124">
        <f t="shared" si="207"/>
        <v>103.10126582278481</v>
      </c>
      <c r="AN86" s="124"/>
      <c r="AO86" s="124">
        <f t="shared" si="208"/>
        <v>109.77876106194691</v>
      </c>
      <c r="AP86" s="124"/>
      <c r="AQ86" s="102">
        <f t="shared" si="209"/>
        <v>89.805825242718441</v>
      </c>
      <c r="AR86" s="102"/>
      <c r="AS86" s="124">
        <f t="shared" si="210"/>
        <v>112.67241379310343</v>
      </c>
      <c r="AT86" s="124"/>
      <c r="AU86" s="102">
        <f t="shared" si="211"/>
        <v>101.70753064798599</v>
      </c>
      <c r="AV86" s="102"/>
      <c r="AW86" s="102">
        <f t="shared" si="212"/>
        <v>100.76271186440678</v>
      </c>
      <c r="AX86" s="102"/>
      <c r="AY86" s="124">
        <f t="shared" si="213"/>
        <v>99.187894176427221</v>
      </c>
      <c r="AZ86" s="124"/>
      <c r="BA86" s="124">
        <f t="shared" si="214"/>
        <v>101.875</v>
      </c>
      <c r="BB86" s="124"/>
      <c r="BC86" s="102">
        <f t="shared" si="215"/>
        <v>106.89189189189189</v>
      </c>
      <c r="BD86" s="102"/>
      <c r="BE86" s="124">
        <f t="shared" si="216"/>
        <v>99.833333333333329</v>
      </c>
      <c r="BF86" s="124"/>
      <c r="BG86" s="124">
        <f t="shared" si="217"/>
        <v>100.35836177474403</v>
      </c>
      <c r="BH86" s="124"/>
      <c r="BI86" s="124">
        <f t="shared" si="218"/>
        <v>108.63207547169812</v>
      </c>
      <c r="BJ86" s="124"/>
      <c r="BK86" s="124">
        <f t="shared" si="219"/>
        <v>102.9746835443038</v>
      </c>
      <c r="BL86" s="124"/>
      <c r="BM86" s="124">
        <f t="shared" si="220"/>
        <v>110.75221238938053</v>
      </c>
      <c r="BN86" s="124"/>
      <c r="BO86" s="102">
        <f t="shared" si="221"/>
        <v>86.747572815533985</v>
      </c>
      <c r="BP86" s="102"/>
      <c r="BQ86" s="124">
        <f t="shared" si="222"/>
        <v>112.67241379310343</v>
      </c>
      <c r="BR86" s="124"/>
      <c r="BS86" s="102">
        <f t="shared" si="223"/>
        <v>102.60070052539405</v>
      </c>
      <c r="BT86" s="102"/>
      <c r="BU86" s="102">
        <f t="shared" si="224"/>
        <v>104.91525423728814</v>
      </c>
      <c r="BV86" s="102"/>
      <c r="BW86" s="124">
        <f t="shared" si="225"/>
        <v>98.281186010320255</v>
      </c>
      <c r="BX86" s="124"/>
      <c r="BY86" s="124">
        <f t="shared" si="226"/>
        <v>103.203125</v>
      </c>
      <c r="BZ86" s="124"/>
      <c r="CA86" s="102">
        <f t="shared" si="227"/>
        <v>100.67567567567568</v>
      </c>
      <c r="CB86" s="102"/>
      <c r="CC86" s="124">
        <f t="shared" si="228"/>
        <v>99.833333333333329</v>
      </c>
      <c r="CD86" s="124"/>
      <c r="CE86" s="124">
        <f t="shared" si="229"/>
        <v>99.590443686006836</v>
      </c>
      <c r="CF86" s="124"/>
      <c r="CG86" s="124">
        <f t="shared" si="230"/>
        <v>104.81132075471697</v>
      </c>
      <c r="CH86" s="124"/>
      <c r="CI86" s="124">
        <f t="shared" si="231"/>
        <v>101.39240506329114</v>
      </c>
      <c r="CJ86" s="124"/>
      <c r="CK86" s="124">
        <f t="shared" si="232"/>
        <v>111.01769911504425</v>
      </c>
      <c r="CL86" s="124"/>
      <c r="CM86" s="102">
        <f t="shared" si="233"/>
        <v>87.475728155339809</v>
      </c>
      <c r="CN86" s="102"/>
      <c r="CO86" s="124">
        <f t="shared" si="234"/>
        <v>112.67241379310343</v>
      </c>
      <c r="CP86" s="124"/>
      <c r="CQ86" s="102">
        <f t="shared" si="235"/>
        <v>102.28546409807356</v>
      </c>
      <c r="CR86" s="102"/>
      <c r="CS86" s="102">
        <f t="shared" si="236"/>
        <v>101.77966101694915</v>
      </c>
      <c r="CT86" s="102"/>
      <c r="CU86" s="124">
        <f t="shared" si="237"/>
        <v>97.047669751822426</v>
      </c>
      <c r="CV86" s="124"/>
      <c r="CW86" s="124">
        <f t="shared" si="238"/>
        <v>104.0625</v>
      </c>
      <c r="CX86" s="124"/>
      <c r="CY86" s="102">
        <f t="shared" si="239"/>
        <v>106.89189189189189</v>
      </c>
      <c r="CZ86" s="102"/>
      <c r="DA86" s="124">
        <f t="shared" si="240"/>
        <v>99.833333333333329</v>
      </c>
      <c r="DB86" s="124"/>
      <c r="DC86" s="124">
        <f t="shared" si="241"/>
        <v>105.68259385665529</v>
      </c>
      <c r="DD86" s="124"/>
      <c r="DE86" s="124">
        <f t="shared" si="242"/>
        <v>104.10377358490567</v>
      </c>
      <c r="DF86" s="124"/>
      <c r="DG86" s="124">
        <f t="shared" si="243"/>
        <v>103.41772151898735</v>
      </c>
      <c r="DH86" s="124"/>
      <c r="DI86" s="124">
        <f t="shared" si="244"/>
        <v>109.24778761061947</v>
      </c>
      <c r="DJ86" s="124"/>
      <c r="DK86" s="102">
        <f t="shared" si="245"/>
        <v>86.310679611650485</v>
      </c>
      <c r="DL86" s="102"/>
      <c r="DM86" s="124">
        <f t="shared" si="246"/>
        <v>112.67241379310343</v>
      </c>
      <c r="DN86" s="124"/>
      <c r="DO86" s="102">
        <f t="shared" si="247"/>
        <v>102.70577933450087</v>
      </c>
      <c r="DP86" s="102"/>
      <c r="DQ86" s="102">
        <f t="shared" si="248"/>
        <v>101.52542372881356</v>
      </c>
      <c r="DR86" s="102"/>
      <c r="DS86" s="124">
        <f t="shared" si="249"/>
        <v>94.904988123515437</v>
      </c>
      <c r="DT86" s="124"/>
      <c r="DU86" s="124">
        <f t="shared" si="250"/>
        <v>104.140625</v>
      </c>
      <c r="DV86" s="124"/>
      <c r="DW86" s="102">
        <f t="shared" si="251"/>
        <v>106.35135135135135</v>
      </c>
      <c r="DX86" s="102"/>
      <c r="DY86" s="124">
        <f t="shared" si="252"/>
        <v>99.833333333333329</v>
      </c>
      <c r="DZ86" s="124"/>
      <c r="EA86" s="124">
        <f t="shared" si="253"/>
        <v>100.25597269624573</v>
      </c>
      <c r="EB86" s="124"/>
      <c r="EC86" s="124">
        <f t="shared" si="254"/>
        <v>100.56603773584905</v>
      </c>
      <c r="ED86" s="124"/>
      <c r="EE86" s="124">
        <f t="shared" si="255"/>
        <v>102.78481012658227</v>
      </c>
      <c r="EF86" s="124"/>
      <c r="EG86" s="124">
        <f t="shared" si="256"/>
        <v>108.53982300884957</v>
      </c>
      <c r="EH86" s="124"/>
      <c r="EI86" s="102">
        <f t="shared" si="257"/>
        <v>88.349514563106794</v>
      </c>
      <c r="EJ86" s="102"/>
      <c r="EK86" s="124">
        <f t="shared" si="258"/>
        <v>112.67241379310343</v>
      </c>
      <c r="EL86" s="124"/>
      <c r="EM86" s="102">
        <f t="shared" si="259"/>
        <v>99.028021015761823</v>
      </c>
      <c r="EN86" s="102"/>
      <c r="EO86" s="102">
        <f t="shared" si="260"/>
        <v>100.08474576271186</v>
      </c>
      <c r="EP86" s="102"/>
      <c r="EQ86" s="124">
        <f t="shared" si="261"/>
        <v>96.359652715210089</v>
      </c>
      <c r="ER86" s="124"/>
      <c r="ES86" s="124">
        <f t="shared" si="262"/>
        <v>105.625</v>
      </c>
      <c r="ET86" s="124"/>
      <c r="EU86" s="102">
        <f t="shared" si="263"/>
        <v>101.48648648648648</v>
      </c>
      <c r="EV86" s="102"/>
      <c r="EW86" s="124">
        <f t="shared" si="264"/>
        <v>99.833333333333329</v>
      </c>
      <c r="EX86" s="124"/>
      <c r="EY86" s="124">
        <f t="shared" si="265"/>
        <v>100.92150170648463</v>
      </c>
      <c r="EZ86" s="124"/>
      <c r="FA86" s="124">
        <f t="shared" si="266"/>
        <v>101.41509433962264</v>
      </c>
      <c r="FB86" s="124"/>
      <c r="FC86" s="124">
        <f t="shared" si="267"/>
        <v>101.20253164556962</v>
      </c>
      <c r="FD86" s="124"/>
      <c r="FE86" s="124">
        <f t="shared" si="268"/>
        <v>105.79646017699115</v>
      </c>
      <c r="FF86" s="124"/>
      <c r="FG86" s="102">
        <f t="shared" si="269"/>
        <v>85</v>
      </c>
      <c r="FH86" s="102"/>
      <c r="FI86" s="124">
        <f t="shared" si="270"/>
        <v>112.67241379310343</v>
      </c>
      <c r="FJ86" s="124"/>
      <c r="FK86" s="102">
        <f t="shared" si="271"/>
        <v>101.65499124343258</v>
      </c>
      <c r="FL86" s="102"/>
      <c r="FM86" s="102">
        <f t="shared" si="272"/>
        <v>98.474576271186436</v>
      </c>
      <c r="FN86" s="102"/>
      <c r="FO86" s="124">
        <f t="shared" si="273"/>
        <v>98.421246621344906</v>
      </c>
      <c r="FP86" s="124"/>
      <c r="FQ86" s="124">
        <f t="shared" si="274"/>
        <v>102.65625</v>
      </c>
      <c r="FR86" s="124"/>
      <c r="FS86" s="102">
        <f t="shared" si="275"/>
        <v>100.94594594594595</v>
      </c>
      <c r="FT86" s="102"/>
      <c r="FU86" s="124">
        <f t="shared" si="276"/>
        <v>99.833333333333329</v>
      </c>
      <c r="FV86" s="124"/>
      <c r="FW86" s="124">
        <f t="shared" si="277"/>
        <v>98.054607508532428</v>
      </c>
      <c r="FX86" s="124"/>
      <c r="FY86" s="124">
        <f t="shared" si="278"/>
        <v>104.38679245283018</v>
      </c>
      <c r="FZ86" s="124"/>
      <c r="GA86" s="124">
        <f t="shared" si="279"/>
        <v>102.40506329113924</v>
      </c>
      <c r="GB86" s="124"/>
      <c r="GC86" s="124">
        <f t="shared" si="280"/>
        <v>109.3362831858407</v>
      </c>
      <c r="GD86" s="124"/>
      <c r="GE86" s="102">
        <f t="shared" si="281"/>
        <v>86.893203883495147</v>
      </c>
      <c r="GF86" s="102"/>
      <c r="GG86" s="124">
        <f t="shared" si="282"/>
        <v>112.67241379310343</v>
      </c>
      <c r="GH86" s="124"/>
      <c r="GI86" s="102">
        <f t="shared" si="283"/>
        <v>100.44658493870404</v>
      </c>
      <c r="GJ86" s="102"/>
      <c r="GK86" s="102">
        <f t="shared" si="284"/>
        <v>98.13559322033899</v>
      </c>
      <c r="GL86" s="102"/>
      <c r="GM86" s="124">
        <f t="shared" si="285"/>
        <v>98.551478417560816</v>
      </c>
      <c r="GN86" s="124"/>
      <c r="GO86" s="124">
        <f t="shared" si="286"/>
        <v>107.5</v>
      </c>
      <c r="GP86" s="124"/>
      <c r="GQ86" s="102">
        <f t="shared" si="287"/>
        <v>109.05405405405406</v>
      </c>
      <c r="GR86" s="102"/>
      <c r="GS86" s="124">
        <f t="shared" si="288"/>
        <v>99.833333333333329</v>
      </c>
      <c r="GT86" s="124"/>
      <c r="GU86" s="124">
        <f t="shared" si="289"/>
        <v>101.94539249146757</v>
      </c>
      <c r="GV86" s="124"/>
      <c r="GW86" s="124">
        <f t="shared" si="290"/>
        <v>110.04716981132076</v>
      </c>
      <c r="GX86" s="124"/>
      <c r="GY86" s="124">
        <f t="shared" si="291"/>
        <v>103.67088607594937</v>
      </c>
      <c r="GZ86" s="124"/>
      <c r="HA86" s="124">
        <f t="shared" si="292"/>
        <v>105.70796460176992</v>
      </c>
      <c r="HB86" s="124"/>
      <c r="HC86" s="102">
        <f t="shared" si="293"/>
        <v>100</v>
      </c>
      <c r="HD86" s="102"/>
      <c r="HE86" s="124">
        <f t="shared" si="294"/>
        <v>112.67241379310343</v>
      </c>
      <c r="HF86" s="124"/>
      <c r="HG86" s="102">
        <f t="shared" si="295"/>
        <v>104.38704028021016</v>
      </c>
      <c r="HH86" s="102"/>
      <c r="HI86" s="102">
        <f t="shared" si="296"/>
        <v>105.84745762711864</v>
      </c>
      <c r="HJ86" s="102"/>
      <c r="HK86" s="124">
        <f t="shared" si="297"/>
        <v>96.077074289458594</v>
      </c>
      <c r="HL86" s="124"/>
      <c r="HM86" s="124">
        <f t="shared" si="298"/>
        <v>102.96875</v>
      </c>
      <c r="HN86" s="124"/>
      <c r="HO86" s="102">
        <f t="shared" si="299"/>
        <v>103.37837837837839</v>
      </c>
      <c r="HP86" s="102"/>
      <c r="HQ86" s="124">
        <f t="shared" si="300"/>
        <v>99.833333333333329</v>
      </c>
      <c r="HR86" s="124"/>
      <c r="HS86" s="124">
        <f t="shared" si="301"/>
        <v>107.16723549488054</v>
      </c>
      <c r="HT86" s="124"/>
      <c r="HU86" s="124">
        <f t="shared" si="302"/>
        <v>105.51886792452831</v>
      </c>
      <c r="HV86" s="124"/>
      <c r="HW86" s="124">
        <f t="shared" si="303"/>
        <v>105.0632911392405</v>
      </c>
      <c r="HX86" s="124"/>
      <c r="HY86" s="124">
        <f t="shared" si="304"/>
        <v>104.64601769911505</v>
      </c>
      <c r="HZ86" s="124"/>
      <c r="IA86" s="102">
        <f t="shared" si="305"/>
        <v>92.28155339805825</v>
      </c>
      <c r="IB86" s="102"/>
      <c r="IC86" s="124">
        <f t="shared" si="306"/>
        <v>112.67241379310343</v>
      </c>
      <c r="ID86" s="124"/>
      <c r="IE86" s="102">
        <f t="shared" si="307"/>
        <v>102.23292469352015</v>
      </c>
      <c r="IF86" s="102"/>
      <c r="IG86" s="102">
        <f t="shared" si="308"/>
        <v>103.47457627118644</v>
      </c>
      <c r="IH86" s="102"/>
      <c r="II86" s="124">
        <f t="shared" si="309"/>
        <v>103.54451634040461</v>
      </c>
      <c r="IJ86" s="124"/>
      <c r="IK86" s="124">
        <f t="shared" si="310"/>
        <v>107.578125</v>
      </c>
      <c r="IL86" s="124"/>
      <c r="IM86" s="102">
        <f t="shared" si="311"/>
        <v>110.67567567567568</v>
      </c>
      <c r="IN86" s="102"/>
      <c r="IO86" s="124">
        <f t="shared" si="312"/>
        <v>111.41666666666666</v>
      </c>
      <c r="IP86" s="124"/>
      <c r="IQ86" s="124">
        <f t="shared" si="313"/>
        <v>100.61433447098976</v>
      </c>
      <c r="IR86" s="124"/>
      <c r="IS86" s="124">
        <f t="shared" si="314"/>
        <v>107.78301886792453</v>
      </c>
      <c r="IT86" s="124"/>
      <c r="IU86" s="124">
        <f t="shared" si="315"/>
        <v>104.24050632911393</v>
      </c>
      <c r="IV86" s="124"/>
      <c r="IW86" s="124">
        <f t="shared" si="316"/>
        <v>108.00884955752213</v>
      </c>
      <c r="IX86" s="124"/>
      <c r="IY86" s="102">
        <f t="shared" si="317"/>
        <v>102.62135922330097</v>
      </c>
      <c r="IZ86" s="102"/>
      <c r="JA86" s="124">
        <f t="shared" si="318"/>
        <v>112.67241379310343</v>
      </c>
      <c r="JB86" s="124"/>
      <c r="JC86" s="102">
        <f t="shared" si="319"/>
        <v>103.91418563922943</v>
      </c>
      <c r="JD86" s="102"/>
      <c r="JE86" s="102">
        <f t="shared" si="320"/>
        <v>107.88135593220339</v>
      </c>
      <c r="JF86" s="102"/>
      <c r="JG86" s="124">
        <f t="shared" si="321"/>
        <v>102.95233024817757</v>
      </c>
      <c r="JH86" s="124"/>
      <c r="JI86" s="124">
        <f t="shared" si="322"/>
        <v>110.234375</v>
      </c>
      <c r="JJ86" s="124"/>
      <c r="JK86" s="102">
        <f t="shared" si="323"/>
        <v>112.56756756756756</v>
      </c>
      <c r="JL86" s="102"/>
      <c r="JM86" s="124">
        <f t="shared" si="324"/>
        <v>111.41666666666666</v>
      </c>
      <c r="JN86" s="124"/>
      <c r="JO86" s="124">
        <f t="shared" si="325"/>
        <v>107.32081911262799</v>
      </c>
      <c r="JP86" s="124"/>
      <c r="JQ86" s="124">
        <f t="shared" si="326"/>
        <v>111.17924528301887</v>
      </c>
      <c r="JR86" s="124"/>
      <c r="JS86" s="124">
        <f t="shared" si="327"/>
        <v>107.0253164556962</v>
      </c>
      <c r="JT86" s="124"/>
      <c r="JU86" s="124">
        <f t="shared" si="328"/>
        <v>102.78761061946904</v>
      </c>
      <c r="JV86" s="124"/>
      <c r="JW86" s="102">
        <f t="shared" si="329"/>
        <v>99.708737864077676</v>
      </c>
      <c r="JX86" s="102"/>
      <c r="JY86" s="124">
        <f t="shared" si="330"/>
        <v>112.67241379310343</v>
      </c>
      <c r="JZ86" s="124"/>
      <c r="KA86" s="102">
        <f t="shared" si="331"/>
        <v>106.48861646234676</v>
      </c>
      <c r="KB86" s="102"/>
      <c r="KC86" s="102">
        <f t="shared" si="332"/>
        <v>104.66101694915255</v>
      </c>
      <c r="KD86" s="102"/>
      <c r="KE86" s="124">
        <f t="shared" si="332"/>
        <v>106.79785404210008</v>
      </c>
      <c r="KF86" s="124"/>
      <c r="KG86" s="124">
        <f t="shared" si="333"/>
        <v>108.59375</v>
      </c>
      <c r="KH86" s="124"/>
      <c r="KI86" s="102">
        <f t="shared" si="334"/>
        <v>113.10810810810811</v>
      </c>
      <c r="KJ86" s="102"/>
      <c r="KK86" s="124">
        <f t="shared" si="335"/>
        <v>111.41666666666666</v>
      </c>
      <c r="KL86" s="124"/>
      <c r="KM86" s="124">
        <f t="shared" si="336"/>
        <v>106.09215017064847</v>
      </c>
      <c r="KN86" s="124"/>
      <c r="KO86" s="124">
        <f t="shared" si="337"/>
        <v>105.51886792452831</v>
      </c>
      <c r="KP86" s="124"/>
      <c r="KQ86" s="124">
        <f t="shared" si="338"/>
        <v>102.15189873417722</v>
      </c>
      <c r="KR86" s="124"/>
      <c r="KS86" s="124">
        <f t="shared" si="339"/>
        <v>106.41592920353982</v>
      </c>
      <c r="KT86" s="124"/>
      <c r="KU86" s="102">
        <f t="shared" si="340"/>
        <v>101.74757281553397</v>
      </c>
      <c r="KV86" s="102"/>
      <c r="KW86" s="124">
        <f t="shared" si="341"/>
        <v>112.67241379310343</v>
      </c>
      <c r="KX86" s="124"/>
      <c r="KY86" s="102">
        <f t="shared" si="342"/>
        <v>102.33800350262698</v>
      </c>
      <c r="KZ86" s="102"/>
      <c r="LA86" s="102">
        <f t="shared" si="343"/>
        <v>105.42372881355932</v>
      </c>
      <c r="LB86" s="102"/>
      <c r="LC86" s="124">
        <f t="shared" si="343"/>
        <v>100.4140388238185</v>
      </c>
      <c r="LD86" s="124"/>
      <c r="LE86" s="124">
        <f t="shared" si="344"/>
        <v>105.859375</v>
      </c>
      <c r="LF86" s="124"/>
      <c r="LG86" s="102">
        <f t="shared" si="345"/>
        <v>111.75675675675676</v>
      </c>
      <c r="LH86" s="102"/>
      <c r="LI86" s="124">
        <f t="shared" si="346"/>
        <v>111.41666666666666</v>
      </c>
      <c r="LJ86" s="124"/>
      <c r="LK86" s="124">
        <f t="shared" si="347"/>
        <v>107.93515358361775</v>
      </c>
      <c r="LL86" s="124"/>
      <c r="LM86" s="124">
        <f t="shared" si="348"/>
        <v>103.25471698113208</v>
      </c>
      <c r="LN86" s="124"/>
      <c r="LO86" s="124">
        <f t="shared" si="349"/>
        <v>102.15189873417722</v>
      </c>
      <c r="LP86" s="124"/>
      <c r="LQ86" s="124">
        <f t="shared" si="350"/>
        <v>109.24778761061947</v>
      </c>
      <c r="LR86" s="124"/>
      <c r="LS86" s="102">
        <f t="shared" si="351"/>
        <v>90.825242718446603</v>
      </c>
      <c r="LT86" s="102"/>
      <c r="LU86" s="124">
        <f t="shared" si="352"/>
        <v>112.67241379310343</v>
      </c>
      <c r="LV86" s="124"/>
      <c r="LW86" s="102">
        <f t="shared" si="353"/>
        <v>105.33274956217163</v>
      </c>
      <c r="LX86" s="102"/>
      <c r="LY86" s="102">
        <f t="shared" si="354"/>
        <v>99.322033898305094</v>
      </c>
    </row>
    <row r="87" spans="1:337" s="31" customFormat="1" x14ac:dyDescent="0.2">
      <c r="A87" s="17" t="s">
        <v>4</v>
      </c>
      <c r="C87" s="125">
        <f t="shared" si="190"/>
        <v>90.708084200180195</v>
      </c>
      <c r="D87" s="124"/>
      <c r="E87" s="125">
        <f t="shared" si="191"/>
        <v>95.625</v>
      </c>
      <c r="F87" s="124"/>
      <c r="G87" s="104">
        <f t="shared" si="192"/>
        <v>110.4054054054054</v>
      </c>
      <c r="H87" s="102"/>
      <c r="I87" s="125">
        <f t="shared" si="193"/>
        <v>89.583333333333329</v>
      </c>
      <c r="J87" s="124"/>
      <c r="K87" s="125">
        <f t="shared" si="194"/>
        <v>94.726962457337891</v>
      </c>
      <c r="L87" s="124"/>
      <c r="M87" s="125">
        <f t="shared" si="195"/>
        <v>109.76415094339623</v>
      </c>
      <c r="N87" s="124"/>
      <c r="O87" s="125">
        <f t="shared" si="196"/>
        <v>100</v>
      </c>
      <c r="P87" s="124"/>
      <c r="Q87" s="125">
        <f t="shared" si="197"/>
        <v>106.76991150442478</v>
      </c>
      <c r="R87" s="124"/>
      <c r="S87" s="104">
        <f t="shared" si="198"/>
        <v>100.72815533980582</v>
      </c>
      <c r="T87" s="102"/>
      <c r="U87" s="125">
        <f t="shared" si="355"/>
        <v>101.55172413793103</v>
      </c>
      <c r="V87" s="124"/>
      <c r="W87" s="104">
        <f t="shared" si="199"/>
        <v>95.507880910683014</v>
      </c>
      <c r="X87" s="102"/>
      <c r="Y87" s="104">
        <f t="shared" si="200"/>
        <v>107.20338983050848</v>
      </c>
      <c r="Z87" s="102"/>
      <c r="AA87" s="125">
        <f t="shared" si="201"/>
        <v>90.359161274469656</v>
      </c>
      <c r="AB87" s="124"/>
      <c r="AC87" s="125">
        <f t="shared" si="202"/>
        <v>95.859375</v>
      </c>
      <c r="AD87" s="124"/>
      <c r="AE87" s="104">
        <f t="shared" si="203"/>
        <v>108.51351351351352</v>
      </c>
      <c r="AF87" s="102"/>
      <c r="AG87" s="125">
        <f t="shared" si="204"/>
        <v>89.583333333333329</v>
      </c>
      <c r="AH87" s="124"/>
      <c r="AI87" s="125">
        <f t="shared" si="205"/>
        <v>90.836177474402731</v>
      </c>
      <c r="AJ87" s="124"/>
      <c r="AK87" s="125">
        <f t="shared" si="206"/>
        <v>97.311320754716974</v>
      </c>
      <c r="AL87" s="124"/>
      <c r="AM87" s="125">
        <f t="shared" si="207"/>
        <v>97.721518987341767</v>
      </c>
      <c r="AN87" s="124"/>
      <c r="AO87" s="125">
        <f t="shared" si="208"/>
        <v>106.50442477876106</v>
      </c>
      <c r="AP87" s="124"/>
      <c r="AQ87" s="104">
        <f t="shared" si="209"/>
        <v>102.76699029126213</v>
      </c>
      <c r="AR87" s="102"/>
      <c r="AS87" s="125">
        <f t="shared" si="210"/>
        <v>101.55172413793103</v>
      </c>
      <c r="AT87" s="124"/>
      <c r="AU87" s="104">
        <f t="shared" si="211"/>
        <v>89.991243432574421</v>
      </c>
      <c r="AV87" s="102"/>
      <c r="AW87" s="104">
        <f t="shared" si="212"/>
        <v>98.898305084745772</v>
      </c>
      <c r="AX87" s="102"/>
      <c r="AY87" s="125">
        <f t="shared" si="213"/>
        <v>92.97362601359653</v>
      </c>
      <c r="AZ87" s="124"/>
      <c r="BA87" s="125">
        <f t="shared" si="214"/>
        <v>96.40625</v>
      </c>
      <c r="BB87" s="124"/>
      <c r="BC87" s="104">
        <f t="shared" si="215"/>
        <v>107.43243243243242</v>
      </c>
      <c r="BD87" s="102"/>
      <c r="BE87" s="125">
        <f t="shared" si="216"/>
        <v>89.583333333333329</v>
      </c>
      <c r="BF87" s="124"/>
      <c r="BG87" s="125">
        <f t="shared" si="217"/>
        <v>95.904436860068259</v>
      </c>
      <c r="BH87" s="124"/>
      <c r="BI87" s="125">
        <f t="shared" si="218"/>
        <v>110.33018867924528</v>
      </c>
      <c r="BJ87" s="124"/>
      <c r="BK87" s="125">
        <f t="shared" si="219"/>
        <v>97.721518987341767</v>
      </c>
      <c r="BL87" s="124"/>
      <c r="BM87" s="125">
        <f t="shared" si="220"/>
        <v>104.73451327433628</v>
      </c>
      <c r="BN87" s="124"/>
      <c r="BO87" s="104">
        <f t="shared" si="221"/>
        <v>98.689320388349515</v>
      </c>
      <c r="BP87" s="102"/>
      <c r="BQ87" s="125">
        <f t="shared" si="222"/>
        <v>101.55172413793103</v>
      </c>
      <c r="BR87" s="124"/>
      <c r="BS87" s="104">
        <f t="shared" si="223"/>
        <v>92.408056042031518</v>
      </c>
      <c r="BT87" s="102"/>
      <c r="BU87" s="104">
        <f t="shared" si="224"/>
        <v>103.72881355932203</v>
      </c>
      <c r="BV87" s="102"/>
      <c r="BW87" s="125">
        <f t="shared" si="225"/>
        <v>89.403309034318951</v>
      </c>
      <c r="BX87" s="124"/>
      <c r="BY87" s="125">
        <f t="shared" si="226"/>
        <v>96.09375</v>
      </c>
      <c r="BZ87" s="124"/>
      <c r="CA87" s="104">
        <f t="shared" si="227"/>
        <v>107.16216216216216</v>
      </c>
      <c r="CB87" s="102"/>
      <c r="CC87" s="125">
        <f t="shared" si="228"/>
        <v>89.583333333333329</v>
      </c>
      <c r="CD87" s="124"/>
      <c r="CE87" s="125">
        <f t="shared" si="229"/>
        <v>100.40955631399316</v>
      </c>
      <c r="CF87" s="124"/>
      <c r="CG87" s="125">
        <f t="shared" si="230"/>
        <v>109.76415094339623</v>
      </c>
      <c r="CH87" s="124"/>
      <c r="CI87" s="125">
        <f t="shared" si="231"/>
        <v>97.025316455696199</v>
      </c>
      <c r="CJ87" s="124"/>
      <c r="CK87" s="125">
        <f t="shared" si="232"/>
        <v>105.26548672566372</v>
      </c>
      <c r="CL87" s="124"/>
      <c r="CM87" s="104">
        <f t="shared" si="233"/>
        <v>102.33009708737865</v>
      </c>
      <c r="CN87" s="102"/>
      <c r="CO87" s="125">
        <f t="shared" si="234"/>
        <v>101.55172413793103</v>
      </c>
      <c r="CP87" s="124"/>
      <c r="CQ87" s="104">
        <f t="shared" si="235"/>
        <v>89.413309982486865</v>
      </c>
      <c r="CR87" s="102"/>
      <c r="CS87" s="104">
        <f t="shared" si="236"/>
        <v>106.35593220338984</v>
      </c>
      <c r="CT87" s="102"/>
      <c r="CU87" s="125">
        <f t="shared" si="237"/>
        <v>88.096076664755515</v>
      </c>
      <c r="CV87" s="124"/>
      <c r="CW87" s="125">
        <f t="shared" si="238"/>
        <v>93.359375</v>
      </c>
      <c r="CX87" s="124"/>
      <c r="CY87" s="104">
        <f t="shared" si="239"/>
        <v>106.35135135135135</v>
      </c>
      <c r="CZ87" s="102"/>
      <c r="DA87" s="125">
        <f t="shared" si="240"/>
        <v>89.583333333333329</v>
      </c>
      <c r="DB87" s="124"/>
      <c r="DC87" s="125">
        <f t="shared" si="241"/>
        <v>93.907849829351534</v>
      </c>
      <c r="DD87" s="124"/>
      <c r="DE87" s="125">
        <f t="shared" si="242"/>
        <v>106.08490566037736</v>
      </c>
      <c r="DF87" s="124"/>
      <c r="DG87" s="125">
        <f t="shared" si="243"/>
        <v>104.81012658227849</v>
      </c>
      <c r="DH87" s="124"/>
      <c r="DI87" s="125">
        <f t="shared" si="244"/>
        <v>102.87610619469027</v>
      </c>
      <c r="DJ87" s="124"/>
      <c r="DK87" s="104">
        <f t="shared" si="245"/>
        <v>98.106796116504853</v>
      </c>
      <c r="DL87" s="102"/>
      <c r="DM87" s="125">
        <f t="shared" si="246"/>
        <v>101.55172413793103</v>
      </c>
      <c r="DN87" s="124"/>
      <c r="DO87" s="104">
        <f t="shared" si="247"/>
        <v>88.625218914185638</v>
      </c>
      <c r="DP87" s="102"/>
      <c r="DQ87" s="104">
        <f t="shared" si="248"/>
        <v>107.88135593220339</v>
      </c>
      <c r="DR87" s="102"/>
      <c r="DS87" s="125">
        <f t="shared" si="249"/>
        <v>90.482021459579002</v>
      </c>
      <c r="DT87" s="124"/>
      <c r="DU87" s="125">
        <f t="shared" si="250"/>
        <v>97.421875</v>
      </c>
      <c r="DV87" s="124"/>
      <c r="DW87" s="104">
        <f t="shared" si="251"/>
        <v>106.62162162162161</v>
      </c>
      <c r="DX87" s="102"/>
      <c r="DY87" s="125">
        <f t="shared" si="252"/>
        <v>89.583333333333329</v>
      </c>
      <c r="DZ87" s="124"/>
      <c r="EA87" s="125">
        <f t="shared" si="253"/>
        <v>94.778156996587029</v>
      </c>
      <c r="EB87" s="124"/>
      <c r="EC87" s="125">
        <f t="shared" si="254"/>
        <v>103.25471698113208</v>
      </c>
      <c r="ED87" s="124"/>
      <c r="EE87" s="125">
        <f t="shared" si="255"/>
        <v>100.69620253164557</v>
      </c>
      <c r="EF87" s="124"/>
      <c r="EG87" s="125">
        <f t="shared" si="256"/>
        <v>104.82300884955752</v>
      </c>
      <c r="EH87" s="124"/>
      <c r="EI87" s="104">
        <f t="shared" si="257"/>
        <v>100.4368932038835</v>
      </c>
      <c r="EJ87" s="102"/>
      <c r="EK87" s="125">
        <f t="shared" si="258"/>
        <v>101.55172413793103</v>
      </c>
      <c r="EL87" s="124"/>
      <c r="EM87" s="104">
        <f t="shared" si="259"/>
        <v>87.101576182136597</v>
      </c>
      <c r="EN87" s="102"/>
      <c r="EO87" s="104">
        <f t="shared" si="260"/>
        <v>99.576271186440678</v>
      </c>
      <c r="EP87" s="102"/>
      <c r="EQ87" s="125">
        <f t="shared" si="261"/>
        <v>89.091244164141202</v>
      </c>
      <c r="ER87" s="124"/>
      <c r="ES87" s="125">
        <f t="shared" si="262"/>
        <v>98.046875</v>
      </c>
      <c r="ET87" s="124"/>
      <c r="EU87" s="104">
        <f t="shared" si="263"/>
        <v>104.72972972972973</v>
      </c>
      <c r="EV87" s="102"/>
      <c r="EW87" s="125">
        <f t="shared" si="264"/>
        <v>89.583333333333329</v>
      </c>
      <c r="EX87" s="124"/>
      <c r="EY87" s="125">
        <f t="shared" si="265"/>
        <v>93.242320819112635</v>
      </c>
      <c r="EZ87" s="124"/>
      <c r="FA87" s="125">
        <f t="shared" si="266"/>
        <v>105.09433962264151</v>
      </c>
      <c r="FB87" s="124"/>
      <c r="FC87" s="125">
        <f t="shared" si="267"/>
        <v>93.101265822784811</v>
      </c>
      <c r="FD87" s="124"/>
      <c r="FE87" s="125">
        <f t="shared" si="268"/>
        <v>104.29203539823008</v>
      </c>
      <c r="FF87" s="124"/>
      <c r="FG87" s="104">
        <f t="shared" si="269"/>
        <v>101.31067961165049</v>
      </c>
      <c r="FH87" s="102"/>
      <c r="FI87" s="125">
        <f t="shared" si="270"/>
        <v>101.55172413793103</v>
      </c>
      <c r="FJ87" s="124"/>
      <c r="FK87" s="104">
        <f t="shared" si="271"/>
        <v>86.418563922942212</v>
      </c>
      <c r="FL87" s="102"/>
      <c r="FM87" s="104">
        <f t="shared" si="272"/>
        <v>102.28813559322035</v>
      </c>
      <c r="FN87" s="102"/>
      <c r="FO87" s="125">
        <f t="shared" si="273"/>
        <v>90.767057089032676</v>
      </c>
      <c r="FP87" s="124"/>
      <c r="FQ87" s="125">
        <f t="shared" si="274"/>
        <v>97.34375</v>
      </c>
      <c r="FR87" s="124"/>
      <c r="FS87" s="104">
        <f t="shared" si="275"/>
        <v>98.243243243243242</v>
      </c>
      <c r="FT87" s="102"/>
      <c r="FU87" s="125">
        <f t="shared" si="276"/>
        <v>89.583333333333329</v>
      </c>
      <c r="FV87" s="124"/>
      <c r="FW87" s="125">
        <f t="shared" si="277"/>
        <v>89.197952218430046</v>
      </c>
      <c r="FX87" s="124"/>
      <c r="FY87" s="125">
        <f t="shared" si="278"/>
        <v>97.735849056603769</v>
      </c>
      <c r="FZ87" s="124"/>
      <c r="GA87" s="125">
        <f t="shared" si="279"/>
        <v>94.177215189873422</v>
      </c>
      <c r="GB87" s="124"/>
      <c r="GC87" s="125">
        <f t="shared" si="280"/>
        <v>101.8141592920354</v>
      </c>
      <c r="GD87" s="124"/>
      <c r="GE87" s="104">
        <f t="shared" si="281"/>
        <v>97.815533980582529</v>
      </c>
      <c r="GF87" s="102"/>
      <c r="GG87" s="125">
        <f t="shared" si="282"/>
        <v>101.55172413793103</v>
      </c>
      <c r="GH87" s="124"/>
      <c r="GI87" s="104">
        <f t="shared" si="283"/>
        <v>86.366024518388784</v>
      </c>
      <c r="GJ87" s="102"/>
      <c r="GK87" s="104">
        <f t="shared" si="284"/>
        <v>100.5084745762712</v>
      </c>
      <c r="GL87" s="102"/>
      <c r="GM87" s="125">
        <f t="shared" si="285"/>
        <v>88.730035219919728</v>
      </c>
      <c r="GN87" s="124"/>
      <c r="GO87" s="125">
        <f t="shared" si="286"/>
        <v>92.265625</v>
      </c>
      <c r="GP87" s="124"/>
      <c r="GQ87" s="104">
        <f t="shared" si="287"/>
        <v>101.75675675675676</v>
      </c>
      <c r="GR87" s="102"/>
      <c r="GS87" s="125">
        <f t="shared" si="288"/>
        <v>89.583333333333329</v>
      </c>
      <c r="GT87" s="124"/>
      <c r="GU87" s="125">
        <f t="shared" si="289"/>
        <v>89.197952218430032</v>
      </c>
      <c r="GV87" s="124"/>
      <c r="GW87" s="125">
        <f t="shared" si="290"/>
        <v>100</v>
      </c>
      <c r="GX87" s="124"/>
      <c r="GY87" s="125">
        <f t="shared" si="291"/>
        <v>91.392405063291136</v>
      </c>
      <c r="GZ87" s="124"/>
      <c r="HA87" s="125">
        <f t="shared" si="292"/>
        <v>101.99115044247787</v>
      </c>
      <c r="HB87" s="124"/>
      <c r="HC87" s="104">
        <f t="shared" si="293"/>
        <v>100.58252427184466</v>
      </c>
      <c r="HD87" s="102"/>
      <c r="HE87" s="125">
        <f t="shared" si="294"/>
        <v>101.55172413793103</v>
      </c>
      <c r="HF87" s="124"/>
      <c r="HG87" s="104">
        <f t="shared" si="295"/>
        <v>89.360770577933451</v>
      </c>
      <c r="HH87" s="102"/>
      <c r="HI87" s="104">
        <f t="shared" si="296"/>
        <v>102.37288135593221</v>
      </c>
      <c r="HJ87" s="102"/>
      <c r="HK87" s="125">
        <f t="shared" si="297"/>
        <v>90.216643459742812</v>
      </c>
      <c r="HL87" s="124"/>
      <c r="HM87" s="125">
        <f t="shared" si="298"/>
        <v>95.78125</v>
      </c>
      <c r="HN87" s="124"/>
      <c r="HO87" s="104">
        <f t="shared" si="299"/>
        <v>106.62162162162161</v>
      </c>
      <c r="HP87" s="102"/>
      <c r="HQ87" s="125">
        <f t="shared" si="300"/>
        <v>89.583333333333329</v>
      </c>
      <c r="HR87" s="124"/>
      <c r="HS87" s="125">
        <f t="shared" si="301"/>
        <v>98.515358361774744</v>
      </c>
      <c r="HT87" s="124"/>
      <c r="HU87" s="125">
        <f t="shared" si="302"/>
        <v>96.037735849056602</v>
      </c>
      <c r="HV87" s="124"/>
      <c r="HW87" s="125">
        <f t="shared" si="303"/>
        <v>96.392405063291136</v>
      </c>
      <c r="HX87" s="124"/>
      <c r="HY87" s="125">
        <f t="shared" si="304"/>
        <v>108.98230088495575</v>
      </c>
      <c r="HZ87" s="124"/>
      <c r="IA87" s="104">
        <f t="shared" si="305"/>
        <v>99.126213592233015</v>
      </c>
      <c r="IB87" s="102"/>
      <c r="IC87" s="125">
        <f t="shared" si="306"/>
        <v>101.55172413793103</v>
      </c>
      <c r="ID87" s="124"/>
      <c r="IE87" s="104">
        <f t="shared" si="307"/>
        <v>94.7723292469352</v>
      </c>
      <c r="IF87" s="102"/>
      <c r="IG87" s="104">
        <f t="shared" si="308"/>
        <v>98.644067796610173</v>
      </c>
      <c r="IH87" s="102"/>
      <c r="II87" s="125">
        <f t="shared" si="309"/>
        <v>91.278155459087557</v>
      </c>
      <c r="IJ87" s="124"/>
      <c r="IK87" s="125">
        <f t="shared" si="310"/>
        <v>94.53125</v>
      </c>
      <c r="IL87" s="124"/>
      <c r="IM87" s="104">
        <f t="shared" si="311"/>
        <v>106.62162162162161</v>
      </c>
      <c r="IN87" s="102"/>
      <c r="IO87" s="125">
        <f t="shared" si="312"/>
        <v>104.41666666666667</v>
      </c>
      <c r="IP87" s="124"/>
      <c r="IQ87" s="125">
        <f t="shared" si="313"/>
        <v>98.156996587030719</v>
      </c>
      <c r="IR87" s="124"/>
      <c r="IS87" s="125">
        <f t="shared" si="314"/>
        <v>102.83018867924528</v>
      </c>
      <c r="IT87" s="124"/>
      <c r="IU87" s="125">
        <f t="shared" si="315"/>
        <v>106.58227848101265</v>
      </c>
      <c r="IV87" s="124"/>
      <c r="IW87" s="125">
        <f t="shared" si="316"/>
        <v>109.51327433628319</v>
      </c>
      <c r="IX87" s="124"/>
      <c r="IY87" s="104">
        <f t="shared" si="317"/>
        <v>98.543689320388353</v>
      </c>
      <c r="IZ87" s="102"/>
      <c r="JA87" s="125">
        <f t="shared" si="318"/>
        <v>101.55172413793103</v>
      </c>
      <c r="JB87" s="124"/>
      <c r="JC87" s="104">
        <f t="shared" si="319"/>
        <v>92.828371278458846</v>
      </c>
      <c r="JD87" s="102"/>
      <c r="JE87" s="104">
        <f t="shared" si="320"/>
        <v>106.4406779661017</v>
      </c>
      <c r="JF87" s="102"/>
      <c r="JG87" s="125">
        <f t="shared" si="321"/>
        <v>93.175116717175854</v>
      </c>
      <c r="JH87" s="124"/>
      <c r="JI87" s="125">
        <f t="shared" si="322"/>
        <v>97.34375</v>
      </c>
      <c r="JJ87" s="124"/>
      <c r="JK87" s="104">
        <f t="shared" si="323"/>
        <v>111.21621621621622</v>
      </c>
      <c r="JL87" s="102"/>
      <c r="JM87" s="125">
        <f t="shared" si="324"/>
        <v>104.41666666666667</v>
      </c>
      <c r="JN87" s="124"/>
      <c r="JO87" s="125">
        <f t="shared" si="325"/>
        <v>104.04436860068259</v>
      </c>
      <c r="JP87" s="124"/>
      <c r="JQ87" s="125">
        <f t="shared" si="326"/>
        <v>109.76415094339623</v>
      </c>
      <c r="JR87" s="124"/>
      <c r="JS87" s="125">
        <f t="shared" si="327"/>
        <v>106.89873417721519</v>
      </c>
      <c r="JT87" s="124"/>
      <c r="JU87" s="125">
        <f t="shared" si="328"/>
        <v>103.67256637168141</v>
      </c>
      <c r="JV87" s="124"/>
      <c r="JW87" s="104">
        <f t="shared" si="329"/>
        <v>99.854368932038838</v>
      </c>
      <c r="JX87" s="102"/>
      <c r="JY87" s="125">
        <f t="shared" si="330"/>
        <v>101.55172413793103</v>
      </c>
      <c r="JZ87" s="124"/>
      <c r="KA87" s="104">
        <f t="shared" si="331"/>
        <v>95.192644483362514</v>
      </c>
      <c r="KB87" s="102"/>
      <c r="KC87" s="104">
        <f t="shared" si="332"/>
        <v>108.13559322033899</v>
      </c>
      <c r="KD87" s="102"/>
      <c r="KE87" s="125">
        <f t="shared" si="332"/>
        <v>95.064706364157587</v>
      </c>
      <c r="KF87" s="124"/>
      <c r="KG87" s="125">
        <f t="shared" si="333"/>
        <v>96.25</v>
      </c>
      <c r="KH87" s="124"/>
      <c r="KI87" s="104">
        <f t="shared" si="334"/>
        <v>106.89189189189189</v>
      </c>
      <c r="KJ87" s="102"/>
      <c r="KK87" s="125">
        <f t="shared" si="335"/>
        <v>104.41666666666667</v>
      </c>
      <c r="KL87" s="124"/>
      <c r="KM87" s="125">
        <f t="shared" si="336"/>
        <v>100.81911262798636</v>
      </c>
      <c r="KN87" s="124"/>
      <c r="KO87" s="125">
        <f t="shared" si="337"/>
        <v>100.14150943396227</v>
      </c>
      <c r="KP87" s="124"/>
      <c r="KQ87" s="125">
        <f t="shared" si="338"/>
        <v>95.759493670886073</v>
      </c>
      <c r="KR87" s="124"/>
      <c r="KS87" s="125">
        <f t="shared" si="339"/>
        <v>102.34513274336283</v>
      </c>
      <c r="KT87" s="124"/>
      <c r="KU87" s="104">
        <f t="shared" si="340"/>
        <v>97.378640776699029</v>
      </c>
      <c r="KV87" s="102"/>
      <c r="KW87" s="125">
        <f t="shared" si="341"/>
        <v>101.55172413793103</v>
      </c>
      <c r="KX87" s="124"/>
      <c r="KY87" s="104">
        <f t="shared" si="342"/>
        <v>88.415061295971981</v>
      </c>
      <c r="KZ87" s="102"/>
      <c r="LA87" s="104">
        <f t="shared" si="343"/>
        <v>97.033898305084747</v>
      </c>
      <c r="LB87" s="104"/>
      <c r="LC87" s="125">
        <f t="shared" si="343"/>
        <v>95.494717012040297</v>
      </c>
      <c r="LD87" s="124"/>
      <c r="LE87" s="125">
        <f t="shared" si="344"/>
        <v>97.421875</v>
      </c>
      <c r="LF87" s="124"/>
      <c r="LG87" s="104">
        <f t="shared" si="345"/>
        <v>103.37837837837839</v>
      </c>
      <c r="LH87" s="102"/>
      <c r="LI87" s="125">
        <f t="shared" si="346"/>
        <v>104.41666666666667</v>
      </c>
      <c r="LJ87" s="124"/>
      <c r="LK87" s="125">
        <f t="shared" si="347"/>
        <v>101.68941979522185</v>
      </c>
      <c r="LL87" s="124"/>
      <c r="LM87" s="125">
        <f t="shared" si="348"/>
        <v>96.179245283018872</v>
      </c>
      <c r="LN87" s="124"/>
      <c r="LO87" s="125">
        <f t="shared" si="349"/>
        <v>95.759493670886073</v>
      </c>
      <c r="LP87" s="124"/>
      <c r="LQ87" s="125">
        <f t="shared" si="350"/>
        <v>99.424778761061944</v>
      </c>
      <c r="LR87" s="124"/>
      <c r="LS87" s="104">
        <f t="shared" si="351"/>
        <v>94.902912621359221</v>
      </c>
      <c r="LT87" s="102"/>
      <c r="LU87" s="125">
        <f t="shared" si="352"/>
        <v>101.55172413793103</v>
      </c>
      <c r="LV87" s="124"/>
      <c r="LW87" s="104">
        <f t="shared" si="353"/>
        <v>95.402802101576185</v>
      </c>
      <c r="LX87" s="102"/>
      <c r="LY87" s="104">
        <f t="shared" si="354"/>
        <v>94.322033898305079</v>
      </c>
    </row>
    <row r="88" spans="1:337" s="31" customFormat="1" x14ac:dyDescent="0.2">
      <c r="A88" s="22" t="s">
        <v>5</v>
      </c>
      <c r="C88" s="124">
        <f t="shared" si="190"/>
        <v>99.315668768940952</v>
      </c>
      <c r="D88" s="124"/>
      <c r="E88" s="124">
        <f t="shared" si="191"/>
        <v>108.4375</v>
      </c>
      <c r="F88" s="124"/>
      <c r="G88" s="102">
        <f t="shared" si="192"/>
        <v>112.56756756756756</v>
      </c>
      <c r="H88" s="102"/>
      <c r="I88" s="124">
        <f t="shared" si="193"/>
        <v>92.5</v>
      </c>
      <c r="J88" s="124"/>
      <c r="K88" s="124">
        <f t="shared" si="194"/>
        <v>100</v>
      </c>
      <c r="L88" s="124"/>
      <c r="M88" s="124">
        <f t="shared" si="195"/>
        <v>113.86792452830188</v>
      </c>
      <c r="N88" s="124"/>
      <c r="O88" s="124">
        <f t="shared" si="196"/>
        <v>108.48101265822785</v>
      </c>
      <c r="P88" s="124"/>
      <c r="Q88" s="124">
        <f t="shared" si="197"/>
        <v>109.51327433628319</v>
      </c>
      <c r="R88" s="124"/>
      <c r="S88" s="102">
        <f t="shared" si="198"/>
        <v>101.31067961165049</v>
      </c>
      <c r="T88" s="102"/>
      <c r="U88" s="124">
        <f t="shared" si="355"/>
        <v>110.08620689655172</v>
      </c>
      <c r="V88" s="124"/>
      <c r="W88" s="102">
        <f t="shared" si="199"/>
        <v>110.63922942206655</v>
      </c>
      <c r="X88" s="102"/>
      <c r="Y88" s="102">
        <f t="shared" si="200"/>
        <v>113.47457627118644</v>
      </c>
      <c r="Z88" s="102"/>
      <c r="AA88" s="124">
        <f t="shared" si="201"/>
        <v>101.51240887869605</v>
      </c>
      <c r="AB88" s="124"/>
      <c r="AC88" s="124">
        <f t="shared" si="202"/>
        <v>108.75</v>
      </c>
      <c r="AD88" s="124"/>
      <c r="AE88" s="102">
        <f t="shared" si="203"/>
        <v>110.13513513513513</v>
      </c>
      <c r="AF88" s="102"/>
      <c r="AG88" s="124">
        <f t="shared" si="204"/>
        <v>92.5</v>
      </c>
      <c r="AH88" s="124"/>
      <c r="AI88" s="124">
        <f t="shared" si="205"/>
        <v>105.78498293515358</v>
      </c>
      <c r="AJ88" s="124"/>
      <c r="AK88" s="124">
        <f t="shared" si="206"/>
        <v>113.58490566037736</v>
      </c>
      <c r="AL88" s="124"/>
      <c r="AM88" s="124">
        <f t="shared" si="207"/>
        <v>106.70886075949367</v>
      </c>
      <c r="AN88" s="124"/>
      <c r="AO88" s="124">
        <f t="shared" si="208"/>
        <v>112.61061946902655</v>
      </c>
      <c r="AP88" s="124"/>
      <c r="AQ88" s="102">
        <f t="shared" si="209"/>
        <v>99.271844660194176</v>
      </c>
      <c r="AR88" s="102"/>
      <c r="AS88" s="124">
        <f t="shared" si="210"/>
        <v>110.08620689655172</v>
      </c>
      <c r="AT88" s="124"/>
      <c r="AU88" s="102">
        <f t="shared" si="211"/>
        <v>110.00875656742556</v>
      </c>
      <c r="AV88" s="102"/>
      <c r="AW88" s="102">
        <f t="shared" si="212"/>
        <v>112.71186440677965</v>
      </c>
      <c r="AX88" s="102"/>
      <c r="AY88" s="124">
        <f t="shared" si="213"/>
        <v>97.627569825538529</v>
      </c>
      <c r="AZ88" s="124"/>
      <c r="BA88" s="124">
        <f t="shared" si="214"/>
        <v>103.90625</v>
      </c>
      <c r="BB88" s="124"/>
      <c r="BC88" s="102">
        <f t="shared" si="215"/>
        <v>111.21621621621622</v>
      </c>
      <c r="BD88" s="102"/>
      <c r="BE88" s="124">
        <f t="shared" si="216"/>
        <v>92.5</v>
      </c>
      <c r="BF88" s="124"/>
      <c r="BG88" s="124">
        <f t="shared" si="217"/>
        <v>100.30716723549489</v>
      </c>
      <c r="BH88" s="124"/>
      <c r="BI88" s="124">
        <f t="shared" si="218"/>
        <v>113.16037735849056</v>
      </c>
      <c r="BJ88" s="124"/>
      <c r="BK88" s="124">
        <f t="shared" si="219"/>
        <v>102.46835443037975</v>
      </c>
      <c r="BL88" s="124"/>
      <c r="BM88" s="124">
        <f t="shared" si="220"/>
        <v>113.40707964601771</v>
      </c>
      <c r="BN88" s="124"/>
      <c r="BO88" s="102">
        <f t="shared" si="221"/>
        <v>103.49514563106797</v>
      </c>
      <c r="BP88" s="102"/>
      <c r="BQ88" s="124">
        <f t="shared" si="222"/>
        <v>110.08620689655172</v>
      </c>
      <c r="BR88" s="124"/>
      <c r="BS88" s="102">
        <f t="shared" si="223"/>
        <v>100.60420315236428</v>
      </c>
      <c r="BT88" s="102"/>
      <c r="BU88" s="102">
        <f t="shared" si="224"/>
        <v>113.64406779661017</v>
      </c>
      <c r="BV88" s="102"/>
      <c r="BW88" s="124">
        <f t="shared" si="225"/>
        <v>94.556065197804898</v>
      </c>
      <c r="BX88" s="124"/>
      <c r="BY88" s="124">
        <f t="shared" si="226"/>
        <v>106.5625</v>
      </c>
      <c r="BZ88" s="124"/>
      <c r="CA88" s="102">
        <f t="shared" si="227"/>
        <v>106.08108108108108</v>
      </c>
      <c r="CB88" s="102"/>
      <c r="CC88" s="124">
        <f t="shared" si="228"/>
        <v>92.5</v>
      </c>
      <c r="CD88" s="124"/>
      <c r="CE88" s="124">
        <f t="shared" si="229"/>
        <v>105.580204778157</v>
      </c>
      <c r="CF88" s="124"/>
      <c r="CG88" s="124">
        <f t="shared" si="230"/>
        <v>113.16037735849056</v>
      </c>
      <c r="CH88" s="124"/>
      <c r="CI88" s="124">
        <f t="shared" si="231"/>
        <v>108.03797468354431</v>
      </c>
      <c r="CJ88" s="124"/>
      <c r="CK88" s="124">
        <f t="shared" si="232"/>
        <v>114.02654867256638</v>
      </c>
      <c r="CL88" s="124"/>
      <c r="CM88" s="102">
        <f t="shared" si="233"/>
        <v>103.64077669902913</v>
      </c>
      <c r="CN88" s="102"/>
      <c r="CO88" s="124">
        <f t="shared" si="234"/>
        <v>110.08620689655172</v>
      </c>
      <c r="CP88" s="124"/>
      <c r="CQ88" s="102">
        <f t="shared" si="235"/>
        <v>103.28371278458843</v>
      </c>
      <c r="CR88" s="102"/>
      <c r="CS88" s="102">
        <f t="shared" si="236"/>
        <v>108.89830508474577</v>
      </c>
      <c r="CT88" s="102"/>
      <c r="CU88" s="124">
        <f t="shared" si="237"/>
        <v>93.524039642886393</v>
      </c>
      <c r="CV88" s="124"/>
      <c r="CW88" s="124">
        <f t="shared" si="238"/>
        <v>105.78125</v>
      </c>
      <c r="CX88" s="124"/>
      <c r="CY88" s="102">
        <f t="shared" si="239"/>
        <v>111.21621621621622</v>
      </c>
      <c r="CZ88" s="102"/>
      <c r="DA88" s="124">
        <f t="shared" si="240"/>
        <v>92.5</v>
      </c>
      <c r="DB88" s="124"/>
      <c r="DC88" s="124">
        <f t="shared" si="241"/>
        <v>108.03754266211604</v>
      </c>
      <c r="DD88" s="124"/>
      <c r="DE88" s="124">
        <f t="shared" si="242"/>
        <v>112.02830188679245</v>
      </c>
      <c r="DF88" s="124"/>
      <c r="DG88" s="124">
        <f t="shared" si="243"/>
        <v>109.17721518987341</v>
      </c>
      <c r="DH88" s="124"/>
      <c r="DI88" s="124">
        <f t="shared" si="244"/>
        <v>111.63716814159292</v>
      </c>
      <c r="DJ88" s="124"/>
      <c r="DK88" s="102">
        <f t="shared" si="245"/>
        <v>99.271844660194176</v>
      </c>
      <c r="DL88" s="102"/>
      <c r="DM88" s="124">
        <f t="shared" si="246"/>
        <v>110.08620689655172</v>
      </c>
      <c r="DN88" s="124"/>
      <c r="DO88" s="102">
        <f t="shared" si="247"/>
        <v>109.43082311733801</v>
      </c>
      <c r="DP88" s="102"/>
      <c r="DQ88" s="102">
        <f t="shared" si="248"/>
        <v>113.8135593220339</v>
      </c>
      <c r="DR88" s="102"/>
      <c r="DS88" s="124">
        <f t="shared" si="249"/>
        <v>92.963797198787773</v>
      </c>
      <c r="DT88" s="124"/>
      <c r="DU88" s="124">
        <f t="shared" si="250"/>
        <v>105.703125</v>
      </c>
      <c r="DV88" s="124"/>
      <c r="DW88" s="102">
        <f t="shared" si="251"/>
        <v>111.48648648648648</v>
      </c>
      <c r="DX88" s="102"/>
      <c r="DY88" s="124">
        <f t="shared" si="252"/>
        <v>92.5</v>
      </c>
      <c r="DZ88" s="124"/>
      <c r="EA88" s="124">
        <f t="shared" si="253"/>
        <v>95.23890784982936</v>
      </c>
      <c r="EB88" s="124"/>
      <c r="EC88" s="124">
        <f t="shared" si="254"/>
        <v>109.76415094339623</v>
      </c>
      <c r="ED88" s="124"/>
      <c r="EE88" s="124">
        <f t="shared" si="255"/>
        <v>105.31645569620252</v>
      </c>
      <c r="EF88" s="124"/>
      <c r="EG88" s="124">
        <f t="shared" si="256"/>
        <v>111.3716814159292</v>
      </c>
      <c r="EH88" s="124"/>
      <c r="EI88" s="102">
        <f t="shared" si="257"/>
        <v>100</v>
      </c>
      <c r="EJ88" s="102"/>
      <c r="EK88" s="124">
        <f t="shared" si="258"/>
        <v>110.08620689655172</v>
      </c>
      <c r="EL88" s="124"/>
      <c r="EM88" s="102">
        <f t="shared" si="259"/>
        <v>104.12434325744309</v>
      </c>
      <c r="EN88" s="102"/>
      <c r="EO88" s="102">
        <f t="shared" si="260"/>
        <v>109.91525423728814</v>
      </c>
      <c r="EP88" s="102"/>
      <c r="EQ88" s="124">
        <f t="shared" si="261"/>
        <v>93.551068883610455</v>
      </c>
      <c r="ER88" s="124"/>
      <c r="ES88" s="124">
        <f t="shared" si="262"/>
        <v>103.515625</v>
      </c>
      <c r="ET88" s="124"/>
      <c r="EU88" s="102">
        <f t="shared" si="263"/>
        <v>112.56756756756756</v>
      </c>
      <c r="EV88" s="102"/>
      <c r="EW88" s="124">
        <f t="shared" si="264"/>
        <v>92.5</v>
      </c>
      <c r="EX88" s="124"/>
      <c r="EY88" s="124">
        <f t="shared" si="265"/>
        <v>100.20477815699658</v>
      </c>
      <c r="EZ88" s="124"/>
      <c r="FA88" s="124">
        <f t="shared" si="266"/>
        <v>110.33018867924528</v>
      </c>
      <c r="FB88" s="124"/>
      <c r="FC88" s="124">
        <f t="shared" si="267"/>
        <v>110.44303797468353</v>
      </c>
      <c r="FD88" s="124"/>
      <c r="FE88" s="124">
        <f t="shared" si="268"/>
        <v>114.2920353982301</v>
      </c>
      <c r="FF88" s="124"/>
      <c r="FG88" s="102">
        <f t="shared" si="269"/>
        <v>104.80582524271844</v>
      </c>
      <c r="FH88" s="102"/>
      <c r="FI88" s="124">
        <f t="shared" si="270"/>
        <v>110.08620689655172</v>
      </c>
      <c r="FJ88" s="124"/>
      <c r="FK88" s="102">
        <f t="shared" si="271"/>
        <v>104.9124343257443</v>
      </c>
      <c r="FL88" s="102"/>
      <c r="FM88" s="102">
        <f t="shared" si="272"/>
        <v>109.57627118644068</v>
      </c>
      <c r="FN88" s="102"/>
      <c r="FO88" s="124">
        <f t="shared" si="273"/>
        <v>95.649520845278076</v>
      </c>
      <c r="FP88" s="124"/>
      <c r="FQ88" s="124">
        <f t="shared" si="274"/>
        <v>107.96875</v>
      </c>
      <c r="FR88" s="124"/>
      <c r="FS88" s="102">
        <f t="shared" si="275"/>
        <v>113.91891891891892</v>
      </c>
      <c r="FT88" s="102"/>
      <c r="FU88" s="124">
        <f t="shared" si="276"/>
        <v>92.5</v>
      </c>
      <c r="FV88" s="124"/>
      <c r="FW88" s="124">
        <f t="shared" si="277"/>
        <v>100.9726962457338</v>
      </c>
      <c r="FX88" s="124"/>
      <c r="FY88" s="124">
        <f t="shared" si="278"/>
        <v>110.33018867924528</v>
      </c>
      <c r="FZ88" s="124"/>
      <c r="GA88" s="124">
        <f t="shared" si="279"/>
        <v>111.45569620253164</v>
      </c>
      <c r="GB88" s="124"/>
      <c r="GC88" s="124">
        <f t="shared" si="280"/>
        <v>112.25663716814159</v>
      </c>
      <c r="GD88" s="124"/>
      <c r="GE88" s="102">
        <f t="shared" si="281"/>
        <v>106.40776699029126</v>
      </c>
      <c r="GF88" s="102"/>
      <c r="GG88" s="124">
        <f t="shared" si="282"/>
        <v>110.08620689655172</v>
      </c>
      <c r="GH88" s="124"/>
      <c r="GI88" s="102">
        <f t="shared" si="283"/>
        <v>106.2784588441331</v>
      </c>
      <c r="GJ88" s="102"/>
      <c r="GK88" s="102">
        <f t="shared" si="284"/>
        <v>111.1864406779661</v>
      </c>
      <c r="GL88" s="102"/>
      <c r="GM88" s="124">
        <f t="shared" si="285"/>
        <v>93.295519698583007</v>
      </c>
      <c r="GN88" s="124"/>
      <c r="GO88" s="124">
        <f t="shared" si="286"/>
        <v>107.65625</v>
      </c>
      <c r="GP88" s="124"/>
      <c r="GQ88" s="102">
        <f t="shared" si="287"/>
        <v>112.56756756756756</v>
      </c>
      <c r="GR88" s="102"/>
      <c r="GS88" s="124">
        <f t="shared" si="288"/>
        <v>92.5</v>
      </c>
      <c r="GT88" s="124"/>
      <c r="GU88" s="124">
        <f t="shared" si="289"/>
        <v>101.33105802047783</v>
      </c>
      <c r="GV88" s="124"/>
      <c r="GW88" s="124">
        <f t="shared" si="290"/>
        <v>104.66981132075472</v>
      </c>
      <c r="GX88" s="124"/>
      <c r="GY88" s="124">
        <f t="shared" si="291"/>
        <v>107.78481012658227</v>
      </c>
      <c r="GZ88" s="124"/>
      <c r="HA88" s="124">
        <f t="shared" si="292"/>
        <v>108.71681415929203</v>
      </c>
      <c r="HB88" s="124"/>
      <c r="HC88" s="102">
        <f t="shared" si="293"/>
        <v>102.03883495145631</v>
      </c>
      <c r="HD88" s="102"/>
      <c r="HE88" s="124">
        <f t="shared" si="294"/>
        <v>110.08620689655172</v>
      </c>
      <c r="HF88" s="124"/>
      <c r="HG88" s="102">
        <f t="shared" si="295"/>
        <v>103.28371278458843</v>
      </c>
      <c r="HH88" s="102"/>
      <c r="HI88" s="102">
        <f t="shared" si="296"/>
        <v>111.52542372881356</v>
      </c>
      <c r="HJ88" s="102"/>
      <c r="HK88" s="124">
        <f t="shared" si="297"/>
        <v>96.074617085756415</v>
      </c>
      <c r="HL88" s="124"/>
      <c r="HM88" s="124">
        <f t="shared" si="298"/>
        <v>105.859375</v>
      </c>
      <c r="HN88" s="124"/>
      <c r="HO88" s="102">
        <f t="shared" si="299"/>
        <v>112.29729729729729</v>
      </c>
      <c r="HP88" s="102"/>
      <c r="HQ88" s="124">
        <f t="shared" si="300"/>
        <v>92.5</v>
      </c>
      <c r="HR88" s="124"/>
      <c r="HS88" s="124">
        <f t="shared" si="301"/>
        <v>109.67576791808874</v>
      </c>
      <c r="HT88" s="124"/>
      <c r="HU88" s="124">
        <f t="shared" si="302"/>
        <v>112.16981132075472</v>
      </c>
      <c r="HV88" s="124"/>
      <c r="HW88" s="124">
        <f t="shared" si="303"/>
        <v>115</v>
      </c>
      <c r="HX88" s="124"/>
      <c r="HY88" s="124">
        <f t="shared" si="304"/>
        <v>112.61061946902655</v>
      </c>
      <c r="HZ88" s="124"/>
      <c r="IA88" s="102">
        <f t="shared" si="305"/>
        <v>106.84466019417476</v>
      </c>
      <c r="IB88" s="102"/>
      <c r="IC88" s="124">
        <f t="shared" si="306"/>
        <v>110.08620689655172</v>
      </c>
      <c r="ID88" s="124"/>
      <c r="IE88" s="102">
        <f t="shared" si="307"/>
        <v>115</v>
      </c>
      <c r="IF88" s="102"/>
      <c r="IG88" s="102">
        <f t="shared" si="308"/>
        <v>114.57627118644068</v>
      </c>
      <c r="IH88" s="102"/>
      <c r="II88" s="124">
        <f t="shared" si="309"/>
        <v>97.558768121877307</v>
      </c>
      <c r="IJ88" s="124"/>
      <c r="IK88" s="124">
        <f t="shared" si="310"/>
        <v>104.0625</v>
      </c>
      <c r="IL88" s="124"/>
      <c r="IM88" s="102">
        <f t="shared" si="311"/>
        <v>111.21621621621622</v>
      </c>
      <c r="IN88" s="102"/>
      <c r="IO88" s="124">
        <f t="shared" si="312"/>
        <v>109.91666666666667</v>
      </c>
      <c r="IP88" s="124"/>
      <c r="IQ88" s="124">
        <f t="shared" si="313"/>
        <v>99.795221843003418</v>
      </c>
      <c r="IR88" s="124"/>
      <c r="IS88" s="124">
        <f t="shared" si="314"/>
        <v>110.18867924528303</v>
      </c>
      <c r="IT88" s="124"/>
      <c r="IU88" s="124">
        <f t="shared" si="315"/>
        <v>111.20253164556962</v>
      </c>
      <c r="IV88" s="124"/>
      <c r="IW88" s="124">
        <f t="shared" si="316"/>
        <v>113.31858407079646</v>
      </c>
      <c r="IX88" s="124"/>
      <c r="IY88" s="102">
        <f t="shared" si="317"/>
        <v>102.76699029126213</v>
      </c>
      <c r="IZ88" s="102"/>
      <c r="JA88" s="124">
        <f t="shared" si="318"/>
        <v>110.08620689655172</v>
      </c>
      <c r="JB88" s="124"/>
      <c r="JC88" s="102">
        <f t="shared" si="319"/>
        <v>104.9124343257443</v>
      </c>
      <c r="JD88" s="102"/>
      <c r="JE88" s="102">
        <f t="shared" si="320"/>
        <v>110.50847457627118</v>
      </c>
      <c r="JF88" s="102"/>
      <c r="JG88" s="124">
        <f t="shared" si="321"/>
        <v>100.82439184208371</v>
      </c>
      <c r="JH88" s="124"/>
      <c r="JI88" s="124">
        <f t="shared" si="322"/>
        <v>106.09375</v>
      </c>
      <c r="JJ88" s="124"/>
      <c r="JK88" s="102">
        <f t="shared" si="323"/>
        <v>111.48648648648648</v>
      </c>
      <c r="JL88" s="102"/>
      <c r="JM88" s="124">
        <f t="shared" si="324"/>
        <v>109.91666666666667</v>
      </c>
      <c r="JN88" s="124"/>
      <c r="JO88" s="124">
        <f t="shared" si="325"/>
        <v>102.81569965870307</v>
      </c>
      <c r="JP88" s="124"/>
      <c r="JQ88" s="124">
        <f t="shared" si="326"/>
        <v>114.00943396226415</v>
      </c>
      <c r="JR88" s="124"/>
      <c r="JS88" s="124">
        <f t="shared" si="327"/>
        <v>107.72151898734177</v>
      </c>
      <c r="JT88" s="124"/>
      <c r="JU88" s="124">
        <f t="shared" si="328"/>
        <v>113.76106194690266</v>
      </c>
      <c r="JV88" s="124"/>
      <c r="JW88" s="102">
        <f t="shared" si="329"/>
        <v>109.75728155339806</v>
      </c>
      <c r="JX88" s="102"/>
      <c r="JY88" s="124">
        <f t="shared" si="330"/>
        <v>110.08620689655172</v>
      </c>
      <c r="JZ88" s="124"/>
      <c r="KA88" s="102">
        <f t="shared" si="331"/>
        <v>100.44658493870404</v>
      </c>
      <c r="KB88" s="102"/>
      <c r="KC88" s="102">
        <f t="shared" si="332"/>
        <v>113.89830508474576</v>
      </c>
      <c r="KD88" s="102"/>
      <c r="KE88" s="124">
        <f t="shared" si="332"/>
        <v>101.19542960111393</v>
      </c>
      <c r="KF88" s="124"/>
      <c r="KG88" s="124">
        <f t="shared" si="333"/>
        <v>105.546875</v>
      </c>
      <c r="KH88" s="124"/>
      <c r="KI88" s="102">
        <f t="shared" si="334"/>
        <v>111.21621621621622</v>
      </c>
      <c r="KJ88" s="102"/>
      <c r="KK88" s="124">
        <f t="shared" si="335"/>
        <v>109.91666666666667</v>
      </c>
      <c r="KL88" s="124"/>
      <c r="KM88" s="124">
        <f t="shared" si="336"/>
        <v>107.52559726962457</v>
      </c>
      <c r="KN88" s="124"/>
      <c r="KO88" s="124">
        <f t="shared" si="337"/>
        <v>109.0566037735849</v>
      </c>
      <c r="KP88" s="124"/>
      <c r="KQ88" s="124">
        <f t="shared" si="338"/>
        <v>104.74683544303798</v>
      </c>
      <c r="KR88" s="124"/>
      <c r="KS88" s="124">
        <f t="shared" si="339"/>
        <v>113.76106194690266</v>
      </c>
      <c r="KT88" s="124"/>
      <c r="KU88" s="102">
        <f t="shared" si="340"/>
        <v>108.44660194174757</v>
      </c>
      <c r="KV88" s="102"/>
      <c r="KW88" s="124">
        <f t="shared" si="341"/>
        <v>110.08620689655172</v>
      </c>
      <c r="KX88" s="124"/>
      <c r="KY88" s="102">
        <f t="shared" si="342"/>
        <v>105.01751313485113</v>
      </c>
      <c r="KZ88" s="102"/>
      <c r="LA88" s="102">
        <f t="shared" si="343"/>
        <v>110.76271186440678</v>
      </c>
      <c r="LB88" s="102"/>
      <c r="LC88" s="124">
        <f t="shared" si="343"/>
        <v>101.88590384142846</v>
      </c>
      <c r="LD88" s="124"/>
      <c r="LE88" s="124">
        <f t="shared" si="344"/>
        <v>107.578125</v>
      </c>
      <c r="LF88" s="124"/>
      <c r="LG88" s="102">
        <f t="shared" si="345"/>
        <v>112.56756756756756</v>
      </c>
      <c r="LH88" s="102"/>
      <c r="LI88" s="124">
        <f t="shared" si="346"/>
        <v>109.91666666666667</v>
      </c>
      <c r="LJ88" s="124"/>
      <c r="LK88" s="124">
        <f t="shared" si="347"/>
        <v>110.08532423208192</v>
      </c>
      <c r="LL88" s="124"/>
      <c r="LM88" s="124">
        <f t="shared" si="348"/>
        <v>107.21698113207547</v>
      </c>
      <c r="LN88" s="124"/>
      <c r="LO88" s="124">
        <f t="shared" si="349"/>
        <v>104.74683544303798</v>
      </c>
      <c r="LP88" s="124"/>
      <c r="LQ88" s="124">
        <f t="shared" si="350"/>
        <v>111.99115044247787</v>
      </c>
      <c r="LR88" s="124"/>
      <c r="LS88" s="102">
        <f t="shared" si="351"/>
        <v>108.15533980582524</v>
      </c>
      <c r="LT88" s="102"/>
      <c r="LU88" s="124">
        <f t="shared" si="352"/>
        <v>110.08620689655172</v>
      </c>
      <c r="LV88" s="124"/>
      <c r="LW88" s="102">
        <f t="shared" si="353"/>
        <v>108.0122591943958</v>
      </c>
      <c r="LX88" s="102"/>
      <c r="LY88" s="102">
        <f t="shared" si="354"/>
        <v>108.89830508474577</v>
      </c>
    </row>
    <row r="89" spans="1:337" s="31" customFormat="1" x14ac:dyDescent="0.2">
      <c r="A89" s="22" t="s">
        <v>6</v>
      </c>
      <c r="C89" s="124">
        <f t="shared" si="190"/>
        <v>95.954214104349248</v>
      </c>
      <c r="D89" s="124"/>
      <c r="E89" s="124">
        <f t="shared" si="191"/>
        <v>105.9375</v>
      </c>
      <c r="F89" s="124"/>
      <c r="G89" s="102">
        <f t="shared" si="192"/>
        <v>113.37837837837839</v>
      </c>
      <c r="H89" s="102"/>
      <c r="I89" s="124">
        <f t="shared" si="193"/>
        <v>90.75</v>
      </c>
      <c r="J89" s="124"/>
      <c r="K89" s="124">
        <f t="shared" si="194"/>
        <v>104.96587030716724</v>
      </c>
      <c r="L89" s="124"/>
      <c r="M89" s="124">
        <f t="shared" si="195"/>
        <v>114.15094339622641</v>
      </c>
      <c r="N89" s="124"/>
      <c r="O89" s="124">
        <f t="shared" si="196"/>
        <v>104.17721518987342</v>
      </c>
      <c r="P89" s="124"/>
      <c r="Q89" s="124">
        <f t="shared" si="197"/>
        <v>112.52212389380531</v>
      </c>
      <c r="R89" s="124"/>
      <c r="S89" s="102">
        <f t="shared" si="198"/>
        <v>111.06796116504854</v>
      </c>
      <c r="T89" s="102"/>
      <c r="U89" s="124">
        <f t="shared" si="355"/>
        <v>96.25</v>
      </c>
      <c r="V89" s="124"/>
      <c r="W89" s="102">
        <f t="shared" si="199"/>
        <v>110.00875656742556</v>
      </c>
      <c r="X89" s="102"/>
      <c r="Y89" s="102">
        <f t="shared" si="200"/>
        <v>113.13559322033899</v>
      </c>
      <c r="Z89" s="102"/>
      <c r="AA89" s="124">
        <f t="shared" si="201"/>
        <v>97.693914325497587</v>
      </c>
      <c r="AB89" s="124"/>
      <c r="AC89" s="124">
        <f t="shared" si="202"/>
        <v>104.921875</v>
      </c>
      <c r="AD89" s="124"/>
      <c r="AE89" s="102">
        <f t="shared" si="203"/>
        <v>111.75675675675676</v>
      </c>
      <c r="AF89" s="102"/>
      <c r="AG89" s="124">
        <f t="shared" si="204"/>
        <v>90.75</v>
      </c>
      <c r="AH89" s="124"/>
      <c r="AI89" s="124">
        <f t="shared" si="205"/>
        <v>104.14675767918089</v>
      </c>
      <c r="AJ89" s="124"/>
      <c r="AK89" s="124">
        <f t="shared" si="206"/>
        <v>112.31132075471697</v>
      </c>
      <c r="AL89" s="124"/>
      <c r="AM89" s="124">
        <f t="shared" si="207"/>
        <v>107.0253164556962</v>
      </c>
      <c r="AN89" s="124"/>
      <c r="AO89" s="124">
        <f t="shared" si="208"/>
        <v>112.16814159292036</v>
      </c>
      <c r="AP89" s="124"/>
      <c r="AQ89" s="102">
        <f t="shared" si="209"/>
        <v>108.30097087378641</v>
      </c>
      <c r="AR89" s="102"/>
      <c r="AS89" s="124">
        <f t="shared" si="210"/>
        <v>96.25</v>
      </c>
      <c r="AT89" s="124"/>
      <c r="AU89" s="102">
        <f t="shared" si="211"/>
        <v>108.80035026269702</v>
      </c>
      <c r="AV89" s="102"/>
      <c r="AW89" s="102">
        <f t="shared" si="212"/>
        <v>110.42372881355932</v>
      </c>
      <c r="AX89" s="102"/>
      <c r="AY89" s="124">
        <f t="shared" si="213"/>
        <v>97.885576214268156</v>
      </c>
      <c r="AZ89" s="124"/>
      <c r="BA89" s="124">
        <f t="shared" si="214"/>
        <v>104.375</v>
      </c>
      <c r="BB89" s="124"/>
      <c r="BC89" s="102">
        <f t="shared" si="215"/>
        <v>111.48648648648648</v>
      </c>
      <c r="BD89" s="102"/>
      <c r="BE89" s="124">
        <f t="shared" si="216"/>
        <v>90.75</v>
      </c>
      <c r="BF89" s="124"/>
      <c r="BG89" s="124">
        <f t="shared" si="217"/>
        <v>103.73720136518772</v>
      </c>
      <c r="BH89" s="124"/>
      <c r="BI89" s="124">
        <f t="shared" si="218"/>
        <v>111.17924528301887</v>
      </c>
      <c r="BJ89" s="124"/>
      <c r="BK89" s="124">
        <f t="shared" si="219"/>
        <v>104.55696202531645</v>
      </c>
      <c r="BL89" s="124"/>
      <c r="BM89" s="124">
        <f t="shared" si="220"/>
        <v>112.07964601769912</v>
      </c>
      <c r="BN89" s="124"/>
      <c r="BO89" s="102">
        <f t="shared" si="221"/>
        <v>108.73786407766991</v>
      </c>
      <c r="BP89" s="102"/>
      <c r="BQ89" s="124">
        <f t="shared" si="222"/>
        <v>96.25</v>
      </c>
      <c r="BR89" s="124"/>
      <c r="BS89" s="102">
        <f t="shared" si="223"/>
        <v>105.07005253940456</v>
      </c>
      <c r="BT89" s="102"/>
      <c r="BU89" s="102">
        <f t="shared" si="224"/>
        <v>108.72881355932203</v>
      </c>
      <c r="BV89" s="102"/>
      <c r="BW89" s="124">
        <f t="shared" si="225"/>
        <v>97.24916045540175</v>
      </c>
      <c r="BX89" s="124"/>
      <c r="BY89" s="124">
        <f t="shared" si="226"/>
        <v>105.859375</v>
      </c>
      <c r="BZ89" s="124"/>
      <c r="CA89" s="102">
        <f t="shared" si="227"/>
        <v>112.29729729729729</v>
      </c>
      <c r="CB89" s="102"/>
      <c r="CC89" s="124">
        <f t="shared" si="228"/>
        <v>90.75</v>
      </c>
      <c r="CD89" s="124"/>
      <c r="CE89" s="124">
        <f t="shared" si="229"/>
        <v>108.19112627986348</v>
      </c>
      <c r="CF89" s="124"/>
      <c r="CG89" s="124">
        <f t="shared" si="230"/>
        <v>110.04716981132076</v>
      </c>
      <c r="CH89" s="124"/>
      <c r="CI89" s="124">
        <f t="shared" si="231"/>
        <v>107.53164556962025</v>
      </c>
      <c r="CJ89" s="124"/>
      <c r="CK89" s="124">
        <f t="shared" si="232"/>
        <v>113.05309734513274</v>
      </c>
      <c r="CL89" s="124"/>
      <c r="CM89" s="102">
        <f t="shared" si="233"/>
        <v>109.90291262135922</v>
      </c>
      <c r="CN89" s="102"/>
      <c r="CO89" s="124">
        <f t="shared" si="234"/>
        <v>96.25</v>
      </c>
      <c r="CP89" s="124"/>
      <c r="CQ89" s="102">
        <f t="shared" si="235"/>
        <v>108.3800350262697</v>
      </c>
      <c r="CR89" s="102"/>
      <c r="CS89" s="102">
        <f t="shared" si="236"/>
        <v>110</v>
      </c>
      <c r="CT89" s="102"/>
      <c r="CU89" s="124">
        <f t="shared" si="237"/>
        <v>96.946924400032756</v>
      </c>
      <c r="CV89" s="124"/>
      <c r="CW89" s="124">
        <f t="shared" si="238"/>
        <v>107.1875</v>
      </c>
      <c r="CX89" s="124"/>
      <c r="CY89" s="102">
        <f t="shared" si="239"/>
        <v>112.02702702702703</v>
      </c>
      <c r="CZ89" s="102"/>
      <c r="DA89" s="124">
        <f t="shared" si="240"/>
        <v>90.75</v>
      </c>
      <c r="DB89" s="124"/>
      <c r="DC89" s="124">
        <f t="shared" si="241"/>
        <v>106.91126279863481</v>
      </c>
      <c r="DD89" s="124"/>
      <c r="DE89" s="124">
        <f t="shared" si="242"/>
        <v>112.16981132075472</v>
      </c>
      <c r="DF89" s="124"/>
      <c r="DG89" s="124">
        <f t="shared" si="243"/>
        <v>109.49367088607595</v>
      </c>
      <c r="DH89" s="124"/>
      <c r="DI89" s="124">
        <f t="shared" si="244"/>
        <v>114.46902654867256</v>
      </c>
      <c r="DJ89" s="124"/>
      <c r="DK89" s="102">
        <f t="shared" si="245"/>
        <v>106.69902912621359</v>
      </c>
      <c r="DL89" s="102"/>
      <c r="DM89" s="124">
        <f t="shared" si="246"/>
        <v>96.25</v>
      </c>
      <c r="DN89" s="124"/>
      <c r="DO89" s="102">
        <f t="shared" si="247"/>
        <v>106.646234676007</v>
      </c>
      <c r="DP89" s="102"/>
      <c r="DQ89" s="102">
        <f t="shared" si="248"/>
        <v>110.93220338983051</v>
      </c>
      <c r="DR89" s="102"/>
      <c r="DS89" s="124">
        <f t="shared" si="249"/>
        <v>96.475141289212871</v>
      </c>
      <c r="DT89" s="124"/>
      <c r="DU89" s="124">
        <f t="shared" si="250"/>
        <v>105.9375</v>
      </c>
      <c r="DV89" s="124"/>
      <c r="DW89" s="102">
        <f t="shared" si="251"/>
        <v>111.48648648648648</v>
      </c>
      <c r="DX89" s="102"/>
      <c r="DY89" s="124">
        <f t="shared" si="252"/>
        <v>90.75</v>
      </c>
      <c r="DZ89" s="124"/>
      <c r="EA89" s="124">
        <f t="shared" si="253"/>
        <v>102.55972696245735</v>
      </c>
      <c r="EB89" s="124"/>
      <c r="EC89" s="124">
        <f t="shared" si="254"/>
        <v>112.73584905660377</v>
      </c>
      <c r="ED89" s="124"/>
      <c r="EE89" s="124">
        <f t="shared" si="255"/>
        <v>109.9367088607595</v>
      </c>
      <c r="EF89" s="124"/>
      <c r="EG89" s="124">
        <f t="shared" si="256"/>
        <v>114.11504424778761</v>
      </c>
      <c r="EH89" s="124"/>
      <c r="EI89" s="102">
        <f t="shared" si="257"/>
        <v>106.55339805825243</v>
      </c>
      <c r="EJ89" s="102"/>
      <c r="EK89" s="124">
        <f t="shared" si="258"/>
        <v>96.25</v>
      </c>
      <c r="EL89" s="124"/>
      <c r="EM89" s="102">
        <f t="shared" si="259"/>
        <v>108.27495621716287</v>
      </c>
      <c r="EN89" s="102"/>
      <c r="EO89" s="102">
        <f t="shared" si="260"/>
        <v>113.8135593220339</v>
      </c>
      <c r="EP89" s="102"/>
      <c r="EQ89" s="124">
        <f t="shared" si="261"/>
        <v>95.563518715701534</v>
      </c>
      <c r="ER89" s="124"/>
      <c r="ES89" s="124">
        <f t="shared" si="262"/>
        <v>103.671875</v>
      </c>
      <c r="ET89" s="124"/>
      <c r="EU89" s="102">
        <f t="shared" si="263"/>
        <v>108.78378378378378</v>
      </c>
      <c r="EV89" s="102"/>
      <c r="EW89" s="124">
        <f t="shared" si="264"/>
        <v>90.75</v>
      </c>
      <c r="EX89" s="124"/>
      <c r="EY89" s="124">
        <f t="shared" si="265"/>
        <v>102.45733788395904</v>
      </c>
      <c r="EZ89" s="124"/>
      <c r="FA89" s="124">
        <f t="shared" si="266"/>
        <v>111.60377358490567</v>
      </c>
      <c r="FB89" s="124"/>
      <c r="FC89" s="124">
        <f t="shared" si="267"/>
        <v>109.43037974683544</v>
      </c>
      <c r="FD89" s="124"/>
      <c r="FE89" s="124">
        <f t="shared" si="268"/>
        <v>112.61061946902655</v>
      </c>
      <c r="FF89" s="124"/>
      <c r="FG89" s="102">
        <f t="shared" si="269"/>
        <v>103.05825242718447</v>
      </c>
      <c r="FH89" s="102"/>
      <c r="FI89" s="124">
        <f t="shared" si="270"/>
        <v>96.25</v>
      </c>
      <c r="FJ89" s="124"/>
      <c r="FK89" s="102">
        <f t="shared" si="271"/>
        <v>106.22591943957968</v>
      </c>
      <c r="FL89" s="102"/>
      <c r="FM89" s="102">
        <f t="shared" si="272"/>
        <v>112.54237288135593</v>
      </c>
      <c r="FN89" s="102"/>
      <c r="FO89" s="124">
        <f t="shared" si="273"/>
        <v>95.180194938160369</v>
      </c>
      <c r="FP89" s="124"/>
      <c r="FQ89" s="124">
        <f t="shared" si="274"/>
        <v>105.3125</v>
      </c>
      <c r="FR89" s="124"/>
      <c r="FS89" s="102">
        <f t="shared" si="275"/>
        <v>110.4054054054054</v>
      </c>
      <c r="FT89" s="102"/>
      <c r="FU89" s="124">
        <f t="shared" si="276"/>
        <v>90.75</v>
      </c>
      <c r="FV89" s="124"/>
      <c r="FW89" s="124">
        <f t="shared" si="277"/>
        <v>104.45392491467578</v>
      </c>
      <c r="FX89" s="124"/>
      <c r="FY89" s="124">
        <f t="shared" si="278"/>
        <v>112.02830188679245</v>
      </c>
      <c r="FZ89" s="124"/>
      <c r="GA89" s="124">
        <f t="shared" si="279"/>
        <v>109.81012658227849</v>
      </c>
      <c r="GB89" s="124"/>
      <c r="GC89" s="124">
        <f t="shared" si="280"/>
        <v>113.40707964601771</v>
      </c>
      <c r="GD89" s="124"/>
      <c r="GE89" s="102">
        <f t="shared" si="281"/>
        <v>104.22330097087379</v>
      </c>
      <c r="GF89" s="102"/>
      <c r="GG89" s="124">
        <f t="shared" si="282"/>
        <v>96.25</v>
      </c>
      <c r="GH89" s="124"/>
      <c r="GI89" s="102">
        <f t="shared" si="283"/>
        <v>107.6444833625219</v>
      </c>
      <c r="GJ89" s="102"/>
      <c r="GK89" s="102">
        <f t="shared" si="284"/>
        <v>112.03389830508475</v>
      </c>
      <c r="GL89" s="102"/>
      <c r="GM89" s="124">
        <f t="shared" si="285"/>
        <v>96.045130641330161</v>
      </c>
      <c r="GN89" s="124"/>
      <c r="GO89" s="124">
        <f t="shared" si="286"/>
        <v>105.78125</v>
      </c>
      <c r="GP89" s="124"/>
      <c r="GQ89" s="102">
        <f t="shared" si="287"/>
        <v>111.75675675675676</v>
      </c>
      <c r="GR89" s="102"/>
      <c r="GS89" s="124">
        <f t="shared" si="288"/>
        <v>90.75</v>
      </c>
      <c r="GT89" s="124"/>
      <c r="GU89" s="124">
        <f t="shared" si="289"/>
        <v>107.9863481228669</v>
      </c>
      <c r="GV89" s="124"/>
      <c r="GW89" s="124">
        <f t="shared" si="290"/>
        <v>112.45283018867924</v>
      </c>
      <c r="GX89" s="124"/>
      <c r="GY89" s="124">
        <f t="shared" si="291"/>
        <v>107.46835443037975</v>
      </c>
      <c r="GZ89" s="124"/>
      <c r="HA89" s="124">
        <f t="shared" si="292"/>
        <v>112.78761061946904</v>
      </c>
      <c r="HB89" s="124"/>
      <c r="HC89" s="102">
        <f t="shared" si="293"/>
        <v>108.30097087378641</v>
      </c>
      <c r="HD89" s="102"/>
      <c r="HE89" s="124">
        <f t="shared" si="294"/>
        <v>96.25</v>
      </c>
      <c r="HF89" s="124"/>
      <c r="HG89" s="102">
        <f t="shared" si="295"/>
        <v>108.90542907180385</v>
      </c>
      <c r="HH89" s="102"/>
      <c r="HI89" s="102">
        <f t="shared" si="296"/>
        <v>111.61016949152543</v>
      </c>
      <c r="HJ89" s="102"/>
      <c r="HK89" s="124">
        <f t="shared" si="297"/>
        <v>98.553935621263008</v>
      </c>
      <c r="HL89" s="124"/>
      <c r="HM89" s="124">
        <f t="shared" si="298"/>
        <v>107.578125</v>
      </c>
      <c r="HN89" s="124"/>
      <c r="HO89" s="102">
        <f t="shared" si="299"/>
        <v>112.83783783783784</v>
      </c>
      <c r="HP89" s="102"/>
      <c r="HQ89" s="124">
        <f t="shared" si="300"/>
        <v>90.75</v>
      </c>
      <c r="HR89" s="124"/>
      <c r="HS89" s="124">
        <f t="shared" si="301"/>
        <v>109.62457337883959</v>
      </c>
      <c r="HT89" s="124"/>
      <c r="HU89" s="124">
        <f t="shared" si="302"/>
        <v>113.86792452830188</v>
      </c>
      <c r="HV89" s="124"/>
      <c r="HW89" s="124">
        <f t="shared" si="303"/>
        <v>110.9493670886076</v>
      </c>
      <c r="HX89" s="124"/>
      <c r="HY89" s="124">
        <f t="shared" si="304"/>
        <v>113.31858407079646</v>
      </c>
      <c r="HZ89" s="124"/>
      <c r="IA89" s="102">
        <f t="shared" si="305"/>
        <v>108.59223300970874</v>
      </c>
      <c r="IB89" s="102"/>
      <c r="IC89" s="124">
        <f t="shared" si="306"/>
        <v>96.25</v>
      </c>
      <c r="ID89" s="124"/>
      <c r="IE89" s="102">
        <f t="shared" si="307"/>
        <v>109.01050788091068</v>
      </c>
      <c r="IF89" s="102"/>
      <c r="IG89" s="102">
        <f t="shared" si="308"/>
        <v>114.49152542372882</v>
      </c>
      <c r="IH89" s="102"/>
      <c r="II89" s="124">
        <f t="shared" si="309"/>
        <v>99.22966663936441</v>
      </c>
      <c r="IJ89" s="124"/>
      <c r="IK89" s="124">
        <f t="shared" si="310"/>
        <v>107.03125</v>
      </c>
      <c r="IL89" s="124"/>
      <c r="IM89" s="102">
        <f t="shared" si="311"/>
        <v>112.56756756756756</v>
      </c>
      <c r="IN89" s="102"/>
      <c r="IO89" s="124">
        <f t="shared" si="312"/>
        <v>108</v>
      </c>
      <c r="IP89" s="124"/>
      <c r="IQ89" s="124">
        <f t="shared" si="313"/>
        <v>108.49829351535837</v>
      </c>
      <c r="IR89" s="124"/>
      <c r="IS89" s="124">
        <f t="shared" si="314"/>
        <v>112.59433962264151</v>
      </c>
      <c r="IT89" s="124"/>
      <c r="IU89" s="124">
        <f t="shared" si="315"/>
        <v>110.8860759493671</v>
      </c>
      <c r="IV89" s="124"/>
      <c r="IW89" s="124">
        <f t="shared" si="316"/>
        <v>114.2920353982301</v>
      </c>
      <c r="IX89" s="124"/>
      <c r="IY89" s="102">
        <f t="shared" si="317"/>
        <v>110.33980582524272</v>
      </c>
      <c r="IZ89" s="102"/>
      <c r="JA89" s="124">
        <f t="shared" si="318"/>
        <v>96.25</v>
      </c>
      <c r="JB89" s="124"/>
      <c r="JC89" s="102">
        <f t="shared" si="319"/>
        <v>109.16812609457092</v>
      </c>
      <c r="JD89" s="102"/>
      <c r="JE89" s="102">
        <f t="shared" si="320"/>
        <v>113.8135593220339</v>
      </c>
      <c r="JF89" s="102"/>
      <c r="JG89" s="124">
        <f t="shared" si="321"/>
        <v>99.391842083708738</v>
      </c>
      <c r="JH89" s="124"/>
      <c r="JI89" s="124">
        <f t="shared" si="322"/>
        <v>109.53125</v>
      </c>
      <c r="JJ89" s="124"/>
      <c r="JK89" s="102">
        <f t="shared" si="323"/>
        <v>113.37837837837839</v>
      </c>
      <c r="JL89" s="102"/>
      <c r="JM89" s="124">
        <f t="shared" si="324"/>
        <v>108</v>
      </c>
      <c r="JN89" s="124"/>
      <c r="JO89" s="124">
        <f t="shared" si="325"/>
        <v>111.0580204778157</v>
      </c>
      <c r="JP89" s="124"/>
      <c r="JQ89" s="124">
        <f t="shared" si="326"/>
        <v>112.02830188679245</v>
      </c>
      <c r="JR89" s="124"/>
      <c r="JS89" s="124">
        <f t="shared" si="327"/>
        <v>109.74683544303798</v>
      </c>
      <c r="JT89" s="124"/>
      <c r="JU89" s="124">
        <f t="shared" si="328"/>
        <v>114.11504424778761</v>
      </c>
      <c r="JV89" s="124"/>
      <c r="JW89" s="102">
        <f t="shared" si="329"/>
        <v>111.06796116504854</v>
      </c>
      <c r="JX89" s="102"/>
      <c r="JY89" s="124">
        <f t="shared" si="330"/>
        <v>96.25</v>
      </c>
      <c r="JZ89" s="124"/>
      <c r="KA89" s="102">
        <f t="shared" si="331"/>
        <v>109.01050788091068</v>
      </c>
      <c r="KB89" s="102"/>
      <c r="KC89" s="102">
        <f t="shared" si="332"/>
        <v>113.89830508474576</v>
      </c>
      <c r="KD89" s="102"/>
      <c r="KE89" s="124">
        <f t="shared" si="332"/>
        <v>102.56409206323204</v>
      </c>
      <c r="KF89" s="124"/>
      <c r="KG89" s="124">
        <f t="shared" si="333"/>
        <v>107.8125</v>
      </c>
      <c r="KH89" s="124"/>
      <c r="KI89" s="102">
        <f t="shared" si="334"/>
        <v>113.37837837837839</v>
      </c>
      <c r="KJ89" s="102"/>
      <c r="KK89" s="124">
        <f t="shared" si="335"/>
        <v>108</v>
      </c>
      <c r="KL89" s="124"/>
      <c r="KM89" s="124">
        <f t="shared" si="336"/>
        <v>109.47098976109214</v>
      </c>
      <c r="KN89" s="124"/>
      <c r="KO89" s="124">
        <f t="shared" si="337"/>
        <v>110.18867924528303</v>
      </c>
      <c r="KP89" s="124"/>
      <c r="KQ89" s="124">
        <f t="shared" si="338"/>
        <v>107.59493670886076</v>
      </c>
      <c r="KR89" s="124"/>
      <c r="KS89" s="124">
        <f t="shared" si="339"/>
        <v>113.58407079646018</v>
      </c>
      <c r="KT89" s="124"/>
      <c r="KU89" s="102">
        <f t="shared" si="340"/>
        <v>110.48543689320388</v>
      </c>
      <c r="KV89" s="102"/>
      <c r="KW89" s="124">
        <f t="shared" si="341"/>
        <v>96.25</v>
      </c>
      <c r="KX89" s="124"/>
      <c r="KY89" s="102">
        <f t="shared" si="342"/>
        <v>108.59019264448337</v>
      </c>
      <c r="KZ89" s="102"/>
      <c r="LA89" s="102">
        <f t="shared" si="343"/>
        <v>110.67796610169492</v>
      </c>
      <c r="LB89" s="102"/>
      <c r="LC89" s="124">
        <f t="shared" si="343"/>
        <v>102.68203784093701</v>
      </c>
      <c r="LD89" s="124"/>
      <c r="LE89" s="124">
        <f t="shared" si="344"/>
        <v>105.625</v>
      </c>
      <c r="LF89" s="124"/>
      <c r="LG89" s="102">
        <f t="shared" si="345"/>
        <v>111.75675675675676</v>
      </c>
      <c r="LH89" s="102"/>
      <c r="LI89" s="124">
        <f t="shared" si="346"/>
        <v>108</v>
      </c>
      <c r="LJ89" s="124"/>
      <c r="LK89" s="124">
        <f t="shared" si="347"/>
        <v>108.54948805460751</v>
      </c>
      <c r="LL89" s="124"/>
      <c r="LM89" s="124">
        <f t="shared" si="348"/>
        <v>109.90566037735849</v>
      </c>
      <c r="LN89" s="124"/>
      <c r="LO89" s="124">
        <f t="shared" si="349"/>
        <v>107.59493670886076</v>
      </c>
      <c r="LP89" s="124"/>
      <c r="LQ89" s="124">
        <f t="shared" si="350"/>
        <v>112.96460176991151</v>
      </c>
      <c r="LR89" s="124"/>
      <c r="LS89" s="102">
        <f t="shared" si="351"/>
        <v>106.99029126213593</v>
      </c>
      <c r="LT89" s="102"/>
      <c r="LU89" s="124">
        <f t="shared" si="352"/>
        <v>96.25</v>
      </c>
      <c r="LV89" s="124"/>
      <c r="LW89" s="102">
        <f t="shared" si="353"/>
        <v>108.90542907180385</v>
      </c>
      <c r="LX89" s="102"/>
      <c r="LY89" s="102">
        <f t="shared" si="354"/>
        <v>108.05084745762713</v>
      </c>
    </row>
    <row r="90" spans="1:337" s="31" customFormat="1" x14ac:dyDescent="0.2">
      <c r="A90" s="22" t="s">
        <v>7</v>
      </c>
      <c r="C90" s="124">
        <f t="shared" si="190"/>
        <v>90.811286755672043</v>
      </c>
      <c r="D90" s="124"/>
      <c r="E90" s="124">
        <f t="shared" si="191"/>
        <v>98.984375</v>
      </c>
      <c r="F90" s="124"/>
      <c r="G90" s="102">
        <f t="shared" si="192"/>
        <v>111.75675675675676</v>
      </c>
      <c r="H90" s="102"/>
      <c r="I90" s="124">
        <f t="shared" si="193"/>
        <v>96.5</v>
      </c>
      <c r="J90" s="124"/>
      <c r="K90" s="124">
        <f t="shared" si="194"/>
        <v>100.10238907849829</v>
      </c>
      <c r="L90" s="124"/>
      <c r="M90" s="124">
        <f t="shared" si="195"/>
        <v>111.88679245283018</v>
      </c>
      <c r="N90" s="124"/>
      <c r="O90" s="124">
        <f t="shared" si="196"/>
        <v>103.73417721518987</v>
      </c>
      <c r="P90" s="124"/>
      <c r="Q90" s="124">
        <f t="shared" si="197"/>
        <v>109.77876106194691</v>
      </c>
      <c r="R90" s="124"/>
      <c r="S90" s="102">
        <f t="shared" si="198"/>
        <v>108.59223300970874</v>
      </c>
      <c r="T90" s="102"/>
      <c r="U90" s="124">
        <f t="shared" si="355"/>
        <v>103.6206896551724</v>
      </c>
      <c r="V90" s="124"/>
      <c r="W90" s="102">
        <f t="shared" si="199"/>
        <v>108.80035026269702</v>
      </c>
      <c r="X90" s="102"/>
      <c r="Y90" s="102">
        <f t="shared" si="200"/>
        <v>108.30508474576271</v>
      </c>
      <c r="Z90" s="102"/>
      <c r="AA90" s="124">
        <f t="shared" si="201"/>
        <v>93.541240068801699</v>
      </c>
      <c r="AB90" s="124"/>
      <c r="AC90" s="124">
        <f t="shared" si="202"/>
        <v>100.234375</v>
      </c>
      <c r="AD90" s="124"/>
      <c r="AE90" s="102">
        <f t="shared" si="203"/>
        <v>112.29729729729729</v>
      </c>
      <c r="AF90" s="102"/>
      <c r="AG90" s="124">
        <f t="shared" si="204"/>
        <v>96.5</v>
      </c>
      <c r="AH90" s="124"/>
      <c r="AI90" s="124">
        <f t="shared" si="205"/>
        <v>99.027303754266214</v>
      </c>
      <c r="AJ90" s="124"/>
      <c r="AK90" s="124">
        <f t="shared" si="206"/>
        <v>109.90566037735849</v>
      </c>
      <c r="AL90" s="124"/>
      <c r="AM90" s="124">
        <f t="shared" si="207"/>
        <v>102.40506329113924</v>
      </c>
      <c r="AN90" s="124"/>
      <c r="AO90" s="124">
        <f t="shared" si="208"/>
        <v>111.63716814159292</v>
      </c>
      <c r="AP90" s="124"/>
      <c r="AQ90" s="102">
        <f t="shared" si="209"/>
        <v>106.99029126213593</v>
      </c>
      <c r="AR90" s="102"/>
      <c r="AS90" s="124">
        <f t="shared" si="210"/>
        <v>103.6206896551724</v>
      </c>
      <c r="AT90" s="124"/>
      <c r="AU90" s="102">
        <f t="shared" si="211"/>
        <v>103.23117338003502</v>
      </c>
      <c r="AV90" s="102"/>
      <c r="AW90" s="102">
        <f t="shared" si="212"/>
        <v>106.01694915254237</v>
      </c>
      <c r="AX90" s="102"/>
      <c r="AY90" s="124">
        <f t="shared" si="213"/>
        <v>91.971086903104265</v>
      </c>
      <c r="AZ90" s="124"/>
      <c r="BA90" s="124">
        <f t="shared" si="214"/>
        <v>97.5</v>
      </c>
      <c r="BB90" s="124"/>
      <c r="BC90" s="102">
        <f t="shared" si="215"/>
        <v>109.86486486486487</v>
      </c>
      <c r="BD90" s="102"/>
      <c r="BE90" s="124">
        <f t="shared" si="216"/>
        <v>96.5</v>
      </c>
      <c r="BF90" s="124"/>
      <c r="BG90" s="124">
        <f t="shared" si="217"/>
        <v>99.539249146757683</v>
      </c>
      <c r="BH90" s="124"/>
      <c r="BI90" s="124">
        <f t="shared" si="218"/>
        <v>109.90566037735849</v>
      </c>
      <c r="BJ90" s="124"/>
      <c r="BK90" s="124">
        <f t="shared" si="219"/>
        <v>97.341772151898738</v>
      </c>
      <c r="BL90" s="124"/>
      <c r="BM90" s="124">
        <f t="shared" si="220"/>
        <v>111.90265486725664</v>
      </c>
      <c r="BN90" s="124"/>
      <c r="BO90" s="102">
        <f t="shared" si="221"/>
        <v>105.97087378640776</v>
      </c>
      <c r="BP90" s="102"/>
      <c r="BQ90" s="124">
        <f t="shared" si="222"/>
        <v>103.6206896551724</v>
      </c>
      <c r="BR90" s="124"/>
      <c r="BS90" s="102">
        <f t="shared" si="223"/>
        <v>101.12959719789842</v>
      </c>
      <c r="BT90" s="102"/>
      <c r="BU90" s="102">
        <f t="shared" si="224"/>
        <v>108.72881355932203</v>
      </c>
      <c r="BV90" s="102"/>
      <c r="BW90" s="124">
        <f t="shared" si="225"/>
        <v>89.287820460316155</v>
      </c>
      <c r="BX90" s="124"/>
      <c r="BY90" s="124">
        <f t="shared" si="226"/>
        <v>96.640625</v>
      </c>
      <c r="BZ90" s="124"/>
      <c r="CA90" s="102">
        <f t="shared" si="227"/>
        <v>110.13513513513513</v>
      </c>
      <c r="CB90" s="102"/>
      <c r="CC90" s="124">
        <f t="shared" si="228"/>
        <v>96.5</v>
      </c>
      <c r="CD90" s="124"/>
      <c r="CE90" s="124">
        <f t="shared" si="229"/>
        <v>105.01706484641639</v>
      </c>
      <c r="CF90" s="124"/>
      <c r="CG90" s="124">
        <f t="shared" si="230"/>
        <v>109.76415094339623</v>
      </c>
      <c r="CH90" s="124"/>
      <c r="CI90" s="124">
        <f t="shared" si="231"/>
        <v>105.8860759493671</v>
      </c>
      <c r="CJ90" s="124"/>
      <c r="CK90" s="124">
        <f t="shared" si="232"/>
        <v>110.75221238938053</v>
      </c>
      <c r="CL90" s="124"/>
      <c r="CM90" s="102">
        <f t="shared" si="233"/>
        <v>102.91262135922329</v>
      </c>
      <c r="CN90" s="102"/>
      <c r="CO90" s="124">
        <f t="shared" si="234"/>
        <v>103.6206896551724</v>
      </c>
      <c r="CP90" s="124"/>
      <c r="CQ90" s="102">
        <f t="shared" si="235"/>
        <v>104.01926444833626</v>
      </c>
      <c r="CR90" s="102"/>
      <c r="CS90" s="102">
        <f t="shared" si="236"/>
        <v>108.89830508474577</v>
      </c>
      <c r="CT90" s="102"/>
      <c r="CU90" s="124">
        <f t="shared" si="237"/>
        <v>89.619542960111389</v>
      </c>
      <c r="CV90" s="124"/>
      <c r="CW90" s="124">
        <f t="shared" si="238"/>
        <v>96.171875</v>
      </c>
      <c r="CX90" s="124"/>
      <c r="CY90" s="102">
        <f t="shared" si="239"/>
        <v>107.16216216216216</v>
      </c>
      <c r="CZ90" s="102"/>
      <c r="DA90" s="124">
        <f t="shared" si="240"/>
        <v>96.5</v>
      </c>
      <c r="DB90" s="124"/>
      <c r="DC90" s="124">
        <f t="shared" si="241"/>
        <v>98.771331058020479</v>
      </c>
      <c r="DD90" s="124"/>
      <c r="DE90" s="124">
        <f t="shared" si="242"/>
        <v>107.21698113207547</v>
      </c>
      <c r="DF90" s="124"/>
      <c r="DG90" s="124">
        <f t="shared" si="243"/>
        <v>110.0632911392405</v>
      </c>
      <c r="DH90" s="124"/>
      <c r="DI90" s="124">
        <f t="shared" si="244"/>
        <v>109.51327433628319</v>
      </c>
      <c r="DJ90" s="124"/>
      <c r="DK90" s="102">
        <f t="shared" si="245"/>
        <v>97.669902912621353</v>
      </c>
      <c r="DL90" s="102"/>
      <c r="DM90" s="124">
        <f t="shared" si="246"/>
        <v>103.6206896551724</v>
      </c>
      <c r="DN90" s="124"/>
      <c r="DO90" s="102">
        <f t="shared" si="247"/>
        <v>96.138353765323984</v>
      </c>
      <c r="DP90" s="102"/>
      <c r="DQ90" s="102">
        <f t="shared" si="248"/>
        <v>109.32203389830508</v>
      </c>
      <c r="DR90" s="102"/>
      <c r="DS90" s="124">
        <f t="shared" si="249"/>
        <v>88.761978868048161</v>
      </c>
      <c r="DT90" s="124"/>
      <c r="DU90" s="124">
        <f t="shared" si="250"/>
        <v>95.15625</v>
      </c>
      <c r="DV90" s="124"/>
      <c r="DW90" s="102">
        <f t="shared" si="251"/>
        <v>107.97297297297297</v>
      </c>
      <c r="DX90" s="102"/>
      <c r="DY90" s="124">
        <f t="shared" si="252"/>
        <v>96.5</v>
      </c>
      <c r="DZ90" s="124"/>
      <c r="EA90" s="124">
        <f t="shared" si="253"/>
        <v>96.416382252559728</v>
      </c>
      <c r="EB90" s="124"/>
      <c r="EC90" s="124">
        <f t="shared" si="254"/>
        <v>107.0754716981132</v>
      </c>
      <c r="ED90" s="124"/>
      <c r="EE90" s="124">
        <f t="shared" si="255"/>
        <v>106.83544303797468</v>
      </c>
      <c r="EF90" s="124"/>
      <c r="EG90" s="124">
        <f t="shared" si="256"/>
        <v>111.01769911504425</v>
      </c>
      <c r="EH90" s="124"/>
      <c r="EI90" s="102">
        <f t="shared" si="257"/>
        <v>101.16504854368932</v>
      </c>
      <c r="EJ90" s="102"/>
      <c r="EK90" s="124">
        <f t="shared" si="258"/>
        <v>103.6206896551724</v>
      </c>
      <c r="EL90" s="124"/>
      <c r="EM90" s="102">
        <f t="shared" si="259"/>
        <v>101.23467600700525</v>
      </c>
      <c r="EN90" s="102"/>
      <c r="EO90" s="102">
        <f t="shared" si="260"/>
        <v>103.38983050847457</v>
      </c>
      <c r="EP90" s="102"/>
      <c r="EQ90" s="124">
        <f t="shared" si="261"/>
        <v>88.791465312474401</v>
      </c>
      <c r="ER90" s="124"/>
      <c r="ES90" s="124">
        <f t="shared" si="262"/>
        <v>97.421875</v>
      </c>
      <c r="ET90" s="124"/>
      <c r="EU90" s="102">
        <f t="shared" si="263"/>
        <v>108.78378378378378</v>
      </c>
      <c r="EV90" s="102"/>
      <c r="EW90" s="124">
        <f t="shared" si="264"/>
        <v>96.5</v>
      </c>
      <c r="EX90" s="124"/>
      <c r="EY90" s="124">
        <f t="shared" si="265"/>
        <v>102.81569965870307</v>
      </c>
      <c r="EZ90" s="124"/>
      <c r="FA90" s="124">
        <f t="shared" si="266"/>
        <v>102.97169811320754</v>
      </c>
      <c r="FB90" s="124"/>
      <c r="FC90" s="124">
        <f t="shared" si="267"/>
        <v>107.0253164556962</v>
      </c>
      <c r="FD90" s="124"/>
      <c r="FE90" s="124">
        <f t="shared" si="268"/>
        <v>112.96460176991151</v>
      </c>
      <c r="FF90" s="124"/>
      <c r="FG90" s="102">
        <f t="shared" si="269"/>
        <v>102.76699029126213</v>
      </c>
      <c r="FH90" s="102"/>
      <c r="FI90" s="124">
        <f t="shared" si="270"/>
        <v>103.6206896551724</v>
      </c>
      <c r="FJ90" s="124"/>
      <c r="FK90" s="102">
        <f t="shared" si="271"/>
        <v>104.12434325744309</v>
      </c>
      <c r="FL90" s="102"/>
      <c r="FM90" s="102">
        <f t="shared" si="272"/>
        <v>105.08474576271186</v>
      </c>
      <c r="FN90" s="102"/>
      <c r="FO90" s="124">
        <f t="shared" si="273"/>
        <v>89.101072978949958</v>
      </c>
      <c r="FP90" s="124"/>
      <c r="FQ90" s="124">
        <f t="shared" si="274"/>
        <v>97.34375</v>
      </c>
      <c r="FR90" s="124"/>
      <c r="FS90" s="102">
        <f t="shared" si="275"/>
        <v>107.43243243243242</v>
      </c>
      <c r="FT90" s="102"/>
      <c r="FU90" s="124">
        <f t="shared" si="276"/>
        <v>96.5</v>
      </c>
      <c r="FV90" s="124"/>
      <c r="FW90" s="124">
        <f t="shared" si="277"/>
        <v>100.10238907849829</v>
      </c>
      <c r="FX90" s="124"/>
      <c r="FY90" s="124">
        <f t="shared" si="278"/>
        <v>103.25471698113208</v>
      </c>
      <c r="FZ90" s="124"/>
      <c r="GA90" s="124">
        <f t="shared" si="279"/>
        <v>102.0253164556962</v>
      </c>
      <c r="GB90" s="124"/>
      <c r="GC90" s="124">
        <f t="shared" si="280"/>
        <v>111.54867256637168</v>
      </c>
      <c r="GD90" s="124"/>
      <c r="GE90" s="102">
        <f t="shared" si="281"/>
        <v>104.95145631067962</v>
      </c>
      <c r="GF90" s="102"/>
      <c r="GG90" s="124">
        <f t="shared" si="282"/>
        <v>103.6206896551724</v>
      </c>
      <c r="GH90" s="124"/>
      <c r="GI90" s="102">
        <f t="shared" si="283"/>
        <v>100.91943957968476</v>
      </c>
      <c r="GJ90" s="102"/>
      <c r="GK90" s="102">
        <f t="shared" si="284"/>
        <v>105.42372881355932</v>
      </c>
      <c r="GL90" s="102"/>
      <c r="GM90" s="124">
        <f t="shared" si="285"/>
        <v>89.825948071095098</v>
      </c>
      <c r="GN90" s="124"/>
      <c r="GO90" s="124">
        <f t="shared" si="286"/>
        <v>94.84375</v>
      </c>
      <c r="GP90" s="124"/>
      <c r="GQ90" s="102">
        <f t="shared" si="287"/>
        <v>108.24324324324324</v>
      </c>
      <c r="GR90" s="102"/>
      <c r="GS90" s="124">
        <f t="shared" si="288"/>
        <v>96.5</v>
      </c>
      <c r="GT90" s="124"/>
      <c r="GU90" s="124">
        <f t="shared" si="289"/>
        <v>100.71672354948805</v>
      </c>
      <c r="GV90" s="124"/>
      <c r="GW90" s="124">
        <f t="shared" si="290"/>
        <v>104.52830188679245</v>
      </c>
      <c r="GX90" s="124"/>
      <c r="GY90" s="124">
        <f t="shared" si="291"/>
        <v>105.37974683544303</v>
      </c>
      <c r="GZ90" s="124"/>
      <c r="HA90" s="124">
        <f t="shared" si="292"/>
        <v>110.75221238938053</v>
      </c>
      <c r="HB90" s="124"/>
      <c r="HC90" s="102">
        <f t="shared" si="293"/>
        <v>99.708737864077676</v>
      </c>
      <c r="HD90" s="102"/>
      <c r="HE90" s="124">
        <f t="shared" si="294"/>
        <v>103.6206896551724</v>
      </c>
      <c r="HF90" s="124"/>
      <c r="HG90" s="102">
        <f t="shared" si="295"/>
        <v>103.1786339754816</v>
      </c>
      <c r="HH90" s="102"/>
      <c r="HI90" s="102">
        <f t="shared" si="296"/>
        <v>102.45762711864407</v>
      </c>
      <c r="HJ90" s="102"/>
      <c r="HK90" s="124">
        <f t="shared" si="297"/>
        <v>90.169956589401266</v>
      </c>
      <c r="HL90" s="124"/>
      <c r="HM90" s="124">
        <f t="shared" si="298"/>
        <v>97.65625</v>
      </c>
      <c r="HN90" s="124"/>
      <c r="HO90" s="102">
        <f t="shared" si="299"/>
        <v>108.51351351351352</v>
      </c>
      <c r="HP90" s="102"/>
      <c r="HQ90" s="124">
        <f t="shared" si="300"/>
        <v>96.5</v>
      </c>
      <c r="HR90" s="124"/>
      <c r="HS90" s="124">
        <f t="shared" si="301"/>
        <v>102.71331058020478</v>
      </c>
      <c r="HT90" s="124"/>
      <c r="HU90" s="124">
        <f t="shared" si="302"/>
        <v>109.0566037735849</v>
      </c>
      <c r="HV90" s="124"/>
      <c r="HW90" s="124">
        <f t="shared" si="303"/>
        <v>107.59493670886076</v>
      </c>
      <c r="HX90" s="124"/>
      <c r="HY90" s="124">
        <f t="shared" si="304"/>
        <v>111.46017699115043</v>
      </c>
      <c r="HZ90" s="124"/>
      <c r="IA90" s="102">
        <f t="shared" si="305"/>
        <v>102.03883495145631</v>
      </c>
      <c r="IB90" s="102"/>
      <c r="IC90" s="124">
        <f t="shared" si="306"/>
        <v>103.6206896551724</v>
      </c>
      <c r="ID90" s="124"/>
      <c r="IE90" s="102">
        <f t="shared" si="307"/>
        <v>101.28721541155866</v>
      </c>
      <c r="IF90" s="102"/>
      <c r="IG90" s="102">
        <f t="shared" si="308"/>
        <v>112.37288135593221</v>
      </c>
      <c r="IH90" s="102"/>
      <c r="II90" s="124">
        <f t="shared" si="309"/>
        <v>92.750020476697514</v>
      </c>
      <c r="IJ90" s="124"/>
      <c r="IK90" s="124">
        <f t="shared" si="310"/>
        <v>96.25</v>
      </c>
      <c r="IL90" s="124"/>
      <c r="IM90" s="102">
        <f t="shared" si="311"/>
        <v>107.70270270270271</v>
      </c>
      <c r="IN90" s="102"/>
      <c r="IO90" s="124">
        <f t="shared" si="312"/>
        <v>103.16666666666667</v>
      </c>
      <c r="IP90" s="124"/>
      <c r="IQ90" s="124">
        <f t="shared" si="313"/>
        <v>105.580204778157</v>
      </c>
      <c r="IR90" s="124"/>
      <c r="IS90" s="124">
        <f t="shared" si="314"/>
        <v>105.09433962264151</v>
      </c>
      <c r="IT90" s="124"/>
      <c r="IU90" s="124">
        <f t="shared" si="315"/>
        <v>106.77215189873418</v>
      </c>
      <c r="IV90" s="124"/>
      <c r="IW90" s="124">
        <f t="shared" si="316"/>
        <v>114.20353982300885</v>
      </c>
      <c r="IX90" s="124"/>
      <c r="IY90" s="102">
        <f t="shared" si="317"/>
        <v>101.89320388349515</v>
      </c>
      <c r="IZ90" s="102"/>
      <c r="JA90" s="124">
        <f t="shared" si="318"/>
        <v>103.6206896551724</v>
      </c>
      <c r="JB90" s="124"/>
      <c r="JC90" s="102">
        <f t="shared" si="319"/>
        <v>100.60420315236428</v>
      </c>
      <c r="JD90" s="102"/>
      <c r="JE90" s="102">
        <f t="shared" si="320"/>
        <v>108.8135593220339</v>
      </c>
      <c r="JF90" s="102"/>
      <c r="JG90" s="124">
        <f t="shared" si="321"/>
        <v>94.563436808911462</v>
      </c>
      <c r="JH90" s="124"/>
      <c r="JI90" s="124">
        <f t="shared" si="322"/>
        <v>99.140625</v>
      </c>
      <c r="JJ90" s="124"/>
      <c r="JK90" s="102">
        <f t="shared" si="323"/>
        <v>110.67567567567568</v>
      </c>
      <c r="JL90" s="102"/>
      <c r="JM90" s="124">
        <f t="shared" si="324"/>
        <v>103.16666666666667</v>
      </c>
      <c r="JN90" s="124"/>
      <c r="JO90" s="124">
        <f t="shared" si="325"/>
        <v>110.08532423208192</v>
      </c>
      <c r="JP90" s="124"/>
      <c r="JQ90" s="124">
        <f t="shared" si="326"/>
        <v>104.81132075471697</v>
      </c>
      <c r="JR90" s="124"/>
      <c r="JS90" s="124">
        <f t="shared" si="327"/>
        <v>110.56962025316456</v>
      </c>
      <c r="JT90" s="124"/>
      <c r="JU90" s="124">
        <f t="shared" si="328"/>
        <v>113.31858407079646</v>
      </c>
      <c r="JV90" s="124"/>
      <c r="JW90" s="102">
        <f t="shared" si="329"/>
        <v>105.97087378640776</v>
      </c>
      <c r="JX90" s="102"/>
      <c r="JY90" s="124">
        <f t="shared" si="330"/>
        <v>103.6206896551724</v>
      </c>
      <c r="JZ90" s="124"/>
      <c r="KA90" s="102">
        <f t="shared" si="331"/>
        <v>100.91943957968476</v>
      </c>
      <c r="KB90" s="102"/>
      <c r="KC90" s="102">
        <f t="shared" si="332"/>
        <v>111.27118644067797</v>
      </c>
      <c r="KD90" s="102"/>
      <c r="KE90" s="124">
        <f t="shared" si="332"/>
        <v>97.172987140633964</v>
      </c>
      <c r="KF90" s="124"/>
      <c r="KG90" s="124">
        <f t="shared" si="333"/>
        <v>100</v>
      </c>
      <c r="KH90" s="124"/>
      <c r="KI90" s="102">
        <f t="shared" si="334"/>
        <v>112.56756756756756</v>
      </c>
      <c r="KJ90" s="102"/>
      <c r="KK90" s="124">
        <f t="shared" si="335"/>
        <v>103.16666666666667</v>
      </c>
      <c r="KL90" s="124"/>
      <c r="KM90" s="124">
        <f t="shared" si="336"/>
        <v>107.2184300341297</v>
      </c>
      <c r="KN90" s="124"/>
      <c r="KO90" s="124">
        <f t="shared" si="337"/>
        <v>110.89622641509433</v>
      </c>
      <c r="KP90" s="124"/>
      <c r="KQ90" s="124">
        <f t="shared" si="338"/>
        <v>106.13924050632912</v>
      </c>
      <c r="KR90" s="124"/>
      <c r="KS90" s="124">
        <f t="shared" si="339"/>
        <v>113.58407079646018</v>
      </c>
      <c r="KT90" s="124"/>
      <c r="KU90" s="102">
        <f t="shared" si="340"/>
        <v>106.69902912621359</v>
      </c>
      <c r="KV90" s="102"/>
      <c r="KW90" s="124">
        <f t="shared" si="341"/>
        <v>103.6206896551724</v>
      </c>
      <c r="KX90" s="124"/>
      <c r="KY90" s="102">
        <f t="shared" si="342"/>
        <v>104.1768826619965</v>
      </c>
      <c r="KZ90" s="102"/>
      <c r="LA90" s="102">
        <f t="shared" si="343"/>
        <v>109.40677966101694</v>
      </c>
      <c r="LB90" s="102"/>
      <c r="LC90" s="124">
        <f t="shared" si="343"/>
        <v>96.209763289376696</v>
      </c>
      <c r="LD90" s="124"/>
      <c r="LE90" s="124">
        <f t="shared" si="344"/>
        <v>98.203125</v>
      </c>
      <c r="LF90" s="124"/>
      <c r="LG90" s="102">
        <f t="shared" si="345"/>
        <v>110.13513513513513</v>
      </c>
      <c r="LH90" s="102"/>
      <c r="LI90" s="124">
        <f t="shared" si="346"/>
        <v>103.16666666666667</v>
      </c>
      <c r="LJ90" s="124"/>
      <c r="LK90" s="124">
        <f t="shared" si="347"/>
        <v>105.63139931740615</v>
      </c>
      <c r="LL90" s="124"/>
      <c r="LM90" s="124">
        <f t="shared" si="348"/>
        <v>108.06603773584905</v>
      </c>
      <c r="LN90" s="124"/>
      <c r="LO90" s="124">
        <f t="shared" si="349"/>
        <v>106.13924050632912</v>
      </c>
      <c r="LP90" s="124"/>
      <c r="LQ90" s="124">
        <f t="shared" si="350"/>
        <v>113.14159292035399</v>
      </c>
      <c r="LR90" s="124"/>
      <c r="LS90" s="102">
        <f t="shared" si="351"/>
        <v>105.38834951456312</v>
      </c>
      <c r="LT90" s="102"/>
      <c r="LU90" s="124">
        <f t="shared" si="352"/>
        <v>103.6206896551724</v>
      </c>
      <c r="LV90" s="124"/>
      <c r="LW90" s="102">
        <f t="shared" si="353"/>
        <v>102.86339754816112</v>
      </c>
      <c r="LX90" s="102"/>
      <c r="LY90" s="102">
        <f t="shared" si="354"/>
        <v>104.49152542372882</v>
      </c>
    </row>
    <row r="91" spans="1:337" s="31" customFormat="1" x14ac:dyDescent="0.2">
      <c r="A91" s="22" t="s">
        <v>8</v>
      </c>
      <c r="C91" s="124">
        <f t="shared" si="190"/>
        <v>101.45343598984356</v>
      </c>
      <c r="D91" s="124"/>
      <c r="E91" s="124">
        <f t="shared" si="191"/>
        <v>110</v>
      </c>
      <c r="F91" s="124"/>
      <c r="G91" s="102">
        <f t="shared" si="192"/>
        <v>111.48648648648648</v>
      </c>
      <c r="H91" s="102"/>
      <c r="I91" s="124">
        <f t="shared" si="193"/>
        <v>96</v>
      </c>
      <c r="J91" s="124"/>
      <c r="K91" s="124">
        <f t="shared" si="194"/>
        <v>100.92150170648463</v>
      </c>
      <c r="L91" s="124"/>
      <c r="M91" s="124">
        <f t="shared" si="195"/>
        <v>111.4622641509434</v>
      </c>
      <c r="N91" s="124"/>
      <c r="O91" s="124">
        <f t="shared" si="196"/>
        <v>109.1139240506329</v>
      </c>
      <c r="P91" s="124"/>
      <c r="Q91" s="124">
        <f t="shared" si="197"/>
        <v>108.36283185840708</v>
      </c>
      <c r="R91" s="124"/>
      <c r="S91" s="102">
        <f t="shared" si="198"/>
        <v>97.233009708737868</v>
      </c>
      <c r="T91" s="102"/>
      <c r="U91" s="124">
        <f t="shared" si="355"/>
        <v>101.29310344827584</v>
      </c>
      <c r="V91" s="124"/>
      <c r="W91" s="102">
        <f t="shared" si="199"/>
        <v>107.38178633975481</v>
      </c>
      <c r="X91" s="102"/>
      <c r="Y91" s="102">
        <f t="shared" si="200"/>
        <v>109.23728813559322</v>
      </c>
      <c r="Z91" s="102"/>
      <c r="AA91" s="124">
        <f t="shared" si="201"/>
        <v>103.00147432222131</v>
      </c>
      <c r="AB91" s="124"/>
      <c r="AC91" s="124">
        <f t="shared" si="202"/>
        <v>107.734375</v>
      </c>
      <c r="AD91" s="124"/>
      <c r="AE91" s="102">
        <f t="shared" si="203"/>
        <v>109.86486486486487</v>
      </c>
      <c r="AF91" s="102"/>
      <c r="AG91" s="124">
        <f t="shared" si="204"/>
        <v>96</v>
      </c>
      <c r="AH91" s="124"/>
      <c r="AI91" s="124">
        <f t="shared" si="205"/>
        <v>99.488054607508531</v>
      </c>
      <c r="AJ91" s="124"/>
      <c r="AK91" s="124">
        <f t="shared" si="206"/>
        <v>110.89622641509433</v>
      </c>
      <c r="AL91" s="124"/>
      <c r="AM91" s="124">
        <f t="shared" si="207"/>
        <v>106.39240506329114</v>
      </c>
      <c r="AN91" s="124"/>
      <c r="AO91" s="124">
        <f t="shared" si="208"/>
        <v>109.15929203539824</v>
      </c>
      <c r="AP91" s="124"/>
      <c r="AQ91" s="102">
        <f t="shared" si="209"/>
        <v>96.359223300970882</v>
      </c>
      <c r="AR91" s="102"/>
      <c r="AS91" s="124">
        <f t="shared" si="210"/>
        <v>101.29310344827584</v>
      </c>
      <c r="AT91" s="124"/>
      <c r="AU91" s="102">
        <f t="shared" si="211"/>
        <v>101.28721541155866</v>
      </c>
      <c r="AV91" s="102"/>
      <c r="AW91" s="102">
        <f t="shared" si="212"/>
        <v>108.89830508474577</v>
      </c>
      <c r="AX91" s="102"/>
      <c r="AY91" s="124">
        <f t="shared" si="213"/>
        <v>102.17339667458432</v>
      </c>
      <c r="AZ91" s="124"/>
      <c r="BA91" s="124">
        <f t="shared" si="214"/>
        <v>108.125</v>
      </c>
      <c r="BB91" s="124"/>
      <c r="BC91" s="102">
        <f t="shared" si="215"/>
        <v>109.05405405405406</v>
      </c>
      <c r="BD91" s="102"/>
      <c r="BE91" s="124">
        <f t="shared" si="216"/>
        <v>96</v>
      </c>
      <c r="BF91" s="124"/>
      <c r="BG91" s="124">
        <f t="shared" si="217"/>
        <v>101.33105802047783</v>
      </c>
      <c r="BH91" s="124"/>
      <c r="BI91" s="124">
        <f t="shared" si="218"/>
        <v>108.06603773584905</v>
      </c>
      <c r="BJ91" s="124"/>
      <c r="BK91" s="124">
        <f t="shared" si="219"/>
        <v>106.26582278481013</v>
      </c>
      <c r="BL91" s="124"/>
      <c r="BM91" s="124">
        <f t="shared" si="220"/>
        <v>109.15929203539824</v>
      </c>
      <c r="BN91" s="124"/>
      <c r="BO91" s="102">
        <f t="shared" si="221"/>
        <v>97.378640776699029</v>
      </c>
      <c r="BP91" s="102"/>
      <c r="BQ91" s="124">
        <f t="shared" si="222"/>
        <v>101.29310344827584</v>
      </c>
      <c r="BR91" s="124"/>
      <c r="BS91" s="102">
        <f t="shared" si="223"/>
        <v>104.59719789842381</v>
      </c>
      <c r="BT91" s="102"/>
      <c r="BU91" s="102">
        <f t="shared" si="224"/>
        <v>106.27118644067797</v>
      </c>
      <c r="BV91" s="102"/>
      <c r="BW91" s="124">
        <f t="shared" si="225"/>
        <v>100.48038332377755</v>
      </c>
      <c r="BX91" s="124"/>
      <c r="BY91" s="124">
        <f t="shared" si="226"/>
        <v>108.515625</v>
      </c>
      <c r="BZ91" s="124"/>
      <c r="CA91" s="102">
        <f t="shared" si="227"/>
        <v>110.4054054054054</v>
      </c>
      <c r="CB91" s="102"/>
      <c r="CC91" s="124">
        <f t="shared" si="228"/>
        <v>96</v>
      </c>
      <c r="CD91" s="124"/>
      <c r="CE91" s="124">
        <f t="shared" si="229"/>
        <v>104.60750853242321</v>
      </c>
      <c r="CF91" s="124"/>
      <c r="CG91" s="124">
        <f t="shared" si="230"/>
        <v>105.09433962264151</v>
      </c>
      <c r="CH91" s="124"/>
      <c r="CI91" s="124">
        <f t="shared" si="231"/>
        <v>108.22784810126582</v>
      </c>
      <c r="CJ91" s="124"/>
      <c r="CK91" s="124">
        <f t="shared" si="232"/>
        <v>105.17699115044248</v>
      </c>
      <c r="CL91" s="124"/>
      <c r="CM91" s="102">
        <f t="shared" si="233"/>
        <v>99.271844660194176</v>
      </c>
      <c r="CN91" s="102"/>
      <c r="CO91" s="124">
        <f t="shared" si="234"/>
        <v>101.29310344827584</v>
      </c>
      <c r="CP91" s="124"/>
      <c r="CQ91" s="102">
        <f t="shared" si="235"/>
        <v>103.4938704028021</v>
      </c>
      <c r="CR91" s="102"/>
      <c r="CS91" s="102">
        <f t="shared" si="236"/>
        <v>111.01694915254237</v>
      </c>
      <c r="CT91" s="102"/>
      <c r="CU91" s="124">
        <f t="shared" si="237"/>
        <v>100.67204521254811</v>
      </c>
      <c r="CV91" s="124"/>
      <c r="CW91" s="124">
        <f t="shared" si="238"/>
        <v>107.265625</v>
      </c>
      <c r="CX91" s="124"/>
      <c r="CY91" s="102">
        <f t="shared" si="239"/>
        <v>108.78378378378378</v>
      </c>
      <c r="CZ91" s="102"/>
      <c r="DA91" s="124">
        <f t="shared" si="240"/>
        <v>96</v>
      </c>
      <c r="DB91" s="124"/>
      <c r="DC91" s="124">
        <f t="shared" si="241"/>
        <v>99.948805460750862</v>
      </c>
      <c r="DD91" s="124"/>
      <c r="DE91" s="124">
        <f t="shared" si="242"/>
        <v>104.81132075471697</v>
      </c>
      <c r="DF91" s="124"/>
      <c r="DG91" s="124">
        <f t="shared" si="243"/>
        <v>111.07594936708861</v>
      </c>
      <c r="DH91" s="124"/>
      <c r="DI91" s="124">
        <f t="shared" si="244"/>
        <v>107.74336283185841</v>
      </c>
      <c r="DJ91" s="124"/>
      <c r="DK91" s="102">
        <f t="shared" si="245"/>
        <v>97.378640776699029</v>
      </c>
      <c r="DL91" s="102"/>
      <c r="DM91" s="124">
        <f t="shared" si="246"/>
        <v>101.29310344827584</v>
      </c>
      <c r="DN91" s="124"/>
      <c r="DO91" s="102">
        <f t="shared" si="247"/>
        <v>99.500875656742551</v>
      </c>
      <c r="DP91" s="102"/>
      <c r="DQ91" s="102">
        <f t="shared" si="248"/>
        <v>105.5084745762712</v>
      </c>
      <c r="DR91" s="102"/>
      <c r="DS91" s="124">
        <f t="shared" si="249"/>
        <v>100.26414939798509</v>
      </c>
      <c r="DT91" s="124"/>
      <c r="DU91" s="124">
        <f t="shared" si="250"/>
        <v>108.75</v>
      </c>
      <c r="DV91" s="124"/>
      <c r="DW91" s="102">
        <f t="shared" si="251"/>
        <v>110.13513513513513</v>
      </c>
      <c r="DX91" s="102"/>
      <c r="DY91" s="124">
        <f t="shared" si="252"/>
        <v>96</v>
      </c>
      <c r="DZ91" s="124"/>
      <c r="EA91" s="124">
        <f t="shared" si="253"/>
        <v>98.720136518771341</v>
      </c>
      <c r="EB91" s="124"/>
      <c r="EC91" s="124">
        <f t="shared" si="254"/>
        <v>106.65094339622641</v>
      </c>
      <c r="ED91" s="124"/>
      <c r="EE91" s="124">
        <f t="shared" si="255"/>
        <v>109.68354430379748</v>
      </c>
      <c r="EF91" s="124"/>
      <c r="EG91" s="124">
        <f t="shared" si="256"/>
        <v>109.86725663716814</v>
      </c>
      <c r="EH91" s="124"/>
      <c r="EI91" s="102">
        <f t="shared" si="257"/>
        <v>100.72815533980582</v>
      </c>
      <c r="EJ91" s="102"/>
      <c r="EK91" s="124">
        <f t="shared" si="258"/>
        <v>101.29310344827584</v>
      </c>
      <c r="EL91" s="124"/>
      <c r="EM91" s="102">
        <f t="shared" si="259"/>
        <v>100.55166374781086</v>
      </c>
      <c r="EN91" s="102"/>
      <c r="EO91" s="102">
        <f t="shared" si="260"/>
        <v>107.54237288135593</v>
      </c>
      <c r="EP91" s="102"/>
      <c r="EQ91" s="124">
        <f t="shared" si="261"/>
        <v>101.67704152674257</v>
      </c>
      <c r="ER91" s="124"/>
      <c r="ES91" s="124">
        <f t="shared" si="262"/>
        <v>107.265625</v>
      </c>
      <c r="ET91" s="124"/>
      <c r="EU91" s="102">
        <f t="shared" si="263"/>
        <v>107.97297297297297</v>
      </c>
      <c r="EV91" s="102"/>
      <c r="EW91" s="124">
        <f t="shared" si="264"/>
        <v>96</v>
      </c>
      <c r="EX91" s="124"/>
      <c r="EY91" s="124">
        <f t="shared" si="265"/>
        <v>100.92150170648463</v>
      </c>
      <c r="EZ91" s="124"/>
      <c r="FA91" s="124">
        <f t="shared" si="266"/>
        <v>106.36792452830188</v>
      </c>
      <c r="FB91" s="124"/>
      <c r="FC91" s="124">
        <f t="shared" si="267"/>
        <v>111.77215189873418</v>
      </c>
      <c r="FD91" s="124"/>
      <c r="FE91" s="124">
        <f t="shared" si="268"/>
        <v>108.36283185840708</v>
      </c>
      <c r="FF91" s="124"/>
      <c r="FG91" s="102">
        <f t="shared" si="269"/>
        <v>97.961165048543691</v>
      </c>
      <c r="FH91" s="102"/>
      <c r="FI91" s="124">
        <f t="shared" si="270"/>
        <v>101.29310344827584</v>
      </c>
      <c r="FJ91" s="124"/>
      <c r="FK91" s="102">
        <f t="shared" si="271"/>
        <v>99.973730297723293</v>
      </c>
      <c r="FL91" s="102"/>
      <c r="FM91" s="102">
        <f t="shared" si="272"/>
        <v>107.62711864406779</v>
      </c>
      <c r="FN91" s="102"/>
      <c r="FO91" s="124">
        <f t="shared" si="273"/>
        <v>101.26668850847736</v>
      </c>
      <c r="FP91" s="124"/>
      <c r="FQ91" s="124">
        <f t="shared" si="274"/>
        <v>108.75</v>
      </c>
      <c r="FR91" s="124"/>
      <c r="FS91" s="102">
        <f t="shared" si="275"/>
        <v>109.05405405405406</v>
      </c>
      <c r="FT91" s="102"/>
      <c r="FU91" s="124">
        <f t="shared" si="276"/>
        <v>96</v>
      </c>
      <c r="FV91" s="124"/>
      <c r="FW91" s="124">
        <f t="shared" si="277"/>
        <v>100.35836177474403</v>
      </c>
      <c r="FX91" s="124"/>
      <c r="FY91" s="124">
        <f t="shared" si="278"/>
        <v>105.80188679245283</v>
      </c>
      <c r="FZ91" s="124"/>
      <c r="GA91" s="124">
        <f t="shared" si="279"/>
        <v>111.39240506329114</v>
      </c>
      <c r="GB91" s="124"/>
      <c r="GC91" s="124">
        <f t="shared" si="280"/>
        <v>108.09734513274336</v>
      </c>
      <c r="GD91" s="124"/>
      <c r="GE91" s="102">
        <f t="shared" si="281"/>
        <v>99.854368932038838</v>
      </c>
      <c r="GF91" s="102"/>
      <c r="GG91" s="124">
        <f t="shared" si="282"/>
        <v>101.29310344827584</v>
      </c>
      <c r="GH91" s="124"/>
      <c r="GI91" s="102">
        <f t="shared" si="283"/>
        <v>101.60245183887916</v>
      </c>
      <c r="GJ91" s="102"/>
      <c r="GK91" s="102">
        <f t="shared" si="284"/>
        <v>106.4406779661017</v>
      </c>
      <c r="GL91" s="102"/>
      <c r="GM91" s="124">
        <f t="shared" si="285"/>
        <v>102.85158489638792</v>
      </c>
      <c r="GN91" s="124"/>
      <c r="GO91" s="124">
        <f t="shared" si="286"/>
        <v>109.296875</v>
      </c>
      <c r="GP91" s="124"/>
      <c r="GQ91" s="102">
        <f t="shared" si="287"/>
        <v>110.4054054054054</v>
      </c>
      <c r="GR91" s="102"/>
      <c r="GS91" s="124">
        <f t="shared" si="288"/>
        <v>96</v>
      </c>
      <c r="GT91" s="124"/>
      <c r="GU91" s="124">
        <f t="shared" si="289"/>
        <v>100.8703071672355</v>
      </c>
      <c r="GV91" s="124"/>
      <c r="GW91" s="124">
        <f t="shared" si="290"/>
        <v>107.5</v>
      </c>
      <c r="GX91" s="124"/>
      <c r="GY91" s="124">
        <f t="shared" si="291"/>
        <v>112.65822784810126</v>
      </c>
      <c r="GZ91" s="124"/>
      <c r="HA91" s="124">
        <f t="shared" si="292"/>
        <v>110.30973451327434</v>
      </c>
      <c r="HB91" s="124"/>
      <c r="HC91" s="102">
        <f t="shared" si="293"/>
        <v>100.58252427184466</v>
      </c>
      <c r="HD91" s="102"/>
      <c r="HE91" s="124">
        <f t="shared" si="294"/>
        <v>101.29310344827584</v>
      </c>
      <c r="HF91" s="124"/>
      <c r="HG91" s="102">
        <f t="shared" si="295"/>
        <v>102.02276707530648</v>
      </c>
      <c r="HH91" s="102"/>
      <c r="HI91" s="102">
        <f t="shared" si="296"/>
        <v>108.13559322033899</v>
      </c>
      <c r="HJ91" s="102"/>
      <c r="HK91" s="124">
        <f t="shared" si="297"/>
        <v>103.02604635924318</v>
      </c>
      <c r="HL91" s="124"/>
      <c r="HM91" s="124">
        <f t="shared" si="298"/>
        <v>107.890625</v>
      </c>
      <c r="HN91" s="124"/>
      <c r="HO91" s="102">
        <f t="shared" si="299"/>
        <v>110.13513513513513</v>
      </c>
      <c r="HP91" s="102"/>
      <c r="HQ91" s="124">
        <f t="shared" si="300"/>
        <v>96</v>
      </c>
      <c r="HR91" s="124"/>
      <c r="HS91" s="124">
        <f t="shared" si="301"/>
        <v>106.86006825938566</v>
      </c>
      <c r="HT91" s="124"/>
      <c r="HU91" s="124">
        <f t="shared" si="302"/>
        <v>108.20754716981132</v>
      </c>
      <c r="HV91" s="124"/>
      <c r="HW91" s="124">
        <f t="shared" si="303"/>
        <v>110.18987341772151</v>
      </c>
      <c r="HX91" s="124"/>
      <c r="HY91" s="124">
        <f t="shared" si="304"/>
        <v>108.98230088495575</v>
      </c>
      <c r="HZ91" s="124"/>
      <c r="IA91" s="102">
        <f t="shared" si="305"/>
        <v>101.16504854368932</v>
      </c>
      <c r="IB91" s="102"/>
      <c r="IC91" s="124">
        <f t="shared" si="306"/>
        <v>101.29310344827584</v>
      </c>
      <c r="ID91" s="124"/>
      <c r="IE91" s="102">
        <f t="shared" si="307"/>
        <v>104.80735551663747</v>
      </c>
      <c r="IF91" s="102"/>
      <c r="IG91" s="102">
        <f t="shared" si="308"/>
        <v>109.4915254237288</v>
      </c>
      <c r="IH91" s="102"/>
      <c r="II91" s="124">
        <f t="shared" si="309"/>
        <v>106.64796461626669</v>
      </c>
      <c r="IJ91" s="124"/>
      <c r="IK91" s="124">
        <f t="shared" si="310"/>
        <v>108.984375</v>
      </c>
      <c r="IL91" s="124"/>
      <c r="IM91" s="102">
        <f t="shared" si="311"/>
        <v>111.48648648648648</v>
      </c>
      <c r="IN91" s="102"/>
      <c r="IO91" s="124">
        <f t="shared" si="312"/>
        <v>107.83333333333334</v>
      </c>
      <c r="IP91" s="124"/>
      <c r="IQ91" s="124">
        <f t="shared" si="313"/>
        <v>104.81228668941979</v>
      </c>
      <c r="IR91" s="124"/>
      <c r="IS91" s="124">
        <f t="shared" si="314"/>
        <v>106.08490566037736</v>
      </c>
      <c r="IT91" s="124"/>
      <c r="IU91" s="124">
        <f t="shared" si="315"/>
        <v>108.48101265822785</v>
      </c>
      <c r="IV91" s="124"/>
      <c r="IW91" s="124">
        <f t="shared" si="316"/>
        <v>110.39823008849558</v>
      </c>
      <c r="IX91" s="124"/>
      <c r="IY91" s="102">
        <f t="shared" si="317"/>
        <v>102.33009708737865</v>
      </c>
      <c r="IZ91" s="102"/>
      <c r="JA91" s="124">
        <f t="shared" si="318"/>
        <v>101.29310344827584</v>
      </c>
      <c r="JB91" s="124"/>
      <c r="JC91" s="102">
        <f t="shared" si="319"/>
        <v>106.69877408056041</v>
      </c>
      <c r="JD91" s="102"/>
      <c r="JE91" s="102">
        <f t="shared" si="320"/>
        <v>109.15254237288136</v>
      </c>
      <c r="JF91" s="102"/>
      <c r="JG91" s="124">
        <f t="shared" si="321"/>
        <v>105.38987632074699</v>
      </c>
      <c r="JH91" s="124"/>
      <c r="JI91" s="124">
        <f t="shared" si="322"/>
        <v>108.75</v>
      </c>
      <c r="JJ91" s="124"/>
      <c r="JK91" s="102">
        <f t="shared" si="323"/>
        <v>110.4054054054054</v>
      </c>
      <c r="JL91" s="102"/>
      <c r="JM91" s="124">
        <f t="shared" si="324"/>
        <v>107.83333333333334</v>
      </c>
      <c r="JN91" s="124"/>
      <c r="JO91" s="124">
        <f t="shared" si="325"/>
        <v>103.73720136518772</v>
      </c>
      <c r="JP91" s="124"/>
      <c r="JQ91" s="124">
        <f t="shared" si="326"/>
        <v>107.21698113207547</v>
      </c>
      <c r="JR91" s="124"/>
      <c r="JS91" s="124">
        <f t="shared" si="327"/>
        <v>105.8860759493671</v>
      </c>
      <c r="JT91" s="124"/>
      <c r="JU91" s="124">
        <f t="shared" si="328"/>
        <v>108.53982300884957</v>
      </c>
      <c r="JV91" s="124"/>
      <c r="JW91" s="102">
        <f t="shared" si="329"/>
        <v>101.89320388349515</v>
      </c>
      <c r="JX91" s="102"/>
      <c r="JY91" s="124">
        <f t="shared" si="330"/>
        <v>101.29310344827584</v>
      </c>
      <c r="JZ91" s="124"/>
      <c r="KA91" s="102">
        <f t="shared" si="331"/>
        <v>107.85464098073555</v>
      </c>
      <c r="KB91" s="102"/>
      <c r="KC91" s="102">
        <f t="shared" si="332"/>
        <v>109.66101694915254</v>
      </c>
      <c r="KD91" s="102"/>
      <c r="KE91" s="124">
        <f t="shared" si="332"/>
        <v>108.2230321893685</v>
      </c>
      <c r="KF91" s="124"/>
      <c r="KG91" s="124">
        <f t="shared" si="333"/>
        <v>106.5625</v>
      </c>
      <c r="KH91" s="124"/>
      <c r="KI91" s="102">
        <f t="shared" si="334"/>
        <v>108.78378378378378</v>
      </c>
      <c r="KJ91" s="102"/>
      <c r="KK91" s="124">
        <f t="shared" si="335"/>
        <v>107.83333333333334</v>
      </c>
      <c r="KL91" s="124"/>
      <c r="KM91" s="124">
        <f t="shared" si="336"/>
        <v>106.1433447098976</v>
      </c>
      <c r="KN91" s="124"/>
      <c r="KO91" s="124">
        <f t="shared" si="337"/>
        <v>106.50943396226415</v>
      </c>
      <c r="KP91" s="124"/>
      <c r="KQ91" s="124">
        <f t="shared" si="338"/>
        <v>102.0886075949367</v>
      </c>
      <c r="KR91" s="124"/>
      <c r="KS91" s="124">
        <f t="shared" si="339"/>
        <v>104.46902654867256</v>
      </c>
      <c r="KT91" s="124"/>
      <c r="KU91" s="102">
        <f t="shared" si="340"/>
        <v>102.18446601941747</v>
      </c>
      <c r="KV91" s="102"/>
      <c r="KW91" s="124">
        <f t="shared" si="341"/>
        <v>101.29310344827584</v>
      </c>
      <c r="KX91" s="124"/>
      <c r="KY91" s="102">
        <f t="shared" si="342"/>
        <v>104.01926444833626</v>
      </c>
      <c r="KZ91" s="102"/>
      <c r="LA91" s="102">
        <f t="shared" si="343"/>
        <v>104.40677966101694</v>
      </c>
      <c r="LB91" s="102"/>
      <c r="LC91" s="124">
        <f t="shared" si="343"/>
        <v>107.940453763617</v>
      </c>
      <c r="LD91" s="124"/>
      <c r="LE91" s="124">
        <f t="shared" si="344"/>
        <v>108.046875</v>
      </c>
      <c r="LF91" s="124"/>
      <c r="LG91" s="102">
        <f t="shared" si="345"/>
        <v>110.67567567567568</v>
      </c>
      <c r="LH91" s="102"/>
      <c r="LI91" s="124">
        <f t="shared" si="346"/>
        <v>107.83333333333334</v>
      </c>
      <c r="LJ91" s="124"/>
      <c r="LK91" s="124">
        <f t="shared" si="347"/>
        <v>106.45051194539249</v>
      </c>
      <c r="LL91" s="124"/>
      <c r="LM91" s="124">
        <f t="shared" si="348"/>
        <v>104.95283018867924</v>
      </c>
      <c r="LN91" s="124"/>
      <c r="LO91" s="124">
        <f t="shared" si="349"/>
        <v>102.0886075949367</v>
      </c>
      <c r="LP91" s="124"/>
      <c r="LQ91" s="124">
        <f t="shared" si="350"/>
        <v>107.65486725663717</v>
      </c>
      <c r="LR91" s="124"/>
      <c r="LS91" s="102">
        <f t="shared" si="351"/>
        <v>101.60194174757281</v>
      </c>
      <c r="LT91" s="102"/>
      <c r="LU91" s="124">
        <f t="shared" si="352"/>
        <v>101.29310344827584</v>
      </c>
      <c r="LV91" s="124"/>
      <c r="LW91" s="102">
        <f t="shared" si="353"/>
        <v>104.28196147110333</v>
      </c>
      <c r="LX91" s="102"/>
      <c r="LY91" s="102">
        <f t="shared" si="354"/>
        <v>104.49152542372882</v>
      </c>
    </row>
    <row r="92" spans="1:337" s="31" customFormat="1" x14ac:dyDescent="0.2">
      <c r="A92" s="17" t="s">
        <v>9</v>
      </c>
      <c r="C92" s="125">
        <f t="shared" si="190"/>
        <v>93.293062494880829</v>
      </c>
      <c r="D92" s="124"/>
      <c r="E92" s="125">
        <f t="shared" si="191"/>
        <v>101.171875</v>
      </c>
      <c r="F92" s="124"/>
      <c r="G92" s="104">
        <f t="shared" si="192"/>
        <v>110.13513513513513</v>
      </c>
      <c r="H92" s="102"/>
      <c r="I92" s="125">
        <f t="shared" si="193"/>
        <v>94</v>
      </c>
      <c r="J92" s="124"/>
      <c r="K92" s="125">
        <f t="shared" si="194"/>
        <v>98.822525597269632</v>
      </c>
      <c r="L92" s="124"/>
      <c r="M92" s="125">
        <f t="shared" si="195"/>
        <v>109.62264150943396</v>
      </c>
      <c r="N92" s="124"/>
      <c r="O92" s="125">
        <f t="shared" si="196"/>
        <v>105.0632911392405</v>
      </c>
      <c r="P92" s="124"/>
      <c r="Q92" s="125">
        <f t="shared" si="197"/>
        <v>112.25663716814159</v>
      </c>
      <c r="R92" s="124"/>
      <c r="S92" s="104">
        <f t="shared" si="198"/>
        <v>99.271844660194176</v>
      </c>
      <c r="T92" s="102"/>
      <c r="U92" s="125">
        <f t="shared" si="355"/>
        <v>108.27586206896552</v>
      </c>
      <c r="V92" s="124"/>
      <c r="W92" s="104">
        <f t="shared" si="199"/>
        <v>105.49036777583187</v>
      </c>
      <c r="X92" s="102"/>
      <c r="Y92" s="104">
        <f t="shared" si="200"/>
        <v>105.16949152542372</v>
      </c>
      <c r="Z92" s="102"/>
      <c r="AA92" s="125">
        <f t="shared" si="201"/>
        <v>96.08690310426735</v>
      </c>
      <c r="AB92" s="124"/>
      <c r="AC92" s="125">
        <f t="shared" si="202"/>
        <v>103.28125</v>
      </c>
      <c r="AD92" s="124"/>
      <c r="AE92" s="104">
        <f t="shared" si="203"/>
        <v>111.21621621621622</v>
      </c>
      <c r="AF92" s="102"/>
      <c r="AG92" s="125">
        <f t="shared" si="204"/>
        <v>94</v>
      </c>
      <c r="AH92" s="124"/>
      <c r="AI92" s="125">
        <f t="shared" si="205"/>
        <v>99.180887372013657</v>
      </c>
      <c r="AJ92" s="124"/>
      <c r="AK92" s="125">
        <f t="shared" si="206"/>
        <v>107.5</v>
      </c>
      <c r="AL92" s="124"/>
      <c r="AM92" s="125">
        <f t="shared" si="207"/>
        <v>105.44303797468353</v>
      </c>
      <c r="AN92" s="124"/>
      <c r="AO92" s="125">
        <f t="shared" si="208"/>
        <v>111.72566371681415</v>
      </c>
      <c r="AP92" s="124"/>
      <c r="AQ92" s="104">
        <f t="shared" si="209"/>
        <v>99.126213592233015</v>
      </c>
      <c r="AR92" s="102"/>
      <c r="AS92" s="125">
        <f t="shared" si="210"/>
        <v>108.27586206896552</v>
      </c>
      <c r="AT92" s="124"/>
      <c r="AU92" s="104">
        <f t="shared" si="211"/>
        <v>100.91943957968476</v>
      </c>
      <c r="AV92" s="102"/>
      <c r="AW92" s="104">
        <f t="shared" si="212"/>
        <v>100.67796610169492</v>
      </c>
      <c r="AX92" s="102"/>
      <c r="AY92" s="125">
        <f t="shared" si="213"/>
        <v>95.204766975182238</v>
      </c>
      <c r="AZ92" s="124"/>
      <c r="BA92" s="125">
        <f t="shared" si="214"/>
        <v>101.875</v>
      </c>
      <c r="BB92" s="124"/>
      <c r="BC92" s="104">
        <f t="shared" si="215"/>
        <v>108.78378378378378</v>
      </c>
      <c r="BD92" s="102"/>
      <c r="BE92" s="125">
        <f t="shared" si="216"/>
        <v>94</v>
      </c>
      <c r="BF92" s="124"/>
      <c r="BG92" s="125">
        <f t="shared" si="217"/>
        <v>99.180887372013657</v>
      </c>
      <c r="BH92" s="124"/>
      <c r="BI92" s="125">
        <f t="shared" si="218"/>
        <v>107.35849056603774</v>
      </c>
      <c r="BJ92" s="124"/>
      <c r="BK92" s="125">
        <f t="shared" si="219"/>
        <v>106.32911392405063</v>
      </c>
      <c r="BL92" s="124"/>
      <c r="BM92" s="125">
        <f t="shared" si="220"/>
        <v>112.34513274336283</v>
      </c>
      <c r="BN92" s="124"/>
      <c r="BO92" s="104">
        <f t="shared" si="221"/>
        <v>103.49514563106797</v>
      </c>
      <c r="BP92" s="102"/>
      <c r="BQ92" s="125">
        <f t="shared" si="222"/>
        <v>108.27586206896552</v>
      </c>
      <c r="BR92" s="124"/>
      <c r="BS92" s="104">
        <f t="shared" si="223"/>
        <v>100.13134851138354</v>
      </c>
      <c r="BT92" s="102"/>
      <c r="BU92" s="104">
        <f t="shared" si="224"/>
        <v>102.71186440677965</v>
      </c>
      <c r="BV92" s="102"/>
      <c r="BW92" s="125">
        <f t="shared" si="225"/>
        <v>94.307887623884028</v>
      </c>
      <c r="BX92" s="124"/>
      <c r="BY92" s="125">
        <f t="shared" si="226"/>
        <v>102.421875</v>
      </c>
      <c r="BZ92" s="124"/>
      <c r="CA92" s="104">
        <f t="shared" si="227"/>
        <v>109.32432432432432</v>
      </c>
      <c r="CB92" s="102"/>
      <c r="CC92" s="125">
        <f t="shared" si="228"/>
        <v>94</v>
      </c>
      <c r="CD92" s="124"/>
      <c r="CE92" s="125">
        <f t="shared" si="229"/>
        <v>101.4334470989761</v>
      </c>
      <c r="CF92" s="124"/>
      <c r="CG92" s="125">
        <f t="shared" si="230"/>
        <v>109.76415094339623</v>
      </c>
      <c r="CH92" s="124"/>
      <c r="CI92" s="125">
        <f t="shared" si="231"/>
        <v>108.98734177215189</v>
      </c>
      <c r="CJ92" s="124"/>
      <c r="CK92" s="125">
        <f t="shared" si="232"/>
        <v>110.92920353982301</v>
      </c>
      <c r="CL92" s="124"/>
      <c r="CM92" s="104">
        <f t="shared" si="233"/>
        <v>103.34951456310679</v>
      </c>
      <c r="CN92" s="102"/>
      <c r="CO92" s="125">
        <f t="shared" si="234"/>
        <v>108.27586206896552</v>
      </c>
      <c r="CP92" s="124"/>
      <c r="CQ92" s="104">
        <f t="shared" si="235"/>
        <v>100.23642732049036</v>
      </c>
      <c r="CR92" s="102"/>
      <c r="CS92" s="104">
        <f t="shared" si="236"/>
        <v>109.15254237288136</v>
      </c>
      <c r="CT92" s="102"/>
      <c r="CU92" s="125">
        <f t="shared" si="237"/>
        <v>93.644442624293561</v>
      </c>
      <c r="CV92" s="124"/>
      <c r="CW92" s="125">
        <f t="shared" si="238"/>
        <v>100.078125</v>
      </c>
      <c r="CX92" s="124"/>
      <c r="CY92" s="104">
        <f t="shared" si="239"/>
        <v>107.43243243243242</v>
      </c>
      <c r="CZ92" s="102"/>
      <c r="DA92" s="125">
        <f t="shared" si="240"/>
        <v>94</v>
      </c>
      <c r="DB92" s="124"/>
      <c r="DC92" s="125">
        <f t="shared" si="241"/>
        <v>97.030716723549489</v>
      </c>
      <c r="DD92" s="124"/>
      <c r="DE92" s="125">
        <f t="shared" si="242"/>
        <v>106.22641509433961</v>
      </c>
      <c r="DF92" s="124"/>
      <c r="DG92" s="125">
        <f t="shared" si="243"/>
        <v>111.32911392405063</v>
      </c>
      <c r="DH92" s="124"/>
      <c r="DI92" s="125">
        <f t="shared" si="244"/>
        <v>111.54867256637168</v>
      </c>
      <c r="DJ92" s="124"/>
      <c r="DK92" s="104">
        <f t="shared" si="245"/>
        <v>100</v>
      </c>
      <c r="DL92" s="102"/>
      <c r="DM92" s="125">
        <f t="shared" si="246"/>
        <v>108.27586206896552</v>
      </c>
      <c r="DN92" s="124"/>
      <c r="DO92" s="104">
        <f t="shared" si="247"/>
        <v>96.66374781085814</v>
      </c>
      <c r="DP92" s="102"/>
      <c r="DQ92" s="104">
        <f t="shared" si="248"/>
        <v>103.81355932203391</v>
      </c>
      <c r="DR92" s="102"/>
      <c r="DS92" s="125">
        <f t="shared" si="249"/>
        <v>91.482103366369074</v>
      </c>
      <c r="DT92" s="124"/>
      <c r="DU92" s="125">
        <f t="shared" si="250"/>
        <v>101.171875</v>
      </c>
      <c r="DV92" s="124"/>
      <c r="DW92" s="104">
        <f t="shared" si="251"/>
        <v>107.97297297297297</v>
      </c>
      <c r="DX92" s="102"/>
      <c r="DY92" s="125">
        <f t="shared" si="252"/>
        <v>94</v>
      </c>
      <c r="DZ92" s="124"/>
      <c r="EA92" s="125">
        <f t="shared" si="253"/>
        <v>96.825938566552907</v>
      </c>
      <c r="EB92" s="124"/>
      <c r="EC92" s="125">
        <f t="shared" si="254"/>
        <v>105.23584905660377</v>
      </c>
      <c r="ED92" s="124"/>
      <c r="EE92" s="125">
        <f t="shared" si="255"/>
        <v>109.55696202531647</v>
      </c>
      <c r="EF92" s="124"/>
      <c r="EG92" s="125">
        <f t="shared" si="256"/>
        <v>111.46017699115043</v>
      </c>
      <c r="EH92" s="124"/>
      <c r="EI92" s="104">
        <f t="shared" si="257"/>
        <v>100.72815533980582</v>
      </c>
      <c r="EJ92" s="102"/>
      <c r="EK92" s="125">
        <f t="shared" si="258"/>
        <v>108.27586206896552</v>
      </c>
      <c r="EL92" s="124"/>
      <c r="EM92" s="104">
        <f t="shared" si="259"/>
        <v>99.080560420315237</v>
      </c>
      <c r="EN92" s="102"/>
      <c r="EO92" s="104">
        <f t="shared" si="260"/>
        <v>103.38983050847457</v>
      </c>
      <c r="EP92" s="102"/>
      <c r="EQ92" s="125">
        <f t="shared" si="261"/>
        <v>90.467278237365875</v>
      </c>
      <c r="ER92" s="124"/>
      <c r="ES92" s="125">
        <f t="shared" si="262"/>
        <v>99.140625</v>
      </c>
      <c r="ET92" s="124"/>
      <c r="EU92" s="104">
        <f t="shared" si="263"/>
        <v>109.86486486486487</v>
      </c>
      <c r="EV92" s="102"/>
      <c r="EW92" s="125">
        <f t="shared" si="264"/>
        <v>94</v>
      </c>
      <c r="EX92" s="124"/>
      <c r="EY92" s="125">
        <f t="shared" si="265"/>
        <v>92.781569965870318</v>
      </c>
      <c r="EZ92" s="124"/>
      <c r="FA92" s="125">
        <f t="shared" si="266"/>
        <v>99.29245283018868</v>
      </c>
      <c r="FB92" s="124"/>
      <c r="FC92" s="125">
        <f t="shared" si="267"/>
        <v>109.0506329113924</v>
      </c>
      <c r="FD92" s="124"/>
      <c r="FE92" s="125">
        <f t="shared" si="268"/>
        <v>112.52212389380531</v>
      </c>
      <c r="FF92" s="124"/>
      <c r="FG92" s="104">
        <f t="shared" si="269"/>
        <v>103.05825242718447</v>
      </c>
      <c r="FH92" s="102"/>
      <c r="FI92" s="125">
        <f t="shared" si="270"/>
        <v>108.27586206896552</v>
      </c>
      <c r="FJ92" s="124"/>
      <c r="FK92" s="104">
        <f t="shared" si="271"/>
        <v>96.401050788091069</v>
      </c>
      <c r="FL92" s="102"/>
      <c r="FM92" s="104">
        <f t="shared" si="272"/>
        <v>100</v>
      </c>
      <c r="FN92" s="102"/>
      <c r="FO92" s="125">
        <f t="shared" si="273"/>
        <v>90.595052829879592</v>
      </c>
      <c r="FP92" s="124"/>
      <c r="FQ92" s="125">
        <f t="shared" si="274"/>
        <v>99.84375</v>
      </c>
      <c r="FR92" s="124"/>
      <c r="FS92" s="104">
        <f t="shared" si="275"/>
        <v>108.24324324324324</v>
      </c>
      <c r="FT92" s="102"/>
      <c r="FU92" s="125">
        <f t="shared" si="276"/>
        <v>94</v>
      </c>
      <c r="FV92" s="124"/>
      <c r="FW92" s="125">
        <f t="shared" si="277"/>
        <v>94.931740614334473</v>
      </c>
      <c r="FX92" s="124"/>
      <c r="FY92" s="125">
        <f t="shared" si="278"/>
        <v>105.80188679245283</v>
      </c>
      <c r="FZ92" s="124"/>
      <c r="GA92" s="125">
        <f t="shared" si="279"/>
        <v>108.16455696202532</v>
      </c>
      <c r="GB92" s="124"/>
      <c r="GC92" s="125">
        <f t="shared" si="280"/>
        <v>110.92920353982301</v>
      </c>
      <c r="GD92" s="124"/>
      <c r="GE92" s="104">
        <f t="shared" si="281"/>
        <v>100</v>
      </c>
      <c r="GF92" s="102"/>
      <c r="GG92" s="125">
        <f t="shared" si="282"/>
        <v>108.27586206896552</v>
      </c>
      <c r="GH92" s="124"/>
      <c r="GI92" s="104">
        <f t="shared" si="283"/>
        <v>99.711033274956208</v>
      </c>
      <c r="GJ92" s="102"/>
      <c r="GK92" s="104">
        <f t="shared" si="284"/>
        <v>103.72881355932203</v>
      </c>
      <c r="GL92" s="102"/>
      <c r="GM92" s="125">
        <f t="shared" si="285"/>
        <v>90.821115570480799</v>
      </c>
      <c r="GN92" s="124"/>
      <c r="GO92" s="125">
        <f t="shared" si="286"/>
        <v>100.546875</v>
      </c>
      <c r="GP92" s="124"/>
      <c r="GQ92" s="104">
        <f t="shared" si="287"/>
        <v>109.32432432432432</v>
      </c>
      <c r="GR92" s="102"/>
      <c r="GS92" s="125">
        <f t="shared" si="288"/>
        <v>94</v>
      </c>
      <c r="GT92" s="124"/>
      <c r="GU92" s="125">
        <f t="shared" si="289"/>
        <v>94.624573378839585</v>
      </c>
      <c r="GV92" s="124"/>
      <c r="GW92" s="125">
        <f t="shared" si="290"/>
        <v>104.66981132075472</v>
      </c>
      <c r="GX92" s="124"/>
      <c r="GY92" s="125">
        <f t="shared" si="291"/>
        <v>106.83544303797468</v>
      </c>
      <c r="GZ92" s="124"/>
      <c r="HA92" s="125">
        <f t="shared" si="292"/>
        <v>110.04424778761062</v>
      </c>
      <c r="HB92" s="124"/>
      <c r="HC92" s="104">
        <f t="shared" si="293"/>
        <v>100.58252427184466</v>
      </c>
      <c r="HD92" s="102"/>
      <c r="HE92" s="125">
        <f t="shared" si="294"/>
        <v>108.27586206896552</v>
      </c>
      <c r="HF92" s="124"/>
      <c r="HG92" s="104">
        <f t="shared" si="295"/>
        <v>98.555166374781081</v>
      </c>
      <c r="HH92" s="102"/>
      <c r="HI92" s="104">
        <f t="shared" si="296"/>
        <v>105.67796610169492</v>
      </c>
      <c r="HJ92" s="102"/>
      <c r="HK92" s="125">
        <f t="shared" si="297"/>
        <v>93.850847735277256</v>
      </c>
      <c r="HL92" s="124"/>
      <c r="HM92" s="125">
        <f t="shared" si="298"/>
        <v>99.609375</v>
      </c>
      <c r="HN92" s="124"/>
      <c r="HO92" s="104">
        <f t="shared" si="299"/>
        <v>107.70270270270271</v>
      </c>
      <c r="HP92" s="102"/>
      <c r="HQ92" s="125">
        <f t="shared" si="300"/>
        <v>94</v>
      </c>
      <c r="HR92" s="124"/>
      <c r="HS92" s="125">
        <f t="shared" si="301"/>
        <v>101.89419795221843</v>
      </c>
      <c r="HT92" s="124"/>
      <c r="HU92" s="125">
        <f t="shared" si="302"/>
        <v>104.81132075471697</v>
      </c>
      <c r="HV92" s="124"/>
      <c r="HW92" s="125">
        <f t="shared" si="303"/>
        <v>108.29113924050633</v>
      </c>
      <c r="HX92" s="124"/>
      <c r="HY92" s="125">
        <f t="shared" si="304"/>
        <v>110.84070796460176</v>
      </c>
      <c r="HZ92" s="124"/>
      <c r="IA92" s="104">
        <f t="shared" si="305"/>
        <v>100.4368932038835</v>
      </c>
      <c r="IB92" s="102"/>
      <c r="IC92" s="125">
        <f t="shared" si="306"/>
        <v>108.27586206896552</v>
      </c>
      <c r="ID92" s="124"/>
      <c r="IE92" s="104">
        <f t="shared" si="307"/>
        <v>95.612959719789842</v>
      </c>
      <c r="IF92" s="102"/>
      <c r="IG92" s="104">
        <f t="shared" si="308"/>
        <v>104.15254237288136</v>
      </c>
      <c r="IH92" s="102"/>
      <c r="II92" s="125">
        <f t="shared" si="309"/>
        <v>95.457858956507494</v>
      </c>
      <c r="IJ92" s="124"/>
      <c r="IK92" s="125">
        <f t="shared" si="310"/>
        <v>99.296875</v>
      </c>
      <c r="IL92" s="124"/>
      <c r="IM92" s="104">
        <f t="shared" si="311"/>
        <v>110.4054054054054</v>
      </c>
      <c r="IN92" s="102"/>
      <c r="IO92" s="125">
        <f t="shared" si="312"/>
        <v>104.16666666666667</v>
      </c>
      <c r="IP92" s="124"/>
      <c r="IQ92" s="125">
        <f t="shared" si="313"/>
        <v>105.73378839590444</v>
      </c>
      <c r="IR92" s="124"/>
      <c r="IS92" s="125">
        <f t="shared" si="314"/>
        <v>111.17924528301887</v>
      </c>
      <c r="IT92" s="124"/>
      <c r="IU92" s="125">
        <f t="shared" si="315"/>
        <v>108.22784810126582</v>
      </c>
      <c r="IV92" s="124"/>
      <c r="IW92" s="125">
        <f t="shared" si="316"/>
        <v>111.28318584070796</v>
      </c>
      <c r="IX92" s="124"/>
      <c r="IY92" s="104">
        <f t="shared" si="317"/>
        <v>103.20388349514563</v>
      </c>
      <c r="IZ92" s="102"/>
      <c r="JA92" s="125">
        <f t="shared" si="318"/>
        <v>108.27586206896552</v>
      </c>
      <c r="JB92" s="124"/>
      <c r="JC92" s="104">
        <f t="shared" si="319"/>
        <v>100.60420315236428</v>
      </c>
      <c r="JD92" s="102"/>
      <c r="JE92" s="104">
        <f t="shared" si="320"/>
        <v>110.08474576271186</v>
      </c>
      <c r="JF92" s="102"/>
      <c r="JG92" s="125">
        <f t="shared" si="321"/>
        <v>96.062331067245481</v>
      </c>
      <c r="JH92" s="124"/>
      <c r="JI92" s="125">
        <f t="shared" si="322"/>
        <v>101.09375</v>
      </c>
      <c r="JJ92" s="124"/>
      <c r="JK92" s="104">
        <f t="shared" si="323"/>
        <v>110.4054054054054</v>
      </c>
      <c r="JL92" s="102"/>
      <c r="JM92" s="125">
        <f t="shared" si="324"/>
        <v>104.16666666666667</v>
      </c>
      <c r="JN92" s="124"/>
      <c r="JO92" s="125">
        <f t="shared" si="325"/>
        <v>107.2184300341297</v>
      </c>
      <c r="JP92" s="124"/>
      <c r="JQ92" s="125">
        <f t="shared" si="326"/>
        <v>108.49056603773585</v>
      </c>
      <c r="JR92" s="124"/>
      <c r="JS92" s="125">
        <f t="shared" si="327"/>
        <v>108.48101265822785</v>
      </c>
      <c r="JT92" s="124"/>
      <c r="JU92" s="125">
        <f t="shared" si="328"/>
        <v>111.46017699115043</v>
      </c>
      <c r="JV92" s="124"/>
      <c r="JW92" s="104">
        <f t="shared" si="329"/>
        <v>106.55339805825243</v>
      </c>
      <c r="JX92" s="102"/>
      <c r="JY92" s="125">
        <f t="shared" si="330"/>
        <v>108.27586206896552</v>
      </c>
      <c r="JZ92" s="124"/>
      <c r="KA92" s="104">
        <f t="shared" si="331"/>
        <v>103.02101576182136</v>
      </c>
      <c r="KB92" s="102"/>
      <c r="KC92" s="104">
        <f t="shared" si="332"/>
        <v>108.5593220338983</v>
      </c>
      <c r="KD92" s="102"/>
      <c r="KE92" s="125">
        <f t="shared" si="332"/>
        <v>98.976574658039155</v>
      </c>
      <c r="KF92" s="124"/>
      <c r="KG92" s="125">
        <f t="shared" si="333"/>
        <v>100.390625</v>
      </c>
      <c r="KH92" s="124"/>
      <c r="KI92" s="104">
        <f t="shared" si="334"/>
        <v>107.70270270270271</v>
      </c>
      <c r="KJ92" s="102"/>
      <c r="KK92" s="125">
        <f t="shared" si="335"/>
        <v>104.16666666666667</v>
      </c>
      <c r="KL92" s="124"/>
      <c r="KM92" s="125">
        <f t="shared" si="336"/>
        <v>106.55290102389078</v>
      </c>
      <c r="KN92" s="124"/>
      <c r="KO92" s="125">
        <f t="shared" si="337"/>
        <v>99.009433962264154</v>
      </c>
      <c r="KP92" s="124"/>
      <c r="KQ92" s="125">
        <f t="shared" si="338"/>
        <v>106.89873417721519</v>
      </c>
      <c r="KR92" s="124"/>
      <c r="KS92" s="125">
        <f t="shared" si="339"/>
        <v>112.43362831858407</v>
      </c>
      <c r="KT92" s="124"/>
      <c r="KU92" s="104">
        <f t="shared" si="340"/>
        <v>101.31067961165049</v>
      </c>
      <c r="KV92" s="102"/>
      <c r="KW92" s="125">
        <f t="shared" si="341"/>
        <v>108.27586206896552</v>
      </c>
      <c r="KX92" s="124"/>
      <c r="KY92" s="104">
        <f t="shared" si="342"/>
        <v>102.23292469352015</v>
      </c>
      <c r="KZ92" s="102"/>
      <c r="LA92" s="104">
        <f t="shared" si="343"/>
        <v>104.32203389830508</v>
      </c>
      <c r="LB92" s="104"/>
      <c r="LC92" s="125">
        <f t="shared" si="343"/>
        <v>99.205094602342541</v>
      </c>
      <c r="LD92" s="124"/>
      <c r="LE92" s="125">
        <f t="shared" si="344"/>
        <v>100</v>
      </c>
      <c r="LF92" s="124"/>
      <c r="LG92" s="104">
        <f t="shared" si="345"/>
        <v>108.78378378378378</v>
      </c>
      <c r="LH92" s="102"/>
      <c r="LI92" s="125">
        <f t="shared" si="346"/>
        <v>104.16666666666667</v>
      </c>
      <c r="LJ92" s="124"/>
      <c r="LK92" s="125">
        <f t="shared" si="347"/>
        <v>106.45051194539249</v>
      </c>
      <c r="LL92" s="124"/>
      <c r="LM92" s="125">
        <f t="shared" si="348"/>
        <v>105.23584905660377</v>
      </c>
      <c r="LN92" s="124"/>
      <c r="LO92" s="125">
        <f t="shared" si="349"/>
        <v>106.89873417721519</v>
      </c>
      <c r="LP92" s="124"/>
      <c r="LQ92" s="125">
        <f t="shared" si="350"/>
        <v>111.46017699115043</v>
      </c>
      <c r="LR92" s="124"/>
      <c r="LS92" s="104">
        <f t="shared" si="351"/>
        <v>102.76699029126213</v>
      </c>
      <c r="LT92" s="102"/>
      <c r="LU92" s="125">
        <f t="shared" si="352"/>
        <v>108.27586206896552</v>
      </c>
      <c r="LV92" s="124"/>
      <c r="LW92" s="104">
        <f t="shared" si="353"/>
        <v>104.59719789842381</v>
      </c>
      <c r="LX92" s="102"/>
      <c r="LY92" s="104">
        <f t="shared" si="354"/>
        <v>105.08474576271186</v>
      </c>
    </row>
    <row r="93" spans="1:337" s="31" customFormat="1" x14ac:dyDescent="0.2">
      <c r="A93" s="22" t="s">
        <v>10</v>
      </c>
      <c r="C93" s="124">
        <f t="shared" si="190"/>
        <v>87.403145220738793</v>
      </c>
      <c r="D93" s="124"/>
      <c r="E93" s="124">
        <f t="shared" si="191"/>
        <v>92.03125</v>
      </c>
      <c r="F93" s="124"/>
      <c r="G93" s="102">
        <f t="shared" si="192"/>
        <v>112.02702702702703</v>
      </c>
      <c r="H93" s="102"/>
      <c r="I93" s="124">
        <f t="shared" si="193"/>
        <v>87.666666666666671</v>
      </c>
      <c r="J93" s="124"/>
      <c r="K93" s="124">
        <f t="shared" si="194"/>
        <v>101.33105802047783</v>
      </c>
      <c r="L93" s="124"/>
      <c r="M93" s="124">
        <f t="shared" si="195"/>
        <v>112.16981132075472</v>
      </c>
      <c r="N93" s="124"/>
      <c r="O93" s="124">
        <f t="shared" si="196"/>
        <v>101.07594936708861</v>
      </c>
      <c r="P93" s="124"/>
      <c r="Q93" s="124">
        <f t="shared" si="197"/>
        <v>110.66371681415929</v>
      </c>
      <c r="R93" s="124"/>
      <c r="S93" s="102">
        <f t="shared" si="198"/>
        <v>112.08737864077671</v>
      </c>
      <c r="T93" s="102"/>
      <c r="U93" s="124">
        <f t="shared" si="355"/>
        <v>98.577586206896555</v>
      </c>
      <c r="V93" s="124"/>
      <c r="W93" s="102">
        <f t="shared" si="199"/>
        <v>105.49036777583187</v>
      </c>
      <c r="X93" s="102"/>
      <c r="Y93" s="102">
        <f t="shared" si="200"/>
        <v>113.22033898305085</v>
      </c>
      <c r="Z93" s="102"/>
      <c r="AA93" s="124">
        <f t="shared" si="201"/>
        <v>91.221639773937255</v>
      </c>
      <c r="AB93" s="124"/>
      <c r="AC93" s="124">
        <f t="shared" si="202"/>
        <v>95.46875</v>
      </c>
      <c r="AD93" s="124"/>
      <c r="AE93" s="102">
        <f t="shared" si="203"/>
        <v>110.4054054054054</v>
      </c>
      <c r="AF93" s="102"/>
      <c r="AG93" s="124">
        <f t="shared" si="204"/>
        <v>87.666666666666671</v>
      </c>
      <c r="AH93" s="124"/>
      <c r="AI93" s="124">
        <f t="shared" si="205"/>
        <v>101.99658703071673</v>
      </c>
      <c r="AJ93" s="124"/>
      <c r="AK93" s="124">
        <f t="shared" si="206"/>
        <v>113.4433962264151</v>
      </c>
      <c r="AL93" s="124"/>
      <c r="AM93" s="124">
        <f t="shared" si="207"/>
        <v>101.64556962025316</v>
      </c>
      <c r="AN93" s="124"/>
      <c r="AO93" s="124">
        <f t="shared" si="208"/>
        <v>112.34513274336283</v>
      </c>
      <c r="AP93" s="124"/>
      <c r="AQ93" s="102">
        <f t="shared" si="209"/>
        <v>111.06796116504854</v>
      </c>
      <c r="AR93" s="102"/>
      <c r="AS93" s="124">
        <f t="shared" si="210"/>
        <v>98.577586206896555</v>
      </c>
      <c r="AT93" s="124"/>
      <c r="AU93" s="102">
        <f t="shared" si="211"/>
        <v>105.75306479859896</v>
      </c>
      <c r="AV93" s="102"/>
      <c r="AW93" s="102">
        <f t="shared" si="212"/>
        <v>115</v>
      </c>
      <c r="AX93" s="102"/>
      <c r="AY93" s="124">
        <f t="shared" si="213"/>
        <v>88.565402571873207</v>
      </c>
      <c r="AZ93" s="124"/>
      <c r="BA93" s="124">
        <f t="shared" si="214"/>
        <v>91.71875</v>
      </c>
      <c r="BB93" s="124"/>
      <c r="BC93" s="102">
        <f t="shared" si="215"/>
        <v>110.4054054054054</v>
      </c>
      <c r="BD93" s="102"/>
      <c r="BE93" s="124">
        <f t="shared" si="216"/>
        <v>87.666666666666671</v>
      </c>
      <c r="BF93" s="124"/>
      <c r="BG93" s="124">
        <f t="shared" si="217"/>
        <v>100.15358361774744</v>
      </c>
      <c r="BH93" s="124"/>
      <c r="BI93" s="124">
        <f t="shared" si="218"/>
        <v>106.65094339622641</v>
      </c>
      <c r="BJ93" s="124"/>
      <c r="BK93" s="124">
        <f t="shared" si="219"/>
        <v>92.025316455696199</v>
      </c>
      <c r="BL93" s="124"/>
      <c r="BM93" s="124">
        <f t="shared" si="220"/>
        <v>113.67256637168143</v>
      </c>
      <c r="BN93" s="124"/>
      <c r="BO93" s="102">
        <f t="shared" si="221"/>
        <v>109.61165048543688</v>
      </c>
      <c r="BP93" s="102"/>
      <c r="BQ93" s="124">
        <f t="shared" si="222"/>
        <v>98.577586206896555</v>
      </c>
      <c r="BR93" s="124"/>
      <c r="BS93" s="102">
        <f t="shared" si="223"/>
        <v>97.34676007005254</v>
      </c>
      <c r="BT93" s="102"/>
      <c r="BU93" s="102">
        <f t="shared" si="224"/>
        <v>108.72881355932203</v>
      </c>
      <c r="BV93" s="102"/>
      <c r="BW93" s="124">
        <f t="shared" si="225"/>
        <v>88.341797034974206</v>
      </c>
      <c r="BX93" s="124"/>
      <c r="BY93" s="124">
        <f t="shared" si="226"/>
        <v>94.84375</v>
      </c>
      <c r="BZ93" s="124"/>
      <c r="CA93" s="102">
        <f t="shared" si="227"/>
        <v>110.67567567567568</v>
      </c>
      <c r="CB93" s="102"/>
      <c r="CC93" s="124">
        <f t="shared" si="228"/>
        <v>87.666666666666671</v>
      </c>
      <c r="CD93" s="124"/>
      <c r="CE93" s="124">
        <f t="shared" si="229"/>
        <v>106.3481228668942</v>
      </c>
      <c r="CF93" s="124"/>
      <c r="CG93" s="124">
        <f t="shared" si="230"/>
        <v>112.45283018867924</v>
      </c>
      <c r="CH93" s="124"/>
      <c r="CI93" s="124">
        <f t="shared" si="231"/>
        <v>101.26582278481013</v>
      </c>
      <c r="CJ93" s="124"/>
      <c r="CK93" s="124">
        <f t="shared" si="232"/>
        <v>112.52212389380531</v>
      </c>
      <c r="CL93" s="124"/>
      <c r="CM93" s="102">
        <f t="shared" si="233"/>
        <v>110.04854368932038</v>
      </c>
      <c r="CN93" s="102"/>
      <c r="CO93" s="124">
        <f t="shared" si="234"/>
        <v>98.577586206896555</v>
      </c>
      <c r="CP93" s="124"/>
      <c r="CQ93" s="102">
        <f t="shared" si="235"/>
        <v>98.187390542907181</v>
      </c>
      <c r="CR93" s="102"/>
      <c r="CS93" s="102">
        <f t="shared" si="236"/>
        <v>112.11864406779661</v>
      </c>
      <c r="CT93" s="102"/>
      <c r="CU93" s="124">
        <f t="shared" si="237"/>
        <v>87.452289294782531</v>
      </c>
      <c r="CV93" s="124"/>
      <c r="CW93" s="124">
        <f t="shared" si="238"/>
        <v>96.640625</v>
      </c>
      <c r="CX93" s="124"/>
      <c r="CY93" s="102">
        <f t="shared" si="239"/>
        <v>108.51351351351352</v>
      </c>
      <c r="CZ93" s="102"/>
      <c r="DA93" s="124">
        <f t="shared" si="240"/>
        <v>87.666666666666671</v>
      </c>
      <c r="DB93" s="124"/>
      <c r="DC93" s="124">
        <f t="shared" si="241"/>
        <v>100.56313993174062</v>
      </c>
      <c r="DD93" s="124"/>
      <c r="DE93" s="124">
        <f t="shared" si="242"/>
        <v>110.33018867924528</v>
      </c>
      <c r="DF93" s="124"/>
      <c r="DG93" s="124">
        <f t="shared" si="243"/>
        <v>108.41772151898735</v>
      </c>
      <c r="DH93" s="124"/>
      <c r="DI93" s="124">
        <f t="shared" si="244"/>
        <v>112.16814159292036</v>
      </c>
      <c r="DJ93" s="124"/>
      <c r="DK93" s="102">
        <f t="shared" si="245"/>
        <v>106.55339805825243</v>
      </c>
      <c r="DL93" s="102"/>
      <c r="DM93" s="124">
        <f t="shared" si="246"/>
        <v>98.577586206896555</v>
      </c>
      <c r="DN93" s="124"/>
      <c r="DO93" s="102">
        <f t="shared" si="247"/>
        <v>96.821366024518383</v>
      </c>
      <c r="DP93" s="102"/>
      <c r="DQ93" s="102">
        <f t="shared" si="248"/>
        <v>110.33898305084746</v>
      </c>
      <c r="DR93" s="102"/>
      <c r="DS93" s="124">
        <f t="shared" si="249"/>
        <v>86.771643869276758</v>
      </c>
      <c r="DT93" s="124"/>
      <c r="DU93" s="124">
        <f t="shared" si="250"/>
        <v>95.46875</v>
      </c>
      <c r="DV93" s="124"/>
      <c r="DW93" s="102">
        <f t="shared" si="251"/>
        <v>110.13513513513513</v>
      </c>
      <c r="DX93" s="102"/>
      <c r="DY93" s="124">
        <f t="shared" si="252"/>
        <v>87.666666666666671</v>
      </c>
      <c r="DZ93" s="124"/>
      <c r="EA93" s="124">
        <f t="shared" si="253"/>
        <v>94.573378839590447</v>
      </c>
      <c r="EB93" s="124"/>
      <c r="EC93" s="124">
        <f t="shared" si="254"/>
        <v>110.04716981132076</v>
      </c>
      <c r="ED93" s="124"/>
      <c r="EE93" s="124">
        <f t="shared" si="255"/>
        <v>92.911392405063296</v>
      </c>
      <c r="EF93" s="124"/>
      <c r="EG93" s="124">
        <f t="shared" si="256"/>
        <v>113.67256637168143</v>
      </c>
      <c r="EH93" s="124"/>
      <c r="EI93" s="102">
        <f t="shared" si="257"/>
        <v>108.88349514563106</v>
      </c>
      <c r="EJ93" s="102"/>
      <c r="EK93" s="124">
        <f t="shared" si="258"/>
        <v>98.577586206896555</v>
      </c>
      <c r="EL93" s="124"/>
      <c r="EM93" s="102">
        <f t="shared" si="259"/>
        <v>96.926444833625226</v>
      </c>
      <c r="EN93" s="102"/>
      <c r="EO93" s="102">
        <f t="shared" si="260"/>
        <v>108.72881355932203</v>
      </c>
      <c r="EP93" s="102"/>
      <c r="EQ93" s="124">
        <f t="shared" si="261"/>
        <v>86.014825129003199</v>
      </c>
      <c r="ER93" s="124"/>
      <c r="ES93" s="124">
        <f t="shared" si="262"/>
        <v>93.75</v>
      </c>
      <c r="ET93" s="124"/>
      <c r="EU93" s="102">
        <f t="shared" si="263"/>
        <v>110.13513513513513</v>
      </c>
      <c r="EV93" s="102"/>
      <c r="EW93" s="124">
        <f t="shared" si="264"/>
        <v>87.666666666666671</v>
      </c>
      <c r="EX93" s="124"/>
      <c r="EY93" s="124">
        <f t="shared" si="265"/>
        <v>94.419795221843003</v>
      </c>
      <c r="EZ93" s="124"/>
      <c r="FA93" s="124">
        <f t="shared" si="266"/>
        <v>109.90566037735849</v>
      </c>
      <c r="FB93" s="124"/>
      <c r="FC93" s="124">
        <f t="shared" si="267"/>
        <v>98.22784810126582</v>
      </c>
      <c r="FD93" s="124"/>
      <c r="FE93" s="124">
        <f t="shared" si="268"/>
        <v>111.8141592920354</v>
      </c>
      <c r="FF93" s="124"/>
      <c r="FG93" s="102">
        <f t="shared" si="269"/>
        <v>105.8252427184466</v>
      </c>
      <c r="FH93" s="102"/>
      <c r="FI93" s="124">
        <f t="shared" si="270"/>
        <v>98.577586206896555</v>
      </c>
      <c r="FJ93" s="124"/>
      <c r="FK93" s="102">
        <f t="shared" si="271"/>
        <v>99.553415061295965</v>
      </c>
      <c r="FL93" s="102"/>
      <c r="FM93" s="102">
        <f t="shared" si="272"/>
        <v>109.91525423728814</v>
      </c>
      <c r="FN93" s="102"/>
      <c r="FO93" s="124">
        <f t="shared" si="273"/>
        <v>87.130395609796054</v>
      </c>
      <c r="FP93" s="124"/>
      <c r="FQ93" s="124">
        <f t="shared" si="274"/>
        <v>96.953125</v>
      </c>
      <c r="FR93" s="124"/>
      <c r="FS93" s="102">
        <f t="shared" si="275"/>
        <v>109.86486486486487</v>
      </c>
      <c r="FT93" s="102"/>
      <c r="FU93" s="124">
        <f t="shared" si="276"/>
        <v>87.666666666666671</v>
      </c>
      <c r="FV93" s="124"/>
      <c r="FW93" s="124">
        <f t="shared" si="277"/>
        <v>96.877133105802045</v>
      </c>
      <c r="FX93" s="124"/>
      <c r="FY93" s="124">
        <f t="shared" si="278"/>
        <v>111.88679245283018</v>
      </c>
      <c r="FZ93" s="124"/>
      <c r="GA93" s="124">
        <f t="shared" si="279"/>
        <v>96.075949367088612</v>
      </c>
      <c r="GB93" s="124"/>
      <c r="GC93" s="124">
        <f t="shared" si="280"/>
        <v>111.28318584070796</v>
      </c>
      <c r="GD93" s="124"/>
      <c r="GE93" s="102">
        <f t="shared" si="281"/>
        <v>108.30097087378641</v>
      </c>
      <c r="GF93" s="102"/>
      <c r="GG93" s="124">
        <f t="shared" si="282"/>
        <v>98.577586206896555</v>
      </c>
      <c r="GH93" s="124"/>
      <c r="GI93" s="102">
        <f t="shared" si="283"/>
        <v>100.55166374781086</v>
      </c>
      <c r="GJ93" s="102"/>
      <c r="GK93" s="102">
        <f t="shared" si="284"/>
        <v>111.1864406779661</v>
      </c>
      <c r="GL93" s="102"/>
      <c r="GM93" s="124">
        <f t="shared" si="285"/>
        <v>87.90195757228274</v>
      </c>
      <c r="GN93" s="124"/>
      <c r="GO93" s="124">
        <f t="shared" si="286"/>
        <v>95.859375</v>
      </c>
      <c r="GP93" s="124"/>
      <c r="GQ93" s="102">
        <f t="shared" si="287"/>
        <v>110.94594594594595</v>
      </c>
      <c r="GR93" s="102"/>
      <c r="GS93" s="124">
        <f t="shared" si="288"/>
        <v>87.666666666666671</v>
      </c>
      <c r="GT93" s="124"/>
      <c r="GU93" s="124">
        <f t="shared" si="289"/>
        <v>98.105802047781566</v>
      </c>
      <c r="GV93" s="124"/>
      <c r="GW93" s="124">
        <f t="shared" si="290"/>
        <v>110.47169811320755</v>
      </c>
      <c r="GX93" s="124"/>
      <c r="GY93" s="124">
        <f t="shared" si="291"/>
        <v>94.050632911392412</v>
      </c>
      <c r="GZ93" s="124"/>
      <c r="HA93" s="124">
        <f t="shared" si="292"/>
        <v>112.69911504424779</v>
      </c>
      <c r="HB93" s="124"/>
      <c r="HC93" s="102">
        <f t="shared" si="293"/>
        <v>111.50485436893204</v>
      </c>
      <c r="HD93" s="102"/>
      <c r="HE93" s="124">
        <f t="shared" si="294"/>
        <v>98.577586206896555</v>
      </c>
      <c r="HF93" s="124"/>
      <c r="HG93" s="102">
        <f t="shared" si="295"/>
        <v>98.765323992994752</v>
      </c>
      <c r="HH93" s="102"/>
      <c r="HI93" s="102">
        <f t="shared" si="296"/>
        <v>111.35593220338983</v>
      </c>
      <c r="HJ93" s="102"/>
      <c r="HK93" s="124">
        <f t="shared" si="297"/>
        <v>85.373494962732408</v>
      </c>
      <c r="HL93" s="124"/>
      <c r="HM93" s="124">
        <f t="shared" si="298"/>
        <v>89.296875</v>
      </c>
      <c r="HN93" s="124"/>
      <c r="HO93" s="102">
        <f t="shared" si="299"/>
        <v>109.59459459459458</v>
      </c>
      <c r="HP93" s="102"/>
      <c r="HQ93" s="124">
        <f t="shared" si="300"/>
        <v>87.666666666666671</v>
      </c>
      <c r="HR93" s="124"/>
      <c r="HS93" s="124">
        <f t="shared" si="301"/>
        <v>99.948805460750862</v>
      </c>
      <c r="HT93" s="124"/>
      <c r="HU93" s="124">
        <f t="shared" si="302"/>
        <v>107.35849056603774</v>
      </c>
      <c r="HV93" s="124"/>
      <c r="HW93" s="124">
        <f t="shared" si="303"/>
        <v>106.70886075949367</v>
      </c>
      <c r="HX93" s="124"/>
      <c r="HY93" s="124">
        <f t="shared" si="304"/>
        <v>112.52212389380531</v>
      </c>
      <c r="HZ93" s="124"/>
      <c r="IA93" s="102">
        <f t="shared" si="305"/>
        <v>108.30097087378641</v>
      </c>
      <c r="IB93" s="102"/>
      <c r="IC93" s="124">
        <f t="shared" si="306"/>
        <v>98.577586206896555</v>
      </c>
      <c r="ID93" s="124"/>
      <c r="IE93" s="102">
        <f t="shared" si="307"/>
        <v>94.877408056042029</v>
      </c>
      <c r="IF93" s="102"/>
      <c r="IG93" s="102">
        <f t="shared" si="308"/>
        <v>106.94915254237289</v>
      </c>
      <c r="IH93" s="102"/>
      <c r="II93" s="124">
        <f t="shared" si="309"/>
        <v>86.899418461790489</v>
      </c>
      <c r="IJ93" s="124"/>
      <c r="IK93" s="124">
        <f t="shared" si="310"/>
        <v>90.234375</v>
      </c>
      <c r="IL93" s="124"/>
      <c r="IM93" s="102">
        <f t="shared" si="311"/>
        <v>112.56756756756756</v>
      </c>
      <c r="IN93" s="102"/>
      <c r="IO93" s="124">
        <f t="shared" si="312"/>
        <v>96.166666666666671</v>
      </c>
      <c r="IP93" s="124"/>
      <c r="IQ93" s="124">
        <f t="shared" si="313"/>
        <v>99.232081911262796</v>
      </c>
      <c r="IR93" s="124"/>
      <c r="IS93" s="124">
        <f t="shared" si="314"/>
        <v>103.25471698113208</v>
      </c>
      <c r="IT93" s="124"/>
      <c r="IU93" s="124">
        <f t="shared" si="315"/>
        <v>105.31645569620252</v>
      </c>
      <c r="IV93" s="124"/>
      <c r="IW93" s="124">
        <f t="shared" si="316"/>
        <v>113.58407079646018</v>
      </c>
      <c r="IX93" s="124"/>
      <c r="IY93" s="102">
        <f t="shared" si="317"/>
        <v>109.1747572815534</v>
      </c>
      <c r="IZ93" s="102"/>
      <c r="JA93" s="124">
        <f t="shared" si="318"/>
        <v>98.577586206896555</v>
      </c>
      <c r="JB93" s="124"/>
      <c r="JC93" s="102">
        <f t="shared" si="319"/>
        <v>98.239929947460595</v>
      </c>
      <c r="JD93" s="102"/>
      <c r="JE93" s="102">
        <f t="shared" si="320"/>
        <v>108.13559322033899</v>
      </c>
      <c r="JF93" s="102"/>
      <c r="JG93" s="124">
        <f t="shared" si="321"/>
        <v>88.415513146039814</v>
      </c>
      <c r="JH93" s="124"/>
      <c r="JI93" s="124">
        <f t="shared" si="322"/>
        <v>95</v>
      </c>
      <c r="JJ93" s="124"/>
      <c r="JK93" s="102">
        <f t="shared" si="323"/>
        <v>112.56756756756756</v>
      </c>
      <c r="JL93" s="102"/>
      <c r="JM93" s="124">
        <f t="shared" si="324"/>
        <v>96.166666666666671</v>
      </c>
      <c r="JN93" s="124"/>
      <c r="JO93" s="124">
        <f t="shared" si="325"/>
        <v>103.0716723549488</v>
      </c>
      <c r="JP93" s="124"/>
      <c r="JQ93" s="124">
        <f t="shared" si="326"/>
        <v>106.36792452830188</v>
      </c>
      <c r="JR93" s="124"/>
      <c r="JS93" s="124">
        <f t="shared" si="327"/>
        <v>107.40506329113924</v>
      </c>
      <c r="JT93" s="124"/>
      <c r="JU93" s="124">
        <f t="shared" si="328"/>
        <v>113.58407079646018</v>
      </c>
      <c r="JV93" s="124"/>
      <c r="JW93" s="102">
        <f t="shared" si="329"/>
        <v>107.42718446601941</v>
      </c>
      <c r="JX93" s="102"/>
      <c r="JY93" s="124">
        <f t="shared" si="330"/>
        <v>98.577586206896555</v>
      </c>
      <c r="JZ93" s="124"/>
      <c r="KA93" s="102">
        <f t="shared" si="331"/>
        <v>98.082311733800353</v>
      </c>
      <c r="KB93" s="102"/>
      <c r="KC93" s="102">
        <f t="shared" si="332"/>
        <v>107.96610169491525</v>
      </c>
      <c r="KD93" s="102"/>
      <c r="KE93" s="124">
        <f t="shared" si="332"/>
        <v>91.177410107297902</v>
      </c>
      <c r="KF93" s="124"/>
      <c r="KG93" s="124">
        <f t="shared" si="333"/>
        <v>95.078125</v>
      </c>
      <c r="KH93" s="124"/>
      <c r="KI93" s="102">
        <f t="shared" si="334"/>
        <v>113.37837837837839</v>
      </c>
      <c r="KJ93" s="102"/>
      <c r="KK93" s="124">
        <f t="shared" si="335"/>
        <v>96.166666666666671</v>
      </c>
      <c r="KL93" s="124"/>
      <c r="KM93" s="124">
        <f t="shared" si="336"/>
        <v>102.86689419795222</v>
      </c>
      <c r="KN93" s="124"/>
      <c r="KO93" s="124">
        <f t="shared" si="337"/>
        <v>102.83018867924528</v>
      </c>
      <c r="KP93" s="124"/>
      <c r="KQ93" s="124">
        <f t="shared" si="338"/>
        <v>102.0886075949367</v>
      </c>
      <c r="KR93" s="124"/>
      <c r="KS93" s="124">
        <f t="shared" si="339"/>
        <v>111.3716814159292</v>
      </c>
      <c r="KT93" s="124"/>
      <c r="KU93" s="102">
        <f t="shared" si="340"/>
        <v>111.35922330097087</v>
      </c>
      <c r="KV93" s="102"/>
      <c r="KW93" s="124">
        <f t="shared" si="341"/>
        <v>98.577586206896555</v>
      </c>
      <c r="KX93" s="124"/>
      <c r="KY93" s="102">
        <f t="shared" si="342"/>
        <v>96.97898423817864</v>
      </c>
      <c r="KZ93" s="102"/>
      <c r="LA93" s="102">
        <f t="shared" si="343"/>
        <v>104.91525423728814</v>
      </c>
      <c r="LB93" s="102"/>
      <c r="LC93" s="124">
        <f t="shared" si="343"/>
        <v>91.398558440494725</v>
      </c>
      <c r="LD93" s="124"/>
      <c r="LE93" s="124">
        <f t="shared" si="344"/>
        <v>94.375</v>
      </c>
      <c r="LF93" s="124"/>
      <c r="LG93" s="102">
        <f t="shared" si="345"/>
        <v>111.75675675675676</v>
      </c>
      <c r="LH93" s="102"/>
      <c r="LI93" s="124">
        <f t="shared" si="346"/>
        <v>96.166666666666671</v>
      </c>
      <c r="LJ93" s="124"/>
      <c r="LK93" s="124">
        <f t="shared" si="347"/>
        <v>105.88737201365188</v>
      </c>
      <c r="LL93" s="124"/>
      <c r="LM93" s="124">
        <f t="shared" si="348"/>
        <v>105.51886792452831</v>
      </c>
      <c r="LN93" s="124"/>
      <c r="LO93" s="124">
        <f t="shared" si="349"/>
        <v>102.0886075949367</v>
      </c>
      <c r="LP93" s="124"/>
      <c r="LQ93" s="124">
        <f t="shared" si="350"/>
        <v>112.96460176991151</v>
      </c>
      <c r="LR93" s="124"/>
      <c r="LS93" s="102">
        <f t="shared" si="351"/>
        <v>108.59223300970874</v>
      </c>
      <c r="LT93" s="102"/>
      <c r="LU93" s="124">
        <f t="shared" si="352"/>
        <v>98.577586206896555</v>
      </c>
      <c r="LV93" s="124"/>
      <c r="LW93" s="102">
        <f t="shared" si="353"/>
        <v>100.91943957968476</v>
      </c>
      <c r="LX93" s="102"/>
      <c r="LY93" s="102">
        <f t="shared" si="354"/>
        <v>106.52542372881356</v>
      </c>
    </row>
    <row r="94" spans="1:337" s="31" customFormat="1" x14ac:dyDescent="0.2">
      <c r="A94" s="22" t="s">
        <v>11</v>
      </c>
      <c r="C94" s="124">
        <f t="shared" si="190"/>
        <v>92.403554754689168</v>
      </c>
      <c r="D94" s="124"/>
      <c r="E94" s="124">
        <f t="shared" si="191"/>
        <v>103.28125</v>
      </c>
      <c r="F94" s="124"/>
      <c r="G94" s="102">
        <f t="shared" si="192"/>
        <v>113.10810810810811</v>
      </c>
      <c r="H94" s="102"/>
      <c r="I94" s="124">
        <f t="shared" si="193"/>
        <v>85</v>
      </c>
      <c r="J94" s="124"/>
      <c r="K94" s="124">
        <f t="shared" si="194"/>
        <v>103.37883959044369</v>
      </c>
      <c r="L94" s="124"/>
      <c r="M94" s="124">
        <f t="shared" si="195"/>
        <v>111.0377358490566</v>
      </c>
      <c r="N94" s="124"/>
      <c r="O94" s="124">
        <f t="shared" si="196"/>
        <v>103.22784810126582</v>
      </c>
      <c r="P94" s="124"/>
      <c r="Q94" s="124">
        <f t="shared" si="197"/>
        <v>112.61061946902655</v>
      </c>
      <c r="R94" s="124"/>
      <c r="S94" s="102">
        <f t="shared" si="198"/>
        <v>111.35922330097087</v>
      </c>
      <c r="T94" s="102"/>
      <c r="U94" s="124">
        <f t="shared" si="355"/>
        <v>85</v>
      </c>
      <c r="V94" s="124"/>
      <c r="W94" s="102">
        <f t="shared" si="199"/>
        <v>108.74781085814361</v>
      </c>
      <c r="X94" s="102"/>
      <c r="Y94" s="102">
        <f t="shared" si="200"/>
        <v>113.64406779661017</v>
      </c>
      <c r="Z94" s="102"/>
      <c r="AA94" s="124">
        <f t="shared" si="201"/>
        <v>95.111393234499133</v>
      </c>
      <c r="AB94" s="124"/>
      <c r="AC94" s="124">
        <f t="shared" si="202"/>
        <v>103.515625</v>
      </c>
      <c r="AD94" s="124"/>
      <c r="AE94" s="102">
        <f t="shared" si="203"/>
        <v>113.10810810810811</v>
      </c>
      <c r="AF94" s="102"/>
      <c r="AG94" s="124">
        <f t="shared" si="204"/>
        <v>85</v>
      </c>
      <c r="AH94" s="124"/>
      <c r="AI94" s="124">
        <f t="shared" si="205"/>
        <v>100.71672354948805</v>
      </c>
      <c r="AJ94" s="124"/>
      <c r="AK94" s="124">
        <f t="shared" si="206"/>
        <v>110.47169811320755</v>
      </c>
      <c r="AL94" s="124"/>
      <c r="AM94" s="124">
        <f t="shared" si="207"/>
        <v>98.670886075949369</v>
      </c>
      <c r="AN94" s="124"/>
      <c r="AO94" s="124">
        <f t="shared" si="208"/>
        <v>113.31858407079646</v>
      </c>
      <c r="AP94" s="124"/>
      <c r="AQ94" s="102">
        <f t="shared" si="209"/>
        <v>110.19417475728156</v>
      </c>
      <c r="AR94" s="102"/>
      <c r="AS94" s="124">
        <f t="shared" si="210"/>
        <v>85</v>
      </c>
      <c r="AT94" s="124"/>
      <c r="AU94" s="102">
        <f t="shared" si="211"/>
        <v>103.91418563922943</v>
      </c>
      <c r="AV94" s="102"/>
      <c r="AW94" s="102">
        <f t="shared" si="212"/>
        <v>110.84745762711864</v>
      </c>
      <c r="AX94" s="102"/>
      <c r="AY94" s="124">
        <f t="shared" si="213"/>
        <v>95.917356048816444</v>
      </c>
      <c r="AZ94" s="124"/>
      <c r="BA94" s="124">
        <f t="shared" si="214"/>
        <v>105.46875</v>
      </c>
      <c r="BB94" s="124"/>
      <c r="BC94" s="102">
        <f t="shared" si="215"/>
        <v>112.02702702702703</v>
      </c>
      <c r="BD94" s="102"/>
      <c r="BE94" s="124">
        <f t="shared" si="216"/>
        <v>85</v>
      </c>
      <c r="BF94" s="124"/>
      <c r="BG94" s="124">
        <f t="shared" si="217"/>
        <v>102.09897610921502</v>
      </c>
      <c r="BH94" s="124"/>
      <c r="BI94" s="124">
        <f t="shared" si="218"/>
        <v>109.0566037735849</v>
      </c>
      <c r="BJ94" s="124"/>
      <c r="BK94" s="124">
        <f t="shared" si="219"/>
        <v>100.18987341772151</v>
      </c>
      <c r="BL94" s="124"/>
      <c r="BM94" s="124">
        <f t="shared" si="220"/>
        <v>112.78761061946904</v>
      </c>
      <c r="BN94" s="124"/>
      <c r="BO94" s="102">
        <f t="shared" si="221"/>
        <v>109.90291262135922</v>
      </c>
      <c r="BP94" s="102"/>
      <c r="BQ94" s="124">
        <f t="shared" si="222"/>
        <v>85</v>
      </c>
      <c r="BR94" s="124"/>
      <c r="BS94" s="102">
        <f t="shared" si="223"/>
        <v>102.23292469352015</v>
      </c>
      <c r="BT94" s="102"/>
      <c r="BU94" s="102">
        <f t="shared" si="224"/>
        <v>110.59322033898306</v>
      </c>
      <c r="BV94" s="102"/>
      <c r="BW94" s="124">
        <f t="shared" si="225"/>
        <v>95.563518715701534</v>
      </c>
      <c r="BX94" s="124"/>
      <c r="BY94" s="124">
        <f t="shared" si="226"/>
        <v>107.03125</v>
      </c>
      <c r="BZ94" s="124"/>
      <c r="CA94" s="102">
        <f t="shared" si="227"/>
        <v>112.02702702702703</v>
      </c>
      <c r="CB94" s="102"/>
      <c r="CC94" s="124">
        <f t="shared" si="228"/>
        <v>85</v>
      </c>
      <c r="CD94" s="124"/>
      <c r="CE94" s="124">
        <f t="shared" si="229"/>
        <v>102.45733788395904</v>
      </c>
      <c r="CF94" s="124"/>
      <c r="CG94" s="124">
        <f t="shared" si="230"/>
        <v>111.74528301886792</v>
      </c>
      <c r="CH94" s="124"/>
      <c r="CI94" s="124">
        <f t="shared" si="231"/>
        <v>105.12658227848101</v>
      </c>
      <c r="CJ94" s="124"/>
      <c r="CK94" s="124">
        <f t="shared" si="232"/>
        <v>111.8141592920354</v>
      </c>
      <c r="CL94" s="124"/>
      <c r="CM94" s="102">
        <f t="shared" si="233"/>
        <v>108.30097087378641</v>
      </c>
      <c r="CN94" s="102"/>
      <c r="CO94" s="124">
        <f t="shared" si="234"/>
        <v>85</v>
      </c>
      <c r="CP94" s="124"/>
      <c r="CQ94" s="102">
        <f t="shared" si="235"/>
        <v>105.80560420315237</v>
      </c>
      <c r="CR94" s="102"/>
      <c r="CS94" s="102">
        <f t="shared" si="236"/>
        <v>111.77966101694915</v>
      </c>
      <c r="CT94" s="102"/>
      <c r="CU94" s="124">
        <f t="shared" si="237"/>
        <v>94.885330493897939</v>
      </c>
      <c r="CV94" s="124"/>
      <c r="CW94" s="124">
        <f t="shared" si="238"/>
        <v>105.3125</v>
      </c>
      <c r="CX94" s="124"/>
      <c r="CY94" s="102">
        <f t="shared" si="239"/>
        <v>110.94594594594595</v>
      </c>
      <c r="CZ94" s="102"/>
      <c r="DA94" s="124">
        <f t="shared" si="240"/>
        <v>85</v>
      </c>
      <c r="DB94" s="124"/>
      <c r="DC94" s="124">
        <f t="shared" si="241"/>
        <v>101.58703071672355</v>
      </c>
      <c r="DD94" s="124"/>
      <c r="DE94" s="124">
        <f t="shared" si="242"/>
        <v>109.48113207547169</v>
      </c>
      <c r="DF94" s="124"/>
      <c r="DG94" s="124">
        <f t="shared" si="243"/>
        <v>105.63291139240506</v>
      </c>
      <c r="DH94" s="124"/>
      <c r="DI94" s="124">
        <f t="shared" si="244"/>
        <v>114.38053097345133</v>
      </c>
      <c r="DJ94" s="124"/>
      <c r="DK94" s="102">
        <f t="shared" si="245"/>
        <v>106.99029126213593</v>
      </c>
      <c r="DL94" s="102"/>
      <c r="DM94" s="124">
        <f t="shared" si="246"/>
        <v>85</v>
      </c>
      <c r="DN94" s="124"/>
      <c r="DO94" s="102">
        <f t="shared" si="247"/>
        <v>103.07355516637477</v>
      </c>
      <c r="DP94" s="102"/>
      <c r="DQ94" s="102">
        <f t="shared" si="248"/>
        <v>110.08474576271186</v>
      </c>
      <c r="DR94" s="102"/>
      <c r="DS94" s="124">
        <f t="shared" si="249"/>
        <v>93.877876976001318</v>
      </c>
      <c r="DT94" s="124"/>
      <c r="DU94" s="124">
        <f t="shared" si="250"/>
        <v>106.171875</v>
      </c>
      <c r="DV94" s="124"/>
      <c r="DW94" s="102">
        <f t="shared" si="251"/>
        <v>112.56756756756756</v>
      </c>
      <c r="DX94" s="102"/>
      <c r="DY94" s="124">
        <f t="shared" si="252"/>
        <v>85</v>
      </c>
      <c r="DZ94" s="124"/>
      <c r="EA94" s="124">
        <f t="shared" si="253"/>
        <v>98.105802047781566</v>
      </c>
      <c r="EB94" s="124"/>
      <c r="EC94" s="124">
        <f t="shared" si="254"/>
        <v>108.77358490566039</v>
      </c>
      <c r="ED94" s="124"/>
      <c r="EE94" s="124">
        <f t="shared" si="255"/>
        <v>100.37974683544303</v>
      </c>
      <c r="EF94" s="124"/>
      <c r="EG94" s="124">
        <f t="shared" si="256"/>
        <v>113.84955752212389</v>
      </c>
      <c r="EH94" s="124"/>
      <c r="EI94" s="102">
        <f t="shared" si="257"/>
        <v>106.55339805825243</v>
      </c>
      <c r="EJ94" s="102"/>
      <c r="EK94" s="124">
        <f t="shared" si="258"/>
        <v>85</v>
      </c>
      <c r="EL94" s="124"/>
      <c r="EM94" s="102">
        <f t="shared" si="259"/>
        <v>102.33800350262698</v>
      </c>
      <c r="EN94" s="102"/>
      <c r="EO94" s="102">
        <f t="shared" si="260"/>
        <v>111.52542372881356</v>
      </c>
      <c r="EP94" s="102"/>
      <c r="EQ94" s="124">
        <f t="shared" si="261"/>
        <v>94.43074780899336</v>
      </c>
      <c r="ER94" s="124"/>
      <c r="ES94" s="124">
        <f t="shared" si="262"/>
        <v>107.578125</v>
      </c>
      <c r="ET94" s="124"/>
      <c r="EU94" s="102">
        <f t="shared" si="263"/>
        <v>112.02702702702703</v>
      </c>
      <c r="EV94" s="102"/>
      <c r="EW94" s="124">
        <f t="shared" si="264"/>
        <v>85</v>
      </c>
      <c r="EX94" s="124"/>
      <c r="EY94" s="124">
        <f t="shared" si="265"/>
        <v>96.211604095563146</v>
      </c>
      <c r="EZ94" s="124"/>
      <c r="FA94" s="124">
        <f t="shared" si="266"/>
        <v>107.5</v>
      </c>
      <c r="FB94" s="124"/>
      <c r="FC94" s="124">
        <f t="shared" si="267"/>
        <v>94.493670886075947</v>
      </c>
      <c r="FD94" s="124"/>
      <c r="FE94" s="124">
        <f t="shared" si="268"/>
        <v>113.76106194690266</v>
      </c>
      <c r="FF94" s="124"/>
      <c r="FG94" s="102">
        <f t="shared" si="269"/>
        <v>110.19417475728156</v>
      </c>
      <c r="FH94" s="102"/>
      <c r="FI94" s="124">
        <f t="shared" si="270"/>
        <v>85</v>
      </c>
      <c r="FJ94" s="124"/>
      <c r="FK94" s="102">
        <f t="shared" si="271"/>
        <v>102.39054290718039</v>
      </c>
      <c r="FL94" s="102"/>
      <c r="FM94" s="102">
        <f t="shared" si="272"/>
        <v>110.25423728813558</v>
      </c>
      <c r="FN94" s="102"/>
      <c r="FO94" s="124">
        <f t="shared" si="273"/>
        <v>94.74772708657548</v>
      </c>
      <c r="FP94" s="124"/>
      <c r="FQ94" s="124">
        <f t="shared" si="274"/>
        <v>104.453125</v>
      </c>
      <c r="FR94" s="124"/>
      <c r="FS94" s="102">
        <f t="shared" si="275"/>
        <v>110.67567567567568</v>
      </c>
      <c r="FT94" s="102"/>
      <c r="FU94" s="124">
        <f t="shared" si="276"/>
        <v>85</v>
      </c>
      <c r="FV94" s="124"/>
      <c r="FW94" s="124">
        <f t="shared" si="277"/>
        <v>103.89078498293516</v>
      </c>
      <c r="FX94" s="124"/>
      <c r="FY94" s="124">
        <f t="shared" si="278"/>
        <v>109.33962264150944</v>
      </c>
      <c r="FZ94" s="124"/>
      <c r="GA94" s="124">
        <f t="shared" si="279"/>
        <v>96.012658227848092</v>
      </c>
      <c r="GB94" s="124"/>
      <c r="GC94" s="124">
        <f t="shared" si="280"/>
        <v>113.14159292035399</v>
      </c>
      <c r="GD94" s="124"/>
      <c r="GE94" s="102">
        <f t="shared" si="281"/>
        <v>107.42718446601941</v>
      </c>
      <c r="GF94" s="102"/>
      <c r="GG94" s="124">
        <f t="shared" si="282"/>
        <v>85</v>
      </c>
      <c r="GH94" s="124"/>
      <c r="GI94" s="102">
        <f t="shared" si="283"/>
        <v>107.17162872154115</v>
      </c>
      <c r="GJ94" s="102"/>
      <c r="GK94" s="102">
        <f t="shared" si="284"/>
        <v>109.91525423728814</v>
      </c>
      <c r="GL94" s="102"/>
      <c r="GM94" s="124">
        <f t="shared" si="285"/>
        <v>94.234171512818421</v>
      </c>
      <c r="GN94" s="124"/>
      <c r="GO94" s="124">
        <f t="shared" si="286"/>
        <v>104.765625</v>
      </c>
      <c r="GP94" s="124"/>
      <c r="GQ94" s="102">
        <f t="shared" si="287"/>
        <v>110.67567567567568</v>
      </c>
      <c r="GR94" s="102"/>
      <c r="GS94" s="124">
        <f t="shared" si="288"/>
        <v>85</v>
      </c>
      <c r="GT94" s="124"/>
      <c r="GU94" s="124">
        <f t="shared" si="289"/>
        <v>105.73378839590444</v>
      </c>
      <c r="GV94" s="124"/>
      <c r="GW94" s="124">
        <f t="shared" si="290"/>
        <v>109.48113207547169</v>
      </c>
      <c r="GX94" s="124"/>
      <c r="GY94" s="124">
        <f t="shared" si="291"/>
        <v>97.594936708860757</v>
      </c>
      <c r="GZ94" s="124"/>
      <c r="HA94" s="124">
        <f t="shared" si="292"/>
        <v>114.20353982300885</v>
      </c>
      <c r="HB94" s="124"/>
      <c r="HC94" s="102">
        <f t="shared" si="293"/>
        <v>107.13592233009709</v>
      </c>
      <c r="HD94" s="102"/>
      <c r="HE94" s="124">
        <f t="shared" si="294"/>
        <v>85</v>
      </c>
      <c r="HF94" s="124"/>
      <c r="HG94" s="102">
        <f t="shared" si="295"/>
        <v>106.38353765323993</v>
      </c>
      <c r="HH94" s="102"/>
      <c r="HI94" s="102">
        <f t="shared" si="296"/>
        <v>111.10169491525423</v>
      </c>
      <c r="HJ94" s="102"/>
      <c r="HK94" s="124">
        <f t="shared" si="297"/>
        <v>97.934720288311894</v>
      </c>
      <c r="HL94" s="124"/>
      <c r="HM94" s="124">
        <f t="shared" si="298"/>
        <v>105</v>
      </c>
      <c r="HN94" s="124"/>
      <c r="HO94" s="102">
        <f t="shared" si="299"/>
        <v>109.86486486486487</v>
      </c>
      <c r="HP94" s="102"/>
      <c r="HQ94" s="124">
        <f t="shared" si="300"/>
        <v>85</v>
      </c>
      <c r="HR94" s="124"/>
      <c r="HS94" s="124">
        <f t="shared" si="301"/>
        <v>109.98293515358361</v>
      </c>
      <c r="HT94" s="124"/>
      <c r="HU94" s="124">
        <f t="shared" si="302"/>
        <v>111.88679245283018</v>
      </c>
      <c r="HV94" s="124"/>
      <c r="HW94" s="124">
        <f t="shared" si="303"/>
        <v>104.62025316455696</v>
      </c>
      <c r="HX94" s="124"/>
      <c r="HY94" s="124">
        <f t="shared" si="304"/>
        <v>112.78761061946904</v>
      </c>
      <c r="HZ94" s="124"/>
      <c r="IA94" s="102">
        <f t="shared" si="305"/>
        <v>107.57281553398059</v>
      </c>
      <c r="IB94" s="102"/>
      <c r="IC94" s="124">
        <f t="shared" si="306"/>
        <v>85</v>
      </c>
      <c r="ID94" s="124"/>
      <c r="IE94" s="102">
        <f t="shared" si="307"/>
        <v>110.21891418563922</v>
      </c>
      <c r="IF94" s="102"/>
      <c r="IG94" s="102">
        <f t="shared" si="308"/>
        <v>112.71186440677965</v>
      </c>
      <c r="IH94" s="102"/>
      <c r="II94" s="124">
        <f t="shared" si="309"/>
        <v>98.664509787861419</v>
      </c>
      <c r="IJ94" s="124"/>
      <c r="IK94" s="124">
        <f t="shared" si="310"/>
        <v>104.921875</v>
      </c>
      <c r="IL94" s="124"/>
      <c r="IM94" s="102">
        <f t="shared" si="311"/>
        <v>110.94594594594595</v>
      </c>
      <c r="IN94" s="102"/>
      <c r="IO94" s="124">
        <f t="shared" si="312"/>
        <v>99.666666666666671</v>
      </c>
      <c r="IP94" s="124"/>
      <c r="IQ94" s="124">
        <f t="shared" si="313"/>
        <v>107.11604095563141</v>
      </c>
      <c r="IR94" s="124"/>
      <c r="IS94" s="124">
        <f t="shared" si="314"/>
        <v>113.01886792452831</v>
      </c>
      <c r="IT94" s="124"/>
      <c r="IU94" s="124">
        <f t="shared" si="315"/>
        <v>101.01265822784811</v>
      </c>
      <c r="IV94" s="124"/>
      <c r="IW94" s="124">
        <f t="shared" si="316"/>
        <v>113.67256637168143</v>
      </c>
      <c r="IX94" s="124"/>
      <c r="IY94" s="102">
        <f t="shared" si="317"/>
        <v>110.04854368932038</v>
      </c>
      <c r="IZ94" s="102"/>
      <c r="JA94" s="124">
        <f t="shared" si="318"/>
        <v>85</v>
      </c>
      <c r="JB94" s="124"/>
      <c r="JC94" s="102">
        <f t="shared" si="319"/>
        <v>110.90192644483363</v>
      </c>
      <c r="JD94" s="102"/>
      <c r="JE94" s="102">
        <f t="shared" si="320"/>
        <v>113.22033898305085</v>
      </c>
      <c r="JF94" s="102"/>
      <c r="JG94" s="124">
        <f t="shared" si="321"/>
        <v>98.453190269473339</v>
      </c>
      <c r="JH94" s="124"/>
      <c r="JI94" s="124">
        <f t="shared" si="322"/>
        <v>103.984375</v>
      </c>
      <c r="JJ94" s="124"/>
      <c r="JK94" s="102">
        <f t="shared" si="323"/>
        <v>111.48648648648648</v>
      </c>
      <c r="JL94" s="102"/>
      <c r="JM94" s="124">
        <f t="shared" si="324"/>
        <v>99.666666666666671</v>
      </c>
      <c r="JN94" s="124"/>
      <c r="JO94" s="124">
        <f t="shared" si="325"/>
        <v>107.9863481228669</v>
      </c>
      <c r="JP94" s="124"/>
      <c r="JQ94" s="124">
        <f t="shared" si="326"/>
        <v>110.18867924528303</v>
      </c>
      <c r="JR94" s="124"/>
      <c r="JS94" s="124">
        <f t="shared" si="327"/>
        <v>110.50632911392405</v>
      </c>
      <c r="JT94" s="124"/>
      <c r="JU94" s="124">
        <f t="shared" si="328"/>
        <v>113.23008849557522</v>
      </c>
      <c r="JV94" s="124"/>
      <c r="JW94" s="102">
        <f t="shared" si="329"/>
        <v>109.32038834951456</v>
      </c>
      <c r="JX94" s="102"/>
      <c r="JY94" s="124">
        <f t="shared" si="330"/>
        <v>85</v>
      </c>
      <c r="JZ94" s="124"/>
      <c r="KA94" s="102">
        <f t="shared" si="331"/>
        <v>108.74781085814361</v>
      </c>
      <c r="KB94" s="102"/>
      <c r="KC94" s="102">
        <f t="shared" si="332"/>
        <v>111.77966101694915</v>
      </c>
      <c r="KD94" s="102"/>
      <c r="KE94" s="124">
        <f t="shared" si="332"/>
        <v>99.544188713244324</v>
      </c>
      <c r="KF94" s="124"/>
      <c r="KG94" s="124">
        <f t="shared" si="333"/>
        <v>102.34375</v>
      </c>
      <c r="KH94" s="124"/>
      <c r="KI94" s="102">
        <f t="shared" si="334"/>
        <v>111.21621621621622</v>
      </c>
      <c r="KJ94" s="102"/>
      <c r="KK94" s="124">
        <f t="shared" si="335"/>
        <v>99.666666666666671</v>
      </c>
      <c r="KL94" s="124"/>
      <c r="KM94" s="124">
        <f t="shared" si="336"/>
        <v>109.57337883959045</v>
      </c>
      <c r="KN94" s="124"/>
      <c r="KO94" s="124">
        <f t="shared" si="337"/>
        <v>107.9245283018868</v>
      </c>
      <c r="KP94" s="124"/>
      <c r="KQ94" s="124">
        <f t="shared" si="338"/>
        <v>102.9746835443038</v>
      </c>
      <c r="KR94" s="124"/>
      <c r="KS94" s="124">
        <f t="shared" si="339"/>
        <v>113.40707964601771</v>
      </c>
      <c r="KT94" s="124"/>
      <c r="KU94" s="102">
        <f t="shared" si="340"/>
        <v>109.02912621359224</v>
      </c>
      <c r="KV94" s="102"/>
      <c r="KW94" s="124">
        <f t="shared" si="341"/>
        <v>85</v>
      </c>
      <c r="KX94" s="124"/>
      <c r="KY94" s="102">
        <f t="shared" si="342"/>
        <v>106.80385288966724</v>
      </c>
      <c r="KZ94" s="102"/>
      <c r="LA94" s="102">
        <f t="shared" si="343"/>
        <v>109.32203389830508</v>
      </c>
      <c r="LB94" s="102"/>
      <c r="LC94" s="124">
        <f t="shared" si="343"/>
        <v>99.539274305839953</v>
      </c>
      <c r="LD94" s="124"/>
      <c r="LE94" s="124">
        <f t="shared" si="344"/>
        <v>103.828125</v>
      </c>
      <c r="LF94" s="124"/>
      <c r="LG94" s="102">
        <f t="shared" si="345"/>
        <v>111.75675675675676</v>
      </c>
      <c r="LH94" s="102"/>
      <c r="LI94" s="124">
        <f t="shared" si="346"/>
        <v>99.666666666666671</v>
      </c>
      <c r="LJ94" s="124"/>
      <c r="LK94" s="124">
        <f t="shared" si="347"/>
        <v>108.80546075085324</v>
      </c>
      <c r="LL94" s="124"/>
      <c r="LM94" s="124">
        <f t="shared" si="348"/>
        <v>109.90566037735849</v>
      </c>
      <c r="LN94" s="124"/>
      <c r="LO94" s="124">
        <f t="shared" si="349"/>
        <v>102.9746835443038</v>
      </c>
      <c r="LP94" s="124"/>
      <c r="LQ94" s="124">
        <f t="shared" si="350"/>
        <v>112.87610619469027</v>
      </c>
      <c r="LR94" s="124"/>
      <c r="LS94" s="102">
        <f t="shared" si="351"/>
        <v>108.88349514563106</v>
      </c>
      <c r="LT94" s="102"/>
      <c r="LU94" s="124">
        <f t="shared" si="352"/>
        <v>85</v>
      </c>
      <c r="LV94" s="124"/>
      <c r="LW94" s="102">
        <f t="shared" si="353"/>
        <v>108.59019264448337</v>
      </c>
      <c r="LX94" s="102"/>
      <c r="LY94" s="102">
        <f t="shared" si="354"/>
        <v>108.89830508474577</v>
      </c>
    </row>
    <row r="95" spans="1:337" s="31" customFormat="1" x14ac:dyDescent="0.2">
      <c r="A95" s="22" t="s">
        <v>12</v>
      </c>
      <c r="C95" s="124">
        <f t="shared" si="190"/>
        <v>102.49529035957082</v>
      </c>
      <c r="D95" s="124"/>
      <c r="E95" s="124">
        <f t="shared" si="191"/>
        <v>107.96875</v>
      </c>
      <c r="F95" s="124"/>
      <c r="G95" s="102">
        <f t="shared" si="192"/>
        <v>110.4054054054054</v>
      </c>
      <c r="H95" s="102"/>
      <c r="I95" s="124">
        <f t="shared" si="193"/>
        <v>98.416666666666671</v>
      </c>
      <c r="J95" s="124"/>
      <c r="K95" s="124">
        <f t="shared" si="194"/>
        <v>100.7679180887372</v>
      </c>
      <c r="L95" s="124"/>
      <c r="M95" s="124">
        <f t="shared" si="195"/>
        <v>107.9245283018868</v>
      </c>
      <c r="N95" s="124"/>
      <c r="O95" s="124">
        <f t="shared" si="196"/>
        <v>110.0632911392405</v>
      </c>
      <c r="P95" s="124"/>
      <c r="Q95" s="124">
        <f t="shared" si="197"/>
        <v>108.71681415929203</v>
      </c>
      <c r="R95" s="124"/>
      <c r="S95" s="102">
        <f t="shared" si="198"/>
        <v>96.50485436893203</v>
      </c>
      <c r="T95" s="102"/>
      <c r="U95" s="124">
        <f t="shared" si="355"/>
        <v>103.10344827586206</v>
      </c>
      <c r="V95" s="124"/>
      <c r="W95" s="102">
        <f t="shared" si="199"/>
        <v>104.38704028021016</v>
      </c>
      <c r="X95" s="102"/>
      <c r="Y95" s="102">
        <f t="shared" si="200"/>
        <v>107.54237288135593</v>
      </c>
      <c r="Z95" s="102"/>
      <c r="AA95" s="124">
        <f t="shared" si="201"/>
        <v>106.76345319026947</v>
      </c>
      <c r="AB95" s="124"/>
      <c r="AC95" s="124">
        <f t="shared" si="202"/>
        <v>107.1875</v>
      </c>
      <c r="AD95" s="124"/>
      <c r="AE95" s="102">
        <f t="shared" si="203"/>
        <v>108.51351351351352</v>
      </c>
      <c r="AF95" s="102"/>
      <c r="AG95" s="124">
        <f t="shared" si="204"/>
        <v>98.416666666666671</v>
      </c>
      <c r="AH95" s="124"/>
      <c r="AI95" s="124">
        <f t="shared" si="205"/>
        <v>102.55972696245735</v>
      </c>
      <c r="AJ95" s="124"/>
      <c r="AK95" s="124">
        <f t="shared" si="206"/>
        <v>108.63207547169812</v>
      </c>
      <c r="AL95" s="124"/>
      <c r="AM95" s="124">
        <f t="shared" si="207"/>
        <v>109.0506329113924</v>
      </c>
      <c r="AN95" s="124"/>
      <c r="AO95" s="124">
        <f t="shared" si="208"/>
        <v>108.36283185840708</v>
      </c>
      <c r="AP95" s="124"/>
      <c r="AQ95" s="102">
        <f t="shared" si="209"/>
        <v>94.320388349514559</v>
      </c>
      <c r="AR95" s="102"/>
      <c r="AS95" s="124">
        <f t="shared" si="210"/>
        <v>103.10344827586206</v>
      </c>
      <c r="AT95" s="124"/>
      <c r="AU95" s="102">
        <f t="shared" si="211"/>
        <v>104.49211908931699</v>
      </c>
      <c r="AV95" s="102"/>
      <c r="AW95" s="102">
        <f t="shared" si="212"/>
        <v>106.10169491525423</v>
      </c>
      <c r="AX95" s="102"/>
      <c r="AY95" s="124">
        <f t="shared" si="213"/>
        <v>106.0631501351462</v>
      </c>
      <c r="AZ95" s="124"/>
      <c r="BA95" s="124">
        <f t="shared" si="214"/>
        <v>108.359375</v>
      </c>
      <c r="BB95" s="124"/>
      <c r="BC95" s="102">
        <f t="shared" si="215"/>
        <v>109.59459459459458</v>
      </c>
      <c r="BD95" s="102"/>
      <c r="BE95" s="124">
        <f t="shared" si="216"/>
        <v>98.416666666666671</v>
      </c>
      <c r="BF95" s="124"/>
      <c r="BG95" s="124">
        <f t="shared" si="217"/>
        <v>100.97269624573379</v>
      </c>
      <c r="BH95" s="124"/>
      <c r="BI95" s="124">
        <f t="shared" si="218"/>
        <v>107.78301886792453</v>
      </c>
      <c r="BJ95" s="124"/>
      <c r="BK95" s="124">
        <f t="shared" si="219"/>
        <v>108.67088607594937</v>
      </c>
      <c r="BL95" s="124"/>
      <c r="BM95" s="124">
        <f t="shared" si="220"/>
        <v>107.47787610619469</v>
      </c>
      <c r="BN95" s="124"/>
      <c r="BO95" s="102">
        <f t="shared" si="221"/>
        <v>97.524271844660191</v>
      </c>
      <c r="BP95" s="102"/>
      <c r="BQ95" s="124">
        <f t="shared" si="222"/>
        <v>103.10344827586206</v>
      </c>
      <c r="BR95" s="124"/>
      <c r="BS95" s="102">
        <f t="shared" si="223"/>
        <v>102.23292469352015</v>
      </c>
      <c r="BT95" s="102"/>
      <c r="BU95" s="102">
        <f t="shared" si="224"/>
        <v>105.84745762711864</v>
      </c>
      <c r="BV95" s="102"/>
      <c r="BW95" s="124">
        <f t="shared" si="225"/>
        <v>103.72880661806863</v>
      </c>
      <c r="BX95" s="124"/>
      <c r="BY95" s="124">
        <f t="shared" si="226"/>
        <v>108.671875</v>
      </c>
      <c r="BZ95" s="124"/>
      <c r="CA95" s="102">
        <f t="shared" si="227"/>
        <v>109.05405405405406</v>
      </c>
      <c r="CB95" s="102"/>
      <c r="CC95" s="124">
        <f t="shared" si="228"/>
        <v>98.416666666666671</v>
      </c>
      <c r="CD95" s="124"/>
      <c r="CE95" s="124">
        <f t="shared" si="229"/>
        <v>100.05119453924914</v>
      </c>
      <c r="CF95" s="124"/>
      <c r="CG95" s="124">
        <f t="shared" si="230"/>
        <v>111.4622641509434</v>
      </c>
      <c r="CH95" s="124"/>
      <c r="CI95" s="124">
        <f t="shared" si="231"/>
        <v>111.07594936708861</v>
      </c>
      <c r="CJ95" s="124"/>
      <c r="CK95" s="124">
        <f t="shared" si="232"/>
        <v>108.53982300884957</v>
      </c>
      <c r="CL95" s="124"/>
      <c r="CM95" s="102">
        <f t="shared" si="233"/>
        <v>98.398058252427191</v>
      </c>
      <c r="CN95" s="102"/>
      <c r="CO95" s="124">
        <f t="shared" si="234"/>
        <v>103.10344827586206</v>
      </c>
      <c r="CP95" s="124"/>
      <c r="CQ95" s="102">
        <f t="shared" si="235"/>
        <v>102.28546409807356</v>
      </c>
      <c r="CR95" s="102"/>
      <c r="CS95" s="102">
        <f t="shared" si="236"/>
        <v>110.93220338983051</v>
      </c>
      <c r="CT95" s="102"/>
      <c r="CU95" s="124">
        <f t="shared" si="237"/>
        <v>103.773036284708</v>
      </c>
      <c r="CV95" s="124"/>
      <c r="CW95" s="124">
        <f t="shared" si="238"/>
        <v>108.515625</v>
      </c>
      <c r="CX95" s="124"/>
      <c r="CY95" s="102">
        <f t="shared" si="239"/>
        <v>107.97297297297297</v>
      </c>
      <c r="CZ95" s="102"/>
      <c r="DA95" s="124">
        <f t="shared" si="240"/>
        <v>98.416666666666671</v>
      </c>
      <c r="DB95" s="124"/>
      <c r="DC95" s="124">
        <f t="shared" si="241"/>
        <v>99.38566552901024</v>
      </c>
      <c r="DD95" s="124"/>
      <c r="DE95" s="124">
        <f t="shared" si="242"/>
        <v>107.35849056603774</v>
      </c>
      <c r="DF95" s="124"/>
      <c r="DG95" s="124">
        <f t="shared" si="243"/>
        <v>111.51898734177215</v>
      </c>
      <c r="DH95" s="124"/>
      <c r="DI95" s="124">
        <f t="shared" si="244"/>
        <v>108.45132743362832</v>
      </c>
      <c r="DJ95" s="124"/>
      <c r="DK95" s="102">
        <f t="shared" si="245"/>
        <v>97.233009708737868</v>
      </c>
      <c r="DL95" s="102"/>
      <c r="DM95" s="124">
        <f t="shared" si="246"/>
        <v>103.10344827586206</v>
      </c>
      <c r="DN95" s="124"/>
      <c r="DO95" s="102">
        <f t="shared" si="247"/>
        <v>100.70928196147111</v>
      </c>
      <c r="DP95" s="102"/>
      <c r="DQ95" s="102">
        <f t="shared" si="248"/>
        <v>110.08474576271186</v>
      </c>
      <c r="DR95" s="102"/>
      <c r="DS95" s="124">
        <f t="shared" si="249"/>
        <v>103.09484806290442</v>
      </c>
      <c r="DT95" s="124"/>
      <c r="DU95" s="124">
        <f t="shared" si="250"/>
        <v>109.140625</v>
      </c>
      <c r="DV95" s="124"/>
      <c r="DW95" s="102">
        <f t="shared" si="251"/>
        <v>109.05405405405406</v>
      </c>
      <c r="DX95" s="102"/>
      <c r="DY95" s="124">
        <f t="shared" si="252"/>
        <v>98.416666666666671</v>
      </c>
      <c r="DZ95" s="124"/>
      <c r="EA95" s="124">
        <f t="shared" si="253"/>
        <v>98.464163822525592</v>
      </c>
      <c r="EB95" s="124"/>
      <c r="EC95" s="124">
        <f t="shared" si="254"/>
        <v>104.95283018867924</v>
      </c>
      <c r="ED95" s="124"/>
      <c r="EE95" s="124">
        <f t="shared" si="255"/>
        <v>109.62025316455697</v>
      </c>
      <c r="EF95" s="124"/>
      <c r="EG95" s="124">
        <f t="shared" si="256"/>
        <v>108.45132743362832</v>
      </c>
      <c r="EH95" s="124"/>
      <c r="EI95" s="102">
        <f t="shared" si="257"/>
        <v>95.631067961165058</v>
      </c>
      <c r="EJ95" s="102"/>
      <c r="EK95" s="124">
        <f t="shared" si="258"/>
        <v>103.10344827586206</v>
      </c>
      <c r="EL95" s="124"/>
      <c r="EM95" s="102">
        <f t="shared" si="259"/>
        <v>100.97197898423818</v>
      </c>
      <c r="EN95" s="102"/>
      <c r="EO95" s="102">
        <f t="shared" si="260"/>
        <v>107.11864406779661</v>
      </c>
      <c r="EP95" s="102"/>
      <c r="EQ95" s="124">
        <f t="shared" si="261"/>
        <v>102.2151691375215</v>
      </c>
      <c r="ER95" s="124"/>
      <c r="ES95" s="124">
        <f t="shared" si="262"/>
        <v>108.125</v>
      </c>
      <c r="ET95" s="124"/>
      <c r="EU95" s="102">
        <f t="shared" si="263"/>
        <v>107.97297297297297</v>
      </c>
      <c r="EV95" s="102"/>
      <c r="EW95" s="124">
        <f t="shared" si="264"/>
        <v>98.416666666666671</v>
      </c>
      <c r="EX95" s="124"/>
      <c r="EY95" s="124">
        <f t="shared" si="265"/>
        <v>99.488054607508531</v>
      </c>
      <c r="EZ95" s="124"/>
      <c r="FA95" s="124">
        <f t="shared" si="266"/>
        <v>108.49056603773585</v>
      </c>
      <c r="FB95" s="124"/>
      <c r="FC95" s="124">
        <f t="shared" si="267"/>
        <v>108.54430379746836</v>
      </c>
      <c r="FD95" s="124"/>
      <c r="FE95" s="124">
        <f t="shared" si="268"/>
        <v>109.24778761061947</v>
      </c>
      <c r="FF95" s="124"/>
      <c r="FG95" s="102">
        <f t="shared" si="269"/>
        <v>95.631067961165058</v>
      </c>
      <c r="FH95" s="102"/>
      <c r="FI95" s="124">
        <f t="shared" si="270"/>
        <v>103.10344827586206</v>
      </c>
      <c r="FJ95" s="124"/>
      <c r="FK95" s="102">
        <f t="shared" si="271"/>
        <v>101.7600700525394</v>
      </c>
      <c r="FL95" s="102"/>
      <c r="FM95" s="102">
        <f t="shared" si="272"/>
        <v>107.79661016949153</v>
      </c>
      <c r="FN95" s="102"/>
      <c r="FO95" s="124">
        <f t="shared" si="273"/>
        <v>101.06519780489802</v>
      </c>
      <c r="FP95" s="124"/>
      <c r="FQ95" s="124">
        <f t="shared" si="274"/>
        <v>107.8125</v>
      </c>
      <c r="FR95" s="124"/>
      <c r="FS95" s="102">
        <f t="shared" si="275"/>
        <v>106.89189189189189</v>
      </c>
      <c r="FT95" s="102"/>
      <c r="FU95" s="124">
        <f t="shared" si="276"/>
        <v>98.416666666666671</v>
      </c>
      <c r="FV95" s="124"/>
      <c r="FW95" s="124">
        <f t="shared" si="277"/>
        <v>102.35494880546075</v>
      </c>
      <c r="FX95" s="124"/>
      <c r="FY95" s="124">
        <f t="shared" si="278"/>
        <v>107.21698113207547</v>
      </c>
      <c r="FZ95" s="124"/>
      <c r="GA95" s="124">
        <f t="shared" si="279"/>
        <v>113.16455696202532</v>
      </c>
      <c r="GB95" s="124"/>
      <c r="GC95" s="124">
        <f t="shared" si="280"/>
        <v>108.45132743362832</v>
      </c>
      <c r="GD95" s="124"/>
      <c r="GE95" s="102">
        <f t="shared" si="281"/>
        <v>97.087378640776706</v>
      </c>
      <c r="GF95" s="102"/>
      <c r="GG95" s="124">
        <f t="shared" si="282"/>
        <v>103.10344827586206</v>
      </c>
      <c r="GH95" s="124"/>
      <c r="GI95" s="102">
        <f t="shared" si="283"/>
        <v>103.861646234676</v>
      </c>
      <c r="GJ95" s="102"/>
      <c r="GK95" s="102">
        <f t="shared" si="284"/>
        <v>108.72881355932203</v>
      </c>
      <c r="GL95" s="102"/>
      <c r="GM95" s="124">
        <f t="shared" si="285"/>
        <v>102.13162421164715</v>
      </c>
      <c r="GN95" s="124"/>
      <c r="GO95" s="124">
        <f t="shared" si="286"/>
        <v>105.390625</v>
      </c>
      <c r="GP95" s="124"/>
      <c r="GQ95" s="102">
        <f t="shared" si="287"/>
        <v>106.08108108108108</v>
      </c>
      <c r="GR95" s="102"/>
      <c r="GS95" s="124">
        <f t="shared" si="288"/>
        <v>98.416666666666671</v>
      </c>
      <c r="GT95" s="124"/>
      <c r="GU95" s="124">
        <f t="shared" si="289"/>
        <v>102.20136518771332</v>
      </c>
      <c r="GV95" s="124"/>
      <c r="GW95" s="124">
        <f t="shared" si="290"/>
        <v>109.19811320754717</v>
      </c>
      <c r="GX95" s="124"/>
      <c r="GY95" s="124">
        <f t="shared" si="291"/>
        <v>111.77215189873418</v>
      </c>
      <c r="GZ95" s="124"/>
      <c r="HA95" s="124">
        <f t="shared" si="292"/>
        <v>109.51327433628319</v>
      </c>
      <c r="HB95" s="124"/>
      <c r="HC95" s="102">
        <f t="shared" si="293"/>
        <v>94.029126213592235</v>
      </c>
      <c r="HD95" s="102"/>
      <c r="HE95" s="124">
        <f t="shared" si="294"/>
        <v>103.10344827586206</v>
      </c>
      <c r="HF95" s="124"/>
      <c r="HG95" s="102">
        <f t="shared" si="295"/>
        <v>103.91418563922943</v>
      </c>
      <c r="HH95" s="102"/>
      <c r="HI95" s="102">
        <f t="shared" si="296"/>
        <v>109.15254237288136</v>
      </c>
      <c r="HJ95" s="102"/>
      <c r="HK95" s="124">
        <f t="shared" si="297"/>
        <v>104.17110328446228</v>
      </c>
      <c r="HL95" s="124"/>
      <c r="HM95" s="124">
        <f t="shared" si="298"/>
        <v>106.40625</v>
      </c>
      <c r="HN95" s="124"/>
      <c r="HO95" s="102">
        <f t="shared" si="299"/>
        <v>104.72972972972973</v>
      </c>
      <c r="HP95" s="102"/>
      <c r="HQ95" s="124">
        <f t="shared" si="300"/>
        <v>98.416666666666671</v>
      </c>
      <c r="HR95" s="124"/>
      <c r="HS95" s="124">
        <f t="shared" si="301"/>
        <v>107.37201365187713</v>
      </c>
      <c r="HT95" s="124"/>
      <c r="HU95" s="124">
        <f t="shared" si="302"/>
        <v>107.64150943396226</v>
      </c>
      <c r="HV95" s="124"/>
      <c r="HW95" s="124">
        <f t="shared" si="303"/>
        <v>112.91139240506328</v>
      </c>
      <c r="HX95" s="124"/>
      <c r="HY95" s="124">
        <f t="shared" si="304"/>
        <v>109.24778761061947</v>
      </c>
      <c r="HZ95" s="124"/>
      <c r="IA95" s="102">
        <f t="shared" si="305"/>
        <v>94.757281553398059</v>
      </c>
      <c r="IB95" s="102"/>
      <c r="IC95" s="124">
        <f t="shared" si="306"/>
        <v>103.10344827586206</v>
      </c>
      <c r="ID95" s="124"/>
      <c r="IE95" s="102">
        <f t="shared" si="307"/>
        <v>103.70402802101576</v>
      </c>
      <c r="IF95" s="102"/>
      <c r="IG95" s="102">
        <f t="shared" si="308"/>
        <v>110.67796610169492</v>
      </c>
      <c r="IH95" s="102"/>
      <c r="II95" s="124">
        <f t="shared" si="309"/>
        <v>103.18330739618314</v>
      </c>
      <c r="IJ95" s="124"/>
      <c r="IK95" s="124">
        <f t="shared" si="310"/>
        <v>107.03125</v>
      </c>
      <c r="IL95" s="124"/>
      <c r="IM95" s="102">
        <f t="shared" si="311"/>
        <v>108.51351351351352</v>
      </c>
      <c r="IN95" s="102"/>
      <c r="IO95" s="124">
        <f t="shared" si="312"/>
        <v>108.08333333333334</v>
      </c>
      <c r="IP95" s="124"/>
      <c r="IQ95" s="124">
        <f t="shared" si="313"/>
        <v>105.32423208191126</v>
      </c>
      <c r="IR95" s="124"/>
      <c r="IS95" s="124">
        <f t="shared" si="314"/>
        <v>108.63207547169812</v>
      </c>
      <c r="IT95" s="124"/>
      <c r="IU95" s="124">
        <f t="shared" si="315"/>
        <v>109.87341772151899</v>
      </c>
      <c r="IV95" s="124"/>
      <c r="IW95" s="124">
        <f t="shared" si="316"/>
        <v>109.69026548672566</v>
      </c>
      <c r="IX95" s="124"/>
      <c r="IY95" s="102">
        <f t="shared" si="317"/>
        <v>97.087378640776706</v>
      </c>
      <c r="IZ95" s="102"/>
      <c r="JA95" s="124">
        <f t="shared" si="318"/>
        <v>103.10344827586206</v>
      </c>
      <c r="JB95" s="124"/>
      <c r="JC95" s="102">
        <f t="shared" si="319"/>
        <v>104.85989492119089</v>
      </c>
      <c r="JD95" s="102"/>
      <c r="JE95" s="102">
        <f t="shared" si="320"/>
        <v>109.15254237288136</v>
      </c>
      <c r="JF95" s="102"/>
      <c r="JG95" s="124">
        <f t="shared" si="321"/>
        <v>105.12204111720862</v>
      </c>
      <c r="JH95" s="124"/>
      <c r="JI95" s="124">
        <f t="shared" si="322"/>
        <v>107.890625</v>
      </c>
      <c r="JJ95" s="124"/>
      <c r="JK95" s="102">
        <f t="shared" si="323"/>
        <v>107.97297297297297</v>
      </c>
      <c r="JL95" s="102"/>
      <c r="JM95" s="124">
        <f t="shared" si="324"/>
        <v>108.08333333333334</v>
      </c>
      <c r="JN95" s="124"/>
      <c r="JO95" s="124">
        <f t="shared" si="325"/>
        <v>108.03754266211604</v>
      </c>
      <c r="JP95" s="124"/>
      <c r="JQ95" s="124">
        <f t="shared" si="326"/>
        <v>108.91509433962264</v>
      </c>
      <c r="JR95" s="124"/>
      <c r="JS95" s="124">
        <f t="shared" si="327"/>
        <v>109.74683544303798</v>
      </c>
      <c r="JT95" s="124"/>
      <c r="JU95" s="124">
        <f t="shared" si="328"/>
        <v>109.60176991150442</v>
      </c>
      <c r="JV95" s="124"/>
      <c r="JW95" s="102">
        <f t="shared" si="329"/>
        <v>97.815533980582529</v>
      </c>
      <c r="JX95" s="102"/>
      <c r="JY95" s="124">
        <f t="shared" si="330"/>
        <v>103.10344827586206</v>
      </c>
      <c r="JZ95" s="124"/>
      <c r="KA95" s="102">
        <f t="shared" si="331"/>
        <v>105.17513134851139</v>
      </c>
      <c r="KB95" s="102"/>
      <c r="KC95" s="102">
        <f t="shared" si="332"/>
        <v>110.42372881355932</v>
      </c>
      <c r="KD95" s="102"/>
      <c r="KE95" s="124">
        <f t="shared" si="332"/>
        <v>106.28429846834302</v>
      </c>
      <c r="KF95" s="124"/>
      <c r="KG95" s="124">
        <f t="shared" si="333"/>
        <v>107.578125</v>
      </c>
      <c r="KH95" s="124"/>
      <c r="KI95" s="102">
        <f t="shared" si="334"/>
        <v>109.86486486486487</v>
      </c>
      <c r="KJ95" s="102"/>
      <c r="KK95" s="124">
        <f t="shared" si="335"/>
        <v>108.08333333333334</v>
      </c>
      <c r="KL95" s="124"/>
      <c r="KM95" s="124">
        <f t="shared" si="336"/>
        <v>106.29692832764505</v>
      </c>
      <c r="KN95" s="124"/>
      <c r="KO95" s="124">
        <f t="shared" si="337"/>
        <v>105.51886792452831</v>
      </c>
      <c r="KP95" s="124"/>
      <c r="KQ95" s="124">
        <f t="shared" si="338"/>
        <v>108.16455696202532</v>
      </c>
      <c r="KR95" s="124"/>
      <c r="KS95" s="124">
        <f t="shared" si="339"/>
        <v>104.46902654867256</v>
      </c>
      <c r="KT95" s="124"/>
      <c r="KU95" s="102">
        <f t="shared" si="340"/>
        <v>102.03883495145631</v>
      </c>
      <c r="KV95" s="102"/>
      <c r="KW95" s="124">
        <f t="shared" si="341"/>
        <v>103.10344827586206</v>
      </c>
      <c r="KX95" s="124"/>
      <c r="KY95" s="102">
        <f t="shared" si="342"/>
        <v>105.75306479859896</v>
      </c>
      <c r="KZ95" s="102"/>
      <c r="LA95" s="102">
        <f t="shared" si="343"/>
        <v>106.77966101694915</v>
      </c>
      <c r="LB95" s="102"/>
      <c r="LC95" s="124">
        <f t="shared" si="343"/>
        <v>108.86927676304366</v>
      </c>
      <c r="LD95" s="124"/>
      <c r="LE95" s="124">
        <f t="shared" si="344"/>
        <v>107.734375</v>
      </c>
      <c r="LF95" s="124"/>
      <c r="LG95" s="102">
        <f t="shared" si="345"/>
        <v>108.51351351351352</v>
      </c>
      <c r="LH95" s="102"/>
      <c r="LI95" s="124">
        <f t="shared" si="346"/>
        <v>108.08333333333334</v>
      </c>
      <c r="LJ95" s="124"/>
      <c r="LK95" s="124">
        <f t="shared" si="347"/>
        <v>107.67918088737201</v>
      </c>
      <c r="LL95" s="124"/>
      <c r="LM95" s="124">
        <f t="shared" si="348"/>
        <v>106.79245283018868</v>
      </c>
      <c r="LN95" s="124"/>
      <c r="LO95" s="124">
        <f t="shared" si="349"/>
        <v>108.16455696202532</v>
      </c>
      <c r="LP95" s="124"/>
      <c r="LQ95" s="124">
        <f t="shared" si="350"/>
        <v>107.0353982300885</v>
      </c>
      <c r="LR95" s="124"/>
      <c r="LS95" s="102">
        <f t="shared" si="351"/>
        <v>97.233009708737868</v>
      </c>
      <c r="LT95" s="102"/>
      <c r="LU95" s="124">
        <f t="shared" si="352"/>
        <v>103.10344827586206</v>
      </c>
      <c r="LV95" s="124"/>
      <c r="LW95" s="102">
        <f t="shared" si="353"/>
        <v>105.49036777583187</v>
      </c>
      <c r="LX95" s="102"/>
      <c r="LY95" s="102">
        <f t="shared" si="354"/>
        <v>105.33898305084746</v>
      </c>
    </row>
    <row r="96" spans="1:337" s="31" customFormat="1" x14ac:dyDescent="0.2">
      <c r="A96" s="22" t="s">
        <v>13</v>
      </c>
      <c r="C96" s="124">
        <f t="shared" si="190"/>
        <v>92.976083217298708</v>
      </c>
      <c r="D96" s="124"/>
      <c r="E96" s="124">
        <f t="shared" si="191"/>
        <v>100.46875</v>
      </c>
      <c r="F96" s="124"/>
      <c r="G96" s="102">
        <f t="shared" si="192"/>
        <v>111.75675675675676</v>
      </c>
      <c r="H96" s="102"/>
      <c r="I96" s="124">
        <f t="shared" si="193"/>
        <v>89.833333333333343</v>
      </c>
      <c r="J96" s="124"/>
      <c r="K96" s="124">
        <f t="shared" si="194"/>
        <v>98.771331058020479</v>
      </c>
      <c r="L96" s="124"/>
      <c r="M96" s="124">
        <f t="shared" si="195"/>
        <v>107.64150943396226</v>
      </c>
      <c r="N96" s="124"/>
      <c r="O96" s="124">
        <f t="shared" si="196"/>
        <v>107.21518987341773</v>
      </c>
      <c r="P96" s="124"/>
      <c r="Q96" s="124">
        <f t="shared" si="197"/>
        <v>108.36283185840708</v>
      </c>
      <c r="R96" s="124"/>
      <c r="S96" s="102">
        <f t="shared" si="198"/>
        <v>105.24271844660194</v>
      </c>
      <c r="T96" s="102"/>
      <c r="U96" s="124">
        <f t="shared" si="355"/>
        <v>101.03448275862067</v>
      </c>
      <c r="V96" s="124"/>
      <c r="W96" s="102">
        <f t="shared" si="199"/>
        <v>103.07355516637477</v>
      </c>
      <c r="X96" s="102"/>
      <c r="Y96" s="102">
        <f t="shared" si="200"/>
        <v>109.32203389830508</v>
      </c>
      <c r="Z96" s="102"/>
      <c r="AA96" s="124">
        <f t="shared" si="201"/>
        <v>92.364239495454171</v>
      </c>
      <c r="AB96" s="124"/>
      <c r="AC96" s="124">
        <f t="shared" si="202"/>
        <v>96.875</v>
      </c>
      <c r="AD96" s="124"/>
      <c r="AE96" s="102">
        <f t="shared" si="203"/>
        <v>110.13513513513513</v>
      </c>
      <c r="AF96" s="102"/>
      <c r="AG96" s="124">
        <f t="shared" si="204"/>
        <v>89.833333333333343</v>
      </c>
      <c r="AH96" s="124"/>
      <c r="AI96" s="124">
        <f t="shared" si="205"/>
        <v>91.655290102389088</v>
      </c>
      <c r="AJ96" s="124"/>
      <c r="AK96" s="124">
        <f t="shared" si="206"/>
        <v>103.67924528301887</v>
      </c>
      <c r="AL96" s="124"/>
      <c r="AM96" s="124">
        <f t="shared" si="207"/>
        <v>104.81012658227849</v>
      </c>
      <c r="AN96" s="124"/>
      <c r="AO96" s="124">
        <f t="shared" si="208"/>
        <v>108.71681415929203</v>
      </c>
      <c r="AP96" s="124"/>
      <c r="AQ96" s="102">
        <f t="shared" si="209"/>
        <v>98.106796116504853</v>
      </c>
      <c r="AR96" s="102"/>
      <c r="AS96" s="124">
        <f t="shared" si="210"/>
        <v>101.03448275862067</v>
      </c>
      <c r="AT96" s="124"/>
      <c r="AU96" s="102">
        <f t="shared" si="211"/>
        <v>96.768826619964969</v>
      </c>
      <c r="AV96" s="102"/>
      <c r="AW96" s="102">
        <f t="shared" si="212"/>
        <v>101.1864406779661</v>
      </c>
      <c r="AX96" s="102"/>
      <c r="AY96" s="124">
        <f t="shared" si="213"/>
        <v>91.759767384716199</v>
      </c>
      <c r="AZ96" s="124"/>
      <c r="BA96" s="124">
        <f t="shared" si="214"/>
        <v>96.328125</v>
      </c>
      <c r="BB96" s="124"/>
      <c r="BC96" s="102">
        <f t="shared" si="215"/>
        <v>109.86486486486487</v>
      </c>
      <c r="BD96" s="102"/>
      <c r="BE96" s="124">
        <f t="shared" si="216"/>
        <v>89.833333333333343</v>
      </c>
      <c r="BF96" s="124"/>
      <c r="BG96" s="124">
        <f t="shared" si="217"/>
        <v>92.064846416382252</v>
      </c>
      <c r="BH96" s="124"/>
      <c r="BI96" s="124">
        <f t="shared" si="218"/>
        <v>94.056603773584897</v>
      </c>
      <c r="BJ96" s="124"/>
      <c r="BK96" s="124">
        <f t="shared" si="219"/>
        <v>99.87341772151899</v>
      </c>
      <c r="BL96" s="124"/>
      <c r="BM96" s="124">
        <f t="shared" si="220"/>
        <v>111.46017699115043</v>
      </c>
      <c r="BN96" s="124"/>
      <c r="BO96" s="102">
        <f t="shared" si="221"/>
        <v>100</v>
      </c>
      <c r="BP96" s="102"/>
      <c r="BQ96" s="124">
        <f t="shared" si="222"/>
        <v>101.03448275862067</v>
      </c>
      <c r="BR96" s="124"/>
      <c r="BS96" s="102">
        <f t="shared" si="223"/>
        <v>94.299474605954458</v>
      </c>
      <c r="BT96" s="102"/>
      <c r="BU96" s="102">
        <f t="shared" si="224"/>
        <v>99.237288135593218</v>
      </c>
      <c r="BV96" s="102"/>
      <c r="BW96" s="124">
        <f t="shared" si="225"/>
        <v>89.400851830616759</v>
      </c>
      <c r="BX96" s="124"/>
      <c r="BY96" s="124">
        <f t="shared" si="226"/>
        <v>99.453125</v>
      </c>
      <c r="BZ96" s="124"/>
      <c r="CA96" s="102">
        <f t="shared" si="227"/>
        <v>112.83783783783784</v>
      </c>
      <c r="CB96" s="102"/>
      <c r="CC96" s="124">
        <f t="shared" si="228"/>
        <v>89.833333333333343</v>
      </c>
      <c r="CD96" s="124"/>
      <c r="CE96" s="124">
        <f t="shared" si="229"/>
        <v>96.569965870307172</v>
      </c>
      <c r="CF96" s="124"/>
      <c r="CG96" s="124">
        <f t="shared" si="230"/>
        <v>107.0754716981132</v>
      </c>
      <c r="CH96" s="124"/>
      <c r="CI96" s="124">
        <f t="shared" si="231"/>
        <v>107.9746835443038</v>
      </c>
      <c r="CJ96" s="124"/>
      <c r="CK96" s="124">
        <f t="shared" si="232"/>
        <v>106.94690265486726</v>
      </c>
      <c r="CL96" s="124"/>
      <c r="CM96" s="102">
        <f t="shared" si="233"/>
        <v>103.78640776699029</v>
      </c>
      <c r="CN96" s="102"/>
      <c r="CO96" s="124">
        <f t="shared" si="234"/>
        <v>101.03448275862067</v>
      </c>
      <c r="CP96" s="124"/>
      <c r="CQ96" s="102">
        <f t="shared" si="235"/>
        <v>95.823117338003499</v>
      </c>
      <c r="CR96" s="102"/>
      <c r="CS96" s="102">
        <f t="shared" si="236"/>
        <v>107.11864406779661</v>
      </c>
      <c r="CT96" s="102"/>
      <c r="CU96" s="124">
        <f t="shared" si="237"/>
        <v>90.285445163404049</v>
      </c>
      <c r="CV96" s="124"/>
      <c r="CW96" s="124">
        <f t="shared" si="238"/>
        <v>99.921875</v>
      </c>
      <c r="CX96" s="124"/>
      <c r="CY96" s="102">
        <f t="shared" si="239"/>
        <v>111.75675675675676</v>
      </c>
      <c r="CZ96" s="102"/>
      <c r="DA96" s="124">
        <f t="shared" si="240"/>
        <v>89.833333333333343</v>
      </c>
      <c r="DB96" s="124"/>
      <c r="DC96" s="124">
        <f t="shared" si="241"/>
        <v>91.808873720136518</v>
      </c>
      <c r="DD96" s="124"/>
      <c r="DE96" s="124">
        <f t="shared" si="242"/>
        <v>102.40566037735849</v>
      </c>
      <c r="DF96" s="124"/>
      <c r="DG96" s="124">
        <f t="shared" si="243"/>
        <v>107.9746835443038</v>
      </c>
      <c r="DH96" s="124"/>
      <c r="DI96" s="124">
        <f t="shared" si="244"/>
        <v>109.77876106194691</v>
      </c>
      <c r="DJ96" s="124"/>
      <c r="DK96" s="102">
        <f t="shared" si="245"/>
        <v>99.708737864077676</v>
      </c>
      <c r="DL96" s="102"/>
      <c r="DM96" s="124">
        <f t="shared" si="246"/>
        <v>101.03448275862067</v>
      </c>
      <c r="DN96" s="124"/>
      <c r="DO96" s="102">
        <f t="shared" si="247"/>
        <v>91.567425569176876</v>
      </c>
      <c r="DP96" s="102"/>
      <c r="DQ96" s="102">
        <f t="shared" si="248"/>
        <v>104.57627118644068</v>
      </c>
      <c r="DR96" s="102"/>
      <c r="DS96" s="124">
        <f t="shared" si="249"/>
        <v>89.069129330821525</v>
      </c>
      <c r="DT96" s="124"/>
      <c r="DU96" s="124">
        <f t="shared" si="250"/>
        <v>98.671875</v>
      </c>
      <c r="DV96" s="124"/>
      <c r="DW96" s="102">
        <f t="shared" si="251"/>
        <v>107.97297297297297</v>
      </c>
      <c r="DX96" s="102"/>
      <c r="DY96" s="124">
        <f t="shared" si="252"/>
        <v>89.833333333333343</v>
      </c>
      <c r="DZ96" s="124"/>
      <c r="EA96" s="124">
        <f t="shared" si="253"/>
        <v>91.808873720136518</v>
      </c>
      <c r="EB96" s="124"/>
      <c r="EC96" s="124">
        <f t="shared" si="254"/>
        <v>102.54716981132076</v>
      </c>
      <c r="ED96" s="124"/>
      <c r="EE96" s="124">
        <f t="shared" si="255"/>
        <v>103.35443037974683</v>
      </c>
      <c r="EF96" s="124"/>
      <c r="EG96" s="124">
        <f t="shared" si="256"/>
        <v>109.42477876106194</v>
      </c>
      <c r="EH96" s="124"/>
      <c r="EI96" s="102">
        <f t="shared" si="257"/>
        <v>102.18446601941747</v>
      </c>
      <c r="EJ96" s="102"/>
      <c r="EK96" s="124">
        <f t="shared" si="258"/>
        <v>101.03448275862067</v>
      </c>
      <c r="EL96" s="124"/>
      <c r="EM96" s="102">
        <f t="shared" si="259"/>
        <v>93.984238178633973</v>
      </c>
      <c r="EN96" s="102"/>
      <c r="EO96" s="102">
        <f t="shared" si="260"/>
        <v>95.762711864406782</v>
      </c>
      <c r="EP96" s="102"/>
      <c r="EQ96" s="124">
        <f t="shared" si="261"/>
        <v>86.484151036120892</v>
      </c>
      <c r="ER96" s="124"/>
      <c r="ES96" s="124">
        <f t="shared" si="262"/>
        <v>90.546875</v>
      </c>
      <c r="ET96" s="124"/>
      <c r="EU96" s="102">
        <f t="shared" si="263"/>
        <v>109.05405405405406</v>
      </c>
      <c r="EV96" s="102"/>
      <c r="EW96" s="124">
        <f t="shared" si="264"/>
        <v>89.833333333333343</v>
      </c>
      <c r="EX96" s="124"/>
      <c r="EY96" s="124">
        <f t="shared" si="265"/>
        <v>92.781569965870318</v>
      </c>
      <c r="EZ96" s="124"/>
      <c r="FA96" s="124">
        <f t="shared" si="266"/>
        <v>98.584905660377359</v>
      </c>
      <c r="FB96" s="124"/>
      <c r="FC96" s="124">
        <f t="shared" si="267"/>
        <v>108.03797468354431</v>
      </c>
      <c r="FD96" s="124"/>
      <c r="FE96" s="124">
        <f t="shared" si="268"/>
        <v>111.99115044247787</v>
      </c>
      <c r="FF96" s="124"/>
      <c r="FG96" s="102">
        <f t="shared" si="269"/>
        <v>98.543689320388353</v>
      </c>
      <c r="FH96" s="102"/>
      <c r="FI96" s="124">
        <f t="shared" si="270"/>
        <v>101.03448275862067</v>
      </c>
      <c r="FJ96" s="124"/>
      <c r="FK96" s="102">
        <f t="shared" si="271"/>
        <v>93.458844133099831</v>
      </c>
      <c r="FL96" s="102"/>
      <c r="FM96" s="102">
        <f t="shared" si="272"/>
        <v>100</v>
      </c>
      <c r="FN96" s="102"/>
      <c r="FO96" s="124">
        <f t="shared" si="273"/>
        <v>87.06405110983701</v>
      </c>
      <c r="FP96" s="124"/>
      <c r="FQ96" s="124">
        <f t="shared" si="274"/>
        <v>94.765625</v>
      </c>
      <c r="FR96" s="124"/>
      <c r="FS96" s="102">
        <f t="shared" si="275"/>
        <v>107.70270270270271</v>
      </c>
      <c r="FT96" s="102"/>
      <c r="FU96" s="124">
        <f t="shared" si="276"/>
        <v>89.833333333333343</v>
      </c>
      <c r="FV96" s="124"/>
      <c r="FW96" s="124">
        <f t="shared" si="277"/>
        <v>94.11262798634813</v>
      </c>
      <c r="FX96" s="124"/>
      <c r="FY96" s="124">
        <f t="shared" si="278"/>
        <v>102.54716981132076</v>
      </c>
      <c r="FZ96" s="124"/>
      <c r="GA96" s="124">
        <f t="shared" si="279"/>
        <v>103.73417721518987</v>
      </c>
      <c r="GB96" s="124"/>
      <c r="GC96" s="124">
        <f t="shared" si="280"/>
        <v>110.84070796460176</v>
      </c>
      <c r="GD96" s="124"/>
      <c r="GE96" s="102">
        <f t="shared" si="281"/>
        <v>98.106796116504853</v>
      </c>
      <c r="GF96" s="102"/>
      <c r="GG96" s="124">
        <f t="shared" si="282"/>
        <v>101.03448275862067</v>
      </c>
      <c r="GH96" s="124"/>
      <c r="GI96" s="102">
        <f t="shared" si="283"/>
        <v>95.875656742556913</v>
      </c>
      <c r="GJ96" s="102"/>
      <c r="GK96" s="102">
        <f t="shared" si="284"/>
        <v>102.03389830508475</v>
      </c>
      <c r="GL96" s="102"/>
      <c r="GM96" s="124">
        <f t="shared" si="285"/>
        <v>89.368908182488326</v>
      </c>
      <c r="GN96" s="124"/>
      <c r="GO96" s="124">
        <f t="shared" si="286"/>
        <v>97.03125</v>
      </c>
      <c r="GP96" s="124"/>
      <c r="GQ96" s="102">
        <f t="shared" si="287"/>
        <v>109.59459459459458</v>
      </c>
      <c r="GR96" s="102"/>
      <c r="GS96" s="124">
        <f t="shared" si="288"/>
        <v>89.833333333333343</v>
      </c>
      <c r="GT96" s="124"/>
      <c r="GU96" s="124">
        <f t="shared" si="289"/>
        <v>93.703071672354952</v>
      </c>
      <c r="GV96" s="124"/>
      <c r="GW96" s="124">
        <f t="shared" si="290"/>
        <v>101.83962264150944</v>
      </c>
      <c r="GX96" s="124"/>
      <c r="GY96" s="124">
        <f t="shared" si="291"/>
        <v>102.65822784810126</v>
      </c>
      <c r="GZ96" s="124"/>
      <c r="HA96" s="124">
        <f t="shared" si="292"/>
        <v>111.3716814159292</v>
      </c>
      <c r="HB96" s="124"/>
      <c r="HC96" s="102">
        <f t="shared" si="293"/>
        <v>102.62135922330097</v>
      </c>
      <c r="HD96" s="102"/>
      <c r="HE96" s="124">
        <f t="shared" si="294"/>
        <v>101.03448275862067</v>
      </c>
      <c r="HF96" s="124"/>
      <c r="HG96" s="102">
        <f t="shared" si="295"/>
        <v>96.348511383537655</v>
      </c>
      <c r="HH96" s="102"/>
      <c r="HI96" s="102">
        <f t="shared" si="296"/>
        <v>103.89830508474577</v>
      </c>
      <c r="HJ96" s="102"/>
      <c r="HK96" s="124">
        <f t="shared" si="297"/>
        <v>91.160209681382582</v>
      </c>
      <c r="HL96" s="124"/>
      <c r="HM96" s="124">
        <f t="shared" si="298"/>
        <v>96.09375</v>
      </c>
      <c r="HN96" s="124"/>
      <c r="HO96" s="102">
        <f t="shared" si="299"/>
        <v>110.4054054054054</v>
      </c>
      <c r="HP96" s="102"/>
      <c r="HQ96" s="124">
        <f t="shared" si="300"/>
        <v>89.833333333333343</v>
      </c>
      <c r="HR96" s="124"/>
      <c r="HS96" s="124">
        <f t="shared" si="301"/>
        <v>96.774744027303768</v>
      </c>
      <c r="HT96" s="124"/>
      <c r="HU96" s="124">
        <f t="shared" si="302"/>
        <v>106.50943396226415</v>
      </c>
      <c r="HV96" s="124"/>
      <c r="HW96" s="124">
        <f t="shared" si="303"/>
        <v>101.32911392405063</v>
      </c>
      <c r="HX96" s="124"/>
      <c r="HY96" s="124">
        <f t="shared" si="304"/>
        <v>111.90265486725664</v>
      </c>
      <c r="HZ96" s="124"/>
      <c r="IA96" s="102">
        <f t="shared" si="305"/>
        <v>104.80582524271844</v>
      </c>
      <c r="IB96" s="102"/>
      <c r="IC96" s="124">
        <f t="shared" si="306"/>
        <v>101.03448275862067</v>
      </c>
      <c r="ID96" s="124"/>
      <c r="IE96" s="102">
        <f t="shared" si="307"/>
        <v>99.500875656742551</v>
      </c>
      <c r="IF96" s="102"/>
      <c r="IG96" s="102">
        <f t="shared" si="308"/>
        <v>102.20338983050848</v>
      </c>
      <c r="IH96" s="102"/>
      <c r="II96" s="124">
        <f t="shared" si="309"/>
        <v>92.710705217462532</v>
      </c>
      <c r="IJ96" s="124"/>
      <c r="IK96" s="124">
        <f t="shared" si="310"/>
        <v>97.265625</v>
      </c>
      <c r="IL96" s="124"/>
      <c r="IM96" s="102">
        <f t="shared" si="311"/>
        <v>109.59459459459458</v>
      </c>
      <c r="IN96" s="102"/>
      <c r="IO96" s="124">
        <f t="shared" si="312"/>
        <v>94.583333333333343</v>
      </c>
      <c r="IP96" s="124"/>
      <c r="IQ96" s="124">
        <f t="shared" si="313"/>
        <v>96.97952218430035</v>
      </c>
      <c r="IR96" s="124"/>
      <c r="IS96" s="124">
        <f t="shared" si="314"/>
        <v>107.21698113207547</v>
      </c>
      <c r="IT96" s="124"/>
      <c r="IU96" s="124">
        <f t="shared" si="315"/>
        <v>104.17721518987342</v>
      </c>
      <c r="IV96" s="124"/>
      <c r="IW96" s="124">
        <f t="shared" si="316"/>
        <v>108.00884955752213</v>
      </c>
      <c r="IX96" s="124"/>
      <c r="IY96" s="102">
        <f t="shared" si="317"/>
        <v>104.07766990291262</v>
      </c>
      <c r="IZ96" s="102"/>
      <c r="JA96" s="124">
        <f t="shared" si="318"/>
        <v>101.03448275862067</v>
      </c>
      <c r="JB96" s="124"/>
      <c r="JC96" s="102">
        <f t="shared" si="319"/>
        <v>96.08581436077057</v>
      </c>
      <c r="JD96" s="102"/>
      <c r="JE96" s="102">
        <f t="shared" si="320"/>
        <v>103.89830508474577</v>
      </c>
      <c r="JF96" s="102"/>
      <c r="JG96" s="124">
        <f t="shared" si="321"/>
        <v>91.85314112539929</v>
      </c>
      <c r="JH96" s="124"/>
      <c r="JI96" s="124">
        <f t="shared" si="322"/>
        <v>97.96875</v>
      </c>
      <c r="JJ96" s="124"/>
      <c r="JK96" s="102">
        <f t="shared" si="323"/>
        <v>112.83783783783784</v>
      </c>
      <c r="JL96" s="102"/>
      <c r="JM96" s="124">
        <f t="shared" si="324"/>
        <v>94.583333333333343</v>
      </c>
      <c r="JN96" s="124"/>
      <c r="JO96" s="124">
        <f t="shared" si="325"/>
        <v>99.795221843003418</v>
      </c>
      <c r="JP96" s="124"/>
      <c r="JQ96" s="124">
        <f t="shared" si="326"/>
        <v>109.19811320754717</v>
      </c>
      <c r="JR96" s="124"/>
      <c r="JS96" s="124">
        <f t="shared" si="327"/>
        <v>100.75949367088607</v>
      </c>
      <c r="JT96" s="124"/>
      <c r="JU96" s="124">
        <f t="shared" si="328"/>
        <v>111.19469026548673</v>
      </c>
      <c r="JV96" s="124"/>
      <c r="JW96" s="102">
        <f t="shared" si="329"/>
        <v>108.44660194174757</v>
      </c>
      <c r="JX96" s="102"/>
      <c r="JY96" s="124">
        <f t="shared" si="330"/>
        <v>101.03448275862067</v>
      </c>
      <c r="JZ96" s="124"/>
      <c r="KA96" s="102">
        <f t="shared" si="331"/>
        <v>96.768826619964969</v>
      </c>
      <c r="KB96" s="102"/>
      <c r="KC96" s="102">
        <f t="shared" si="332"/>
        <v>106.69491525423729</v>
      </c>
      <c r="KD96" s="102"/>
      <c r="KE96" s="124">
        <f t="shared" si="332"/>
        <v>93.732901957572281</v>
      </c>
      <c r="KF96" s="124"/>
      <c r="KG96" s="124">
        <f t="shared" si="333"/>
        <v>100.078125</v>
      </c>
      <c r="KH96" s="124"/>
      <c r="KI96" s="102">
        <f t="shared" si="334"/>
        <v>112.83783783783784</v>
      </c>
      <c r="KJ96" s="102"/>
      <c r="KK96" s="124">
        <f t="shared" si="335"/>
        <v>94.583333333333343</v>
      </c>
      <c r="KL96" s="124"/>
      <c r="KM96" s="124">
        <f t="shared" si="336"/>
        <v>102.25255972696246</v>
      </c>
      <c r="KN96" s="124"/>
      <c r="KO96" s="124">
        <f t="shared" si="337"/>
        <v>104.52830188679245</v>
      </c>
      <c r="KP96" s="124"/>
      <c r="KQ96" s="124">
        <f t="shared" si="338"/>
        <v>100.0632911392405</v>
      </c>
      <c r="KR96" s="124"/>
      <c r="KS96" s="124">
        <f t="shared" si="339"/>
        <v>105.88495575221239</v>
      </c>
      <c r="KT96" s="124"/>
      <c r="KU96" s="102">
        <f t="shared" si="340"/>
        <v>109.61165048543688</v>
      </c>
      <c r="KV96" s="102"/>
      <c r="KW96" s="124">
        <f t="shared" si="341"/>
        <v>101.03448275862067</v>
      </c>
      <c r="KX96" s="124"/>
      <c r="KY96" s="102">
        <f t="shared" si="342"/>
        <v>98.922942206654994</v>
      </c>
      <c r="KZ96" s="102"/>
      <c r="LA96" s="102">
        <f t="shared" si="343"/>
        <v>103.38983050847457</v>
      </c>
      <c r="LB96" s="102"/>
      <c r="LC96" s="124">
        <f t="shared" si="343"/>
        <v>96.062331067245481</v>
      </c>
      <c r="LD96" s="124"/>
      <c r="LE96" s="124">
        <f t="shared" si="344"/>
        <v>97.96875</v>
      </c>
      <c r="LF96" s="124"/>
      <c r="LG96" s="102">
        <f t="shared" si="345"/>
        <v>111.21621621621622</v>
      </c>
      <c r="LH96" s="102"/>
      <c r="LI96" s="124">
        <f t="shared" si="346"/>
        <v>94.583333333333343</v>
      </c>
      <c r="LJ96" s="124"/>
      <c r="LK96" s="124">
        <f t="shared" si="347"/>
        <v>101.17747440273038</v>
      </c>
      <c r="LL96" s="124"/>
      <c r="LM96" s="124">
        <f t="shared" si="348"/>
        <v>102.40566037735849</v>
      </c>
      <c r="LN96" s="124"/>
      <c r="LO96" s="124">
        <f t="shared" si="349"/>
        <v>100.0632911392405</v>
      </c>
      <c r="LP96" s="124"/>
      <c r="LQ96" s="124">
        <f t="shared" si="350"/>
        <v>111.3716814159292</v>
      </c>
      <c r="LR96" s="124"/>
      <c r="LS96" s="102">
        <f t="shared" si="351"/>
        <v>108.15533980582524</v>
      </c>
      <c r="LT96" s="102"/>
      <c r="LU96" s="124">
        <f t="shared" si="352"/>
        <v>101.03448275862067</v>
      </c>
      <c r="LV96" s="124"/>
      <c r="LW96" s="102">
        <f t="shared" si="353"/>
        <v>98.975481611208409</v>
      </c>
      <c r="LX96" s="102"/>
      <c r="LY96" s="102">
        <f t="shared" si="354"/>
        <v>98.474576271186436</v>
      </c>
    </row>
    <row r="97" spans="1:337" s="31" customFormat="1" x14ac:dyDescent="0.2">
      <c r="A97" s="17" t="s">
        <v>14</v>
      </c>
      <c r="C97" s="125">
        <f t="shared" si="190"/>
        <v>105.84937341305594</v>
      </c>
      <c r="D97" s="124"/>
      <c r="E97" s="125">
        <f t="shared" si="191"/>
        <v>115</v>
      </c>
      <c r="F97" s="124"/>
      <c r="G97" s="104">
        <f t="shared" si="192"/>
        <v>114.18918918918919</v>
      </c>
      <c r="H97" s="102"/>
      <c r="I97" s="125">
        <f t="shared" si="193"/>
        <v>106.83333333333333</v>
      </c>
      <c r="J97" s="124"/>
      <c r="K97" s="125">
        <f t="shared" si="194"/>
        <v>107.67918088737201</v>
      </c>
      <c r="L97" s="124"/>
      <c r="M97" s="125">
        <f t="shared" si="195"/>
        <v>113.16037735849056</v>
      </c>
      <c r="N97" s="124"/>
      <c r="O97" s="125">
        <f t="shared" si="196"/>
        <v>107.46835443037975</v>
      </c>
      <c r="P97" s="124"/>
      <c r="Q97" s="125">
        <f t="shared" si="197"/>
        <v>112.78761061946904</v>
      </c>
      <c r="R97" s="124"/>
      <c r="S97" s="104">
        <f t="shared" si="198"/>
        <v>104.95145631067962</v>
      </c>
      <c r="T97" s="102"/>
      <c r="U97" s="125">
        <f t="shared" si="355"/>
        <v>115</v>
      </c>
      <c r="V97" s="124"/>
      <c r="W97" s="104">
        <f t="shared" si="199"/>
        <v>110.90192644483363</v>
      </c>
      <c r="X97" s="102"/>
      <c r="Y97" s="104">
        <f t="shared" si="200"/>
        <v>110.08474576271186</v>
      </c>
      <c r="Z97" s="102"/>
      <c r="AA97" s="125">
        <f t="shared" si="201"/>
        <v>108.17143091162256</v>
      </c>
      <c r="AB97" s="124"/>
      <c r="AC97" s="125">
        <f t="shared" si="202"/>
        <v>113.515625</v>
      </c>
      <c r="AD97" s="124"/>
      <c r="AE97" s="104">
        <f t="shared" si="203"/>
        <v>112.83783783783784</v>
      </c>
      <c r="AF97" s="102"/>
      <c r="AG97" s="125">
        <f t="shared" si="204"/>
        <v>106.83333333333333</v>
      </c>
      <c r="AH97" s="124"/>
      <c r="AI97" s="125">
        <f t="shared" si="205"/>
        <v>107.06484641638225</v>
      </c>
      <c r="AJ97" s="124"/>
      <c r="AK97" s="125">
        <f t="shared" si="206"/>
        <v>112.31132075471697</v>
      </c>
      <c r="AL97" s="124"/>
      <c r="AM97" s="125">
        <f t="shared" si="207"/>
        <v>108.16455696202532</v>
      </c>
      <c r="AN97" s="124"/>
      <c r="AO97" s="125">
        <f t="shared" si="208"/>
        <v>113.84955752212389</v>
      </c>
      <c r="AP97" s="124"/>
      <c r="AQ97" s="104">
        <f t="shared" si="209"/>
        <v>106.84466019417476</v>
      </c>
      <c r="AR97" s="102"/>
      <c r="AS97" s="125">
        <f t="shared" si="210"/>
        <v>115</v>
      </c>
      <c r="AT97" s="124"/>
      <c r="AU97" s="104">
        <f t="shared" si="211"/>
        <v>110.95446584938705</v>
      </c>
      <c r="AV97" s="102"/>
      <c r="AW97" s="104">
        <f t="shared" si="212"/>
        <v>110.08474576271186</v>
      </c>
      <c r="AX97" s="102"/>
      <c r="AY97" s="125">
        <f t="shared" si="213"/>
        <v>110.63600622491604</v>
      </c>
      <c r="AZ97" s="124"/>
      <c r="BA97" s="125">
        <f t="shared" si="214"/>
        <v>111.25</v>
      </c>
      <c r="BB97" s="124"/>
      <c r="BC97" s="104">
        <f t="shared" si="215"/>
        <v>111.21621621621622</v>
      </c>
      <c r="BD97" s="102"/>
      <c r="BE97" s="125">
        <f t="shared" si="216"/>
        <v>106.83333333333333</v>
      </c>
      <c r="BF97" s="124"/>
      <c r="BG97" s="125">
        <f t="shared" si="217"/>
        <v>108.70307167235495</v>
      </c>
      <c r="BH97" s="124"/>
      <c r="BI97" s="125">
        <f t="shared" si="218"/>
        <v>111.74528301886792</v>
      </c>
      <c r="BJ97" s="124"/>
      <c r="BK97" s="125">
        <f t="shared" si="219"/>
        <v>109.30379746835443</v>
      </c>
      <c r="BL97" s="124"/>
      <c r="BM97" s="125">
        <f t="shared" si="220"/>
        <v>114.20353982300885</v>
      </c>
      <c r="BN97" s="124"/>
      <c r="BO97" s="104">
        <f t="shared" si="221"/>
        <v>103.49514563106797</v>
      </c>
      <c r="BP97" s="102"/>
      <c r="BQ97" s="125">
        <f t="shared" si="222"/>
        <v>115</v>
      </c>
      <c r="BR97" s="124"/>
      <c r="BS97" s="104">
        <f t="shared" si="223"/>
        <v>111.84763572679509</v>
      </c>
      <c r="BT97" s="102"/>
      <c r="BU97" s="104">
        <f t="shared" si="224"/>
        <v>108.13559322033899</v>
      </c>
      <c r="BV97" s="102"/>
      <c r="BW97" s="125">
        <f t="shared" si="225"/>
        <v>107.23523630108936</v>
      </c>
      <c r="BX97" s="124"/>
      <c r="BY97" s="125">
        <f t="shared" si="226"/>
        <v>113.28125</v>
      </c>
      <c r="BZ97" s="124"/>
      <c r="CA97" s="104">
        <f t="shared" si="227"/>
        <v>112.83783783783784</v>
      </c>
      <c r="CB97" s="102"/>
      <c r="CC97" s="125">
        <f t="shared" si="228"/>
        <v>106.83333333333333</v>
      </c>
      <c r="CD97" s="124"/>
      <c r="CE97" s="125">
        <f t="shared" si="229"/>
        <v>110.80204778156997</v>
      </c>
      <c r="CF97" s="124"/>
      <c r="CG97" s="125">
        <f t="shared" si="230"/>
        <v>109.0566037735849</v>
      </c>
      <c r="CH97" s="124"/>
      <c r="CI97" s="125">
        <f t="shared" si="231"/>
        <v>108.60759493670886</v>
      </c>
      <c r="CJ97" s="124"/>
      <c r="CK97" s="125">
        <f t="shared" si="232"/>
        <v>111.99115044247787</v>
      </c>
      <c r="CL97" s="124"/>
      <c r="CM97" s="104">
        <f t="shared" si="233"/>
        <v>113.10679611650485</v>
      </c>
      <c r="CN97" s="102"/>
      <c r="CO97" s="125">
        <f t="shared" si="234"/>
        <v>115</v>
      </c>
      <c r="CP97" s="124"/>
      <c r="CQ97" s="104">
        <f t="shared" si="235"/>
        <v>109.48336252189142</v>
      </c>
      <c r="CR97" s="102"/>
      <c r="CS97" s="104">
        <f t="shared" si="236"/>
        <v>110.08474576271186</v>
      </c>
      <c r="CT97" s="102"/>
      <c r="CU97" s="125">
        <f t="shared" si="237"/>
        <v>107.48095667130805</v>
      </c>
      <c r="CV97" s="124"/>
      <c r="CW97" s="125">
        <f t="shared" si="238"/>
        <v>114.140625</v>
      </c>
      <c r="CX97" s="124"/>
      <c r="CY97" s="104">
        <f t="shared" si="239"/>
        <v>112.56756756756756</v>
      </c>
      <c r="CZ97" s="102"/>
      <c r="DA97" s="125">
        <f t="shared" si="240"/>
        <v>106.83333333333333</v>
      </c>
      <c r="DB97" s="124"/>
      <c r="DC97" s="125">
        <f t="shared" si="241"/>
        <v>106.96245733788396</v>
      </c>
      <c r="DD97" s="124"/>
      <c r="DE97" s="125">
        <f t="shared" si="242"/>
        <v>109.48113207547169</v>
      </c>
      <c r="DF97" s="124"/>
      <c r="DG97" s="125">
        <f t="shared" si="243"/>
        <v>108.22784810126582</v>
      </c>
      <c r="DH97" s="124"/>
      <c r="DI97" s="125">
        <f t="shared" si="244"/>
        <v>113.40707964601771</v>
      </c>
      <c r="DJ97" s="124"/>
      <c r="DK97" s="104">
        <f t="shared" si="245"/>
        <v>112.08737864077671</v>
      </c>
      <c r="DL97" s="102"/>
      <c r="DM97" s="125">
        <f t="shared" si="246"/>
        <v>115</v>
      </c>
      <c r="DN97" s="124"/>
      <c r="DO97" s="104">
        <f t="shared" si="247"/>
        <v>109.01050788091068</v>
      </c>
      <c r="DP97" s="102"/>
      <c r="DQ97" s="104">
        <f t="shared" si="248"/>
        <v>111.86440677966101</v>
      </c>
      <c r="DR97" s="102"/>
      <c r="DS97" s="125">
        <f t="shared" si="249"/>
        <v>106.0459497092309</v>
      </c>
      <c r="DT97" s="124"/>
      <c r="DU97" s="125">
        <f t="shared" si="250"/>
        <v>111.875</v>
      </c>
      <c r="DV97" s="124"/>
      <c r="DW97" s="104">
        <f t="shared" si="251"/>
        <v>113.37837837837839</v>
      </c>
      <c r="DX97" s="102"/>
      <c r="DY97" s="125">
        <f t="shared" si="252"/>
        <v>106.83333333333333</v>
      </c>
      <c r="DZ97" s="124"/>
      <c r="EA97" s="125">
        <f t="shared" si="253"/>
        <v>106.80887372013652</v>
      </c>
      <c r="EB97" s="124"/>
      <c r="EC97" s="125">
        <f t="shared" si="254"/>
        <v>114.43396226415095</v>
      </c>
      <c r="ED97" s="124"/>
      <c r="EE97" s="125">
        <f t="shared" si="255"/>
        <v>111.70886075949367</v>
      </c>
      <c r="EF97" s="124"/>
      <c r="EG97" s="125">
        <f t="shared" si="256"/>
        <v>112.52212389380531</v>
      </c>
      <c r="EH97" s="124"/>
      <c r="EI97" s="104">
        <f t="shared" si="257"/>
        <v>110.63106796116504</v>
      </c>
      <c r="EJ97" s="102"/>
      <c r="EK97" s="125">
        <f t="shared" si="258"/>
        <v>115</v>
      </c>
      <c r="EL97" s="124"/>
      <c r="EM97" s="104">
        <f t="shared" si="259"/>
        <v>108.95796847635727</v>
      </c>
      <c r="EN97" s="102"/>
      <c r="EO97" s="104">
        <f t="shared" si="260"/>
        <v>113.72881355932203</v>
      </c>
      <c r="EP97" s="102"/>
      <c r="EQ97" s="125">
        <f t="shared" si="261"/>
        <v>106.20321074617087</v>
      </c>
      <c r="ER97" s="124"/>
      <c r="ES97" s="125">
        <f t="shared" si="262"/>
        <v>110.3125</v>
      </c>
      <c r="ET97" s="124"/>
      <c r="EU97" s="104">
        <f t="shared" si="263"/>
        <v>112.29729729729729</v>
      </c>
      <c r="EV97" s="102"/>
      <c r="EW97" s="125">
        <f t="shared" si="264"/>
        <v>106.83333333333333</v>
      </c>
      <c r="EX97" s="124"/>
      <c r="EY97" s="125">
        <f t="shared" si="265"/>
        <v>108.6518771331058</v>
      </c>
      <c r="EZ97" s="124"/>
      <c r="FA97" s="125">
        <f t="shared" si="266"/>
        <v>113.58490566037736</v>
      </c>
      <c r="FB97" s="124"/>
      <c r="FC97" s="125">
        <f t="shared" si="267"/>
        <v>109.87341772151899</v>
      </c>
      <c r="FD97" s="124"/>
      <c r="FE97" s="125">
        <f t="shared" si="268"/>
        <v>112.61061946902655</v>
      </c>
      <c r="FF97" s="124"/>
      <c r="FG97" s="104">
        <f t="shared" si="269"/>
        <v>107.42718446601941</v>
      </c>
      <c r="FH97" s="102"/>
      <c r="FI97" s="125">
        <f t="shared" si="270"/>
        <v>115</v>
      </c>
      <c r="FJ97" s="124"/>
      <c r="FK97" s="104">
        <f t="shared" si="271"/>
        <v>111.42732049036778</v>
      </c>
      <c r="FL97" s="102"/>
      <c r="FM97" s="104">
        <f t="shared" si="272"/>
        <v>111.1864406779661</v>
      </c>
      <c r="FN97" s="102"/>
      <c r="FO97" s="125">
        <f t="shared" si="273"/>
        <v>107.65050372675896</v>
      </c>
      <c r="FP97" s="124"/>
      <c r="FQ97" s="125">
        <f t="shared" si="274"/>
        <v>112.109375</v>
      </c>
      <c r="FR97" s="124"/>
      <c r="FS97" s="104">
        <f t="shared" si="275"/>
        <v>112.56756756756756</v>
      </c>
      <c r="FT97" s="102"/>
      <c r="FU97" s="125">
        <f t="shared" si="276"/>
        <v>106.83333333333333</v>
      </c>
      <c r="FV97" s="124"/>
      <c r="FW97" s="125">
        <f t="shared" si="277"/>
        <v>106.24573378839591</v>
      </c>
      <c r="FX97" s="124"/>
      <c r="FY97" s="125">
        <f t="shared" si="278"/>
        <v>112.16981132075472</v>
      </c>
      <c r="FZ97" s="124"/>
      <c r="GA97" s="125">
        <f t="shared" si="279"/>
        <v>108.10126582278481</v>
      </c>
      <c r="GB97" s="124"/>
      <c r="GC97" s="125">
        <f t="shared" si="280"/>
        <v>114.02654867256638</v>
      </c>
      <c r="GD97" s="124"/>
      <c r="GE97" s="104">
        <f t="shared" si="281"/>
        <v>108.44660194174757</v>
      </c>
      <c r="GF97" s="102"/>
      <c r="GG97" s="125">
        <f t="shared" si="282"/>
        <v>115</v>
      </c>
      <c r="GH97" s="124"/>
      <c r="GI97" s="104">
        <f t="shared" si="283"/>
        <v>109.48336252189142</v>
      </c>
      <c r="GJ97" s="102"/>
      <c r="GK97" s="104">
        <f t="shared" si="284"/>
        <v>111.52542372881356</v>
      </c>
      <c r="GL97" s="102"/>
      <c r="GM97" s="125">
        <f t="shared" si="285"/>
        <v>106.76099598656728</v>
      </c>
      <c r="GN97" s="124"/>
      <c r="GO97" s="125">
        <f t="shared" si="286"/>
        <v>112.578125</v>
      </c>
      <c r="GP97" s="124"/>
      <c r="GQ97" s="104">
        <f t="shared" si="287"/>
        <v>113.10810810810811</v>
      </c>
      <c r="GR97" s="102"/>
      <c r="GS97" s="125">
        <f t="shared" si="288"/>
        <v>106.83333333333333</v>
      </c>
      <c r="GT97" s="124"/>
      <c r="GU97" s="125">
        <f t="shared" si="289"/>
        <v>107.9863481228669</v>
      </c>
      <c r="GV97" s="124"/>
      <c r="GW97" s="125">
        <f t="shared" si="290"/>
        <v>110.47169811320755</v>
      </c>
      <c r="GX97" s="124"/>
      <c r="GY97" s="125">
        <f t="shared" si="291"/>
        <v>108.35443037974683</v>
      </c>
      <c r="GZ97" s="124"/>
      <c r="HA97" s="125">
        <f t="shared" si="292"/>
        <v>113.31858407079646</v>
      </c>
      <c r="HB97" s="124"/>
      <c r="HC97" s="104">
        <f t="shared" si="293"/>
        <v>105.67961165048544</v>
      </c>
      <c r="HD97" s="102"/>
      <c r="HE97" s="125">
        <f t="shared" si="294"/>
        <v>115</v>
      </c>
      <c r="HF97" s="124"/>
      <c r="HG97" s="104">
        <f t="shared" si="295"/>
        <v>108.90542907180385</v>
      </c>
      <c r="HH97" s="102"/>
      <c r="HI97" s="104">
        <f t="shared" si="296"/>
        <v>111.86440677966101</v>
      </c>
      <c r="HJ97" s="102"/>
      <c r="HK97" s="125">
        <f t="shared" si="297"/>
        <v>108.46138094848064</v>
      </c>
      <c r="HL97" s="124"/>
      <c r="HM97" s="125">
        <f t="shared" si="298"/>
        <v>113.125</v>
      </c>
      <c r="HN97" s="124"/>
      <c r="HO97" s="104">
        <f t="shared" si="299"/>
        <v>113.64864864864865</v>
      </c>
      <c r="HP97" s="102"/>
      <c r="HQ97" s="125">
        <f t="shared" si="300"/>
        <v>106.83333333333333</v>
      </c>
      <c r="HR97" s="124"/>
      <c r="HS97" s="125">
        <f t="shared" si="301"/>
        <v>115</v>
      </c>
      <c r="HT97" s="124"/>
      <c r="HU97" s="125">
        <f t="shared" si="302"/>
        <v>114.85849056603774</v>
      </c>
      <c r="HV97" s="124"/>
      <c r="HW97" s="125">
        <f t="shared" si="303"/>
        <v>114.62025316455696</v>
      </c>
      <c r="HX97" s="124"/>
      <c r="HY97" s="125">
        <f t="shared" si="304"/>
        <v>115</v>
      </c>
      <c r="HZ97" s="124"/>
      <c r="IA97" s="104">
        <f t="shared" si="305"/>
        <v>110.04854368932038</v>
      </c>
      <c r="IB97" s="102"/>
      <c r="IC97" s="125">
        <f t="shared" si="306"/>
        <v>115</v>
      </c>
      <c r="ID97" s="124"/>
      <c r="IE97" s="104">
        <f t="shared" si="307"/>
        <v>111.79509632224168</v>
      </c>
      <c r="IF97" s="102"/>
      <c r="IG97" s="104">
        <f t="shared" si="308"/>
        <v>114.66101694915254</v>
      </c>
      <c r="IH97" s="102"/>
      <c r="II97" s="125">
        <f t="shared" si="309"/>
        <v>109.00442296666394</v>
      </c>
      <c r="IJ97" s="124"/>
      <c r="IK97" s="125">
        <f t="shared" si="310"/>
        <v>112.65625</v>
      </c>
      <c r="IL97" s="124"/>
      <c r="IM97" s="104">
        <f t="shared" si="311"/>
        <v>114.45945945945945</v>
      </c>
      <c r="IN97" s="102"/>
      <c r="IO97" s="125">
        <f t="shared" si="312"/>
        <v>112.75</v>
      </c>
      <c r="IP97" s="124"/>
      <c r="IQ97" s="125">
        <f t="shared" si="313"/>
        <v>107.32081911262799</v>
      </c>
      <c r="IR97" s="124"/>
      <c r="IS97" s="125">
        <f t="shared" si="314"/>
        <v>106.93396226415095</v>
      </c>
      <c r="IT97" s="124"/>
      <c r="IU97" s="125">
        <f t="shared" si="315"/>
        <v>107.0253164556962</v>
      </c>
      <c r="IV97" s="124"/>
      <c r="IW97" s="125">
        <f t="shared" si="316"/>
        <v>113.23008849557522</v>
      </c>
      <c r="IX97" s="124"/>
      <c r="IY97" s="104">
        <f t="shared" si="317"/>
        <v>110.48543689320388</v>
      </c>
      <c r="IZ97" s="102"/>
      <c r="JA97" s="125">
        <f t="shared" si="318"/>
        <v>115</v>
      </c>
      <c r="JB97" s="124"/>
      <c r="JC97" s="104">
        <f t="shared" si="319"/>
        <v>110.21891418563922</v>
      </c>
      <c r="JD97" s="102"/>
      <c r="JE97" s="104">
        <f t="shared" si="320"/>
        <v>107.79661016949153</v>
      </c>
      <c r="JF97" s="102"/>
      <c r="JG97" s="125">
        <f t="shared" si="321"/>
        <v>110.41977229912359</v>
      </c>
      <c r="JH97" s="124"/>
      <c r="JI97" s="125">
        <f t="shared" si="322"/>
        <v>113.59375</v>
      </c>
      <c r="JJ97" s="124"/>
      <c r="JK97" s="104">
        <f t="shared" si="323"/>
        <v>115</v>
      </c>
      <c r="JL97" s="102"/>
      <c r="JM97" s="125">
        <f t="shared" si="324"/>
        <v>112.75</v>
      </c>
      <c r="JN97" s="124"/>
      <c r="JO97" s="125">
        <f t="shared" si="325"/>
        <v>110.44368600682594</v>
      </c>
      <c r="JP97" s="124"/>
      <c r="JQ97" s="125">
        <f t="shared" si="326"/>
        <v>111.0377358490566</v>
      </c>
      <c r="JR97" s="124"/>
      <c r="JS97" s="125">
        <f t="shared" si="327"/>
        <v>110.25316455696202</v>
      </c>
      <c r="JT97" s="124"/>
      <c r="JU97" s="125">
        <f t="shared" si="328"/>
        <v>112.61061946902655</v>
      </c>
      <c r="JV97" s="124"/>
      <c r="JW97" s="104">
        <f t="shared" si="329"/>
        <v>109.61165048543688</v>
      </c>
      <c r="JX97" s="102"/>
      <c r="JY97" s="125">
        <f t="shared" si="330"/>
        <v>115</v>
      </c>
      <c r="JZ97" s="124"/>
      <c r="KA97" s="104">
        <f t="shared" si="331"/>
        <v>108.27495621716287</v>
      </c>
      <c r="KB97" s="102"/>
      <c r="KC97" s="104">
        <f t="shared" si="332"/>
        <v>110.67796610169492</v>
      </c>
      <c r="KD97" s="102"/>
      <c r="KE97" s="125">
        <f t="shared" si="332"/>
        <v>113.7050536489475</v>
      </c>
      <c r="KF97" s="124"/>
      <c r="KG97" s="125">
        <f t="shared" si="333"/>
        <v>111.875</v>
      </c>
      <c r="KH97" s="124"/>
      <c r="KI97" s="104">
        <f t="shared" si="334"/>
        <v>113.37837837837839</v>
      </c>
      <c r="KJ97" s="102"/>
      <c r="KK97" s="125">
        <f t="shared" si="335"/>
        <v>112.75</v>
      </c>
      <c r="KL97" s="124"/>
      <c r="KM97" s="125">
        <f t="shared" si="336"/>
        <v>108.29351535836177</v>
      </c>
      <c r="KN97" s="124"/>
      <c r="KO97" s="125">
        <f t="shared" si="337"/>
        <v>106.50943396226415</v>
      </c>
      <c r="KP97" s="124"/>
      <c r="KQ97" s="125">
        <f t="shared" si="338"/>
        <v>104.62025316455696</v>
      </c>
      <c r="KR97" s="124"/>
      <c r="KS97" s="125">
        <f t="shared" si="339"/>
        <v>109.15929203539824</v>
      </c>
      <c r="KT97" s="124"/>
      <c r="KU97" s="104">
        <f t="shared" si="340"/>
        <v>106.40776699029126</v>
      </c>
      <c r="KV97" s="102"/>
      <c r="KW97" s="125">
        <f t="shared" si="341"/>
        <v>115</v>
      </c>
      <c r="KX97" s="124"/>
      <c r="KY97" s="104">
        <f t="shared" si="342"/>
        <v>111.00700525394045</v>
      </c>
      <c r="KZ97" s="102"/>
      <c r="LA97" s="104">
        <f t="shared" si="343"/>
        <v>106.86440677966101</v>
      </c>
      <c r="LB97" s="104"/>
      <c r="LC97" s="125">
        <f t="shared" si="343"/>
        <v>113.16692603816857</v>
      </c>
      <c r="LD97" s="124"/>
      <c r="LE97" s="125">
        <f t="shared" si="344"/>
        <v>111.953125</v>
      </c>
      <c r="LF97" s="124"/>
      <c r="LG97" s="104">
        <f t="shared" si="345"/>
        <v>111.75675675675676</v>
      </c>
      <c r="LH97" s="102"/>
      <c r="LI97" s="125">
        <f t="shared" si="346"/>
        <v>112.75</v>
      </c>
      <c r="LJ97" s="124"/>
      <c r="LK97" s="125">
        <f t="shared" si="347"/>
        <v>109.01023890784984</v>
      </c>
      <c r="LL97" s="124"/>
      <c r="LM97" s="125">
        <f t="shared" si="348"/>
        <v>107.5</v>
      </c>
      <c r="LN97" s="124"/>
      <c r="LO97" s="125">
        <f t="shared" si="349"/>
        <v>104.62025316455696</v>
      </c>
      <c r="LP97" s="124"/>
      <c r="LQ97" s="125">
        <f t="shared" si="350"/>
        <v>110.48672566371681</v>
      </c>
      <c r="LR97" s="124"/>
      <c r="LS97" s="104">
        <f t="shared" si="351"/>
        <v>107.86407766990291</v>
      </c>
      <c r="LT97" s="102"/>
      <c r="LU97" s="125">
        <f t="shared" si="352"/>
        <v>115</v>
      </c>
      <c r="LV97" s="124"/>
      <c r="LW97" s="104">
        <f t="shared" si="353"/>
        <v>110.58669001751313</v>
      </c>
      <c r="LX97" s="102"/>
      <c r="LY97" s="104">
        <f t="shared" si="354"/>
        <v>107.79661016949153</v>
      </c>
    </row>
    <row r="98" spans="1:337" s="31" customFormat="1" x14ac:dyDescent="0.2">
      <c r="A98" s="22" t="s">
        <v>15</v>
      </c>
      <c r="C98" s="124">
        <f t="shared" si="190"/>
        <v>107.99942665246948</v>
      </c>
      <c r="D98" s="124"/>
      <c r="E98" s="124">
        <f t="shared" si="191"/>
        <v>112.5</v>
      </c>
      <c r="F98" s="124"/>
      <c r="G98" s="102">
        <f t="shared" si="192"/>
        <v>112.56756756756756</v>
      </c>
      <c r="H98" s="102"/>
      <c r="I98" s="124">
        <f t="shared" si="193"/>
        <v>103.41666666666667</v>
      </c>
      <c r="J98" s="124"/>
      <c r="K98" s="124">
        <f t="shared" si="194"/>
        <v>107.9863481228669</v>
      </c>
      <c r="L98" s="124"/>
      <c r="M98" s="124">
        <f t="shared" si="195"/>
        <v>111.32075471698113</v>
      </c>
      <c r="N98" s="124"/>
      <c r="O98" s="124">
        <f t="shared" si="196"/>
        <v>107.72151898734177</v>
      </c>
      <c r="P98" s="124"/>
      <c r="Q98" s="124">
        <f t="shared" si="197"/>
        <v>112.43362831858407</v>
      </c>
      <c r="R98" s="124"/>
      <c r="S98" s="102">
        <f t="shared" si="198"/>
        <v>110.63106796116504</v>
      </c>
      <c r="T98" s="102"/>
      <c r="U98" s="124">
        <f t="shared" si="355"/>
        <v>110.34482758620689</v>
      </c>
      <c r="V98" s="124"/>
      <c r="W98" s="102">
        <f t="shared" si="199"/>
        <v>112.32049036777583</v>
      </c>
      <c r="X98" s="102"/>
      <c r="Y98" s="102">
        <f t="shared" si="200"/>
        <v>112.45762711864407</v>
      </c>
      <c r="Z98" s="102"/>
      <c r="AA98" s="124">
        <f t="shared" si="201"/>
        <v>110.67286428044885</v>
      </c>
      <c r="AB98" s="124"/>
      <c r="AC98" s="124">
        <f t="shared" si="202"/>
        <v>111.796875</v>
      </c>
      <c r="AD98" s="124"/>
      <c r="AE98" s="102">
        <f t="shared" si="203"/>
        <v>111.48648648648648</v>
      </c>
      <c r="AF98" s="102"/>
      <c r="AG98" s="124">
        <f t="shared" si="204"/>
        <v>103.41666666666667</v>
      </c>
      <c r="AH98" s="124"/>
      <c r="AI98" s="124">
        <f t="shared" si="205"/>
        <v>106.50170648464164</v>
      </c>
      <c r="AJ98" s="124"/>
      <c r="AK98" s="124">
        <f t="shared" si="206"/>
        <v>110.47169811320755</v>
      </c>
      <c r="AL98" s="124"/>
      <c r="AM98" s="124">
        <f t="shared" si="207"/>
        <v>109.9367088607595</v>
      </c>
      <c r="AN98" s="124"/>
      <c r="AO98" s="124">
        <f t="shared" si="208"/>
        <v>112.87610619469027</v>
      </c>
      <c r="AP98" s="124"/>
      <c r="AQ98" s="102">
        <f t="shared" si="209"/>
        <v>108.73786407766991</v>
      </c>
      <c r="AR98" s="102"/>
      <c r="AS98" s="124">
        <f t="shared" si="210"/>
        <v>110.34482758620689</v>
      </c>
      <c r="AT98" s="124"/>
      <c r="AU98" s="102">
        <f t="shared" si="211"/>
        <v>109.90367775831874</v>
      </c>
      <c r="AV98" s="102"/>
      <c r="AW98" s="102">
        <f t="shared" si="212"/>
        <v>113.30508474576271</v>
      </c>
      <c r="AX98" s="102"/>
      <c r="AY98" s="124">
        <f t="shared" si="213"/>
        <v>110.1568515029896</v>
      </c>
      <c r="AZ98" s="124"/>
      <c r="BA98" s="124">
        <f t="shared" si="214"/>
        <v>110.46875</v>
      </c>
      <c r="BB98" s="124"/>
      <c r="BC98" s="102">
        <f t="shared" si="215"/>
        <v>109.05405405405406</v>
      </c>
      <c r="BD98" s="102"/>
      <c r="BE98" s="124">
        <f t="shared" si="216"/>
        <v>103.41666666666667</v>
      </c>
      <c r="BF98" s="124"/>
      <c r="BG98" s="124">
        <f t="shared" si="217"/>
        <v>108.75426621160409</v>
      </c>
      <c r="BH98" s="124"/>
      <c r="BI98" s="124">
        <f t="shared" si="218"/>
        <v>112.31132075471697</v>
      </c>
      <c r="BJ98" s="124"/>
      <c r="BK98" s="124">
        <f t="shared" si="219"/>
        <v>107.72151898734177</v>
      </c>
      <c r="BL98" s="124"/>
      <c r="BM98" s="124">
        <f t="shared" si="220"/>
        <v>112.34513274336283</v>
      </c>
      <c r="BN98" s="124"/>
      <c r="BO98" s="102">
        <f t="shared" si="221"/>
        <v>104.95145631067962</v>
      </c>
      <c r="BP98" s="102"/>
      <c r="BQ98" s="124">
        <f t="shared" si="222"/>
        <v>110.34482758620689</v>
      </c>
      <c r="BR98" s="124"/>
      <c r="BS98" s="102">
        <f t="shared" si="223"/>
        <v>111.5323992994746</v>
      </c>
      <c r="BT98" s="102"/>
      <c r="BU98" s="102">
        <f t="shared" si="224"/>
        <v>112.37288135593221</v>
      </c>
      <c r="BV98" s="102"/>
      <c r="BW98" s="124">
        <f t="shared" si="225"/>
        <v>107.53992956016054</v>
      </c>
      <c r="BX98" s="124"/>
      <c r="BY98" s="124">
        <f t="shared" si="226"/>
        <v>108.828125</v>
      </c>
      <c r="BZ98" s="124"/>
      <c r="CA98" s="102">
        <f t="shared" si="227"/>
        <v>108.51351351351352</v>
      </c>
      <c r="CB98" s="102"/>
      <c r="CC98" s="124">
        <f t="shared" si="228"/>
        <v>103.41666666666667</v>
      </c>
      <c r="CD98" s="124"/>
      <c r="CE98" s="124">
        <f t="shared" si="229"/>
        <v>108.8566552901024</v>
      </c>
      <c r="CF98" s="124"/>
      <c r="CG98" s="124">
        <f t="shared" si="230"/>
        <v>109.62264150943396</v>
      </c>
      <c r="CH98" s="124"/>
      <c r="CI98" s="124">
        <f t="shared" si="231"/>
        <v>109.62025316455697</v>
      </c>
      <c r="CJ98" s="124"/>
      <c r="CK98" s="124">
        <f t="shared" si="232"/>
        <v>112.34513274336283</v>
      </c>
      <c r="CL98" s="124"/>
      <c r="CM98" s="102">
        <f t="shared" si="233"/>
        <v>103.05825242718447</v>
      </c>
      <c r="CN98" s="102"/>
      <c r="CO98" s="124">
        <f t="shared" si="234"/>
        <v>110.34482758620689</v>
      </c>
      <c r="CP98" s="124"/>
      <c r="CQ98" s="102">
        <f t="shared" si="235"/>
        <v>111.21716287215412</v>
      </c>
      <c r="CR98" s="102"/>
      <c r="CS98" s="102">
        <f t="shared" si="236"/>
        <v>112.11864406779661</v>
      </c>
      <c r="CT98" s="102"/>
      <c r="CU98" s="124">
        <f t="shared" si="237"/>
        <v>107.5841592267999</v>
      </c>
      <c r="CV98" s="124"/>
      <c r="CW98" s="124">
        <f t="shared" si="238"/>
        <v>109.21875</v>
      </c>
      <c r="CX98" s="124"/>
      <c r="CY98" s="102">
        <f t="shared" si="239"/>
        <v>107.97297297297297</v>
      </c>
      <c r="CZ98" s="102"/>
      <c r="DA98" s="124">
        <f t="shared" si="240"/>
        <v>103.41666666666667</v>
      </c>
      <c r="DB98" s="124"/>
      <c r="DC98" s="124">
        <f t="shared" si="241"/>
        <v>108.90784982935153</v>
      </c>
      <c r="DD98" s="124"/>
      <c r="DE98" s="124">
        <f t="shared" si="242"/>
        <v>112.31132075471697</v>
      </c>
      <c r="DF98" s="124"/>
      <c r="DG98" s="124">
        <f t="shared" si="243"/>
        <v>109.68354430379748</v>
      </c>
      <c r="DH98" s="124"/>
      <c r="DI98" s="124">
        <f t="shared" si="244"/>
        <v>114.2920353982301</v>
      </c>
      <c r="DJ98" s="124"/>
      <c r="DK98" s="102">
        <f t="shared" si="245"/>
        <v>105.24271844660194</v>
      </c>
      <c r="DL98" s="102"/>
      <c r="DM98" s="124">
        <f t="shared" si="246"/>
        <v>110.34482758620689</v>
      </c>
      <c r="DN98" s="124"/>
      <c r="DO98" s="102">
        <f t="shared" si="247"/>
        <v>112.00525394045533</v>
      </c>
      <c r="DP98" s="102"/>
      <c r="DQ98" s="102">
        <f t="shared" si="248"/>
        <v>113.22033898305085</v>
      </c>
      <c r="DR98" s="102"/>
      <c r="DS98" s="124">
        <f t="shared" si="249"/>
        <v>108.98230813334425</v>
      </c>
      <c r="DT98" s="124"/>
      <c r="DU98" s="124">
        <f t="shared" si="250"/>
        <v>111.40625</v>
      </c>
      <c r="DV98" s="124"/>
      <c r="DW98" s="102">
        <f t="shared" si="251"/>
        <v>111.48648648648648</v>
      </c>
      <c r="DX98" s="102"/>
      <c r="DY98" s="124">
        <f t="shared" si="252"/>
        <v>103.41666666666667</v>
      </c>
      <c r="DZ98" s="124"/>
      <c r="EA98" s="124">
        <f t="shared" si="253"/>
        <v>105.01706484641639</v>
      </c>
      <c r="EB98" s="124"/>
      <c r="EC98" s="124">
        <f t="shared" si="254"/>
        <v>108.49056603773585</v>
      </c>
      <c r="ED98" s="124"/>
      <c r="EE98" s="124">
        <f t="shared" si="255"/>
        <v>106.39240506329114</v>
      </c>
      <c r="EF98" s="124"/>
      <c r="EG98" s="124">
        <f t="shared" si="256"/>
        <v>113.76106194690266</v>
      </c>
      <c r="EH98" s="124"/>
      <c r="EI98" s="102">
        <f t="shared" si="257"/>
        <v>107.42718446601941</v>
      </c>
      <c r="EJ98" s="102"/>
      <c r="EK98" s="124">
        <f t="shared" si="258"/>
        <v>110.34482758620689</v>
      </c>
      <c r="EL98" s="124"/>
      <c r="EM98" s="102">
        <f t="shared" si="259"/>
        <v>108.80035026269702</v>
      </c>
      <c r="EN98" s="102"/>
      <c r="EO98" s="102">
        <f t="shared" si="260"/>
        <v>111.86440677966101</v>
      </c>
      <c r="EP98" s="102"/>
      <c r="EQ98" s="124">
        <f t="shared" si="261"/>
        <v>109.51552133671882</v>
      </c>
      <c r="ER98" s="124"/>
      <c r="ES98" s="124">
        <f t="shared" si="262"/>
        <v>111.640625</v>
      </c>
      <c r="ET98" s="124"/>
      <c r="EU98" s="102">
        <f t="shared" si="263"/>
        <v>111.48648648648648</v>
      </c>
      <c r="EV98" s="102"/>
      <c r="EW98" s="124">
        <f t="shared" si="264"/>
        <v>103.41666666666667</v>
      </c>
      <c r="EX98" s="124"/>
      <c r="EY98" s="124">
        <f t="shared" si="265"/>
        <v>104.40273037542661</v>
      </c>
      <c r="EZ98" s="124"/>
      <c r="FA98" s="124">
        <f t="shared" si="266"/>
        <v>108.49056603773585</v>
      </c>
      <c r="FB98" s="124"/>
      <c r="FC98" s="124">
        <f t="shared" si="267"/>
        <v>108.35443037974683</v>
      </c>
      <c r="FD98" s="124"/>
      <c r="FE98" s="124">
        <f t="shared" si="268"/>
        <v>114.11504424778761</v>
      </c>
      <c r="FF98" s="124"/>
      <c r="FG98" s="102">
        <f t="shared" si="269"/>
        <v>105.97087378640776</v>
      </c>
      <c r="FH98" s="102"/>
      <c r="FI98" s="124">
        <f t="shared" si="270"/>
        <v>110.34482758620689</v>
      </c>
      <c r="FJ98" s="124"/>
      <c r="FK98" s="102">
        <f t="shared" si="271"/>
        <v>111.00700525394045</v>
      </c>
      <c r="FL98" s="102"/>
      <c r="FM98" s="102">
        <f t="shared" si="272"/>
        <v>111.69491525423729</v>
      </c>
      <c r="FN98" s="102"/>
      <c r="FO98" s="124">
        <f t="shared" si="273"/>
        <v>107.41461217134901</v>
      </c>
      <c r="FP98" s="124"/>
      <c r="FQ98" s="124">
        <f t="shared" si="274"/>
        <v>111.09375</v>
      </c>
      <c r="FR98" s="124"/>
      <c r="FS98" s="102">
        <f t="shared" si="275"/>
        <v>110.94594594594595</v>
      </c>
      <c r="FT98" s="102"/>
      <c r="FU98" s="124">
        <f t="shared" si="276"/>
        <v>103.41666666666667</v>
      </c>
      <c r="FV98" s="124"/>
      <c r="FW98" s="124">
        <f t="shared" si="277"/>
        <v>107.11604095563141</v>
      </c>
      <c r="FX98" s="124"/>
      <c r="FY98" s="124">
        <f t="shared" si="278"/>
        <v>108.77358490566039</v>
      </c>
      <c r="FZ98" s="124"/>
      <c r="GA98" s="124">
        <f t="shared" si="279"/>
        <v>111.32911392405063</v>
      </c>
      <c r="GB98" s="124"/>
      <c r="GC98" s="124">
        <f t="shared" si="280"/>
        <v>114.64601769911505</v>
      </c>
      <c r="GD98" s="124"/>
      <c r="GE98" s="102">
        <f t="shared" si="281"/>
        <v>105.8252427184466</v>
      </c>
      <c r="GF98" s="102"/>
      <c r="GG98" s="124">
        <f t="shared" si="282"/>
        <v>110.34482758620689</v>
      </c>
      <c r="GH98" s="124"/>
      <c r="GI98" s="102">
        <f t="shared" si="283"/>
        <v>111.5323992994746</v>
      </c>
      <c r="GJ98" s="102"/>
      <c r="GK98" s="102">
        <f t="shared" si="284"/>
        <v>111.35593220338983</v>
      </c>
      <c r="GL98" s="102"/>
      <c r="GM98" s="124">
        <f t="shared" si="285"/>
        <v>109.03882381849455</v>
      </c>
      <c r="GN98" s="124"/>
      <c r="GO98" s="124">
        <f t="shared" si="286"/>
        <v>112.578125</v>
      </c>
      <c r="GP98" s="124"/>
      <c r="GQ98" s="102">
        <f t="shared" si="287"/>
        <v>112.02702702702703</v>
      </c>
      <c r="GR98" s="102"/>
      <c r="GS98" s="124">
        <f t="shared" si="288"/>
        <v>103.41666666666667</v>
      </c>
      <c r="GT98" s="124"/>
      <c r="GU98" s="124">
        <f t="shared" si="289"/>
        <v>110.34129692832764</v>
      </c>
      <c r="GV98" s="124"/>
      <c r="GW98" s="124">
        <f t="shared" si="290"/>
        <v>109.33962264150944</v>
      </c>
      <c r="GX98" s="124"/>
      <c r="GY98" s="124">
        <f t="shared" si="291"/>
        <v>110.31645569620252</v>
      </c>
      <c r="GZ98" s="124"/>
      <c r="HA98" s="124">
        <f t="shared" si="292"/>
        <v>113.58407079646018</v>
      </c>
      <c r="HB98" s="124"/>
      <c r="HC98" s="102">
        <f t="shared" si="293"/>
        <v>106.40776699029126</v>
      </c>
      <c r="HD98" s="102"/>
      <c r="HE98" s="124">
        <f t="shared" si="294"/>
        <v>110.34482758620689</v>
      </c>
      <c r="HF98" s="124"/>
      <c r="HG98" s="102">
        <f t="shared" si="295"/>
        <v>112.215411558669</v>
      </c>
      <c r="HH98" s="102"/>
      <c r="HI98" s="102">
        <f t="shared" si="296"/>
        <v>111.01694915254237</v>
      </c>
      <c r="HJ98" s="102"/>
      <c r="HK98" s="124">
        <f t="shared" si="297"/>
        <v>108.92579244819396</v>
      </c>
      <c r="HL98" s="124"/>
      <c r="HM98" s="124">
        <f t="shared" si="298"/>
        <v>112.03125</v>
      </c>
      <c r="HN98" s="124"/>
      <c r="HO98" s="102">
        <f t="shared" si="299"/>
        <v>111.75675675675676</v>
      </c>
      <c r="HP98" s="102"/>
      <c r="HQ98" s="124">
        <f t="shared" si="300"/>
        <v>103.41666666666667</v>
      </c>
      <c r="HR98" s="124"/>
      <c r="HS98" s="124">
        <f t="shared" si="301"/>
        <v>108.95904436860069</v>
      </c>
      <c r="HT98" s="124"/>
      <c r="HU98" s="124">
        <f t="shared" si="302"/>
        <v>110.04716981132076</v>
      </c>
      <c r="HV98" s="124"/>
      <c r="HW98" s="124">
        <f t="shared" si="303"/>
        <v>112.84810126582278</v>
      </c>
      <c r="HX98" s="124"/>
      <c r="HY98" s="124">
        <f t="shared" si="304"/>
        <v>114.38053097345133</v>
      </c>
      <c r="HZ98" s="124"/>
      <c r="IA98" s="102">
        <f t="shared" si="305"/>
        <v>104.66019417475728</v>
      </c>
      <c r="IB98" s="102"/>
      <c r="IC98" s="124">
        <f t="shared" si="306"/>
        <v>110.34482758620689</v>
      </c>
      <c r="ID98" s="124"/>
      <c r="IE98" s="102">
        <f t="shared" si="307"/>
        <v>112.5831873905429</v>
      </c>
      <c r="IF98" s="102"/>
      <c r="IG98" s="102">
        <f t="shared" si="308"/>
        <v>111.52542372881356</v>
      </c>
      <c r="IH98" s="102"/>
      <c r="II98" s="124">
        <f t="shared" si="309"/>
        <v>109.80301416987469</v>
      </c>
      <c r="IJ98" s="124"/>
      <c r="IK98" s="124">
        <f t="shared" si="310"/>
        <v>112.890625</v>
      </c>
      <c r="IL98" s="124"/>
      <c r="IM98" s="102">
        <f t="shared" si="311"/>
        <v>111.75675675675676</v>
      </c>
      <c r="IN98" s="102"/>
      <c r="IO98" s="124">
        <f t="shared" si="312"/>
        <v>109.5</v>
      </c>
      <c r="IP98" s="124"/>
      <c r="IQ98" s="124">
        <f t="shared" si="313"/>
        <v>108.8566552901024</v>
      </c>
      <c r="IR98" s="124"/>
      <c r="IS98" s="124">
        <f t="shared" si="314"/>
        <v>110.75471698113208</v>
      </c>
      <c r="IT98" s="124"/>
      <c r="IU98" s="124">
        <f t="shared" si="315"/>
        <v>108.92405063291139</v>
      </c>
      <c r="IV98" s="124"/>
      <c r="IW98" s="124">
        <f t="shared" si="316"/>
        <v>112.25663716814159</v>
      </c>
      <c r="IX98" s="124"/>
      <c r="IY98" s="102">
        <f t="shared" si="317"/>
        <v>105.97087378640776</v>
      </c>
      <c r="IZ98" s="102"/>
      <c r="JA98" s="124">
        <f t="shared" si="318"/>
        <v>110.34482758620689</v>
      </c>
      <c r="JB98" s="124"/>
      <c r="JC98" s="102">
        <f t="shared" si="319"/>
        <v>110.69176882661996</v>
      </c>
      <c r="JD98" s="102"/>
      <c r="JE98" s="102">
        <f t="shared" si="320"/>
        <v>111.94915254237287</v>
      </c>
      <c r="JF98" s="102"/>
      <c r="JG98" s="124">
        <f t="shared" si="321"/>
        <v>113.3266442788107</v>
      </c>
      <c r="JH98" s="124"/>
      <c r="JI98" s="124">
        <f t="shared" si="322"/>
        <v>111.796875</v>
      </c>
      <c r="JJ98" s="124"/>
      <c r="JK98" s="102">
        <f t="shared" si="323"/>
        <v>111.21621621621622</v>
      </c>
      <c r="JL98" s="102"/>
      <c r="JM98" s="124">
        <f t="shared" si="324"/>
        <v>109.5</v>
      </c>
      <c r="JN98" s="124"/>
      <c r="JO98" s="124">
        <f t="shared" si="325"/>
        <v>109.36860068259386</v>
      </c>
      <c r="JP98" s="124"/>
      <c r="JQ98" s="124">
        <f t="shared" si="326"/>
        <v>110.33018867924528</v>
      </c>
      <c r="JR98" s="124"/>
      <c r="JS98" s="124">
        <f t="shared" si="327"/>
        <v>107.59493670886076</v>
      </c>
      <c r="JT98" s="124"/>
      <c r="JU98" s="124">
        <f t="shared" si="328"/>
        <v>112.87610619469027</v>
      </c>
      <c r="JV98" s="124"/>
      <c r="JW98" s="102">
        <f t="shared" si="329"/>
        <v>107.57281553398059</v>
      </c>
      <c r="JX98" s="102"/>
      <c r="JY98" s="124">
        <f t="shared" si="330"/>
        <v>110.34482758620689</v>
      </c>
      <c r="JZ98" s="124"/>
      <c r="KA98" s="102">
        <f t="shared" si="331"/>
        <v>109.16812609457092</v>
      </c>
      <c r="KB98" s="102"/>
      <c r="KC98" s="102">
        <f t="shared" ref="KC98:KE101" si="356">85+3*KC71</f>
        <v>109.32203389830508</v>
      </c>
      <c r="KD98" s="102"/>
      <c r="KE98" s="124">
        <f t="shared" si="356"/>
        <v>115</v>
      </c>
      <c r="KF98" s="124"/>
      <c r="KG98" s="124">
        <f t="shared" si="333"/>
        <v>111.796875</v>
      </c>
      <c r="KH98" s="124"/>
      <c r="KI98" s="102">
        <f t="shared" si="334"/>
        <v>112.56756756756756</v>
      </c>
      <c r="KJ98" s="102"/>
      <c r="KK98" s="124">
        <f t="shared" si="335"/>
        <v>109.5</v>
      </c>
      <c r="KL98" s="124"/>
      <c r="KM98" s="124">
        <f t="shared" si="336"/>
        <v>109.72696245733789</v>
      </c>
      <c r="KN98" s="124"/>
      <c r="KO98" s="124">
        <f t="shared" si="337"/>
        <v>108.20754716981132</v>
      </c>
      <c r="KP98" s="124"/>
      <c r="KQ98" s="124">
        <f t="shared" si="338"/>
        <v>107.0886075949367</v>
      </c>
      <c r="KR98" s="124"/>
      <c r="KS98" s="124">
        <f t="shared" si="339"/>
        <v>110.48672566371681</v>
      </c>
      <c r="KT98" s="124"/>
      <c r="KU98" s="102">
        <f t="shared" si="340"/>
        <v>106.2621359223301</v>
      </c>
      <c r="KV98" s="102"/>
      <c r="KW98" s="124">
        <f t="shared" si="341"/>
        <v>110.34482758620689</v>
      </c>
      <c r="KX98" s="124"/>
      <c r="KY98" s="102">
        <f t="shared" si="342"/>
        <v>111.58493870402802</v>
      </c>
      <c r="KZ98" s="102"/>
      <c r="LA98" s="102">
        <f t="shared" ref="LA98:LC101" si="357">85+3*LA71</f>
        <v>109.57627118644068</v>
      </c>
      <c r="LB98" s="102"/>
      <c r="LC98" s="124">
        <f t="shared" si="357"/>
        <v>113.55762142681628</v>
      </c>
      <c r="LD98" s="124"/>
      <c r="LE98" s="124">
        <f t="shared" si="344"/>
        <v>110.078125</v>
      </c>
      <c r="LF98" s="124"/>
      <c r="LG98" s="102">
        <f t="shared" si="345"/>
        <v>112.02702702702703</v>
      </c>
      <c r="LH98" s="102"/>
      <c r="LI98" s="124">
        <f t="shared" si="346"/>
        <v>109.5</v>
      </c>
      <c r="LJ98" s="124"/>
      <c r="LK98" s="124">
        <f t="shared" si="347"/>
        <v>112.08191126279863</v>
      </c>
      <c r="LL98" s="124"/>
      <c r="LM98" s="124">
        <f t="shared" si="348"/>
        <v>107.9245283018868</v>
      </c>
      <c r="LN98" s="124"/>
      <c r="LO98" s="124">
        <f t="shared" si="349"/>
        <v>107.0886075949367</v>
      </c>
      <c r="LP98" s="124"/>
      <c r="LQ98" s="124">
        <f t="shared" si="350"/>
        <v>111.72566371681415</v>
      </c>
      <c r="LR98" s="124"/>
      <c r="LS98" s="102">
        <f t="shared" si="351"/>
        <v>107.13592233009709</v>
      </c>
      <c r="LT98" s="102"/>
      <c r="LU98" s="124">
        <f t="shared" si="352"/>
        <v>110.34482758620689</v>
      </c>
      <c r="LV98" s="124"/>
      <c r="LW98" s="102">
        <f t="shared" si="353"/>
        <v>111.9001751313485</v>
      </c>
      <c r="LX98" s="102"/>
      <c r="LY98" s="102">
        <f t="shared" si="354"/>
        <v>109.06779661016949</v>
      </c>
    </row>
    <row r="99" spans="1:337" s="31" customFormat="1" x14ac:dyDescent="0.2">
      <c r="A99" s="22" t="s">
        <v>16</v>
      </c>
      <c r="C99" s="124">
        <f t="shared" si="190"/>
        <v>96.472684085510693</v>
      </c>
      <c r="D99" s="124"/>
      <c r="E99" s="124">
        <f t="shared" si="191"/>
        <v>106.953125</v>
      </c>
      <c r="F99" s="124"/>
      <c r="G99" s="102">
        <f t="shared" si="192"/>
        <v>113.91891891891892</v>
      </c>
      <c r="H99" s="102"/>
      <c r="I99" s="124">
        <f t="shared" si="193"/>
        <v>99.25</v>
      </c>
      <c r="J99" s="124"/>
      <c r="K99" s="124">
        <f t="shared" si="194"/>
        <v>103.0716723549488</v>
      </c>
      <c r="L99" s="124"/>
      <c r="M99" s="124">
        <f t="shared" si="195"/>
        <v>111.32075471698113</v>
      </c>
      <c r="N99" s="124"/>
      <c r="O99" s="124">
        <f t="shared" si="196"/>
        <v>110.69620253164557</v>
      </c>
      <c r="P99" s="124"/>
      <c r="Q99" s="124">
        <f t="shared" si="197"/>
        <v>112.07964601769912</v>
      </c>
      <c r="R99" s="124"/>
      <c r="S99" s="102">
        <f t="shared" si="198"/>
        <v>99.271844660194176</v>
      </c>
      <c r="T99" s="102"/>
      <c r="U99" s="124">
        <f t="shared" si="355"/>
        <v>104.26724137931033</v>
      </c>
      <c r="V99" s="124"/>
      <c r="W99" s="102">
        <f t="shared" si="199"/>
        <v>109.85113835376532</v>
      </c>
      <c r="X99" s="102"/>
      <c r="Y99" s="102">
        <f t="shared" si="200"/>
        <v>110.33898305084746</v>
      </c>
      <c r="Z99" s="102"/>
      <c r="AA99" s="124">
        <f t="shared" si="201"/>
        <v>96.401425178147264</v>
      </c>
      <c r="AB99" s="124"/>
      <c r="AC99" s="124">
        <f t="shared" si="202"/>
        <v>106.171875</v>
      </c>
      <c r="AD99" s="124"/>
      <c r="AE99" s="102">
        <f t="shared" si="203"/>
        <v>111.75675675675676</v>
      </c>
      <c r="AF99" s="102"/>
      <c r="AG99" s="124">
        <f t="shared" si="204"/>
        <v>99.25</v>
      </c>
      <c r="AH99" s="124"/>
      <c r="AI99" s="124">
        <f t="shared" si="205"/>
        <v>102.15017064846417</v>
      </c>
      <c r="AJ99" s="124"/>
      <c r="AK99" s="124">
        <f t="shared" si="206"/>
        <v>112.87735849056604</v>
      </c>
      <c r="AL99" s="124"/>
      <c r="AM99" s="124">
        <f t="shared" si="207"/>
        <v>109.49367088607595</v>
      </c>
      <c r="AN99" s="124"/>
      <c r="AO99" s="124">
        <f t="shared" si="208"/>
        <v>109.77876106194691</v>
      </c>
      <c r="AP99" s="124"/>
      <c r="AQ99" s="102">
        <f t="shared" si="209"/>
        <v>105.8252427184466</v>
      </c>
      <c r="AR99" s="102"/>
      <c r="AS99" s="124">
        <f t="shared" si="210"/>
        <v>104.26724137931033</v>
      </c>
      <c r="AT99" s="124"/>
      <c r="AU99" s="102">
        <f t="shared" si="211"/>
        <v>106.69877408056041</v>
      </c>
      <c r="AV99" s="102"/>
      <c r="AW99" s="102">
        <f t="shared" si="212"/>
        <v>106.61016949152543</v>
      </c>
      <c r="AX99" s="102"/>
      <c r="AY99" s="124">
        <f t="shared" si="213"/>
        <v>98.025636825292821</v>
      </c>
      <c r="AZ99" s="124"/>
      <c r="BA99" s="124">
        <f t="shared" si="214"/>
        <v>103.046875</v>
      </c>
      <c r="BB99" s="124"/>
      <c r="BC99" s="102">
        <f t="shared" si="215"/>
        <v>110.67567567567568</v>
      </c>
      <c r="BD99" s="102"/>
      <c r="BE99" s="124">
        <f t="shared" si="216"/>
        <v>99.25</v>
      </c>
      <c r="BF99" s="124"/>
      <c r="BG99" s="124">
        <f t="shared" si="217"/>
        <v>105.47781569965871</v>
      </c>
      <c r="BH99" s="124"/>
      <c r="BI99" s="124">
        <f t="shared" si="218"/>
        <v>107.78301886792453</v>
      </c>
      <c r="BJ99" s="124"/>
      <c r="BK99" s="124">
        <f t="shared" si="219"/>
        <v>110.56962025316456</v>
      </c>
      <c r="BL99" s="124"/>
      <c r="BM99" s="124">
        <f t="shared" si="220"/>
        <v>108.71681415929203</v>
      </c>
      <c r="BN99" s="124"/>
      <c r="BO99" s="102">
        <f t="shared" si="221"/>
        <v>104.95145631067962</v>
      </c>
      <c r="BP99" s="102"/>
      <c r="BQ99" s="124">
        <f t="shared" si="222"/>
        <v>104.26724137931033</v>
      </c>
      <c r="BR99" s="124"/>
      <c r="BS99" s="102">
        <f t="shared" si="223"/>
        <v>106.17338003502627</v>
      </c>
      <c r="BT99" s="102"/>
      <c r="BU99" s="102">
        <f t="shared" si="224"/>
        <v>106.10169491525423</v>
      </c>
      <c r="BV99" s="102"/>
      <c r="BW99" s="124">
        <f t="shared" si="225"/>
        <v>97.317962159062986</v>
      </c>
      <c r="BX99" s="124"/>
      <c r="BY99" s="124">
        <f t="shared" si="226"/>
        <v>103.515625</v>
      </c>
      <c r="BZ99" s="124"/>
      <c r="CA99" s="102">
        <f t="shared" si="227"/>
        <v>108.78378378378378</v>
      </c>
      <c r="CB99" s="102"/>
      <c r="CC99" s="124">
        <f t="shared" si="228"/>
        <v>99.25</v>
      </c>
      <c r="CD99" s="124"/>
      <c r="CE99" s="124">
        <f t="shared" si="229"/>
        <v>103.89078498293516</v>
      </c>
      <c r="CF99" s="124"/>
      <c r="CG99" s="124">
        <f t="shared" si="230"/>
        <v>107.5</v>
      </c>
      <c r="CH99" s="124"/>
      <c r="CI99" s="124">
        <f t="shared" si="231"/>
        <v>112.0253164556962</v>
      </c>
      <c r="CJ99" s="124"/>
      <c r="CK99" s="124">
        <f t="shared" si="232"/>
        <v>110.48672566371681</v>
      </c>
      <c r="CL99" s="124"/>
      <c r="CM99" s="102">
        <f t="shared" si="233"/>
        <v>98.689320388349515</v>
      </c>
      <c r="CN99" s="102"/>
      <c r="CO99" s="124">
        <f t="shared" si="234"/>
        <v>104.26724137931033</v>
      </c>
      <c r="CP99" s="124"/>
      <c r="CQ99" s="102">
        <f t="shared" si="235"/>
        <v>107.3292469352014</v>
      </c>
      <c r="CR99" s="102"/>
      <c r="CS99" s="102">
        <f t="shared" si="236"/>
        <v>107.45762711864407</v>
      </c>
      <c r="CT99" s="102"/>
      <c r="CU99" s="124">
        <f t="shared" si="237"/>
        <v>97.482594807109507</v>
      </c>
      <c r="CV99" s="124"/>
      <c r="CW99" s="124">
        <f t="shared" si="238"/>
        <v>106.484375</v>
      </c>
      <c r="CX99" s="124"/>
      <c r="CY99" s="102">
        <f t="shared" si="239"/>
        <v>109.59459459459458</v>
      </c>
      <c r="CZ99" s="102"/>
      <c r="DA99" s="124">
        <f t="shared" si="240"/>
        <v>99.25</v>
      </c>
      <c r="DB99" s="124"/>
      <c r="DC99" s="124">
        <f t="shared" si="241"/>
        <v>101.89419795221843</v>
      </c>
      <c r="DD99" s="124"/>
      <c r="DE99" s="124">
        <f t="shared" si="242"/>
        <v>106.36792452830188</v>
      </c>
      <c r="DF99" s="124"/>
      <c r="DG99" s="124">
        <f t="shared" si="243"/>
        <v>114.36708860759494</v>
      </c>
      <c r="DH99" s="124"/>
      <c r="DI99" s="124">
        <f t="shared" si="244"/>
        <v>112.87610619469027</v>
      </c>
      <c r="DJ99" s="124"/>
      <c r="DK99" s="102">
        <f t="shared" si="245"/>
        <v>99.417475728155338</v>
      </c>
      <c r="DL99" s="102"/>
      <c r="DM99" s="124">
        <f t="shared" si="246"/>
        <v>104.26724137931033</v>
      </c>
      <c r="DN99" s="124"/>
      <c r="DO99" s="102">
        <f t="shared" si="247"/>
        <v>105.80560420315237</v>
      </c>
      <c r="DP99" s="102"/>
      <c r="DQ99" s="102">
        <f t="shared" si="248"/>
        <v>107.37288135593221</v>
      </c>
      <c r="DR99" s="102"/>
      <c r="DS99" s="124">
        <f t="shared" si="249"/>
        <v>96.922352363010901</v>
      </c>
      <c r="DT99" s="124"/>
      <c r="DU99" s="124">
        <f t="shared" si="250"/>
        <v>104.53125</v>
      </c>
      <c r="DV99" s="124"/>
      <c r="DW99" s="102">
        <f t="shared" si="251"/>
        <v>107.16216216216216</v>
      </c>
      <c r="DX99" s="102"/>
      <c r="DY99" s="124">
        <f t="shared" si="252"/>
        <v>99.25</v>
      </c>
      <c r="DZ99" s="124"/>
      <c r="EA99" s="124">
        <f t="shared" si="253"/>
        <v>101.02389078498294</v>
      </c>
      <c r="EB99" s="124"/>
      <c r="EC99" s="124">
        <f t="shared" si="254"/>
        <v>105.9433962264151</v>
      </c>
      <c r="ED99" s="124"/>
      <c r="EE99" s="124">
        <f t="shared" si="255"/>
        <v>112.65822784810126</v>
      </c>
      <c r="EF99" s="124"/>
      <c r="EG99" s="124">
        <f t="shared" si="256"/>
        <v>114.5575221238938</v>
      </c>
      <c r="EH99" s="124"/>
      <c r="EI99" s="102">
        <f t="shared" si="257"/>
        <v>95.631067961165058</v>
      </c>
      <c r="EJ99" s="102"/>
      <c r="EK99" s="124">
        <f t="shared" si="258"/>
        <v>104.26724137931033</v>
      </c>
      <c r="EL99" s="124"/>
      <c r="EM99" s="102">
        <f t="shared" si="259"/>
        <v>104.33450087565674</v>
      </c>
      <c r="EN99" s="102"/>
      <c r="EO99" s="102">
        <f t="shared" si="260"/>
        <v>107.20338983050848</v>
      </c>
      <c r="EP99" s="102"/>
      <c r="EQ99" s="124">
        <f t="shared" si="261"/>
        <v>97.792202473585064</v>
      </c>
      <c r="ER99" s="124"/>
      <c r="ES99" s="124">
        <f t="shared" si="262"/>
        <v>106.953125</v>
      </c>
      <c r="ET99" s="124"/>
      <c r="EU99" s="102">
        <f t="shared" si="263"/>
        <v>108.24324324324324</v>
      </c>
      <c r="EV99" s="102"/>
      <c r="EW99" s="124">
        <f t="shared" si="264"/>
        <v>99.25</v>
      </c>
      <c r="EX99" s="124"/>
      <c r="EY99" s="124">
        <f t="shared" si="265"/>
        <v>100.10238907849829</v>
      </c>
      <c r="EZ99" s="124"/>
      <c r="FA99" s="124">
        <f t="shared" si="266"/>
        <v>107.35849056603774</v>
      </c>
      <c r="FB99" s="124"/>
      <c r="FC99" s="124">
        <f t="shared" si="267"/>
        <v>112.59493670886076</v>
      </c>
      <c r="FD99" s="124"/>
      <c r="FE99" s="124">
        <f t="shared" si="268"/>
        <v>113.76106194690266</v>
      </c>
      <c r="FF99" s="124"/>
      <c r="FG99" s="102">
        <f t="shared" si="269"/>
        <v>103.64077669902913</v>
      </c>
      <c r="FH99" s="102"/>
      <c r="FI99" s="124">
        <f t="shared" si="270"/>
        <v>104.26724137931033</v>
      </c>
      <c r="FJ99" s="124"/>
      <c r="FK99" s="102">
        <f t="shared" si="271"/>
        <v>105.54290718038528</v>
      </c>
      <c r="FL99" s="102"/>
      <c r="FM99" s="102">
        <f t="shared" si="272"/>
        <v>106.86440677966101</v>
      </c>
      <c r="FN99" s="102"/>
      <c r="FO99" s="124">
        <f t="shared" si="273"/>
        <v>97.322876566467357</v>
      </c>
      <c r="FP99" s="124"/>
      <c r="FQ99" s="124">
        <f t="shared" si="274"/>
        <v>106.25</v>
      </c>
      <c r="FR99" s="124"/>
      <c r="FS99" s="102">
        <f t="shared" si="275"/>
        <v>110.67567567567568</v>
      </c>
      <c r="FT99" s="102"/>
      <c r="FU99" s="124">
        <f t="shared" si="276"/>
        <v>99.25</v>
      </c>
      <c r="FV99" s="124"/>
      <c r="FW99" s="124">
        <f t="shared" si="277"/>
        <v>103.68600682593856</v>
      </c>
      <c r="FX99" s="124"/>
      <c r="FY99" s="124">
        <f t="shared" si="278"/>
        <v>108.49056603773585</v>
      </c>
      <c r="FZ99" s="124"/>
      <c r="GA99" s="124">
        <f t="shared" si="279"/>
        <v>108.16455696202532</v>
      </c>
      <c r="GB99" s="124"/>
      <c r="GC99" s="124">
        <f t="shared" si="280"/>
        <v>114.11504424778761</v>
      </c>
      <c r="GD99" s="124"/>
      <c r="GE99" s="102">
        <f t="shared" si="281"/>
        <v>104.80582524271844</v>
      </c>
      <c r="GF99" s="102"/>
      <c r="GG99" s="124">
        <f t="shared" si="282"/>
        <v>104.26724137931033</v>
      </c>
      <c r="GH99" s="124"/>
      <c r="GI99" s="102">
        <f t="shared" si="283"/>
        <v>108.22241681260945</v>
      </c>
      <c r="GJ99" s="102"/>
      <c r="GK99" s="102">
        <f t="shared" si="284"/>
        <v>102.79661016949153</v>
      </c>
      <c r="GL99" s="102"/>
      <c r="GM99" s="124">
        <f t="shared" si="285"/>
        <v>99.384470472602175</v>
      </c>
      <c r="GN99" s="124"/>
      <c r="GO99" s="124">
        <f t="shared" si="286"/>
        <v>110.3125</v>
      </c>
      <c r="GP99" s="124"/>
      <c r="GQ99" s="102">
        <f t="shared" si="287"/>
        <v>113.10810810810811</v>
      </c>
      <c r="GR99" s="102"/>
      <c r="GS99" s="124">
        <f t="shared" si="288"/>
        <v>99.25</v>
      </c>
      <c r="GT99" s="124"/>
      <c r="GU99" s="124">
        <f t="shared" si="289"/>
        <v>105.52901023890786</v>
      </c>
      <c r="GV99" s="124"/>
      <c r="GW99" s="124">
        <f t="shared" si="290"/>
        <v>106.93396226415095</v>
      </c>
      <c r="GX99" s="124"/>
      <c r="GY99" s="124">
        <f t="shared" si="291"/>
        <v>104.87341772151899</v>
      </c>
      <c r="GZ99" s="124"/>
      <c r="HA99" s="124">
        <f t="shared" si="292"/>
        <v>114.46902654867256</v>
      </c>
      <c r="HB99" s="124"/>
      <c r="HC99" s="102">
        <f t="shared" si="293"/>
        <v>107.13592233009709</v>
      </c>
      <c r="HD99" s="102"/>
      <c r="HE99" s="124">
        <f t="shared" si="294"/>
        <v>104.26724137931033</v>
      </c>
      <c r="HF99" s="124"/>
      <c r="HG99" s="102">
        <f t="shared" si="295"/>
        <v>109.95621716287215</v>
      </c>
      <c r="HH99" s="102"/>
      <c r="HI99" s="102">
        <f t="shared" si="296"/>
        <v>105.93220338983051</v>
      </c>
      <c r="HJ99" s="102"/>
      <c r="HK99" s="124">
        <f t="shared" si="297"/>
        <v>100.48038332377755</v>
      </c>
      <c r="HL99" s="124"/>
      <c r="HM99" s="124">
        <f t="shared" si="298"/>
        <v>112.03125</v>
      </c>
      <c r="HN99" s="124"/>
      <c r="HO99" s="102">
        <f t="shared" si="299"/>
        <v>113.37837837837839</v>
      </c>
      <c r="HP99" s="102"/>
      <c r="HQ99" s="124">
        <f t="shared" si="300"/>
        <v>99.25</v>
      </c>
      <c r="HR99" s="124"/>
      <c r="HS99" s="124">
        <f t="shared" si="301"/>
        <v>112.38907849829351</v>
      </c>
      <c r="HT99" s="124"/>
      <c r="HU99" s="124">
        <f t="shared" si="302"/>
        <v>111.17924528301887</v>
      </c>
      <c r="HV99" s="124"/>
      <c r="HW99" s="124">
        <f t="shared" si="303"/>
        <v>110.75949367088607</v>
      </c>
      <c r="HX99" s="124"/>
      <c r="HY99" s="124">
        <f t="shared" si="304"/>
        <v>114.91150442477877</v>
      </c>
      <c r="HZ99" s="124"/>
      <c r="IA99" s="102">
        <f t="shared" si="305"/>
        <v>110.92233009708738</v>
      </c>
      <c r="IB99" s="102"/>
      <c r="IC99" s="124">
        <f t="shared" si="306"/>
        <v>104.26724137931033</v>
      </c>
      <c r="ID99" s="124"/>
      <c r="IE99" s="102">
        <f t="shared" si="307"/>
        <v>109.22066549912435</v>
      </c>
      <c r="IF99" s="102"/>
      <c r="IG99" s="102">
        <f t="shared" si="308"/>
        <v>112.79661016949152</v>
      </c>
      <c r="IH99" s="102"/>
      <c r="II99" s="124">
        <f t="shared" si="309"/>
        <v>99.541731509542146</v>
      </c>
      <c r="IJ99" s="124"/>
      <c r="IK99" s="124">
        <f t="shared" si="310"/>
        <v>106.640625</v>
      </c>
      <c r="IL99" s="124"/>
      <c r="IM99" s="102">
        <f t="shared" si="311"/>
        <v>110.13513513513513</v>
      </c>
      <c r="IN99" s="102"/>
      <c r="IO99" s="124">
        <f t="shared" si="312"/>
        <v>113.33333333333334</v>
      </c>
      <c r="IP99" s="124"/>
      <c r="IQ99" s="124">
        <f t="shared" si="313"/>
        <v>109.62457337883959</v>
      </c>
      <c r="IR99" s="124"/>
      <c r="IS99" s="124">
        <f t="shared" si="314"/>
        <v>110.33018867924528</v>
      </c>
      <c r="IT99" s="124"/>
      <c r="IU99" s="124">
        <f t="shared" si="315"/>
        <v>108.60759493670886</v>
      </c>
      <c r="IV99" s="124"/>
      <c r="IW99" s="124">
        <f t="shared" si="316"/>
        <v>115</v>
      </c>
      <c r="IX99" s="124"/>
      <c r="IY99" s="102">
        <f t="shared" si="317"/>
        <v>103.05825242718447</v>
      </c>
      <c r="IZ99" s="102"/>
      <c r="JA99" s="124">
        <f t="shared" si="318"/>
        <v>104.26724137931033</v>
      </c>
      <c r="JB99" s="124"/>
      <c r="JC99" s="102">
        <f t="shared" si="319"/>
        <v>105.64798598949211</v>
      </c>
      <c r="JD99" s="102"/>
      <c r="JE99" s="102">
        <f t="shared" si="320"/>
        <v>109.83050847457628</v>
      </c>
      <c r="JF99" s="102"/>
      <c r="JG99" s="124">
        <f t="shared" si="321"/>
        <v>102.40928822999427</v>
      </c>
      <c r="JH99" s="124"/>
      <c r="JI99" s="124">
        <f t="shared" si="322"/>
        <v>110</v>
      </c>
      <c r="JJ99" s="124"/>
      <c r="JK99" s="102">
        <f t="shared" si="323"/>
        <v>112.02702702702703</v>
      </c>
      <c r="JL99" s="102"/>
      <c r="JM99" s="124">
        <f t="shared" si="324"/>
        <v>113.33333333333334</v>
      </c>
      <c r="JN99" s="124"/>
      <c r="JO99" s="124">
        <f t="shared" si="325"/>
        <v>113.66894197952219</v>
      </c>
      <c r="JP99" s="124"/>
      <c r="JQ99" s="124">
        <f t="shared" si="326"/>
        <v>113.01886792452831</v>
      </c>
      <c r="JR99" s="124"/>
      <c r="JS99" s="124">
        <f t="shared" si="327"/>
        <v>110.50632911392405</v>
      </c>
      <c r="JT99" s="124"/>
      <c r="JU99" s="124">
        <f t="shared" si="328"/>
        <v>113.14159292035399</v>
      </c>
      <c r="JV99" s="124"/>
      <c r="JW99" s="102">
        <f t="shared" si="329"/>
        <v>108.30097087378641</v>
      </c>
      <c r="JX99" s="102"/>
      <c r="JY99" s="124">
        <f t="shared" si="330"/>
        <v>104.26724137931033</v>
      </c>
      <c r="JZ99" s="124"/>
      <c r="KA99" s="102">
        <f t="shared" si="331"/>
        <v>111.58493870402802</v>
      </c>
      <c r="KB99" s="102"/>
      <c r="KC99" s="102">
        <f t="shared" si="356"/>
        <v>112.37288135593221</v>
      </c>
      <c r="KD99" s="102"/>
      <c r="KE99" s="124">
        <f t="shared" si="356"/>
        <v>104.89597837660742</v>
      </c>
      <c r="KF99" s="124"/>
      <c r="KG99" s="124">
        <f t="shared" si="333"/>
        <v>107.890625</v>
      </c>
      <c r="KH99" s="124"/>
      <c r="KI99" s="102">
        <f t="shared" si="334"/>
        <v>112.83783783783784</v>
      </c>
      <c r="KJ99" s="102"/>
      <c r="KK99" s="124">
        <f t="shared" si="335"/>
        <v>113.33333333333334</v>
      </c>
      <c r="KL99" s="124"/>
      <c r="KM99" s="124">
        <f t="shared" si="336"/>
        <v>110.18771331058021</v>
      </c>
      <c r="KN99" s="124"/>
      <c r="KO99" s="124">
        <f t="shared" si="337"/>
        <v>112.02830188679245</v>
      </c>
      <c r="KP99" s="124"/>
      <c r="KQ99" s="124">
        <f t="shared" si="338"/>
        <v>113.98734177215189</v>
      </c>
      <c r="KR99" s="124"/>
      <c r="KS99" s="124">
        <f t="shared" si="339"/>
        <v>112.69911504424779</v>
      </c>
      <c r="KT99" s="124"/>
      <c r="KU99" s="102">
        <f t="shared" si="340"/>
        <v>110.04854368932038</v>
      </c>
      <c r="KV99" s="102"/>
      <c r="KW99" s="124">
        <f t="shared" si="341"/>
        <v>104.26724137931033</v>
      </c>
      <c r="KX99" s="124"/>
      <c r="KY99" s="102">
        <f t="shared" si="342"/>
        <v>108.69527145359019</v>
      </c>
      <c r="KZ99" s="102"/>
      <c r="LA99" s="102">
        <f t="shared" si="357"/>
        <v>109.57627118644068</v>
      </c>
      <c r="LB99" s="102"/>
      <c r="LC99" s="124">
        <f t="shared" si="357"/>
        <v>104.48071095093783</v>
      </c>
      <c r="LD99" s="124"/>
      <c r="LE99" s="124">
        <f t="shared" si="344"/>
        <v>107.03125</v>
      </c>
      <c r="LF99" s="124"/>
      <c r="LG99" s="102">
        <f t="shared" si="345"/>
        <v>111.75675675675676</v>
      </c>
      <c r="LH99" s="102"/>
      <c r="LI99" s="124">
        <f t="shared" si="346"/>
        <v>113.33333333333334</v>
      </c>
      <c r="LJ99" s="124"/>
      <c r="LK99" s="124">
        <f t="shared" si="347"/>
        <v>110.80204778156997</v>
      </c>
      <c r="LL99" s="124"/>
      <c r="LM99" s="124">
        <f t="shared" si="348"/>
        <v>109.90566037735849</v>
      </c>
      <c r="LN99" s="124"/>
      <c r="LO99" s="124">
        <f t="shared" si="349"/>
        <v>113.98734177215189</v>
      </c>
      <c r="LP99" s="124"/>
      <c r="LQ99" s="124">
        <f t="shared" si="350"/>
        <v>111.72566371681415</v>
      </c>
      <c r="LR99" s="124"/>
      <c r="LS99" s="102">
        <f t="shared" si="351"/>
        <v>104.80582524271844</v>
      </c>
      <c r="LT99" s="102"/>
      <c r="LU99" s="124">
        <f t="shared" si="352"/>
        <v>104.26724137931033</v>
      </c>
      <c r="LV99" s="124"/>
      <c r="LW99" s="102">
        <f t="shared" si="353"/>
        <v>109.74605954465849</v>
      </c>
      <c r="LX99" s="102"/>
      <c r="LY99" s="102">
        <f t="shared" si="354"/>
        <v>109.74576271186442</v>
      </c>
    </row>
    <row r="100" spans="1:337" s="31" customFormat="1" x14ac:dyDescent="0.2">
      <c r="A100" s="22" t="s">
        <v>17</v>
      </c>
      <c r="C100" s="124">
        <f t="shared" si="190"/>
        <v>88.806208534687528</v>
      </c>
      <c r="D100" s="124"/>
      <c r="E100" s="124">
        <f t="shared" si="191"/>
        <v>88.28125</v>
      </c>
      <c r="F100" s="124"/>
      <c r="G100" s="102">
        <f t="shared" si="192"/>
        <v>96.081081081081081</v>
      </c>
      <c r="H100" s="102"/>
      <c r="I100" s="124">
        <f t="shared" si="193"/>
        <v>95.583333333333343</v>
      </c>
      <c r="J100" s="124"/>
      <c r="K100" s="124">
        <f t="shared" si="194"/>
        <v>96.36518771331059</v>
      </c>
      <c r="L100" s="124"/>
      <c r="M100" s="124">
        <f t="shared" si="195"/>
        <v>111.88679245283018</v>
      </c>
      <c r="N100" s="124"/>
      <c r="O100" s="124">
        <f t="shared" si="196"/>
        <v>89.050632911392398</v>
      </c>
      <c r="P100" s="124"/>
      <c r="Q100" s="124">
        <f t="shared" si="197"/>
        <v>91.460176991150448</v>
      </c>
      <c r="R100" s="124"/>
      <c r="S100" s="102">
        <f t="shared" si="198"/>
        <v>109.75728155339806</v>
      </c>
      <c r="T100" s="102"/>
      <c r="U100" s="124">
        <f t="shared" si="355"/>
        <v>95.603448275862064</v>
      </c>
      <c r="V100" s="124"/>
      <c r="W100" s="102">
        <f t="shared" si="199"/>
        <v>96.453590192644484</v>
      </c>
      <c r="X100" s="102"/>
      <c r="Y100" s="102">
        <f t="shared" si="200"/>
        <v>110.08474576271186</v>
      </c>
      <c r="Z100" s="102"/>
      <c r="AA100" s="124">
        <f t="shared" si="201"/>
        <v>90.115898107953143</v>
      </c>
      <c r="AB100" s="124"/>
      <c r="AC100" s="124">
        <f t="shared" si="202"/>
        <v>91.171875</v>
      </c>
      <c r="AD100" s="124"/>
      <c r="AE100" s="102">
        <f t="shared" si="203"/>
        <v>85</v>
      </c>
      <c r="AF100" s="102"/>
      <c r="AG100" s="124">
        <f t="shared" si="204"/>
        <v>95.583333333333343</v>
      </c>
      <c r="AH100" s="124"/>
      <c r="AI100" s="124">
        <f t="shared" si="205"/>
        <v>95.904436860068259</v>
      </c>
      <c r="AJ100" s="124"/>
      <c r="AK100" s="124">
        <f t="shared" si="206"/>
        <v>100.99056603773585</v>
      </c>
      <c r="AL100" s="124"/>
      <c r="AM100" s="124">
        <f t="shared" si="207"/>
        <v>92.025316455696199</v>
      </c>
      <c r="AN100" s="124"/>
      <c r="AO100" s="124">
        <f t="shared" si="208"/>
        <v>95.884955752212392</v>
      </c>
      <c r="AP100" s="124"/>
      <c r="AQ100" s="102">
        <f t="shared" si="209"/>
        <v>102.47572815533979</v>
      </c>
      <c r="AR100" s="102"/>
      <c r="AS100" s="124">
        <f t="shared" si="210"/>
        <v>95.603448275862064</v>
      </c>
      <c r="AT100" s="124"/>
      <c r="AU100" s="102">
        <f t="shared" si="211"/>
        <v>98.029772329246924</v>
      </c>
      <c r="AV100" s="102"/>
      <c r="AW100" s="102">
        <f t="shared" si="212"/>
        <v>111.94915254237287</v>
      </c>
      <c r="AX100" s="102"/>
      <c r="AY100" s="124">
        <f t="shared" si="213"/>
        <v>94.236628716520599</v>
      </c>
      <c r="AZ100" s="124"/>
      <c r="BA100" s="124">
        <f t="shared" si="214"/>
        <v>95.15625</v>
      </c>
      <c r="BB100" s="124"/>
      <c r="BC100" s="102">
        <f t="shared" si="215"/>
        <v>103.1081081081081</v>
      </c>
      <c r="BD100" s="102"/>
      <c r="BE100" s="124">
        <f t="shared" si="216"/>
        <v>95.583333333333343</v>
      </c>
      <c r="BF100" s="124"/>
      <c r="BG100" s="124">
        <f t="shared" si="217"/>
        <v>93.754266211604104</v>
      </c>
      <c r="BH100" s="124"/>
      <c r="BI100" s="124">
        <f t="shared" si="218"/>
        <v>108.91509433962264</v>
      </c>
      <c r="BJ100" s="124"/>
      <c r="BK100" s="124">
        <f t="shared" si="219"/>
        <v>95.12658227848101</v>
      </c>
      <c r="BL100" s="124"/>
      <c r="BM100" s="124">
        <f t="shared" si="220"/>
        <v>97.83185840707965</v>
      </c>
      <c r="BN100" s="124"/>
      <c r="BO100" s="102">
        <f t="shared" si="221"/>
        <v>109.46601941747574</v>
      </c>
      <c r="BP100" s="102"/>
      <c r="BQ100" s="124">
        <f t="shared" si="222"/>
        <v>95.603448275862064</v>
      </c>
      <c r="BR100" s="124"/>
      <c r="BS100" s="102">
        <f t="shared" si="223"/>
        <v>90.726795096322235</v>
      </c>
      <c r="BT100" s="102"/>
      <c r="BU100" s="102">
        <f t="shared" si="224"/>
        <v>105</v>
      </c>
      <c r="BV100" s="102"/>
      <c r="BW100" s="124">
        <f t="shared" si="225"/>
        <v>93.401179457777047</v>
      </c>
      <c r="BX100" s="124"/>
      <c r="BY100" s="124">
        <f t="shared" si="226"/>
        <v>99.0625</v>
      </c>
      <c r="BZ100" s="124"/>
      <c r="CA100" s="102">
        <f t="shared" si="227"/>
        <v>103.64864864864865</v>
      </c>
      <c r="CB100" s="102"/>
      <c r="CC100" s="124">
        <f t="shared" si="228"/>
        <v>95.583333333333343</v>
      </c>
      <c r="CD100" s="124"/>
      <c r="CE100" s="124">
        <f t="shared" si="229"/>
        <v>99.38566552901024</v>
      </c>
      <c r="CF100" s="124"/>
      <c r="CG100" s="124">
        <f t="shared" si="230"/>
        <v>104.52830188679245</v>
      </c>
      <c r="CH100" s="124"/>
      <c r="CI100" s="124">
        <f t="shared" si="231"/>
        <v>105.69620253164557</v>
      </c>
      <c r="CJ100" s="124"/>
      <c r="CK100" s="124">
        <f t="shared" si="232"/>
        <v>85</v>
      </c>
      <c r="CL100" s="124"/>
      <c r="CM100" s="102">
        <f t="shared" si="233"/>
        <v>108.30097087378641</v>
      </c>
      <c r="CN100" s="102"/>
      <c r="CO100" s="124">
        <f t="shared" si="234"/>
        <v>95.603448275862064</v>
      </c>
      <c r="CP100" s="124"/>
      <c r="CQ100" s="102">
        <f t="shared" si="235"/>
        <v>96.348511383537655</v>
      </c>
      <c r="CR100" s="102"/>
      <c r="CS100" s="102">
        <f t="shared" si="236"/>
        <v>96.779661016949149</v>
      </c>
      <c r="CT100" s="102"/>
      <c r="CU100" s="124">
        <f t="shared" si="237"/>
        <v>93.076828569088377</v>
      </c>
      <c r="CV100" s="124"/>
      <c r="CW100" s="124">
        <f t="shared" si="238"/>
        <v>94.453125</v>
      </c>
      <c r="CX100" s="124"/>
      <c r="CY100" s="102">
        <f t="shared" si="239"/>
        <v>96.351351351351354</v>
      </c>
      <c r="CZ100" s="102"/>
      <c r="DA100" s="124">
        <f t="shared" si="240"/>
        <v>95.583333333333343</v>
      </c>
      <c r="DB100" s="124"/>
      <c r="DC100" s="124">
        <f t="shared" si="241"/>
        <v>89.761092150170654</v>
      </c>
      <c r="DD100" s="124"/>
      <c r="DE100" s="124">
        <f t="shared" si="242"/>
        <v>87.688679245283026</v>
      </c>
      <c r="DF100" s="124"/>
      <c r="DG100" s="124">
        <f t="shared" si="243"/>
        <v>99.74683544303798</v>
      </c>
      <c r="DH100" s="124"/>
      <c r="DI100" s="124">
        <f t="shared" si="244"/>
        <v>85.973451327433622</v>
      </c>
      <c r="DJ100" s="124"/>
      <c r="DK100" s="102">
        <f t="shared" si="245"/>
        <v>103.34951456310679</v>
      </c>
      <c r="DL100" s="102"/>
      <c r="DM100" s="124">
        <f t="shared" si="246"/>
        <v>95.603448275862064</v>
      </c>
      <c r="DN100" s="124"/>
      <c r="DO100" s="102">
        <f t="shared" si="247"/>
        <v>86.681260945709283</v>
      </c>
      <c r="DP100" s="102"/>
      <c r="DQ100" s="102">
        <f t="shared" si="248"/>
        <v>95.423728813559336</v>
      </c>
      <c r="DR100" s="102"/>
      <c r="DS100" s="124">
        <f t="shared" si="249"/>
        <v>88.019903349987715</v>
      </c>
      <c r="DT100" s="124"/>
      <c r="DU100" s="124">
        <f t="shared" si="250"/>
        <v>87.734375</v>
      </c>
      <c r="DV100" s="124"/>
      <c r="DW100" s="102">
        <f t="shared" si="251"/>
        <v>96.081081081081081</v>
      </c>
      <c r="DX100" s="102"/>
      <c r="DY100" s="124">
        <f t="shared" si="252"/>
        <v>95.583333333333343</v>
      </c>
      <c r="DZ100" s="124"/>
      <c r="EA100" s="124">
        <f t="shared" si="253"/>
        <v>85</v>
      </c>
      <c r="EB100" s="124"/>
      <c r="EC100" s="124">
        <f t="shared" si="254"/>
        <v>93.632075471698116</v>
      </c>
      <c r="ED100" s="124"/>
      <c r="EE100" s="124">
        <f t="shared" si="255"/>
        <v>92.721518987341781</v>
      </c>
      <c r="EF100" s="124"/>
      <c r="EG100" s="124">
        <f t="shared" si="256"/>
        <v>85.796460176991147</v>
      </c>
      <c r="EH100" s="124"/>
      <c r="EI100" s="102">
        <f t="shared" si="257"/>
        <v>107.13592233009709</v>
      </c>
      <c r="EJ100" s="102"/>
      <c r="EK100" s="124">
        <f t="shared" si="258"/>
        <v>95.603448275862064</v>
      </c>
      <c r="EL100" s="124"/>
      <c r="EM100" s="102">
        <f t="shared" si="259"/>
        <v>85</v>
      </c>
      <c r="EN100" s="102"/>
      <c r="EO100" s="102">
        <f t="shared" si="260"/>
        <v>92.203389830508485</v>
      </c>
      <c r="EP100" s="102"/>
      <c r="EQ100" s="124">
        <f t="shared" si="261"/>
        <v>85</v>
      </c>
      <c r="ER100" s="124"/>
      <c r="ES100" s="124">
        <f t="shared" si="262"/>
        <v>85</v>
      </c>
      <c r="ET100" s="124"/>
      <c r="EU100" s="102">
        <f t="shared" si="263"/>
        <v>100.67567567567568</v>
      </c>
      <c r="EV100" s="102"/>
      <c r="EW100" s="124">
        <f t="shared" si="264"/>
        <v>95.583333333333343</v>
      </c>
      <c r="EX100" s="124"/>
      <c r="EY100" s="124">
        <f t="shared" si="265"/>
        <v>88.99317406143345</v>
      </c>
      <c r="EZ100" s="124"/>
      <c r="FA100" s="124">
        <f t="shared" si="266"/>
        <v>97.735849056603769</v>
      </c>
      <c r="FB100" s="124"/>
      <c r="FC100" s="124">
        <f t="shared" si="267"/>
        <v>95.822784810126578</v>
      </c>
      <c r="FD100" s="124"/>
      <c r="FE100" s="124">
        <f t="shared" si="268"/>
        <v>89.336283185840699</v>
      </c>
      <c r="FF100" s="124"/>
      <c r="FG100" s="102">
        <f t="shared" si="269"/>
        <v>109.1747572815534</v>
      </c>
      <c r="FH100" s="102"/>
      <c r="FI100" s="124">
        <f t="shared" si="270"/>
        <v>95.603448275862064</v>
      </c>
      <c r="FJ100" s="124"/>
      <c r="FK100" s="102">
        <f t="shared" si="271"/>
        <v>85.210157618213657</v>
      </c>
      <c r="FL100" s="102"/>
      <c r="FM100" s="102">
        <f t="shared" si="272"/>
        <v>91.779661016949163</v>
      </c>
      <c r="FN100" s="102"/>
      <c r="FO100" s="124">
        <f t="shared" si="273"/>
        <v>89.118273404865263</v>
      </c>
      <c r="FP100" s="124"/>
      <c r="FQ100" s="124">
        <f t="shared" si="274"/>
        <v>95.390625</v>
      </c>
      <c r="FR100" s="124"/>
      <c r="FS100" s="102">
        <f t="shared" si="275"/>
        <v>106.35135135135135</v>
      </c>
      <c r="FT100" s="102"/>
      <c r="FU100" s="124">
        <f t="shared" si="276"/>
        <v>95.583333333333343</v>
      </c>
      <c r="FV100" s="124"/>
      <c r="FW100" s="124">
        <f t="shared" si="277"/>
        <v>93.805460750853257</v>
      </c>
      <c r="FX100" s="124"/>
      <c r="FY100" s="124">
        <f t="shared" si="278"/>
        <v>91.79245283018868</v>
      </c>
      <c r="FZ100" s="124"/>
      <c r="GA100" s="124">
        <f t="shared" si="279"/>
        <v>99.367088607594937</v>
      </c>
      <c r="GB100" s="124"/>
      <c r="GC100" s="124">
        <f t="shared" si="280"/>
        <v>92.787610619469021</v>
      </c>
      <c r="GD100" s="124"/>
      <c r="GE100" s="102">
        <f t="shared" si="281"/>
        <v>105.53398058252426</v>
      </c>
      <c r="GF100" s="102"/>
      <c r="GG100" s="124">
        <f t="shared" si="282"/>
        <v>95.603448275862064</v>
      </c>
      <c r="GH100" s="124"/>
      <c r="GI100" s="102">
        <f t="shared" si="283"/>
        <v>88.362521891418567</v>
      </c>
      <c r="GJ100" s="102"/>
      <c r="GK100" s="102">
        <f t="shared" si="284"/>
        <v>85</v>
      </c>
      <c r="GL100" s="102"/>
      <c r="GM100" s="124">
        <f t="shared" si="285"/>
        <v>92.042345810467694</v>
      </c>
      <c r="GN100" s="124"/>
      <c r="GO100" s="124">
        <f t="shared" si="286"/>
        <v>91.484375</v>
      </c>
      <c r="GP100" s="124"/>
      <c r="GQ100" s="102">
        <f t="shared" si="287"/>
        <v>108.51351351351352</v>
      </c>
      <c r="GR100" s="102"/>
      <c r="GS100" s="124">
        <f t="shared" si="288"/>
        <v>95.583333333333343</v>
      </c>
      <c r="GT100" s="124"/>
      <c r="GU100" s="124">
        <f t="shared" si="289"/>
        <v>96.313993174061437</v>
      </c>
      <c r="GV100" s="124"/>
      <c r="GW100" s="124">
        <f t="shared" si="290"/>
        <v>110.33018867924528</v>
      </c>
      <c r="GX100" s="124"/>
      <c r="GY100" s="124">
        <f t="shared" si="291"/>
        <v>85</v>
      </c>
      <c r="GZ100" s="124"/>
      <c r="HA100" s="124">
        <f t="shared" si="292"/>
        <v>93.495575221238937</v>
      </c>
      <c r="HB100" s="124"/>
      <c r="HC100" s="102">
        <f t="shared" si="293"/>
        <v>102.91262135922329</v>
      </c>
      <c r="HD100" s="102"/>
      <c r="HE100" s="124">
        <f t="shared" si="294"/>
        <v>95.603448275862064</v>
      </c>
      <c r="HF100" s="124"/>
      <c r="HG100" s="102">
        <f t="shared" si="295"/>
        <v>88.099824868651496</v>
      </c>
      <c r="HH100" s="102"/>
      <c r="HI100" s="102">
        <f t="shared" si="296"/>
        <v>98.305084745762713</v>
      </c>
      <c r="HJ100" s="102"/>
      <c r="HK100" s="124">
        <f t="shared" si="297"/>
        <v>91.85314112539929</v>
      </c>
      <c r="HL100" s="124"/>
      <c r="HM100" s="124">
        <f t="shared" si="298"/>
        <v>94.21875</v>
      </c>
      <c r="HN100" s="124"/>
      <c r="HO100" s="102">
        <f t="shared" si="299"/>
        <v>94.459459459459453</v>
      </c>
      <c r="HP100" s="102"/>
      <c r="HQ100" s="124">
        <f t="shared" si="300"/>
        <v>95.583333333333343</v>
      </c>
      <c r="HR100" s="124"/>
      <c r="HS100" s="124">
        <f t="shared" si="301"/>
        <v>95.955631399317411</v>
      </c>
      <c r="HT100" s="124"/>
      <c r="HU100" s="124">
        <f t="shared" si="302"/>
        <v>109.90566037735849</v>
      </c>
      <c r="HV100" s="124"/>
      <c r="HW100" s="124">
        <f t="shared" si="303"/>
        <v>92.974683544303801</v>
      </c>
      <c r="HX100" s="124"/>
      <c r="HY100" s="124">
        <f t="shared" si="304"/>
        <v>99.159292035398238</v>
      </c>
      <c r="HZ100" s="124"/>
      <c r="IA100" s="102">
        <f t="shared" si="305"/>
        <v>106.11650485436894</v>
      </c>
      <c r="IB100" s="102"/>
      <c r="IC100" s="124">
        <f t="shared" si="306"/>
        <v>95.603448275862064</v>
      </c>
      <c r="ID100" s="124"/>
      <c r="IE100" s="102">
        <f t="shared" si="307"/>
        <v>99.290718038528894</v>
      </c>
      <c r="IF100" s="102"/>
      <c r="IG100" s="102">
        <f t="shared" si="308"/>
        <v>101.52542372881356</v>
      </c>
      <c r="IH100" s="102"/>
      <c r="II100" s="124">
        <f t="shared" si="309"/>
        <v>87.081251535752315</v>
      </c>
      <c r="IJ100" s="124"/>
      <c r="IK100" s="124">
        <f t="shared" si="310"/>
        <v>89.6875</v>
      </c>
      <c r="IL100" s="124"/>
      <c r="IM100" s="102">
        <f t="shared" si="311"/>
        <v>97.702702702702709</v>
      </c>
      <c r="IN100" s="102"/>
      <c r="IO100" s="124">
        <f t="shared" si="312"/>
        <v>109.33333333333333</v>
      </c>
      <c r="IP100" s="124"/>
      <c r="IQ100" s="124">
        <f t="shared" si="313"/>
        <v>91.194539249146757</v>
      </c>
      <c r="IR100" s="124"/>
      <c r="IS100" s="124">
        <f t="shared" si="314"/>
        <v>93.066037735849051</v>
      </c>
      <c r="IT100" s="124"/>
      <c r="IU100" s="124">
        <f t="shared" si="315"/>
        <v>98.670886075949369</v>
      </c>
      <c r="IV100" s="124"/>
      <c r="IW100" s="124">
        <f t="shared" si="316"/>
        <v>96.592920353982294</v>
      </c>
      <c r="IX100" s="124"/>
      <c r="IY100" s="102">
        <f t="shared" si="317"/>
        <v>105.38834951456312</v>
      </c>
      <c r="IZ100" s="102"/>
      <c r="JA100" s="124">
        <f t="shared" si="318"/>
        <v>95.603448275862064</v>
      </c>
      <c r="JB100" s="124"/>
      <c r="JC100" s="102">
        <f t="shared" si="319"/>
        <v>87.626970227670753</v>
      </c>
      <c r="JD100" s="102"/>
      <c r="JE100" s="102">
        <f t="shared" si="320"/>
        <v>93.644067796610173</v>
      </c>
      <c r="JF100" s="102"/>
      <c r="JG100" s="124">
        <f t="shared" si="321"/>
        <v>91.305184699811619</v>
      </c>
      <c r="JH100" s="124"/>
      <c r="JI100" s="124">
        <f t="shared" si="322"/>
        <v>87.890625</v>
      </c>
      <c r="JJ100" s="124"/>
      <c r="JK100" s="102">
        <f t="shared" si="323"/>
        <v>94.459459459459453</v>
      </c>
      <c r="JL100" s="102"/>
      <c r="JM100" s="124">
        <f t="shared" si="324"/>
        <v>109.33333333333333</v>
      </c>
      <c r="JN100" s="124"/>
      <c r="JO100" s="124">
        <f t="shared" si="325"/>
        <v>98.003412969283275</v>
      </c>
      <c r="JP100" s="124"/>
      <c r="JQ100" s="124">
        <f t="shared" si="326"/>
        <v>106.50943396226415</v>
      </c>
      <c r="JR100" s="124"/>
      <c r="JS100" s="124">
        <f t="shared" si="327"/>
        <v>107.84810126582278</v>
      </c>
      <c r="JT100" s="124"/>
      <c r="JU100" s="124">
        <f t="shared" si="328"/>
        <v>96.238938053097343</v>
      </c>
      <c r="JV100" s="124"/>
      <c r="JW100" s="102">
        <f t="shared" si="329"/>
        <v>98.689320388349515</v>
      </c>
      <c r="JX100" s="102"/>
      <c r="JY100" s="124">
        <f t="shared" si="330"/>
        <v>95.603448275862064</v>
      </c>
      <c r="JZ100" s="124"/>
      <c r="KA100" s="102">
        <f t="shared" si="331"/>
        <v>94.982486865148857</v>
      </c>
      <c r="KB100" s="102"/>
      <c r="KC100" s="102">
        <f t="shared" si="356"/>
        <v>104.23728813559322</v>
      </c>
      <c r="KD100" s="102"/>
      <c r="KE100" s="124">
        <f t="shared" si="356"/>
        <v>92.280694569579822</v>
      </c>
      <c r="KF100" s="124"/>
      <c r="KG100" s="124">
        <f t="shared" si="333"/>
        <v>92.03125</v>
      </c>
      <c r="KH100" s="124"/>
      <c r="KI100" s="102">
        <f t="shared" si="334"/>
        <v>96.621621621621628</v>
      </c>
      <c r="KJ100" s="102"/>
      <c r="KK100" s="124">
        <f t="shared" si="335"/>
        <v>109.33333333333333</v>
      </c>
      <c r="KL100" s="124"/>
      <c r="KM100" s="124">
        <f t="shared" si="336"/>
        <v>101.33105802047783</v>
      </c>
      <c r="KN100" s="124"/>
      <c r="KO100" s="124">
        <f t="shared" si="337"/>
        <v>106.22641509433961</v>
      </c>
      <c r="KP100" s="124"/>
      <c r="KQ100" s="124">
        <f t="shared" si="338"/>
        <v>94.556962025316452</v>
      </c>
      <c r="KR100" s="124"/>
      <c r="KS100" s="124">
        <f t="shared" si="339"/>
        <v>99.247787610619469</v>
      </c>
      <c r="KT100" s="124"/>
      <c r="KU100" s="102">
        <f t="shared" si="340"/>
        <v>99.417475728155338</v>
      </c>
      <c r="KV100" s="102"/>
      <c r="KW100" s="124">
        <f t="shared" si="341"/>
        <v>95.603448275862064</v>
      </c>
      <c r="KX100" s="124"/>
      <c r="KY100" s="102">
        <f t="shared" si="342"/>
        <v>92.197898423817861</v>
      </c>
      <c r="KZ100" s="102"/>
      <c r="LA100" s="102">
        <f t="shared" si="357"/>
        <v>92.627118644067806</v>
      </c>
      <c r="LB100" s="102"/>
      <c r="LC100" s="124">
        <f t="shared" si="357"/>
        <v>91.978458514210828</v>
      </c>
      <c r="LD100" s="124"/>
      <c r="LE100" s="124">
        <f t="shared" si="344"/>
        <v>94.375</v>
      </c>
      <c r="LF100" s="124"/>
      <c r="LG100" s="102">
        <f t="shared" si="345"/>
        <v>99.86486486486487</v>
      </c>
      <c r="LH100" s="102"/>
      <c r="LI100" s="124">
        <f t="shared" si="346"/>
        <v>109.33333333333333</v>
      </c>
      <c r="LJ100" s="124"/>
      <c r="LK100" s="124">
        <f t="shared" si="347"/>
        <v>98.054607508532428</v>
      </c>
      <c r="LL100" s="124"/>
      <c r="LM100" s="124">
        <f t="shared" si="348"/>
        <v>85</v>
      </c>
      <c r="LN100" s="124"/>
      <c r="LO100" s="124">
        <f t="shared" si="349"/>
        <v>94.556962025316452</v>
      </c>
      <c r="LP100" s="124"/>
      <c r="LQ100" s="124">
        <f t="shared" si="350"/>
        <v>108.80530973451327</v>
      </c>
      <c r="LR100" s="124"/>
      <c r="LS100" s="102">
        <f t="shared" si="351"/>
        <v>96.213592233009706</v>
      </c>
      <c r="LT100" s="102"/>
      <c r="LU100" s="124">
        <f t="shared" si="352"/>
        <v>95.603448275862064</v>
      </c>
      <c r="LV100" s="124"/>
      <c r="LW100" s="102">
        <f t="shared" si="353"/>
        <v>92.723292469352018</v>
      </c>
      <c r="LX100" s="102"/>
      <c r="LY100" s="102">
        <f t="shared" si="354"/>
        <v>91.610169491525426</v>
      </c>
    </row>
    <row r="101" spans="1:337" s="31" customFormat="1" x14ac:dyDescent="0.2">
      <c r="A101" s="17" t="s">
        <v>18</v>
      </c>
      <c r="B101" s="65"/>
      <c r="C101" s="125">
        <f t="shared" si="190"/>
        <v>105.60365304283725</v>
      </c>
      <c r="D101" s="125"/>
      <c r="E101" s="125">
        <f t="shared" si="191"/>
        <v>105.78125</v>
      </c>
      <c r="F101" s="125"/>
      <c r="G101" s="104">
        <f t="shared" si="192"/>
        <v>108.24324324324324</v>
      </c>
      <c r="H101" s="104"/>
      <c r="I101" s="125">
        <f t="shared" si="193"/>
        <v>110.16666666666667</v>
      </c>
      <c r="J101" s="125"/>
      <c r="K101" s="125">
        <f t="shared" si="194"/>
        <v>103.9419795221843</v>
      </c>
      <c r="L101" s="125"/>
      <c r="M101" s="125">
        <f t="shared" si="195"/>
        <v>99.85849056603773</v>
      </c>
      <c r="N101" s="125"/>
      <c r="O101" s="125">
        <f t="shared" si="196"/>
        <v>105.0632911392405</v>
      </c>
      <c r="P101" s="125"/>
      <c r="Q101" s="125">
        <f t="shared" si="197"/>
        <v>101.72566371681415</v>
      </c>
      <c r="R101" s="125"/>
      <c r="S101" s="104">
        <f t="shared" si="198"/>
        <v>115</v>
      </c>
      <c r="T101" s="104"/>
      <c r="U101" s="125">
        <f t="shared" si="355"/>
        <v>99.353448275862064</v>
      </c>
      <c r="V101" s="125"/>
      <c r="W101" s="104">
        <f t="shared" si="199"/>
        <v>98.607705779334495</v>
      </c>
      <c r="X101" s="104"/>
      <c r="Y101" s="104">
        <f t="shared" si="200"/>
        <v>107.88135593220339</v>
      </c>
      <c r="Z101" s="104"/>
      <c r="AA101" s="125">
        <f t="shared" si="201"/>
        <v>107.46375624539274</v>
      </c>
      <c r="AB101" s="125"/>
      <c r="AC101" s="125">
        <f t="shared" si="202"/>
        <v>96.171875</v>
      </c>
      <c r="AD101" s="125"/>
      <c r="AE101" s="104">
        <f t="shared" si="203"/>
        <v>98.78378378378379</v>
      </c>
      <c r="AF101" s="104"/>
      <c r="AG101" s="125">
        <f t="shared" si="204"/>
        <v>110.16666666666667</v>
      </c>
      <c r="AH101" s="125"/>
      <c r="AI101" s="125">
        <f t="shared" si="205"/>
        <v>98.208191126279871</v>
      </c>
      <c r="AJ101" s="125"/>
      <c r="AK101" s="125">
        <f t="shared" si="206"/>
        <v>114.00943396226415</v>
      </c>
      <c r="AL101" s="125"/>
      <c r="AM101" s="125">
        <f t="shared" si="207"/>
        <v>105.18987341772151</v>
      </c>
      <c r="AN101" s="125"/>
      <c r="AO101" s="125">
        <f t="shared" si="208"/>
        <v>101.8141592920354</v>
      </c>
      <c r="AP101" s="125"/>
      <c r="AQ101" s="104">
        <f t="shared" si="209"/>
        <v>105.97087378640776</v>
      </c>
      <c r="AR101" s="104"/>
      <c r="AS101" s="125">
        <f t="shared" si="210"/>
        <v>99.353448275862064</v>
      </c>
      <c r="AT101" s="125"/>
      <c r="AU101" s="104">
        <f t="shared" si="211"/>
        <v>94.141856392294216</v>
      </c>
      <c r="AV101" s="104"/>
      <c r="AW101" s="104">
        <f t="shared" si="212"/>
        <v>105.42372881355932</v>
      </c>
      <c r="AX101" s="104"/>
      <c r="AY101" s="125">
        <f t="shared" si="213"/>
        <v>103.93521172905234</v>
      </c>
      <c r="AZ101" s="125"/>
      <c r="BA101" s="125">
        <f t="shared" si="214"/>
        <v>99.453125</v>
      </c>
      <c r="BB101" s="125"/>
      <c r="BC101" s="104">
        <f t="shared" si="215"/>
        <v>105</v>
      </c>
      <c r="BD101" s="104"/>
      <c r="BE101" s="125">
        <f t="shared" si="216"/>
        <v>110.16666666666667</v>
      </c>
      <c r="BF101" s="125"/>
      <c r="BG101" s="125">
        <f t="shared" si="217"/>
        <v>103.02047781569966</v>
      </c>
      <c r="BH101" s="125"/>
      <c r="BI101" s="125">
        <f t="shared" si="218"/>
        <v>101.55660377358491</v>
      </c>
      <c r="BJ101" s="125"/>
      <c r="BK101" s="125">
        <f t="shared" si="219"/>
        <v>96.962025316455694</v>
      </c>
      <c r="BL101" s="125"/>
      <c r="BM101" s="125">
        <f t="shared" si="220"/>
        <v>98.539823008849552</v>
      </c>
      <c r="BN101" s="125"/>
      <c r="BO101" s="104">
        <f t="shared" si="221"/>
        <v>106.2621359223301</v>
      </c>
      <c r="BP101" s="104"/>
      <c r="BQ101" s="125">
        <f t="shared" si="222"/>
        <v>99.353448275862064</v>
      </c>
      <c r="BR101" s="125"/>
      <c r="BS101" s="104">
        <f t="shared" si="223"/>
        <v>93.616462346760073</v>
      </c>
      <c r="BT101" s="104"/>
      <c r="BU101" s="104">
        <f t="shared" si="224"/>
        <v>97.203389830508485</v>
      </c>
      <c r="BV101" s="104"/>
      <c r="BW101" s="125">
        <f t="shared" si="225"/>
        <v>96.863379474158407</v>
      </c>
      <c r="BX101" s="125"/>
      <c r="BY101" s="125">
        <f t="shared" si="226"/>
        <v>98.90625</v>
      </c>
      <c r="BZ101" s="125"/>
      <c r="CA101" s="104">
        <f t="shared" si="227"/>
        <v>96.621621621621628</v>
      </c>
      <c r="CB101" s="104"/>
      <c r="CC101" s="125">
        <f t="shared" si="228"/>
        <v>110.16666666666667</v>
      </c>
      <c r="CD101" s="125"/>
      <c r="CE101" s="125">
        <f t="shared" si="229"/>
        <v>100.81911262798636</v>
      </c>
      <c r="CF101" s="125"/>
      <c r="CG101" s="125">
        <f t="shared" si="230"/>
        <v>106.22641509433961</v>
      </c>
      <c r="CH101" s="125"/>
      <c r="CI101" s="125">
        <f t="shared" si="231"/>
        <v>109.1139240506329</v>
      </c>
      <c r="CJ101" s="125"/>
      <c r="CK101" s="125">
        <f t="shared" si="232"/>
        <v>91.017699115044252</v>
      </c>
      <c r="CL101" s="125"/>
      <c r="CM101" s="104">
        <f t="shared" si="233"/>
        <v>99.5631067961165</v>
      </c>
      <c r="CN101" s="104"/>
      <c r="CO101" s="125">
        <f t="shared" si="234"/>
        <v>99.353448275862064</v>
      </c>
      <c r="CP101" s="125"/>
      <c r="CQ101" s="104">
        <f t="shared" si="235"/>
        <v>94.246935201401044</v>
      </c>
      <c r="CR101" s="104"/>
      <c r="CS101" s="104">
        <f t="shared" si="236"/>
        <v>100.59322033898306</v>
      </c>
      <c r="CT101" s="104"/>
      <c r="CU101" s="125">
        <f t="shared" si="237"/>
        <v>98.158325825210909</v>
      </c>
      <c r="CV101" s="125"/>
      <c r="CW101" s="125">
        <f t="shared" si="238"/>
        <v>112.890625</v>
      </c>
      <c r="CX101" s="125"/>
      <c r="CY101" s="104">
        <f t="shared" si="239"/>
        <v>110.94594594594595</v>
      </c>
      <c r="CZ101" s="104"/>
      <c r="DA101" s="125">
        <f t="shared" si="240"/>
        <v>110.16666666666667</v>
      </c>
      <c r="DB101" s="125"/>
      <c r="DC101" s="125">
        <f t="shared" si="241"/>
        <v>108.6518771331058</v>
      </c>
      <c r="DD101" s="125"/>
      <c r="DE101" s="125">
        <f t="shared" si="242"/>
        <v>113.86792452830188</v>
      </c>
      <c r="DF101" s="125"/>
      <c r="DG101" s="125">
        <f t="shared" si="243"/>
        <v>109.1139240506329</v>
      </c>
      <c r="DH101" s="125"/>
      <c r="DI101" s="125">
        <f t="shared" si="244"/>
        <v>107.9203539823009</v>
      </c>
      <c r="DJ101" s="125"/>
      <c r="DK101" s="104">
        <f t="shared" si="245"/>
        <v>110.63106796116504</v>
      </c>
      <c r="DL101" s="104"/>
      <c r="DM101" s="125">
        <f t="shared" si="246"/>
        <v>99.353448275862064</v>
      </c>
      <c r="DN101" s="125"/>
      <c r="DO101" s="104">
        <f t="shared" si="247"/>
        <v>92.408056042031518</v>
      </c>
      <c r="DP101" s="104"/>
      <c r="DQ101" s="104">
        <f t="shared" si="248"/>
        <v>112.88135593220339</v>
      </c>
      <c r="DR101" s="104"/>
      <c r="DS101" s="125">
        <f t="shared" si="249"/>
        <v>94.327545253501512</v>
      </c>
      <c r="DT101" s="125"/>
      <c r="DU101" s="125">
        <f t="shared" si="250"/>
        <v>102.65625</v>
      </c>
      <c r="DV101" s="125"/>
      <c r="DW101" s="104">
        <f t="shared" si="251"/>
        <v>98.243243243243242</v>
      </c>
      <c r="DX101" s="104"/>
      <c r="DY101" s="125">
        <f t="shared" si="252"/>
        <v>110.16666666666667</v>
      </c>
      <c r="DZ101" s="125"/>
      <c r="EA101" s="125">
        <f t="shared" si="253"/>
        <v>103.12286689419795</v>
      </c>
      <c r="EB101" s="125"/>
      <c r="EC101" s="125">
        <f t="shared" si="254"/>
        <v>94.339622641509436</v>
      </c>
      <c r="ED101" s="125"/>
      <c r="EE101" s="125">
        <f t="shared" si="255"/>
        <v>100.69620253164557</v>
      </c>
      <c r="EF101" s="125"/>
      <c r="EG101" s="125">
        <f t="shared" si="256"/>
        <v>100.48672566371681</v>
      </c>
      <c r="EH101" s="125"/>
      <c r="EI101" s="104">
        <f t="shared" si="257"/>
        <v>104.80582524271844</v>
      </c>
      <c r="EJ101" s="104"/>
      <c r="EK101" s="125">
        <f t="shared" si="258"/>
        <v>99.353448275862064</v>
      </c>
      <c r="EL101" s="125"/>
      <c r="EM101" s="104">
        <f t="shared" si="259"/>
        <v>97.451838879159368</v>
      </c>
      <c r="EN101" s="104"/>
      <c r="EO101" s="104">
        <f t="shared" si="260"/>
        <v>101.4406779661017</v>
      </c>
      <c r="EP101" s="104"/>
      <c r="EQ101" s="125">
        <f t="shared" si="261"/>
        <v>94.656810549594567</v>
      </c>
      <c r="ER101" s="125"/>
      <c r="ES101" s="125">
        <f t="shared" si="262"/>
        <v>104.609375</v>
      </c>
      <c r="ET101" s="125"/>
      <c r="EU101" s="104">
        <f t="shared" si="263"/>
        <v>98.243243243243242</v>
      </c>
      <c r="EV101" s="104"/>
      <c r="EW101" s="125">
        <f t="shared" si="264"/>
        <v>110.16666666666667</v>
      </c>
      <c r="EX101" s="125"/>
      <c r="EY101" s="125">
        <f t="shared" si="265"/>
        <v>101.17747440273038</v>
      </c>
      <c r="EZ101" s="125"/>
      <c r="FA101" s="125">
        <f t="shared" si="266"/>
        <v>104.81132075471697</v>
      </c>
      <c r="FB101" s="125"/>
      <c r="FC101" s="125">
        <f t="shared" si="267"/>
        <v>101.70886075949366</v>
      </c>
      <c r="FD101" s="125"/>
      <c r="FE101" s="125">
        <f t="shared" si="268"/>
        <v>103.67256637168141</v>
      </c>
      <c r="FF101" s="125"/>
      <c r="FG101" s="104">
        <f t="shared" si="269"/>
        <v>102.33009708737865</v>
      </c>
      <c r="FH101" s="104"/>
      <c r="FI101" s="125">
        <f t="shared" si="270"/>
        <v>99.353448275862064</v>
      </c>
      <c r="FJ101" s="125"/>
      <c r="FK101" s="104">
        <f t="shared" si="271"/>
        <v>97.241681260945711</v>
      </c>
      <c r="FL101" s="104"/>
      <c r="FM101" s="104">
        <f t="shared" si="272"/>
        <v>102.62711864406781</v>
      </c>
      <c r="FN101" s="104"/>
      <c r="FO101" s="125">
        <f t="shared" si="273"/>
        <v>93.445409124416415</v>
      </c>
      <c r="FP101" s="125"/>
      <c r="FQ101" s="125">
        <f t="shared" si="274"/>
        <v>99.453125</v>
      </c>
      <c r="FR101" s="125"/>
      <c r="FS101" s="104">
        <f t="shared" si="275"/>
        <v>105.54054054054055</v>
      </c>
      <c r="FT101" s="104"/>
      <c r="FU101" s="125">
        <f t="shared" si="276"/>
        <v>110.16666666666667</v>
      </c>
      <c r="FV101" s="125"/>
      <c r="FW101" s="125">
        <f t="shared" si="277"/>
        <v>100.15358361774744</v>
      </c>
      <c r="FX101" s="125"/>
      <c r="FY101" s="125">
        <f t="shared" si="278"/>
        <v>93.915094339622641</v>
      </c>
      <c r="FZ101" s="125"/>
      <c r="GA101" s="125">
        <f t="shared" si="279"/>
        <v>95.316455696202524</v>
      </c>
      <c r="GB101" s="125"/>
      <c r="GC101" s="125">
        <f t="shared" si="280"/>
        <v>100.75221238938053</v>
      </c>
      <c r="GD101" s="125"/>
      <c r="GE101" s="104">
        <f t="shared" si="281"/>
        <v>103.34951456310679</v>
      </c>
      <c r="GF101" s="104"/>
      <c r="GG101" s="125">
        <f t="shared" si="282"/>
        <v>99.353448275862064</v>
      </c>
      <c r="GH101" s="125"/>
      <c r="GI101" s="104">
        <f t="shared" si="283"/>
        <v>98.817863397548166</v>
      </c>
      <c r="GJ101" s="104"/>
      <c r="GK101" s="104">
        <f t="shared" si="284"/>
        <v>105.08474576271186</v>
      </c>
      <c r="GL101" s="104"/>
      <c r="GM101" s="125">
        <f t="shared" si="285"/>
        <v>103.44622819231714</v>
      </c>
      <c r="GN101" s="125"/>
      <c r="GO101" s="125">
        <f t="shared" si="286"/>
        <v>102.578125</v>
      </c>
      <c r="GP101" s="125"/>
      <c r="GQ101" s="104">
        <f t="shared" si="287"/>
        <v>103.37837837837839</v>
      </c>
      <c r="GR101" s="104"/>
      <c r="GS101" s="125">
        <f t="shared" si="288"/>
        <v>110.16666666666667</v>
      </c>
      <c r="GT101" s="125"/>
      <c r="GU101" s="125">
        <f t="shared" si="289"/>
        <v>98.003412969283275</v>
      </c>
      <c r="GV101" s="125"/>
      <c r="GW101" s="125">
        <f t="shared" si="290"/>
        <v>96.603773584905653</v>
      </c>
      <c r="GX101" s="125"/>
      <c r="GY101" s="125">
        <f t="shared" si="291"/>
        <v>97.468354430379748</v>
      </c>
      <c r="GZ101" s="125"/>
      <c r="HA101" s="125">
        <f t="shared" si="292"/>
        <v>98.274336283185846</v>
      </c>
      <c r="HB101" s="125"/>
      <c r="HC101" s="104">
        <f t="shared" si="293"/>
        <v>102.18446601941747</v>
      </c>
      <c r="HD101" s="104"/>
      <c r="HE101" s="125">
        <f t="shared" si="294"/>
        <v>99.353448275862064</v>
      </c>
      <c r="HF101" s="125"/>
      <c r="HG101" s="104">
        <f t="shared" si="295"/>
        <v>96.821366024518383</v>
      </c>
      <c r="HH101" s="104"/>
      <c r="HI101" s="104">
        <f t="shared" si="296"/>
        <v>105.93220338983051</v>
      </c>
      <c r="HJ101" s="104"/>
      <c r="HK101" s="125">
        <f t="shared" si="297"/>
        <v>98.148497010402167</v>
      </c>
      <c r="HL101" s="125"/>
      <c r="HM101" s="125">
        <f t="shared" si="298"/>
        <v>99.140625</v>
      </c>
      <c r="HN101" s="125"/>
      <c r="HO101" s="104">
        <f t="shared" si="299"/>
        <v>106.35135135135135</v>
      </c>
      <c r="HP101" s="104"/>
      <c r="HQ101" s="125">
        <f t="shared" si="300"/>
        <v>110.16666666666667</v>
      </c>
      <c r="HR101" s="125"/>
      <c r="HS101" s="125">
        <f t="shared" si="301"/>
        <v>103.12286689419795</v>
      </c>
      <c r="HT101" s="125"/>
      <c r="HU101" s="125">
        <f t="shared" si="302"/>
        <v>101.98113207547169</v>
      </c>
      <c r="HV101" s="125"/>
      <c r="HW101" s="125">
        <f t="shared" si="303"/>
        <v>107.40506329113924</v>
      </c>
      <c r="HX101" s="125"/>
      <c r="HY101" s="125">
        <f t="shared" si="304"/>
        <v>96.061946902654867</v>
      </c>
      <c r="HZ101" s="125"/>
      <c r="IA101" s="104">
        <f t="shared" si="305"/>
        <v>103.93203883495146</v>
      </c>
      <c r="IB101" s="104"/>
      <c r="IC101" s="125">
        <f t="shared" si="306"/>
        <v>99.353448275862064</v>
      </c>
      <c r="ID101" s="125"/>
      <c r="IE101" s="104">
        <f t="shared" si="307"/>
        <v>105.49036777583187</v>
      </c>
      <c r="IF101" s="104"/>
      <c r="IG101" s="104">
        <f t="shared" si="308"/>
        <v>108.13559322033899</v>
      </c>
      <c r="IH101" s="104"/>
      <c r="II101" s="125">
        <f t="shared" si="309"/>
        <v>103.05553280366942</v>
      </c>
      <c r="IJ101" s="125"/>
      <c r="IK101" s="125">
        <f t="shared" si="310"/>
        <v>102.890625</v>
      </c>
      <c r="IL101" s="125"/>
      <c r="IM101" s="104">
        <f t="shared" si="311"/>
        <v>100.94594594594595</v>
      </c>
      <c r="IN101" s="104"/>
      <c r="IO101" s="125">
        <f t="shared" si="312"/>
        <v>112.5</v>
      </c>
      <c r="IP101" s="125"/>
      <c r="IQ101" s="125">
        <f t="shared" si="313"/>
        <v>102.76450511945393</v>
      </c>
      <c r="IR101" s="125"/>
      <c r="IS101" s="125">
        <f t="shared" si="314"/>
        <v>103.11320754716982</v>
      </c>
      <c r="IT101" s="125"/>
      <c r="IU101" s="125">
        <f t="shared" si="315"/>
        <v>97.911392405063296</v>
      </c>
      <c r="IV101" s="125"/>
      <c r="IW101" s="125">
        <f t="shared" si="316"/>
        <v>99.159292035398238</v>
      </c>
      <c r="IX101" s="125"/>
      <c r="IY101" s="104">
        <f t="shared" si="317"/>
        <v>103.34951456310679</v>
      </c>
      <c r="IZ101" s="104"/>
      <c r="JA101" s="125">
        <f t="shared" si="318"/>
        <v>99.353448275862064</v>
      </c>
      <c r="JB101" s="125"/>
      <c r="JC101" s="104">
        <f t="shared" si="319"/>
        <v>100.39404553415061</v>
      </c>
      <c r="JD101" s="104"/>
      <c r="JE101" s="104">
        <f t="shared" si="320"/>
        <v>108.64406779661016</v>
      </c>
      <c r="JF101" s="104"/>
      <c r="JG101" s="125">
        <f t="shared" si="321"/>
        <v>103.60348922925711</v>
      </c>
      <c r="JH101" s="125"/>
      <c r="JI101" s="125">
        <f t="shared" si="322"/>
        <v>91.71875</v>
      </c>
      <c r="JJ101" s="125"/>
      <c r="JK101" s="104">
        <f t="shared" si="323"/>
        <v>87.972972972972968</v>
      </c>
      <c r="JL101" s="104"/>
      <c r="JM101" s="125">
        <f t="shared" si="324"/>
        <v>112.5</v>
      </c>
      <c r="JN101" s="125"/>
      <c r="JO101" s="125">
        <f t="shared" si="325"/>
        <v>101.58703071672355</v>
      </c>
      <c r="JP101" s="125"/>
      <c r="JQ101" s="125">
        <f t="shared" si="326"/>
        <v>97.028301886792448</v>
      </c>
      <c r="JR101" s="125"/>
      <c r="JS101" s="125">
        <f t="shared" si="327"/>
        <v>104.55696202531645</v>
      </c>
      <c r="JT101" s="125"/>
      <c r="JU101" s="125">
        <f t="shared" si="328"/>
        <v>96.681415929203538</v>
      </c>
      <c r="JV101" s="125"/>
      <c r="JW101" s="104">
        <f t="shared" si="329"/>
        <v>98.106796116504853</v>
      </c>
      <c r="JX101" s="104"/>
      <c r="JY101" s="125">
        <f t="shared" si="330"/>
        <v>99.353448275862064</v>
      </c>
      <c r="JZ101" s="125"/>
      <c r="KA101" s="104">
        <f t="shared" si="331"/>
        <v>98.607705779334495</v>
      </c>
      <c r="KB101" s="104"/>
      <c r="KC101" s="104">
        <f t="shared" si="356"/>
        <v>107.11864406779661</v>
      </c>
      <c r="KD101" s="104"/>
      <c r="KE101" s="125">
        <f t="shared" si="356"/>
        <v>98.342616102874928</v>
      </c>
      <c r="KF101" s="125"/>
      <c r="KG101" s="125">
        <f t="shared" si="333"/>
        <v>91.25</v>
      </c>
      <c r="KH101" s="125"/>
      <c r="KI101" s="104">
        <f t="shared" si="334"/>
        <v>85</v>
      </c>
      <c r="KJ101" s="104"/>
      <c r="KK101" s="125">
        <f t="shared" si="335"/>
        <v>112.5</v>
      </c>
      <c r="KL101" s="125"/>
      <c r="KM101" s="125">
        <f t="shared" si="336"/>
        <v>99.641638225255974</v>
      </c>
      <c r="KN101" s="125"/>
      <c r="KO101" s="125">
        <f t="shared" si="337"/>
        <v>95.613207547169807</v>
      </c>
      <c r="KP101" s="125"/>
      <c r="KQ101" s="125">
        <f t="shared" si="338"/>
        <v>102.9746835443038</v>
      </c>
      <c r="KR101" s="125"/>
      <c r="KS101" s="125">
        <f t="shared" si="339"/>
        <v>89.601769911504419</v>
      </c>
      <c r="KT101" s="125"/>
      <c r="KU101" s="104">
        <f t="shared" si="340"/>
        <v>97.524271844660191</v>
      </c>
      <c r="KV101" s="104"/>
      <c r="KW101" s="125">
        <f t="shared" si="341"/>
        <v>99.353448275862064</v>
      </c>
      <c r="KX101" s="125"/>
      <c r="KY101" s="104">
        <f t="shared" si="342"/>
        <v>94.089316987740801</v>
      </c>
      <c r="KZ101" s="104"/>
      <c r="LA101" s="104">
        <f t="shared" si="357"/>
        <v>99.745762711864415</v>
      </c>
      <c r="LB101" s="104"/>
      <c r="LC101" s="125">
        <f t="shared" si="357"/>
        <v>100.0184290277664</v>
      </c>
      <c r="LD101" s="125"/>
      <c r="LE101" s="125">
        <f t="shared" si="344"/>
        <v>96.09375</v>
      </c>
      <c r="LF101" s="125"/>
      <c r="LG101" s="104">
        <f t="shared" si="345"/>
        <v>87.432432432432435</v>
      </c>
      <c r="LH101" s="104"/>
      <c r="LI101" s="125">
        <f t="shared" si="346"/>
        <v>112.5</v>
      </c>
      <c r="LJ101" s="125"/>
      <c r="LK101" s="125">
        <f t="shared" si="347"/>
        <v>100.10238907849829</v>
      </c>
      <c r="LL101" s="125"/>
      <c r="LM101" s="125">
        <f t="shared" si="348"/>
        <v>90.943396226415089</v>
      </c>
      <c r="LN101" s="125"/>
      <c r="LO101" s="125">
        <f t="shared" si="349"/>
        <v>102.9746835443038</v>
      </c>
      <c r="LP101" s="125"/>
      <c r="LQ101" s="125">
        <f t="shared" si="350"/>
        <v>101.01769911504425</v>
      </c>
      <c r="LR101" s="125"/>
      <c r="LS101" s="104">
        <f t="shared" si="351"/>
        <v>94.320388349514559</v>
      </c>
      <c r="LT101" s="104"/>
      <c r="LU101" s="125">
        <f t="shared" si="352"/>
        <v>99.353448275862064</v>
      </c>
      <c r="LV101" s="125"/>
      <c r="LW101" s="104">
        <f t="shared" si="353"/>
        <v>96.08581436077057</v>
      </c>
      <c r="LX101" s="104"/>
      <c r="LY101" s="104">
        <f t="shared" si="354"/>
        <v>94.322033898305079</v>
      </c>
    </row>
    <row r="104" spans="1:337" x14ac:dyDescent="0.2">
      <c r="A104" s="22"/>
      <c r="B104" s="22"/>
    </row>
    <row r="105" spans="1:337" ht="15" customHeight="1" thickBot="1" x14ac:dyDescent="0.25">
      <c r="A105" s="14" t="s">
        <v>221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</row>
    <row r="106" spans="1:337" s="10" customFormat="1" ht="15" customHeight="1" x14ac:dyDescent="0.2">
      <c r="C106" s="141">
        <v>2008</v>
      </c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90"/>
      <c r="AA106" s="141">
        <v>2009</v>
      </c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90"/>
      <c r="AY106" s="141">
        <v>2010</v>
      </c>
      <c r="AZ106" s="141"/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  <c r="BM106" s="141"/>
      <c r="BN106" s="141"/>
      <c r="BO106" s="141"/>
      <c r="BP106" s="141"/>
      <c r="BQ106" s="141"/>
      <c r="BR106" s="141"/>
      <c r="BS106" s="141"/>
      <c r="BT106" s="141"/>
      <c r="BU106" s="141"/>
      <c r="BV106" s="90"/>
      <c r="BW106" s="141">
        <v>2011</v>
      </c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90"/>
      <c r="CU106" s="141">
        <v>2012</v>
      </c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41"/>
      <c r="DN106" s="141"/>
      <c r="DO106" s="141"/>
      <c r="DP106" s="141"/>
      <c r="DQ106" s="141"/>
      <c r="DR106" s="90"/>
      <c r="DS106" s="141">
        <v>2013</v>
      </c>
      <c r="DT106" s="141"/>
      <c r="DU106" s="141"/>
      <c r="DV106" s="141"/>
      <c r="DW106" s="141"/>
      <c r="DX106" s="141"/>
      <c r="DY106" s="141"/>
      <c r="DZ106" s="141"/>
      <c r="EA106" s="141"/>
      <c r="EB106" s="141"/>
      <c r="EC106" s="141"/>
      <c r="ED106" s="141"/>
      <c r="EE106" s="141"/>
      <c r="EF106" s="141"/>
      <c r="EG106" s="141"/>
      <c r="EH106" s="141"/>
      <c r="EI106" s="141"/>
      <c r="EJ106" s="141"/>
      <c r="EK106" s="141"/>
      <c r="EL106" s="141"/>
      <c r="EM106" s="141"/>
      <c r="EN106" s="141"/>
      <c r="EO106" s="141"/>
      <c r="EP106" s="90"/>
      <c r="EQ106" s="141">
        <v>2014</v>
      </c>
      <c r="ER106" s="141"/>
      <c r="ES106" s="141"/>
      <c r="ET106" s="141"/>
      <c r="EU106" s="141"/>
      <c r="EV106" s="141"/>
      <c r="EW106" s="141"/>
      <c r="EX106" s="141"/>
      <c r="EY106" s="141"/>
      <c r="EZ106" s="141"/>
      <c r="FA106" s="141"/>
      <c r="FB106" s="141"/>
      <c r="FC106" s="141"/>
      <c r="FD106" s="141"/>
      <c r="FE106" s="141"/>
      <c r="FF106" s="141"/>
      <c r="FG106" s="141"/>
      <c r="FH106" s="141"/>
      <c r="FI106" s="141"/>
      <c r="FJ106" s="141"/>
      <c r="FK106" s="141"/>
      <c r="FL106" s="141"/>
      <c r="FM106" s="141"/>
      <c r="FN106" s="90"/>
      <c r="FO106" s="141">
        <v>2015</v>
      </c>
      <c r="FP106" s="141"/>
      <c r="FQ106" s="141"/>
      <c r="FR106" s="141"/>
      <c r="FS106" s="141"/>
      <c r="FT106" s="141"/>
      <c r="FU106" s="141"/>
      <c r="FV106" s="141"/>
      <c r="FW106" s="141"/>
      <c r="FX106" s="141"/>
      <c r="FY106" s="141"/>
      <c r="FZ106" s="141"/>
      <c r="GA106" s="141"/>
      <c r="GB106" s="141"/>
      <c r="GC106" s="141"/>
      <c r="GD106" s="141"/>
      <c r="GE106" s="141"/>
      <c r="GF106" s="141"/>
      <c r="GG106" s="141"/>
      <c r="GH106" s="141"/>
      <c r="GI106" s="141"/>
      <c r="GJ106" s="141"/>
      <c r="GK106" s="141"/>
      <c r="GL106" s="90"/>
      <c r="GM106" s="141">
        <v>2016</v>
      </c>
      <c r="GN106" s="141"/>
      <c r="GO106" s="141"/>
      <c r="GP106" s="141"/>
      <c r="GQ106" s="141"/>
      <c r="GR106" s="141"/>
      <c r="GS106" s="141"/>
      <c r="GT106" s="141"/>
      <c r="GU106" s="141"/>
      <c r="GV106" s="141"/>
      <c r="GW106" s="141"/>
      <c r="GX106" s="141"/>
      <c r="GY106" s="141"/>
      <c r="GZ106" s="141"/>
      <c r="HA106" s="141"/>
      <c r="HB106" s="141"/>
      <c r="HC106" s="141"/>
      <c r="HD106" s="141"/>
      <c r="HE106" s="141"/>
      <c r="HF106" s="141"/>
      <c r="HG106" s="141"/>
      <c r="HH106" s="141"/>
      <c r="HI106" s="141"/>
      <c r="HJ106" s="90"/>
      <c r="HK106" s="141">
        <v>2017</v>
      </c>
      <c r="HL106" s="141"/>
      <c r="HM106" s="141"/>
      <c r="HN106" s="141"/>
      <c r="HO106" s="141"/>
      <c r="HP106" s="141"/>
      <c r="HQ106" s="141"/>
      <c r="HR106" s="141"/>
      <c r="HS106" s="141"/>
      <c r="HT106" s="141"/>
      <c r="HU106" s="141"/>
      <c r="HV106" s="141"/>
      <c r="HW106" s="141"/>
      <c r="HX106" s="141"/>
      <c r="HY106" s="141"/>
      <c r="HZ106" s="141"/>
      <c r="IA106" s="141"/>
      <c r="IB106" s="141"/>
      <c r="IC106" s="141"/>
      <c r="ID106" s="141"/>
      <c r="IE106" s="141"/>
      <c r="IF106" s="141"/>
      <c r="IG106" s="141"/>
      <c r="IH106" s="90"/>
      <c r="II106" s="141">
        <v>2018</v>
      </c>
      <c r="IJ106" s="141"/>
      <c r="IK106" s="141"/>
      <c r="IL106" s="141"/>
      <c r="IM106" s="141"/>
      <c r="IN106" s="141"/>
      <c r="IO106" s="141"/>
      <c r="IP106" s="141"/>
      <c r="IQ106" s="141"/>
      <c r="IR106" s="141"/>
      <c r="IS106" s="141"/>
      <c r="IT106" s="141"/>
      <c r="IU106" s="141"/>
      <c r="IV106" s="141"/>
      <c r="IW106" s="141"/>
      <c r="IX106" s="141"/>
      <c r="IY106" s="141"/>
      <c r="IZ106" s="141"/>
      <c r="JA106" s="141"/>
      <c r="JB106" s="141"/>
      <c r="JC106" s="141"/>
      <c r="JD106" s="141"/>
      <c r="JE106" s="141"/>
      <c r="JF106" s="90"/>
      <c r="JG106" s="141">
        <v>2019</v>
      </c>
      <c r="JH106" s="141"/>
      <c r="JI106" s="141"/>
      <c r="JJ106" s="141"/>
      <c r="JK106" s="141"/>
      <c r="JL106" s="141"/>
      <c r="JM106" s="141"/>
      <c r="JN106" s="141"/>
      <c r="JO106" s="141"/>
      <c r="JP106" s="141"/>
      <c r="JQ106" s="141"/>
      <c r="JR106" s="141"/>
      <c r="JS106" s="141"/>
      <c r="JT106" s="141"/>
      <c r="JU106" s="141"/>
      <c r="JV106" s="141"/>
      <c r="JW106" s="141"/>
      <c r="JX106" s="141"/>
      <c r="JY106" s="141"/>
      <c r="JZ106" s="141"/>
      <c r="KA106" s="141"/>
      <c r="KB106" s="141"/>
      <c r="KC106" s="141"/>
      <c r="KD106" s="90"/>
      <c r="KE106" s="141">
        <v>2020</v>
      </c>
      <c r="KF106" s="141"/>
      <c r="KG106" s="141"/>
      <c r="KH106" s="141"/>
      <c r="KI106" s="141"/>
      <c r="KJ106" s="141"/>
      <c r="KK106" s="141"/>
      <c r="KL106" s="141"/>
      <c r="KM106" s="141"/>
      <c r="KN106" s="141"/>
      <c r="KO106" s="141"/>
      <c r="KP106" s="141"/>
      <c r="KQ106" s="141"/>
      <c r="KR106" s="141"/>
      <c r="KS106" s="141"/>
      <c r="KT106" s="141"/>
      <c r="KU106" s="141"/>
      <c r="KV106" s="141"/>
      <c r="KW106" s="141"/>
      <c r="KX106" s="141"/>
      <c r="KY106" s="141"/>
      <c r="KZ106" s="141"/>
      <c r="LA106" s="141"/>
      <c r="LB106" s="16"/>
      <c r="LC106" s="141">
        <v>2021</v>
      </c>
      <c r="LD106" s="141"/>
      <c r="LE106" s="141"/>
      <c r="LF106" s="141"/>
      <c r="LG106" s="141"/>
      <c r="LH106" s="141"/>
      <c r="LI106" s="141"/>
      <c r="LJ106" s="141"/>
      <c r="LK106" s="141"/>
      <c r="LL106" s="141"/>
      <c r="LM106" s="141"/>
      <c r="LN106" s="141"/>
      <c r="LO106" s="141"/>
      <c r="LP106" s="141"/>
      <c r="LQ106" s="141"/>
      <c r="LR106" s="141"/>
      <c r="LS106" s="141"/>
      <c r="LT106" s="141"/>
      <c r="LU106" s="141"/>
      <c r="LV106" s="141"/>
      <c r="LW106" s="141"/>
      <c r="LX106" s="141"/>
      <c r="LY106" s="141"/>
    </row>
    <row r="107" spans="1:337" ht="15" customHeight="1" x14ac:dyDescent="0.2">
      <c r="C107" s="88" t="s">
        <v>210</v>
      </c>
      <c r="D107" s="88"/>
      <c r="E107" s="88"/>
      <c r="F107" s="88"/>
      <c r="G107" s="88"/>
      <c r="H107" s="88"/>
      <c r="I107" s="88"/>
      <c r="J107" s="108"/>
      <c r="K107" s="88" t="s">
        <v>213</v>
      </c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8"/>
      <c r="W107" s="88" t="s">
        <v>217</v>
      </c>
      <c r="X107" s="109"/>
      <c r="Y107" s="109"/>
      <c r="Z107" s="108"/>
      <c r="AA107" s="88" t="s">
        <v>210</v>
      </c>
      <c r="AB107" s="88"/>
      <c r="AC107" s="88"/>
      <c r="AD107" s="88"/>
      <c r="AE107" s="88"/>
      <c r="AF107" s="88"/>
      <c r="AG107" s="88"/>
      <c r="AH107" s="108"/>
      <c r="AI107" s="88" t="s">
        <v>213</v>
      </c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8"/>
      <c r="AU107" s="88" t="s">
        <v>217</v>
      </c>
      <c r="AV107" s="109"/>
      <c r="AW107" s="109"/>
      <c r="AX107" s="108"/>
      <c r="AY107" s="88" t="s">
        <v>210</v>
      </c>
      <c r="AZ107" s="88"/>
      <c r="BA107" s="88"/>
      <c r="BB107" s="88"/>
      <c r="BC107" s="88"/>
      <c r="BD107" s="88"/>
      <c r="BE107" s="88"/>
      <c r="BF107" s="108"/>
      <c r="BG107" s="88" t="s">
        <v>213</v>
      </c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8"/>
      <c r="BS107" s="88" t="s">
        <v>217</v>
      </c>
      <c r="BT107" s="109"/>
      <c r="BU107" s="109"/>
      <c r="BV107" s="108"/>
      <c r="BW107" s="88" t="s">
        <v>210</v>
      </c>
      <c r="BX107" s="88"/>
      <c r="BY107" s="88"/>
      <c r="BZ107" s="88"/>
      <c r="CA107" s="88"/>
      <c r="CB107" s="88"/>
      <c r="CC107" s="88"/>
      <c r="CD107" s="108"/>
      <c r="CE107" s="88" t="s">
        <v>213</v>
      </c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8"/>
      <c r="CQ107" s="88" t="s">
        <v>217</v>
      </c>
      <c r="CR107" s="109"/>
      <c r="CS107" s="109"/>
      <c r="CT107" s="108"/>
      <c r="CU107" s="88" t="s">
        <v>210</v>
      </c>
      <c r="CV107" s="88"/>
      <c r="CW107" s="88"/>
      <c r="CX107" s="88"/>
      <c r="CY107" s="88"/>
      <c r="CZ107" s="88"/>
      <c r="DA107" s="88"/>
      <c r="DB107" s="108"/>
      <c r="DC107" s="88" t="s">
        <v>213</v>
      </c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8"/>
      <c r="DO107" s="88" t="s">
        <v>217</v>
      </c>
      <c r="DP107" s="109"/>
      <c r="DQ107" s="109"/>
      <c r="DR107" s="108"/>
      <c r="DS107" s="88" t="s">
        <v>210</v>
      </c>
      <c r="DT107" s="88"/>
      <c r="DU107" s="88"/>
      <c r="DV107" s="88"/>
      <c r="DW107" s="88"/>
      <c r="DX107" s="88"/>
      <c r="DY107" s="88"/>
      <c r="DZ107" s="108"/>
      <c r="EA107" s="88" t="s">
        <v>213</v>
      </c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8"/>
      <c r="EM107" s="88" t="s">
        <v>217</v>
      </c>
      <c r="EN107" s="109"/>
      <c r="EO107" s="109"/>
      <c r="EP107" s="108"/>
      <c r="EQ107" s="88" t="s">
        <v>210</v>
      </c>
      <c r="ER107" s="88"/>
      <c r="ES107" s="88"/>
      <c r="ET107" s="88"/>
      <c r="EU107" s="88"/>
      <c r="EV107" s="88"/>
      <c r="EW107" s="88"/>
      <c r="EX107" s="108"/>
      <c r="EY107" s="88" t="s">
        <v>213</v>
      </c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8"/>
      <c r="FK107" s="88" t="s">
        <v>217</v>
      </c>
      <c r="FL107" s="109"/>
      <c r="FM107" s="109"/>
      <c r="FN107" s="108"/>
      <c r="FO107" s="88" t="s">
        <v>210</v>
      </c>
      <c r="FP107" s="88"/>
      <c r="FQ107" s="88"/>
      <c r="FR107" s="88"/>
      <c r="FS107" s="88"/>
      <c r="FT107" s="88"/>
      <c r="FU107" s="88"/>
      <c r="FV107" s="108"/>
      <c r="FW107" s="88" t="s">
        <v>213</v>
      </c>
      <c r="FX107" s="109"/>
      <c r="FY107" s="109"/>
      <c r="FZ107" s="109"/>
      <c r="GA107" s="109"/>
      <c r="GB107" s="109"/>
      <c r="GC107" s="109"/>
      <c r="GD107" s="109"/>
      <c r="GE107" s="109"/>
      <c r="GF107" s="109"/>
      <c r="GG107" s="109"/>
      <c r="GH107" s="108"/>
      <c r="GI107" s="88" t="s">
        <v>217</v>
      </c>
      <c r="GJ107" s="109"/>
      <c r="GK107" s="109"/>
      <c r="GL107" s="108"/>
      <c r="GM107" s="88" t="s">
        <v>210</v>
      </c>
      <c r="GN107" s="88"/>
      <c r="GO107" s="88"/>
      <c r="GP107" s="88"/>
      <c r="GQ107" s="88"/>
      <c r="GR107" s="88"/>
      <c r="GS107" s="88"/>
      <c r="GT107" s="108"/>
      <c r="GU107" s="88" t="s">
        <v>213</v>
      </c>
      <c r="GV107" s="109"/>
      <c r="GW107" s="109"/>
      <c r="GX107" s="109"/>
      <c r="GY107" s="109"/>
      <c r="GZ107" s="109"/>
      <c r="HA107" s="109"/>
      <c r="HB107" s="109"/>
      <c r="HC107" s="109"/>
      <c r="HD107" s="109"/>
      <c r="HE107" s="109"/>
      <c r="HF107" s="108"/>
      <c r="HG107" s="88" t="s">
        <v>217</v>
      </c>
      <c r="HH107" s="109"/>
      <c r="HI107" s="109"/>
      <c r="HJ107" s="108"/>
      <c r="HK107" s="88" t="s">
        <v>210</v>
      </c>
      <c r="HL107" s="88"/>
      <c r="HM107" s="88"/>
      <c r="HN107" s="88"/>
      <c r="HO107" s="88"/>
      <c r="HP107" s="88"/>
      <c r="HQ107" s="88"/>
      <c r="HR107" s="108"/>
      <c r="HS107" s="88" t="s">
        <v>213</v>
      </c>
      <c r="HT107" s="109"/>
      <c r="HU107" s="109"/>
      <c r="HV107" s="109"/>
      <c r="HW107" s="109"/>
      <c r="HX107" s="109"/>
      <c r="HY107" s="109"/>
      <c r="HZ107" s="109"/>
      <c r="IA107" s="109"/>
      <c r="IB107" s="109"/>
      <c r="IC107" s="109"/>
      <c r="ID107" s="108"/>
      <c r="IE107" s="88" t="s">
        <v>217</v>
      </c>
      <c r="IF107" s="109"/>
      <c r="IG107" s="109"/>
      <c r="IH107" s="108"/>
      <c r="II107" s="88" t="s">
        <v>210</v>
      </c>
      <c r="IJ107" s="88"/>
      <c r="IK107" s="88"/>
      <c r="IL107" s="88"/>
      <c r="IM107" s="88"/>
      <c r="IN107" s="88"/>
      <c r="IO107" s="88"/>
      <c r="IP107" s="108"/>
      <c r="IQ107" s="88" t="s">
        <v>213</v>
      </c>
      <c r="IR107" s="109"/>
      <c r="IS107" s="109"/>
      <c r="IT107" s="109"/>
      <c r="IU107" s="109"/>
      <c r="IV107" s="109"/>
      <c r="IW107" s="109"/>
      <c r="IX107" s="109"/>
      <c r="IY107" s="109"/>
      <c r="IZ107" s="109"/>
      <c r="JA107" s="109"/>
      <c r="JB107" s="108"/>
      <c r="JC107" s="88" t="s">
        <v>217</v>
      </c>
      <c r="JD107" s="109"/>
      <c r="JE107" s="109"/>
      <c r="JF107" s="108"/>
      <c r="JG107" s="88" t="s">
        <v>210</v>
      </c>
      <c r="JH107" s="88"/>
      <c r="JI107" s="88"/>
      <c r="JJ107" s="88"/>
      <c r="JK107" s="88"/>
      <c r="JL107" s="88"/>
      <c r="JM107" s="88"/>
      <c r="JN107" s="108"/>
      <c r="JO107" s="88" t="s">
        <v>213</v>
      </c>
      <c r="JP107" s="109"/>
      <c r="JQ107" s="109"/>
      <c r="JR107" s="109"/>
      <c r="JS107" s="109"/>
      <c r="JT107" s="109"/>
      <c r="JU107" s="109"/>
      <c r="JV107" s="109"/>
      <c r="JW107" s="109"/>
      <c r="JX107" s="109"/>
      <c r="JY107" s="109"/>
      <c r="JZ107" s="108"/>
      <c r="KA107" s="88" t="s">
        <v>217</v>
      </c>
      <c r="KB107" s="109"/>
      <c r="KC107" s="109"/>
      <c r="KD107" s="108"/>
      <c r="KE107" s="88" t="s">
        <v>210</v>
      </c>
      <c r="KF107" s="88"/>
      <c r="KG107" s="88"/>
      <c r="KH107" s="88"/>
      <c r="KI107" s="88"/>
      <c r="KJ107" s="88"/>
      <c r="KK107" s="88"/>
      <c r="KL107" s="108"/>
      <c r="KM107" s="88" t="s">
        <v>213</v>
      </c>
      <c r="KN107" s="109"/>
      <c r="KO107" s="109"/>
      <c r="KP107" s="109"/>
      <c r="KQ107" s="109"/>
      <c r="KR107" s="109"/>
      <c r="KS107" s="109"/>
      <c r="KT107" s="109"/>
      <c r="KU107" s="109"/>
      <c r="KV107" s="109"/>
      <c r="KW107" s="109"/>
      <c r="KX107" s="108"/>
      <c r="KY107" s="88" t="s">
        <v>217</v>
      </c>
      <c r="KZ107" s="109"/>
      <c r="LA107" s="109"/>
      <c r="LB107" s="109"/>
      <c r="LC107" s="88" t="s">
        <v>210</v>
      </c>
      <c r="LD107" s="88"/>
      <c r="LE107" s="88"/>
      <c r="LF107" s="88"/>
      <c r="LG107" s="88"/>
      <c r="LH107" s="88"/>
      <c r="LI107" s="88"/>
      <c r="LJ107" s="108"/>
      <c r="LK107" s="88" t="s">
        <v>213</v>
      </c>
      <c r="LL107" s="109"/>
      <c r="LM107" s="109"/>
      <c r="LN107" s="109"/>
      <c r="LO107" s="109"/>
      <c r="LP107" s="109"/>
      <c r="LQ107" s="109"/>
      <c r="LR107" s="109"/>
      <c r="LS107" s="109"/>
      <c r="LT107" s="109"/>
      <c r="LU107" s="109"/>
      <c r="LV107" s="108"/>
      <c r="LW107" s="88" t="s">
        <v>217</v>
      </c>
      <c r="LX107" s="109"/>
      <c r="LY107" s="109"/>
    </row>
    <row r="108" spans="1:337" ht="92.1" customHeight="1" x14ac:dyDescent="0.2">
      <c r="A108" s="11"/>
      <c r="C108" s="95" t="s">
        <v>77</v>
      </c>
      <c r="D108" s="43"/>
      <c r="E108" s="95" t="s">
        <v>78</v>
      </c>
      <c r="F108" s="43"/>
      <c r="G108" s="95" t="s">
        <v>79</v>
      </c>
      <c r="H108" s="43"/>
      <c r="I108" s="95" t="s">
        <v>146</v>
      </c>
      <c r="J108" s="43"/>
      <c r="K108" s="95" t="s">
        <v>80</v>
      </c>
      <c r="L108" s="43"/>
      <c r="M108" s="95" t="s">
        <v>81</v>
      </c>
      <c r="N108" s="43"/>
      <c r="O108" s="95" t="s">
        <v>86</v>
      </c>
      <c r="P108" s="43"/>
      <c r="Q108" s="95" t="s">
        <v>85</v>
      </c>
      <c r="R108" s="43"/>
      <c r="S108" s="95" t="s">
        <v>84</v>
      </c>
      <c r="T108" s="43"/>
      <c r="U108" s="95" t="s">
        <v>144</v>
      </c>
      <c r="V108" s="43"/>
      <c r="W108" s="95" t="s">
        <v>83</v>
      </c>
      <c r="X108" s="43"/>
      <c r="Y108" s="95" t="s">
        <v>82</v>
      </c>
      <c r="Z108" s="43"/>
      <c r="AA108" s="95" t="s">
        <v>72</v>
      </c>
      <c r="AB108" s="43"/>
      <c r="AC108" s="95" t="s">
        <v>65</v>
      </c>
      <c r="AD108" s="43"/>
      <c r="AE108" s="95" t="s">
        <v>66</v>
      </c>
      <c r="AF108" s="43"/>
      <c r="AG108" s="95" t="s">
        <v>147</v>
      </c>
      <c r="AH108" s="43"/>
      <c r="AI108" s="95" t="s">
        <v>74</v>
      </c>
      <c r="AJ108" s="43"/>
      <c r="AK108" s="95" t="s">
        <v>75</v>
      </c>
      <c r="AL108" s="43"/>
      <c r="AM108" s="95" t="s">
        <v>67</v>
      </c>
      <c r="AN108" s="43"/>
      <c r="AO108" s="95" t="s">
        <v>68</v>
      </c>
      <c r="AP108" s="43"/>
      <c r="AQ108" s="95" t="s">
        <v>69</v>
      </c>
      <c r="AR108" s="43"/>
      <c r="AS108" s="95" t="s">
        <v>76</v>
      </c>
      <c r="AT108" s="43"/>
      <c r="AU108" s="95" t="s">
        <v>64</v>
      </c>
      <c r="AV108" s="43"/>
      <c r="AW108" s="95" t="s">
        <v>63</v>
      </c>
      <c r="AX108" s="43"/>
      <c r="AY108" s="95" t="s">
        <v>72</v>
      </c>
      <c r="AZ108" s="43"/>
      <c r="BA108" s="95" t="s">
        <v>65</v>
      </c>
      <c r="BB108" s="43"/>
      <c r="BC108" s="95" t="s">
        <v>66</v>
      </c>
      <c r="BD108" s="43"/>
      <c r="BE108" s="95" t="s">
        <v>147</v>
      </c>
      <c r="BF108" s="43"/>
      <c r="BG108" s="95" t="s">
        <v>74</v>
      </c>
      <c r="BH108" s="43"/>
      <c r="BI108" s="95" t="s">
        <v>75</v>
      </c>
      <c r="BJ108" s="43"/>
      <c r="BK108" s="95" t="s">
        <v>67</v>
      </c>
      <c r="BL108" s="43"/>
      <c r="BM108" s="95" t="s">
        <v>68</v>
      </c>
      <c r="BN108" s="43"/>
      <c r="BO108" s="95" t="s">
        <v>69</v>
      </c>
      <c r="BP108" s="43"/>
      <c r="BQ108" s="95" t="s">
        <v>145</v>
      </c>
      <c r="BR108" s="43"/>
      <c r="BS108" s="95" t="s">
        <v>64</v>
      </c>
      <c r="BT108" s="43"/>
      <c r="BU108" s="95" t="s">
        <v>63</v>
      </c>
      <c r="BV108" s="43"/>
      <c r="BW108" s="95" t="s">
        <v>72</v>
      </c>
      <c r="BX108" s="43"/>
      <c r="BY108" s="95" t="s">
        <v>65</v>
      </c>
      <c r="BZ108" s="43"/>
      <c r="CA108" s="95" t="s">
        <v>66</v>
      </c>
      <c r="CB108" s="43"/>
      <c r="CC108" s="95" t="s">
        <v>147</v>
      </c>
      <c r="CD108" s="43"/>
      <c r="CE108" s="95" t="s">
        <v>74</v>
      </c>
      <c r="CF108" s="43"/>
      <c r="CG108" s="95" t="s">
        <v>75</v>
      </c>
      <c r="CH108" s="43"/>
      <c r="CI108" s="95" t="s">
        <v>67</v>
      </c>
      <c r="CJ108" s="43"/>
      <c r="CK108" s="95" t="s">
        <v>68</v>
      </c>
      <c r="CL108" s="43"/>
      <c r="CM108" s="95" t="s">
        <v>69</v>
      </c>
      <c r="CN108" s="43"/>
      <c r="CO108" s="95" t="s">
        <v>145</v>
      </c>
      <c r="CP108" s="43"/>
      <c r="CQ108" s="95" t="s">
        <v>64</v>
      </c>
      <c r="CR108" s="43"/>
      <c r="CS108" s="95" t="s">
        <v>63</v>
      </c>
      <c r="CT108" s="43"/>
      <c r="CU108" s="95" t="s">
        <v>72</v>
      </c>
      <c r="CV108" s="43"/>
      <c r="CW108" s="95" t="s">
        <v>65</v>
      </c>
      <c r="CX108" s="43"/>
      <c r="CY108" s="95" t="s">
        <v>66</v>
      </c>
      <c r="CZ108" s="43"/>
      <c r="DA108" s="95" t="s">
        <v>147</v>
      </c>
      <c r="DB108" s="43"/>
      <c r="DC108" s="95" t="s">
        <v>74</v>
      </c>
      <c r="DD108" s="43"/>
      <c r="DE108" s="95" t="s">
        <v>75</v>
      </c>
      <c r="DF108" s="43"/>
      <c r="DG108" s="95" t="s">
        <v>67</v>
      </c>
      <c r="DH108" s="43"/>
      <c r="DI108" s="95" t="s">
        <v>68</v>
      </c>
      <c r="DJ108" s="43"/>
      <c r="DK108" s="95" t="s">
        <v>69</v>
      </c>
      <c r="DL108" s="43"/>
      <c r="DM108" s="95" t="s">
        <v>145</v>
      </c>
      <c r="DN108" s="43"/>
      <c r="DO108" s="95" t="s">
        <v>64</v>
      </c>
      <c r="DP108" s="43"/>
      <c r="DQ108" s="95" t="s">
        <v>63</v>
      </c>
      <c r="DR108" s="43"/>
      <c r="DS108" s="95" t="s">
        <v>72</v>
      </c>
      <c r="DT108" s="43"/>
      <c r="DU108" s="95" t="s">
        <v>65</v>
      </c>
      <c r="DV108" s="43"/>
      <c r="DW108" s="95" t="s">
        <v>66</v>
      </c>
      <c r="DX108" s="43"/>
      <c r="DY108" s="95" t="s">
        <v>147</v>
      </c>
      <c r="DZ108" s="43"/>
      <c r="EA108" s="95" t="s">
        <v>74</v>
      </c>
      <c r="EB108" s="43"/>
      <c r="EC108" s="95" t="s">
        <v>75</v>
      </c>
      <c r="ED108" s="43"/>
      <c r="EE108" s="95" t="s">
        <v>67</v>
      </c>
      <c r="EF108" s="43"/>
      <c r="EG108" s="95" t="s">
        <v>68</v>
      </c>
      <c r="EH108" s="43"/>
      <c r="EI108" s="95" t="s">
        <v>69</v>
      </c>
      <c r="EJ108" s="43"/>
      <c r="EK108" s="95" t="s">
        <v>145</v>
      </c>
      <c r="EL108" s="43"/>
      <c r="EM108" s="95" t="s">
        <v>64</v>
      </c>
      <c r="EN108" s="43"/>
      <c r="EO108" s="95" t="s">
        <v>63</v>
      </c>
      <c r="EP108" s="43"/>
      <c r="EQ108" s="95" t="s">
        <v>72</v>
      </c>
      <c r="ER108" s="43"/>
      <c r="ES108" s="95" t="s">
        <v>65</v>
      </c>
      <c r="ET108" s="43"/>
      <c r="EU108" s="95" t="s">
        <v>66</v>
      </c>
      <c r="EV108" s="43"/>
      <c r="EW108" s="95" t="s">
        <v>147</v>
      </c>
      <c r="EX108" s="43"/>
      <c r="EY108" s="95" t="s">
        <v>74</v>
      </c>
      <c r="EZ108" s="43"/>
      <c r="FA108" s="95" t="s">
        <v>75</v>
      </c>
      <c r="FB108" s="43"/>
      <c r="FC108" s="95" t="s">
        <v>67</v>
      </c>
      <c r="FD108" s="43"/>
      <c r="FE108" s="95" t="s">
        <v>68</v>
      </c>
      <c r="FF108" s="43"/>
      <c r="FG108" s="95" t="s">
        <v>69</v>
      </c>
      <c r="FH108" s="43"/>
      <c r="FI108" s="95" t="s">
        <v>145</v>
      </c>
      <c r="FJ108" s="43"/>
      <c r="FK108" s="95" t="s">
        <v>64</v>
      </c>
      <c r="FL108" s="43"/>
      <c r="FM108" s="95" t="s">
        <v>63</v>
      </c>
      <c r="FN108" s="43"/>
      <c r="FO108" s="95" t="s">
        <v>72</v>
      </c>
      <c r="FP108" s="43"/>
      <c r="FQ108" s="95" t="s">
        <v>65</v>
      </c>
      <c r="FR108" s="43"/>
      <c r="FS108" s="95" t="s">
        <v>66</v>
      </c>
      <c r="FT108" s="43"/>
      <c r="FU108" s="95" t="s">
        <v>147</v>
      </c>
      <c r="FV108" s="43"/>
      <c r="FW108" s="95" t="s">
        <v>74</v>
      </c>
      <c r="FX108" s="43"/>
      <c r="FY108" s="95" t="s">
        <v>75</v>
      </c>
      <c r="FZ108" s="43"/>
      <c r="GA108" s="95" t="s">
        <v>67</v>
      </c>
      <c r="GB108" s="43"/>
      <c r="GC108" s="95" t="s">
        <v>68</v>
      </c>
      <c r="GD108" s="43"/>
      <c r="GE108" s="95" t="s">
        <v>69</v>
      </c>
      <c r="GF108" s="43"/>
      <c r="GG108" s="95" t="s">
        <v>145</v>
      </c>
      <c r="GH108" s="43"/>
      <c r="GI108" s="95" t="s">
        <v>64</v>
      </c>
      <c r="GJ108" s="43"/>
      <c r="GK108" s="95" t="s">
        <v>63</v>
      </c>
      <c r="GL108" s="43"/>
      <c r="GM108" s="95" t="s">
        <v>73</v>
      </c>
      <c r="GN108" s="43"/>
      <c r="GO108" s="95" t="s">
        <v>65</v>
      </c>
      <c r="GP108" s="43"/>
      <c r="GQ108" s="95" t="s">
        <v>66</v>
      </c>
      <c r="GR108" s="43"/>
      <c r="GS108" s="95" t="s">
        <v>147</v>
      </c>
      <c r="GT108" s="43"/>
      <c r="GU108" s="95" t="s">
        <v>74</v>
      </c>
      <c r="GV108" s="43"/>
      <c r="GW108" s="95" t="s">
        <v>75</v>
      </c>
      <c r="GX108" s="43"/>
      <c r="GY108" s="95" t="s">
        <v>67</v>
      </c>
      <c r="GZ108" s="43"/>
      <c r="HA108" s="95" t="s">
        <v>68</v>
      </c>
      <c r="HB108" s="43"/>
      <c r="HC108" s="95" t="s">
        <v>69</v>
      </c>
      <c r="HD108" s="43"/>
      <c r="HE108" s="95" t="s">
        <v>145</v>
      </c>
      <c r="HF108" s="43"/>
      <c r="HG108" s="95" t="s">
        <v>64</v>
      </c>
      <c r="HH108" s="43"/>
      <c r="HI108" s="95" t="s">
        <v>63</v>
      </c>
      <c r="HJ108" s="43"/>
      <c r="HK108" s="95" t="s">
        <v>73</v>
      </c>
      <c r="HL108" s="43"/>
      <c r="HM108" s="95" t="s">
        <v>65</v>
      </c>
      <c r="HN108" s="43"/>
      <c r="HO108" s="95" t="s">
        <v>66</v>
      </c>
      <c r="HP108" s="43"/>
      <c r="HQ108" s="95" t="s">
        <v>147</v>
      </c>
      <c r="HR108" s="43"/>
      <c r="HS108" s="95" t="s">
        <v>74</v>
      </c>
      <c r="HT108" s="43"/>
      <c r="HU108" s="95" t="s">
        <v>75</v>
      </c>
      <c r="HV108" s="43"/>
      <c r="HW108" s="95" t="s">
        <v>67</v>
      </c>
      <c r="HX108" s="43"/>
      <c r="HY108" s="95" t="s">
        <v>68</v>
      </c>
      <c r="HZ108" s="43"/>
      <c r="IA108" s="95" t="s">
        <v>69</v>
      </c>
      <c r="IB108" s="43"/>
      <c r="IC108" s="95" t="s">
        <v>145</v>
      </c>
      <c r="ID108" s="43"/>
      <c r="IE108" s="95" t="s">
        <v>64</v>
      </c>
      <c r="IF108" s="43"/>
      <c r="IG108" s="95" t="s">
        <v>63</v>
      </c>
      <c r="IH108" s="43"/>
      <c r="II108" s="95" t="s">
        <v>73</v>
      </c>
      <c r="IJ108" s="43"/>
      <c r="IK108" s="95" t="s">
        <v>65</v>
      </c>
      <c r="IL108" s="43"/>
      <c r="IM108" s="95" t="s">
        <v>66</v>
      </c>
      <c r="IN108" s="43"/>
      <c r="IO108" s="95" t="s">
        <v>147</v>
      </c>
      <c r="IP108" s="43"/>
      <c r="IQ108" s="95" t="s">
        <v>74</v>
      </c>
      <c r="IR108" s="43"/>
      <c r="IS108" s="95" t="s">
        <v>75</v>
      </c>
      <c r="IT108" s="43"/>
      <c r="IU108" s="95" t="s">
        <v>67</v>
      </c>
      <c r="IV108" s="43"/>
      <c r="IW108" s="95" t="s">
        <v>68</v>
      </c>
      <c r="IX108" s="43"/>
      <c r="IY108" s="95" t="s">
        <v>69</v>
      </c>
      <c r="IZ108" s="43"/>
      <c r="JA108" s="95" t="s">
        <v>145</v>
      </c>
      <c r="JB108" s="43"/>
      <c r="JC108" s="95" t="s">
        <v>64</v>
      </c>
      <c r="JD108" s="43"/>
      <c r="JE108" s="95" t="s">
        <v>63</v>
      </c>
      <c r="JF108" s="43"/>
      <c r="JG108" s="95" t="s">
        <v>73</v>
      </c>
      <c r="JH108" s="43"/>
      <c r="JI108" s="95" t="s">
        <v>65</v>
      </c>
      <c r="JJ108" s="43"/>
      <c r="JK108" s="95" t="s">
        <v>66</v>
      </c>
      <c r="JL108" s="43"/>
      <c r="JM108" s="95" t="s">
        <v>147</v>
      </c>
      <c r="JN108" s="43"/>
      <c r="JO108" s="95" t="s">
        <v>74</v>
      </c>
      <c r="JP108" s="43"/>
      <c r="JQ108" s="95" t="s">
        <v>75</v>
      </c>
      <c r="JR108" s="43"/>
      <c r="JS108" s="95" t="s">
        <v>67</v>
      </c>
      <c r="JT108" s="43"/>
      <c r="JU108" s="95" t="s">
        <v>68</v>
      </c>
      <c r="JV108" s="43"/>
      <c r="JW108" s="95" t="s">
        <v>69</v>
      </c>
      <c r="JX108" s="43"/>
      <c r="JY108" s="95" t="s">
        <v>145</v>
      </c>
      <c r="JZ108" s="43"/>
      <c r="KA108" s="95" t="s">
        <v>64</v>
      </c>
      <c r="KB108" s="43"/>
      <c r="KC108" s="95" t="s">
        <v>63</v>
      </c>
      <c r="KD108" s="43"/>
      <c r="KE108" s="95" t="s">
        <v>72</v>
      </c>
      <c r="KF108" s="43"/>
      <c r="KG108" s="95" t="s">
        <v>78</v>
      </c>
      <c r="KH108" s="43"/>
      <c r="KI108" s="95" t="s">
        <v>79</v>
      </c>
      <c r="KJ108" s="43"/>
      <c r="KK108" s="95" t="s">
        <v>147</v>
      </c>
      <c r="KL108" s="43"/>
      <c r="KM108" s="95" t="s">
        <v>80</v>
      </c>
      <c r="KN108" s="43"/>
      <c r="KO108" s="95" t="s">
        <v>174</v>
      </c>
      <c r="KP108" s="43"/>
      <c r="KQ108" s="95" t="s">
        <v>86</v>
      </c>
      <c r="KR108" s="43"/>
      <c r="KS108" s="95" t="s">
        <v>85</v>
      </c>
      <c r="KT108" s="43"/>
      <c r="KU108" s="95" t="s">
        <v>84</v>
      </c>
      <c r="KV108" s="43"/>
      <c r="KW108" s="95" t="s">
        <v>145</v>
      </c>
      <c r="KX108" s="43"/>
      <c r="KY108" s="95" t="s">
        <v>83</v>
      </c>
      <c r="KZ108" s="43"/>
      <c r="LA108" s="95" t="s">
        <v>82</v>
      </c>
      <c r="LB108" s="95"/>
      <c r="LC108" s="95" t="s">
        <v>72</v>
      </c>
      <c r="LD108" s="43"/>
      <c r="LE108" s="95" t="s">
        <v>78</v>
      </c>
      <c r="LF108" s="43"/>
      <c r="LG108" s="95" t="s">
        <v>79</v>
      </c>
      <c r="LH108" s="43"/>
      <c r="LI108" s="95" t="s">
        <v>147</v>
      </c>
      <c r="LJ108" s="43"/>
      <c r="LK108" s="95" t="s">
        <v>80</v>
      </c>
      <c r="LL108" s="43"/>
      <c r="LM108" s="95" t="s">
        <v>174</v>
      </c>
      <c r="LN108" s="43"/>
      <c r="LO108" s="95" t="s">
        <v>86</v>
      </c>
      <c r="LP108" s="43"/>
      <c r="LQ108" s="95" t="s">
        <v>85</v>
      </c>
      <c r="LR108" s="43"/>
      <c r="LS108" s="95" t="s">
        <v>84</v>
      </c>
      <c r="LT108" s="43"/>
      <c r="LU108" s="95" t="s">
        <v>145</v>
      </c>
      <c r="LV108" s="43"/>
      <c r="LW108" s="95" t="s">
        <v>83</v>
      </c>
      <c r="LX108" s="43"/>
      <c r="LY108" s="95" t="s">
        <v>82</v>
      </c>
    </row>
    <row r="109" spans="1:337" s="110" customFormat="1" x14ac:dyDescent="0.2">
      <c r="A109" s="38" t="s">
        <v>218</v>
      </c>
      <c r="C109" s="121">
        <f t="shared" ref="C109:C128" si="358">C82-($C$82-100)</f>
        <v>100</v>
      </c>
      <c r="D109" s="122"/>
      <c r="E109" s="121">
        <f t="shared" ref="E109:E128" si="359">E82-($E$82-100)</f>
        <v>100</v>
      </c>
      <c r="F109" s="122"/>
      <c r="G109" s="123">
        <f t="shared" ref="G109:G128" si="360">G82-($G$82-100)</f>
        <v>100</v>
      </c>
      <c r="H109" s="100"/>
      <c r="I109" s="121">
        <f t="shared" ref="I109:I128" si="361">I82-($I$82-100)</f>
        <v>100</v>
      </c>
      <c r="J109" s="122"/>
      <c r="K109" s="121">
        <f t="shared" ref="K109:K128" si="362">K82-($K$82-100)</f>
        <v>100</v>
      </c>
      <c r="L109" s="122"/>
      <c r="M109" s="121">
        <f t="shared" ref="M109:M128" si="363">M82-($M$82-100)</f>
        <v>100</v>
      </c>
      <c r="N109" s="122"/>
      <c r="O109" s="121">
        <f t="shared" ref="O109:O128" si="364">O82-($O$82-100)</f>
        <v>100</v>
      </c>
      <c r="P109" s="122"/>
      <c r="Q109" s="121">
        <f t="shared" ref="Q109:Q128" si="365">Q82-($Q$82-100)</f>
        <v>100</v>
      </c>
      <c r="R109" s="122"/>
      <c r="S109" s="123">
        <f t="shared" ref="S109:S128" si="366">S82-($S$82-100)</f>
        <v>100</v>
      </c>
      <c r="T109" s="100"/>
      <c r="U109" s="121">
        <f t="shared" ref="U109:U128" si="367">U82-($U$82-100)</f>
        <v>100</v>
      </c>
      <c r="V109" s="122"/>
      <c r="W109" s="123">
        <f t="shared" ref="W109:W128" si="368">W82-($W$82-100)</f>
        <v>100</v>
      </c>
      <c r="X109" s="100"/>
      <c r="Y109" s="123">
        <f t="shared" ref="Y109:Y128" si="369">Y82-($Y$82-100)</f>
        <v>100</v>
      </c>
      <c r="Z109" s="100"/>
      <c r="AA109" s="121">
        <f>AA82-($C$82-100)</f>
        <v>102.03702186911295</v>
      </c>
      <c r="AB109" s="122"/>
      <c r="AC109" s="121">
        <f t="shared" ref="AC109:AC128" si="370">AC82-($E$82-100)</f>
        <v>99.53125</v>
      </c>
      <c r="AD109" s="122"/>
      <c r="AE109" s="123">
        <f t="shared" ref="AE109:AE128" si="371">AE82-($G$82-100)</f>
        <v>99.189189189189179</v>
      </c>
      <c r="AF109" s="100"/>
      <c r="AG109" s="121">
        <f t="shared" ref="AG109:AG128" si="372">AG82-($I$82-100)</f>
        <v>100</v>
      </c>
      <c r="AH109" s="122"/>
      <c r="AI109" s="121">
        <f t="shared" ref="AI109:AI128" si="373">AI82-($K$82-100)</f>
        <v>98.924914675767923</v>
      </c>
      <c r="AJ109" s="122"/>
      <c r="AK109" s="121">
        <f t="shared" ref="AK109:AK128" si="374">AK82-($M$82-100)</f>
        <v>98.726415094339615</v>
      </c>
      <c r="AL109" s="122"/>
      <c r="AM109" s="121">
        <f t="shared" ref="AM109:AM128" si="375">AM82-($O$82-100)</f>
        <v>99.050632911392398</v>
      </c>
      <c r="AN109" s="122"/>
      <c r="AO109" s="121">
        <f t="shared" ref="AO109:AO128" si="376">AO82-($Q$82-100)</f>
        <v>100.35398230088497</v>
      </c>
      <c r="AP109" s="122"/>
      <c r="AQ109" s="123">
        <f t="shared" ref="AQ109:AQ128" si="377">AQ82-($S$82-100)</f>
        <v>98.6893203883495</v>
      </c>
      <c r="AR109" s="100"/>
      <c r="AS109" s="121">
        <f t="shared" ref="AS109:AS128" si="378">AS82-($U$82-100)</f>
        <v>100</v>
      </c>
      <c r="AT109" s="122"/>
      <c r="AU109" s="123">
        <f t="shared" ref="AU109:AU128" si="379">AU82-($W$82-100)</f>
        <v>96.532399299474605</v>
      </c>
      <c r="AV109" s="100"/>
      <c r="AW109" s="123">
        <f t="shared" ref="AW109:AW128" si="380">AW82-($Y$82-100)</f>
        <v>97.627118644067806</v>
      </c>
      <c r="AX109" s="100"/>
      <c r="AY109" s="121">
        <f t="shared" ref="AY109:AY128" si="381">AY82-($C$82-100)</f>
        <v>101.57015316569743</v>
      </c>
      <c r="AZ109" s="122"/>
      <c r="BA109" s="121">
        <f t="shared" ref="BA109:BA128" si="382">BA82-($E$82-100)</f>
        <v>99.296875</v>
      </c>
      <c r="BB109" s="122"/>
      <c r="BC109" s="123">
        <f t="shared" ref="BC109:BC128" si="383">BC82-($G$82-100)</f>
        <v>98.378378378378372</v>
      </c>
      <c r="BD109" s="100"/>
      <c r="BE109" s="121">
        <f t="shared" ref="BE109:BE128" si="384">BE82-($I$82-100)</f>
        <v>100</v>
      </c>
      <c r="BF109" s="122"/>
      <c r="BG109" s="121">
        <f t="shared" ref="BG109:BG128" si="385">BG82-($K$82-100)</f>
        <v>99.027303754266214</v>
      </c>
      <c r="BH109" s="122"/>
      <c r="BI109" s="121">
        <f t="shared" ref="BI109:BI128" si="386">BI82-($M$82-100)</f>
        <v>98.160377358490564</v>
      </c>
      <c r="BJ109" s="122"/>
      <c r="BK109" s="121">
        <f t="shared" ref="BK109:BK128" si="387">BK82-($O$82-100)</f>
        <v>96.835443037974684</v>
      </c>
      <c r="BL109" s="122"/>
      <c r="BM109" s="121">
        <f t="shared" ref="BM109:BM128" si="388">BM82-($Q$82-100)</f>
        <v>100.53097345132743</v>
      </c>
      <c r="BN109" s="122"/>
      <c r="BO109" s="123">
        <f t="shared" ref="BO109:BO128" si="389">BO82-($S$82-100)</f>
        <v>99.5631067961165</v>
      </c>
      <c r="BP109" s="100"/>
      <c r="BQ109" s="121">
        <f t="shared" ref="BQ109:BQ128" si="390">BQ82-($U$82-100)</f>
        <v>100</v>
      </c>
      <c r="BR109" s="122"/>
      <c r="BS109" s="123">
        <f t="shared" ref="BS109:BS128" si="391">BS82-($W$82-100)</f>
        <v>95.376532399299464</v>
      </c>
      <c r="BT109" s="100"/>
      <c r="BU109" s="123">
        <f t="shared" ref="BU109:BU128" si="392">BU82-($Y$82-100)</f>
        <v>97.033898305084747</v>
      </c>
      <c r="BV109" s="100"/>
      <c r="BW109" s="121">
        <f t="shared" ref="BW109:BW128" si="393">BW82-($C$82-100)</f>
        <v>99.909083463019087</v>
      </c>
      <c r="BX109" s="122"/>
      <c r="BY109" s="121">
        <f t="shared" ref="BY109:BY128" si="394">BY82-($E$82-100)</f>
        <v>99.375</v>
      </c>
      <c r="BZ109" s="122"/>
      <c r="CA109" s="123">
        <f t="shared" ref="CA109:CA128" si="395">CA82-($G$82-100)</f>
        <v>98.108108108108112</v>
      </c>
      <c r="CB109" s="100"/>
      <c r="CC109" s="121">
        <f t="shared" ref="CC109:CC128" si="396">CC82-($I$82-100)</f>
        <v>100</v>
      </c>
      <c r="CD109" s="122"/>
      <c r="CE109" s="121">
        <f t="shared" ref="CE109:CE128" si="397">CE82-($K$82-100)</f>
        <v>101.48464163822527</v>
      </c>
      <c r="CF109" s="122"/>
      <c r="CG109" s="121">
        <f t="shared" ref="CG109:CG128" si="398">CG82-($M$82-100)</f>
        <v>98.726415094339615</v>
      </c>
      <c r="CH109" s="122"/>
      <c r="CI109" s="121">
        <f t="shared" ref="CI109:CI128" si="399">CI82-($O$82-100)</f>
        <v>100.44303797468353</v>
      </c>
      <c r="CJ109" s="122"/>
      <c r="CK109" s="121">
        <f t="shared" ref="CK109:CK128" si="400">CK82-($Q$82-100)</f>
        <v>99.115044247787623</v>
      </c>
      <c r="CL109" s="122"/>
      <c r="CM109" s="123">
        <f t="shared" ref="CM109:CM128" si="401">CM82-($S$82-100)</f>
        <v>99.126213592233</v>
      </c>
      <c r="CN109" s="100"/>
      <c r="CO109" s="121">
        <f t="shared" ref="CO109:CO128" si="402">CO82-($U$82-100)</f>
        <v>100</v>
      </c>
      <c r="CP109" s="122"/>
      <c r="CQ109" s="123">
        <f t="shared" ref="CQ109:CQ128" si="403">CQ82-($W$82-100)</f>
        <v>95.954465849387034</v>
      </c>
      <c r="CR109" s="100"/>
      <c r="CS109" s="123">
        <f t="shared" ref="CS109:CS128" si="404">CS82-($Y$82-100)</f>
        <v>99.576271186440678</v>
      </c>
      <c r="CT109" s="100"/>
      <c r="CU109" s="121">
        <f t="shared" ref="CU109:CU128" si="405">CU82-($C$82-100)</f>
        <v>99.759194037185679</v>
      </c>
      <c r="CV109" s="122"/>
      <c r="CW109" s="121">
        <f t="shared" ref="CW109:CW128" si="406">CW82-($E$82-100)</f>
        <v>99.21875</v>
      </c>
      <c r="CX109" s="122"/>
      <c r="CY109" s="123">
        <f t="shared" ref="CY109:CY128" si="407">CY82-($G$82-100)</f>
        <v>97.567567567567565</v>
      </c>
      <c r="CZ109" s="100"/>
      <c r="DA109" s="121">
        <f t="shared" ref="DA109:DA128" si="408">DA82-($I$82-100)</f>
        <v>100</v>
      </c>
      <c r="DB109" s="122"/>
      <c r="DC109" s="121">
        <f t="shared" ref="DC109:DC128" si="409">DC82-($K$82-100)</f>
        <v>98.566552901023897</v>
      </c>
      <c r="DD109" s="122"/>
      <c r="DE109" s="121">
        <f t="shared" ref="DE109:DE128" si="410">DE82-($M$82-100)</f>
        <v>96.886792452830178</v>
      </c>
      <c r="DF109" s="122"/>
      <c r="DG109" s="121">
        <f t="shared" ref="DG109:DG128" si="411">DG82-($O$82-100)</f>
        <v>103.03797468354429</v>
      </c>
      <c r="DH109" s="122"/>
      <c r="DI109" s="121">
        <f t="shared" ref="DI109:DI128" si="412">DI82-($Q$82-100)</f>
        <v>100</v>
      </c>
      <c r="DJ109" s="122"/>
      <c r="DK109" s="123">
        <f t="shared" ref="DK109:DK128" si="413">DK82-($S$82-100)</f>
        <v>98.106796116504853</v>
      </c>
      <c r="DL109" s="100"/>
      <c r="DM109" s="121">
        <f t="shared" ref="DM109:DM128" si="414">DM82-($U$82-100)</f>
        <v>100</v>
      </c>
      <c r="DN109" s="122"/>
      <c r="DO109" s="123">
        <f t="shared" ref="DO109:DO128" si="415">DO82-($W$82-100)</f>
        <v>93.590192644483352</v>
      </c>
      <c r="DP109" s="100"/>
      <c r="DQ109" s="123">
        <f t="shared" ref="DQ109:DQ128" si="416">DQ82-($Y$82-100)</f>
        <v>97.711864406779668</v>
      </c>
      <c r="DR109" s="100"/>
      <c r="DS109" s="121">
        <f t="shared" ref="DS109:DS128" si="417">DS82-($C$82-100)</f>
        <v>98.913915963633386</v>
      </c>
      <c r="DT109" s="122"/>
      <c r="DU109" s="121">
        <f t="shared" ref="DU109:DU128" si="418">DU82-($E$82-100)</f>
        <v>99.53125</v>
      </c>
      <c r="DV109" s="122"/>
      <c r="DW109" s="123">
        <f t="shared" ref="DW109:DW128" si="419">DW82-($G$82-100)</f>
        <v>98.108108108108112</v>
      </c>
      <c r="DX109" s="100"/>
      <c r="DY109" s="121">
        <f t="shared" ref="DY109:DY128" si="420">DY82-($I$82-100)</f>
        <v>100</v>
      </c>
      <c r="DZ109" s="122"/>
      <c r="EA109" s="121">
        <f t="shared" ref="EA109:EA128" si="421">EA82-($K$82-100)</f>
        <v>96.467576791808881</v>
      </c>
      <c r="EB109" s="122"/>
      <c r="EC109" s="121">
        <f t="shared" ref="EC109:EC128" si="422">EC82-($M$82-100)</f>
        <v>96.320754716981128</v>
      </c>
      <c r="ED109" s="122"/>
      <c r="EE109" s="121">
        <f t="shared" ref="EE109:EE128" si="423">EE82-($O$82-100)</f>
        <v>100.0632911392405</v>
      </c>
      <c r="EF109" s="122"/>
      <c r="EG109" s="121">
        <f t="shared" ref="EG109:EG128" si="424">EG82-($Q$82-100)</f>
        <v>100.35398230088497</v>
      </c>
      <c r="EH109" s="122"/>
      <c r="EI109" s="123">
        <f t="shared" ref="EI109:EI128" si="425">EI82-($S$82-100)</f>
        <v>98.6893203883495</v>
      </c>
      <c r="EJ109" s="100"/>
      <c r="EK109" s="121">
        <f t="shared" ref="EK109:EK128" si="426">EK82-($U$82-100)</f>
        <v>100</v>
      </c>
      <c r="EL109" s="122"/>
      <c r="EM109" s="123">
        <f t="shared" ref="EM109:EM128" si="427">EM82-($W$82-100)</f>
        <v>93.590192644483352</v>
      </c>
      <c r="EN109" s="100"/>
      <c r="EO109" s="123">
        <f t="shared" ref="EO109:EO128" si="428">EO82-($Y$82-100)</f>
        <v>96.864406779661024</v>
      </c>
      <c r="EP109" s="100"/>
      <c r="EQ109" s="121">
        <f t="shared" ref="EQ109:EQ128" si="429">EQ82-($C$82-100)</f>
        <v>98.287329019575722</v>
      </c>
      <c r="ER109" s="122"/>
      <c r="ES109" s="121">
        <f t="shared" ref="ES109:ES128" si="430">ES82-($E$82-100)</f>
        <v>98.125</v>
      </c>
      <c r="ET109" s="122"/>
      <c r="EU109" s="123">
        <f t="shared" ref="EU109:EU128" si="431">EU82-($G$82-100)</f>
        <v>96.756756756756758</v>
      </c>
      <c r="EV109" s="100"/>
      <c r="EW109" s="121">
        <f t="shared" ref="EW109:EW128" si="432">EW82-($I$82-100)</f>
        <v>100</v>
      </c>
      <c r="EX109" s="122"/>
      <c r="EY109" s="121">
        <f t="shared" ref="EY109:EY128" si="433">EY82-($K$82-100)</f>
        <v>96.313993174061437</v>
      </c>
      <c r="EZ109" s="122"/>
      <c r="FA109" s="121">
        <f t="shared" ref="FA109:FA128" si="434">FA82-($M$82-100)</f>
        <v>95.047169811320742</v>
      </c>
      <c r="FB109" s="122"/>
      <c r="FC109" s="121">
        <f t="shared" ref="FC109:FC128" si="435">FC82-($O$82-100)</f>
        <v>99.810126582278485</v>
      </c>
      <c r="FD109" s="122"/>
      <c r="FE109" s="121">
        <f t="shared" ref="FE109:FE128" si="436">FE82-($Q$82-100)</f>
        <v>100.26548672566372</v>
      </c>
      <c r="FF109" s="122"/>
      <c r="FG109" s="123">
        <f t="shared" ref="FG109:FG128" si="437">FG82-($S$82-100)</f>
        <v>97.815533980582515</v>
      </c>
      <c r="FH109" s="100"/>
      <c r="FI109" s="121">
        <f t="shared" ref="FI109:FI128" si="438">FI82-($U$82-100)</f>
        <v>100</v>
      </c>
      <c r="FJ109" s="122"/>
      <c r="FK109" s="123">
        <f t="shared" ref="FK109:FK128" si="439">FK82-($W$82-100)</f>
        <v>93.327495621716281</v>
      </c>
      <c r="FL109" s="100"/>
      <c r="FM109" s="123">
        <f t="shared" ref="FM109:FM128" si="440">FM82-($Y$82-100)</f>
        <v>96.355932203389827</v>
      </c>
      <c r="FN109" s="100"/>
      <c r="FO109" s="121">
        <f t="shared" ref="FO109:FO128" si="441">FO82-($C$82-100)</f>
        <v>98.491276926857225</v>
      </c>
      <c r="FP109" s="122"/>
      <c r="FQ109" s="121">
        <f t="shared" ref="FQ109:FQ128" si="442">FQ82-($E$82-100)</f>
        <v>98.203125</v>
      </c>
      <c r="FR109" s="122"/>
      <c r="FS109" s="123">
        <f t="shared" ref="FS109:FS128" si="443">FS82-($G$82-100)</f>
        <v>96.486486486486484</v>
      </c>
      <c r="FT109" s="100"/>
      <c r="FU109" s="121">
        <f t="shared" ref="FU109:FU128" si="444">FU82-($I$82-100)</f>
        <v>100</v>
      </c>
      <c r="FV109" s="122"/>
      <c r="FW109" s="121">
        <f t="shared" ref="FW109:FW128" si="445">FW82-($K$82-100)</f>
        <v>98.310580204778162</v>
      </c>
      <c r="FX109" s="122"/>
      <c r="FY109" s="121">
        <f t="shared" ref="FY109:FY128" si="446">FY82-($M$82-100)</f>
        <v>96.037735849056588</v>
      </c>
      <c r="FZ109" s="122"/>
      <c r="GA109" s="121">
        <f t="shared" ref="GA109:GA128" si="447">GA82-($O$82-100)</f>
        <v>101.01265822784809</v>
      </c>
      <c r="GB109" s="122"/>
      <c r="GC109" s="121">
        <f t="shared" ref="GC109:GC128" si="448">GC82-($Q$82-100)</f>
        <v>100.08849557522124</v>
      </c>
      <c r="GD109" s="122"/>
      <c r="GE109" s="123">
        <f t="shared" ref="GE109:GE128" si="449">GE82-($S$82-100)</f>
        <v>98.6893203883495</v>
      </c>
      <c r="GF109" s="100"/>
      <c r="GG109" s="121">
        <f t="shared" ref="GG109:GG128" si="450">GG82-($U$82-100)</f>
        <v>100</v>
      </c>
      <c r="GH109" s="122"/>
      <c r="GI109" s="123">
        <f t="shared" ref="GI109:GI128" si="451">GI82-($W$82-100)</f>
        <v>94.798598949211907</v>
      </c>
      <c r="GJ109" s="100"/>
      <c r="GK109" s="123">
        <f t="shared" ref="GK109:GK128" si="452">GK82-($Y$82-100)</f>
        <v>97.033898305084747</v>
      </c>
      <c r="GL109" s="100"/>
      <c r="GM109" s="121">
        <f t="shared" ref="GM109:GM128" si="453">GM82-($C$82-100)</f>
        <v>99.299696944876729</v>
      </c>
      <c r="GN109" s="122"/>
      <c r="GO109" s="121">
        <f t="shared" ref="GO109:GO128" si="454">GO82-($E$82-100)</f>
        <v>98.046875</v>
      </c>
      <c r="GP109" s="122"/>
      <c r="GQ109" s="123">
        <f t="shared" ref="GQ109:GQ128" si="455">GQ82-($G$82-100)</f>
        <v>97.297297297297305</v>
      </c>
      <c r="GR109" s="100"/>
      <c r="GS109" s="121">
        <f t="shared" ref="GS109:GS128" si="456">GS82-($I$82-100)</f>
        <v>100</v>
      </c>
      <c r="GT109" s="122"/>
      <c r="GU109" s="121">
        <f t="shared" ref="GU109:GU128" si="457">GU82-($K$82-100)</f>
        <v>98.10580204778158</v>
      </c>
      <c r="GV109" s="122"/>
      <c r="GW109" s="121">
        <f t="shared" ref="GW109:GW128" si="458">GW82-($M$82-100)</f>
        <v>96.886792452830178</v>
      </c>
      <c r="GX109" s="122"/>
      <c r="GY109" s="121">
        <f t="shared" ref="GY109:GY128" si="459">GY82-($O$82-100)</f>
        <v>100.56962025316454</v>
      </c>
      <c r="GZ109" s="122"/>
      <c r="HA109" s="121">
        <f t="shared" ref="HA109:HA128" si="460">HA82-($Q$82-100)</f>
        <v>100.17699115044248</v>
      </c>
      <c r="HB109" s="122"/>
      <c r="HC109" s="123">
        <f t="shared" ref="HC109:HC128" si="461">HC82-($S$82-100)</f>
        <v>98.980582524271838</v>
      </c>
      <c r="HD109" s="100"/>
      <c r="HE109" s="121">
        <f t="shared" ref="HE109:HE128" si="462">HE82-($U$82-100)</f>
        <v>100</v>
      </c>
      <c r="HF109" s="122"/>
      <c r="HG109" s="123">
        <f t="shared" ref="HG109:HG128" si="463">HG82-($W$82-100)</f>
        <v>95.376532399299464</v>
      </c>
      <c r="HH109" s="100"/>
      <c r="HI109" s="123">
        <f t="shared" ref="HI109:HI128" si="464">HI82-($Y$82-100)</f>
        <v>97.966101694915253</v>
      </c>
      <c r="HJ109" s="100"/>
      <c r="HK109" s="121">
        <f t="shared" ref="HK109:HK128" si="465">HK82-($C$82-100)</f>
        <v>100.5823572774183</v>
      </c>
      <c r="HL109" s="122"/>
      <c r="HM109" s="121">
        <f t="shared" ref="HM109:HM128" si="466">HM82-($E$82-100)</f>
        <v>98.59375</v>
      </c>
      <c r="HN109" s="122"/>
      <c r="HO109" s="123">
        <f t="shared" ref="HO109:HO128" si="467">HO82-($G$82-100)</f>
        <v>97.297297297297305</v>
      </c>
      <c r="HP109" s="100"/>
      <c r="HQ109" s="121">
        <f t="shared" ref="HQ109:HQ128" si="468">HQ82-($I$82-100)</f>
        <v>100</v>
      </c>
      <c r="HR109" s="122"/>
      <c r="HS109" s="121">
        <f t="shared" ref="HS109:HS128" si="469">HS82-($K$82-100)</f>
        <v>103.48122866894198</v>
      </c>
      <c r="HT109" s="122"/>
      <c r="HU109" s="121">
        <f t="shared" ref="HU109:HU128" si="470">HU82-($M$82-100)</f>
        <v>97.877358490566024</v>
      </c>
      <c r="HV109" s="122"/>
      <c r="HW109" s="121">
        <f t="shared" ref="HW109:HW128" si="471">HW82-($O$82-100)</f>
        <v>103.35443037974683</v>
      </c>
      <c r="HX109" s="122"/>
      <c r="HY109" s="121">
        <f t="shared" ref="HY109:HY128" si="472">HY82-($Q$82-100)</f>
        <v>100.4424778761062</v>
      </c>
      <c r="HZ109" s="122"/>
      <c r="IA109" s="123">
        <f t="shared" ref="IA109:IA128" si="473">IA82-($S$82-100)</f>
        <v>99.417475728155324</v>
      </c>
      <c r="IB109" s="100"/>
      <c r="IC109" s="121">
        <f t="shared" ref="IC109:IC128" si="474">IC82-($U$82-100)</f>
        <v>100</v>
      </c>
      <c r="ID109" s="122"/>
      <c r="IE109" s="123">
        <f t="shared" ref="IE109:IE128" si="475">IE82-($W$82-100)</f>
        <v>96.479859894921191</v>
      </c>
      <c r="IF109" s="100"/>
      <c r="IG109" s="123">
        <f t="shared" ref="IG109:IG128" si="476">IG82-($Y$82-100)</f>
        <v>99.067796610169481</v>
      </c>
      <c r="IH109" s="100"/>
      <c r="II109" s="121">
        <f t="shared" ref="II109:II128" si="477">II82-($C$82-100)</f>
        <v>102.01244983209108</v>
      </c>
      <c r="IJ109" s="122"/>
      <c r="IK109" s="121">
        <f t="shared" ref="IK109:IK128" si="478">IK82-($E$82-100)</f>
        <v>98.671875</v>
      </c>
      <c r="IL109" s="122"/>
      <c r="IM109" s="123">
        <f t="shared" ref="IM109:IM128" si="479">IM82-($G$82-100)</f>
        <v>98.918918918918919</v>
      </c>
      <c r="IN109" s="100"/>
      <c r="IO109" s="121">
        <f t="shared" ref="IO109:IO128" si="480">IO82-($I$82-100)</f>
        <v>109.5</v>
      </c>
      <c r="IP109" s="122"/>
      <c r="IQ109" s="121">
        <f t="shared" ref="IQ109:IQ128" si="481">IQ82-($K$82-100)</f>
        <v>102.45733788395904</v>
      </c>
      <c r="IR109" s="122"/>
      <c r="IS109" s="121">
        <f t="shared" ref="IS109:IS128" si="482">IS82-($M$82-100)</f>
        <v>97.452830188679229</v>
      </c>
      <c r="IT109" s="122"/>
      <c r="IU109" s="121">
        <f t="shared" ref="IU109:IU128" si="483">IU82-($O$82-100)</f>
        <v>100.56962025316454</v>
      </c>
      <c r="IV109" s="122"/>
      <c r="IW109" s="121">
        <f t="shared" ref="IW109:IW128" si="484">IW82-($Q$82-100)</f>
        <v>100.79646017699115</v>
      </c>
      <c r="IX109" s="122"/>
      <c r="IY109" s="123">
        <f t="shared" ref="IY109:IY128" si="485">IY82-($S$82-100)</f>
        <v>100.72815533980582</v>
      </c>
      <c r="IZ109" s="100"/>
      <c r="JA109" s="121">
        <f t="shared" ref="JA109:JA128" si="486">JA82-($U$82-100)</f>
        <v>100</v>
      </c>
      <c r="JB109" s="122"/>
      <c r="JC109" s="123">
        <f t="shared" ref="JC109:JC128" si="487">JC82-($W$82-100)</f>
        <v>96.84763572679509</v>
      </c>
      <c r="JD109" s="100"/>
      <c r="JE109" s="123">
        <f t="shared" ref="JE109:JE128" si="488">JE82-($Y$82-100)</f>
        <v>98.983050847457619</v>
      </c>
      <c r="JF109" s="100"/>
      <c r="JG109" s="121">
        <f t="shared" ref="JG109:JG128" si="489">JG82-($C$82-100)</f>
        <v>102.57760668359407</v>
      </c>
      <c r="JH109" s="122"/>
      <c r="JI109" s="121">
        <f t="shared" ref="JI109:JI128" si="490">JI82-($E$82-100)</f>
        <v>99.296875</v>
      </c>
      <c r="JJ109" s="122"/>
      <c r="JK109" s="123">
        <f t="shared" ref="JK109:JK128" si="491">JK82-($G$82-100)</f>
        <v>99.189189189189179</v>
      </c>
      <c r="JL109" s="100"/>
      <c r="JM109" s="121">
        <f t="shared" ref="JM109:JM128" si="492">JM82-($I$82-100)</f>
        <v>109.5</v>
      </c>
      <c r="JN109" s="122"/>
      <c r="JO109" s="121">
        <f t="shared" ref="JO109:JO128" si="493">JO82-($K$82-100)</f>
        <v>105.06825938566553</v>
      </c>
      <c r="JP109" s="122"/>
      <c r="JQ109" s="121">
        <f t="shared" ref="JQ109:JQ128" si="494">JQ82-($M$82-100)</f>
        <v>98.443396226415089</v>
      </c>
      <c r="JR109" s="122"/>
      <c r="JS109" s="121">
        <f t="shared" ref="JS109:JS128" si="495">JS82-($O$82-100)</f>
        <v>101.32911392405063</v>
      </c>
      <c r="JT109" s="122"/>
      <c r="JU109" s="121">
        <f t="shared" ref="JU109:JU128" si="496">JU82-($Q$82-100)</f>
        <v>99.734513274336294</v>
      </c>
      <c r="JV109" s="122"/>
      <c r="JW109" s="123">
        <f t="shared" ref="JW109:JW128" si="497">JW82-($S$82-100)</f>
        <v>101.31067961165049</v>
      </c>
      <c r="JX109" s="100"/>
      <c r="JY109" s="121">
        <f t="shared" ref="JY109:JY128" si="498">JY82-($U$82-100)</f>
        <v>100</v>
      </c>
      <c r="JZ109" s="122"/>
      <c r="KA109" s="123">
        <f t="shared" ref="KA109:KA128" si="499">KA82-($W$82-100)</f>
        <v>97.898423817863389</v>
      </c>
      <c r="KB109" s="100"/>
      <c r="KC109" s="123">
        <f t="shared" ref="KC109:KC128" si="500">KC82-($Y$82-100)</f>
        <v>99.915254237288124</v>
      </c>
      <c r="KD109" s="100"/>
      <c r="KE109" s="121">
        <f t="shared" ref="KE109:KE128" si="501">KE82-($C$82-100)</f>
        <v>105.10361208944221</v>
      </c>
      <c r="KF109" s="122"/>
      <c r="KG109" s="121">
        <f t="shared" ref="KG109:KG128" si="502">KG82-($E$82-100)</f>
        <v>99.0625</v>
      </c>
      <c r="KH109" s="122"/>
      <c r="KI109" s="123">
        <f t="shared" ref="KI109:KI128" si="503">KI82-($G$82-100)</f>
        <v>99.459459459459467</v>
      </c>
      <c r="KJ109" s="100"/>
      <c r="KK109" s="121">
        <f t="shared" ref="KK109:KK128" si="504">KK82-($I$82-100)</f>
        <v>109.5</v>
      </c>
      <c r="KL109" s="122"/>
      <c r="KM109" s="121">
        <f t="shared" ref="KM109:KM128" si="505">KM82-($K$82-100)</f>
        <v>104.65870307167236</v>
      </c>
      <c r="KN109" s="122"/>
      <c r="KO109" s="121">
        <f t="shared" ref="KO109:KO128" si="506">KO82-($M$82-100)</f>
        <v>95.188679245283012</v>
      </c>
      <c r="KP109" s="122"/>
      <c r="KQ109" s="121">
        <f t="shared" ref="KQ109:KQ128" si="507">KQ82-($O$82-100)</f>
        <v>98.164556962025316</v>
      </c>
      <c r="KR109" s="122"/>
      <c r="KS109" s="121">
        <f t="shared" ref="KS109:KS128" si="508">KS82-($Q$82-100)</f>
        <v>98.230088495575231</v>
      </c>
      <c r="KT109" s="122"/>
      <c r="KU109" s="123">
        <f t="shared" ref="KU109:KU128" si="509">KU82-($S$82-100)</f>
        <v>101.74757281553397</v>
      </c>
      <c r="KV109" s="100"/>
      <c r="KW109" s="121">
        <f t="shared" ref="KW109:KW128" si="510">KW82-($U$82-100)</f>
        <v>100</v>
      </c>
      <c r="KX109" s="122"/>
      <c r="KY109" s="123">
        <f t="shared" ref="KY109:KY128" si="511">KY82-($W$82-100)</f>
        <v>97.110332749562161</v>
      </c>
      <c r="KZ109" s="100"/>
      <c r="LA109" s="123">
        <f t="shared" ref="LA109:LA128" si="512">LA82-($Y$82-100)</f>
        <v>95.508474576271183</v>
      </c>
      <c r="LB109" s="123"/>
      <c r="LC109" s="121">
        <f t="shared" ref="LC109:LC128" si="513">LC82-($C$82-100)</f>
        <v>104.73257433041199</v>
      </c>
      <c r="LD109" s="122"/>
      <c r="LE109" s="121">
        <f t="shared" ref="LE109:LE128" si="514">LE82-($E$82-100)</f>
        <v>98.515625</v>
      </c>
      <c r="LF109" s="122"/>
      <c r="LG109" s="123">
        <f t="shared" ref="LG109:LG128" si="515">LG82-($G$82-100)</f>
        <v>98.378378378378372</v>
      </c>
      <c r="LH109" s="100"/>
      <c r="LI109" s="121">
        <f t="shared" ref="LI109:LI128" si="516">LI82-($I$82-100)</f>
        <v>109.5</v>
      </c>
      <c r="LJ109" s="122"/>
      <c r="LK109" s="121">
        <f t="shared" ref="LK109:LK128" si="517">LK82-($K$82-100)</f>
        <v>105.27303754266212</v>
      </c>
      <c r="LL109" s="122"/>
      <c r="LM109" s="121">
        <f t="shared" ref="LM109:LM128" si="518">LM82-($M$82-100)</f>
        <v>94.764150943396217</v>
      </c>
      <c r="LN109" s="122"/>
      <c r="LO109" s="121">
        <f t="shared" ref="LO109:LO128" si="519">LO82-($O$82-100)</f>
        <v>98.164556962025316</v>
      </c>
      <c r="LP109" s="122"/>
      <c r="LQ109" s="121">
        <f t="shared" ref="LQ109:LQ128" si="520">LQ82-($Q$82-100)</f>
        <v>99.292035398230084</v>
      </c>
      <c r="LR109" s="122"/>
      <c r="LS109" s="123">
        <f t="shared" ref="LS109:LS128" si="521">LS82-($S$82-100)</f>
        <v>99.271844660194176</v>
      </c>
      <c r="LT109" s="100"/>
      <c r="LU109" s="121">
        <f t="shared" ref="LU109:LU128" si="522">LU82-($U$82-100)</f>
        <v>100</v>
      </c>
      <c r="LV109" s="122"/>
      <c r="LW109" s="123">
        <f t="shared" ref="LW109:LW128" si="523">LW82-($W$82-100)</f>
        <v>98.161120840630474</v>
      </c>
      <c r="LX109" s="100"/>
      <c r="LY109" s="123">
        <f t="shared" ref="LY109:LY128" si="524">LY82-($Y$82-100)</f>
        <v>94.745762711864401</v>
      </c>
    </row>
    <row r="110" spans="1:337" s="31" customFormat="1" x14ac:dyDescent="0.2">
      <c r="A110" s="22" t="s">
        <v>0</v>
      </c>
      <c r="C110" s="124">
        <f t="shared" si="358"/>
        <v>94.311573429437303</v>
      </c>
      <c r="D110" s="124"/>
      <c r="E110" s="124">
        <f t="shared" si="359"/>
        <v>94.140625</v>
      </c>
      <c r="F110" s="124"/>
      <c r="G110" s="102">
        <f t="shared" si="360"/>
        <v>98.918918918918919</v>
      </c>
      <c r="H110" s="102"/>
      <c r="I110" s="124">
        <f t="shared" si="361"/>
        <v>97.749999999999986</v>
      </c>
      <c r="J110" s="124"/>
      <c r="K110" s="124">
        <f t="shared" si="362"/>
        <v>96.672354948805463</v>
      </c>
      <c r="L110" s="124"/>
      <c r="M110" s="124">
        <f t="shared" si="363"/>
        <v>97.452830188679229</v>
      </c>
      <c r="N110" s="124"/>
      <c r="O110" s="124">
        <f t="shared" si="364"/>
        <v>98.037974683544292</v>
      </c>
      <c r="P110" s="124"/>
      <c r="Q110" s="124">
        <f t="shared" si="365"/>
        <v>98.938053097345133</v>
      </c>
      <c r="R110" s="124"/>
      <c r="S110" s="102">
        <f t="shared" si="366"/>
        <v>103.05825242718447</v>
      </c>
      <c r="T110" s="102"/>
      <c r="U110" s="124">
        <f t="shared" si="367"/>
        <v>99.612068965517224</v>
      </c>
      <c r="V110" s="124"/>
      <c r="W110" s="102">
        <f t="shared" si="368"/>
        <v>95.639229422066549</v>
      </c>
      <c r="X110" s="102"/>
      <c r="Y110" s="102">
        <f t="shared" si="369"/>
        <v>100.50847457627118</v>
      </c>
      <c r="Z110" s="102"/>
      <c r="AA110" s="124">
        <f t="shared" ref="AA110:AA128" si="525">AA83-($C$82-100)</f>
        <v>96.876894094520438</v>
      </c>
      <c r="AB110" s="124"/>
      <c r="AC110" s="124">
        <f t="shared" si="370"/>
        <v>92.96875</v>
      </c>
      <c r="AD110" s="124"/>
      <c r="AE110" s="102">
        <f t="shared" si="371"/>
        <v>98.918918918918919</v>
      </c>
      <c r="AF110" s="102"/>
      <c r="AG110" s="124">
        <f t="shared" si="372"/>
        <v>97.749999999999986</v>
      </c>
      <c r="AH110" s="124"/>
      <c r="AI110" s="124">
        <f t="shared" si="373"/>
        <v>94.982935153583625</v>
      </c>
      <c r="AJ110" s="124"/>
      <c r="AK110" s="124">
        <f t="shared" si="374"/>
        <v>97.028301886792448</v>
      </c>
      <c r="AL110" s="124"/>
      <c r="AM110" s="124">
        <f t="shared" si="375"/>
        <v>96.645569620253156</v>
      </c>
      <c r="AN110" s="124"/>
      <c r="AO110" s="124">
        <f t="shared" si="376"/>
        <v>99.911504424778755</v>
      </c>
      <c r="AP110" s="124"/>
      <c r="AQ110" s="102">
        <f t="shared" si="377"/>
        <v>101.16504854368932</v>
      </c>
      <c r="AR110" s="102"/>
      <c r="AS110" s="124">
        <f t="shared" si="378"/>
        <v>99.612068965517224</v>
      </c>
      <c r="AT110" s="124"/>
      <c r="AU110" s="102">
        <f t="shared" si="379"/>
        <v>91.698774080560412</v>
      </c>
      <c r="AV110" s="102"/>
      <c r="AW110" s="102">
        <f t="shared" si="380"/>
        <v>97.966101694915253</v>
      </c>
      <c r="AX110" s="102"/>
      <c r="AY110" s="124">
        <f t="shared" si="381"/>
        <v>95.380457039888611</v>
      </c>
      <c r="AZ110" s="124"/>
      <c r="BA110" s="124">
        <f t="shared" si="382"/>
        <v>93.359375</v>
      </c>
      <c r="BB110" s="124"/>
      <c r="BC110" s="102">
        <f t="shared" si="383"/>
        <v>98.378378378378372</v>
      </c>
      <c r="BD110" s="102"/>
      <c r="BE110" s="124">
        <f t="shared" si="384"/>
        <v>97.749999999999986</v>
      </c>
      <c r="BF110" s="124"/>
      <c r="BG110" s="124">
        <f t="shared" si="385"/>
        <v>93.139931740614344</v>
      </c>
      <c r="BH110" s="124"/>
      <c r="BI110" s="124">
        <f t="shared" si="386"/>
        <v>97.169811320754718</v>
      </c>
      <c r="BJ110" s="124"/>
      <c r="BK110" s="124">
        <f t="shared" si="387"/>
        <v>88.417721518987335</v>
      </c>
      <c r="BL110" s="124"/>
      <c r="BM110" s="124">
        <f t="shared" si="388"/>
        <v>100.88495575221239</v>
      </c>
      <c r="BN110" s="124"/>
      <c r="BO110" s="102">
        <f t="shared" si="389"/>
        <v>102.33009708737865</v>
      </c>
      <c r="BP110" s="102"/>
      <c r="BQ110" s="124">
        <f t="shared" si="390"/>
        <v>99.612068965517224</v>
      </c>
      <c r="BR110" s="124"/>
      <c r="BS110" s="102">
        <f t="shared" si="391"/>
        <v>88.283712784588431</v>
      </c>
      <c r="BT110" s="102"/>
      <c r="BU110" s="102">
        <f t="shared" si="392"/>
        <v>96.016949152542381</v>
      </c>
      <c r="BV110" s="102"/>
      <c r="BW110" s="124">
        <f t="shared" si="393"/>
        <v>93.618641985420581</v>
      </c>
      <c r="BX110" s="124"/>
      <c r="BY110" s="124">
        <f t="shared" si="394"/>
        <v>91.484375</v>
      </c>
      <c r="BZ110" s="124"/>
      <c r="CA110" s="102">
        <f t="shared" si="395"/>
        <v>95.405405405405403</v>
      </c>
      <c r="CB110" s="102"/>
      <c r="CC110" s="124">
        <f t="shared" si="396"/>
        <v>97.749999999999986</v>
      </c>
      <c r="CD110" s="124"/>
      <c r="CE110" s="124">
        <f t="shared" si="397"/>
        <v>96.621160409556325</v>
      </c>
      <c r="CF110" s="124"/>
      <c r="CG110" s="124">
        <f t="shared" si="398"/>
        <v>96.179245283018858</v>
      </c>
      <c r="CH110" s="124"/>
      <c r="CI110" s="124">
        <f t="shared" si="399"/>
        <v>95.569620253164544</v>
      </c>
      <c r="CJ110" s="124"/>
      <c r="CK110" s="124">
        <f t="shared" si="400"/>
        <v>98.318584070796462</v>
      </c>
      <c r="CL110" s="124"/>
      <c r="CM110" s="102">
        <f t="shared" si="401"/>
        <v>97.378640776699029</v>
      </c>
      <c r="CN110" s="102"/>
      <c r="CO110" s="124">
        <f t="shared" si="402"/>
        <v>99.612068965517224</v>
      </c>
      <c r="CP110" s="124"/>
      <c r="CQ110" s="102">
        <f t="shared" si="403"/>
        <v>89.649737302977229</v>
      </c>
      <c r="CR110" s="102"/>
      <c r="CS110" s="102">
        <f t="shared" si="404"/>
        <v>95.254237288135599</v>
      </c>
      <c r="CT110" s="102"/>
      <c r="CU110" s="124">
        <f t="shared" si="405"/>
        <v>92.999426652469481</v>
      </c>
      <c r="CV110" s="124"/>
      <c r="CW110" s="124">
        <f t="shared" si="406"/>
        <v>93.359375</v>
      </c>
      <c r="CX110" s="124"/>
      <c r="CY110" s="102">
        <f t="shared" si="407"/>
        <v>98.378378378378372</v>
      </c>
      <c r="CZ110" s="102"/>
      <c r="DA110" s="124">
        <f t="shared" si="408"/>
        <v>97.749999999999986</v>
      </c>
      <c r="DB110" s="124"/>
      <c r="DC110" s="124">
        <f t="shared" si="409"/>
        <v>93.651877133105813</v>
      </c>
      <c r="DD110" s="124"/>
      <c r="DE110" s="124">
        <f t="shared" si="410"/>
        <v>94.481132075471692</v>
      </c>
      <c r="DF110" s="124"/>
      <c r="DG110" s="124">
        <f t="shared" si="411"/>
        <v>99.303797468354418</v>
      </c>
      <c r="DH110" s="124"/>
      <c r="DI110" s="124">
        <f t="shared" si="412"/>
        <v>99.115044247787623</v>
      </c>
      <c r="DJ110" s="124"/>
      <c r="DK110" s="102">
        <f t="shared" si="413"/>
        <v>101.01941747572815</v>
      </c>
      <c r="DL110" s="102"/>
      <c r="DM110" s="124">
        <f t="shared" si="414"/>
        <v>99.612068965517224</v>
      </c>
      <c r="DN110" s="124"/>
      <c r="DO110" s="102">
        <f t="shared" si="415"/>
        <v>88.704028021015759</v>
      </c>
      <c r="DP110" s="102"/>
      <c r="DQ110" s="102">
        <f t="shared" si="416"/>
        <v>93.813559322033896</v>
      </c>
      <c r="DR110" s="102"/>
      <c r="DS110" s="124">
        <f t="shared" si="417"/>
        <v>92.382668523220573</v>
      </c>
      <c r="DT110" s="124"/>
      <c r="DU110" s="124">
        <f t="shared" si="418"/>
        <v>92.734375</v>
      </c>
      <c r="DV110" s="124"/>
      <c r="DW110" s="102">
        <f t="shared" si="419"/>
        <v>97.297297297297305</v>
      </c>
      <c r="DX110" s="102"/>
      <c r="DY110" s="124">
        <f t="shared" si="420"/>
        <v>97.749999999999986</v>
      </c>
      <c r="DZ110" s="124"/>
      <c r="EA110" s="124">
        <f t="shared" si="421"/>
        <v>91.655290102389088</v>
      </c>
      <c r="EB110" s="124"/>
      <c r="EC110" s="124">
        <f t="shared" si="422"/>
        <v>95.188679245283012</v>
      </c>
      <c r="ED110" s="124"/>
      <c r="EE110" s="124">
        <f t="shared" si="423"/>
        <v>96.075949367088612</v>
      </c>
      <c r="EF110" s="124"/>
      <c r="EG110" s="124">
        <f t="shared" si="424"/>
        <v>99.292035398230084</v>
      </c>
      <c r="EH110" s="124"/>
      <c r="EI110" s="102">
        <f t="shared" si="425"/>
        <v>100.29126213592232</v>
      </c>
      <c r="EJ110" s="102"/>
      <c r="EK110" s="124">
        <f t="shared" si="426"/>
        <v>99.612068965517224</v>
      </c>
      <c r="EL110" s="124"/>
      <c r="EM110" s="102">
        <f t="shared" si="427"/>
        <v>86.549912434325734</v>
      </c>
      <c r="EN110" s="102"/>
      <c r="EO110" s="102">
        <f t="shared" si="428"/>
        <v>95.593220338983045</v>
      </c>
      <c r="EP110" s="102"/>
      <c r="EQ110" s="124">
        <f t="shared" si="429"/>
        <v>90.628225079859121</v>
      </c>
      <c r="ER110" s="124"/>
      <c r="ES110" s="124">
        <f t="shared" si="430"/>
        <v>89.453125</v>
      </c>
      <c r="ET110" s="124"/>
      <c r="EU110" s="102">
        <f t="shared" si="431"/>
        <v>95.945945945945951</v>
      </c>
      <c r="EV110" s="102"/>
      <c r="EW110" s="124">
        <f t="shared" si="432"/>
        <v>97.749999999999986</v>
      </c>
      <c r="EX110" s="124"/>
      <c r="EY110" s="124">
        <f t="shared" si="433"/>
        <v>89.095563139931755</v>
      </c>
      <c r="EZ110" s="124"/>
      <c r="FA110" s="124">
        <f t="shared" si="434"/>
        <v>91.65094339622641</v>
      </c>
      <c r="FB110" s="124"/>
      <c r="FC110" s="124">
        <f t="shared" si="435"/>
        <v>95.25316455696202</v>
      </c>
      <c r="FD110" s="124"/>
      <c r="FE110" s="124">
        <f t="shared" si="436"/>
        <v>98.672566371681413</v>
      </c>
      <c r="FF110" s="124"/>
      <c r="FG110" s="102">
        <f t="shared" si="437"/>
        <v>97.087378640776691</v>
      </c>
      <c r="FH110" s="102"/>
      <c r="FI110" s="124">
        <f t="shared" si="438"/>
        <v>99.612068965517224</v>
      </c>
      <c r="FJ110" s="124"/>
      <c r="FK110" s="102">
        <f t="shared" si="439"/>
        <v>84.973730297723279</v>
      </c>
      <c r="FL110" s="102"/>
      <c r="FM110" s="102">
        <f t="shared" si="440"/>
        <v>93.559322033898312</v>
      </c>
      <c r="FN110" s="102"/>
      <c r="FO110" s="124">
        <f t="shared" si="441"/>
        <v>90.478335654025713</v>
      </c>
      <c r="FP110" s="124"/>
      <c r="FQ110" s="124">
        <f t="shared" si="442"/>
        <v>87.578125</v>
      </c>
      <c r="FR110" s="124"/>
      <c r="FS110" s="102">
        <f t="shared" si="443"/>
        <v>96.21621621621621</v>
      </c>
      <c r="FT110" s="102"/>
      <c r="FU110" s="124">
        <f t="shared" si="444"/>
        <v>97.749999999999986</v>
      </c>
      <c r="FV110" s="124"/>
      <c r="FW110" s="124">
        <f t="shared" si="445"/>
        <v>94.266211604095574</v>
      </c>
      <c r="FX110" s="124"/>
      <c r="FY110" s="124">
        <f t="shared" si="446"/>
        <v>93.773584905660371</v>
      </c>
      <c r="FZ110" s="124"/>
      <c r="GA110" s="124">
        <f t="shared" si="447"/>
        <v>99.936708860759495</v>
      </c>
      <c r="GB110" s="124"/>
      <c r="GC110" s="124">
        <f t="shared" si="448"/>
        <v>100</v>
      </c>
      <c r="GD110" s="124"/>
      <c r="GE110" s="102">
        <f t="shared" si="449"/>
        <v>100.87378640776699</v>
      </c>
      <c r="GF110" s="102"/>
      <c r="GG110" s="124">
        <f t="shared" si="450"/>
        <v>99.612068965517224</v>
      </c>
      <c r="GH110" s="124"/>
      <c r="GI110" s="102">
        <f t="shared" si="451"/>
        <v>86.76007005253939</v>
      </c>
      <c r="GJ110" s="102"/>
      <c r="GK110" s="102">
        <f t="shared" si="452"/>
        <v>95.254237288135599</v>
      </c>
      <c r="GL110" s="102"/>
      <c r="GM110" s="124">
        <f t="shared" si="453"/>
        <v>91.382586616430501</v>
      </c>
      <c r="GN110" s="124"/>
      <c r="GO110" s="124">
        <f t="shared" si="454"/>
        <v>87.8125</v>
      </c>
      <c r="GP110" s="124"/>
      <c r="GQ110" s="102">
        <f t="shared" si="455"/>
        <v>95.675675675675677</v>
      </c>
      <c r="GR110" s="102"/>
      <c r="GS110" s="124">
        <f t="shared" si="456"/>
        <v>97.749999999999986</v>
      </c>
      <c r="GT110" s="124"/>
      <c r="GU110" s="124">
        <f t="shared" si="457"/>
        <v>89.607508532423211</v>
      </c>
      <c r="GV110" s="124"/>
      <c r="GW110" s="124">
        <f t="shared" si="458"/>
        <v>95.047169811320742</v>
      </c>
      <c r="GX110" s="124"/>
      <c r="GY110" s="124">
        <f t="shared" si="459"/>
        <v>99.177215189873408</v>
      </c>
      <c r="GZ110" s="124"/>
      <c r="HA110" s="124">
        <f t="shared" si="460"/>
        <v>98.849557522123902</v>
      </c>
      <c r="HB110" s="124"/>
      <c r="HC110" s="102">
        <f t="shared" si="461"/>
        <v>100</v>
      </c>
      <c r="HD110" s="102"/>
      <c r="HE110" s="124">
        <f t="shared" si="462"/>
        <v>99.612068965517224</v>
      </c>
      <c r="HF110" s="124"/>
      <c r="HG110" s="102">
        <f t="shared" si="463"/>
        <v>87.968476357267946</v>
      </c>
      <c r="HH110" s="102"/>
      <c r="HI110" s="102">
        <f t="shared" si="464"/>
        <v>95.762711864406782</v>
      </c>
      <c r="HJ110" s="102"/>
      <c r="HK110" s="124">
        <f t="shared" si="465"/>
        <v>93.82504709640429</v>
      </c>
      <c r="HL110" s="124"/>
      <c r="HM110" s="124">
        <f t="shared" si="466"/>
        <v>91.25</v>
      </c>
      <c r="HN110" s="124"/>
      <c r="HO110" s="102">
        <f t="shared" si="467"/>
        <v>96.486486486486484</v>
      </c>
      <c r="HP110" s="102"/>
      <c r="HQ110" s="124">
        <f t="shared" si="468"/>
        <v>97.749999999999986</v>
      </c>
      <c r="HR110" s="124"/>
      <c r="HS110" s="124">
        <f t="shared" si="469"/>
        <v>97.952218430034137</v>
      </c>
      <c r="HT110" s="124"/>
      <c r="HU110" s="124">
        <f t="shared" si="470"/>
        <v>97.735849056603769</v>
      </c>
      <c r="HV110" s="124"/>
      <c r="HW110" s="124">
        <f t="shared" si="471"/>
        <v>106.01265822784811</v>
      </c>
      <c r="HX110" s="124"/>
      <c r="HY110" s="124">
        <f t="shared" si="472"/>
        <v>99.115044247787623</v>
      </c>
      <c r="HZ110" s="124"/>
      <c r="IA110" s="102">
        <f t="shared" si="473"/>
        <v>101.74757281553397</v>
      </c>
      <c r="IB110" s="102"/>
      <c r="IC110" s="124">
        <f t="shared" si="474"/>
        <v>99.612068965517224</v>
      </c>
      <c r="ID110" s="124"/>
      <c r="IE110" s="102">
        <f t="shared" si="475"/>
        <v>90.332749562171614</v>
      </c>
      <c r="IF110" s="102"/>
      <c r="IG110" s="102">
        <f t="shared" si="476"/>
        <v>97.457627118644069</v>
      </c>
      <c r="IH110" s="102"/>
      <c r="II110" s="124">
        <f t="shared" si="477"/>
        <v>94.247686133180437</v>
      </c>
      <c r="IJ110" s="124"/>
      <c r="IK110" s="124">
        <f t="shared" si="478"/>
        <v>90.46875</v>
      </c>
      <c r="IL110" s="124"/>
      <c r="IM110" s="102">
        <f t="shared" si="479"/>
        <v>97.567567567567565</v>
      </c>
      <c r="IN110" s="102"/>
      <c r="IO110" s="124">
        <f t="shared" si="480"/>
        <v>100.41666666666666</v>
      </c>
      <c r="IP110" s="124"/>
      <c r="IQ110" s="124">
        <f t="shared" si="481"/>
        <v>96.160409556313994</v>
      </c>
      <c r="IR110" s="124"/>
      <c r="IS110" s="124">
        <f t="shared" si="482"/>
        <v>93.773584905660371</v>
      </c>
      <c r="IT110" s="124"/>
      <c r="IU110" s="124">
        <f t="shared" si="483"/>
        <v>95.632911392405049</v>
      </c>
      <c r="IV110" s="124"/>
      <c r="IW110" s="124">
        <f t="shared" si="484"/>
        <v>99.292035398230084</v>
      </c>
      <c r="IX110" s="124"/>
      <c r="IY110" s="102">
        <f t="shared" si="485"/>
        <v>103.05825242718447</v>
      </c>
      <c r="IZ110" s="102"/>
      <c r="JA110" s="124">
        <f t="shared" si="486"/>
        <v>99.612068965517224</v>
      </c>
      <c r="JB110" s="124"/>
      <c r="JC110" s="102">
        <f t="shared" si="487"/>
        <v>89.439579684763572</v>
      </c>
      <c r="JD110" s="102"/>
      <c r="JE110" s="102">
        <f t="shared" si="488"/>
        <v>93.644067796610173</v>
      </c>
      <c r="JF110" s="102"/>
      <c r="JG110" s="124">
        <f t="shared" si="489"/>
        <v>94.341059873863543</v>
      </c>
      <c r="JH110" s="124"/>
      <c r="JI110" s="124">
        <f t="shared" si="490"/>
        <v>91.015625</v>
      </c>
      <c r="JJ110" s="124"/>
      <c r="JK110" s="102">
        <f t="shared" si="491"/>
        <v>98.64864864864866</v>
      </c>
      <c r="JL110" s="102"/>
      <c r="JM110" s="124">
        <f t="shared" si="492"/>
        <v>100.41666666666666</v>
      </c>
      <c r="JN110" s="124"/>
      <c r="JO110" s="124">
        <f t="shared" si="493"/>
        <v>101.8430034129693</v>
      </c>
      <c r="JP110" s="124"/>
      <c r="JQ110" s="124">
        <f t="shared" si="494"/>
        <v>96.745283018867923</v>
      </c>
      <c r="JR110" s="124"/>
      <c r="JS110" s="124">
        <f t="shared" si="495"/>
        <v>98.48101265822784</v>
      </c>
      <c r="JT110" s="124"/>
      <c r="JU110" s="124">
        <f t="shared" si="496"/>
        <v>97.43362831858407</v>
      </c>
      <c r="JV110" s="124"/>
      <c r="JW110" s="102">
        <f t="shared" si="497"/>
        <v>102.03883495145631</v>
      </c>
      <c r="JX110" s="102"/>
      <c r="JY110" s="124">
        <f t="shared" si="498"/>
        <v>99.612068965517224</v>
      </c>
      <c r="JZ110" s="124"/>
      <c r="KA110" s="102">
        <f t="shared" si="499"/>
        <v>92.434325744308225</v>
      </c>
      <c r="KB110" s="102"/>
      <c r="KC110" s="102">
        <f t="shared" si="500"/>
        <v>97.372881355932208</v>
      </c>
      <c r="KD110" s="102"/>
      <c r="KE110" s="124">
        <f t="shared" si="501"/>
        <v>97.864689982799575</v>
      </c>
      <c r="KF110" s="124"/>
      <c r="KG110" s="124">
        <f t="shared" si="502"/>
        <v>93.203125</v>
      </c>
      <c r="KH110" s="124"/>
      <c r="KI110" s="102">
        <f t="shared" si="503"/>
        <v>100.81081081081082</v>
      </c>
      <c r="KJ110" s="102"/>
      <c r="KK110" s="124">
        <f t="shared" si="504"/>
        <v>100.41666666666666</v>
      </c>
      <c r="KL110" s="124"/>
      <c r="KM110" s="124">
        <f t="shared" si="505"/>
        <v>100.35836177474403</v>
      </c>
      <c r="KN110" s="124"/>
      <c r="KO110" s="124">
        <f t="shared" si="506"/>
        <v>93.773584905660371</v>
      </c>
      <c r="KP110" s="124"/>
      <c r="KQ110" s="124">
        <f t="shared" si="507"/>
        <v>96.265822784810126</v>
      </c>
      <c r="KR110" s="124"/>
      <c r="KS110" s="124">
        <f t="shared" si="508"/>
        <v>97.787610619469035</v>
      </c>
      <c r="KT110" s="124"/>
      <c r="KU110" s="102">
        <f t="shared" si="509"/>
        <v>104.9514563106796</v>
      </c>
      <c r="KV110" s="102"/>
      <c r="KW110" s="124">
        <f t="shared" si="510"/>
        <v>99.612068965517224</v>
      </c>
      <c r="KX110" s="124"/>
      <c r="KY110" s="102">
        <f t="shared" si="511"/>
        <v>92.644483362521882</v>
      </c>
      <c r="KZ110" s="102"/>
      <c r="LA110" s="102">
        <f t="shared" si="512"/>
        <v>90.847457627118644</v>
      </c>
      <c r="LB110" s="102"/>
      <c r="LC110" s="124">
        <f t="shared" si="513"/>
        <v>96.977639446310093</v>
      </c>
      <c r="LD110" s="124"/>
      <c r="LE110" s="124">
        <f t="shared" si="514"/>
        <v>90.234375</v>
      </c>
      <c r="LF110" s="124"/>
      <c r="LG110" s="102">
        <f t="shared" si="515"/>
        <v>96.756756756756758</v>
      </c>
      <c r="LH110" s="102"/>
      <c r="LI110" s="124">
        <f t="shared" si="516"/>
        <v>100.41666666666666</v>
      </c>
      <c r="LJ110" s="124"/>
      <c r="LK110" s="124">
        <f t="shared" si="517"/>
        <v>102.04778156996588</v>
      </c>
      <c r="LL110" s="124"/>
      <c r="LM110" s="124">
        <f t="shared" si="518"/>
        <v>90.660377358490564</v>
      </c>
      <c r="LN110" s="124"/>
      <c r="LO110" s="124">
        <f t="shared" si="519"/>
        <v>96.265822784810126</v>
      </c>
      <c r="LP110" s="124"/>
      <c r="LQ110" s="124">
        <f t="shared" si="520"/>
        <v>98.849557522123902</v>
      </c>
      <c r="LR110" s="124"/>
      <c r="LS110" s="102">
        <f t="shared" si="521"/>
        <v>98.980582524271838</v>
      </c>
      <c r="LT110" s="102"/>
      <c r="LU110" s="124">
        <f t="shared" si="522"/>
        <v>99.612068965517224</v>
      </c>
      <c r="LV110" s="124"/>
      <c r="LW110" s="102">
        <f t="shared" si="523"/>
        <v>93.432574430823109</v>
      </c>
      <c r="LX110" s="102"/>
      <c r="LY110" s="102">
        <f t="shared" si="524"/>
        <v>92.542372881355931</v>
      </c>
    </row>
    <row r="111" spans="1:337" s="31" customFormat="1" x14ac:dyDescent="0.2">
      <c r="A111" s="22" t="s">
        <v>1</v>
      </c>
      <c r="C111" s="124">
        <f t="shared" si="358"/>
        <v>105.74248505201081</v>
      </c>
      <c r="D111" s="124"/>
      <c r="E111" s="124">
        <f t="shared" si="359"/>
        <v>103.828125</v>
      </c>
      <c r="F111" s="124"/>
      <c r="G111" s="102">
        <f t="shared" si="360"/>
        <v>102.43243243243244</v>
      </c>
      <c r="H111" s="102"/>
      <c r="I111" s="124">
        <f t="shared" si="361"/>
        <v>105.91666666666666</v>
      </c>
      <c r="J111" s="124"/>
      <c r="K111" s="124">
        <f t="shared" si="362"/>
        <v>109.77815699658703</v>
      </c>
      <c r="L111" s="124"/>
      <c r="M111" s="124">
        <f t="shared" si="363"/>
        <v>104.52830188679245</v>
      </c>
      <c r="N111" s="124"/>
      <c r="O111" s="124">
        <f t="shared" si="364"/>
        <v>104.9367088607595</v>
      </c>
      <c r="P111" s="124"/>
      <c r="Q111" s="124">
        <f t="shared" si="365"/>
        <v>102.21238938053098</v>
      </c>
      <c r="R111" s="124"/>
      <c r="S111" s="102">
        <f t="shared" si="366"/>
        <v>102.76699029126213</v>
      </c>
      <c r="T111" s="102"/>
      <c r="U111" s="124">
        <f t="shared" si="367"/>
        <v>104.39655172413792</v>
      </c>
      <c r="V111" s="124"/>
      <c r="W111" s="102">
        <f t="shared" si="368"/>
        <v>107.56567425569176</v>
      </c>
      <c r="X111" s="102"/>
      <c r="Y111" s="102">
        <f t="shared" si="369"/>
        <v>104.06779661016949</v>
      </c>
      <c r="Z111" s="102"/>
      <c r="AA111" s="124">
        <f t="shared" si="525"/>
        <v>107.92939634695716</v>
      </c>
      <c r="AB111" s="124"/>
      <c r="AC111" s="124">
        <f t="shared" si="370"/>
        <v>106.640625</v>
      </c>
      <c r="AD111" s="124"/>
      <c r="AE111" s="102">
        <f t="shared" si="371"/>
        <v>103.24324324324324</v>
      </c>
      <c r="AF111" s="102"/>
      <c r="AG111" s="124">
        <f t="shared" si="372"/>
        <v>105.91666666666666</v>
      </c>
      <c r="AH111" s="124"/>
      <c r="AI111" s="124">
        <f t="shared" si="373"/>
        <v>109.26621160409556</v>
      </c>
      <c r="AJ111" s="124"/>
      <c r="AK111" s="124">
        <f t="shared" si="374"/>
        <v>104.81132075471697</v>
      </c>
      <c r="AL111" s="124"/>
      <c r="AM111" s="124">
        <f t="shared" si="375"/>
        <v>105.63291139240506</v>
      </c>
      <c r="AN111" s="124"/>
      <c r="AO111" s="124">
        <f t="shared" si="376"/>
        <v>101.32743362831859</v>
      </c>
      <c r="AP111" s="124"/>
      <c r="AQ111" s="102">
        <f t="shared" si="377"/>
        <v>103.05825242718447</v>
      </c>
      <c r="AR111" s="102"/>
      <c r="AS111" s="124">
        <f t="shared" si="378"/>
        <v>104.39655172413792</v>
      </c>
      <c r="AT111" s="124"/>
      <c r="AU111" s="102">
        <f t="shared" si="379"/>
        <v>107.61821366024517</v>
      </c>
      <c r="AV111" s="102"/>
      <c r="AW111" s="102">
        <f t="shared" si="380"/>
        <v>104.06779661016949</v>
      </c>
      <c r="AX111" s="102"/>
      <c r="AY111" s="124">
        <f t="shared" si="381"/>
        <v>107.21680727332296</v>
      </c>
      <c r="AZ111" s="124"/>
      <c r="BA111" s="124">
        <f t="shared" si="382"/>
        <v>104.375</v>
      </c>
      <c r="BB111" s="124"/>
      <c r="BC111" s="102">
        <f t="shared" si="383"/>
        <v>103.78378378378379</v>
      </c>
      <c r="BD111" s="102"/>
      <c r="BE111" s="124">
        <f t="shared" si="384"/>
        <v>105.91666666666666</v>
      </c>
      <c r="BF111" s="124"/>
      <c r="BG111" s="124">
        <f t="shared" si="385"/>
        <v>107.37201365187714</v>
      </c>
      <c r="BH111" s="124"/>
      <c r="BI111" s="124">
        <f t="shared" si="386"/>
        <v>101.69811320754715</v>
      </c>
      <c r="BJ111" s="124"/>
      <c r="BK111" s="124">
        <f t="shared" si="387"/>
        <v>106.89873417721518</v>
      </c>
      <c r="BL111" s="124"/>
      <c r="BM111" s="124">
        <f t="shared" si="388"/>
        <v>103.27433628318585</v>
      </c>
      <c r="BN111" s="124"/>
      <c r="BO111" s="102">
        <f t="shared" si="389"/>
        <v>105.82524271844659</v>
      </c>
      <c r="BP111" s="102"/>
      <c r="BQ111" s="124">
        <f t="shared" si="390"/>
        <v>104.39655172413792</v>
      </c>
      <c r="BR111" s="124"/>
      <c r="BS111" s="102">
        <f t="shared" si="391"/>
        <v>105.30647985989492</v>
      </c>
      <c r="BT111" s="102"/>
      <c r="BU111" s="102">
        <f t="shared" si="392"/>
        <v>102.28813559322033</v>
      </c>
      <c r="BV111" s="102"/>
      <c r="BW111" s="124">
        <f t="shared" si="393"/>
        <v>106.03489229257106</v>
      </c>
      <c r="BX111" s="124"/>
      <c r="BY111" s="124">
        <f t="shared" si="394"/>
        <v>103.359375</v>
      </c>
      <c r="BZ111" s="124"/>
      <c r="CA111" s="102">
        <f t="shared" si="395"/>
        <v>100.81081081081082</v>
      </c>
      <c r="CB111" s="102"/>
      <c r="CC111" s="124">
        <f t="shared" si="396"/>
        <v>105.91666666666666</v>
      </c>
      <c r="CD111" s="124"/>
      <c r="CE111" s="124">
        <f t="shared" si="397"/>
        <v>107.52559726962457</v>
      </c>
      <c r="CF111" s="124"/>
      <c r="CG111" s="124">
        <f t="shared" si="398"/>
        <v>103.82075471698113</v>
      </c>
      <c r="CH111" s="124"/>
      <c r="CI111" s="124">
        <f t="shared" si="399"/>
        <v>106.77215189873417</v>
      </c>
      <c r="CJ111" s="124"/>
      <c r="CK111" s="124">
        <f t="shared" si="400"/>
        <v>102.56637168141593</v>
      </c>
      <c r="CL111" s="124"/>
      <c r="CM111" s="102">
        <f t="shared" si="401"/>
        <v>102.33009708737865</v>
      </c>
      <c r="CN111" s="102"/>
      <c r="CO111" s="124">
        <f t="shared" si="402"/>
        <v>104.39655172413792</v>
      </c>
      <c r="CP111" s="124"/>
      <c r="CQ111" s="102">
        <f t="shared" si="403"/>
        <v>104.09807355516637</v>
      </c>
      <c r="CR111" s="102"/>
      <c r="CS111" s="102">
        <f t="shared" si="404"/>
        <v>102.28813559322033</v>
      </c>
      <c r="CT111" s="102"/>
      <c r="CU111" s="124">
        <f t="shared" si="405"/>
        <v>105.15767057089032</v>
      </c>
      <c r="CV111" s="124"/>
      <c r="CW111" s="124">
        <f t="shared" si="406"/>
        <v>104.140625</v>
      </c>
      <c r="CX111" s="124"/>
      <c r="CY111" s="102">
        <f t="shared" si="407"/>
        <v>100.81081081081082</v>
      </c>
      <c r="CZ111" s="102"/>
      <c r="DA111" s="124">
        <f t="shared" si="408"/>
        <v>105.91666666666666</v>
      </c>
      <c r="DB111" s="124"/>
      <c r="DC111" s="124">
        <f t="shared" si="409"/>
        <v>106.50170648464164</v>
      </c>
      <c r="DD111" s="124"/>
      <c r="DE111" s="124">
        <f t="shared" si="410"/>
        <v>101.5566037735849</v>
      </c>
      <c r="DF111" s="124"/>
      <c r="DG111" s="124">
        <f t="shared" si="411"/>
        <v>108.29113924050633</v>
      </c>
      <c r="DH111" s="124"/>
      <c r="DI111" s="124">
        <f t="shared" si="412"/>
        <v>103.71681415929204</v>
      </c>
      <c r="DJ111" s="124"/>
      <c r="DK111" s="102">
        <f t="shared" si="413"/>
        <v>102.47572815533979</v>
      </c>
      <c r="DL111" s="102"/>
      <c r="DM111" s="124">
        <f t="shared" si="414"/>
        <v>104.39655172413792</v>
      </c>
      <c r="DN111" s="124"/>
      <c r="DO111" s="102">
        <f t="shared" si="415"/>
        <v>101.83887915936953</v>
      </c>
      <c r="DP111" s="102"/>
      <c r="DQ111" s="102">
        <f t="shared" si="416"/>
        <v>103.47457627118644</v>
      </c>
      <c r="DR111" s="102"/>
      <c r="DS111" s="124">
        <f t="shared" si="417"/>
        <v>105.29527397821279</v>
      </c>
      <c r="DT111" s="124"/>
      <c r="DU111" s="124">
        <f t="shared" si="418"/>
        <v>102.890625</v>
      </c>
      <c r="DV111" s="124"/>
      <c r="DW111" s="102">
        <f t="shared" si="419"/>
        <v>100</v>
      </c>
      <c r="DX111" s="102"/>
      <c r="DY111" s="124">
        <f t="shared" si="420"/>
        <v>105.91666666666666</v>
      </c>
      <c r="DZ111" s="124"/>
      <c r="EA111" s="124">
        <f t="shared" si="421"/>
        <v>97.798634812286693</v>
      </c>
      <c r="EB111" s="124"/>
      <c r="EC111" s="124">
        <f t="shared" si="422"/>
        <v>100.4245283018868</v>
      </c>
      <c r="ED111" s="124"/>
      <c r="EE111" s="124">
        <f t="shared" si="423"/>
        <v>102.91139240506328</v>
      </c>
      <c r="EF111" s="124"/>
      <c r="EG111" s="124">
        <f t="shared" si="424"/>
        <v>101.50442477876106</v>
      </c>
      <c r="EH111" s="124"/>
      <c r="EI111" s="102">
        <f t="shared" si="425"/>
        <v>99.417475728155324</v>
      </c>
      <c r="EJ111" s="102"/>
      <c r="EK111" s="124">
        <f t="shared" si="426"/>
        <v>104.39655172413792</v>
      </c>
      <c r="EL111" s="124"/>
      <c r="EM111" s="102">
        <f t="shared" si="427"/>
        <v>99.579684763572672</v>
      </c>
      <c r="EN111" s="102"/>
      <c r="EO111" s="102">
        <f t="shared" si="428"/>
        <v>97.118644067796609</v>
      </c>
      <c r="EP111" s="102"/>
      <c r="EQ111" s="124">
        <f t="shared" si="429"/>
        <v>104.76206077483823</v>
      </c>
      <c r="ER111" s="124"/>
      <c r="ES111" s="124">
        <f t="shared" si="430"/>
        <v>102.265625</v>
      </c>
      <c r="ET111" s="124"/>
      <c r="EU111" s="102">
        <f t="shared" si="431"/>
        <v>98.918918918918919</v>
      </c>
      <c r="EV111" s="102"/>
      <c r="EW111" s="124">
        <f t="shared" si="432"/>
        <v>105.91666666666666</v>
      </c>
      <c r="EX111" s="124"/>
      <c r="EY111" s="124">
        <f t="shared" si="433"/>
        <v>103.22525597269625</v>
      </c>
      <c r="EZ111" s="124"/>
      <c r="FA111" s="124">
        <f t="shared" si="434"/>
        <v>99.15094339622641</v>
      </c>
      <c r="FB111" s="124"/>
      <c r="FC111" s="124">
        <f t="shared" si="435"/>
        <v>105.82278481012658</v>
      </c>
      <c r="FD111" s="124"/>
      <c r="FE111" s="124">
        <f t="shared" si="436"/>
        <v>103.36283185840709</v>
      </c>
      <c r="FF111" s="124"/>
      <c r="FG111" s="102">
        <f t="shared" si="437"/>
        <v>100.4368932038835</v>
      </c>
      <c r="FH111" s="102"/>
      <c r="FI111" s="124">
        <f t="shared" si="438"/>
        <v>104.39655172413792</v>
      </c>
      <c r="FJ111" s="124"/>
      <c r="FK111" s="102">
        <f t="shared" si="439"/>
        <v>100.52539404553414</v>
      </c>
      <c r="FL111" s="102"/>
      <c r="FM111" s="102">
        <f t="shared" si="440"/>
        <v>97.542372881355931</v>
      </c>
      <c r="FN111" s="102"/>
      <c r="FO111" s="124">
        <f t="shared" si="441"/>
        <v>105.65402571873209</v>
      </c>
      <c r="FP111" s="124"/>
      <c r="FQ111" s="124">
        <f t="shared" si="442"/>
        <v>104.21875</v>
      </c>
      <c r="FR111" s="124"/>
      <c r="FS111" s="102">
        <f t="shared" si="443"/>
        <v>100.54054054054055</v>
      </c>
      <c r="FT111" s="102"/>
      <c r="FU111" s="124">
        <f t="shared" si="444"/>
        <v>105.91666666666666</v>
      </c>
      <c r="FV111" s="124"/>
      <c r="FW111" s="124">
        <f t="shared" si="445"/>
        <v>105.73378839590444</v>
      </c>
      <c r="FX111" s="124"/>
      <c r="FY111" s="124">
        <f t="shared" si="446"/>
        <v>101.98113207547169</v>
      </c>
      <c r="FZ111" s="124"/>
      <c r="GA111" s="124">
        <f t="shared" si="447"/>
        <v>107.0886075949367</v>
      </c>
      <c r="GB111" s="124"/>
      <c r="GC111" s="124">
        <f t="shared" si="448"/>
        <v>103.89380530973452</v>
      </c>
      <c r="GD111" s="124"/>
      <c r="GE111" s="102">
        <f t="shared" si="449"/>
        <v>104.36893203883494</v>
      </c>
      <c r="GF111" s="102"/>
      <c r="GG111" s="124">
        <f t="shared" si="450"/>
        <v>104.39655172413792</v>
      </c>
      <c r="GH111" s="124"/>
      <c r="GI111" s="102">
        <f t="shared" si="451"/>
        <v>101.0507880910683</v>
      </c>
      <c r="GJ111" s="102"/>
      <c r="GK111" s="102">
        <f t="shared" si="452"/>
        <v>100.08474576271186</v>
      </c>
      <c r="GL111" s="102"/>
      <c r="GM111" s="124">
        <f t="shared" si="453"/>
        <v>104.38610860840363</v>
      </c>
      <c r="GN111" s="124"/>
      <c r="GO111" s="124">
        <f t="shared" si="454"/>
        <v>103.203125</v>
      </c>
      <c r="GP111" s="124"/>
      <c r="GQ111" s="102">
        <f t="shared" si="455"/>
        <v>101.35135135135135</v>
      </c>
      <c r="GR111" s="102"/>
      <c r="GS111" s="124">
        <f t="shared" si="456"/>
        <v>105.91666666666666</v>
      </c>
      <c r="GT111" s="124"/>
      <c r="GU111" s="124">
        <f t="shared" si="457"/>
        <v>103.73720136518772</v>
      </c>
      <c r="GV111" s="124"/>
      <c r="GW111" s="124">
        <f t="shared" si="458"/>
        <v>100.99056603773585</v>
      </c>
      <c r="GX111" s="124"/>
      <c r="GY111" s="124">
        <f t="shared" si="459"/>
        <v>108.41772151898734</v>
      </c>
      <c r="GZ111" s="124"/>
      <c r="HA111" s="124">
        <f t="shared" si="460"/>
        <v>103.62831858407081</v>
      </c>
      <c r="HB111" s="124"/>
      <c r="HC111" s="102">
        <f t="shared" si="461"/>
        <v>106.40776699029126</v>
      </c>
      <c r="HD111" s="102"/>
      <c r="HE111" s="124">
        <f t="shared" si="462"/>
        <v>104.39655172413792</v>
      </c>
      <c r="HF111" s="124"/>
      <c r="HG111" s="102">
        <f t="shared" si="463"/>
        <v>101.62872154115587</v>
      </c>
      <c r="HH111" s="102"/>
      <c r="HI111" s="102">
        <f t="shared" si="464"/>
        <v>100</v>
      </c>
      <c r="HJ111" s="102"/>
      <c r="HK111" s="124">
        <f t="shared" si="465"/>
        <v>104.60234253419608</v>
      </c>
      <c r="HL111" s="124"/>
      <c r="HM111" s="124">
        <f t="shared" si="466"/>
        <v>105.078125</v>
      </c>
      <c r="HN111" s="124"/>
      <c r="HO111" s="102">
        <f t="shared" si="467"/>
        <v>102.70270270270271</v>
      </c>
      <c r="HP111" s="102"/>
      <c r="HQ111" s="124">
        <f t="shared" si="468"/>
        <v>105.91666666666666</v>
      </c>
      <c r="HR111" s="124"/>
      <c r="HS111" s="124">
        <f t="shared" si="469"/>
        <v>108.29351535836179</v>
      </c>
      <c r="HT111" s="124"/>
      <c r="HU111" s="124">
        <f t="shared" si="470"/>
        <v>104.38679245283018</v>
      </c>
      <c r="HV111" s="124"/>
      <c r="HW111" s="124">
        <f t="shared" si="471"/>
        <v>105.44303797468353</v>
      </c>
      <c r="HX111" s="124"/>
      <c r="HY111" s="124">
        <f t="shared" si="472"/>
        <v>103.27433628318585</v>
      </c>
      <c r="HZ111" s="124"/>
      <c r="IA111" s="102">
        <f t="shared" si="473"/>
        <v>107.71844660194175</v>
      </c>
      <c r="IB111" s="102"/>
      <c r="IC111" s="124">
        <f t="shared" si="474"/>
        <v>104.39655172413792</v>
      </c>
      <c r="ID111" s="124"/>
      <c r="IE111" s="102">
        <f t="shared" si="475"/>
        <v>105.98949211908931</v>
      </c>
      <c r="IF111" s="102"/>
      <c r="IG111" s="102">
        <f t="shared" si="476"/>
        <v>103.8135593220339</v>
      </c>
      <c r="IH111" s="102"/>
      <c r="II111" s="124">
        <f t="shared" si="477"/>
        <v>104.67114423785732</v>
      </c>
      <c r="IJ111" s="124"/>
      <c r="IK111" s="124">
        <f t="shared" si="478"/>
        <v>104.375</v>
      </c>
      <c r="IL111" s="124"/>
      <c r="IM111" s="102">
        <f t="shared" si="479"/>
        <v>103.51351351351352</v>
      </c>
      <c r="IN111" s="102"/>
      <c r="IO111" s="124">
        <f t="shared" si="480"/>
        <v>120.16666666666666</v>
      </c>
      <c r="IP111" s="124"/>
      <c r="IQ111" s="124">
        <f t="shared" si="481"/>
        <v>108.34470989761093</v>
      </c>
      <c r="IR111" s="124"/>
      <c r="IS111" s="124">
        <f t="shared" si="482"/>
        <v>103.39622641509433</v>
      </c>
      <c r="IT111" s="124"/>
      <c r="IU111" s="124">
        <f t="shared" si="483"/>
        <v>104.43037974683544</v>
      </c>
      <c r="IV111" s="124"/>
      <c r="IW111" s="124">
        <f t="shared" si="484"/>
        <v>100.79646017699115</v>
      </c>
      <c r="IX111" s="124"/>
      <c r="IY111" s="102">
        <f t="shared" si="485"/>
        <v>106.11650485436893</v>
      </c>
      <c r="IZ111" s="102"/>
      <c r="JA111" s="124">
        <f t="shared" si="486"/>
        <v>104.39655172413792</v>
      </c>
      <c r="JB111" s="124"/>
      <c r="JC111" s="102">
        <f t="shared" si="487"/>
        <v>100.52539404553414</v>
      </c>
      <c r="JD111" s="102"/>
      <c r="JE111" s="102">
        <f t="shared" si="488"/>
        <v>103.64406779661017</v>
      </c>
      <c r="JF111" s="102"/>
      <c r="JG111" s="124">
        <f t="shared" si="489"/>
        <v>108.04734212466214</v>
      </c>
      <c r="JH111" s="124"/>
      <c r="JI111" s="124">
        <f t="shared" si="490"/>
        <v>101.484375</v>
      </c>
      <c r="JJ111" s="124"/>
      <c r="JK111" s="102">
        <f t="shared" si="491"/>
        <v>102.43243243243244</v>
      </c>
      <c r="JL111" s="102"/>
      <c r="JM111" s="124">
        <f t="shared" si="492"/>
        <v>120.16666666666666</v>
      </c>
      <c r="JN111" s="124"/>
      <c r="JO111" s="124">
        <f t="shared" si="493"/>
        <v>110.85324232081912</v>
      </c>
      <c r="JP111" s="124"/>
      <c r="JQ111" s="124">
        <f t="shared" si="494"/>
        <v>101.83962264150942</v>
      </c>
      <c r="JR111" s="124"/>
      <c r="JS111" s="124">
        <f t="shared" si="495"/>
        <v>107.0886075949367</v>
      </c>
      <c r="JT111" s="124"/>
      <c r="JU111" s="124">
        <f t="shared" si="496"/>
        <v>99.557522123893804</v>
      </c>
      <c r="JV111" s="124"/>
      <c r="JW111" s="102">
        <f t="shared" si="497"/>
        <v>106.55339805825241</v>
      </c>
      <c r="JX111" s="102"/>
      <c r="JY111" s="124">
        <f t="shared" si="498"/>
        <v>104.39655172413792</v>
      </c>
      <c r="JZ111" s="124"/>
      <c r="KA111" s="102">
        <f t="shared" si="499"/>
        <v>101.20840630472854</v>
      </c>
      <c r="KB111" s="102"/>
      <c r="KC111" s="102">
        <f t="shared" si="500"/>
        <v>103.72881355932203</v>
      </c>
      <c r="KD111" s="102"/>
      <c r="KE111" s="124">
        <f t="shared" si="501"/>
        <v>110.01556229011385</v>
      </c>
      <c r="KF111" s="124"/>
      <c r="KG111" s="124">
        <f t="shared" si="502"/>
        <v>102.96875</v>
      </c>
      <c r="KH111" s="124"/>
      <c r="KI111" s="102">
        <f t="shared" si="503"/>
        <v>102.43243243243244</v>
      </c>
      <c r="KJ111" s="102"/>
      <c r="KK111" s="124">
        <f t="shared" si="504"/>
        <v>120.16666666666666</v>
      </c>
      <c r="KL111" s="124"/>
      <c r="KM111" s="124">
        <f t="shared" si="505"/>
        <v>109.93174061433447</v>
      </c>
      <c r="KN111" s="124"/>
      <c r="KO111" s="124">
        <f t="shared" si="506"/>
        <v>102.68867924528301</v>
      </c>
      <c r="KP111" s="124"/>
      <c r="KQ111" s="124">
        <f t="shared" si="507"/>
        <v>102.40506329113924</v>
      </c>
      <c r="KR111" s="124"/>
      <c r="KS111" s="124">
        <f t="shared" si="508"/>
        <v>100.70796460176992</v>
      </c>
      <c r="KT111" s="124"/>
      <c r="KU111" s="102">
        <f t="shared" si="509"/>
        <v>105.09708737864077</v>
      </c>
      <c r="KV111" s="102"/>
      <c r="KW111" s="124">
        <f t="shared" si="510"/>
        <v>104.39655172413792</v>
      </c>
      <c r="KX111" s="124"/>
      <c r="KY111" s="102">
        <f t="shared" si="511"/>
        <v>102.04903677758318</v>
      </c>
      <c r="KZ111" s="102"/>
      <c r="LA111" s="102">
        <f t="shared" si="512"/>
        <v>102.37288135593219</v>
      </c>
      <c r="LB111" s="102"/>
      <c r="LC111" s="124">
        <f t="shared" si="513"/>
        <v>110.20968138258662</v>
      </c>
      <c r="LD111" s="124"/>
      <c r="LE111" s="124">
        <f t="shared" si="514"/>
        <v>103.125</v>
      </c>
      <c r="LF111" s="124"/>
      <c r="LG111" s="102">
        <f t="shared" si="515"/>
        <v>101.89189189189189</v>
      </c>
      <c r="LH111" s="102"/>
      <c r="LI111" s="124">
        <f t="shared" si="516"/>
        <v>120.16666666666666</v>
      </c>
      <c r="LJ111" s="124"/>
      <c r="LK111" s="124">
        <f t="shared" si="517"/>
        <v>108.60068259385666</v>
      </c>
      <c r="LL111" s="124"/>
      <c r="LM111" s="124">
        <f t="shared" si="518"/>
        <v>97.169811320754718</v>
      </c>
      <c r="LN111" s="124"/>
      <c r="LO111" s="124">
        <f t="shared" si="519"/>
        <v>102.40506329113924</v>
      </c>
      <c r="LP111" s="124"/>
      <c r="LQ111" s="124">
        <f t="shared" si="520"/>
        <v>99.557522123893804</v>
      </c>
      <c r="LR111" s="124"/>
      <c r="LS111" s="102">
        <f t="shared" si="521"/>
        <v>103.93203883495146</v>
      </c>
      <c r="LT111" s="102"/>
      <c r="LU111" s="124">
        <f t="shared" si="522"/>
        <v>104.39655172413792</v>
      </c>
      <c r="LV111" s="124"/>
      <c r="LW111" s="102">
        <f t="shared" si="523"/>
        <v>101.57618213660245</v>
      </c>
      <c r="LX111" s="102"/>
      <c r="LY111" s="102">
        <f t="shared" si="524"/>
        <v>96.440677966101688</v>
      </c>
    </row>
    <row r="112" spans="1:337" s="31" customFormat="1" x14ac:dyDescent="0.2">
      <c r="A112" s="22" t="s">
        <v>2</v>
      </c>
      <c r="C112" s="124">
        <f t="shared" si="358"/>
        <v>102.45228929478253</v>
      </c>
      <c r="D112" s="124"/>
      <c r="E112" s="124">
        <f t="shared" si="359"/>
        <v>105.15625</v>
      </c>
      <c r="F112" s="124"/>
      <c r="G112" s="102">
        <f t="shared" si="360"/>
        <v>101.89189189189189</v>
      </c>
      <c r="H112" s="102"/>
      <c r="I112" s="124">
        <f t="shared" si="361"/>
        <v>108.83333333333333</v>
      </c>
      <c r="J112" s="124"/>
      <c r="K112" s="124">
        <f t="shared" si="362"/>
        <v>109.36860068259386</v>
      </c>
      <c r="L112" s="124"/>
      <c r="M112" s="124">
        <f t="shared" si="363"/>
        <v>102.83018867924528</v>
      </c>
      <c r="N112" s="124"/>
      <c r="O112" s="124">
        <f t="shared" si="364"/>
        <v>102.21518987341771</v>
      </c>
      <c r="P112" s="124"/>
      <c r="Q112" s="124">
        <f t="shared" si="365"/>
        <v>103.27433628318585</v>
      </c>
      <c r="R112" s="124"/>
      <c r="S112" s="102">
        <f t="shared" si="366"/>
        <v>108.3009708737864</v>
      </c>
      <c r="T112" s="102"/>
      <c r="U112" s="124">
        <f t="shared" si="367"/>
        <v>112.15517241379308</v>
      </c>
      <c r="V112" s="124"/>
      <c r="W112" s="102">
        <f t="shared" si="368"/>
        <v>105.20140105078809</v>
      </c>
      <c r="X112" s="102"/>
      <c r="Y112" s="102">
        <f t="shared" si="369"/>
        <v>103.98305084745763</v>
      </c>
      <c r="Z112" s="102"/>
      <c r="AA112" s="124">
        <f t="shared" si="525"/>
        <v>105.20190023752969</v>
      </c>
      <c r="AB112" s="124"/>
      <c r="AC112" s="124">
        <f t="shared" si="370"/>
        <v>105.3125</v>
      </c>
      <c r="AD112" s="124"/>
      <c r="AE112" s="102">
        <f t="shared" si="371"/>
        <v>101.35135135135135</v>
      </c>
      <c r="AF112" s="102"/>
      <c r="AG112" s="124">
        <f t="shared" si="372"/>
        <v>108.83333333333333</v>
      </c>
      <c r="AH112" s="124"/>
      <c r="AI112" s="124">
        <f t="shared" si="373"/>
        <v>105.47781569965871</v>
      </c>
      <c r="AJ112" s="124"/>
      <c r="AK112" s="124">
        <f t="shared" si="374"/>
        <v>103.11320754716981</v>
      </c>
      <c r="AL112" s="124"/>
      <c r="AM112" s="124">
        <f t="shared" si="375"/>
        <v>100.69620253164557</v>
      </c>
      <c r="AN112" s="124"/>
      <c r="AO112" s="124">
        <f t="shared" si="376"/>
        <v>103.45132743362832</v>
      </c>
      <c r="AP112" s="124"/>
      <c r="AQ112" s="102">
        <f t="shared" si="377"/>
        <v>106.69902912621359</v>
      </c>
      <c r="AR112" s="102"/>
      <c r="AS112" s="124">
        <f t="shared" si="378"/>
        <v>112.15517241379308</v>
      </c>
      <c r="AT112" s="124"/>
      <c r="AU112" s="102">
        <f t="shared" si="379"/>
        <v>104.36077057793344</v>
      </c>
      <c r="AV112" s="102"/>
      <c r="AW112" s="102">
        <f t="shared" si="380"/>
        <v>102.45762711864407</v>
      </c>
      <c r="AX112" s="102"/>
      <c r="AY112" s="124">
        <f t="shared" si="381"/>
        <v>104.60725694160045</v>
      </c>
      <c r="AZ112" s="124"/>
      <c r="BA112" s="124">
        <f t="shared" si="382"/>
        <v>106.484375</v>
      </c>
      <c r="BB112" s="124"/>
      <c r="BC112" s="102">
        <f t="shared" si="383"/>
        <v>102.43243243243244</v>
      </c>
      <c r="BD112" s="102"/>
      <c r="BE112" s="124">
        <f t="shared" si="384"/>
        <v>108.83333333333333</v>
      </c>
      <c r="BF112" s="124"/>
      <c r="BG112" s="124">
        <f t="shared" si="385"/>
        <v>107.16723549488054</v>
      </c>
      <c r="BH112" s="124"/>
      <c r="BI112" s="124">
        <f t="shared" si="386"/>
        <v>103.53773584905659</v>
      </c>
      <c r="BJ112" s="124"/>
      <c r="BK112" s="124">
        <f t="shared" si="387"/>
        <v>100.69620253164557</v>
      </c>
      <c r="BL112" s="124"/>
      <c r="BM112" s="124">
        <f t="shared" si="388"/>
        <v>103.89380530973452</v>
      </c>
      <c r="BN112" s="124"/>
      <c r="BO112" s="102">
        <f t="shared" si="389"/>
        <v>108.15533980582524</v>
      </c>
      <c r="BP112" s="102"/>
      <c r="BQ112" s="124">
        <f t="shared" si="390"/>
        <v>112.15517241379308</v>
      </c>
      <c r="BR112" s="124"/>
      <c r="BS112" s="102">
        <f t="shared" si="391"/>
        <v>105.41155866900175</v>
      </c>
      <c r="BT112" s="102"/>
      <c r="BU112" s="102">
        <f t="shared" si="392"/>
        <v>104.15254237288136</v>
      </c>
      <c r="BV112" s="102"/>
      <c r="BW112" s="124">
        <f t="shared" si="393"/>
        <v>104.24359079367679</v>
      </c>
      <c r="BX112" s="124"/>
      <c r="BY112" s="124">
        <f t="shared" si="394"/>
        <v>104.453125</v>
      </c>
      <c r="BZ112" s="124"/>
      <c r="CA112" s="102">
        <f t="shared" si="395"/>
        <v>101.89189189189189</v>
      </c>
      <c r="CB112" s="102"/>
      <c r="CC112" s="124">
        <f t="shared" si="396"/>
        <v>108.83333333333333</v>
      </c>
      <c r="CD112" s="124"/>
      <c r="CE112" s="124">
        <f t="shared" si="397"/>
        <v>110.69965870307168</v>
      </c>
      <c r="CF112" s="124"/>
      <c r="CG112" s="124">
        <f t="shared" si="398"/>
        <v>103.96226415094338</v>
      </c>
      <c r="CH112" s="124"/>
      <c r="CI112" s="124">
        <f t="shared" si="399"/>
        <v>100.69620253164557</v>
      </c>
      <c r="CJ112" s="124"/>
      <c r="CK112" s="124">
        <f t="shared" si="400"/>
        <v>103.36283185840709</v>
      </c>
      <c r="CL112" s="124"/>
      <c r="CM112" s="102">
        <f t="shared" si="401"/>
        <v>105.97087378640776</v>
      </c>
      <c r="CN112" s="102"/>
      <c r="CO112" s="124">
        <f t="shared" si="402"/>
        <v>112.15517241379308</v>
      </c>
      <c r="CP112" s="124"/>
      <c r="CQ112" s="102">
        <f t="shared" si="403"/>
        <v>106.35726795096322</v>
      </c>
      <c r="CR112" s="102"/>
      <c r="CS112" s="102">
        <f t="shared" si="404"/>
        <v>104.7457627118644</v>
      </c>
      <c r="CT112" s="102"/>
      <c r="CU112" s="124">
        <f t="shared" si="405"/>
        <v>103.89221066426406</v>
      </c>
      <c r="CV112" s="124"/>
      <c r="CW112" s="124">
        <f t="shared" si="406"/>
        <v>105.3125</v>
      </c>
      <c r="CX112" s="124"/>
      <c r="CY112" s="102">
        <f t="shared" si="407"/>
        <v>101.08108108108108</v>
      </c>
      <c r="CZ112" s="102"/>
      <c r="DA112" s="124">
        <f t="shared" si="408"/>
        <v>108.83333333333333</v>
      </c>
      <c r="DB112" s="124"/>
      <c r="DC112" s="124">
        <f t="shared" si="409"/>
        <v>106.45051194539249</v>
      </c>
      <c r="DD112" s="124"/>
      <c r="DE112" s="124">
        <f t="shared" si="410"/>
        <v>100.4245283018868</v>
      </c>
      <c r="DF112" s="124"/>
      <c r="DG112" s="124">
        <f t="shared" si="411"/>
        <v>107.53164556962025</v>
      </c>
      <c r="DH112" s="124"/>
      <c r="DI112" s="124">
        <f t="shared" si="412"/>
        <v>103.45132743362832</v>
      </c>
      <c r="DJ112" s="124"/>
      <c r="DK112" s="102">
        <f t="shared" si="413"/>
        <v>105.3883495145631</v>
      </c>
      <c r="DL112" s="102"/>
      <c r="DM112" s="124">
        <f t="shared" si="414"/>
        <v>112.15517241379308</v>
      </c>
      <c r="DN112" s="124"/>
      <c r="DO112" s="102">
        <f t="shared" si="415"/>
        <v>101.78633975481611</v>
      </c>
      <c r="DP112" s="102"/>
      <c r="DQ112" s="102">
        <f t="shared" si="416"/>
        <v>102.62711864406779</v>
      </c>
      <c r="DR112" s="102"/>
      <c r="DS112" s="124">
        <f t="shared" si="417"/>
        <v>102.87001392415431</v>
      </c>
      <c r="DT112" s="124"/>
      <c r="DU112" s="124">
        <f t="shared" si="418"/>
        <v>104.453125</v>
      </c>
      <c r="DV112" s="124"/>
      <c r="DW112" s="102">
        <f t="shared" si="419"/>
        <v>101.35135135135135</v>
      </c>
      <c r="DX112" s="102"/>
      <c r="DY112" s="124">
        <f t="shared" si="420"/>
        <v>108.83333333333333</v>
      </c>
      <c r="DZ112" s="124"/>
      <c r="EA112" s="124">
        <f t="shared" si="421"/>
        <v>104.30034129692834</v>
      </c>
      <c r="EB112" s="124"/>
      <c r="EC112" s="124">
        <f t="shared" si="422"/>
        <v>99.15094339622641</v>
      </c>
      <c r="ED112" s="124"/>
      <c r="EE112" s="124">
        <f t="shared" si="423"/>
        <v>97.341772151898738</v>
      </c>
      <c r="EF112" s="124"/>
      <c r="EG112" s="124">
        <f t="shared" si="424"/>
        <v>104.07079646017699</v>
      </c>
      <c r="EH112" s="124"/>
      <c r="EI112" s="102">
        <f t="shared" si="425"/>
        <v>102.62135922330097</v>
      </c>
      <c r="EJ112" s="102"/>
      <c r="EK112" s="124">
        <f t="shared" si="426"/>
        <v>112.15517241379308</v>
      </c>
      <c r="EL112" s="124"/>
      <c r="EM112" s="102">
        <f t="shared" si="427"/>
        <v>101.52364273204903</v>
      </c>
      <c r="EN112" s="102"/>
      <c r="EO112" s="102">
        <f t="shared" si="428"/>
        <v>100.59322033898304</v>
      </c>
      <c r="EP112" s="102"/>
      <c r="EQ112" s="124">
        <f t="shared" si="429"/>
        <v>101.86256040625767</v>
      </c>
      <c r="ER112" s="124"/>
      <c r="ES112" s="124">
        <f t="shared" si="430"/>
        <v>102.421875</v>
      </c>
      <c r="ET112" s="124"/>
      <c r="EU112" s="102">
        <f t="shared" si="431"/>
        <v>98.108108108108112</v>
      </c>
      <c r="EV112" s="102"/>
      <c r="EW112" s="124">
        <f t="shared" si="432"/>
        <v>108.83333333333333</v>
      </c>
      <c r="EX112" s="124"/>
      <c r="EY112" s="124">
        <f t="shared" si="433"/>
        <v>102.45733788395904</v>
      </c>
      <c r="EZ112" s="124"/>
      <c r="FA112" s="124">
        <f t="shared" si="434"/>
        <v>97.877358490566024</v>
      </c>
      <c r="FB112" s="124"/>
      <c r="FC112" s="124">
        <f t="shared" si="435"/>
        <v>101.13924050632912</v>
      </c>
      <c r="FD112" s="124"/>
      <c r="FE112" s="124">
        <f t="shared" si="436"/>
        <v>104.15929203539824</v>
      </c>
      <c r="FF112" s="124"/>
      <c r="FG112" s="102">
        <f t="shared" si="437"/>
        <v>103.20388349514563</v>
      </c>
      <c r="FH112" s="102"/>
      <c r="FI112" s="124">
        <f t="shared" si="438"/>
        <v>112.15517241379308</v>
      </c>
      <c r="FJ112" s="124"/>
      <c r="FK112" s="102">
        <f t="shared" si="439"/>
        <v>102.62697022767074</v>
      </c>
      <c r="FL112" s="102"/>
      <c r="FM112" s="102">
        <f t="shared" si="440"/>
        <v>99.830508474576263</v>
      </c>
      <c r="FN112" s="102"/>
      <c r="FO112" s="124">
        <f t="shared" si="441"/>
        <v>102.24588418379884</v>
      </c>
      <c r="FP112" s="124"/>
      <c r="FQ112" s="124">
        <f t="shared" si="442"/>
        <v>102.421875</v>
      </c>
      <c r="FR112" s="124"/>
      <c r="FS112" s="102">
        <f t="shared" si="443"/>
        <v>101.08108108108108</v>
      </c>
      <c r="FT112" s="102"/>
      <c r="FU112" s="124">
        <f t="shared" si="444"/>
        <v>108.83333333333333</v>
      </c>
      <c r="FV112" s="124"/>
      <c r="FW112" s="124">
        <f t="shared" si="445"/>
        <v>100.56313993174062</v>
      </c>
      <c r="FX112" s="124"/>
      <c r="FY112" s="124">
        <f t="shared" si="446"/>
        <v>95.330188679245282</v>
      </c>
      <c r="FZ112" s="124"/>
      <c r="GA112" s="124">
        <f t="shared" si="447"/>
        <v>99.240506329113913</v>
      </c>
      <c r="GB112" s="124"/>
      <c r="GC112" s="124">
        <f t="shared" si="448"/>
        <v>103.89380530973452</v>
      </c>
      <c r="GD112" s="124"/>
      <c r="GE112" s="102">
        <f t="shared" si="449"/>
        <v>101.01941747572815</v>
      </c>
      <c r="GF112" s="102"/>
      <c r="GG112" s="124">
        <f t="shared" si="450"/>
        <v>112.15517241379308</v>
      </c>
      <c r="GH112" s="124"/>
      <c r="GI112" s="102">
        <f t="shared" si="451"/>
        <v>100.47285464098073</v>
      </c>
      <c r="GJ112" s="102"/>
      <c r="GK112" s="102">
        <f t="shared" si="452"/>
        <v>101.44067796610169</v>
      </c>
      <c r="GL112" s="102"/>
      <c r="GM112" s="124">
        <f t="shared" si="453"/>
        <v>105.67859775575396</v>
      </c>
      <c r="GN112" s="124"/>
      <c r="GO112" s="124">
        <f t="shared" si="454"/>
        <v>105</v>
      </c>
      <c r="GP112" s="124"/>
      <c r="GQ112" s="102">
        <f t="shared" si="455"/>
        <v>101.35135135135135</v>
      </c>
      <c r="GR112" s="102"/>
      <c r="GS112" s="124">
        <f t="shared" si="456"/>
        <v>108.83333333333333</v>
      </c>
      <c r="GT112" s="124"/>
      <c r="GU112" s="124">
        <f t="shared" si="457"/>
        <v>105.580204778157</v>
      </c>
      <c r="GV112" s="124"/>
      <c r="GW112" s="124">
        <f t="shared" si="458"/>
        <v>99.575471698113205</v>
      </c>
      <c r="GX112" s="124"/>
      <c r="GY112" s="124">
        <f t="shared" si="459"/>
        <v>97.848101265822777</v>
      </c>
      <c r="GZ112" s="124"/>
      <c r="HA112" s="124">
        <f t="shared" si="460"/>
        <v>103.71681415929204</v>
      </c>
      <c r="HB112" s="124"/>
      <c r="HC112" s="102">
        <f t="shared" si="461"/>
        <v>104.22330097087378</v>
      </c>
      <c r="HD112" s="102"/>
      <c r="HE112" s="124">
        <f t="shared" si="462"/>
        <v>112.15517241379308</v>
      </c>
      <c r="HF112" s="124"/>
      <c r="HG112" s="102">
        <f t="shared" si="463"/>
        <v>103.78283712784588</v>
      </c>
      <c r="HH112" s="102"/>
      <c r="HI112" s="102">
        <f t="shared" si="464"/>
        <v>102.45762711864407</v>
      </c>
      <c r="HJ112" s="102"/>
      <c r="HK112" s="124">
        <f t="shared" si="465"/>
        <v>104.25587681218772</v>
      </c>
      <c r="HL112" s="124"/>
      <c r="HM112" s="124">
        <f t="shared" si="466"/>
        <v>105.625</v>
      </c>
      <c r="HN112" s="124"/>
      <c r="HO112" s="102">
        <f t="shared" si="467"/>
        <v>100.27027027027027</v>
      </c>
      <c r="HP112" s="102"/>
      <c r="HQ112" s="124">
        <f t="shared" si="468"/>
        <v>108.83333333333333</v>
      </c>
      <c r="HR112" s="124"/>
      <c r="HS112" s="124">
        <f t="shared" si="469"/>
        <v>103.43003412969284</v>
      </c>
      <c r="HT112" s="124"/>
      <c r="HU112" s="124">
        <f t="shared" si="470"/>
        <v>100.14150943396226</v>
      </c>
      <c r="HV112" s="124"/>
      <c r="HW112" s="124">
        <f t="shared" si="471"/>
        <v>102.78481012658227</v>
      </c>
      <c r="HX112" s="124"/>
      <c r="HY112" s="124">
        <f t="shared" si="472"/>
        <v>103.45132743362832</v>
      </c>
      <c r="HZ112" s="124"/>
      <c r="IA112" s="102">
        <f t="shared" si="473"/>
        <v>102.91262135922329</v>
      </c>
      <c r="IB112" s="102"/>
      <c r="IC112" s="124">
        <f t="shared" si="474"/>
        <v>112.15517241379308</v>
      </c>
      <c r="ID112" s="124"/>
      <c r="IE112" s="102">
        <f t="shared" si="475"/>
        <v>97.583187390542903</v>
      </c>
      <c r="IF112" s="102"/>
      <c r="IG112" s="102">
        <f t="shared" si="476"/>
        <v>102.03389830508475</v>
      </c>
      <c r="IH112" s="102"/>
      <c r="II112" s="124">
        <f t="shared" si="477"/>
        <v>104.81366205258415</v>
      </c>
      <c r="IJ112" s="124"/>
      <c r="IK112" s="124">
        <f t="shared" si="478"/>
        <v>104.53125</v>
      </c>
      <c r="IL112" s="124"/>
      <c r="IM112" s="102">
        <f t="shared" si="479"/>
        <v>102.16216216216216</v>
      </c>
      <c r="IN112" s="102"/>
      <c r="IO112" s="124">
        <f t="shared" si="480"/>
        <v>117.16666666666666</v>
      </c>
      <c r="IP112" s="124"/>
      <c r="IQ112" s="124">
        <f t="shared" si="481"/>
        <v>104.96587030716725</v>
      </c>
      <c r="IR112" s="124"/>
      <c r="IS112" s="124">
        <f t="shared" si="482"/>
        <v>96.603773584905653</v>
      </c>
      <c r="IT112" s="124"/>
      <c r="IU112" s="124">
        <f t="shared" si="483"/>
        <v>99.113924050632903</v>
      </c>
      <c r="IV112" s="124"/>
      <c r="IW112" s="124">
        <f t="shared" si="484"/>
        <v>102.4778761061947</v>
      </c>
      <c r="IX112" s="124"/>
      <c r="IY112" s="102">
        <f t="shared" si="485"/>
        <v>103.78640776699029</v>
      </c>
      <c r="IZ112" s="102"/>
      <c r="JA112" s="124">
        <f t="shared" si="486"/>
        <v>112.15517241379308</v>
      </c>
      <c r="JB112" s="124"/>
      <c r="JC112" s="102">
        <f t="shared" si="487"/>
        <v>99.10683012259193</v>
      </c>
      <c r="JD112" s="102"/>
      <c r="JE112" s="102">
        <f t="shared" si="488"/>
        <v>103.13559322033898</v>
      </c>
      <c r="JF112" s="102"/>
      <c r="JG112" s="124">
        <f t="shared" si="489"/>
        <v>104.95372266360881</v>
      </c>
      <c r="JH112" s="124"/>
      <c r="JI112" s="124">
        <f t="shared" si="490"/>
        <v>99.296875</v>
      </c>
      <c r="JJ112" s="124"/>
      <c r="JK112" s="102">
        <f t="shared" si="491"/>
        <v>94.054054054054049</v>
      </c>
      <c r="JL112" s="102"/>
      <c r="JM112" s="124">
        <f t="shared" si="492"/>
        <v>117.16666666666666</v>
      </c>
      <c r="JN112" s="124"/>
      <c r="JO112" s="124">
        <f t="shared" si="493"/>
        <v>106.96245733788396</v>
      </c>
      <c r="JP112" s="124"/>
      <c r="JQ112" s="124">
        <f t="shared" si="494"/>
        <v>100.28301886792453</v>
      </c>
      <c r="JR112" s="124"/>
      <c r="JS112" s="124">
        <f t="shared" si="495"/>
        <v>96.139240506329116</v>
      </c>
      <c r="JT112" s="124"/>
      <c r="JU112" s="124">
        <f t="shared" si="496"/>
        <v>101.59292035398231</v>
      </c>
      <c r="JV112" s="124"/>
      <c r="JW112" s="102">
        <f t="shared" si="497"/>
        <v>97.087378640776691</v>
      </c>
      <c r="JX112" s="102"/>
      <c r="JY112" s="124">
        <f t="shared" si="498"/>
        <v>112.15517241379308</v>
      </c>
      <c r="JZ112" s="124"/>
      <c r="KA112" s="102">
        <f t="shared" si="499"/>
        <v>100.94570928196146</v>
      </c>
      <c r="KB112" s="102"/>
      <c r="KC112" s="102">
        <f t="shared" si="500"/>
        <v>102.88135593220339</v>
      </c>
      <c r="KD112" s="102"/>
      <c r="KE112" s="124">
        <f t="shared" si="501"/>
        <v>104.82594807109508</v>
      </c>
      <c r="KF112" s="124"/>
      <c r="KG112" s="124">
        <f t="shared" si="502"/>
        <v>98.125</v>
      </c>
      <c r="KH112" s="124"/>
      <c r="KI112" s="102">
        <f t="shared" si="503"/>
        <v>95.405405405405403</v>
      </c>
      <c r="KJ112" s="102"/>
      <c r="KK112" s="124">
        <f t="shared" si="504"/>
        <v>117.16666666666666</v>
      </c>
      <c r="KL112" s="124"/>
      <c r="KM112" s="124">
        <f t="shared" si="505"/>
        <v>107.26962457337885</v>
      </c>
      <c r="KN112" s="124"/>
      <c r="KO112" s="124">
        <f t="shared" si="506"/>
        <v>98.726415094339615</v>
      </c>
      <c r="KP112" s="124"/>
      <c r="KQ112" s="124">
        <f t="shared" si="507"/>
        <v>98.164556962025316</v>
      </c>
      <c r="KR112" s="124"/>
      <c r="KS112" s="124">
        <f t="shared" si="508"/>
        <v>102.0353982300885</v>
      </c>
      <c r="KT112" s="124"/>
      <c r="KU112" s="102">
        <f t="shared" si="509"/>
        <v>99.708737864077662</v>
      </c>
      <c r="KV112" s="102"/>
      <c r="KW112" s="124">
        <f t="shared" si="510"/>
        <v>112.15517241379308</v>
      </c>
      <c r="KX112" s="124"/>
      <c r="KY112" s="102">
        <f t="shared" si="511"/>
        <v>101.20840630472854</v>
      </c>
      <c r="KZ112" s="102"/>
      <c r="LA112" s="102">
        <f t="shared" si="512"/>
        <v>97.033898305084747</v>
      </c>
      <c r="LB112" s="102"/>
      <c r="LC112" s="124">
        <f t="shared" si="513"/>
        <v>106.96617249569989</v>
      </c>
      <c r="LD112" s="124"/>
      <c r="LE112" s="124">
        <f t="shared" si="514"/>
        <v>99.53125</v>
      </c>
      <c r="LF112" s="124"/>
      <c r="LG112" s="102">
        <f t="shared" si="515"/>
        <v>98.918918918918919</v>
      </c>
      <c r="LH112" s="102"/>
      <c r="LI112" s="124">
        <f t="shared" si="516"/>
        <v>117.16666666666666</v>
      </c>
      <c r="LJ112" s="124"/>
      <c r="LK112" s="124">
        <f t="shared" si="517"/>
        <v>107.73037542662117</v>
      </c>
      <c r="LL112" s="124"/>
      <c r="LM112" s="124">
        <f t="shared" si="518"/>
        <v>97.311320754716974</v>
      </c>
      <c r="LN112" s="124"/>
      <c r="LO112" s="124">
        <f t="shared" si="519"/>
        <v>98.164556962025316</v>
      </c>
      <c r="LP112" s="124"/>
      <c r="LQ112" s="124">
        <f t="shared" si="520"/>
        <v>102.38938053097345</v>
      </c>
      <c r="LR112" s="124"/>
      <c r="LS112" s="102">
        <f t="shared" si="521"/>
        <v>98.398058252427177</v>
      </c>
      <c r="LT112" s="102"/>
      <c r="LU112" s="124">
        <f t="shared" si="522"/>
        <v>112.15517241379308</v>
      </c>
      <c r="LV112" s="124"/>
      <c r="LW112" s="102">
        <f t="shared" si="523"/>
        <v>102.1015761821366</v>
      </c>
      <c r="LX112" s="102"/>
      <c r="LY112" s="102">
        <f t="shared" si="524"/>
        <v>98.47457627118645</v>
      </c>
    </row>
    <row r="113" spans="1:337" s="31" customFormat="1" x14ac:dyDescent="0.2">
      <c r="A113" s="22" t="s">
        <v>3</v>
      </c>
      <c r="C113" s="124">
        <f t="shared" si="358"/>
        <v>100.89196494389385</v>
      </c>
      <c r="D113" s="124"/>
      <c r="E113" s="124">
        <f t="shared" si="359"/>
        <v>101.328125</v>
      </c>
      <c r="F113" s="124"/>
      <c r="G113" s="102">
        <f t="shared" si="360"/>
        <v>99.189189189189179</v>
      </c>
      <c r="H113" s="102"/>
      <c r="I113" s="124">
        <f t="shared" si="361"/>
        <v>104.99999999999999</v>
      </c>
      <c r="J113" s="124"/>
      <c r="K113" s="124">
        <f t="shared" si="362"/>
        <v>101.89419795221843</v>
      </c>
      <c r="L113" s="124"/>
      <c r="M113" s="124">
        <f t="shared" si="363"/>
        <v>100</v>
      </c>
      <c r="N113" s="124"/>
      <c r="O113" s="124">
        <f t="shared" si="364"/>
        <v>93.291139240506325</v>
      </c>
      <c r="P113" s="124"/>
      <c r="Q113" s="124">
        <f t="shared" si="365"/>
        <v>102.30088495575221</v>
      </c>
      <c r="R113" s="124"/>
      <c r="S113" s="102">
        <f t="shared" si="366"/>
        <v>85.4368932038835</v>
      </c>
      <c r="T113" s="102"/>
      <c r="U113" s="124">
        <f t="shared" si="367"/>
        <v>109.95689655172411</v>
      </c>
      <c r="V113" s="124"/>
      <c r="W113" s="102">
        <f t="shared" si="368"/>
        <v>99.737302977232929</v>
      </c>
      <c r="X113" s="102"/>
      <c r="Y113" s="102">
        <f t="shared" si="369"/>
        <v>99.745762711864401</v>
      </c>
      <c r="Z113" s="102"/>
      <c r="AA113" s="124">
        <f t="shared" si="525"/>
        <v>103.29756736833484</v>
      </c>
      <c r="AB113" s="124"/>
      <c r="AC113" s="124">
        <f t="shared" si="370"/>
        <v>101.328125</v>
      </c>
      <c r="AD113" s="124"/>
      <c r="AE113" s="102">
        <f t="shared" si="371"/>
        <v>98.108108108108112</v>
      </c>
      <c r="AF113" s="102"/>
      <c r="AG113" s="124">
        <f t="shared" si="372"/>
        <v>104.99999999999999</v>
      </c>
      <c r="AH113" s="124"/>
      <c r="AI113" s="124">
        <f t="shared" si="373"/>
        <v>96.774744027303768</v>
      </c>
      <c r="AJ113" s="124"/>
      <c r="AK113" s="124">
        <f t="shared" si="374"/>
        <v>96.179245283018858</v>
      </c>
      <c r="AL113" s="124"/>
      <c r="AM113" s="124">
        <f t="shared" si="375"/>
        <v>97.025316455696199</v>
      </c>
      <c r="AN113" s="124"/>
      <c r="AO113" s="124">
        <f t="shared" si="376"/>
        <v>99.734513274336294</v>
      </c>
      <c r="AP113" s="124"/>
      <c r="AQ113" s="102">
        <f t="shared" si="377"/>
        <v>86.747572815533971</v>
      </c>
      <c r="AR113" s="102"/>
      <c r="AS113" s="124">
        <f t="shared" si="378"/>
        <v>109.95689655172411</v>
      </c>
      <c r="AT113" s="124"/>
      <c r="AU113" s="102">
        <f t="shared" si="379"/>
        <v>95.849387040280206</v>
      </c>
      <c r="AV113" s="102"/>
      <c r="AW113" s="102">
        <f t="shared" si="380"/>
        <v>91.186440677966104</v>
      </c>
      <c r="AX113" s="102"/>
      <c r="AY113" s="124">
        <f t="shared" si="381"/>
        <v>103.19436481284298</v>
      </c>
      <c r="AZ113" s="124"/>
      <c r="BA113" s="124">
        <f t="shared" si="382"/>
        <v>97.734375</v>
      </c>
      <c r="BB113" s="124"/>
      <c r="BC113" s="102">
        <f t="shared" si="383"/>
        <v>96.486486486486484</v>
      </c>
      <c r="BD113" s="102"/>
      <c r="BE113" s="124">
        <f t="shared" si="384"/>
        <v>104.99999999999999</v>
      </c>
      <c r="BF113" s="124"/>
      <c r="BG113" s="124">
        <f t="shared" si="385"/>
        <v>99.283276450511948</v>
      </c>
      <c r="BH113" s="124"/>
      <c r="BI113" s="124">
        <f t="shared" si="386"/>
        <v>98.443396226415089</v>
      </c>
      <c r="BJ113" s="124"/>
      <c r="BK113" s="124">
        <f t="shared" si="387"/>
        <v>96.898734177215189</v>
      </c>
      <c r="BL113" s="124"/>
      <c r="BM113" s="124">
        <f t="shared" si="388"/>
        <v>100.70796460176992</v>
      </c>
      <c r="BN113" s="124"/>
      <c r="BO113" s="102">
        <f t="shared" si="389"/>
        <v>83.689320388349515</v>
      </c>
      <c r="BP113" s="102"/>
      <c r="BQ113" s="124">
        <f t="shared" si="390"/>
        <v>109.95689655172411</v>
      </c>
      <c r="BR113" s="124"/>
      <c r="BS113" s="102">
        <f t="shared" si="391"/>
        <v>96.742556917688262</v>
      </c>
      <c r="BT113" s="102"/>
      <c r="BU113" s="102">
        <f t="shared" si="392"/>
        <v>95.33898305084746</v>
      </c>
      <c r="BV113" s="102"/>
      <c r="BW113" s="124">
        <f t="shared" si="393"/>
        <v>102.28765664673601</v>
      </c>
      <c r="BX113" s="124"/>
      <c r="BY113" s="124">
        <f t="shared" si="394"/>
        <v>99.0625</v>
      </c>
      <c r="BZ113" s="124"/>
      <c r="CA113" s="102">
        <f t="shared" si="395"/>
        <v>90.270270270270274</v>
      </c>
      <c r="CB113" s="102"/>
      <c r="CC113" s="124">
        <f t="shared" si="396"/>
        <v>104.99999999999999</v>
      </c>
      <c r="CD113" s="124"/>
      <c r="CE113" s="124">
        <f t="shared" si="397"/>
        <v>98.515358361774759</v>
      </c>
      <c r="CF113" s="124"/>
      <c r="CG113" s="124">
        <f t="shared" si="398"/>
        <v>94.622641509433947</v>
      </c>
      <c r="CH113" s="124"/>
      <c r="CI113" s="124">
        <f t="shared" si="399"/>
        <v>95.316455696202524</v>
      </c>
      <c r="CJ113" s="124"/>
      <c r="CK113" s="124">
        <f t="shared" si="400"/>
        <v>100.97345132743364</v>
      </c>
      <c r="CL113" s="124"/>
      <c r="CM113" s="102">
        <f t="shared" si="401"/>
        <v>84.417475728155338</v>
      </c>
      <c r="CN113" s="102"/>
      <c r="CO113" s="124">
        <f t="shared" si="402"/>
        <v>109.95689655172411</v>
      </c>
      <c r="CP113" s="124"/>
      <c r="CQ113" s="102">
        <f t="shared" si="403"/>
        <v>96.427320490367777</v>
      </c>
      <c r="CR113" s="102"/>
      <c r="CS113" s="102">
        <f t="shared" si="404"/>
        <v>92.20338983050847</v>
      </c>
      <c r="CT113" s="102"/>
      <c r="CU113" s="124">
        <f t="shared" si="405"/>
        <v>101.05414038823818</v>
      </c>
      <c r="CV113" s="124"/>
      <c r="CW113" s="124">
        <f t="shared" si="406"/>
        <v>99.921875</v>
      </c>
      <c r="CX113" s="124"/>
      <c r="CY113" s="102">
        <f t="shared" si="407"/>
        <v>96.486486486486484</v>
      </c>
      <c r="CZ113" s="102"/>
      <c r="DA113" s="124">
        <f t="shared" si="408"/>
        <v>104.99999999999999</v>
      </c>
      <c r="DB113" s="124"/>
      <c r="DC113" s="124">
        <f t="shared" si="409"/>
        <v>104.60750853242321</v>
      </c>
      <c r="DD113" s="124"/>
      <c r="DE113" s="124">
        <f t="shared" si="410"/>
        <v>93.915094339622641</v>
      </c>
      <c r="DF113" s="124"/>
      <c r="DG113" s="124">
        <f t="shared" si="411"/>
        <v>97.341772151898738</v>
      </c>
      <c r="DH113" s="124"/>
      <c r="DI113" s="124">
        <f t="shared" si="412"/>
        <v>99.203539823008853</v>
      </c>
      <c r="DJ113" s="124"/>
      <c r="DK113" s="102">
        <f t="shared" si="413"/>
        <v>83.252427184466015</v>
      </c>
      <c r="DL113" s="102"/>
      <c r="DM113" s="124">
        <f t="shared" si="414"/>
        <v>109.95689655172411</v>
      </c>
      <c r="DN113" s="124"/>
      <c r="DO113" s="102">
        <f t="shared" si="415"/>
        <v>96.84763572679509</v>
      </c>
      <c r="DP113" s="102"/>
      <c r="DQ113" s="102">
        <f t="shared" si="416"/>
        <v>91.949152542372886</v>
      </c>
      <c r="DR113" s="102"/>
      <c r="DS113" s="124">
        <f t="shared" si="417"/>
        <v>98.911458759931193</v>
      </c>
      <c r="DT113" s="124"/>
      <c r="DU113" s="124">
        <f t="shared" si="418"/>
        <v>100</v>
      </c>
      <c r="DV113" s="124"/>
      <c r="DW113" s="102">
        <f t="shared" si="419"/>
        <v>95.945945945945951</v>
      </c>
      <c r="DX113" s="102"/>
      <c r="DY113" s="124">
        <f t="shared" si="420"/>
        <v>104.99999999999999</v>
      </c>
      <c r="DZ113" s="124"/>
      <c r="EA113" s="124">
        <f t="shared" si="421"/>
        <v>99.180887372013657</v>
      </c>
      <c r="EB113" s="124"/>
      <c r="EC113" s="124">
        <f t="shared" si="422"/>
        <v>90.377358490566024</v>
      </c>
      <c r="ED113" s="124"/>
      <c r="EE113" s="124">
        <f t="shared" si="423"/>
        <v>96.70886075949366</v>
      </c>
      <c r="EF113" s="124"/>
      <c r="EG113" s="124">
        <f t="shared" si="424"/>
        <v>98.495575221238951</v>
      </c>
      <c r="EH113" s="124"/>
      <c r="EI113" s="102">
        <f t="shared" si="425"/>
        <v>85.291262135922324</v>
      </c>
      <c r="EJ113" s="102"/>
      <c r="EK113" s="124">
        <f t="shared" si="426"/>
        <v>109.95689655172411</v>
      </c>
      <c r="EL113" s="124"/>
      <c r="EM113" s="102">
        <f t="shared" si="427"/>
        <v>93.169877408056038</v>
      </c>
      <c r="EN113" s="102"/>
      <c r="EO113" s="102">
        <f t="shared" si="428"/>
        <v>90.508474576271183</v>
      </c>
      <c r="EP113" s="102"/>
      <c r="EQ113" s="124">
        <f t="shared" si="429"/>
        <v>100.36612335162584</v>
      </c>
      <c r="ER113" s="124"/>
      <c r="ES113" s="124">
        <f t="shared" si="430"/>
        <v>101.484375</v>
      </c>
      <c r="ET113" s="124"/>
      <c r="EU113" s="102">
        <f t="shared" si="431"/>
        <v>91.081081081081081</v>
      </c>
      <c r="EV113" s="102"/>
      <c r="EW113" s="124">
        <f t="shared" si="432"/>
        <v>104.99999999999999</v>
      </c>
      <c r="EX113" s="124"/>
      <c r="EY113" s="124">
        <f t="shared" si="433"/>
        <v>99.846416382252556</v>
      </c>
      <c r="EZ113" s="124"/>
      <c r="FA113" s="124">
        <f t="shared" si="434"/>
        <v>91.226415094339615</v>
      </c>
      <c r="FB113" s="124"/>
      <c r="FC113" s="124">
        <f t="shared" si="435"/>
        <v>95.12658227848101</v>
      </c>
      <c r="FD113" s="124"/>
      <c r="FE113" s="124">
        <f t="shared" si="436"/>
        <v>95.752212389380531</v>
      </c>
      <c r="FF113" s="124"/>
      <c r="FG113" s="102">
        <f t="shared" si="437"/>
        <v>81.94174757281553</v>
      </c>
      <c r="FH113" s="102"/>
      <c r="FI113" s="124">
        <f t="shared" si="438"/>
        <v>109.95689655172411</v>
      </c>
      <c r="FJ113" s="124"/>
      <c r="FK113" s="102">
        <f t="shared" si="439"/>
        <v>95.796847635726792</v>
      </c>
      <c r="FL113" s="102"/>
      <c r="FM113" s="102">
        <f t="shared" si="440"/>
        <v>88.898305084745758</v>
      </c>
      <c r="FN113" s="102"/>
      <c r="FO113" s="124">
        <f t="shared" si="441"/>
        <v>102.42771725776066</v>
      </c>
      <c r="FP113" s="124"/>
      <c r="FQ113" s="124">
        <f t="shared" si="442"/>
        <v>98.515625</v>
      </c>
      <c r="FR113" s="124"/>
      <c r="FS113" s="102">
        <f t="shared" si="443"/>
        <v>90.540540540540547</v>
      </c>
      <c r="FT113" s="102"/>
      <c r="FU113" s="124">
        <f t="shared" si="444"/>
        <v>104.99999999999999</v>
      </c>
      <c r="FV113" s="124"/>
      <c r="FW113" s="124">
        <f t="shared" si="445"/>
        <v>96.97952218430035</v>
      </c>
      <c r="FX113" s="124"/>
      <c r="FY113" s="124">
        <f t="shared" si="446"/>
        <v>94.198113207547152</v>
      </c>
      <c r="FZ113" s="124"/>
      <c r="GA113" s="124">
        <f t="shared" si="447"/>
        <v>96.329113924050631</v>
      </c>
      <c r="GB113" s="124"/>
      <c r="GC113" s="124">
        <f t="shared" si="448"/>
        <v>99.292035398230084</v>
      </c>
      <c r="GD113" s="124"/>
      <c r="GE113" s="102">
        <f t="shared" si="449"/>
        <v>83.834951456310677</v>
      </c>
      <c r="GF113" s="102"/>
      <c r="GG113" s="124">
        <f t="shared" si="450"/>
        <v>109.95689655172411</v>
      </c>
      <c r="GH113" s="124"/>
      <c r="GI113" s="102">
        <f t="shared" si="451"/>
        <v>94.588441330998251</v>
      </c>
      <c r="GJ113" s="102"/>
      <c r="GK113" s="102">
        <f t="shared" si="452"/>
        <v>88.559322033898312</v>
      </c>
      <c r="GL113" s="102"/>
      <c r="GM113" s="124">
        <f t="shared" si="453"/>
        <v>102.55794905397657</v>
      </c>
      <c r="GN113" s="124"/>
      <c r="GO113" s="124">
        <f t="shared" si="454"/>
        <v>103.359375</v>
      </c>
      <c r="GP113" s="124"/>
      <c r="GQ113" s="102">
        <f t="shared" si="455"/>
        <v>98.64864864864866</v>
      </c>
      <c r="GR113" s="102"/>
      <c r="GS113" s="124">
        <f t="shared" si="456"/>
        <v>104.99999999999999</v>
      </c>
      <c r="GT113" s="124"/>
      <c r="GU113" s="124">
        <f t="shared" si="457"/>
        <v>100.8703071672355</v>
      </c>
      <c r="GV113" s="124"/>
      <c r="GW113" s="124">
        <f t="shared" si="458"/>
        <v>99.85849056603773</v>
      </c>
      <c r="GX113" s="124"/>
      <c r="GY113" s="124">
        <f t="shared" si="459"/>
        <v>97.594936708860757</v>
      </c>
      <c r="GZ113" s="124"/>
      <c r="HA113" s="124">
        <f t="shared" si="460"/>
        <v>95.663716814159301</v>
      </c>
      <c r="HB113" s="124"/>
      <c r="HC113" s="102">
        <f t="shared" si="461"/>
        <v>96.94174757281553</v>
      </c>
      <c r="HD113" s="102"/>
      <c r="HE113" s="124">
        <f t="shared" si="462"/>
        <v>109.95689655172411</v>
      </c>
      <c r="HF113" s="124"/>
      <c r="HG113" s="102">
        <f t="shared" si="463"/>
        <v>98.528896672504374</v>
      </c>
      <c r="HH113" s="102"/>
      <c r="HI113" s="102">
        <f t="shared" si="464"/>
        <v>96.271186440677965</v>
      </c>
      <c r="HJ113" s="102"/>
      <c r="HK113" s="124">
        <f t="shared" si="465"/>
        <v>100.08354492587435</v>
      </c>
      <c r="HL113" s="124"/>
      <c r="HM113" s="124">
        <f t="shared" si="466"/>
        <v>98.828125</v>
      </c>
      <c r="HN113" s="124"/>
      <c r="HO113" s="102">
        <f t="shared" si="467"/>
        <v>92.972972972972983</v>
      </c>
      <c r="HP113" s="102"/>
      <c r="HQ113" s="124">
        <f t="shared" si="468"/>
        <v>104.99999999999999</v>
      </c>
      <c r="HR113" s="124"/>
      <c r="HS113" s="124">
        <f t="shared" si="469"/>
        <v>106.09215017064847</v>
      </c>
      <c r="HT113" s="124"/>
      <c r="HU113" s="124">
        <f t="shared" si="470"/>
        <v>95.330188679245282</v>
      </c>
      <c r="HV113" s="124"/>
      <c r="HW113" s="124">
        <f t="shared" si="471"/>
        <v>98.987341772151893</v>
      </c>
      <c r="HX113" s="124"/>
      <c r="HY113" s="124">
        <f t="shared" si="472"/>
        <v>94.601769911504434</v>
      </c>
      <c r="HZ113" s="124"/>
      <c r="IA113" s="102">
        <f t="shared" si="473"/>
        <v>89.22330097087378</v>
      </c>
      <c r="IB113" s="102"/>
      <c r="IC113" s="124">
        <f t="shared" si="474"/>
        <v>109.95689655172411</v>
      </c>
      <c r="ID113" s="124"/>
      <c r="IE113" s="102">
        <f t="shared" si="475"/>
        <v>96.374781085814362</v>
      </c>
      <c r="IF113" s="102"/>
      <c r="IG113" s="102">
        <f t="shared" si="476"/>
        <v>93.898305084745758</v>
      </c>
      <c r="IH113" s="102"/>
      <c r="II113" s="124">
        <f t="shared" si="477"/>
        <v>107.55098697682037</v>
      </c>
      <c r="IJ113" s="124"/>
      <c r="IK113" s="124">
        <f t="shared" si="478"/>
        <v>103.4375</v>
      </c>
      <c r="IL113" s="124"/>
      <c r="IM113" s="102">
        <f t="shared" si="479"/>
        <v>100.27027027027027</v>
      </c>
      <c r="IN113" s="102"/>
      <c r="IO113" s="124">
        <f t="shared" si="480"/>
        <v>116.58333333333331</v>
      </c>
      <c r="IP113" s="124"/>
      <c r="IQ113" s="124">
        <f t="shared" si="481"/>
        <v>99.539249146757683</v>
      </c>
      <c r="IR113" s="124"/>
      <c r="IS113" s="124">
        <f t="shared" si="482"/>
        <v>97.594339622641499</v>
      </c>
      <c r="IT113" s="124"/>
      <c r="IU113" s="124">
        <f t="shared" si="483"/>
        <v>98.164556962025316</v>
      </c>
      <c r="IV113" s="124"/>
      <c r="IW113" s="124">
        <f t="shared" si="484"/>
        <v>97.964601769911511</v>
      </c>
      <c r="IX113" s="124"/>
      <c r="IY113" s="102">
        <f t="shared" si="485"/>
        <v>99.5631067961165</v>
      </c>
      <c r="IZ113" s="102"/>
      <c r="JA113" s="124">
        <f t="shared" si="486"/>
        <v>109.95689655172411</v>
      </c>
      <c r="JB113" s="124"/>
      <c r="JC113" s="102">
        <f t="shared" si="487"/>
        <v>98.056042031523646</v>
      </c>
      <c r="JD113" s="102"/>
      <c r="JE113" s="102">
        <f t="shared" si="488"/>
        <v>98.305084745762713</v>
      </c>
      <c r="JF113" s="102"/>
      <c r="JG113" s="124">
        <f t="shared" si="489"/>
        <v>106.95880088459333</v>
      </c>
      <c r="JH113" s="124"/>
      <c r="JI113" s="124">
        <f t="shared" si="490"/>
        <v>106.09375</v>
      </c>
      <c r="JJ113" s="124"/>
      <c r="JK113" s="102">
        <f t="shared" si="491"/>
        <v>102.16216216216216</v>
      </c>
      <c r="JL113" s="102"/>
      <c r="JM113" s="124">
        <f t="shared" si="492"/>
        <v>116.58333333333331</v>
      </c>
      <c r="JN113" s="124"/>
      <c r="JO113" s="124">
        <f t="shared" si="493"/>
        <v>106.24573378839591</v>
      </c>
      <c r="JP113" s="124"/>
      <c r="JQ113" s="124">
        <f t="shared" si="494"/>
        <v>100.99056603773585</v>
      </c>
      <c r="JR113" s="124"/>
      <c r="JS113" s="124">
        <f t="shared" si="495"/>
        <v>100.94936708860759</v>
      </c>
      <c r="JT113" s="124"/>
      <c r="JU113" s="124">
        <f t="shared" si="496"/>
        <v>92.74336283185842</v>
      </c>
      <c r="JV113" s="124"/>
      <c r="JW113" s="102">
        <f t="shared" si="497"/>
        <v>96.650485436893206</v>
      </c>
      <c r="JX113" s="102"/>
      <c r="JY113" s="124">
        <f t="shared" si="498"/>
        <v>109.95689655172411</v>
      </c>
      <c r="JZ113" s="124"/>
      <c r="KA113" s="102">
        <f t="shared" si="499"/>
        <v>100.63047285464097</v>
      </c>
      <c r="KB113" s="102"/>
      <c r="KC113" s="102">
        <f t="shared" si="500"/>
        <v>95.084745762711876</v>
      </c>
      <c r="KD113" s="102"/>
      <c r="KE113" s="124">
        <f t="shared" si="501"/>
        <v>110.80432467851584</v>
      </c>
      <c r="KF113" s="124"/>
      <c r="KG113" s="124">
        <f t="shared" si="502"/>
        <v>104.453125</v>
      </c>
      <c r="KH113" s="124"/>
      <c r="KI113" s="102">
        <f t="shared" si="503"/>
        <v>102.70270270270271</v>
      </c>
      <c r="KJ113" s="102"/>
      <c r="KK113" s="124">
        <f t="shared" si="504"/>
        <v>116.58333333333331</v>
      </c>
      <c r="KL113" s="124"/>
      <c r="KM113" s="124">
        <f t="shared" si="505"/>
        <v>105.01706484641639</v>
      </c>
      <c r="KN113" s="124"/>
      <c r="KO113" s="124">
        <f t="shared" si="506"/>
        <v>95.330188679245282</v>
      </c>
      <c r="KP113" s="124"/>
      <c r="KQ113" s="124">
        <f t="shared" si="507"/>
        <v>96.075949367088612</v>
      </c>
      <c r="KR113" s="124"/>
      <c r="KS113" s="124">
        <f t="shared" si="508"/>
        <v>96.371681415929203</v>
      </c>
      <c r="KT113" s="124"/>
      <c r="KU113" s="102">
        <f t="shared" si="509"/>
        <v>98.6893203883495</v>
      </c>
      <c r="KV113" s="102"/>
      <c r="KW113" s="124">
        <f t="shared" si="510"/>
        <v>109.95689655172411</v>
      </c>
      <c r="KX113" s="124"/>
      <c r="KY113" s="102">
        <f t="shared" si="511"/>
        <v>96.479859894921191</v>
      </c>
      <c r="KZ113" s="102"/>
      <c r="LA113" s="102">
        <f t="shared" si="512"/>
        <v>95.847457627118644</v>
      </c>
      <c r="LB113" s="102"/>
      <c r="LC113" s="124">
        <f t="shared" si="513"/>
        <v>104.42050946023426</v>
      </c>
      <c r="LD113" s="124"/>
      <c r="LE113" s="124">
        <f t="shared" si="514"/>
        <v>101.71875</v>
      </c>
      <c r="LF113" s="124"/>
      <c r="LG113" s="102">
        <f t="shared" si="515"/>
        <v>101.35135135135135</v>
      </c>
      <c r="LH113" s="102"/>
      <c r="LI113" s="124">
        <f t="shared" si="516"/>
        <v>116.58333333333331</v>
      </c>
      <c r="LJ113" s="124"/>
      <c r="LK113" s="124">
        <f t="shared" si="517"/>
        <v>106.86006825938567</v>
      </c>
      <c r="LL113" s="124"/>
      <c r="LM113" s="124">
        <f t="shared" si="518"/>
        <v>93.066037735849051</v>
      </c>
      <c r="LN113" s="124"/>
      <c r="LO113" s="124">
        <f t="shared" si="519"/>
        <v>96.075949367088612</v>
      </c>
      <c r="LP113" s="124"/>
      <c r="LQ113" s="124">
        <f t="shared" si="520"/>
        <v>99.203539823008853</v>
      </c>
      <c r="LR113" s="124"/>
      <c r="LS113" s="102">
        <f t="shared" si="521"/>
        <v>87.766990291262132</v>
      </c>
      <c r="LT113" s="102"/>
      <c r="LU113" s="124">
        <f t="shared" si="522"/>
        <v>109.95689655172411</v>
      </c>
      <c r="LV113" s="124"/>
      <c r="LW113" s="102">
        <f t="shared" si="523"/>
        <v>99.474605954465844</v>
      </c>
      <c r="LX113" s="102"/>
      <c r="LY113" s="102">
        <f t="shared" si="524"/>
        <v>89.745762711864415</v>
      </c>
    </row>
    <row r="114" spans="1:337" s="31" customFormat="1" x14ac:dyDescent="0.2">
      <c r="A114" s="17" t="s">
        <v>4</v>
      </c>
      <c r="C114" s="125">
        <f t="shared" si="358"/>
        <v>94.714554836595951</v>
      </c>
      <c r="D114" s="124"/>
      <c r="E114" s="125">
        <f t="shared" si="359"/>
        <v>91.484375</v>
      </c>
      <c r="F114" s="124"/>
      <c r="G114" s="104">
        <f t="shared" si="360"/>
        <v>100</v>
      </c>
      <c r="H114" s="102"/>
      <c r="I114" s="125">
        <f t="shared" si="361"/>
        <v>94.749999999999986</v>
      </c>
      <c r="J114" s="124"/>
      <c r="K114" s="125">
        <f t="shared" si="362"/>
        <v>93.651877133105813</v>
      </c>
      <c r="L114" s="124"/>
      <c r="M114" s="125">
        <f t="shared" si="363"/>
        <v>99.575471698113205</v>
      </c>
      <c r="N114" s="124"/>
      <c r="O114" s="125">
        <f t="shared" si="364"/>
        <v>93.924050632911388</v>
      </c>
      <c r="P114" s="124"/>
      <c r="Q114" s="125">
        <f t="shared" si="365"/>
        <v>96.725663716814168</v>
      </c>
      <c r="R114" s="124"/>
      <c r="S114" s="104">
        <f t="shared" si="366"/>
        <v>97.669902912621353</v>
      </c>
      <c r="T114" s="102"/>
      <c r="U114" s="125">
        <f t="shared" si="367"/>
        <v>98.836206896551715</v>
      </c>
      <c r="V114" s="124"/>
      <c r="W114" s="104">
        <f t="shared" si="368"/>
        <v>89.649737302977229</v>
      </c>
      <c r="X114" s="102"/>
      <c r="Y114" s="104">
        <f t="shared" si="369"/>
        <v>97.627118644067806</v>
      </c>
      <c r="Z114" s="102"/>
      <c r="AA114" s="125">
        <f t="shared" si="525"/>
        <v>94.365631910885412</v>
      </c>
      <c r="AB114" s="124"/>
      <c r="AC114" s="125">
        <f t="shared" si="370"/>
        <v>91.71875</v>
      </c>
      <c r="AD114" s="124"/>
      <c r="AE114" s="104">
        <f t="shared" si="371"/>
        <v>98.108108108108112</v>
      </c>
      <c r="AF114" s="102"/>
      <c r="AG114" s="125">
        <f t="shared" si="372"/>
        <v>94.749999999999986</v>
      </c>
      <c r="AH114" s="124"/>
      <c r="AI114" s="125">
        <f t="shared" si="373"/>
        <v>89.761092150170654</v>
      </c>
      <c r="AJ114" s="124"/>
      <c r="AK114" s="125">
        <f t="shared" si="374"/>
        <v>87.122641509433947</v>
      </c>
      <c r="AL114" s="124"/>
      <c r="AM114" s="125">
        <f t="shared" si="375"/>
        <v>91.645569620253156</v>
      </c>
      <c r="AN114" s="124"/>
      <c r="AO114" s="125">
        <f t="shared" si="376"/>
        <v>96.460176991150448</v>
      </c>
      <c r="AP114" s="124"/>
      <c r="AQ114" s="104">
        <f t="shared" si="377"/>
        <v>99.708737864077662</v>
      </c>
      <c r="AR114" s="102"/>
      <c r="AS114" s="125">
        <f t="shared" si="378"/>
        <v>98.836206896551715</v>
      </c>
      <c r="AT114" s="124"/>
      <c r="AU114" s="104">
        <f t="shared" si="379"/>
        <v>84.133099824868637</v>
      </c>
      <c r="AV114" s="102"/>
      <c r="AW114" s="104">
        <f t="shared" si="380"/>
        <v>89.322033898305094</v>
      </c>
      <c r="AX114" s="102"/>
      <c r="AY114" s="125">
        <f t="shared" si="381"/>
        <v>96.980096650012285</v>
      </c>
      <c r="AZ114" s="124"/>
      <c r="BA114" s="125">
        <f t="shared" si="382"/>
        <v>92.265625</v>
      </c>
      <c r="BB114" s="124"/>
      <c r="BC114" s="104">
        <f t="shared" si="383"/>
        <v>97.027027027027017</v>
      </c>
      <c r="BD114" s="102"/>
      <c r="BE114" s="125">
        <f t="shared" si="384"/>
        <v>94.749999999999986</v>
      </c>
      <c r="BF114" s="124"/>
      <c r="BG114" s="125">
        <f t="shared" si="385"/>
        <v>94.829351535836182</v>
      </c>
      <c r="BH114" s="124"/>
      <c r="BI114" s="125">
        <f t="shared" si="386"/>
        <v>100.14150943396226</v>
      </c>
      <c r="BJ114" s="124"/>
      <c r="BK114" s="125">
        <f t="shared" si="387"/>
        <v>91.645569620253156</v>
      </c>
      <c r="BL114" s="124"/>
      <c r="BM114" s="125">
        <f t="shared" si="388"/>
        <v>94.690265486725664</v>
      </c>
      <c r="BN114" s="124"/>
      <c r="BO114" s="104">
        <f t="shared" si="389"/>
        <v>95.631067961165044</v>
      </c>
      <c r="BP114" s="102"/>
      <c r="BQ114" s="125">
        <f t="shared" si="390"/>
        <v>98.836206896551715</v>
      </c>
      <c r="BR114" s="124"/>
      <c r="BS114" s="104">
        <f t="shared" si="391"/>
        <v>86.549912434325734</v>
      </c>
      <c r="BT114" s="102"/>
      <c r="BU114" s="104">
        <f t="shared" si="392"/>
        <v>94.152542372881356</v>
      </c>
      <c r="BV114" s="102"/>
      <c r="BW114" s="125">
        <f t="shared" si="393"/>
        <v>93.409779670734707</v>
      </c>
      <c r="BX114" s="124"/>
      <c r="BY114" s="125">
        <f t="shared" si="394"/>
        <v>91.953125</v>
      </c>
      <c r="BZ114" s="124"/>
      <c r="CA114" s="104">
        <f t="shared" si="395"/>
        <v>96.756756756756758</v>
      </c>
      <c r="CB114" s="102"/>
      <c r="CC114" s="125">
        <f t="shared" si="396"/>
        <v>94.749999999999986</v>
      </c>
      <c r="CD114" s="124"/>
      <c r="CE114" s="125">
        <f t="shared" si="397"/>
        <v>99.334470989761087</v>
      </c>
      <c r="CF114" s="124"/>
      <c r="CG114" s="125">
        <f t="shared" si="398"/>
        <v>99.575471698113205</v>
      </c>
      <c r="CH114" s="124"/>
      <c r="CI114" s="125">
        <f t="shared" si="399"/>
        <v>90.949367088607588</v>
      </c>
      <c r="CJ114" s="124"/>
      <c r="CK114" s="125">
        <f t="shared" si="400"/>
        <v>95.221238938053105</v>
      </c>
      <c r="CL114" s="124"/>
      <c r="CM114" s="104">
        <f t="shared" si="401"/>
        <v>99.271844660194176</v>
      </c>
      <c r="CN114" s="102"/>
      <c r="CO114" s="125">
        <f t="shared" si="402"/>
        <v>98.836206896551715</v>
      </c>
      <c r="CP114" s="124"/>
      <c r="CQ114" s="104">
        <f t="shared" si="403"/>
        <v>83.555166374781081</v>
      </c>
      <c r="CR114" s="102"/>
      <c r="CS114" s="104">
        <f t="shared" si="404"/>
        <v>96.779661016949163</v>
      </c>
      <c r="CT114" s="102"/>
      <c r="CU114" s="125">
        <f t="shared" si="405"/>
        <v>92.102547301171271</v>
      </c>
      <c r="CV114" s="124"/>
      <c r="CW114" s="125">
        <f t="shared" si="406"/>
        <v>89.21875</v>
      </c>
      <c r="CX114" s="124"/>
      <c r="CY114" s="104">
        <f t="shared" si="407"/>
        <v>95.945945945945951</v>
      </c>
      <c r="CZ114" s="102"/>
      <c r="DA114" s="125">
        <f t="shared" si="408"/>
        <v>94.749999999999986</v>
      </c>
      <c r="DB114" s="124"/>
      <c r="DC114" s="125">
        <f t="shared" si="409"/>
        <v>92.832764505119457</v>
      </c>
      <c r="DD114" s="124"/>
      <c r="DE114" s="125">
        <f t="shared" si="410"/>
        <v>95.896226415094333</v>
      </c>
      <c r="DF114" s="124"/>
      <c r="DG114" s="125">
        <f t="shared" si="411"/>
        <v>98.734177215189874</v>
      </c>
      <c r="DH114" s="124"/>
      <c r="DI114" s="125">
        <f t="shared" si="412"/>
        <v>92.83185840707965</v>
      </c>
      <c r="DJ114" s="124"/>
      <c r="DK114" s="104">
        <f t="shared" si="413"/>
        <v>95.048543689320383</v>
      </c>
      <c r="DL114" s="102"/>
      <c r="DM114" s="125">
        <f t="shared" si="414"/>
        <v>98.836206896551715</v>
      </c>
      <c r="DN114" s="124"/>
      <c r="DO114" s="104">
        <f t="shared" si="415"/>
        <v>82.767075306479853</v>
      </c>
      <c r="DP114" s="102"/>
      <c r="DQ114" s="104">
        <f t="shared" si="416"/>
        <v>98.305084745762713</v>
      </c>
      <c r="DR114" s="102"/>
      <c r="DS114" s="125">
        <f t="shared" si="417"/>
        <v>94.488492095994758</v>
      </c>
      <c r="DT114" s="124"/>
      <c r="DU114" s="125">
        <f t="shared" si="418"/>
        <v>93.28125</v>
      </c>
      <c r="DV114" s="124"/>
      <c r="DW114" s="104">
        <f t="shared" si="419"/>
        <v>96.21621621621621</v>
      </c>
      <c r="DX114" s="102"/>
      <c r="DY114" s="125">
        <f t="shared" si="420"/>
        <v>94.749999999999986</v>
      </c>
      <c r="DZ114" s="124"/>
      <c r="EA114" s="125">
        <f t="shared" si="421"/>
        <v>93.703071672354952</v>
      </c>
      <c r="EB114" s="124"/>
      <c r="EC114" s="125">
        <f t="shared" si="422"/>
        <v>93.066037735849051</v>
      </c>
      <c r="ED114" s="124"/>
      <c r="EE114" s="125">
        <f t="shared" si="423"/>
        <v>94.620253164556956</v>
      </c>
      <c r="EF114" s="124"/>
      <c r="EG114" s="125">
        <f t="shared" si="424"/>
        <v>94.778761061946909</v>
      </c>
      <c r="EH114" s="124"/>
      <c r="EI114" s="104">
        <f t="shared" si="425"/>
        <v>97.378640776699029</v>
      </c>
      <c r="EJ114" s="102"/>
      <c r="EK114" s="125">
        <f t="shared" si="426"/>
        <v>98.836206896551715</v>
      </c>
      <c r="EL114" s="124"/>
      <c r="EM114" s="104">
        <f t="shared" si="427"/>
        <v>81.243432574430813</v>
      </c>
      <c r="EN114" s="102"/>
      <c r="EO114" s="104">
        <f t="shared" si="428"/>
        <v>90</v>
      </c>
      <c r="EP114" s="102"/>
      <c r="EQ114" s="125">
        <f t="shared" si="429"/>
        <v>93.097714800556957</v>
      </c>
      <c r="ER114" s="124"/>
      <c r="ES114" s="125">
        <f t="shared" si="430"/>
        <v>93.90625</v>
      </c>
      <c r="ET114" s="124"/>
      <c r="EU114" s="104">
        <f t="shared" si="431"/>
        <v>94.324324324324323</v>
      </c>
      <c r="EV114" s="102"/>
      <c r="EW114" s="125">
        <f t="shared" si="432"/>
        <v>94.749999999999986</v>
      </c>
      <c r="EX114" s="124"/>
      <c r="EY114" s="125">
        <f t="shared" si="433"/>
        <v>92.167235494880558</v>
      </c>
      <c r="EZ114" s="124"/>
      <c r="FA114" s="125">
        <f t="shared" si="434"/>
        <v>94.905660377358487</v>
      </c>
      <c r="FB114" s="124"/>
      <c r="FC114" s="125">
        <f t="shared" si="435"/>
        <v>87.025316455696199</v>
      </c>
      <c r="FD114" s="124"/>
      <c r="FE114" s="125">
        <f t="shared" si="436"/>
        <v>94.247787610619469</v>
      </c>
      <c r="FF114" s="124"/>
      <c r="FG114" s="104">
        <f t="shared" si="437"/>
        <v>98.252427184466015</v>
      </c>
      <c r="FH114" s="102"/>
      <c r="FI114" s="125">
        <f t="shared" si="438"/>
        <v>98.836206896551715</v>
      </c>
      <c r="FJ114" s="124"/>
      <c r="FK114" s="104">
        <f t="shared" si="439"/>
        <v>80.560420315236428</v>
      </c>
      <c r="FL114" s="102"/>
      <c r="FM114" s="104">
        <f t="shared" si="440"/>
        <v>92.711864406779668</v>
      </c>
      <c r="FN114" s="102"/>
      <c r="FO114" s="125">
        <f t="shared" si="441"/>
        <v>94.773527725448432</v>
      </c>
      <c r="FP114" s="124"/>
      <c r="FQ114" s="125">
        <f t="shared" si="442"/>
        <v>93.203125</v>
      </c>
      <c r="FR114" s="124"/>
      <c r="FS114" s="104">
        <f t="shared" si="443"/>
        <v>87.837837837837839</v>
      </c>
      <c r="FT114" s="102"/>
      <c r="FU114" s="125">
        <f t="shared" si="444"/>
        <v>94.749999999999986</v>
      </c>
      <c r="FV114" s="124"/>
      <c r="FW114" s="125">
        <f t="shared" si="445"/>
        <v>88.122866894197969</v>
      </c>
      <c r="FX114" s="124"/>
      <c r="FY114" s="125">
        <f t="shared" si="446"/>
        <v>87.547169811320742</v>
      </c>
      <c r="FZ114" s="124"/>
      <c r="GA114" s="125">
        <f t="shared" si="447"/>
        <v>88.101265822784811</v>
      </c>
      <c r="GB114" s="124"/>
      <c r="GC114" s="125">
        <f t="shared" si="448"/>
        <v>91.769911504424783</v>
      </c>
      <c r="GD114" s="124"/>
      <c r="GE114" s="104">
        <f t="shared" si="449"/>
        <v>94.757281553398059</v>
      </c>
      <c r="GF114" s="102"/>
      <c r="GG114" s="125">
        <f t="shared" si="450"/>
        <v>98.836206896551715</v>
      </c>
      <c r="GH114" s="124"/>
      <c r="GI114" s="104">
        <f t="shared" si="451"/>
        <v>80.507880910682999</v>
      </c>
      <c r="GJ114" s="102"/>
      <c r="GK114" s="104">
        <f t="shared" si="452"/>
        <v>90.932203389830519</v>
      </c>
      <c r="GL114" s="102"/>
      <c r="GM114" s="125">
        <f t="shared" si="453"/>
        <v>92.736505856335484</v>
      </c>
      <c r="GN114" s="124"/>
      <c r="GO114" s="125">
        <f t="shared" si="454"/>
        <v>88.125</v>
      </c>
      <c r="GP114" s="124"/>
      <c r="GQ114" s="104">
        <f t="shared" si="455"/>
        <v>91.351351351351354</v>
      </c>
      <c r="GR114" s="102"/>
      <c r="GS114" s="125">
        <f t="shared" si="456"/>
        <v>94.749999999999986</v>
      </c>
      <c r="GT114" s="124"/>
      <c r="GU114" s="125">
        <f t="shared" si="457"/>
        <v>88.122866894197955</v>
      </c>
      <c r="GV114" s="124"/>
      <c r="GW114" s="125">
        <f t="shared" si="458"/>
        <v>89.811320754716974</v>
      </c>
      <c r="GX114" s="124"/>
      <c r="GY114" s="125">
        <f t="shared" si="459"/>
        <v>85.316455696202524</v>
      </c>
      <c r="GZ114" s="124"/>
      <c r="HA114" s="125">
        <f t="shared" si="460"/>
        <v>91.946902654867259</v>
      </c>
      <c r="HB114" s="124"/>
      <c r="HC114" s="104">
        <f t="shared" si="461"/>
        <v>97.524271844660191</v>
      </c>
      <c r="HD114" s="102"/>
      <c r="HE114" s="125">
        <f t="shared" si="462"/>
        <v>98.836206896551715</v>
      </c>
      <c r="HF114" s="124"/>
      <c r="HG114" s="104">
        <f t="shared" si="463"/>
        <v>83.502626970227666</v>
      </c>
      <c r="HH114" s="102"/>
      <c r="HI114" s="104">
        <f t="shared" si="464"/>
        <v>92.79661016949153</v>
      </c>
      <c r="HJ114" s="102"/>
      <c r="HK114" s="125">
        <f t="shared" si="465"/>
        <v>94.223114096158568</v>
      </c>
      <c r="HL114" s="124"/>
      <c r="HM114" s="125">
        <f t="shared" si="466"/>
        <v>91.640625</v>
      </c>
      <c r="HN114" s="124"/>
      <c r="HO114" s="104">
        <f t="shared" si="467"/>
        <v>96.21621621621621</v>
      </c>
      <c r="HP114" s="102"/>
      <c r="HQ114" s="125">
        <f t="shared" si="468"/>
        <v>94.749999999999986</v>
      </c>
      <c r="HR114" s="124"/>
      <c r="HS114" s="125">
        <f t="shared" si="469"/>
        <v>97.440273037542667</v>
      </c>
      <c r="HT114" s="124"/>
      <c r="HU114" s="125">
        <f t="shared" si="470"/>
        <v>85.849056603773576</v>
      </c>
      <c r="HV114" s="124"/>
      <c r="HW114" s="125">
        <f t="shared" si="471"/>
        <v>90.316455696202524</v>
      </c>
      <c r="HX114" s="124"/>
      <c r="HY114" s="125">
        <f t="shared" si="472"/>
        <v>98.938053097345133</v>
      </c>
      <c r="HZ114" s="124"/>
      <c r="IA114" s="104">
        <f t="shared" si="473"/>
        <v>96.067961165048544</v>
      </c>
      <c r="IB114" s="102"/>
      <c r="IC114" s="125">
        <f t="shared" si="474"/>
        <v>98.836206896551715</v>
      </c>
      <c r="ID114" s="124"/>
      <c r="IE114" s="104">
        <f t="shared" si="475"/>
        <v>88.914185639229416</v>
      </c>
      <c r="IF114" s="102"/>
      <c r="IG114" s="104">
        <f t="shared" si="476"/>
        <v>89.067796610169495</v>
      </c>
      <c r="IH114" s="102"/>
      <c r="II114" s="125">
        <f t="shared" si="477"/>
        <v>95.284626095503313</v>
      </c>
      <c r="IJ114" s="124"/>
      <c r="IK114" s="125">
        <f t="shared" si="478"/>
        <v>90.390625</v>
      </c>
      <c r="IL114" s="124"/>
      <c r="IM114" s="104">
        <f t="shared" si="479"/>
        <v>96.21621621621621</v>
      </c>
      <c r="IN114" s="102"/>
      <c r="IO114" s="125">
        <f t="shared" si="480"/>
        <v>109.58333333333333</v>
      </c>
      <c r="IP114" s="124"/>
      <c r="IQ114" s="125">
        <f t="shared" si="481"/>
        <v>97.081911262798641</v>
      </c>
      <c r="IR114" s="124"/>
      <c r="IS114" s="125">
        <f t="shared" si="482"/>
        <v>92.641509433962256</v>
      </c>
      <c r="IT114" s="124"/>
      <c r="IU114" s="125">
        <f t="shared" si="483"/>
        <v>100.50632911392404</v>
      </c>
      <c r="IV114" s="124"/>
      <c r="IW114" s="125">
        <f t="shared" si="484"/>
        <v>99.469026548672574</v>
      </c>
      <c r="IX114" s="124"/>
      <c r="IY114" s="104">
        <f t="shared" si="485"/>
        <v>95.485436893203882</v>
      </c>
      <c r="IZ114" s="102"/>
      <c r="JA114" s="125">
        <f t="shared" si="486"/>
        <v>98.836206896551715</v>
      </c>
      <c r="JB114" s="124"/>
      <c r="JC114" s="104">
        <f t="shared" si="487"/>
        <v>86.970227670753061</v>
      </c>
      <c r="JD114" s="102"/>
      <c r="JE114" s="104">
        <f t="shared" si="488"/>
        <v>96.864406779661024</v>
      </c>
      <c r="JF114" s="102"/>
      <c r="JG114" s="125">
        <f t="shared" si="489"/>
        <v>97.18158735359161</v>
      </c>
      <c r="JH114" s="124"/>
      <c r="JI114" s="125">
        <f t="shared" si="490"/>
        <v>93.203125</v>
      </c>
      <c r="JJ114" s="124"/>
      <c r="JK114" s="104">
        <f t="shared" si="491"/>
        <v>100.81081081081082</v>
      </c>
      <c r="JL114" s="102"/>
      <c r="JM114" s="125">
        <f t="shared" si="492"/>
        <v>109.58333333333333</v>
      </c>
      <c r="JN114" s="124"/>
      <c r="JO114" s="125">
        <f t="shared" si="493"/>
        <v>102.96928327645051</v>
      </c>
      <c r="JP114" s="124"/>
      <c r="JQ114" s="125">
        <f t="shared" si="494"/>
        <v>99.575471698113205</v>
      </c>
      <c r="JR114" s="124"/>
      <c r="JS114" s="125">
        <f t="shared" si="495"/>
        <v>100.82278481012658</v>
      </c>
      <c r="JT114" s="124"/>
      <c r="JU114" s="125">
        <f t="shared" si="496"/>
        <v>93.628318584070797</v>
      </c>
      <c r="JV114" s="124"/>
      <c r="JW114" s="104">
        <f t="shared" si="497"/>
        <v>96.796116504854368</v>
      </c>
      <c r="JX114" s="102"/>
      <c r="JY114" s="125">
        <f t="shared" si="498"/>
        <v>98.836206896551715</v>
      </c>
      <c r="JZ114" s="124"/>
      <c r="KA114" s="104">
        <f t="shared" si="499"/>
        <v>89.33450087565673</v>
      </c>
      <c r="KB114" s="102"/>
      <c r="KC114" s="104">
        <f t="shared" si="500"/>
        <v>98.559322033898312</v>
      </c>
      <c r="KD114" s="102"/>
      <c r="KE114" s="125">
        <f t="shared" si="501"/>
        <v>99.071177000573343</v>
      </c>
      <c r="KF114" s="124"/>
      <c r="KG114" s="125">
        <f t="shared" si="502"/>
        <v>92.109375</v>
      </c>
      <c r="KH114" s="124"/>
      <c r="KI114" s="104">
        <f t="shared" si="503"/>
        <v>96.486486486486484</v>
      </c>
      <c r="KJ114" s="102"/>
      <c r="KK114" s="125">
        <f t="shared" si="504"/>
        <v>109.58333333333333</v>
      </c>
      <c r="KL114" s="124"/>
      <c r="KM114" s="125">
        <f t="shared" si="505"/>
        <v>99.74402730375428</v>
      </c>
      <c r="KN114" s="124"/>
      <c r="KO114" s="125">
        <f t="shared" si="506"/>
        <v>89.952830188679243</v>
      </c>
      <c r="KP114" s="124"/>
      <c r="KQ114" s="125">
        <f t="shared" si="507"/>
        <v>89.683544303797461</v>
      </c>
      <c r="KR114" s="124"/>
      <c r="KS114" s="125">
        <f t="shared" si="508"/>
        <v>92.30088495575221</v>
      </c>
      <c r="KT114" s="124"/>
      <c r="KU114" s="104">
        <f t="shared" si="509"/>
        <v>94.320388349514559</v>
      </c>
      <c r="KV114" s="102"/>
      <c r="KW114" s="125">
        <f t="shared" si="510"/>
        <v>98.836206896551715</v>
      </c>
      <c r="KX114" s="124"/>
      <c r="KY114" s="104">
        <f t="shared" si="511"/>
        <v>82.556917688266196</v>
      </c>
      <c r="KZ114" s="102"/>
      <c r="LA114" s="104">
        <f t="shared" si="512"/>
        <v>87.457627118644069</v>
      </c>
      <c r="LB114" s="104"/>
      <c r="LC114" s="125">
        <f t="shared" si="513"/>
        <v>99.501187648456053</v>
      </c>
      <c r="LD114" s="124"/>
      <c r="LE114" s="125">
        <f t="shared" si="514"/>
        <v>93.28125</v>
      </c>
      <c r="LF114" s="124"/>
      <c r="LG114" s="104">
        <f t="shared" si="515"/>
        <v>92.972972972972983</v>
      </c>
      <c r="LH114" s="102"/>
      <c r="LI114" s="125">
        <f t="shared" si="516"/>
        <v>109.58333333333333</v>
      </c>
      <c r="LJ114" s="124"/>
      <c r="LK114" s="125">
        <f t="shared" si="517"/>
        <v>100.61433447098977</v>
      </c>
      <c r="LL114" s="124"/>
      <c r="LM114" s="125">
        <f t="shared" si="518"/>
        <v>85.990566037735846</v>
      </c>
      <c r="LN114" s="124"/>
      <c r="LO114" s="125">
        <f t="shared" si="519"/>
        <v>89.683544303797461</v>
      </c>
      <c r="LP114" s="124"/>
      <c r="LQ114" s="125">
        <f t="shared" si="520"/>
        <v>89.380530973451329</v>
      </c>
      <c r="LR114" s="124"/>
      <c r="LS114" s="104">
        <f t="shared" si="521"/>
        <v>91.84466019417475</v>
      </c>
      <c r="LT114" s="102"/>
      <c r="LU114" s="125">
        <f t="shared" si="522"/>
        <v>98.836206896551715</v>
      </c>
      <c r="LV114" s="124"/>
      <c r="LW114" s="104">
        <f t="shared" si="523"/>
        <v>89.544658493870401</v>
      </c>
      <c r="LX114" s="102"/>
      <c r="LY114" s="104">
        <f t="shared" si="524"/>
        <v>84.745762711864401</v>
      </c>
    </row>
    <row r="115" spans="1:337" s="31" customFormat="1" x14ac:dyDescent="0.2">
      <c r="A115" s="22" t="s">
        <v>5</v>
      </c>
      <c r="C115" s="124">
        <f t="shared" si="358"/>
        <v>103.32213940535671</v>
      </c>
      <c r="D115" s="124"/>
      <c r="E115" s="124">
        <f t="shared" si="359"/>
        <v>104.296875</v>
      </c>
      <c r="F115" s="124"/>
      <c r="G115" s="102">
        <f t="shared" si="360"/>
        <v>102.16216216216216</v>
      </c>
      <c r="H115" s="102"/>
      <c r="I115" s="124">
        <f t="shared" si="361"/>
        <v>97.666666666666657</v>
      </c>
      <c r="J115" s="124"/>
      <c r="K115" s="124">
        <f t="shared" si="362"/>
        <v>98.924914675767923</v>
      </c>
      <c r="L115" s="124"/>
      <c r="M115" s="124">
        <f t="shared" si="363"/>
        <v>103.67924528301886</v>
      </c>
      <c r="N115" s="124"/>
      <c r="O115" s="124">
        <f t="shared" si="364"/>
        <v>102.40506329113924</v>
      </c>
      <c r="P115" s="124"/>
      <c r="Q115" s="124">
        <f t="shared" si="365"/>
        <v>99.469026548672574</v>
      </c>
      <c r="R115" s="124"/>
      <c r="S115" s="102">
        <f t="shared" si="366"/>
        <v>98.252427184466015</v>
      </c>
      <c r="T115" s="102"/>
      <c r="U115" s="124">
        <f t="shared" si="367"/>
        <v>107.3706896551724</v>
      </c>
      <c r="V115" s="124"/>
      <c r="W115" s="102">
        <f t="shared" si="368"/>
        <v>104.78108581436076</v>
      </c>
      <c r="X115" s="102"/>
      <c r="Y115" s="102">
        <f t="shared" si="369"/>
        <v>103.89830508474576</v>
      </c>
      <c r="Z115" s="102"/>
      <c r="AA115" s="124">
        <f t="shared" si="525"/>
        <v>105.51887951511181</v>
      </c>
      <c r="AB115" s="124"/>
      <c r="AC115" s="124">
        <f t="shared" si="370"/>
        <v>104.609375</v>
      </c>
      <c r="AD115" s="124"/>
      <c r="AE115" s="102">
        <f t="shared" si="371"/>
        <v>99.729729729729726</v>
      </c>
      <c r="AF115" s="102"/>
      <c r="AG115" s="124">
        <f t="shared" si="372"/>
        <v>97.666666666666657</v>
      </c>
      <c r="AH115" s="124"/>
      <c r="AI115" s="124">
        <f t="shared" si="373"/>
        <v>104.7098976109215</v>
      </c>
      <c r="AJ115" s="124"/>
      <c r="AK115" s="124">
        <f t="shared" si="374"/>
        <v>103.39622641509433</v>
      </c>
      <c r="AL115" s="124"/>
      <c r="AM115" s="124">
        <f t="shared" si="375"/>
        <v>100.63291139240506</v>
      </c>
      <c r="AN115" s="124"/>
      <c r="AO115" s="124">
        <f t="shared" si="376"/>
        <v>102.56637168141593</v>
      </c>
      <c r="AP115" s="124"/>
      <c r="AQ115" s="102">
        <f t="shared" si="377"/>
        <v>96.213592233009706</v>
      </c>
      <c r="AR115" s="102"/>
      <c r="AS115" s="124">
        <f t="shared" si="378"/>
        <v>107.3706896551724</v>
      </c>
      <c r="AT115" s="124"/>
      <c r="AU115" s="102">
        <f t="shared" si="379"/>
        <v>104.15061295971978</v>
      </c>
      <c r="AV115" s="102"/>
      <c r="AW115" s="102">
        <f t="shared" si="380"/>
        <v>103.13559322033898</v>
      </c>
      <c r="AX115" s="102"/>
      <c r="AY115" s="124">
        <f t="shared" si="381"/>
        <v>101.63404046195429</v>
      </c>
      <c r="AZ115" s="124"/>
      <c r="BA115" s="124">
        <f t="shared" si="382"/>
        <v>99.765625</v>
      </c>
      <c r="BB115" s="124"/>
      <c r="BC115" s="102">
        <f t="shared" si="383"/>
        <v>100.81081081081082</v>
      </c>
      <c r="BD115" s="102"/>
      <c r="BE115" s="124">
        <f t="shared" si="384"/>
        <v>97.666666666666657</v>
      </c>
      <c r="BF115" s="124"/>
      <c r="BG115" s="124">
        <f t="shared" si="385"/>
        <v>99.23208191126281</v>
      </c>
      <c r="BH115" s="124"/>
      <c r="BI115" s="124">
        <f t="shared" si="386"/>
        <v>102.97169811320754</v>
      </c>
      <c r="BJ115" s="124"/>
      <c r="BK115" s="124">
        <f t="shared" si="387"/>
        <v>96.392405063291136</v>
      </c>
      <c r="BL115" s="124"/>
      <c r="BM115" s="124">
        <f t="shared" si="388"/>
        <v>103.36283185840709</v>
      </c>
      <c r="BN115" s="124"/>
      <c r="BO115" s="102">
        <f t="shared" si="389"/>
        <v>100.4368932038835</v>
      </c>
      <c r="BP115" s="102"/>
      <c r="BQ115" s="124">
        <f t="shared" si="390"/>
        <v>107.3706896551724</v>
      </c>
      <c r="BR115" s="124"/>
      <c r="BS115" s="102">
        <f t="shared" si="391"/>
        <v>94.746059544658493</v>
      </c>
      <c r="BT115" s="102"/>
      <c r="BU115" s="102">
        <f t="shared" si="392"/>
        <v>104.06779661016949</v>
      </c>
      <c r="BV115" s="102"/>
      <c r="BW115" s="124">
        <f t="shared" si="393"/>
        <v>98.562535834220654</v>
      </c>
      <c r="BX115" s="124"/>
      <c r="BY115" s="124">
        <f t="shared" si="394"/>
        <v>102.421875</v>
      </c>
      <c r="BZ115" s="124"/>
      <c r="CA115" s="102">
        <f t="shared" si="395"/>
        <v>95.675675675675677</v>
      </c>
      <c r="CB115" s="102"/>
      <c r="CC115" s="124">
        <f t="shared" si="396"/>
        <v>97.666666666666657</v>
      </c>
      <c r="CD115" s="124"/>
      <c r="CE115" s="124">
        <f t="shared" si="397"/>
        <v>104.50511945392492</v>
      </c>
      <c r="CF115" s="124"/>
      <c r="CG115" s="124">
        <f t="shared" si="398"/>
        <v>102.97169811320754</v>
      </c>
      <c r="CH115" s="124"/>
      <c r="CI115" s="124">
        <f t="shared" si="399"/>
        <v>101.96202531645569</v>
      </c>
      <c r="CJ115" s="124"/>
      <c r="CK115" s="124">
        <f t="shared" si="400"/>
        <v>103.98230088495576</v>
      </c>
      <c r="CL115" s="124"/>
      <c r="CM115" s="102">
        <f t="shared" si="401"/>
        <v>100.58252427184466</v>
      </c>
      <c r="CN115" s="102"/>
      <c r="CO115" s="124">
        <f t="shared" si="402"/>
        <v>107.3706896551724</v>
      </c>
      <c r="CP115" s="124"/>
      <c r="CQ115" s="102">
        <f t="shared" si="403"/>
        <v>97.425569176882647</v>
      </c>
      <c r="CR115" s="102"/>
      <c r="CS115" s="102">
        <f t="shared" si="404"/>
        <v>99.322033898305094</v>
      </c>
      <c r="CT115" s="102"/>
      <c r="CU115" s="124">
        <f t="shared" si="405"/>
        <v>97.530510279302149</v>
      </c>
      <c r="CV115" s="124"/>
      <c r="CW115" s="124">
        <f t="shared" si="406"/>
        <v>101.640625</v>
      </c>
      <c r="CX115" s="124"/>
      <c r="CY115" s="102">
        <f t="shared" si="407"/>
        <v>100.81081081081082</v>
      </c>
      <c r="CZ115" s="102"/>
      <c r="DA115" s="124">
        <f t="shared" si="408"/>
        <v>97.666666666666657</v>
      </c>
      <c r="DB115" s="124"/>
      <c r="DC115" s="124">
        <f t="shared" si="409"/>
        <v>106.96245733788396</v>
      </c>
      <c r="DD115" s="124"/>
      <c r="DE115" s="124">
        <f t="shared" si="410"/>
        <v>101.83962264150942</v>
      </c>
      <c r="DF115" s="124"/>
      <c r="DG115" s="124">
        <f t="shared" si="411"/>
        <v>103.1012658227848</v>
      </c>
      <c r="DH115" s="124"/>
      <c r="DI115" s="124">
        <f t="shared" si="412"/>
        <v>101.59292035398231</v>
      </c>
      <c r="DJ115" s="124"/>
      <c r="DK115" s="102">
        <f t="shared" si="413"/>
        <v>96.213592233009706</v>
      </c>
      <c r="DL115" s="102"/>
      <c r="DM115" s="124">
        <f t="shared" si="414"/>
        <v>107.3706896551724</v>
      </c>
      <c r="DN115" s="124"/>
      <c r="DO115" s="102">
        <f t="shared" si="415"/>
        <v>103.57267950963222</v>
      </c>
      <c r="DP115" s="102"/>
      <c r="DQ115" s="102">
        <f t="shared" si="416"/>
        <v>104.23728813559322</v>
      </c>
      <c r="DR115" s="102"/>
      <c r="DS115" s="124">
        <f t="shared" si="417"/>
        <v>96.970267835203529</v>
      </c>
      <c r="DT115" s="124"/>
      <c r="DU115" s="124">
        <f t="shared" si="418"/>
        <v>101.5625</v>
      </c>
      <c r="DV115" s="124"/>
      <c r="DW115" s="102">
        <f t="shared" si="419"/>
        <v>101.08108108108108</v>
      </c>
      <c r="DX115" s="102"/>
      <c r="DY115" s="124">
        <f t="shared" si="420"/>
        <v>97.666666666666657</v>
      </c>
      <c r="DZ115" s="124"/>
      <c r="EA115" s="124">
        <f t="shared" si="421"/>
        <v>94.163822525597283</v>
      </c>
      <c r="EB115" s="124"/>
      <c r="EC115" s="124">
        <f t="shared" si="422"/>
        <v>99.575471698113205</v>
      </c>
      <c r="ED115" s="124"/>
      <c r="EE115" s="124">
        <f t="shared" si="423"/>
        <v>99.240506329113913</v>
      </c>
      <c r="EF115" s="124"/>
      <c r="EG115" s="124">
        <f t="shared" si="424"/>
        <v>101.32743362831859</v>
      </c>
      <c r="EH115" s="124"/>
      <c r="EI115" s="102">
        <f t="shared" si="425"/>
        <v>96.94174757281553</v>
      </c>
      <c r="EJ115" s="102"/>
      <c r="EK115" s="124">
        <f t="shared" si="426"/>
        <v>107.3706896551724</v>
      </c>
      <c r="EL115" s="124"/>
      <c r="EM115" s="102">
        <f t="shared" si="427"/>
        <v>98.266199649737302</v>
      </c>
      <c r="EN115" s="102"/>
      <c r="EO115" s="102">
        <f t="shared" si="428"/>
        <v>100.33898305084746</v>
      </c>
      <c r="EP115" s="102"/>
      <c r="EQ115" s="124">
        <f t="shared" si="429"/>
        <v>97.557539520026211</v>
      </c>
      <c r="ER115" s="124"/>
      <c r="ES115" s="124">
        <f t="shared" si="430"/>
        <v>99.375</v>
      </c>
      <c r="ET115" s="124"/>
      <c r="EU115" s="102">
        <f t="shared" si="431"/>
        <v>102.16216216216216</v>
      </c>
      <c r="EV115" s="102"/>
      <c r="EW115" s="124">
        <f t="shared" si="432"/>
        <v>97.666666666666657</v>
      </c>
      <c r="EX115" s="124"/>
      <c r="EY115" s="124">
        <f t="shared" si="433"/>
        <v>99.129692832764505</v>
      </c>
      <c r="EZ115" s="124"/>
      <c r="FA115" s="124">
        <f t="shared" si="434"/>
        <v>100.14150943396226</v>
      </c>
      <c r="FB115" s="124"/>
      <c r="FC115" s="124">
        <f t="shared" si="435"/>
        <v>104.36708860759492</v>
      </c>
      <c r="FD115" s="124"/>
      <c r="FE115" s="124">
        <f t="shared" si="436"/>
        <v>104.24778761061948</v>
      </c>
      <c r="FF115" s="124"/>
      <c r="FG115" s="102">
        <f t="shared" si="437"/>
        <v>101.74757281553397</v>
      </c>
      <c r="FH115" s="102"/>
      <c r="FI115" s="124">
        <f t="shared" si="438"/>
        <v>107.3706896551724</v>
      </c>
      <c r="FJ115" s="124"/>
      <c r="FK115" s="102">
        <f t="shared" si="439"/>
        <v>99.054290718038516</v>
      </c>
      <c r="FL115" s="102"/>
      <c r="FM115" s="102">
        <f t="shared" si="440"/>
        <v>100</v>
      </c>
      <c r="FN115" s="102"/>
      <c r="FO115" s="124">
        <f t="shared" si="441"/>
        <v>99.655991481693832</v>
      </c>
      <c r="FP115" s="124"/>
      <c r="FQ115" s="124">
        <f t="shared" si="442"/>
        <v>103.828125</v>
      </c>
      <c r="FR115" s="124"/>
      <c r="FS115" s="102">
        <f t="shared" si="443"/>
        <v>103.51351351351352</v>
      </c>
      <c r="FT115" s="102"/>
      <c r="FU115" s="124">
        <f t="shared" si="444"/>
        <v>97.666666666666657</v>
      </c>
      <c r="FV115" s="124"/>
      <c r="FW115" s="124">
        <f t="shared" si="445"/>
        <v>99.897610921501723</v>
      </c>
      <c r="FX115" s="124"/>
      <c r="FY115" s="124">
        <f t="shared" si="446"/>
        <v>100.14150943396226</v>
      </c>
      <c r="FZ115" s="124"/>
      <c r="GA115" s="124">
        <f t="shared" si="447"/>
        <v>105.37974683544303</v>
      </c>
      <c r="GB115" s="124"/>
      <c r="GC115" s="124">
        <f t="shared" si="448"/>
        <v>102.21238938053098</v>
      </c>
      <c r="GD115" s="124"/>
      <c r="GE115" s="102">
        <f t="shared" si="449"/>
        <v>103.34951456310679</v>
      </c>
      <c r="GF115" s="102"/>
      <c r="GG115" s="124">
        <f t="shared" si="450"/>
        <v>107.3706896551724</v>
      </c>
      <c r="GH115" s="124"/>
      <c r="GI115" s="102">
        <f t="shared" si="451"/>
        <v>100.42031523642731</v>
      </c>
      <c r="GJ115" s="102"/>
      <c r="GK115" s="102">
        <f t="shared" si="452"/>
        <v>101.61016949152543</v>
      </c>
      <c r="GL115" s="102"/>
      <c r="GM115" s="124">
        <f t="shared" si="453"/>
        <v>97.301990334998763</v>
      </c>
      <c r="GN115" s="124"/>
      <c r="GO115" s="124">
        <f t="shared" si="454"/>
        <v>103.515625</v>
      </c>
      <c r="GP115" s="124"/>
      <c r="GQ115" s="102">
        <f t="shared" si="455"/>
        <v>102.16216216216216</v>
      </c>
      <c r="GR115" s="102"/>
      <c r="GS115" s="124">
        <f t="shared" si="456"/>
        <v>97.666666666666657</v>
      </c>
      <c r="GT115" s="124"/>
      <c r="GU115" s="124">
        <f t="shared" si="457"/>
        <v>100.25597269624575</v>
      </c>
      <c r="GV115" s="124"/>
      <c r="GW115" s="124">
        <f t="shared" si="458"/>
        <v>94.481132075471692</v>
      </c>
      <c r="GX115" s="124"/>
      <c r="GY115" s="124">
        <f t="shared" si="459"/>
        <v>101.70886075949366</v>
      </c>
      <c r="GZ115" s="124"/>
      <c r="HA115" s="124">
        <f t="shared" si="460"/>
        <v>98.672566371681413</v>
      </c>
      <c r="HB115" s="124"/>
      <c r="HC115" s="102">
        <f t="shared" si="461"/>
        <v>98.980582524271838</v>
      </c>
      <c r="HD115" s="102"/>
      <c r="HE115" s="124">
        <f t="shared" si="462"/>
        <v>107.3706896551724</v>
      </c>
      <c r="HF115" s="124"/>
      <c r="HG115" s="102">
        <f t="shared" si="463"/>
        <v>97.425569176882647</v>
      </c>
      <c r="HH115" s="102"/>
      <c r="HI115" s="102">
        <f t="shared" si="464"/>
        <v>101.94915254237289</v>
      </c>
      <c r="HJ115" s="102"/>
      <c r="HK115" s="124">
        <f t="shared" si="465"/>
        <v>100.08108772217217</v>
      </c>
      <c r="HL115" s="124"/>
      <c r="HM115" s="124">
        <f t="shared" si="466"/>
        <v>101.71875</v>
      </c>
      <c r="HN115" s="124"/>
      <c r="HO115" s="102">
        <f t="shared" si="467"/>
        <v>101.89189189189189</v>
      </c>
      <c r="HP115" s="102"/>
      <c r="HQ115" s="124">
        <f t="shared" si="468"/>
        <v>97.666666666666657</v>
      </c>
      <c r="HR115" s="124"/>
      <c r="HS115" s="124">
        <f t="shared" si="469"/>
        <v>108.60068259385666</v>
      </c>
      <c r="HT115" s="124"/>
      <c r="HU115" s="124">
        <f t="shared" si="470"/>
        <v>101.98113207547169</v>
      </c>
      <c r="HV115" s="124"/>
      <c r="HW115" s="124">
        <f t="shared" si="471"/>
        <v>108.92405063291139</v>
      </c>
      <c r="HX115" s="124"/>
      <c r="HY115" s="124">
        <f t="shared" si="472"/>
        <v>102.56637168141593</v>
      </c>
      <c r="HZ115" s="124"/>
      <c r="IA115" s="102">
        <f t="shared" si="473"/>
        <v>103.78640776699029</v>
      </c>
      <c r="IB115" s="102"/>
      <c r="IC115" s="124">
        <f t="shared" si="474"/>
        <v>107.3706896551724</v>
      </c>
      <c r="ID115" s="124"/>
      <c r="IE115" s="102">
        <f t="shared" si="475"/>
        <v>109.14185639229422</v>
      </c>
      <c r="IF115" s="102"/>
      <c r="IG115" s="102">
        <f t="shared" si="476"/>
        <v>105</v>
      </c>
      <c r="IH115" s="102"/>
      <c r="II115" s="124">
        <f t="shared" si="477"/>
        <v>101.56523875829306</v>
      </c>
      <c r="IJ115" s="124"/>
      <c r="IK115" s="124">
        <f t="shared" si="478"/>
        <v>99.921875</v>
      </c>
      <c r="IL115" s="124"/>
      <c r="IM115" s="102">
        <f t="shared" si="479"/>
        <v>100.81081081081082</v>
      </c>
      <c r="IN115" s="102"/>
      <c r="IO115" s="124">
        <f t="shared" si="480"/>
        <v>115.08333333333333</v>
      </c>
      <c r="IP115" s="124"/>
      <c r="IQ115" s="124">
        <f t="shared" si="481"/>
        <v>98.720136518771341</v>
      </c>
      <c r="IR115" s="124"/>
      <c r="IS115" s="124">
        <f t="shared" si="482"/>
        <v>100</v>
      </c>
      <c r="IT115" s="124"/>
      <c r="IU115" s="124">
        <f t="shared" si="483"/>
        <v>105.12658227848101</v>
      </c>
      <c r="IV115" s="124"/>
      <c r="IW115" s="124">
        <f t="shared" si="484"/>
        <v>103.27433628318585</v>
      </c>
      <c r="IX115" s="124"/>
      <c r="IY115" s="102">
        <f t="shared" si="485"/>
        <v>99.708737864077662</v>
      </c>
      <c r="IZ115" s="102"/>
      <c r="JA115" s="124">
        <f t="shared" si="486"/>
        <v>107.3706896551724</v>
      </c>
      <c r="JB115" s="124"/>
      <c r="JC115" s="102">
        <f t="shared" si="487"/>
        <v>99.054290718038516</v>
      </c>
      <c r="JD115" s="102"/>
      <c r="JE115" s="102">
        <f t="shared" si="488"/>
        <v>100.93220338983051</v>
      </c>
      <c r="JF115" s="102"/>
      <c r="JG115" s="124">
        <f t="shared" si="489"/>
        <v>104.83086247849947</v>
      </c>
      <c r="JH115" s="124"/>
      <c r="JI115" s="124">
        <f t="shared" si="490"/>
        <v>101.953125</v>
      </c>
      <c r="JJ115" s="124"/>
      <c r="JK115" s="102">
        <f t="shared" si="491"/>
        <v>101.08108108108108</v>
      </c>
      <c r="JL115" s="102"/>
      <c r="JM115" s="124">
        <f t="shared" si="492"/>
        <v>115.08333333333333</v>
      </c>
      <c r="JN115" s="124"/>
      <c r="JO115" s="124">
        <f t="shared" si="493"/>
        <v>101.74061433447099</v>
      </c>
      <c r="JP115" s="124"/>
      <c r="JQ115" s="124">
        <f t="shared" si="494"/>
        <v>103.82075471698113</v>
      </c>
      <c r="JR115" s="124"/>
      <c r="JS115" s="124">
        <f t="shared" si="495"/>
        <v>101.64556962025316</v>
      </c>
      <c r="JT115" s="124"/>
      <c r="JU115" s="124">
        <f t="shared" si="496"/>
        <v>103.71681415929204</v>
      </c>
      <c r="JV115" s="124"/>
      <c r="JW115" s="102">
        <f t="shared" si="497"/>
        <v>106.69902912621359</v>
      </c>
      <c r="JX115" s="102"/>
      <c r="JY115" s="124">
        <f t="shared" si="498"/>
        <v>107.3706896551724</v>
      </c>
      <c r="JZ115" s="124"/>
      <c r="KA115" s="102">
        <f t="shared" si="499"/>
        <v>94.588441330998251</v>
      </c>
      <c r="KB115" s="102"/>
      <c r="KC115" s="102">
        <f t="shared" si="500"/>
        <v>104.32203389830508</v>
      </c>
      <c r="KD115" s="102"/>
      <c r="KE115" s="124">
        <f t="shared" si="501"/>
        <v>105.20190023752969</v>
      </c>
      <c r="KF115" s="124"/>
      <c r="KG115" s="124">
        <f t="shared" si="502"/>
        <v>101.40625</v>
      </c>
      <c r="KH115" s="124"/>
      <c r="KI115" s="102">
        <f t="shared" si="503"/>
        <v>100.81081081081082</v>
      </c>
      <c r="KJ115" s="102"/>
      <c r="KK115" s="124">
        <f t="shared" si="504"/>
        <v>115.08333333333333</v>
      </c>
      <c r="KL115" s="124"/>
      <c r="KM115" s="124">
        <f t="shared" si="505"/>
        <v>106.45051194539249</v>
      </c>
      <c r="KN115" s="124"/>
      <c r="KO115" s="124">
        <f t="shared" si="506"/>
        <v>98.86792452830187</v>
      </c>
      <c r="KP115" s="124"/>
      <c r="KQ115" s="124">
        <f t="shared" si="507"/>
        <v>98.670886075949369</v>
      </c>
      <c r="KR115" s="124"/>
      <c r="KS115" s="124">
        <f t="shared" si="508"/>
        <v>103.71681415929204</v>
      </c>
      <c r="KT115" s="124"/>
      <c r="KU115" s="102">
        <f t="shared" si="509"/>
        <v>105.3883495145631</v>
      </c>
      <c r="KV115" s="102"/>
      <c r="KW115" s="124">
        <f t="shared" si="510"/>
        <v>107.3706896551724</v>
      </c>
      <c r="KX115" s="124"/>
      <c r="KY115" s="102">
        <f t="shared" si="511"/>
        <v>99.159369527145344</v>
      </c>
      <c r="KZ115" s="102"/>
      <c r="LA115" s="102">
        <f t="shared" si="512"/>
        <v>101.1864406779661</v>
      </c>
      <c r="LB115" s="102"/>
      <c r="LC115" s="124">
        <f t="shared" si="513"/>
        <v>105.89237447784421</v>
      </c>
      <c r="LD115" s="124"/>
      <c r="LE115" s="124">
        <f t="shared" si="514"/>
        <v>103.4375</v>
      </c>
      <c r="LF115" s="124"/>
      <c r="LG115" s="102">
        <f t="shared" si="515"/>
        <v>102.16216216216216</v>
      </c>
      <c r="LH115" s="102"/>
      <c r="LI115" s="124">
        <f t="shared" si="516"/>
        <v>115.08333333333333</v>
      </c>
      <c r="LJ115" s="124"/>
      <c r="LK115" s="124">
        <f t="shared" si="517"/>
        <v>109.01023890784984</v>
      </c>
      <c r="LL115" s="124"/>
      <c r="LM115" s="124">
        <f t="shared" si="518"/>
        <v>97.028301886792448</v>
      </c>
      <c r="LN115" s="124"/>
      <c r="LO115" s="124">
        <f t="shared" si="519"/>
        <v>98.670886075949369</v>
      </c>
      <c r="LP115" s="124"/>
      <c r="LQ115" s="124">
        <f t="shared" si="520"/>
        <v>101.94690265486726</v>
      </c>
      <c r="LR115" s="124"/>
      <c r="LS115" s="102">
        <f t="shared" si="521"/>
        <v>105.09708737864077</v>
      </c>
      <c r="LT115" s="102"/>
      <c r="LU115" s="124">
        <f t="shared" si="522"/>
        <v>107.3706896551724</v>
      </c>
      <c r="LV115" s="124"/>
      <c r="LW115" s="102">
        <f t="shared" si="523"/>
        <v>102.15411558669001</v>
      </c>
      <c r="LX115" s="102"/>
      <c r="LY115" s="102">
        <f t="shared" si="524"/>
        <v>99.322033898305094</v>
      </c>
    </row>
    <row r="116" spans="1:337" s="31" customFormat="1" x14ac:dyDescent="0.2">
      <c r="A116" s="22" t="s">
        <v>6</v>
      </c>
      <c r="C116" s="124">
        <f t="shared" si="358"/>
        <v>99.960684740765004</v>
      </c>
      <c r="D116" s="124"/>
      <c r="E116" s="124">
        <f t="shared" si="359"/>
        <v>101.796875</v>
      </c>
      <c r="F116" s="124"/>
      <c r="G116" s="102">
        <f t="shared" si="360"/>
        <v>102.97297297297298</v>
      </c>
      <c r="H116" s="102"/>
      <c r="I116" s="124">
        <f t="shared" si="361"/>
        <v>95.916666666666657</v>
      </c>
      <c r="J116" s="124"/>
      <c r="K116" s="124">
        <f t="shared" si="362"/>
        <v>103.89078498293516</v>
      </c>
      <c r="L116" s="124"/>
      <c r="M116" s="124">
        <f t="shared" si="363"/>
        <v>103.96226415094338</v>
      </c>
      <c r="N116" s="124"/>
      <c r="O116" s="124">
        <f t="shared" si="364"/>
        <v>98.101265822784811</v>
      </c>
      <c r="P116" s="124"/>
      <c r="Q116" s="124">
        <f t="shared" si="365"/>
        <v>102.4778761061947</v>
      </c>
      <c r="R116" s="124"/>
      <c r="S116" s="102">
        <f t="shared" si="366"/>
        <v>108.00970873786407</v>
      </c>
      <c r="T116" s="102"/>
      <c r="U116" s="124">
        <f t="shared" si="367"/>
        <v>93.534482758620683</v>
      </c>
      <c r="V116" s="124"/>
      <c r="W116" s="102">
        <f t="shared" si="368"/>
        <v>104.15061295971978</v>
      </c>
      <c r="X116" s="102"/>
      <c r="Y116" s="102">
        <f t="shared" si="369"/>
        <v>103.55932203389831</v>
      </c>
      <c r="Z116" s="102"/>
      <c r="AA116" s="124">
        <f t="shared" si="525"/>
        <v>101.70038496191334</v>
      </c>
      <c r="AB116" s="124"/>
      <c r="AC116" s="124">
        <f t="shared" si="370"/>
        <v>100.78125</v>
      </c>
      <c r="AD116" s="124"/>
      <c r="AE116" s="102">
        <f t="shared" si="371"/>
        <v>101.35135135135135</v>
      </c>
      <c r="AF116" s="102"/>
      <c r="AG116" s="124">
        <f t="shared" si="372"/>
        <v>95.916666666666657</v>
      </c>
      <c r="AH116" s="124"/>
      <c r="AI116" s="124">
        <f t="shared" si="373"/>
        <v>103.07167235494882</v>
      </c>
      <c r="AJ116" s="124"/>
      <c r="AK116" s="124">
        <f t="shared" si="374"/>
        <v>102.12264150943395</v>
      </c>
      <c r="AL116" s="124"/>
      <c r="AM116" s="124">
        <f t="shared" si="375"/>
        <v>100.94936708860759</v>
      </c>
      <c r="AN116" s="124"/>
      <c r="AO116" s="124">
        <f t="shared" si="376"/>
        <v>102.12389380530975</v>
      </c>
      <c r="AP116" s="124"/>
      <c r="AQ116" s="102">
        <f t="shared" si="377"/>
        <v>105.24271844660194</v>
      </c>
      <c r="AR116" s="102"/>
      <c r="AS116" s="124">
        <f t="shared" si="378"/>
        <v>93.534482758620683</v>
      </c>
      <c r="AT116" s="124"/>
      <c r="AU116" s="102">
        <f t="shared" si="379"/>
        <v>102.94220665499124</v>
      </c>
      <c r="AV116" s="102"/>
      <c r="AW116" s="102">
        <f t="shared" si="380"/>
        <v>100.84745762711864</v>
      </c>
      <c r="AX116" s="102"/>
      <c r="AY116" s="124">
        <f t="shared" si="381"/>
        <v>101.89204685068391</v>
      </c>
      <c r="AZ116" s="124"/>
      <c r="BA116" s="124">
        <f t="shared" si="382"/>
        <v>100.234375</v>
      </c>
      <c r="BB116" s="124"/>
      <c r="BC116" s="102">
        <f t="shared" si="383"/>
        <v>101.08108108108108</v>
      </c>
      <c r="BD116" s="102"/>
      <c r="BE116" s="124">
        <f t="shared" si="384"/>
        <v>95.916666666666657</v>
      </c>
      <c r="BF116" s="124"/>
      <c r="BG116" s="124">
        <f t="shared" si="385"/>
        <v>102.66211604095564</v>
      </c>
      <c r="BH116" s="124"/>
      <c r="BI116" s="124">
        <f t="shared" si="386"/>
        <v>100.99056603773585</v>
      </c>
      <c r="BJ116" s="124"/>
      <c r="BK116" s="124">
        <f t="shared" si="387"/>
        <v>98.48101265822784</v>
      </c>
      <c r="BL116" s="124"/>
      <c r="BM116" s="124">
        <f t="shared" si="388"/>
        <v>102.0353982300885</v>
      </c>
      <c r="BN116" s="124"/>
      <c r="BO116" s="102">
        <f t="shared" si="389"/>
        <v>105.67961165048544</v>
      </c>
      <c r="BP116" s="102"/>
      <c r="BQ116" s="124">
        <f t="shared" si="390"/>
        <v>93.534482758620683</v>
      </c>
      <c r="BR116" s="124"/>
      <c r="BS116" s="102">
        <f t="shared" si="391"/>
        <v>99.211908931698773</v>
      </c>
      <c r="BT116" s="102"/>
      <c r="BU116" s="102">
        <f t="shared" si="392"/>
        <v>99.152542372881356</v>
      </c>
      <c r="BV116" s="102"/>
      <c r="BW116" s="124">
        <f t="shared" si="393"/>
        <v>101.25563109181751</v>
      </c>
      <c r="BX116" s="124"/>
      <c r="BY116" s="124">
        <f t="shared" si="394"/>
        <v>101.71875</v>
      </c>
      <c r="BZ116" s="124"/>
      <c r="CA116" s="102">
        <f t="shared" si="395"/>
        <v>101.89189189189189</v>
      </c>
      <c r="CB116" s="102"/>
      <c r="CC116" s="124">
        <f t="shared" si="396"/>
        <v>95.916666666666657</v>
      </c>
      <c r="CD116" s="124"/>
      <c r="CE116" s="124">
        <f t="shared" si="397"/>
        <v>107.11604095563141</v>
      </c>
      <c r="CF116" s="124"/>
      <c r="CG116" s="124">
        <f t="shared" si="398"/>
        <v>99.85849056603773</v>
      </c>
      <c r="CH116" s="124"/>
      <c r="CI116" s="124">
        <f t="shared" si="399"/>
        <v>101.45569620253164</v>
      </c>
      <c r="CJ116" s="124"/>
      <c r="CK116" s="124">
        <f t="shared" si="400"/>
        <v>103.00884955752213</v>
      </c>
      <c r="CL116" s="124"/>
      <c r="CM116" s="102">
        <f t="shared" si="401"/>
        <v>106.84466019417475</v>
      </c>
      <c r="CN116" s="102"/>
      <c r="CO116" s="124">
        <f t="shared" si="402"/>
        <v>93.534482758620683</v>
      </c>
      <c r="CP116" s="124"/>
      <c r="CQ116" s="102">
        <f t="shared" si="403"/>
        <v>102.52189141856391</v>
      </c>
      <c r="CR116" s="102"/>
      <c r="CS116" s="102">
        <f t="shared" si="404"/>
        <v>100.42372881355932</v>
      </c>
      <c r="CT116" s="102"/>
      <c r="CU116" s="124">
        <f t="shared" si="405"/>
        <v>100.95339503644851</v>
      </c>
      <c r="CV116" s="124"/>
      <c r="CW116" s="124">
        <f t="shared" si="406"/>
        <v>103.046875</v>
      </c>
      <c r="CX116" s="124"/>
      <c r="CY116" s="102">
        <f t="shared" si="407"/>
        <v>101.62162162162163</v>
      </c>
      <c r="CZ116" s="102"/>
      <c r="DA116" s="124">
        <f t="shared" si="408"/>
        <v>95.916666666666657</v>
      </c>
      <c r="DB116" s="124"/>
      <c r="DC116" s="124">
        <f t="shared" si="409"/>
        <v>105.83617747440273</v>
      </c>
      <c r="DD116" s="124"/>
      <c r="DE116" s="124">
        <f t="shared" si="410"/>
        <v>101.98113207547169</v>
      </c>
      <c r="DF116" s="124"/>
      <c r="DG116" s="124">
        <f t="shared" si="411"/>
        <v>103.41772151898734</v>
      </c>
      <c r="DH116" s="124"/>
      <c r="DI116" s="124">
        <f t="shared" si="412"/>
        <v>104.42477876106194</v>
      </c>
      <c r="DJ116" s="124"/>
      <c r="DK116" s="102">
        <f t="shared" si="413"/>
        <v>103.64077669902912</v>
      </c>
      <c r="DL116" s="102"/>
      <c r="DM116" s="124">
        <f t="shared" si="414"/>
        <v>93.534482758620683</v>
      </c>
      <c r="DN116" s="124"/>
      <c r="DO116" s="102">
        <f t="shared" si="415"/>
        <v>100.78809106830121</v>
      </c>
      <c r="DP116" s="102"/>
      <c r="DQ116" s="102">
        <f t="shared" si="416"/>
        <v>101.35593220338983</v>
      </c>
      <c r="DR116" s="102"/>
      <c r="DS116" s="124">
        <f t="shared" si="417"/>
        <v>100.48161192562863</v>
      </c>
      <c r="DT116" s="124"/>
      <c r="DU116" s="124">
        <f t="shared" si="418"/>
        <v>101.796875</v>
      </c>
      <c r="DV116" s="124"/>
      <c r="DW116" s="102">
        <f t="shared" si="419"/>
        <v>101.08108108108108</v>
      </c>
      <c r="DX116" s="102"/>
      <c r="DY116" s="124">
        <f t="shared" si="420"/>
        <v>95.916666666666657</v>
      </c>
      <c r="DZ116" s="124"/>
      <c r="EA116" s="124">
        <f t="shared" si="421"/>
        <v>101.48464163822527</v>
      </c>
      <c r="EB116" s="124"/>
      <c r="EC116" s="124">
        <f t="shared" si="422"/>
        <v>102.54716981132074</v>
      </c>
      <c r="ED116" s="124"/>
      <c r="EE116" s="124">
        <f t="shared" si="423"/>
        <v>103.86075949367088</v>
      </c>
      <c r="EF116" s="124"/>
      <c r="EG116" s="124">
        <f t="shared" si="424"/>
        <v>104.07079646017699</v>
      </c>
      <c r="EH116" s="124"/>
      <c r="EI116" s="102">
        <f t="shared" si="425"/>
        <v>103.49514563106796</v>
      </c>
      <c r="EJ116" s="102"/>
      <c r="EK116" s="124">
        <f t="shared" si="426"/>
        <v>93.534482758620683</v>
      </c>
      <c r="EL116" s="124"/>
      <c r="EM116" s="102">
        <f t="shared" si="427"/>
        <v>102.41681260945708</v>
      </c>
      <c r="EN116" s="102"/>
      <c r="EO116" s="102">
        <f t="shared" si="428"/>
        <v>104.23728813559322</v>
      </c>
      <c r="EP116" s="102"/>
      <c r="EQ116" s="124">
        <f t="shared" si="429"/>
        <v>99.56998935211729</v>
      </c>
      <c r="ER116" s="124"/>
      <c r="ES116" s="124">
        <f t="shared" si="430"/>
        <v>99.53125</v>
      </c>
      <c r="ET116" s="124"/>
      <c r="EU116" s="102">
        <f t="shared" si="431"/>
        <v>98.378378378378372</v>
      </c>
      <c r="EV116" s="102"/>
      <c r="EW116" s="124">
        <f t="shared" si="432"/>
        <v>95.916666666666657</v>
      </c>
      <c r="EX116" s="124"/>
      <c r="EY116" s="124">
        <f t="shared" si="433"/>
        <v>101.38225255972696</v>
      </c>
      <c r="EZ116" s="124"/>
      <c r="FA116" s="124">
        <f t="shared" si="434"/>
        <v>101.41509433962264</v>
      </c>
      <c r="FB116" s="124"/>
      <c r="FC116" s="124">
        <f t="shared" si="435"/>
        <v>103.35443037974683</v>
      </c>
      <c r="FD116" s="124"/>
      <c r="FE116" s="124">
        <f t="shared" si="436"/>
        <v>102.56637168141593</v>
      </c>
      <c r="FF116" s="124"/>
      <c r="FG116" s="102">
        <f t="shared" si="437"/>
        <v>100</v>
      </c>
      <c r="FH116" s="102"/>
      <c r="FI116" s="124">
        <f t="shared" si="438"/>
        <v>93.534482758620683</v>
      </c>
      <c r="FJ116" s="124"/>
      <c r="FK116" s="102">
        <f t="shared" si="439"/>
        <v>100.3677758318739</v>
      </c>
      <c r="FL116" s="102"/>
      <c r="FM116" s="102">
        <f t="shared" si="440"/>
        <v>102.96610169491525</v>
      </c>
      <c r="FN116" s="102"/>
      <c r="FO116" s="124">
        <f t="shared" si="441"/>
        <v>99.186665574576125</v>
      </c>
      <c r="FP116" s="124"/>
      <c r="FQ116" s="124">
        <f t="shared" si="442"/>
        <v>101.171875</v>
      </c>
      <c r="FR116" s="124"/>
      <c r="FS116" s="102">
        <f t="shared" si="443"/>
        <v>100</v>
      </c>
      <c r="FT116" s="102"/>
      <c r="FU116" s="124">
        <f t="shared" si="444"/>
        <v>95.916666666666657</v>
      </c>
      <c r="FV116" s="124"/>
      <c r="FW116" s="124">
        <f t="shared" si="445"/>
        <v>103.3788395904437</v>
      </c>
      <c r="FX116" s="124"/>
      <c r="FY116" s="124">
        <f t="shared" si="446"/>
        <v>101.83962264150942</v>
      </c>
      <c r="FZ116" s="124"/>
      <c r="GA116" s="124">
        <f t="shared" si="447"/>
        <v>103.73417721518987</v>
      </c>
      <c r="GB116" s="124"/>
      <c r="GC116" s="124">
        <f t="shared" si="448"/>
        <v>103.36283185840709</v>
      </c>
      <c r="GD116" s="124"/>
      <c r="GE116" s="102">
        <f t="shared" si="449"/>
        <v>101.16504854368932</v>
      </c>
      <c r="GF116" s="102"/>
      <c r="GG116" s="124">
        <f t="shared" si="450"/>
        <v>93.534482758620683</v>
      </c>
      <c r="GH116" s="124"/>
      <c r="GI116" s="102">
        <f t="shared" si="451"/>
        <v>101.78633975481611</v>
      </c>
      <c r="GJ116" s="102"/>
      <c r="GK116" s="102">
        <f t="shared" si="452"/>
        <v>102.45762711864407</v>
      </c>
      <c r="GL116" s="102"/>
      <c r="GM116" s="124">
        <f t="shared" si="453"/>
        <v>100.05160127774592</v>
      </c>
      <c r="GN116" s="124"/>
      <c r="GO116" s="124">
        <f t="shared" si="454"/>
        <v>101.640625</v>
      </c>
      <c r="GP116" s="124"/>
      <c r="GQ116" s="102">
        <f t="shared" si="455"/>
        <v>101.35135135135135</v>
      </c>
      <c r="GR116" s="102"/>
      <c r="GS116" s="124">
        <f t="shared" si="456"/>
        <v>95.916666666666657</v>
      </c>
      <c r="GT116" s="124"/>
      <c r="GU116" s="124">
        <f t="shared" si="457"/>
        <v>106.91126279863482</v>
      </c>
      <c r="GV116" s="124"/>
      <c r="GW116" s="124">
        <f t="shared" si="458"/>
        <v>102.26415094339622</v>
      </c>
      <c r="GX116" s="124"/>
      <c r="GY116" s="124">
        <f t="shared" si="459"/>
        <v>101.39240506329114</v>
      </c>
      <c r="GZ116" s="124"/>
      <c r="HA116" s="124">
        <f t="shared" si="460"/>
        <v>102.74336283185842</v>
      </c>
      <c r="HB116" s="124"/>
      <c r="HC116" s="102">
        <f t="shared" si="461"/>
        <v>105.24271844660194</v>
      </c>
      <c r="HD116" s="102"/>
      <c r="HE116" s="124">
        <f t="shared" si="462"/>
        <v>93.534482758620683</v>
      </c>
      <c r="HF116" s="124"/>
      <c r="HG116" s="102">
        <f t="shared" si="463"/>
        <v>103.04728546409807</v>
      </c>
      <c r="HH116" s="102"/>
      <c r="HI116" s="102">
        <f t="shared" si="464"/>
        <v>102.03389830508475</v>
      </c>
      <c r="HJ116" s="102"/>
      <c r="HK116" s="124">
        <f t="shared" si="465"/>
        <v>102.56040625767876</v>
      </c>
      <c r="HL116" s="124"/>
      <c r="HM116" s="124">
        <f t="shared" si="466"/>
        <v>103.4375</v>
      </c>
      <c r="HN116" s="124"/>
      <c r="HO116" s="102">
        <f t="shared" si="467"/>
        <v>102.43243243243244</v>
      </c>
      <c r="HP116" s="102"/>
      <c r="HQ116" s="124">
        <f t="shared" si="468"/>
        <v>95.916666666666657</v>
      </c>
      <c r="HR116" s="124"/>
      <c r="HS116" s="124">
        <f t="shared" si="469"/>
        <v>108.54948805460751</v>
      </c>
      <c r="HT116" s="124"/>
      <c r="HU116" s="124">
        <f t="shared" si="470"/>
        <v>103.67924528301886</v>
      </c>
      <c r="HV116" s="124"/>
      <c r="HW116" s="124">
        <f t="shared" si="471"/>
        <v>104.87341772151899</v>
      </c>
      <c r="HX116" s="124"/>
      <c r="HY116" s="124">
        <f t="shared" si="472"/>
        <v>103.27433628318585</v>
      </c>
      <c r="HZ116" s="124"/>
      <c r="IA116" s="102">
        <f t="shared" si="473"/>
        <v>105.53398058252426</v>
      </c>
      <c r="IB116" s="102"/>
      <c r="IC116" s="124">
        <f t="shared" si="474"/>
        <v>93.534482758620683</v>
      </c>
      <c r="ID116" s="124"/>
      <c r="IE116" s="102">
        <f t="shared" si="475"/>
        <v>103.1523642732049</v>
      </c>
      <c r="IF116" s="102"/>
      <c r="IG116" s="102">
        <f t="shared" si="476"/>
        <v>104.91525423728814</v>
      </c>
      <c r="IH116" s="102"/>
      <c r="II116" s="124">
        <f t="shared" si="477"/>
        <v>103.23613727578017</v>
      </c>
      <c r="IJ116" s="124"/>
      <c r="IK116" s="124">
        <f t="shared" si="478"/>
        <v>102.890625</v>
      </c>
      <c r="IL116" s="124"/>
      <c r="IM116" s="102">
        <f t="shared" si="479"/>
        <v>102.16216216216216</v>
      </c>
      <c r="IN116" s="102"/>
      <c r="IO116" s="124">
        <f t="shared" si="480"/>
        <v>113.16666666666666</v>
      </c>
      <c r="IP116" s="124"/>
      <c r="IQ116" s="124">
        <f t="shared" si="481"/>
        <v>107.42320819112629</v>
      </c>
      <c r="IR116" s="124"/>
      <c r="IS116" s="124">
        <f t="shared" si="482"/>
        <v>102.40566037735849</v>
      </c>
      <c r="IT116" s="124"/>
      <c r="IU116" s="124">
        <f t="shared" si="483"/>
        <v>104.81012658227849</v>
      </c>
      <c r="IV116" s="124"/>
      <c r="IW116" s="124">
        <f t="shared" si="484"/>
        <v>104.24778761061948</v>
      </c>
      <c r="IX116" s="124"/>
      <c r="IY116" s="102">
        <f t="shared" si="485"/>
        <v>107.28155339805825</v>
      </c>
      <c r="IZ116" s="102"/>
      <c r="JA116" s="124">
        <f t="shared" si="486"/>
        <v>93.534482758620683</v>
      </c>
      <c r="JB116" s="124"/>
      <c r="JC116" s="102">
        <f t="shared" si="487"/>
        <v>103.30998248686514</v>
      </c>
      <c r="JD116" s="102"/>
      <c r="JE116" s="102">
        <f t="shared" si="488"/>
        <v>104.23728813559322</v>
      </c>
      <c r="JF116" s="102"/>
      <c r="JG116" s="124">
        <f t="shared" si="489"/>
        <v>103.39831272012449</v>
      </c>
      <c r="JH116" s="124"/>
      <c r="JI116" s="124">
        <f t="shared" si="490"/>
        <v>105.390625</v>
      </c>
      <c r="JJ116" s="124"/>
      <c r="JK116" s="102">
        <f t="shared" si="491"/>
        <v>102.97297297297298</v>
      </c>
      <c r="JL116" s="102"/>
      <c r="JM116" s="124">
        <f t="shared" si="492"/>
        <v>113.16666666666666</v>
      </c>
      <c r="JN116" s="124"/>
      <c r="JO116" s="124">
        <f t="shared" si="493"/>
        <v>109.98293515358363</v>
      </c>
      <c r="JP116" s="124"/>
      <c r="JQ116" s="124">
        <f t="shared" si="494"/>
        <v>101.83962264150942</v>
      </c>
      <c r="JR116" s="124"/>
      <c r="JS116" s="124">
        <f t="shared" si="495"/>
        <v>103.67088607594937</v>
      </c>
      <c r="JT116" s="124"/>
      <c r="JU116" s="124">
        <f t="shared" si="496"/>
        <v>104.07079646017699</v>
      </c>
      <c r="JV116" s="124"/>
      <c r="JW116" s="102">
        <f t="shared" si="497"/>
        <v>108.00970873786407</v>
      </c>
      <c r="JX116" s="102"/>
      <c r="JY116" s="124">
        <f t="shared" si="498"/>
        <v>93.534482758620683</v>
      </c>
      <c r="JZ116" s="124"/>
      <c r="KA116" s="102">
        <f t="shared" si="499"/>
        <v>103.1523642732049</v>
      </c>
      <c r="KB116" s="102"/>
      <c r="KC116" s="102">
        <f t="shared" si="500"/>
        <v>104.32203389830508</v>
      </c>
      <c r="KD116" s="102"/>
      <c r="KE116" s="124">
        <f t="shared" si="501"/>
        <v>106.57056269964779</v>
      </c>
      <c r="KF116" s="124"/>
      <c r="KG116" s="124">
        <f t="shared" si="502"/>
        <v>103.671875</v>
      </c>
      <c r="KH116" s="124"/>
      <c r="KI116" s="102">
        <f t="shared" si="503"/>
        <v>102.97297297297298</v>
      </c>
      <c r="KJ116" s="102"/>
      <c r="KK116" s="124">
        <f t="shared" si="504"/>
        <v>113.16666666666666</v>
      </c>
      <c r="KL116" s="124"/>
      <c r="KM116" s="124">
        <f t="shared" si="505"/>
        <v>108.39590443686006</v>
      </c>
      <c r="KN116" s="124"/>
      <c r="KO116" s="124">
        <f t="shared" si="506"/>
        <v>100</v>
      </c>
      <c r="KP116" s="124"/>
      <c r="KQ116" s="124">
        <f t="shared" si="507"/>
        <v>101.51898734177215</v>
      </c>
      <c r="KR116" s="124"/>
      <c r="KS116" s="124">
        <f t="shared" si="508"/>
        <v>103.53982300884957</v>
      </c>
      <c r="KT116" s="124"/>
      <c r="KU116" s="102">
        <f t="shared" si="509"/>
        <v>107.42718446601941</v>
      </c>
      <c r="KV116" s="102"/>
      <c r="KW116" s="124">
        <f t="shared" si="510"/>
        <v>93.534482758620683</v>
      </c>
      <c r="KX116" s="124"/>
      <c r="KY116" s="102">
        <f t="shared" si="511"/>
        <v>102.73204903677758</v>
      </c>
      <c r="KZ116" s="102"/>
      <c r="LA116" s="102">
        <f t="shared" si="512"/>
        <v>101.10169491525424</v>
      </c>
      <c r="LB116" s="102"/>
      <c r="LC116" s="124">
        <f t="shared" si="513"/>
        <v>106.68850847735277</v>
      </c>
      <c r="LD116" s="124"/>
      <c r="LE116" s="124">
        <f t="shared" si="514"/>
        <v>101.484375</v>
      </c>
      <c r="LF116" s="124"/>
      <c r="LG116" s="102">
        <f t="shared" si="515"/>
        <v>101.35135135135135</v>
      </c>
      <c r="LH116" s="102"/>
      <c r="LI116" s="124">
        <f t="shared" si="516"/>
        <v>113.16666666666666</v>
      </c>
      <c r="LJ116" s="124"/>
      <c r="LK116" s="124">
        <f t="shared" si="517"/>
        <v>107.47440273037543</v>
      </c>
      <c r="LL116" s="124"/>
      <c r="LM116" s="124">
        <f t="shared" si="518"/>
        <v>99.71698113207546</v>
      </c>
      <c r="LN116" s="124"/>
      <c r="LO116" s="124">
        <f t="shared" si="519"/>
        <v>101.51898734177215</v>
      </c>
      <c r="LP116" s="124"/>
      <c r="LQ116" s="124">
        <f t="shared" si="520"/>
        <v>102.9203539823009</v>
      </c>
      <c r="LR116" s="124"/>
      <c r="LS116" s="102">
        <f t="shared" si="521"/>
        <v>103.93203883495146</v>
      </c>
      <c r="LT116" s="102"/>
      <c r="LU116" s="124">
        <f t="shared" si="522"/>
        <v>93.534482758620683</v>
      </c>
      <c r="LV116" s="124"/>
      <c r="LW116" s="102">
        <f t="shared" si="523"/>
        <v>103.04728546409807</v>
      </c>
      <c r="LX116" s="102"/>
      <c r="LY116" s="102">
        <f t="shared" si="524"/>
        <v>98.47457627118645</v>
      </c>
    </row>
    <row r="117" spans="1:337" s="31" customFormat="1" x14ac:dyDescent="0.2">
      <c r="A117" s="22" t="s">
        <v>7</v>
      </c>
      <c r="C117" s="124">
        <f t="shared" si="358"/>
        <v>94.817757392087799</v>
      </c>
      <c r="D117" s="124"/>
      <c r="E117" s="124">
        <f t="shared" si="359"/>
        <v>94.84375</v>
      </c>
      <c r="F117" s="124"/>
      <c r="G117" s="102">
        <f t="shared" si="360"/>
        <v>101.35135135135135</v>
      </c>
      <c r="H117" s="102"/>
      <c r="I117" s="124">
        <f t="shared" si="361"/>
        <v>101.66666666666666</v>
      </c>
      <c r="J117" s="124"/>
      <c r="K117" s="124">
        <f t="shared" si="362"/>
        <v>99.027303754266214</v>
      </c>
      <c r="L117" s="124"/>
      <c r="M117" s="124">
        <f t="shared" si="363"/>
        <v>101.69811320754715</v>
      </c>
      <c r="N117" s="124"/>
      <c r="O117" s="124">
        <f t="shared" si="364"/>
        <v>97.658227848101262</v>
      </c>
      <c r="P117" s="124"/>
      <c r="Q117" s="124">
        <f t="shared" si="365"/>
        <v>99.734513274336294</v>
      </c>
      <c r="R117" s="124"/>
      <c r="S117" s="102">
        <f t="shared" si="366"/>
        <v>105.53398058252426</v>
      </c>
      <c r="T117" s="102"/>
      <c r="U117" s="124">
        <f t="shared" si="367"/>
        <v>100.90517241379308</v>
      </c>
      <c r="V117" s="124"/>
      <c r="W117" s="102">
        <f t="shared" si="368"/>
        <v>102.94220665499124</v>
      </c>
      <c r="X117" s="102"/>
      <c r="Y117" s="102">
        <f t="shared" si="369"/>
        <v>98.728813559322035</v>
      </c>
      <c r="Z117" s="102"/>
      <c r="AA117" s="124">
        <f t="shared" si="525"/>
        <v>97.547710705217455</v>
      </c>
      <c r="AB117" s="124"/>
      <c r="AC117" s="124">
        <f t="shared" si="370"/>
        <v>96.09375</v>
      </c>
      <c r="AD117" s="124"/>
      <c r="AE117" s="102">
        <f t="shared" si="371"/>
        <v>101.89189189189189</v>
      </c>
      <c r="AF117" s="102"/>
      <c r="AG117" s="124">
        <f t="shared" si="372"/>
        <v>101.66666666666666</v>
      </c>
      <c r="AH117" s="124"/>
      <c r="AI117" s="124">
        <f t="shared" si="373"/>
        <v>97.952218430034137</v>
      </c>
      <c r="AJ117" s="124"/>
      <c r="AK117" s="124">
        <f t="shared" si="374"/>
        <v>99.71698113207546</v>
      </c>
      <c r="AL117" s="124"/>
      <c r="AM117" s="124">
        <f t="shared" si="375"/>
        <v>96.329113924050631</v>
      </c>
      <c r="AN117" s="124"/>
      <c r="AO117" s="124">
        <f t="shared" si="376"/>
        <v>101.59292035398231</v>
      </c>
      <c r="AP117" s="124"/>
      <c r="AQ117" s="102">
        <f t="shared" si="377"/>
        <v>103.93203883495146</v>
      </c>
      <c r="AR117" s="102"/>
      <c r="AS117" s="124">
        <f t="shared" si="378"/>
        <v>100.90517241379308</v>
      </c>
      <c r="AT117" s="124"/>
      <c r="AU117" s="102">
        <f t="shared" si="379"/>
        <v>97.373029772329232</v>
      </c>
      <c r="AV117" s="102"/>
      <c r="AW117" s="102">
        <f t="shared" si="380"/>
        <v>96.440677966101688</v>
      </c>
      <c r="AX117" s="102"/>
      <c r="AY117" s="124">
        <f t="shared" si="381"/>
        <v>95.977557539520021</v>
      </c>
      <c r="AZ117" s="124"/>
      <c r="BA117" s="124">
        <f t="shared" si="382"/>
        <v>93.359375</v>
      </c>
      <c r="BB117" s="124"/>
      <c r="BC117" s="102">
        <f t="shared" si="383"/>
        <v>99.459459459459467</v>
      </c>
      <c r="BD117" s="102"/>
      <c r="BE117" s="124">
        <f t="shared" si="384"/>
        <v>101.66666666666666</v>
      </c>
      <c r="BF117" s="124"/>
      <c r="BG117" s="124">
        <f t="shared" si="385"/>
        <v>98.464163822525606</v>
      </c>
      <c r="BH117" s="124"/>
      <c r="BI117" s="124">
        <f t="shared" si="386"/>
        <v>99.71698113207546</v>
      </c>
      <c r="BJ117" s="124"/>
      <c r="BK117" s="124">
        <f t="shared" si="387"/>
        <v>91.265822784810126</v>
      </c>
      <c r="BL117" s="124"/>
      <c r="BM117" s="124">
        <f t="shared" si="388"/>
        <v>101.85840707964603</v>
      </c>
      <c r="BN117" s="124"/>
      <c r="BO117" s="102">
        <f t="shared" si="389"/>
        <v>102.91262135922329</v>
      </c>
      <c r="BP117" s="102"/>
      <c r="BQ117" s="124">
        <f t="shared" si="390"/>
        <v>100.90517241379308</v>
      </c>
      <c r="BR117" s="124"/>
      <c r="BS117" s="102">
        <f t="shared" si="391"/>
        <v>95.271453590192635</v>
      </c>
      <c r="BT117" s="102"/>
      <c r="BU117" s="102">
        <f t="shared" si="392"/>
        <v>99.152542372881356</v>
      </c>
      <c r="BV117" s="102"/>
      <c r="BW117" s="124">
        <f t="shared" si="393"/>
        <v>93.294291096731911</v>
      </c>
      <c r="BX117" s="124"/>
      <c r="BY117" s="124">
        <f t="shared" si="394"/>
        <v>92.5</v>
      </c>
      <c r="BZ117" s="124"/>
      <c r="CA117" s="102">
        <f t="shared" si="395"/>
        <v>99.729729729729726</v>
      </c>
      <c r="CB117" s="102"/>
      <c r="CC117" s="124">
        <f t="shared" si="396"/>
        <v>101.66666666666666</v>
      </c>
      <c r="CD117" s="124"/>
      <c r="CE117" s="124">
        <f t="shared" si="397"/>
        <v>103.94197952218431</v>
      </c>
      <c r="CF117" s="124"/>
      <c r="CG117" s="124">
        <f t="shared" si="398"/>
        <v>99.575471698113205</v>
      </c>
      <c r="CH117" s="124"/>
      <c r="CI117" s="124">
        <f t="shared" si="399"/>
        <v>99.810126582278485</v>
      </c>
      <c r="CJ117" s="124"/>
      <c r="CK117" s="124">
        <f t="shared" si="400"/>
        <v>100.70796460176992</v>
      </c>
      <c r="CL117" s="124"/>
      <c r="CM117" s="102">
        <f t="shared" si="401"/>
        <v>99.854368932038824</v>
      </c>
      <c r="CN117" s="102"/>
      <c r="CO117" s="124">
        <f t="shared" si="402"/>
        <v>100.90517241379308</v>
      </c>
      <c r="CP117" s="124"/>
      <c r="CQ117" s="102">
        <f t="shared" si="403"/>
        <v>98.161120840630474</v>
      </c>
      <c r="CR117" s="102"/>
      <c r="CS117" s="102">
        <f t="shared" si="404"/>
        <v>99.322033898305094</v>
      </c>
      <c r="CT117" s="102"/>
      <c r="CU117" s="124">
        <f t="shared" si="405"/>
        <v>93.626013596527145</v>
      </c>
      <c r="CV117" s="124"/>
      <c r="CW117" s="124">
        <f t="shared" si="406"/>
        <v>92.03125</v>
      </c>
      <c r="CX117" s="124"/>
      <c r="CY117" s="102">
        <f t="shared" si="407"/>
        <v>96.756756756756758</v>
      </c>
      <c r="CZ117" s="102"/>
      <c r="DA117" s="124">
        <f t="shared" si="408"/>
        <v>101.66666666666666</v>
      </c>
      <c r="DB117" s="124"/>
      <c r="DC117" s="124">
        <f t="shared" si="409"/>
        <v>97.696245733788402</v>
      </c>
      <c r="DD117" s="124"/>
      <c r="DE117" s="124">
        <f t="shared" si="410"/>
        <v>97.028301886792448</v>
      </c>
      <c r="DF117" s="124"/>
      <c r="DG117" s="124">
        <f t="shared" si="411"/>
        <v>103.98734177215189</v>
      </c>
      <c r="DH117" s="124"/>
      <c r="DI117" s="124">
        <f t="shared" si="412"/>
        <v>99.469026548672574</v>
      </c>
      <c r="DJ117" s="124"/>
      <c r="DK117" s="102">
        <f t="shared" si="413"/>
        <v>94.611650485436883</v>
      </c>
      <c r="DL117" s="102"/>
      <c r="DM117" s="124">
        <f t="shared" si="414"/>
        <v>100.90517241379308</v>
      </c>
      <c r="DN117" s="124"/>
      <c r="DO117" s="102">
        <f t="shared" si="415"/>
        <v>90.2802101576182</v>
      </c>
      <c r="DP117" s="102"/>
      <c r="DQ117" s="102">
        <f t="shared" si="416"/>
        <v>99.745762711864401</v>
      </c>
      <c r="DR117" s="102"/>
      <c r="DS117" s="124">
        <f t="shared" si="417"/>
        <v>92.768449504463916</v>
      </c>
      <c r="DT117" s="124"/>
      <c r="DU117" s="124">
        <f t="shared" si="418"/>
        <v>91.015625</v>
      </c>
      <c r="DV117" s="124"/>
      <c r="DW117" s="102">
        <f t="shared" si="419"/>
        <v>97.567567567567565</v>
      </c>
      <c r="DX117" s="102"/>
      <c r="DY117" s="124">
        <f t="shared" si="420"/>
        <v>101.66666666666666</v>
      </c>
      <c r="DZ117" s="124"/>
      <c r="EA117" s="124">
        <f t="shared" si="421"/>
        <v>95.341296928327651</v>
      </c>
      <c r="EB117" s="124"/>
      <c r="EC117" s="124">
        <f t="shared" si="422"/>
        <v>96.886792452830178</v>
      </c>
      <c r="ED117" s="124"/>
      <c r="EE117" s="124">
        <f t="shared" si="423"/>
        <v>100.75949367088607</v>
      </c>
      <c r="EF117" s="124"/>
      <c r="EG117" s="124">
        <f t="shared" si="424"/>
        <v>100.97345132743364</v>
      </c>
      <c r="EH117" s="124"/>
      <c r="EI117" s="102">
        <f t="shared" si="425"/>
        <v>98.106796116504853</v>
      </c>
      <c r="EJ117" s="102"/>
      <c r="EK117" s="124">
        <f t="shared" si="426"/>
        <v>100.90517241379308</v>
      </c>
      <c r="EL117" s="124"/>
      <c r="EM117" s="102">
        <f t="shared" si="427"/>
        <v>95.376532399299464</v>
      </c>
      <c r="EN117" s="102"/>
      <c r="EO117" s="102">
        <f t="shared" si="428"/>
        <v>93.813559322033896</v>
      </c>
      <c r="EP117" s="102"/>
      <c r="EQ117" s="124">
        <f t="shared" si="429"/>
        <v>92.797935948890157</v>
      </c>
      <c r="ER117" s="124"/>
      <c r="ES117" s="124">
        <f t="shared" si="430"/>
        <v>93.28125</v>
      </c>
      <c r="ET117" s="124"/>
      <c r="EU117" s="102">
        <f t="shared" si="431"/>
        <v>98.378378378378372</v>
      </c>
      <c r="EV117" s="102"/>
      <c r="EW117" s="124">
        <f t="shared" si="432"/>
        <v>101.66666666666666</v>
      </c>
      <c r="EX117" s="124"/>
      <c r="EY117" s="124">
        <f t="shared" si="433"/>
        <v>101.74061433447099</v>
      </c>
      <c r="EZ117" s="124"/>
      <c r="FA117" s="124">
        <f t="shared" si="434"/>
        <v>92.783018867924511</v>
      </c>
      <c r="FB117" s="124"/>
      <c r="FC117" s="124">
        <f t="shared" si="435"/>
        <v>100.94936708860759</v>
      </c>
      <c r="FD117" s="124"/>
      <c r="FE117" s="124">
        <f t="shared" si="436"/>
        <v>102.9203539823009</v>
      </c>
      <c r="FF117" s="124"/>
      <c r="FG117" s="102">
        <f t="shared" si="437"/>
        <v>99.708737864077662</v>
      </c>
      <c r="FH117" s="102"/>
      <c r="FI117" s="124">
        <f t="shared" si="438"/>
        <v>100.90517241379308</v>
      </c>
      <c r="FJ117" s="124"/>
      <c r="FK117" s="102">
        <f t="shared" si="439"/>
        <v>98.266199649737302</v>
      </c>
      <c r="FL117" s="102"/>
      <c r="FM117" s="102">
        <f t="shared" si="440"/>
        <v>95.508474576271183</v>
      </c>
      <c r="FN117" s="102"/>
      <c r="FO117" s="124">
        <f t="shared" si="441"/>
        <v>93.107543615365714</v>
      </c>
      <c r="FP117" s="124"/>
      <c r="FQ117" s="124">
        <f t="shared" si="442"/>
        <v>93.203125</v>
      </c>
      <c r="FR117" s="124"/>
      <c r="FS117" s="102">
        <f t="shared" si="443"/>
        <v>97.027027027027017</v>
      </c>
      <c r="FT117" s="102"/>
      <c r="FU117" s="124">
        <f t="shared" si="444"/>
        <v>101.66666666666666</v>
      </c>
      <c r="FV117" s="124"/>
      <c r="FW117" s="124">
        <f t="shared" si="445"/>
        <v>99.027303754266214</v>
      </c>
      <c r="FX117" s="124"/>
      <c r="FY117" s="124">
        <f t="shared" si="446"/>
        <v>93.066037735849051</v>
      </c>
      <c r="FZ117" s="124"/>
      <c r="GA117" s="124">
        <f t="shared" si="447"/>
        <v>95.949367088607588</v>
      </c>
      <c r="GB117" s="124"/>
      <c r="GC117" s="124">
        <f t="shared" si="448"/>
        <v>101.50442477876106</v>
      </c>
      <c r="GD117" s="124"/>
      <c r="GE117" s="102">
        <f t="shared" si="449"/>
        <v>101.89320388349515</v>
      </c>
      <c r="GF117" s="102"/>
      <c r="GG117" s="124">
        <f t="shared" si="450"/>
        <v>100.90517241379308</v>
      </c>
      <c r="GH117" s="124"/>
      <c r="GI117" s="102">
        <f t="shared" si="451"/>
        <v>95.061295971978979</v>
      </c>
      <c r="GJ117" s="102"/>
      <c r="GK117" s="102">
        <f t="shared" si="452"/>
        <v>95.847457627118644</v>
      </c>
      <c r="GL117" s="102"/>
      <c r="GM117" s="124">
        <f t="shared" si="453"/>
        <v>93.832418707510854</v>
      </c>
      <c r="GN117" s="124"/>
      <c r="GO117" s="124">
        <f t="shared" si="454"/>
        <v>90.703125</v>
      </c>
      <c r="GP117" s="124"/>
      <c r="GQ117" s="102">
        <f t="shared" si="455"/>
        <v>97.837837837837839</v>
      </c>
      <c r="GR117" s="102"/>
      <c r="GS117" s="124">
        <f t="shared" si="456"/>
        <v>101.66666666666666</v>
      </c>
      <c r="GT117" s="124"/>
      <c r="GU117" s="124">
        <f t="shared" si="457"/>
        <v>99.641638225255974</v>
      </c>
      <c r="GV117" s="124"/>
      <c r="GW117" s="124">
        <f t="shared" si="458"/>
        <v>94.339622641509422</v>
      </c>
      <c r="GX117" s="124"/>
      <c r="GY117" s="124">
        <f t="shared" si="459"/>
        <v>99.303797468354418</v>
      </c>
      <c r="GZ117" s="124"/>
      <c r="HA117" s="124">
        <f t="shared" si="460"/>
        <v>100.70796460176992</v>
      </c>
      <c r="HB117" s="124"/>
      <c r="HC117" s="102">
        <f t="shared" si="461"/>
        <v>96.650485436893206</v>
      </c>
      <c r="HD117" s="102"/>
      <c r="HE117" s="124">
        <f t="shared" si="462"/>
        <v>100.90517241379308</v>
      </c>
      <c r="HF117" s="124"/>
      <c r="HG117" s="102">
        <f t="shared" si="463"/>
        <v>97.320490367775818</v>
      </c>
      <c r="HH117" s="102"/>
      <c r="HI117" s="102">
        <f t="shared" si="464"/>
        <v>92.881355932203391</v>
      </c>
      <c r="HJ117" s="102"/>
      <c r="HK117" s="124">
        <f t="shared" si="465"/>
        <v>94.176427225817022</v>
      </c>
      <c r="HL117" s="124"/>
      <c r="HM117" s="124">
        <f t="shared" si="466"/>
        <v>93.515625</v>
      </c>
      <c r="HN117" s="124"/>
      <c r="HO117" s="102">
        <f t="shared" si="467"/>
        <v>98.108108108108112</v>
      </c>
      <c r="HP117" s="102"/>
      <c r="HQ117" s="124">
        <f t="shared" si="468"/>
        <v>101.66666666666666</v>
      </c>
      <c r="HR117" s="124"/>
      <c r="HS117" s="124">
        <f t="shared" si="469"/>
        <v>101.6382252559727</v>
      </c>
      <c r="HT117" s="124"/>
      <c r="HU117" s="124">
        <f t="shared" si="470"/>
        <v>98.86792452830187</v>
      </c>
      <c r="HV117" s="124"/>
      <c r="HW117" s="124">
        <f t="shared" si="471"/>
        <v>101.51898734177215</v>
      </c>
      <c r="HX117" s="124"/>
      <c r="HY117" s="124">
        <f t="shared" si="472"/>
        <v>101.41592920353982</v>
      </c>
      <c r="HZ117" s="124"/>
      <c r="IA117" s="102">
        <f t="shared" si="473"/>
        <v>98.980582524271838</v>
      </c>
      <c r="IB117" s="102"/>
      <c r="IC117" s="124">
        <f t="shared" si="474"/>
        <v>100.90517241379308</v>
      </c>
      <c r="ID117" s="124"/>
      <c r="IE117" s="102">
        <f t="shared" si="475"/>
        <v>95.429071803852878</v>
      </c>
      <c r="IF117" s="102"/>
      <c r="IG117" s="102">
        <f t="shared" si="476"/>
        <v>102.79661016949153</v>
      </c>
      <c r="IH117" s="102"/>
      <c r="II117" s="124">
        <f t="shared" si="477"/>
        <v>96.75649111311327</v>
      </c>
      <c r="IJ117" s="124"/>
      <c r="IK117" s="124">
        <f t="shared" si="478"/>
        <v>92.109375</v>
      </c>
      <c r="IL117" s="124"/>
      <c r="IM117" s="102">
        <f t="shared" si="479"/>
        <v>97.297297297297305</v>
      </c>
      <c r="IN117" s="102"/>
      <c r="IO117" s="124">
        <f t="shared" si="480"/>
        <v>108.33333333333333</v>
      </c>
      <c r="IP117" s="124"/>
      <c r="IQ117" s="124">
        <f t="shared" si="481"/>
        <v>104.50511945392492</v>
      </c>
      <c r="IR117" s="124"/>
      <c r="IS117" s="124">
        <f t="shared" si="482"/>
        <v>94.905660377358487</v>
      </c>
      <c r="IT117" s="124"/>
      <c r="IU117" s="124">
        <f t="shared" si="483"/>
        <v>100.69620253164557</v>
      </c>
      <c r="IV117" s="124"/>
      <c r="IW117" s="124">
        <f t="shared" si="484"/>
        <v>104.15929203539824</v>
      </c>
      <c r="IX117" s="124"/>
      <c r="IY117" s="102">
        <f t="shared" si="485"/>
        <v>98.834951456310677</v>
      </c>
      <c r="IZ117" s="102"/>
      <c r="JA117" s="124">
        <f t="shared" si="486"/>
        <v>100.90517241379308</v>
      </c>
      <c r="JB117" s="124"/>
      <c r="JC117" s="102">
        <f t="shared" si="487"/>
        <v>94.746059544658493</v>
      </c>
      <c r="JD117" s="102"/>
      <c r="JE117" s="102">
        <f t="shared" si="488"/>
        <v>99.237288135593218</v>
      </c>
      <c r="JF117" s="102"/>
      <c r="JG117" s="124">
        <f t="shared" si="489"/>
        <v>98.569907445327217</v>
      </c>
      <c r="JH117" s="124"/>
      <c r="JI117" s="124">
        <f t="shared" si="490"/>
        <v>95</v>
      </c>
      <c r="JJ117" s="124"/>
      <c r="JK117" s="102">
        <f t="shared" si="491"/>
        <v>100.27027027027027</v>
      </c>
      <c r="JL117" s="102"/>
      <c r="JM117" s="124">
        <f t="shared" si="492"/>
        <v>108.33333333333333</v>
      </c>
      <c r="JN117" s="124"/>
      <c r="JO117" s="124">
        <f t="shared" si="493"/>
        <v>109.01023890784984</v>
      </c>
      <c r="JP117" s="124"/>
      <c r="JQ117" s="124">
        <f t="shared" si="494"/>
        <v>94.622641509433947</v>
      </c>
      <c r="JR117" s="124"/>
      <c r="JS117" s="124">
        <f t="shared" si="495"/>
        <v>104.49367088607595</v>
      </c>
      <c r="JT117" s="124"/>
      <c r="JU117" s="124">
        <f t="shared" si="496"/>
        <v>103.27433628318585</v>
      </c>
      <c r="JV117" s="124"/>
      <c r="JW117" s="102">
        <f t="shared" si="497"/>
        <v>102.91262135922329</v>
      </c>
      <c r="JX117" s="102"/>
      <c r="JY117" s="124">
        <f t="shared" si="498"/>
        <v>100.90517241379308</v>
      </c>
      <c r="JZ117" s="124"/>
      <c r="KA117" s="102">
        <f t="shared" si="499"/>
        <v>95.061295971978979</v>
      </c>
      <c r="KB117" s="102"/>
      <c r="KC117" s="102">
        <f t="shared" si="500"/>
        <v>101.69491525423729</v>
      </c>
      <c r="KD117" s="102"/>
      <c r="KE117" s="124">
        <f t="shared" si="501"/>
        <v>101.17945777704972</v>
      </c>
      <c r="KF117" s="124"/>
      <c r="KG117" s="124">
        <f t="shared" si="502"/>
        <v>95.859375</v>
      </c>
      <c r="KH117" s="124"/>
      <c r="KI117" s="102">
        <f t="shared" si="503"/>
        <v>102.16216216216216</v>
      </c>
      <c r="KJ117" s="102"/>
      <c r="KK117" s="124">
        <f t="shared" si="504"/>
        <v>108.33333333333333</v>
      </c>
      <c r="KL117" s="124"/>
      <c r="KM117" s="124">
        <f t="shared" si="505"/>
        <v>106.14334470989762</v>
      </c>
      <c r="KN117" s="124"/>
      <c r="KO117" s="124">
        <f t="shared" si="506"/>
        <v>100.70754716981131</v>
      </c>
      <c r="KP117" s="124"/>
      <c r="KQ117" s="124">
        <f t="shared" si="507"/>
        <v>100.0632911392405</v>
      </c>
      <c r="KR117" s="124"/>
      <c r="KS117" s="124">
        <f t="shared" si="508"/>
        <v>103.53982300884957</v>
      </c>
      <c r="KT117" s="124"/>
      <c r="KU117" s="102">
        <f t="shared" si="509"/>
        <v>103.64077669902912</v>
      </c>
      <c r="KV117" s="102"/>
      <c r="KW117" s="124">
        <f t="shared" si="510"/>
        <v>100.90517241379308</v>
      </c>
      <c r="KX117" s="124"/>
      <c r="KY117" s="102">
        <f t="shared" si="511"/>
        <v>98.318739054290717</v>
      </c>
      <c r="KZ117" s="102"/>
      <c r="LA117" s="102">
        <f t="shared" si="512"/>
        <v>99.830508474576263</v>
      </c>
      <c r="LB117" s="102"/>
      <c r="LC117" s="124">
        <f t="shared" si="513"/>
        <v>100.21623392579245</v>
      </c>
      <c r="LD117" s="124"/>
      <c r="LE117" s="124">
        <f t="shared" si="514"/>
        <v>94.0625</v>
      </c>
      <c r="LF117" s="124"/>
      <c r="LG117" s="102">
        <f t="shared" si="515"/>
        <v>99.729729729729726</v>
      </c>
      <c r="LH117" s="102"/>
      <c r="LI117" s="124">
        <f t="shared" si="516"/>
        <v>108.33333333333333</v>
      </c>
      <c r="LJ117" s="124"/>
      <c r="LK117" s="124">
        <f t="shared" si="517"/>
        <v>104.55631399317407</v>
      </c>
      <c r="LL117" s="124"/>
      <c r="LM117" s="124">
        <f t="shared" si="518"/>
        <v>97.877358490566024</v>
      </c>
      <c r="LN117" s="124"/>
      <c r="LO117" s="124">
        <f t="shared" si="519"/>
        <v>100.0632911392405</v>
      </c>
      <c r="LP117" s="124"/>
      <c r="LQ117" s="124">
        <f t="shared" si="520"/>
        <v>103.09734513274337</v>
      </c>
      <c r="LR117" s="124"/>
      <c r="LS117" s="102">
        <f t="shared" si="521"/>
        <v>102.33009708737865</v>
      </c>
      <c r="LT117" s="102"/>
      <c r="LU117" s="124">
        <f t="shared" si="522"/>
        <v>100.90517241379308</v>
      </c>
      <c r="LV117" s="124"/>
      <c r="LW117" s="102">
        <f t="shared" si="523"/>
        <v>97.005253940455333</v>
      </c>
      <c r="LX117" s="102"/>
      <c r="LY117" s="102">
        <f t="shared" si="524"/>
        <v>94.915254237288138</v>
      </c>
    </row>
    <row r="118" spans="1:337" s="31" customFormat="1" x14ac:dyDescent="0.2">
      <c r="A118" s="22" t="s">
        <v>8</v>
      </c>
      <c r="C118" s="124">
        <f t="shared" si="358"/>
        <v>105.45990662625931</v>
      </c>
      <c r="D118" s="124"/>
      <c r="E118" s="124">
        <f t="shared" si="359"/>
        <v>105.859375</v>
      </c>
      <c r="F118" s="124"/>
      <c r="G118" s="102">
        <f t="shared" si="360"/>
        <v>101.08108108108108</v>
      </c>
      <c r="H118" s="102"/>
      <c r="I118" s="124">
        <f t="shared" si="361"/>
        <v>101.16666666666666</v>
      </c>
      <c r="J118" s="124"/>
      <c r="K118" s="124">
        <f t="shared" si="362"/>
        <v>99.846416382252556</v>
      </c>
      <c r="L118" s="124"/>
      <c r="M118" s="124">
        <f t="shared" si="363"/>
        <v>101.27358490566037</v>
      </c>
      <c r="N118" s="124"/>
      <c r="O118" s="124">
        <f t="shared" si="364"/>
        <v>103.03797468354429</v>
      </c>
      <c r="P118" s="124"/>
      <c r="Q118" s="124">
        <f t="shared" si="365"/>
        <v>98.318584070796462</v>
      </c>
      <c r="R118" s="124"/>
      <c r="S118" s="102">
        <f t="shared" si="366"/>
        <v>94.174757281553397</v>
      </c>
      <c r="T118" s="102"/>
      <c r="U118" s="124">
        <f t="shared" si="367"/>
        <v>98.577586206896527</v>
      </c>
      <c r="V118" s="124"/>
      <c r="W118" s="102">
        <f t="shared" si="368"/>
        <v>101.52364273204903</v>
      </c>
      <c r="X118" s="102"/>
      <c r="Y118" s="102">
        <f t="shared" si="369"/>
        <v>99.66101694915254</v>
      </c>
      <c r="Z118" s="102"/>
      <c r="AA118" s="124">
        <f t="shared" si="525"/>
        <v>107.00794495863707</v>
      </c>
      <c r="AB118" s="124"/>
      <c r="AC118" s="124">
        <f t="shared" si="370"/>
        <v>103.59375</v>
      </c>
      <c r="AD118" s="124"/>
      <c r="AE118" s="102">
        <f t="shared" si="371"/>
        <v>99.459459459459467</v>
      </c>
      <c r="AF118" s="102"/>
      <c r="AG118" s="124">
        <f t="shared" si="372"/>
        <v>101.16666666666666</v>
      </c>
      <c r="AH118" s="124"/>
      <c r="AI118" s="124">
        <f t="shared" si="373"/>
        <v>98.412969283276453</v>
      </c>
      <c r="AJ118" s="124"/>
      <c r="AK118" s="124">
        <f t="shared" si="374"/>
        <v>100.70754716981131</v>
      </c>
      <c r="AL118" s="124"/>
      <c r="AM118" s="124">
        <f t="shared" si="375"/>
        <v>100.31645569620252</v>
      </c>
      <c r="AN118" s="124"/>
      <c r="AO118" s="124">
        <f t="shared" si="376"/>
        <v>99.115044247787623</v>
      </c>
      <c r="AP118" s="124"/>
      <c r="AQ118" s="102">
        <f t="shared" si="377"/>
        <v>93.300970873786412</v>
      </c>
      <c r="AR118" s="102"/>
      <c r="AS118" s="124">
        <f t="shared" si="378"/>
        <v>98.577586206896527</v>
      </c>
      <c r="AT118" s="124"/>
      <c r="AU118" s="102">
        <f t="shared" si="379"/>
        <v>95.429071803852878</v>
      </c>
      <c r="AV118" s="102"/>
      <c r="AW118" s="102">
        <f t="shared" si="380"/>
        <v>99.322033898305094</v>
      </c>
      <c r="AX118" s="102"/>
      <c r="AY118" s="124">
        <f t="shared" si="381"/>
        <v>106.17986731100008</v>
      </c>
      <c r="AZ118" s="124"/>
      <c r="BA118" s="124">
        <f t="shared" si="382"/>
        <v>103.984375</v>
      </c>
      <c r="BB118" s="124"/>
      <c r="BC118" s="102">
        <f t="shared" si="383"/>
        <v>98.64864864864866</v>
      </c>
      <c r="BD118" s="102"/>
      <c r="BE118" s="124">
        <f t="shared" si="384"/>
        <v>101.16666666666666</v>
      </c>
      <c r="BF118" s="124"/>
      <c r="BG118" s="124">
        <f t="shared" si="385"/>
        <v>100.25597269624575</v>
      </c>
      <c r="BH118" s="124"/>
      <c r="BI118" s="124">
        <f t="shared" si="386"/>
        <v>97.877358490566024</v>
      </c>
      <c r="BJ118" s="124"/>
      <c r="BK118" s="124">
        <f t="shared" si="387"/>
        <v>100.18987341772151</v>
      </c>
      <c r="BL118" s="124"/>
      <c r="BM118" s="124">
        <f t="shared" si="388"/>
        <v>99.115044247787623</v>
      </c>
      <c r="BN118" s="124"/>
      <c r="BO118" s="102">
        <f t="shared" si="389"/>
        <v>94.320388349514559</v>
      </c>
      <c r="BP118" s="102"/>
      <c r="BQ118" s="124">
        <f t="shared" si="390"/>
        <v>98.577586206896527</v>
      </c>
      <c r="BR118" s="124"/>
      <c r="BS118" s="102">
        <f t="shared" si="391"/>
        <v>98.73905429071803</v>
      </c>
      <c r="BT118" s="102"/>
      <c r="BU118" s="102">
        <f t="shared" si="392"/>
        <v>96.694915254237287</v>
      </c>
      <c r="BV118" s="102"/>
      <c r="BW118" s="124">
        <f t="shared" si="393"/>
        <v>104.4868539601933</v>
      </c>
      <c r="BX118" s="124"/>
      <c r="BY118" s="124">
        <f t="shared" si="394"/>
        <v>104.375</v>
      </c>
      <c r="BZ118" s="124"/>
      <c r="CA118" s="102">
        <f t="shared" si="395"/>
        <v>100</v>
      </c>
      <c r="CB118" s="102"/>
      <c r="CC118" s="124">
        <f t="shared" si="396"/>
        <v>101.16666666666666</v>
      </c>
      <c r="CD118" s="124"/>
      <c r="CE118" s="124">
        <f t="shared" si="397"/>
        <v>103.53242320819113</v>
      </c>
      <c r="CF118" s="124"/>
      <c r="CG118" s="124">
        <f t="shared" si="398"/>
        <v>94.905660377358487</v>
      </c>
      <c r="CH118" s="124"/>
      <c r="CI118" s="124">
        <f t="shared" si="399"/>
        <v>102.15189873417721</v>
      </c>
      <c r="CJ118" s="124"/>
      <c r="CK118" s="124">
        <f t="shared" si="400"/>
        <v>95.13274336283186</v>
      </c>
      <c r="CL118" s="124"/>
      <c r="CM118" s="102">
        <f t="shared" si="401"/>
        <v>96.213592233009706</v>
      </c>
      <c r="CN118" s="102"/>
      <c r="CO118" s="124">
        <f t="shared" si="402"/>
        <v>98.577586206896527</v>
      </c>
      <c r="CP118" s="124"/>
      <c r="CQ118" s="102">
        <f t="shared" si="403"/>
        <v>97.635726795096318</v>
      </c>
      <c r="CR118" s="102"/>
      <c r="CS118" s="102">
        <f t="shared" si="404"/>
        <v>101.44067796610169</v>
      </c>
      <c r="CT118" s="102"/>
      <c r="CU118" s="124">
        <f t="shared" si="405"/>
        <v>104.67851584896387</v>
      </c>
      <c r="CV118" s="124"/>
      <c r="CW118" s="124">
        <f t="shared" si="406"/>
        <v>103.125</v>
      </c>
      <c r="CX118" s="124"/>
      <c r="CY118" s="102">
        <f t="shared" si="407"/>
        <v>98.378378378378372</v>
      </c>
      <c r="CZ118" s="102"/>
      <c r="DA118" s="124">
        <f t="shared" si="408"/>
        <v>101.16666666666666</v>
      </c>
      <c r="DB118" s="124"/>
      <c r="DC118" s="124">
        <f t="shared" si="409"/>
        <v>98.873720136518784</v>
      </c>
      <c r="DD118" s="124"/>
      <c r="DE118" s="124">
        <f t="shared" si="410"/>
        <v>94.622641509433947</v>
      </c>
      <c r="DF118" s="124"/>
      <c r="DG118" s="124">
        <f t="shared" si="411"/>
        <v>105</v>
      </c>
      <c r="DH118" s="124"/>
      <c r="DI118" s="124">
        <f t="shared" si="412"/>
        <v>97.69911504424779</v>
      </c>
      <c r="DJ118" s="124"/>
      <c r="DK118" s="102">
        <f t="shared" si="413"/>
        <v>94.320388349514559</v>
      </c>
      <c r="DL118" s="102"/>
      <c r="DM118" s="124">
        <f t="shared" si="414"/>
        <v>98.577586206896527</v>
      </c>
      <c r="DN118" s="124"/>
      <c r="DO118" s="102">
        <f t="shared" si="415"/>
        <v>93.642732049036766</v>
      </c>
      <c r="DP118" s="102"/>
      <c r="DQ118" s="102">
        <f t="shared" si="416"/>
        <v>95.932203389830519</v>
      </c>
      <c r="DR118" s="102"/>
      <c r="DS118" s="124">
        <f t="shared" si="417"/>
        <v>104.27062003440085</v>
      </c>
      <c r="DT118" s="124"/>
      <c r="DU118" s="124">
        <f t="shared" si="418"/>
        <v>104.609375</v>
      </c>
      <c r="DV118" s="124"/>
      <c r="DW118" s="102">
        <f t="shared" si="419"/>
        <v>99.729729729729726</v>
      </c>
      <c r="DX118" s="102"/>
      <c r="DY118" s="124">
        <f t="shared" si="420"/>
        <v>101.16666666666666</v>
      </c>
      <c r="DZ118" s="124"/>
      <c r="EA118" s="124">
        <f t="shared" si="421"/>
        <v>97.645051194539263</v>
      </c>
      <c r="EB118" s="124"/>
      <c r="EC118" s="124">
        <f t="shared" si="422"/>
        <v>96.462264150943383</v>
      </c>
      <c r="ED118" s="124"/>
      <c r="EE118" s="124">
        <f t="shared" si="423"/>
        <v>103.60759493670886</v>
      </c>
      <c r="EF118" s="124"/>
      <c r="EG118" s="124">
        <f t="shared" si="424"/>
        <v>99.823008849557525</v>
      </c>
      <c r="EH118" s="124"/>
      <c r="EI118" s="102">
        <f t="shared" si="425"/>
        <v>97.669902912621353</v>
      </c>
      <c r="EJ118" s="102"/>
      <c r="EK118" s="124">
        <f t="shared" si="426"/>
        <v>98.577586206896527</v>
      </c>
      <c r="EL118" s="124"/>
      <c r="EM118" s="102">
        <f t="shared" si="427"/>
        <v>94.693520140105079</v>
      </c>
      <c r="EN118" s="102"/>
      <c r="EO118" s="102">
        <f t="shared" si="428"/>
        <v>97.966101694915253</v>
      </c>
      <c r="EP118" s="102"/>
      <c r="EQ118" s="124">
        <f t="shared" si="429"/>
        <v>105.68351216315833</v>
      </c>
      <c r="ER118" s="124"/>
      <c r="ES118" s="124">
        <f t="shared" si="430"/>
        <v>103.125</v>
      </c>
      <c r="ET118" s="124"/>
      <c r="EU118" s="102">
        <f t="shared" si="431"/>
        <v>97.567567567567565</v>
      </c>
      <c r="EV118" s="102"/>
      <c r="EW118" s="124">
        <f t="shared" si="432"/>
        <v>101.16666666666666</v>
      </c>
      <c r="EX118" s="124"/>
      <c r="EY118" s="124">
        <f t="shared" si="433"/>
        <v>99.846416382252556</v>
      </c>
      <c r="EZ118" s="124"/>
      <c r="FA118" s="124">
        <f t="shared" si="434"/>
        <v>96.179245283018858</v>
      </c>
      <c r="FB118" s="124"/>
      <c r="FC118" s="124">
        <f t="shared" si="435"/>
        <v>105.69620253164557</v>
      </c>
      <c r="FD118" s="124"/>
      <c r="FE118" s="124">
        <f t="shared" si="436"/>
        <v>98.318584070796462</v>
      </c>
      <c r="FF118" s="124"/>
      <c r="FG118" s="102">
        <f t="shared" si="437"/>
        <v>94.902912621359221</v>
      </c>
      <c r="FH118" s="102"/>
      <c r="FI118" s="124">
        <f t="shared" si="438"/>
        <v>98.577586206896527</v>
      </c>
      <c r="FJ118" s="124"/>
      <c r="FK118" s="102">
        <f t="shared" si="439"/>
        <v>94.115586690017508</v>
      </c>
      <c r="FL118" s="102"/>
      <c r="FM118" s="102">
        <f t="shared" si="440"/>
        <v>98.050847457627114</v>
      </c>
      <c r="FN118" s="102"/>
      <c r="FO118" s="124">
        <f t="shared" si="441"/>
        <v>105.27315914489311</v>
      </c>
      <c r="FP118" s="124"/>
      <c r="FQ118" s="124">
        <f t="shared" si="442"/>
        <v>104.609375</v>
      </c>
      <c r="FR118" s="124"/>
      <c r="FS118" s="102">
        <f t="shared" si="443"/>
        <v>98.64864864864866</v>
      </c>
      <c r="FT118" s="102"/>
      <c r="FU118" s="124">
        <f t="shared" si="444"/>
        <v>101.16666666666666</v>
      </c>
      <c r="FV118" s="124"/>
      <c r="FW118" s="124">
        <f t="shared" si="445"/>
        <v>99.283276450511948</v>
      </c>
      <c r="FX118" s="124"/>
      <c r="FY118" s="124">
        <f t="shared" si="446"/>
        <v>95.613207547169807</v>
      </c>
      <c r="FZ118" s="124"/>
      <c r="GA118" s="124">
        <f t="shared" si="447"/>
        <v>105.31645569620252</v>
      </c>
      <c r="GB118" s="124"/>
      <c r="GC118" s="124">
        <f t="shared" si="448"/>
        <v>98.053097345132741</v>
      </c>
      <c r="GD118" s="124"/>
      <c r="GE118" s="102">
        <f t="shared" si="449"/>
        <v>96.796116504854368</v>
      </c>
      <c r="GF118" s="102"/>
      <c r="GG118" s="124">
        <f t="shared" si="450"/>
        <v>98.577586206896527</v>
      </c>
      <c r="GH118" s="124"/>
      <c r="GI118" s="102">
        <f t="shared" si="451"/>
        <v>95.744308231173378</v>
      </c>
      <c r="GJ118" s="102"/>
      <c r="GK118" s="102">
        <f t="shared" si="452"/>
        <v>96.864406779661024</v>
      </c>
      <c r="GL118" s="102"/>
      <c r="GM118" s="124">
        <f t="shared" si="453"/>
        <v>106.85805553280368</v>
      </c>
      <c r="GN118" s="124"/>
      <c r="GO118" s="124">
        <f t="shared" si="454"/>
        <v>105.15625</v>
      </c>
      <c r="GP118" s="124"/>
      <c r="GQ118" s="102">
        <f t="shared" si="455"/>
        <v>100</v>
      </c>
      <c r="GR118" s="102"/>
      <c r="GS118" s="124">
        <f t="shared" si="456"/>
        <v>101.16666666666666</v>
      </c>
      <c r="GT118" s="124"/>
      <c r="GU118" s="124">
        <f t="shared" si="457"/>
        <v>99.795221843003418</v>
      </c>
      <c r="GV118" s="124"/>
      <c r="GW118" s="124">
        <f t="shared" si="458"/>
        <v>97.311320754716974</v>
      </c>
      <c r="GX118" s="124"/>
      <c r="GY118" s="124">
        <f t="shared" si="459"/>
        <v>106.58227848101265</v>
      </c>
      <c r="GZ118" s="124"/>
      <c r="HA118" s="124">
        <f t="shared" si="460"/>
        <v>100.26548672566372</v>
      </c>
      <c r="HB118" s="124"/>
      <c r="HC118" s="102">
        <f t="shared" si="461"/>
        <v>97.524271844660191</v>
      </c>
      <c r="HD118" s="102"/>
      <c r="HE118" s="124">
        <f t="shared" si="462"/>
        <v>98.577586206896527</v>
      </c>
      <c r="HF118" s="124"/>
      <c r="HG118" s="102">
        <f t="shared" si="463"/>
        <v>96.164623467600691</v>
      </c>
      <c r="HH118" s="102"/>
      <c r="HI118" s="102">
        <f t="shared" si="464"/>
        <v>98.559322033898312</v>
      </c>
      <c r="HJ118" s="102"/>
      <c r="HK118" s="124">
        <f t="shared" si="465"/>
        <v>107.03251699565894</v>
      </c>
      <c r="HL118" s="124"/>
      <c r="HM118" s="124">
        <f t="shared" si="466"/>
        <v>103.75</v>
      </c>
      <c r="HN118" s="124"/>
      <c r="HO118" s="102">
        <f t="shared" si="467"/>
        <v>99.729729729729726</v>
      </c>
      <c r="HP118" s="102"/>
      <c r="HQ118" s="124">
        <f t="shared" si="468"/>
        <v>101.16666666666666</v>
      </c>
      <c r="HR118" s="124"/>
      <c r="HS118" s="124">
        <f t="shared" si="469"/>
        <v>105.78498293515358</v>
      </c>
      <c r="HT118" s="124"/>
      <c r="HU118" s="124">
        <f t="shared" si="470"/>
        <v>98.018867924528294</v>
      </c>
      <c r="HV118" s="124"/>
      <c r="HW118" s="124">
        <f t="shared" si="471"/>
        <v>104.1139240506329</v>
      </c>
      <c r="HX118" s="124"/>
      <c r="HY118" s="124">
        <f t="shared" si="472"/>
        <v>98.938053097345133</v>
      </c>
      <c r="HZ118" s="124"/>
      <c r="IA118" s="102">
        <f t="shared" si="473"/>
        <v>98.106796116504853</v>
      </c>
      <c r="IB118" s="102"/>
      <c r="IC118" s="124">
        <f t="shared" si="474"/>
        <v>98.577586206896527</v>
      </c>
      <c r="ID118" s="124"/>
      <c r="IE118" s="102">
        <f t="shared" si="475"/>
        <v>98.949211908931687</v>
      </c>
      <c r="IF118" s="102"/>
      <c r="IG118" s="102">
        <f t="shared" si="476"/>
        <v>99.915254237288124</v>
      </c>
      <c r="IH118" s="102"/>
      <c r="II118" s="124">
        <f t="shared" si="477"/>
        <v>110.65443525268245</v>
      </c>
      <c r="IJ118" s="124"/>
      <c r="IK118" s="124">
        <f t="shared" si="478"/>
        <v>104.84375</v>
      </c>
      <c r="IL118" s="124"/>
      <c r="IM118" s="102">
        <f t="shared" si="479"/>
        <v>101.08108108108108</v>
      </c>
      <c r="IN118" s="102"/>
      <c r="IO118" s="124">
        <f t="shared" si="480"/>
        <v>113</v>
      </c>
      <c r="IP118" s="124"/>
      <c r="IQ118" s="124">
        <f t="shared" si="481"/>
        <v>103.73720136518772</v>
      </c>
      <c r="IR118" s="124"/>
      <c r="IS118" s="124">
        <f t="shared" si="482"/>
        <v>95.896226415094333</v>
      </c>
      <c r="IT118" s="124"/>
      <c r="IU118" s="124">
        <f t="shared" si="483"/>
        <v>102.40506329113924</v>
      </c>
      <c r="IV118" s="124"/>
      <c r="IW118" s="124">
        <f t="shared" si="484"/>
        <v>100.35398230088497</v>
      </c>
      <c r="IX118" s="124"/>
      <c r="IY118" s="102">
        <f t="shared" si="485"/>
        <v>99.271844660194176</v>
      </c>
      <c r="IZ118" s="102"/>
      <c r="JA118" s="124">
        <f t="shared" si="486"/>
        <v>98.577586206896527</v>
      </c>
      <c r="JB118" s="124"/>
      <c r="JC118" s="102">
        <f t="shared" si="487"/>
        <v>100.84063047285463</v>
      </c>
      <c r="JD118" s="102"/>
      <c r="JE118" s="102">
        <f t="shared" si="488"/>
        <v>99.576271186440678</v>
      </c>
      <c r="JF118" s="102"/>
      <c r="JG118" s="124">
        <f t="shared" si="489"/>
        <v>109.39634695716275</v>
      </c>
      <c r="JH118" s="124"/>
      <c r="JI118" s="124">
        <f t="shared" si="490"/>
        <v>104.609375</v>
      </c>
      <c r="JJ118" s="124"/>
      <c r="JK118" s="102">
        <f t="shared" si="491"/>
        <v>100</v>
      </c>
      <c r="JL118" s="102"/>
      <c r="JM118" s="124">
        <f t="shared" si="492"/>
        <v>113</v>
      </c>
      <c r="JN118" s="124"/>
      <c r="JO118" s="124">
        <f t="shared" si="493"/>
        <v>102.66211604095564</v>
      </c>
      <c r="JP118" s="124"/>
      <c r="JQ118" s="124">
        <f t="shared" si="494"/>
        <v>97.028301886792448</v>
      </c>
      <c r="JR118" s="124"/>
      <c r="JS118" s="124">
        <f t="shared" si="495"/>
        <v>99.810126582278485</v>
      </c>
      <c r="JT118" s="124"/>
      <c r="JU118" s="124">
        <f t="shared" si="496"/>
        <v>98.495575221238951</v>
      </c>
      <c r="JV118" s="124"/>
      <c r="JW118" s="102">
        <f t="shared" si="497"/>
        <v>98.834951456310677</v>
      </c>
      <c r="JX118" s="102"/>
      <c r="JY118" s="124">
        <f t="shared" si="498"/>
        <v>98.577586206896527</v>
      </c>
      <c r="JZ118" s="124"/>
      <c r="KA118" s="102">
        <f t="shared" si="499"/>
        <v>101.99649737302977</v>
      </c>
      <c r="KB118" s="102"/>
      <c r="KC118" s="102">
        <f t="shared" si="500"/>
        <v>100.08474576271186</v>
      </c>
      <c r="KD118" s="102"/>
      <c r="KE118" s="124">
        <f t="shared" si="501"/>
        <v>112.22950282578425</v>
      </c>
      <c r="KF118" s="124"/>
      <c r="KG118" s="124">
        <f t="shared" si="502"/>
        <v>102.421875</v>
      </c>
      <c r="KH118" s="124"/>
      <c r="KI118" s="102">
        <f t="shared" si="503"/>
        <v>98.378378378378372</v>
      </c>
      <c r="KJ118" s="102"/>
      <c r="KK118" s="124">
        <f t="shared" si="504"/>
        <v>113</v>
      </c>
      <c r="KL118" s="124"/>
      <c r="KM118" s="124">
        <f t="shared" si="505"/>
        <v>105.06825938566553</v>
      </c>
      <c r="KN118" s="124"/>
      <c r="KO118" s="124">
        <f t="shared" si="506"/>
        <v>96.320754716981128</v>
      </c>
      <c r="KP118" s="124"/>
      <c r="KQ118" s="124">
        <f t="shared" si="507"/>
        <v>96.012658227848092</v>
      </c>
      <c r="KR118" s="124"/>
      <c r="KS118" s="124">
        <f t="shared" si="508"/>
        <v>94.424778761061944</v>
      </c>
      <c r="KT118" s="124"/>
      <c r="KU118" s="102">
        <f t="shared" si="509"/>
        <v>99.126213592233</v>
      </c>
      <c r="KV118" s="102"/>
      <c r="KW118" s="124">
        <f t="shared" si="510"/>
        <v>98.577586206896527</v>
      </c>
      <c r="KX118" s="124"/>
      <c r="KY118" s="102">
        <f t="shared" si="511"/>
        <v>98.161120840630474</v>
      </c>
      <c r="KZ118" s="102"/>
      <c r="LA118" s="102">
        <f t="shared" si="512"/>
        <v>94.830508474576263</v>
      </c>
      <c r="LB118" s="102"/>
      <c r="LC118" s="124">
        <f t="shared" si="513"/>
        <v>111.94692440003276</v>
      </c>
      <c r="LD118" s="124"/>
      <c r="LE118" s="124">
        <f t="shared" si="514"/>
        <v>103.90625</v>
      </c>
      <c r="LF118" s="124"/>
      <c r="LG118" s="102">
        <f t="shared" si="515"/>
        <v>100.27027027027027</v>
      </c>
      <c r="LH118" s="102"/>
      <c r="LI118" s="124">
        <f t="shared" si="516"/>
        <v>113</v>
      </c>
      <c r="LJ118" s="124"/>
      <c r="LK118" s="124">
        <f t="shared" si="517"/>
        <v>105.37542662116041</v>
      </c>
      <c r="LL118" s="124"/>
      <c r="LM118" s="124">
        <f t="shared" si="518"/>
        <v>94.764150943396217</v>
      </c>
      <c r="LN118" s="124"/>
      <c r="LO118" s="124">
        <f t="shared" si="519"/>
        <v>96.012658227848092</v>
      </c>
      <c r="LP118" s="124"/>
      <c r="LQ118" s="124">
        <f t="shared" si="520"/>
        <v>97.61061946902656</v>
      </c>
      <c r="LR118" s="124"/>
      <c r="LS118" s="102">
        <f t="shared" si="521"/>
        <v>98.543689320388339</v>
      </c>
      <c r="LT118" s="102"/>
      <c r="LU118" s="124">
        <f t="shared" si="522"/>
        <v>98.577586206896527</v>
      </c>
      <c r="LV118" s="124"/>
      <c r="LW118" s="102">
        <f t="shared" si="523"/>
        <v>98.423817863397545</v>
      </c>
      <c r="LX118" s="102"/>
      <c r="LY118" s="102">
        <f t="shared" si="524"/>
        <v>94.915254237288138</v>
      </c>
    </row>
    <row r="119" spans="1:337" s="31" customFormat="1" x14ac:dyDescent="0.2">
      <c r="A119" s="17" t="s">
        <v>9</v>
      </c>
      <c r="C119" s="125">
        <f t="shared" si="358"/>
        <v>97.299533131296585</v>
      </c>
      <c r="D119" s="124"/>
      <c r="E119" s="125">
        <f t="shared" si="359"/>
        <v>97.03125</v>
      </c>
      <c r="F119" s="124"/>
      <c r="G119" s="104">
        <f t="shared" si="360"/>
        <v>99.729729729729726</v>
      </c>
      <c r="H119" s="102"/>
      <c r="I119" s="125">
        <f t="shared" si="361"/>
        <v>99.166666666666657</v>
      </c>
      <c r="J119" s="124"/>
      <c r="K119" s="125">
        <f t="shared" si="362"/>
        <v>97.747440273037554</v>
      </c>
      <c r="L119" s="124"/>
      <c r="M119" s="125">
        <f t="shared" si="363"/>
        <v>99.433962264150935</v>
      </c>
      <c r="N119" s="124"/>
      <c r="O119" s="125">
        <f t="shared" si="364"/>
        <v>98.987341772151893</v>
      </c>
      <c r="P119" s="124"/>
      <c r="Q119" s="125">
        <f t="shared" si="365"/>
        <v>102.21238938053098</v>
      </c>
      <c r="R119" s="124"/>
      <c r="S119" s="104">
        <f t="shared" si="366"/>
        <v>96.213592233009706</v>
      </c>
      <c r="T119" s="102"/>
      <c r="U119" s="125">
        <f t="shared" si="367"/>
        <v>105.56034482758621</v>
      </c>
      <c r="V119" s="124"/>
      <c r="W119" s="104">
        <f t="shared" si="368"/>
        <v>99.632224168126086</v>
      </c>
      <c r="X119" s="102"/>
      <c r="Y119" s="104">
        <f t="shared" si="369"/>
        <v>95.593220338983045</v>
      </c>
      <c r="Z119" s="102"/>
      <c r="AA119" s="125">
        <f t="shared" si="525"/>
        <v>100.09337374068311</v>
      </c>
      <c r="AB119" s="124"/>
      <c r="AC119" s="125">
        <f t="shared" si="370"/>
        <v>99.140625</v>
      </c>
      <c r="AD119" s="124"/>
      <c r="AE119" s="104">
        <f t="shared" si="371"/>
        <v>100.81081081081082</v>
      </c>
      <c r="AF119" s="102"/>
      <c r="AG119" s="125">
        <f t="shared" si="372"/>
        <v>99.166666666666657</v>
      </c>
      <c r="AH119" s="124"/>
      <c r="AI119" s="125">
        <f t="shared" si="373"/>
        <v>98.10580204778158</v>
      </c>
      <c r="AJ119" s="124"/>
      <c r="AK119" s="125">
        <f t="shared" si="374"/>
        <v>97.311320754716974</v>
      </c>
      <c r="AL119" s="124"/>
      <c r="AM119" s="125">
        <f t="shared" si="375"/>
        <v>99.367088607594923</v>
      </c>
      <c r="AN119" s="124"/>
      <c r="AO119" s="125">
        <f t="shared" si="376"/>
        <v>101.68141592920354</v>
      </c>
      <c r="AP119" s="124"/>
      <c r="AQ119" s="104">
        <f t="shared" si="377"/>
        <v>96.067961165048544</v>
      </c>
      <c r="AR119" s="102"/>
      <c r="AS119" s="125">
        <f t="shared" si="378"/>
        <v>105.56034482758621</v>
      </c>
      <c r="AT119" s="124"/>
      <c r="AU119" s="104">
        <f t="shared" si="379"/>
        <v>95.061295971978979</v>
      </c>
      <c r="AV119" s="102"/>
      <c r="AW119" s="104">
        <f t="shared" si="380"/>
        <v>91.101694915254242</v>
      </c>
      <c r="AX119" s="102"/>
      <c r="AY119" s="125">
        <f t="shared" si="381"/>
        <v>99.211237611597994</v>
      </c>
      <c r="AZ119" s="124"/>
      <c r="BA119" s="125">
        <f t="shared" si="382"/>
        <v>97.734375</v>
      </c>
      <c r="BB119" s="124"/>
      <c r="BC119" s="104">
        <f t="shared" si="383"/>
        <v>98.378378378378372</v>
      </c>
      <c r="BD119" s="102"/>
      <c r="BE119" s="125">
        <f t="shared" si="384"/>
        <v>99.166666666666657</v>
      </c>
      <c r="BF119" s="124"/>
      <c r="BG119" s="125">
        <f t="shared" si="385"/>
        <v>98.10580204778158</v>
      </c>
      <c r="BH119" s="124"/>
      <c r="BI119" s="125">
        <f t="shared" si="386"/>
        <v>97.169811320754718</v>
      </c>
      <c r="BJ119" s="124"/>
      <c r="BK119" s="125">
        <f t="shared" si="387"/>
        <v>100.25316455696202</v>
      </c>
      <c r="BL119" s="124"/>
      <c r="BM119" s="125">
        <f t="shared" si="388"/>
        <v>102.30088495575221</v>
      </c>
      <c r="BN119" s="124"/>
      <c r="BO119" s="104">
        <f t="shared" si="389"/>
        <v>100.4368932038835</v>
      </c>
      <c r="BP119" s="102"/>
      <c r="BQ119" s="125">
        <f t="shared" si="390"/>
        <v>105.56034482758621</v>
      </c>
      <c r="BR119" s="124"/>
      <c r="BS119" s="104">
        <f t="shared" si="391"/>
        <v>94.273204903677751</v>
      </c>
      <c r="BT119" s="102"/>
      <c r="BU119" s="104">
        <f t="shared" si="392"/>
        <v>93.135593220338976</v>
      </c>
      <c r="BV119" s="102"/>
      <c r="BW119" s="125">
        <f t="shared" si="393"/>
        <v>98.314358260299784</v>
      </c>
      <c r="BX119" s="124"/>
      <c r="BY119" s="125">
        <f t="shared" si="394"/>
        <v>98.28125</v>
      </c>
      <c r="BZ119" s="124"/>
      <c r="CA119" s="104">
        <f t="shared" si="395"/>
        <v>98.918918918918919</v>
      </c>
      <c r="CB119" s="102"/>
      <c r="CC119" s="125">
        <f t="shared" si="396"/>
        <v>99.166666666666657</v>
      </c>
      <c r="CD119" s="124"/>
      <c r="CE119" s="125">
        <f t="shared" si="397"/>
        <v>100.35836177474403</v>
      </c>
      <c r="CF119" s="124"/>
      <c r="CG119" s="125">
        <f t="shared" si="398"/>
        <v>99.575471698113205</v>
      </c>
      <c r="CH119" s="124"/>
      <c r="CI119" s="125">
        <f t="shared" si="399"/>
        <v>102.91139240506328</v>
      </c>
      <c r="CJ119" s="124"/>
      <c r="CK119" s="125">
        <f t="shared" si="400"/>
        <v>100.88495575221239</v>
      </c>
      <c r="CL119" s="124"/>
      <c r="CM119" s="104">
        <f t="shared" si="401"/>
        <v>100.29126213592232</v>
      </c>
      <c r="CN119" s="102"/>
      <c r="CO119" s="125">
        <f t="shared" si="402"/>
        <v>105.56034482758621</v>
      </c>
      <c r="CP119" s="124"/>
      <c r="CQ119" s="104">
        <f t="shared" si="403"/>
        <v>94.37828371278458</v>
      </c>
      <c r="CR119" s="102"/>
      <c r="CS119" s="104">
        <f t="shared" si="404"/>
        <v>99.576271186440678</v>
      </c>
      <c r="CT119" s="102"/>
      <c r="CU119" s="125">
        <f t="shared" si="405"/>
        <v>97.650913260709316</v>
      </c>
      <c r="CV119" s="124"/>
      <c r="CW119" s="125">
        <f t="shared" si="406"/>
        <v>95.9375</v>
      </c>
      <c r="CX119" s="124"/>
      <c r="CY119" s="104">
        <f t="shared" si="407"/>
        <v>97.027027027027017</v>
      </c>
      <c r="CZ119" s="102"/>
      <c r="DA119" s="125">
        <f t="shared" si="408"/>
        <v>99.166666666666657</v>
      </c>
      <c r="DB119" s="124"/>
      <c r="DC119" s="125">
        <f t="shared" si="409"/>
        <v>95.955631399317411</v>
      </c>
      <c r="DD119" s="124"/>
      <c r="DE119" s="125">
        <f t="shared" si="410"/>
        <v>96.037735849056588</v>
      </c>
      <c r="DF119" s="124"/>
      <c r="DG119" s="125">
        <f t="shared" si="411"/>
        <v>105.25316455696202</v>
      </c>
      <c r="DH119" s="124"/>
      <c r="DI119" s="125">
        <f t="shared" si="412"/>
        <v>101.50442477876106</v>
      </c>
      <c r="DJ119" s="124"/>
      <c r="DK119" s="104">
        <f t="shared" si="413"/>
        <v>96.94174757281553</v>
      </c>
      <c r="DL119" s="102"/>
      <c r="DM119" s="125">
        <f t="shared" si="414"/>
        <v>105.56034482758621</v>
      </c>
      <c r="DN119" s="124"/>
      <c r="DO119" s="104">
        <f t="shared" si="415"/>
        <v>90.805604203152356</v>
      </c>
      <c r="DP119" s="102"/>
      <c r="DQ119" s="104">
        <f t="shared" si="416"/>
        <v>94.237288135593232</v>
      </c>
      <c r="DR119" s="102"/>
      <c r="DS119" s="125">
        <f t="shared" si="417"/>
        <v>95.48857400278483</v>
      </c>
      <c r="DT119" s="124"/>
      <c r="DU119" s="125">
        <f t="shared" si="418"/>
        <v>97.03125</v>
      </c>
      <c r="DV119" s="124"/>
      <c r="DW119" s="104">
        <f t="shared" si="419"/>
        <v>97.567567567567565</v>
      </c>
      <c r="DX119" s="102"/>
      <c r="DY119" s="125">
        <f t="shared" si="420"/>
        <v>99.166666666666657</v>
      </c>
      <c r="DZ119" s="124"/>
      <c r="EA119" s="125">
        <f t="shared" si="421"/>
        <v>95.750853242320829</v>
      </c>
      <c r="EB119" s="124"/>
      <c r="EC119" s="125">
        <f t="shared" si="422"/>
        <v>95.047169811320742</v>
      </c>
      <c r="ED119" s="124"/>
      <c r="EE119" s="125">
        <f t="shared" si="423"/>
        <v>103.48101265822785</v>
      </c>
      <c r="EF119" s="124"/>
      <c r="EG119" s="125">
        <f t="shared" si="424"/>
        <v>101.41592920353982</v>
      </c>
      <c r="EH119" s="124"/>
      <c r="EI119" s="104">
        <f t="shared" si="425"/>
        <v>97.669902912621353</v>
      </c>
      <c r="EJ119" s="102"/>
      <c r="EK119" s="125">
        <f t="shared" si="426"/>
        <v>105.56034482758621</v>
      </c>
      <c r="EL119" s="124"/>
      <c r="EM119" s="104">
        <f t="shared" si="427"/>
        <v>93.222416812609453</v>
      </c>
      <c r="EN119" s="102"/>
      <c r="EO119" s="104">
        <f t="shared" si="428"/>
        <v>93.813559322033896</v>
      </c>
      <c r="EP119" s="102"/>
      <c r="EQ119" s="125">
        <f t="shared" si="429"/>
        <v>94.473748873781631</v>
      </c>
      <c r="ER119" s="124"/>
      <c r="ES119" s="125">
        <f t="shared" si="430"/>
        <v>95</v>
      </c>
      <c r="ET119" s="124"/>
      <c r="EU119" s="104">
        <f t="shared" si="431"/>
        <v>99.459459459459467</v>
      </c>
      <c r="EV119" s="102"/>
      <c r="EW119" s="125">
        <f t="shared" si="432"/>
        <v>99.166666666666657</v>
      </c>
      <c r="EX119" s="124"/>
      <c r="EY119" s="125">
        <f t="shared" si="433"/>
        <v>91.706484641638241</v>
      </c>
      <c r="EZ119" s="124"/>
      <c r="FA119" s="125">
        <f t="shared" si="434"/>
        <v>89.103773584905653</v>
      </c>
      <c r="FB119" s="124"/>
      <c r="FC119" s="125">
        <f t="shared" si="435"/>
        <v>102.97468354430379</v>
      </c>
      <c r="FD119" s="124"/>
      <c r="FE119" s="125">
        <f t="shared" si="436"/>
        <v>102.4778761061947</v>
      </c>
      <c r="FF119" s="124"/>
      <c r="FG119" s="104">
        <f t="shared" si="437"/>
        <v>100</v>
      </c>
      <c r="FH119" s="102"/>
      <c r="FI119" s="125">
        <f t="shared" si="438"/>
        <v>105.56034482758621</v>
      </c>
      <c r="FJ119" s="124"/>
      <c r="FK119" s="104">
        <f t="shared" si="439"/>
        <v>90.542907180385285</v>
      </c>
      <c r="FL119" s="102"/>
      <c r="FM119" s="104">
        <f t="shared" si="440"/>
        <v>90.423728813559322</v>
      </c>
      <c r="FN119" s="102"/>
      <c r="FO119" s="125">
        <f t="shared" si="441"/>
        <v>94.601523466295347</v>
      </c>
      <c r="FP119" s="124"/>
      <c r="FQ119" s="125">
        <f t="shared" si="442"/>
        <v>95.703125</v>
      </c>
      <c r="FR119" s="124"/>
      <c r="FS119" s="104">
        <f t="shared" si="443"/>
        <v>97.837837837837839</v>
      </c>
      <c r="FT119" s="102"/>
      <c r="FU119" s="125">
        <f t="shared" si="444"/>
        <v>99.166666666666657</v>
      </c>
      <c r="FV119" s="124"/>
      <c r="FW119" s="125">
        <f t="shared" si="445"/>
        <v>93.856655290102395</v>
      </c>
      <c r="FX119" s="124"/>
      <c r="FY119" s="125">
        <f t="shared" si="446"/>
        <v>95.613207547169807</v>
      </c>
      <c r="FZ119" s="124"/>
      <c r="GA119" s="125">
        <f t="shared" si="447"/>
        <v>102.0886075949367</v>
      </c>
      <c r="GB119" s="124"/>
      <c r="GC119" s="125">
        <f t="shared" si="448"/>
        <v>100.88495575221239</v>
      </c>
      <c r="GD119" s="124"/>
      <c r="GE119" s="104">
        <f t="shared" si="449"/>
        <v>96.94174757281553</v>
      </c>
      <c r="GF119" s="102"/>
      <c r="GG119" s="125">
        <f t="shared" si="450"/>
        <v>105.56034482758621</v>
      </c>
      <c r="GH119" s="124"/>
      <c r="GI119" s="104">
        <f t="shared" si="451"/>
        <v>93.852889667250423</v>
      </c>
      <c r="GJ119" s="102"/>
      <c r="GK119" s="104">
        <f t="shared" si="452"/>
        <v>94.152542372881356</v>
      </c>
      <c r="GL119" s="102"/>
      <c r="GM119" s="125">
        <f t="shared" si="453"/>
        <v>94.827586206896555</v>
      </c>
      <c r="GN119" s="124"/>
      <c r="GO119" s="125">
        <f t="shared" si="454"/>
        <v>96.40625</v>
      </c>
      <c r="GP119" s="124"/>
      <c r="GQ119" s="104">
        <f t="shared" si="455"/>
        <v>98.918918918918919</v>
      </c>
      <c r="GR119" s="102"/>
      <c r="GS119" s="125">
        <f t="shared" si="456"/>
        <v>99.166666666666657</v>
      </c>
      <c r="GT119" s="124"/>
      <c r="GU119" s="125">
        <f t="shared" si="457"/>
        <v>93.549488054607508</v>
      </c>
      <c r="GV119" s="124"/>
      <c r="GW119" s="125">
        <f t="shared" si="458"/>
        <v>94.481132075471692</v>
      </c>
      <c r="GX119" s="124"/>
      <c r="GY119" s="125">
        <f t="shared" si="459"/>
        <v>100.75949367088607</v>
      </c>
      <c r="GZ119" s="124"/>
      <c r="HA119" s="125">
        <f t="shared" si="460"/>
        <v>100</v>
      </c>
      <c r="HB119" s="124"/>
      <c r="HC119" s="104">
        <f t="shared" si="461"/>
        <v>97.524271844660191</v>
      </c>
      <c r="HD119" s="102"/>
      <c r="HE119" s="125">
        <f t="shared" si="462"/>
        <v>105.56034482758621</v>
      </c>
      <c r="HF119" s="124"/>
      <c r="HG119" s="104">
        <f t="shared" si="463"/>
        <v>92.697022767075296</v>
      </c>
      <c r="HH119" s="102"/>
      <c r="HI119" s="104">
        <f t="shared" si="464"/>
        <v>96.101694915254242</v>
      </c>
      <c r="HJ119" s="102"/>
      <c r="HK119" s="125">
        <f t="shared" si="465"/>
        <v>97.857318371693012</v>
      </c>
      <c r="HL119" s="124"/>
      <c r="HM119" s="125">
        <f t="shared" si="466"/>
        <v>95.46875</v>
      </c>
      <c r="HN119" s="124"/>
      <c r="HO119" s="104">
        <f t="shared" si="467"/>
        <v>97.297297297297305</v>
      </c>
      <c r="HP119" s="102"/>
      <c r="HQ119" s="125">
        <f t="shared" si="468"/>
        <v>99.166666666666657</v>
      </c>
      <c r="HR119" s="124"/>
      <c r="HS119" s="125">
        <f t="shared" si="469"/>
        <v>100.81911262798636</v>
      </c>
      <c r="HT119" s="124"/>
      <c r="HU119" s="125">
        <f t="shared" si="470"/>
        <v>94.622641509433947</v>
      </c>
      <c r="HV119" s="124"/>
      <c r="HW119" s="125">
        <f t="shared" si="471"/>
        <v>102.21518987341771</v>
      </c>
      <c r="HX119" s="124"/>
      <c r="HY119" s="125">
        <f t="shared" si="472"/>
        <v>100.79646017699115</v>
      </c>
      <c r="HZ119" s="124"/>
      <c r="IA119" s="104">
        <f t="shared" si="473"/>
        <v>97.378640776699029</v>
      </c>
      <c r="IB119" s="102"/>
      <c r="IC119" s="125">
        <f t="shared" si="474"/>
        <v>105.56034482758621</v>
      </c>
      <c r="ID119" s="124"/>
      <c r="IE119" s="104">
        <f t="shared" si="475"/>
        <v>89.754816112084058</v>
      </c>
      <c r="IF119" s="102"/>
      <c r="IG119" s="104">
        <f t="shared" si="476"/>
        <v>94.576271186440678</v>
      </c>
      <c r="IH119" s="102"/>
      <c r="II119" s="125">
        <f t="shared" si="477"/>
        <v>99.464329592923249</v>
      </c>
      <c r="IJ119" s="124"/>
      <c r="IK119" s="125">
        <f t="shared" si="478"/>
        <v>95.15625</v>
      </c>
      <c r="IL119" s="124"/>
      <c r="IM119" s="104">
        <f t="shared" si="479"/>
        <v>100</v>
      </c>
      <c r="IN119" s="102"/>
      <c r="IO119" s="125">
        <f t="shared" si="480"/>
        <v>109.33333333333333</v>
      </c>
      <c r="IP119" s="124"/>
      <c r="IQ119" s="125">
        <f t="shared" si="481"/>
        <v>104.65870307167236</v>
      </c>
      <c r="IR119" s="124"/>
      <c r="IS119" s="125">
        <f t="shared" si="482"/>
        <v>100.99056603773585</v>
      </c>
      <c r="IT119" s="124"/>
      <c r="IU119" s="125">
        <f t="shared" si="483"/>
        <v>102.15189873417721</v>
      </c>
      <c r="IV119" s="124"/>
      <c r="IW119" s="125">
        <f t="shared" si="484"/>
        <v>101.23893805309734</v>
      </c>
      <c r="IX119" s="124"/>
      <c r="IY119" s="104">
        <f t="shared" si="485"/>
        <v>100.14563106796116</v>
      </c>
      <c r="IZ119" s="102"/>
      <c r="JA119" s="125">
        <f t="shared" si="486"/>
        <v>105.56034482758621</v>
      </c>
      <c r="JB119" s="124"/>
      <c r="JC119" s="104">
        <f t="shared" si="487"/>
        <v>94.746059544658493</v>
      </c>
      <c r="JD119" s="102"/>
      <c r="JE119" s="104">
        <f t="shared" si="488"/>
        <v>100.50847457627118</v>
      </c>
      <c r="JF119" s="102"/>
      <c r="JG119" s="125">
        <f t="shared" si="489"/>
        <v>100.06880170366124</v>
      </c>
      <c r="JH119" s="124"/>
      <c r="JI119" s="125">
        <f t="shared" si="490"/>
        <v>96.953125</v>
      </c>
      <c r="JJ119" s="124"/>
      <c r="JK119" s="104">
        <f t="shared" si="491"/>
        <v>100</v>
      </c>
      <c r="JL119" s="102"/>
      <c r="JM119" s="125">
        <f t="shared" si="492"/>
        <v>109.33333333333333</v>
      </c>
      <c r="JN119" s="124"/>
      <c r="JO119" s="125">
        <f t="shared" si="493"/>
        <v>106.14334470989762</v>
      </c>
      <c r="JP119" s="124"/>
      <c r="JQ119" s="125">
        <f t="shared" si="494"/>
        <v>98.301886792452819</v>
      </c>
      <c r="JR119" s="124"/>
      <c r="JS119" s="125">
        <f t="shared" si="495"/>
        <v>102.40506329113924</v>
      </c>
      <c r="JT119" s="124"/>
      <c r="JU119" s="125">
        <f t="shared" si="496"/>
        <v>101.41592920353982</v>
      </c>
      <c r="JV119" s="124"/>
      <c r="JW119" s="104">
        <f t="shared" si="497"/>
        <v>103.49514563106796</v>
      </c>
      <c r="JX119" s="102"/>
      <c r="JY119" s="125">
        <f t="shared" si="498"/>
        <v>105.56034482758621</v>
      </c>
      <c r="JZ119" s="124"/>
      <c r="KA119" s="104">
        <f t="shared" si="499"/>
        <v>97.162872154115576</v>
      </c>
      <c r="KB119" s="102"/>
      <c r="KC119" s="104">
        <f t="shared" si="500"/>
        <v>98.983050847457619</v>
      </c>
      <c r="KD119" s="102"/>
      <c r="KE119" s="125">
        <f t="shared" si="501"/>
        <v>102.98304529445491</v>
      </c>
      <c r="KF119" s="124"/>
      <c r="KG119" s="125">
        <f t="shared" si="502"/>
        <v>96.25</v>
      </c>
      <c r="KH119" s="124"/>
      <c r="KI119" s="104">
        <f t="shared" si="503"/>
        <v>97.297297297297305</v>
      </c>
      <c r="KJ119" s="102"/>
      <c r="KK119" s="125">
        <f t="shared" si="504"/>
        <v>109.33333333333333</v>
      </c>
      <c r="KL119" s="124"/>
      <c r="KM119" s="125">
        <f t="shared" si="505"/>
        <v>105.47781569965871</v>
      </c>
      <c r="KN119" s="124"/>
      <c r="KO119" s="125">
        <f t="shared" si="506"/>
        <v>88.820754716981128</v>
      </c>
      <c r="KP119" s="124"/>
      <c r="KQ119" s="125">
        <f t="shared" si="507"/>
        <v>100.82278481012658</v>
      </c>
      <c r="KR119" s="124"/>
      <c r="KS119" s="125">
        <f t="shared" si="508"/>
        <v>102.38938053097345</v>
      </c>
      <c r="KT119" s="124"/>
      <c r="KU119" s="104">
        <f t="shared" si="509"/>
        <v>98.252427184466015</v>
      </c>
      <c r="KV119" s="102"/>
      <c r="KW119" s="125">
        <f t="shared" si="510"/>
        <v>105.56034482758621</v>
      </c>
      <c r="KX119" s="124"/>
      <c r="KY119" s="104">
        <f t="shared" si="511"/>
        <v>96.374781085814362</v>
      </c>
      <c r="KZ119" s="102"/>
      <c r="LA119" s="104">
        <f t="shared" si="512"/>
        <v>94.745762711864401</v>
      </c>
      <c r="LB119" s="104"/>
      <c r="LC119" s="125">
        <f t="shared" si="513"/>
        <v>103.2115652387583</v>
      </c>
      <c r="LD119" s="124"/>
      <c r="LE119" s="125">
        <f t="shared" si="514"/>
        <v>95.859375</v>
      </c>
      <c r="LF119" s="124"/>
      <c r="LG119" s="104">
        <f t="shared" si="515"/>
        <v>98.378378378378372</v>
      </c>
      <c r="LH119" s="102"/>
      <c r="LI119" s="125">
        <f t="shared" si="516"/>
        <v>109.33333333333333</v>
      </c>
      <c r="LJ119" s="124"/>
      <c r="LK119" s="125">
        <f t="shared" si="517"/>
        <v>105.37542662116041</v>
      </c>
      <c r="LL119" s="124"/>
      <c r="LM119" s="125">
        <f t="shared" si="518"/>
        <v>95.047169811320742</v>
      </c>
      <c r="LN119" s="124"/>
      <c r="LO119" s="125">
        <f t="shared" si="519"/>
        <v>100.82278481012658</v>
      </c>
      <c r="LP119" s="124"/>
      <c r="LQ119" s="125">
        <f t="shared" si="520"/>
        <v>101.41592920353982</v>
      </c>
      <c r="LR119" s="124"/>
      <c r="LS119" s="104">
        <f t="shared" si="521"/>
        <v>99.708737864077662</v>
      </c>
      <c r="LT119" s="102"/>
      <c r="LU119" s="125">
        <f t="shared" si="522"/>
        <v>105.56034482758621</v>
      </c>
      <c r="LV119" s="124"/>
      <c r="LW119" s="104">
        <f t="shared" si="523"/>
        <v>98.73905429071803</v>
      </c>
      <c r="LX119" s="102"/>
      <c r="LY119" s="104">
        <f t="shared" si="524"/>
        <v>95.508474576271183</v>
      </c>
    </row>
    <row r="120" spans="1:337" s="31" customFormat="1" x14ac:dyDescent="0.2">
      <c r="A120" s="22" t="s">
        <v>10</v>
      </c>
      <c r="C120" s="124">
        <f t="shared" si="358"/>
        <v>91.409615857154549</v>
      </c>
      <c r="D120" s="124"/>
      <c r="E120" s="124">
        <f t="shared" si="359"/>
        <v>87.890625</v>
      </c>
      <c r="F120" s="124"/>
      <c r="G120" s="102">
        <f t="shared" si="360"/>
        <v>101.62162162162163</v>
      </c>
      <c r="H120" s="102"/>
      <c r="I120" s="124">
        <f t="shared" si="361"/>
        <v>92.833333333333329</v>
      </c>
      <c r="J120" s="124"/>
      <c r="K120" s="124">
        <f t="shared" si="362"/>
        <v>100.25597269624575</v>
      </c>
      <c r="L120" s="124"/>
      <c r="M120" s="124">
        <f t="shared" si="363"/>
        <v>101.98113207547169</v>
      </c>
      <c r="N120" s="124"/>
      <c r="O120" s="124">
        <f t="shared" si="364"/>
        <v>95</v>
      </c>
      <c r="P120" s="124"/>
      <c r="Q120" s="124">
        <f t="shared" si="365"/>
        <v>100.61946902654867</v>
      </c>
      <c r="R120" s="124"/>
      <c r="S120" s="102">
        <f t="shared" si="366"/>
        <v>109.02912621359224</v>
      </c>
      <c r="T120" s="102"/>
      <c r="U120" s="124">
        <f t="shared" si="367"/>
        <v>95.862068965517238</v>
      </c>
      <c r="V120" s="124"/>
      <c r="W120" s="102">
        <f t="shared" si="368"/>
        <v>99.632224168126086</v>
      </c>
      <c r="X120" s="102"/>
      <c r="Y120" s="102">
        <f t="shared" si="369"/>
        <v>103.64406779661017</v>
      </c>
      <c r="Z120" s="102"/>
      <c r="AA120" s="124">
        <f t="shared" si="525"/>
        <v>95.228110410353011</v>
      </c>
      <c r="AB120" s="124"/>
      <c r="AC120" s="124">
        <f t="shared" si="370"/>
        <v>91.328125</v>
      </c>
      <c r="AD120" s="124"/>
      <c r="AE120" s="102">
        <f t="shared" si="371"/>
        <v>100</v>
      </c>
      <c r="AF120" s="102"/>
      <c r="AG120" s="124">
        <f t="shared" si="372"/>
        <v>92.833333333333329</v>
      </c>
      <c r="AH120" s="124"/>
      <c r="AI120" s="124">
        <f t="shared" si="373"/>
        <v>100.92150170648465</v>
      </c>
      <c r="AJ120" s="124"/>
      <c r="AK120" s="124">
        <f t="shared" si="374"/>
        <v>103.25471698113208</v>
      </c>
      <c r="AL120" s="124"/>
      <c r="AM120" s="124">
        <f t="shared" si="375"/>
        <v>95.569620253164544</v>
      </c>
      <c r="AN120" s="124"/>
      <c r="AO120" s="124">
        <f t="shared" si="376"/>
        <v>102.30088495575221</v>
      </c>
      <c r="AP120" s="124"/>
      <c r="AQ120" s="102">
        <f t="shared" si="377"/>
        <v>108.00970873786407</v>
      </c>
      <c r="AR120" s="102"/>
      <c r="AS120" s="124">
        <f t="shared" si="378"/>
        <v>95.862068965517238</v>
      </c>
      <c r="AT120" s="124"/>
      <c r="AU120" s="102">
        <f t="shared" si="379"/>
        <v>99.894921190893172</v>
      </c>
      <c r="AV120" s="102"/>
      <c r="AW120" s="102">
        <f t="shared" si="380"/>
        <v>105.42372881355932</v>
      </c>
      <c r="AX120" s="102"/>
      <c r="AY120" s="124">
        <f t="shared" si="381"/>
        <v>92.571873208288963</v>
      </c>
      <c r="AZ120" s="124"/>
      <c r="BA120" s="124">
        <f t="shared" si="382"/>
        <v>87.578125</v>
      </c>
      <c r="BB120" s="124"/>
      <c r="BC120" s="102">
        <f t="shared" si="383"/>
        <v>100</v>
      </c>
      <c r="BD120" s="102"/>
      <c r="BE120" s="124">
        <f t="shared" si="384"/>
        <v>92.833333333333329</v>
      </c>
      <c r="BF120" s="124"/>
      <c r="BG120" s="124">
        <f t="shared" si="385"/>
        <v>99.078498293515366</v>
      </c>
      <c r="BH120" s="124"/>
      <c r="BI120" s="124">
        <f t="shared" si="386"/>
        <v>96.462264150943383</v>
      </c>
      <c r="BJ120" s="124"/>
      <c r="BK120" s="124">
        <f t="shared" si="387"/>
        <v>85.949367088607588</v>
      </c>
      <c r="BL120" s="124"/>
      <c r="BM120" s="124">
        <f t="shared" si="388"/>
        <v>103.62831858407081</v>
      </c>
      <c r="BN120" s="124"/>
      <c r="BO120" s="102">
        <f t="shared" si="389"/>
        <v>106.55339805825241</v>
      </c>
      <c r="BP120" s="102"/>
      <c r="BQ120" s="124">
        <f t="shared" si="390"/>
        <v>95.862068965517238</v>
      </c>
      <c r="BR120" s="124"/>
      <c r="BS120" s="102">
        <f t="shared" si="391"/>
        <v>91.488616462346755</v>
      </c>
      <c r="BT120" s="102"/>
      <c r="BU120" s="102">
        <f t="shared" si="392"/>
        <v>99.152542372881356</v>
      </c>
      <c r="BV120" s="102"/>
      <c r="BW120" s="124">
        <f t="shared" si="393"/>
        <v>92.348267671389962</v>
      </c>
      <c r="BX120" s="124"/>
      <c r="BY120" s="124">
        <f t="shared" si="394"/>
        <v>90.703125</v>
      </c>
      <c r="BZ120" s="124"/>
      <c r="CA120" s="102">
        <f t="shared" si="395"/>
        <v>100.27027027027027</v>
      </c>
      <c r="CB120" s="102"/>
      <c r="CC120" s="124">
        <f t="shared" si="396"/>
        <v>92.833333333333329</v>
      </c>
      <c r="CD120" s="124"/>
      <c r="CE120" s="124">
        <f t="shared" si="397"/>
        <v>105.27303754266212</v>
      </c>
      <c r="CF120" s="124"/>
      <c r="CG120" s="124">
        <f t="shared" si="398"/>
        <v>102.26415094339622</v>
      </c>
      <c r="CH120" s="124"/>
      <c r="CI120" s="124">
        <f t="shared" si="399"/>
        <v>95.189873417721515</v>
      </c>
      <c r="CJ120" s="124"/>
      <c r="CK120" s="124">
        <f t="shared" si="400"/>
        <v>102.4778761061947</v>
      </c>
      <c r="CL120" s="124"/>
      <c r="CM120" s="102">
        <f t="shared" si="401"/>
        <v>106.99029126213591</v>
      </c>
      <c r="CN120" s="102"/>
      <c r="CO120" s="124">
        <f t="shared" si="402"/>
        <v>95.862068965517238</v>
      </c>
      <c r="CP120" s="124"/>
      <c r="CQ120" s="102">
        <f t="shared" si="403"/>
        <v>92.329246935201397</v>
      </c>
      <c r="CR120" s="102"/>
      <c r="CS120" s="102">
        <f t="shared" si="404"/>
        <v>102.54237288135593</v>
      </c>
      <c r="CT120" s="102"/>
      <c r="CU120" s="124">
        <f t="shared" si="405"/>
        <v>91.458759931198287</v>
      </c>
      <c r="CV120" s="124"/>
      <c r="CW120" s="124">
        <f t="shared" si="406"/>
        <v>92.5</v>
      </c>
      <c r="CX120" s="124"/>
      <c r="CY120" s="102">
        <f t="shared" si="407"/>
        <v>98.108108108108112</v>
      </c>
      <c r="CZ120" s="102"/>
      <c r="DA120" s="124">
        <f t="shared" si="408"/>
        <v>92.833333333333329</v>
      </c>
      <c r="DB120" s="124"/>
      <c r="DC120" s="124">
        <f t="shared" si="409"/>
        <v>99.488054607508545</v>
      </c>
      <c r="DD120" s="124"/>
      <c r="DE120" s="124">
        <f t="shared" si="410"/>
        <v>100.14150943396226</v>
      </c>
      <c r="DF120" s="124"/>
      <c r="DG120" s="124">
        <f t="shared" si="411"/>
        <v>102.34177215189874</v>
      </c>
      <c r="DH120" s="124"/>
      <c r="DI120" s="124">
        <f t="shared" si="412"/>
        <v>102.12389380530975</v>
      </c>
      <c r="DJ120" s="124"/>
      <c r="DK120" s="102">
        <f t="shared" si="413"/>
        <v>103.49514563106796</v>
      </c>
      <c r="DL120" s="102"/>
      <c r="DM120" s="124">
        <f t="shared" si="414"/>
        <v>95.862068965517238</v>
      </c>
      <c r="DN120" s="124"/>
      <c r="DO120" s="102">
        <f t="shared" si="415"/>
        <v>90.963222416812599</v>
      </c>
      <c r="DP120" s="102"/>
      <c r="DQ120" s="102">
        <f t="shared" si="416"/>
        <v>100.76271186440678</v>
      </c>
      <c r="DR120" s="102"/>
      <c r="DS120" s="124">
        <f t="shared" si="417"/>
        <v>90.778114505692514</v>
      </c>
      <c r="DT120" s="124"/>
      <c r="DU120" s="124">
        <f t="shared" si="418"/>
        <v>91.328125</v>
      </c>
      <c r="DV120" s="124"/>
      <c r="DW120" s="102">
        <f t="shared" si="419"/>
        <v>99.729729729729726</v>
      </c>
      <c r="DX120" s="102"/>
      <c r="DY120" s="124">
        <f t="shared" si="420"/>
        <v>92.833333333333329</v>
      </c>
      <c r="DZ120" s="124"/>
      <c r="EA120" s="124">
        <f t="shared" si="421"/>
        <v>93.49829351535837</v>
      </c>
      <c r="EB120" s="124"/>
      <c r="EC120" s="124">
        <f t="shared" si="422"/>
        <v>99.85849056603773</v>
      </c>
      <c r="ED120" s="124"/>
      <c r="EE120" s="124">
        <f t="shared" si="423"/>
        <v>86.835443037974684</v>
      </c>
      <c r="EF120" s="124"/>
      <c r="EG120" s="124">
        <f t="shared" si="424"/>
        <v>103.62831858407081</v>
      </c>
      <c r="EH120" s="124"/>
      <c r="EI120" s="102">
        <f t="shared" si="425"/>
        <v>105.82524271844659</v>
      </c>
      <c r="EJ120" s="102"/>
      <c r="EK120" s="124">
        <f t="shared" si="426"/>
        <v>95.862068965517238</v>
      </c>
      <c r="EL120" s="124"/>
      <c r="EM120" s="102">
        <f t="shared" si="427"/>
        <v>91.068301225919441</v>
      </c>
      <c r="EN120" s="102"/>
      <c r="EO120" s="102">
        <f t="shared" si="428"/>
        <v>99.152542372881356</v>
      </c>
      <c r="EP120" s="102"/>
      <c r="EQ120" s="124">
        <f t="shared" si="429"/>
        <v>90.021295765418955</v>
      </c>
      <c r="ER120" s="124"/>
      <c r="ES120" s="124">
        <f t="shared" si="430"/>
        <v>89.609375</v>
      </c>
      <c r="ET120" s="124"/>
      <c r="EU120" s="102">
        <f t="shared" si="431"/>
        <v>99.729729729729726</v>
      </c>
      <c r="EV120" s="102"/>
      <c r="EW120" s="124">
        <f t="shared" si="432"/>
        <v>92.833333333333329</v>
      </c>
      <c r="EX120" s="124"/>
      <c r="EY120" s="124">
        <f t="shared" si="433"/>
        <v>93.344709897610926</v>
      </c>
      <c r="EZ120" s="124"/>
      <c r="FA120" s="124">
        <f t="shared" si="434"/>
        <v>99.71698113207546</v>
      </c>
      <c r="FB120" s="124"/>
      <c r="FC120" s="124">
        <f t="shared" si="435"/>
        <v>92.151898734177209</v>
      </c>
      <c r="FD120" s="124"/>
      <c r="FE120" s="124">
        <f t="shared" si="436"/>
        <v>101.76991150442478</v>
      </c>
      <c r="FF120" s="124"/>
      <c r="FG120" s="102">
        <f t="shared" si="437"/>
        <v>102.76699029126213</v>
      </c>
      <c r="FH120" s="102"/>
      <c r="FI120" s="124">
        <f t="shared" si="438"/>
        <v>95.862068965517238</v>
      </c>
      <c r="FJ120" s="124"/>
      <c r="FK120" s="102">
        <f t="shared" si="439"/>
        <v>93.69527145359018</v>
      </c>
      <c r="FL120" s="102"/>
      <c r="FM120" s="102">
        <f t="shared" si="440"/>
        <v>100.33898305084746</v>
      </c>
      <c r="FN120" s="102"/>
      <c r="FO120" s="124">
        <f t="shared" si="441"/>
        <v>91.13686624621181</v>
      </c>
      <c r="FP120" s="124"/>
      <c r="FQ120" s="124">
        <f t="shared" si="442"/>
        <v>92.8125</v>
      </c>
      <c r="FR120" s="124"/>
      <c r="FS120" s="102">
        <f t="shared" si="443"/>
        <v>99.459459459459467</v>
      </c>
      <c r="FT120" s="102"/>
      <c r="FU120" s="124">
        <f t="shared" si="444"/>
        <v>92.833333333333329</v>
      </c>
      <c r="FV120" s="124"/>
      <c r="FW120" s="124">
        <f t="shared" si="445"/>
        <v>95.802047781569968</v>
      </c>
      <c r="FX120" s="124"/>
      <c r="FY120" s="124">
        <f t="shared" si="446"/>
        <v>101.69811320754715</v>
      </c>
      <c r="FZ120" s="124"/>
      <c r="GA120" s="124">
        <f t="shared" si="447"/>
        <v>90</v>
      </c>
      <c r="GB120" s="124"/>
      <c r="GC120" s="124">
        <f t="shared" si="448"/>
        <v>101.23893805309734</v>
      </c>
      <c r="GD120" s="124"/>
      <c r="GE120" s="102">
        <f t="shared" si="449"/>
        <v>105.24271844660194</v>
      </c>
      <c r="GF120" s="102"/>
      <c r="GG120" s="124">
        <f t="shared" si="450"/>
        <v>95.862068965517238</v>
      </c>
      <c r="GH120" s="124"/>
      <c r="GI120" s="102">
        <f t="shared" si="451"/>
        <v>94.693520140105079</v>
      </c>
      <c r="GJ120" s="102"/>
      <c r="GK120" s="102">
        <f t="shared" si="452"/>
        <v>101.61016949152543</v>
      </c>
      <c r="GL120" s="102"/>
      <c r="GM120" s="124">
        <f t="shared" si="453"/>
        <v>91.908428208698496</v>
      </c>
      <c r="GN120" s="124"/>
      <c r="GO120" s="124">
        <f t="shared" si="454"/>
        <v>91.71875</v>
      </c>
      <c r="GP120" s="124"/>
      <c r="GQ120" s="102">
        <f t="shared" si="455"/>
        <v>100.54054054054055</v>
      </c>
      <c r="GR120" s="102"/>
      <c r="GS120" s="124">
        <f t="shared" si="456"/>
        <v>92.833333333333329</v>
      </c>
      <c r="GT120" s="124"/>
      <c r="GU120" s="124">
        <f t="shared" si="457"/>
        <v>97.030716723549489</v>
      </c>
      <c r="GV120" s="124"/>
      <c r="GW120" s="124">
        <f t="shared" si="458"/>
        <v>100.28301886792453</v>
      </c>
      <c r="GX120" s="124"/>
      <c r="GY120" s="124">
        <f t="shared" si="459"/>
        <v>87.974683544303801</v>
      </c>
      <c r="GZ120" s="124"/>
      <c r="HA120" s="124">
        <f t="shared" si="460"/>
        <v>102.65486725663717</v>
      </c>
      <c r="HB120" s="124"/>
      <c r="HC120" s="102">
        <f t="shared" si="461"/>
        <v>108.44660194174757</v>
      </c>
      <c r="HD120" s="102"/>
      <c r="HE120" s="124">
        <f t="shared" si="462"/>
        <v>95.862068965517238</v>
      </c>
      <c r="HF120" s="124"/>
      <c r="HG120" s="102">
        <f t="shared" si="463"/>
        <v>92.907180385288967</v>
      </c>
      <c r="HH120" s="102"/>
      <c r="HI120" s="102">
        <f t="shared" si="464"/>
        <v>101.77966101694915</v>
      </c>
      <c r="HJ120" s="102"/>
      <c r="HK120" s="124">
        <f t="shared" si="465"/>
        <v>89.379965599148164</v>
      </c>
      <c r="HL120" s="124"/>
      <c r="HM120" s="124">
        <f t="shared" si="466"/>
        <v>85.15625</v>
      </c>
      <c r="HN120" s="124"/>
      <c r="HO120" s="102">
        <f t="shared" si="467"/>
        <v>99.189189189189179</v>
      </c>
      <c r="HP120" s="102"/>
      <c r="HQ120" s="124">
        <f t="shared" si="468"/>
        <v>92.833333333333329</v>
      </c>
      <c r="HR120" s="124"/>
      <c r="HS120" s="124">
        <f t="shared" si="469"/>
        <v>98.873720136518784</v>
      </c>
      <c r="HT120" s="124"/>
      <c r="HU120" s="124">
        <f t="shared" si="470"/>
        <v>97.169811320754718</v>
      </c>
      <c r="HV120" s="124"/>
      <c r="HW120" s="124">
        <f t="shared" si="471"/>
        <v>100.63291139240506</v>
      </c>
      <c r="HX120" s="124"/>
      <c r="HY120" s="124">
        <f t="shared" si="472"/>
        <v>102.4778761061947</v>
      </c>
      <c r="HZ120" s="124"/>
      <c r="IA120" s="102">
        <f t="shared" si="473"/>
        <v>105.24271844660194</v>
      </c>
      <c r="IB120" s="102"/>
      <c r="IC120" s="124">
        <f t="shared" si="474"/>
        <v>95.862068965517238</v>
      </c>
      <c r="ID120" s="124"/>
      <c r="IE120" s="102">
        <f t="shared" si="475"/>
        <v>89.019264448336244</v>
      </c>
      <c r="IF120" s="102"/>
      <c r="IG120" s="102">
        <f t="shared" si="476"/>
        <v>97.372881355932208</v>
      </c>
      <c r="IH120" s="102"/>
      <c r="II120" s="124">
        <f t="shared" si="477"/>
        <v>90.905889098206245</v>
      </c>
      <c r="IJ120" s="124"/>
      <c r="IK120" s="124">
        <f t="shared" si="478"/>
        <v>86.09375</v>
      </c>
      <c r="IL120" s="124"/>
      <c r="IM120" s="102">
        <f t="shared" si="479"/>
        <v>102.16216216216216</v>
      </c>
      <c r="IN120" s="102"/>
      <c r="IO120" s="124">
        <f t="shared" si="480"/>
        <v>101.33333333333333</v>
      </c>
      <c r="IP120" s="124"/>
      <c r="IQ120" s="124">
        <f t="shared" si="481"/>
        <v>98.156996587030719</v>
      </c>
      <c r="IR120" s="124"/>
      <c r="IS120" s="124">
        <f t="shared" si="482"/>
        <v>93.066037735849051</v>
      </c>
      <c r="IT120" s="124"/>
      <c r="IU120" s="124">
        <f t="shared" si="483"/>
        <v>99.240506329113913</v>
      </c>
      <c r="IV120" s="124"/>
      <c r="IW120" s="124">
        <f t="shared" si="484"/>
        <v>103.53982300884957</v>
      </c>
      <c r="IX120" s="124"/>
      <c r="IY120" s="102">
        <f t="shared" si="485"/>
        <v>106.11650485436893</v>
      </c>
      <c r="IZ120" s="102"/>
      <c r="JA120" s="124">
        <f t="shared" si="486"/>
        <v>95.862068965517238</v>
      </c>
      <c r="JB120" s="124"/>
      <c r="JC120" s="102">
        <f t="shared" si="487"/>
        <v>92.381786339754811</v>
      </c>
      <c r="JD120" s="102"/>
      <c r="JE120" s="102">
        <f t="shared" si="488"/>
        <v>98.559322033898312</v>
      </c>
      <c r="JF120" s="102"/>
      <c r="JG120" s="124">
        <f t="shared" si="489"/>
        <v>92.42198378245557</v>
      </c>
      <c r="JH120" s="124"/>
      <c r="JI120" s="124">
        <f t="shared" si="490"/>
        <v>90.859375</v>
      </c>
      <c r="JJ120" s="124"/>
      <c r="JK120" s="102">
        <f t="shared" si="491"/>
        <v>102.16216216216216</v>
      </c>
      <c r="JL120" s="102"/>
      <c r="JM120" s="124">
        <f t="shared" si="492"/>
        <v>101.33333333333333</v>
      </c>
      <c r="JN120" s="124"/>
      <c r="JO120" s="124">
        <f t="shared" si="493"/>
        <v>101.99658703071673</v>
      </c>
      <c r="JP120" s="124"/>
      <c r="JQ120" s="124">
        <f t="shared" si="494"/>
        <v>96.179245283018858</v>
      </c>
      <c r="JR120" s="124"/>
      <c r="JS120" s="124">
        <f t="shared" si="495"/>
        <v>101.32911392405063</v>
      </c>
      <c r="JT120" s="124"/>
      <c r="JU120" s="124">
        <f t="shared" si="496"/>
        <v>103.53982300884957</v>
      </c>
      <c r="JV120" s="124"/>
      <c r="JW120" s="102">
        <f t="shared" si="497"/>
        <v>104.36893203883494</v>
      </c>
      <c r="JX120" s="102"/>
      <c r="JY120" s="124">
        <f t="shared" si="498"/>
        <v>95.862068965517238</v>
      </c>
      <c r="JZ120" s="124"/>
      <c r="KA120" s="102">
        <f t="shared" si="499"/>
        <v>92.224168126094568</v>
      </c>
      <c r="KB120" s="102"/>
      <c r="KC120" s="102">
        <f t="shared" si="500"/>
        <v>98.389830508474574</v>
      </c>
      <c r="KD120" s="102"/>
      <c r="KE120" s="124">
        <f t="shared" si="501"/>
        <v>95.183880743713658</v>
      </c>
      <c r="KF120" s="124"/>
      <c r="KG120" s="124">
        <f t="shared" si="502"/>
        <v>90.9375</v>
      </c>
      <c r="KH120" s="124"/>
      <c r="KI120" s="102">
        <f t="shared" si="503"/>
        <v>102.97297297297298</v>
      </c>
      <c r="KJ120" s="102"/>
      <c r="KK120" s="124">
        <f t="shared" si="504"/>
        <v>101.33333333333333</v>
      </c>
      <c r="KL120" s="124"/>
      <c r="KM120" s="124">
        <f t="shared" si="505"/>
        <v>101.79180887372014</v>
      </c>
      <c r="KN120" s="124"/>
      <c r="KO120" s="124">
        <f t="shared" si="506"/>
        <v>92.641509433962256</v>
      </c>
      <c r="KP120" s="124"/>
      <c r="KQ120" s="124">
        <f t="shared" si="507"/>
        <v>96.012658227848092</v>
      </c>
      <c r="KR120" s="124"/>
      <c r="KS120" s="124">
        <f t="shared" si="508"/>
        <v>101.32743362831859</v>
      </c>
      <c r="KT120" s="124"/>
      <c r="KU120" s="102">
        <f t="shared" si="509"/>
        <v>108.3009708737864</v>
      </c>
      <c r="KV120" s="102"/>
      <c r="KW120" s="124">
        <f t="shared" si="510"/>
        <v>95.862068965517238</v>
      </c>
      <c r="KX120" s="124"/>
      <c r="KY120" s="102">
        <f t="shared" si="511"/>
        <v>91.120840630472856</v>
      </c>
      <c r="KZ120" s="102"/>
      <c r="LA120" s="102">
        <f t="shared" si="512"/>
        <v>95.33898305084746</v>
      </c>
      <c r="LB120" s="102"/>
      <c r="LC120" s="124">
        <f t="shared" si="513"/>
        <v>95.405029076910481</v>
      </c>
      <c r="LD120" s="124"/>
      <c r="LE120" s="124">
        <f t="shared" si="514"/>
        <v>90.234375</v>
      </c>
      <c r="LF120" s="124"/>
      <c r="LG120" s="102">
        <f t="shared" si="515"/>
        <v>101.35135135135135</v>
      </c>
      <c r="LH120" s="102"/>
      <c r="LI120" s="124">
        <f t="shared" si="516"/>
        <v>101.33333333333333</v>
      </c>
      <c r="LJ120" s="124"/>
      <c r="LK120" s="124">
        <f t="shared" si="517"/>
        <v>104.81228668941981</v>
      </c>
      <c r="LL120" s="124"/>
      <c r="LM120" s="124">
        <f t="shared" si="518"/>
        <v>95.330188679245282</v>
      </c>
      <c r="LN120" s="124"/>
      <c r="LO120" s="124">
        <f t="shared" si="519"/>
        <v>96.012658227848092</v>
      </c>
      <c r="LP120" s="124"/>
      <c r="LQ120" s="124">
        <f t="shared" si="520"/>
        <v>102.9203539823009</v>
      </c>
      <c r="LR120" s="124"/>
      <c r="LS120" s="102">
        <f t="shared" si="521"/>
        <v>105.53398058252426</v>
      </c>
      <c r="LT120" s="102"/>
      <c r="LU120" s="124">
        <f t="shared" si="522"/>
        <v>95.862068965517238</v>
      </c>
      <c r="LV120" s="124"/>
      <c r="LW120" s="102">
        <f t="shared" si="523"/>
        <v>95.061295971978979</v>
      </c>
      <c r="LX120" s="102"/>
      <c r="LY120" s="102">
        <f t="shared" si="524"/>
        <v>96.949152542372886</v>
      </c>
    </row>
    <row r="121" spans="1:337" s="31" customFormat="1" x14ac:dyDescent="0.2">
      <c r="A121" s="22" t="s">
        <v>11</v>
      </c>
      <c r="C121" s="124">
        <f t="shared" si="358"/>
        <v>96.410025391104924</v>
      </c>
      <c r="D121" s="124"/>
      <c r="E121" s="124">
        <f t="shared" si="359"/>
        <v>99.140625</v>
      </c>
      <c r="F121" s="124"/>
      <c r="G121" s="102">
        <f t="shared" si="360"/>
        <v>102.70270270270271</v>
      </c>
      <c r="H121" s="102"/>
      <c r="I121" s="124">
        <f t="shared" si="361"/>
        <v>90.166666666666657</v>
      </c>
      <c r="J121" s="124"/>
      <c r="K121" s="124">
        <f t="shared" si="362"/>
        <v>102.30375426621161</v>
      </c>
      <c r="L121" s="124"/>
      <c r="M121" s="124">
        <f t="shared" si="363"/>
        <v>100.84905660377358</v>
      </c>
      <c r="N121" s="124"/>
      <c r="O121" s="124">
        <f t="shared" si="364"/>
        <v>97.151898734177209</v>
      </c>
      <c r="P121" s="124"/>
      <c r="Q121" s="124">
        <f t="shared" si="365"/>
        <v>102.56637168141593</v>
      </c>
      <c r="R121" s="124"/>
      <c r="S121" s="102">
        <f t="shared" si="366"/>
        <v>108.3009708737864</v>
      </c>
      <c r="T121" s="102"/>
      <c r="U121" s="124">
        <f t="shared" si="367"/>
        <v>82.284482758620683</v>
      </c>
      <c r="V121" s="124"/>
      <c r="W121" s="102">
        <f t="shared" si="368"/>
        <v>102.88966725043782</v>
      </c>
      <c r="X121" s="102"/>
      <c r="Y121" s="102">
        <f t="shared" si="369"/>
        <v>104.06779661016949</v>
      </c>
      <c r="Z121" s="102"/>
      <c r="AA121" s="124">
        <f t="shared" si="525"/>
        <v>99.117863870914888</v>
      </c>
      <c r="AB121" s="124"/>
      <c r="AC121" s="124">
        <f t="shared" si="370"/>
        <v>99.375</v>
      </c>
      <c r="AD121" s="124"/>
      <c r="AE121" s="102">
        <f t="shared" si="371"/>
        <v>102.70270270270271</v>
      </c>
      <c r="AF121" s="102"/>
      <c r="AG121" s="124">
        <f t="shared" si="372"/>
        <v>90.166666666666657</v>
      </c>
      <c r="AH121" s="124"/>
      <c r="AI121" s="124">
        <f t="shared" si="373"/>
        <v>99.641638225255974</v>
      </c>
      <c r="AJ121" s="124"/>
      <c r="AK121" s="124">
        <f t="shared" si="374"/>
        <v>100.28301886792453</v>
      </c>
      <c r="AL121" s="124"/>
      <c r="AM121" s="124">
        <f t="shared" si="375"/>
        <v>92.594936708860757</v>
      </c>
      <c r="AN121" s="124"/>
      <c r="AO121" s="124">
        <f t="shared" si="376"/>
        <v>103.27433628318585</v>
      </c>
      <c r="AP121" s="124"/>
      <c r="AQ121" s="102">
        <f t="shared" si="377"/>
        <v>107.13592233009709</v>
      </c>
      <c r="AR121" s="102"/>
      <c r="AS121" s="124">
        <f t="shared" si="378"/>
        <v>82.284482758620683</v>
      </c>
      <c r="AT121" s="124"/>
      <c r="AU121" s="102">
        <f t="shared" si="379"/>
        <v>98.056042031523646</v>
      </c>
      <c r="AV121" s="102"/>
      <c r="AW121" s="102">
        <f t="shared" si="380"/>
        <v>101.27118644067797</v>
      </c>
      <c r="AX121" s="102"/>
      <c r="AY121" s="124">
        <f t="shared" si="381"/>
        <v>99.9238266852322</v>
      </c>
      <c r="AZ121" s="124"/>
      <c r="BA121" s="124">
        <f t="shared" si="382"/>
        <v>101.328125</v>
      </c>
      <c r="BB121" s="124"/>
      <c r="BC121" s="102">
        <f t="shared" si="383"/>
        <v>101.62162162162163</v>
      </c>
      <c r="BD121" s="102"/>
      <c r="BE121" s="124">
        <f t="shared" si="384"/>
        <v>90.166666666666657</v>
      </c>
      <c r="BF121" s="124"/>
      <c r="BG121" s="124">
        <f t="shared" si="385"/>
        <v>101.02389078498294</v>
      </c>
      <c r="BH121" s="124"/>
      <c r="BI121" s="124">
        <f t="shared" si="386"/>
        <v>98.86792452830187</v>
      </c>
      <c r="BJ121" s="124"/>
      <c r="BK121" s="124">
        <f t="shared" si="387"/>
        <v>94.113924050632903</v>
      </c>
      <c r="BL121" s="124"/>
      <c r="BM121" s="124">
        <f t="shared" si="388"/>
        <v>102.74336283185842</v>
      </c>
      <c r="BN121" s="124"/>
      <c r="BO121" s="102">
        <f t="shared" si="389"/>
        <v>106.84466019417475</v>
      </c>
      <c r="BP121" s="102"/>
      <c r="BQ121" s="124">
        <f t="shared" si="390"/>
        <v>82.284482758620683</v>
      </c>
      <c r="BR121" s="124"/>
      <c r="BS121" s="102">
        <f t="shared" si="391"/>
        <v>96.374781085814362</v>
      </c>
      <c r="BT121" s="102"/>
      <c r="BU121" s="102">
        <f t="shared" si="392"/>
        <v>101.01694915254238</v>
      </c>
      <c r="BV121" s="102"/>
      <c r="BW121" s="124">
        <f t="shared" si="393"/>
        <v>99.56998935211729</v>
      </c>
      <c r="BX121" s="124"/>
      <c r="BY121" s="124">
        <f t="shared" si="394"/>
        <v>102.890625</v>
      </c>
      <c r="BZ121" s="124"/>
      <c r="CA121" s="102">
        <f t="shared" si="395"/>
        <v>101.62162162162163</v>
      </c>
      <c r="CB121" s="102"/>
      <c r="CC121" s="124">
        <f t="shared" si="396"/>
        <v>90.166666666666657</v>
      </c>
      <c r="CD121" s="124"/>
      <c r="CE121" s="124">
        <f t="shared" si="397"/>
        <v>101.38225255972696</v>
      </c>
      <c r="CF121" s="124"/>
      <c r="CG121" s="124">
        <f t="shared" si="398"/>
        <v>101.5566037735849</v>
      </c>
      <c r="CH121" s="124"/>
      <c r="CI121" s="124">
        <f t="shared" si="399"/>
        <v>99.050632911392398</v>
      </c>
      <c r="CJ121" s="124"/>
      <c r="CK121" s="124">
        <f t="shared" si="400"/>
        <v>101.76991150442478</v>
      </c>
      <c r="CL121" s="124"/>
      <c r="CM121" s="102">
        <f t="shared" si="401"/>
        <v>105.24271844660194</v>
      </c>
      <c r="CN121" s="102"/>
      <c r="CO121" s="124">
        <f t="shared" si="402"/>
        <v>82.284482758620683</v>
      </c>
      <c r="CP121" s="124"/>
      <c r="CQ121" s="102">
        <f t="shared" si="403"/>
        <v>99.947460595446586</v>
      </c>
      <c r="CR121" s="102"/>
      <c r="CS121" s="102">
        <f t="shared" si="404"/>
        <v>102.20338983050847</v>
      </c>
      <c r="CT121" s="102"/>
      <c r="CU121" s="124">
        <f t="shared" si="405"/>
        <v>98.891801130313695</v>
      </c>
      <c r="CV121" s="124"/>
      <c r="CW121" s="124">
        <f t="shared" si="406"/>
        <v>101.171875</v>
      </c>
      <c r="CX121" s="124"/>
      <c r="CY121" s="102">
        <f t="shared" si="407"/>
        <v>100.54054054054055</v>
      </c>
      <c r="CZ121" s="102"/>
      <c r="DA121" s="124">
        <f t="shared" si="408"/>
        <v>90.166666666666657</v>
      </c>
      <c r="DB121" s="124"/>
      <c r="DC121" s="124">
        <f t="shared" si="409"/>
        <v>100.51194539249147</v>
      </c>
      <c r="DD121" s="124"/>
      <c r="DE121" s="124">
        <f t="shared" si="410"/>
        <v>99.292452830188665</v>
      </c>
      <c r="DF121" s="124"/>
      <c r="DG121" s="124">
        <f t="shared" si="411"/>
        <v>99.556962025316452</v>
      </c>
      <c r="DH121" s="124"/>
      <c r="DI121" s="124">
        <f t="shared" si="412"/>
        <v>104.33628318584071</v>
      </c>
      <c r="DJ121" s="124"/>
      <c r="DK121" s="102">
        <f t="shared" si="413"/>
        <v>103.93203883495146</v>
      </c>
      <c r="DL121" s="102"/>
      <c r="DM121" s="124">
        <f t="shared" si="414"/>
        <v>82.284482758620683</v>
      </c>
      <c r="DN121" s="124"/>
      <c r="DO121" s="102">
        <f t="shared" si="415"/>
        <v>97.21541155866899</v>
      </c>
      <c r="DP121" s="102"/>
      <c r="DQ121" s="102">
        <f t="shared" si="416"/>
        <v>100.50847457627118</v>
      </c>
      <c r="DR121" s="102"/>
      <c r="DS121" s="124">
        <f t="shared" si="417"/>
        <v>97.884347612417073</v>
      </c>
      <c r="DT121" s="124"/>
      <c r="DU121" s="124">
        <f t="shared" si="418"/>
        <v>102.03125</v>
      </c>
      <c r="DV121" s="124"/>
      <c r="DW121" s="102">
        <f t="shared" si="419"/>
        <v>102.16216216216216</v>
      </c>
      <c r="DX121" s="102"/>
      <c r="DY121" s="124">
        <f t="shared" si="420"/>
        <v>90.166666666666657</v>
      </c>
      <c r="DZ121" s="124"/>
      <c r="EA121" s="124">
        <f t="shared" si="421"/>
        <v>97.030716723549489</v>
      </c>
      <c r="EB121" s="124"/>
      <c r="EC121" s="124">
        <f t="shared" si="422"/>
        <v>98.584905660377359</v>
      </c>
      <c r="ED121" s="124"/>
      <c r="EE121" s="124">
        <f t="shared" si="423"/>
        <v>94.303797468354418</v>
      </c>
      <c r="EF121" s="124"/>
      <c r="EG121" s="124">
        <f t="shared" si="424"/>
        <v>103.80530973451327</v>
      </c>
      <c r="EH121" s="124"/>
      <c r="EI121" s="102">
        <f t="shared" si="425"/>
        <v>103.49514563106796</v>
      </c>
      <c r="EJ121" s="102"/>
      <c r="EK121" s="124">
        <f t="shared" si="426"/>
        <v>82.284482758620683</v>
      </c>
      <c r="EL121" s="124"/>
      <c r="EM121" s="102">
        <f t="shared" si="427"/>
        <v>96.479859894921191</v>
      </c>
      <c r="EN121" s="102"/>
      <c r="EO121" s="102">
        <f t="shared" si="428"/>
        <v>101.94915254237289</v>
      </c>
      <c r="EP121" s="102"/>
      <c r="EQ121" s="124">
        <f t="shared" si="429"/>
        <v>98.437218445409115</v>
      </c>
      <c r="ER121" s="124"/>
      <c r="ES121" s="124">
        <f t="shared" si="430"/>
        <v>103.4375</v>
      </c>
      <c r="ET121" s="124"/>
      <c r="EU121" s="102">
        <f t="shared" si="431"/>
        <v>101.62162162162163</v>
      </c>
      <c r="EV121" s="102"/>
      <c r="EW121" s="124">
        <f t="shared" si="432"/>
        <v>90.166666666666657</v>
      </c>
      <c r="EX121" s="124"/>
      <c r="EY121" s="124">
        <f t="shared" si="433"/>
        <v>95.136518771331069</v>
      </c>
      <c r="EZ121" s="124"/>
      <c r="FA121" s="124">
        <f t="shared" si="434"/>
        <v>97.311320754716974</v>
      </c>
      <c r="FB121" s="124"/>
      <c r="FC121" s="124">
        <f t="shared" si="435"/>
        <v>88.417721518987335</v>
      </c>
      <c r="FD121" s="124"/>
      <c r="FE121" s="124">
        <f t="shared" si="436"/>
        <v>103.71681415929204</v>
      </c>
      <c r="FF121" s="124"/>
      <c r="FG121" s="102">
        <f t="shared" si="437"/>
        <v>107.13592233009709</v>
      </c>
      <c r="FH121" s="102"/>
      <c r="FI121" s="124">
        <f t="shared" si="438"/>
        <v>82.284482758620683</v>
      </c>
      <c r="FJ121" s="124"/>
      <c r="FK121" s="102">
        <f t="shared" si="439"/>
        <v>96.532399299474605</v>
      </c>
      <c r="FL121" s="102"/>
      <c r="FM121" s="102">
        <f t="shared" si="440"/>
        <v>100.67796610169491</v>
      </c>
      <c r="FN121" s="102"/>
      <c r="FO121" s="124">
        <f t="shared" si="441"/>
        <v>98.754197722991236</v>
      </c>
      <c r="FP121" s="124"/>
      <c r="FQ121" s="124">
        <f t="shared" si="442"/>
        <v>100.3125</v>
      </c>
      <c r="FR121" s="124"/>
      <c r="FS121" s="102">
        <f t="shared" si="443"/>
        <v>100.27027027027027</v>
      </c>
      <c r="FT121" s="102"/>
      <c r="FU121" s="124">
        <f t="shared" si="444"/>
        <v>90.166666666666657</v>
      </c>
      <c r="FV121" s="124"/>
      <c r="FW121" s="124">
        <f t="shared" si="445"/>
        <v>102.81569965870308</v>
      </c>
      <c r="FX121" s="124"/>
      <c r="FY121" s="124">
        <f t="shared" si="446"/>
        <v>99.15094339622641</v>
      </c>
      <c r="FZ121" s="124"/>
      <c r="GA121" s="124">
        <f t="shared" si="447"/>
        <v>89.936708860759481</v>
      </c>
      <c r="GB121" s="124"/>
      <c r="GC121" s="124">
        <f t="shared" si="448"/>
        <v>103.09734513274337</v>
      </c>
      <c r="GD121" s="124"/>
      <c r="GE121" s="102">
        <f t="shared" si="449"/>
        <v>104.36893203883494</v>
      </c>
      <c r="GF121" s="102"/>
      <c r="GG121" s="124">
        <f t="shared" si="450"/>
        <v>82.284482758620683</v>
      </c>
      <c r="GH121" s="124"/>
      <c r="GI121" s="102">
        <f t="shared" si="451"/>
        <v>101.31348511383537</v>
      </c>
      <c r="GJ121" s="102"/>
      <c r="GK121" s="102">
        <f t="shared" si="452"/>
        <v>100.33898305084746</v>
      </c>
      <c r="GL121" s="102"/>
      <c r="GM121" s="124">
        <f t="shared" si="453"/>
        <v>98.240642149234176</v>
      </c>
      <c r="GN121" s="124"/>
      <c r="GO121" s="124">
        <f t="shared" si="454"/>
        <v>100.625</v>
      </c>
      <c r="GP121" s="124"/>
      <c r="GQ121" s="102">
        <f t="shared" si="455"/>
        <v>100.27027027027027</v>
      </c>
      <c r="GR121" s="102"/>
      <c r="GS121" s="124">
        <f t="shared" si="456"/>
        <v>90.166666666666657</v>
      </c>
      <c r="GT121" s="124"/>
      <c r="GU121" s="124">
        <f t="shared" si="457"/>
        <v>104.65870307167236</v>
      </c>
      <c r="GV121" s="124"/>
      <c r="GW121" s="124">
        <f t="shared" si="458"/>
        <v>99.292452830188665</v>
      </c>
      <c r="GX121" s="124"/>
      <c r="GY121" s="124">
        <f t="shared" si="459"/>
        <v>91.518987341772146</v>
      </c>
      <c r="GZ121" s="124"/>
      <c r="HA121" s="124">
        <f t="shared" si="460"/>
        <v>104.15929203539824</v>
      </c>
      <c r="HB121" s="124"/>
      <c r="HC121" s="102">
        <f t="shared" si="461"/>
        <v>104.07766990291262</v>
      </c>
      <c r="HD121" s="102"/>
      <c r="HE121" s="124">
        <f t="shared" si="462"/>
        <v>82.284482758620683</v>
      </c>
      <c r="HF121" s="124"/>
      <c r="HG121" s="102">
        <f t="shared" si="463"/>
        <v>100.52539404553414</v>
      </c>
      <c r="HH121" s="102"/>
      <c r="HI121" s="102">
        <f t="shared" si="464"/>
        <v>101.52542372881355</v>
      </c>
      <c r="HJ121" s="102"/>
      <c r="HK121" s="124">
        <f t="shared" si="465"/>
        <v>101.94119092472765</v>
      </c>
      <c r="HL121" s="124"/>
      <c r="HM121" s="124">
        <f t="shared" si="466"/>
        <v>100.859375</v>
      </c>
      <c r="HN121" s="124"/>
      <c r="HO121" s="102">
        <f t="shared" si="467"/>
        <v>99.459459459459467</v>
      </c>
      <c r="HP121" s="102"/>
      <c r="HQ121" s="124">
        <f t="shared" si="468"/>
        <v>90.166666666666657</v>
      </c>
      <c r="HR121" s="124"/>
      <c r="HS121" s="124">
        <f t="shared" si="469"/>
        <v>108.90784982935153</v>
      </c>
      <c r="HT121" s="124"/>
      <c r="HU121" s="124">
        <f t="shared" si="470"/>
        <v>101.69811320754715</v>
      </c>
      <c r="HV121" s="124"/>
      <c r="HW121" s="124">
        <f t="shared" si="471"/>
        <v>98.544303797468345</v>
      </c>
      <c r="HX121" s="124"/>
      <c r="HY121" s="124">
        <f t="shared" si="472"/>
        <v>102.74336283185842</v>
      </c>
      <c r="HZ121" s="124"/>
      <c r="IA121" s="102">
        <f t="shared" si="473"/>
        <v>104.51456310679612</v>
      </c>
      <c r="IB121" s="102"/>
      <c r="IC121" s="124">
        <f t="shared" si="474"/>
        <v>82.284482758620683</v>
      </c>
      <c r="ID121" s="124"/>
      <c r="IE121" s="102">
        <f t="shared" si="475"/>
        <v>104.36077057793344</v>
      </c>
      <c r="IF121" s="102"/>
      <c r="IG121" s="102">
        <f t="shared" si="476"/>
        <v>103.13559322033898</v>
      </c>
      <c r="IH121" s="102"/>
      <c r="II121" s="124">
        <f t="shared" si="477"/>
        <v>102.67098042427718</v>
      </c>
      <c r="IJ121" s="124"/>
      <c r="IK121" s="124">
        <f t="shared" si="478"/>
        <v>100.78125</v>
      </c>
      <c r="IL121" s="124"/>
      <c r="IM121" s="102">
        <f t="shared" si="479"/>
        <v>100.54054054054055</v>
      </c>
      <c r="IN121" s="102"/>
      <c r="IO121" s="124">
        <f t="shared" si="480"/>
        <v>104.83333333333333</v>
      </c>
      <c r="IP121" s="124"/>
      <c r="IQ121" s="124">
        <f t="shared" si="481"/>
        <v>106.04095563139933</v>
      </c>
      <c r="IR121" s="124"/>
      <c r="IS121" s="124">
        <f t="shared" si="482"/>
        <v>102.83018867924528</v>
      </c>
      <c r="IT121" s="124"/>
      <c r="IU121" s="124">
        <f t="shared" si="483"/>
        <v>94.936708860759495</v>
      </c>
      <c r="IV121" s="124"/>
      <c r="IW121" s="124">
        <f t="shared" si="484"/>
        <v>103.62831858407081</v>
      </c>
      <c r="IX121" s="124"/>
      <c r="IY121" s="102">
        <f t="shared" si="485"/>
        <v>106.99029126213591</v>
      </c>
      <c r="IZ121" s="102"/>
      <c r="JA121" s="124">
        <f t="shared" si="486"/>
        <v>82.284482758620683</v>
      </c>
      <c r="JB121" s="124"/>
      <c r="JC121" s="102">
        <f t="shared" si="487"/>
        <v>105.04378283712785</v>
      </c>
      <c r="JD121" s="102"/>
      <c r="JE121" s="102">
        <f t="shared" si="488"/>
        <v>103.64406779661017</v>
      </c>
      <c r="JF121" s="102"/>
      <c r="JG121" s="124">
        <f t="shared" si="489"/>
        <v>102.45966090588909</v>
      </c>
      <c r="JH121" s="124"/>
      <c r="JI121" s="124">
        <f t="shared" si="490"/>
        <v>99.84375</v>
      </c>
      <c r="JJ121" s="124"/>
      <c r="JK121" s="102">
        <f t="shared" si="491"/>
        <v>101.08108108108108</v>
      </c>
      <c r="JL121" s="102"/>
      <c r="JM121" s="124">
        <f t="shared" si="492"/>
        <v>104.83333333333333</v>
      </c>
      <c r="JN121" s="124"/>
      <c r="JO121" s="124">
        <f t="shared" si="493"/>
        <v>106.91126279863482</v>
      </c>
      <c r="JP121" s="124"/>
      <c r="JQ121" s="124">
        <f t="shared" si="494"/>
        <v>100</v>
      </c>
      <c r="JR121" s="124"/>
      <c r="JS121" s="124">
        <f t="shared" si="495"/>
        <v>104.43037974683544</v>
      </c>
      <c r="JT121" s="124"/>
      <c r="JU121" s="124">
        <f t="shared" si="496"/>
        <v>103.1858407079646</v>
      </c>
      <c r="JV121" s="124"/>
      <c r="JW121" s="102">
        <f t="shared" si="497"/>
        <v>106.26213592233009</v>
      </c>
      <c r="JX121" s="102"/>
      <c r="JY121" s="124">
        <f t="shared" si="498"/>
        <v>82.284482758620683</v>
      </c>
      <c r="JZ121" s="124"/>
      <c r="KA121" s="102">
        <f t="shared" si="499"/>
        <v>102.88966725043782</v>
      </c>
      <c r="KB121" s="102"/>
      <c r="KC121" s="102">
        <f t="shared" si="500"/>
        <v>102.20338983050847</v>
      </c>
      <c r="KD121" s="102"/>
      <c r="KE121" s="124">
        <f t="shared" si="501"/>
        <v>103.55065934966008</v>
      </c>
      <c r="KF121" s="124"/>
      <c r="KG121" s="124">
        <f t="shared" si="502"/>
        <v>98.203125</v>
      </c>
      <c r="KH121" s="124"/>
      <c r="KI121" s="102">
        <f t="shared" si="503"/>
        <v>100.81081081081082</v>
      </c>
      <c r="KJ121" s="102"/>
      <c r="KK121" s="124">
        <f t="shared" si="504"/>
        <v>104.83333333333333</v>
      </c>
      <c r="KL121" s="124"/>
      <c r="KM121" s="124">
        <f t="shared" si="505"/>
        <v>108.49829351535837</v>
      </c>
      <c r="KN121" s="124"/>
      <c r="KO121" s="124">
        <f t="shared" si="506"/>
        <v>97.735849056603769</v>
      </c>
      <c r="KP121" s="124"/>
      <c r="KQ121" s="124">
        <f t="shared" si="507"/>
        <v>96.898734177215189</v>
      </c>
      <c r="KR121" s="124"/>
      <c r="KS121" s="124">
        <f t="shared" si="508"/>
        <v>103.36283185840709</v>
      </c>
      <c r="KT121" s="124"/>
      <c r="KU121" s="102">
        <f t="shared" si="509"/>
        <v>105.97087378640776</v>
      </c>
      <c r="KV121" s="102"/>
      <c r="KW121" s="124">
        <f t="shared" si="510"/>
        <v>82.284482758620683</v>
      </c>
      <c r="KX121" s="124"/>
      <c r="KY121" s="102">
        <f t="shared" si="511"/>
        <v>100.94570928196146</v>
      </c>
      <c r="KZ121" s="102"/>
      <c r="LA121" s="102">
        <f t="shared" si="512"/>
        <v>99.745762711864401</v>
      </c>
      <c r="LB121" s="102"/>
      <c r="LC121" s="124">
        <f t="shared" si="513"/>
        <v>103.54574494225571</v>
      </c>
      <c r="LD121" s="124"/>
      <c r="LE121" s="124">
        <f t="shared" si="514"/>
        <v>99.6875</v>
      </c>
      <c r="LF121" s="124"/>
      <c r="LG121" s="102">
        <f t="shared" si="515"/>
        <v>101.35135135135135</v>
      </c>
      <c r="LH121" s="102"/>
      <c r="LI121" s="124">
        <f t="shared" si="516"/>
        <v>104.83333333333333</v>
      </c>
      <c r="LJ121" s="124"/>
      <c r="LK121" s="124">
        <f t="shared" si="517"/>
        <v>107.73037542662117</v>
      </c>
      <c r="LL121" s="124"/>
      <c r="LM121" s="124">
        <f t="shared" si="518"/>
        <v>99.71698113207546</v>
      </c>
      <c r="LN121" s="124"/>
      <c r="LO121" s="124">
        <f t="shared" si="519"/>
        <v>96.898734177215189</v>
      </c>
      <c r="LP121" s="124"/>
      <c r="LQ121" s="124">
        <f t="shared" si="520"/>
        <v>102.83185840707965</v>
      </c>
      <c r="LR121" s="124"/>
      <c r="LS121" s="102">
        <f t="shared" si="521"/>
        <v>105.82524271844659</v>
      </c>
      <c r="LT121" s="102"/>
      <c r="LU121" s="124">
        <f t="shared" si="522"/>
        <v>82.284482758620683</v>
      </c>
      <c r="LV121" s="124"/>
      <c r="LW121" s="102">
        <f t="shared" si="523"/>
        <v>102.73204903677758</v>
      </c>
      <c r="LX121" s="102"/>
      <c r="LY121" s="102">
        <f t="shared" si="524"/>
        <v>99.322033898305094</v>
      </c>
    </row>
    <row r="122" spans="1:337" s="31" customFormat="1" x14ac:dyDescent="0.2">
      <c r="A122" s="22" t="s">
        <v>12</v>
      </c>
      <c r="C122" s="124">
        <f t="shared" si="358"/>
        <v>106.50176099598657</v>
      </c>
      <c r="D122" s="124"/>
      <c r="E122" s="124">
        <f t="shared" si="359"/>
        <v>103.828125</v>
      </c>
      <c r="F122" s="124"/>
      <c r="G122" s="102">
        <f t="shared" si="360"/>
        <v>100</v>
      </c>
      <c r="H122" s="102"/>
      <c r="I122" s="124">
        <f t="shared" si="361"/>
        <v>103.58333333333333</v>
      </c>
      <c r="J122" s="124"/>
      <c r="K122" s="124">
        <f t="shared" si="362"/>
        <v>99.692832764505127</v>
      </c>
      <c r="L122" s="124"/>
      <c r="M122" s="124">
        <f t="shared" si="363"/>
        <v>97.735849056603769</v>
      </c>
      <c r="N122" s="124"/>
      <c r="O122" s="124">
        <f t="shared" si="364"/>
        <v>103.98734177215189</v>
      </c>
      <c r="P122" s="124"/>
      <c r="Q122" s="124">
        <f t="shared" si="365"/>
        <v>98.672566371681413</v>
      </c>
      <c r="R122" s="124"/>
      <c r="S122" s="102">
        <f t="shared" si="366"/>
        <v>93.446601941747559</v>
      </c>
      <c r="T122" s="102"/>
      <c r="U122" s="124">
        <f t="shared" si="367"/>
        <v>100.38793103448275</v>
      </c>
      <c r="V122" s="124"/>
      <c r="W122" s="102">
        <f t="shared" si="368"/>
        <v>98.528896672504374</v>
      </c>
      <c r="X122" s="102"/>
      <c r="Y122" s="102">
        <f t="shared" si="369"/>
        <v>97.966101694915253</v>
      </c>
      <c r="Z122" s="102"/>
      <c r="AA122" s="124">
        <f t="shared" si="525"/>
        <v>110.76992382668523</v>
      </c>
      <c r="AB122" s="124"/>
      <c r="AC122" s="124">
        <f t="shared" si="370"/>
        <v>103.046875</v>
      </c>
      <c r="AD122" s="124"/>
      <c r="AE122" s="102">
        <f t="shared" si="371"/>
        <v>98.108108108108112</v>
      </c>
      <c r="AF122" s="102"/>
      <c r="AG122" s="124">
        <f t="shared" si="372"/>
        <v>103.58333333333333</v>
      </c>
      <c r="AH122" s="124"/>
      <c r="AI122" s="124">
        <f t="shared" si="373"/>
        <v>101.48464163822527</v>
      </c>
      <c r="AJ122" s="124"/>
      <c r="AK122" s="124">
        <f t="shared" si="374"/>
        <v>98.443396226415089</v>
      </c>
      <c r="AL122" s="124"/>
      <c r="AM122" s="124">
        <f t="shared" si="375"/>
        <v>102.97468354430379</v>
      </c>
      <c r="AN122" s="124"/>
      <c r="AO122" s="124">
        <f t="shared" si="376"/>
        <v>98.318584070796462</v>
      </c>
      <c r="AP122" s="124"/>
      <c r="AQ122" s="102">
        <f t="shared" si="377"/>
        <v>91.262135922330089</v>
      </c>
      <c r="AR122" s="102"/>
      <c r="AS122" s="124">
        <f t="shared" si="378"/>
        <v>100.38793103448275</v>
      </c>
      <c r="AT122" s="124"/>
      <c r="AU122" s="102">
        <f t="shared" si="379"/>
        <v>98.633975481611202</v>
      </c>
      <c r="AV122" s="102"/>
      <c r="AW122" s="102">
        <f t="shared" si="380"/>
        <v>96.52542372881355</v>
      </c>
      <c r="AX122" s="102"/>
      <c r="AY122" s="124">
        <f t="shared" si="381"/>
        <v>110.06962077156196</v>
      </c>
      <c r="AZ122" s="124"/>
      <c r="BA122" s="124">
        <f t="shared" si="382"/>
        <v>104.21875</v>
      </c>
      <c r="BB122" s="124"/>
      <c r="BC122" s="102">
        <f t="shared" si="383"/>
        <v>99.189189189189179</v>
      </c>
      <c r="BD122" s="102"/>
      <c r="BE122" s="124">
        <f t="shared" si="384"/>
        <v>103.58333333333333</v>
      </c>
      <c r="BF122" s="124"/>
      <c r="BG122" s="124">
        <f t="shared" si="385"/>
        <v>99.897610921501709</v>
      </c>
      <c r="BH122" s="124"/>
      <c r="BI122" s="124">
        <f t="shared" si="386"/>
        <v>97.594339622641499</v>
      </c>
      <c r="BJ122" s="124"/>
      <c r="BK122" s="124">
        <f t="shared" si="387"/>
        <v>102.59493670886076</v>
      </c>
      <c r="BL122" s="124"/>
      <c r="BM122" s="124">
        <f t="shared" si="388"/>
        <v>97.43362831858407</v>
      </c>
      <c r="BN122" s="124"/>
      <c r="BO122" s="102">
        <f t="shared" si="389"/>
        <v>94.466019417475721</v>
      </c>
      <c r="BP122" s="102"/>
      <c r="BQ122" s="124">
        <f t="shared" si="390"/>
        <v>100.38793103448275</v>
      </c>
      <c r="BR122" s="124"/>
      <c r="BS122" s="102">
        <f t="shared" si="391"/>
        <v>96.374781085814362</v>
      </c>
      <c r="BT122" s="102"/>
      <c r="BU122" s="102">
        <f t="shared" si="392"/>
        <v>96.271186440677965</v>
      </c>
      <c r="BV122" s="102"/>
      <c r="BW122" s="124">
        <f t="shared" si="393"/>
        <v>107.73527725448439</v>
      </c>
      <c r="BX122" s="124"/>
      <c r="BY122" s="124">
        <f t="shared" si="394"/>
        <v>104.53125</v>
      </c>
      <c r="BZ122" s="124"/>
      <c r="CA122" s="102">
        <f t="shared" si="395"/>
        <v>98.64864864864866</v>
      </c>
      <c r="CB122" s="102"/>
      <c r="CC122" s="124">
        <f t="shared" si="396"/>
        <v>103.58333333333333</v>
      </c>
      <c r="CD122" s="124"/>
      <c r="CE122" s="124">
        <f t="shared" si="397"/>
        <v>98.976109215017061</v>
      </c>
      <c r="CF122" s="124"/>
      <c r="CG122" s="124">
        <f t="shared" si="398"/>
        <v>101.27358490566037</v>
      </c>
      <c r="CH122" s="124"/>
      <c r="CI122" s="124">
        <f t="shared" si="399"/>
        <v>105</v>
      </c>
      <c r="CJ122" s="124"/>
      <c r="CK122" s="124">
        <f t="shared" si="400"/>
        <v>98.495575221238951</v>
      </c>
      <c r="CL122" s="124"/>
      <c r="CM122" s="102">
        <f t="shared" si="401"/>
        <v>95.339805825242721</v>
      </c>
      <c r="CN122" s="102"/>
      <c r="CO122" s="124">
        <f t="shared" si="402"/>
        <v>100.38793103448275</v>
      </c>
      <c r="CP122" s="124"/>
      <c r="CQ122" s="102">
        <f t="shared" si="403"/>
        <v>96.427320490367777</v>
      </c>
      <c r="CR122" s="102"/>
      <c r="CS122" s="102">
        <f t="shared" si="404"/>
        <v>101.35593220338983</v>
      </c>
      <c r="CT122" s="102"/>
      <c r="CU122" s="124">
        <f t="shared" si="405"/>
        <v>107.77950692112375</v>
      </c>
      <c r="CV122" s="124"/>
      <c r="CW122" s="124">
        <f t="shared" si="406"/>
        <v>104.375</v>
      </c>
      <c r="CX122" s="124"/>
      <c r="CY122" s="102">
        <f t="shared" si="407"/>
        <v>97.567567567567565</v>
      </c>
      <c r="CZ122" s="102"/>
      <c r="DA122" s="124">
        <f t="shared" si="408"/>
        <v>103.58333333333333</v>
      </c>
      <c r="DB122" s="124"/>
      <c r="DC122" s="124">
        <f t="shared" si="409"/>
        <v>98.310580204778162</v>
      </c>
      <c r="DD122" s="124"/>
      <c r="DE122" s="124">
        <f t="shared" si="410"/>
        <v>97.169811320754718</v>
      </c>
      <c r="DF122" s="124"/>
      <c r="DG122" s="124">
        <f t="shared" si="411"/>
        <v>105.44303797468353</v>
      </c>
      <c r="DH122" s="124"/>
      <c r="DI122" s="124">
        <f t="shared" si="412"/>
        <v>98.407079646017706</v>
      </c>
      <c r="DJ122" s="124"/>
      <c r="DK122" s="102">
        <f t="shared" si="413"/>
        <v>94.174757281553397</v>
      </c>
      <c r="DL122" s="102"/>
      <c r="DM122" s="124">
        <f t="shared" si="414"/>
        <v>100.38793103448275</v>
      </c>
      <c r="DN122" s="124"/>
      <c r="DO122" s="102">
        <f t="shared" si="415"/>
        <v>94.851138353765322</v>
      </c>
      <c r="DP122" s="102"/>
      <c r="DQ122" s="102">
        <f t="shared" si="416"/>
        <v>100.50847457627118</v>
      </c>
      <c r="DR122" s="102"/>
      <c r="DS122" s="124">
        <f t="shared" si="417"/>
        <v>107.10131869932017</v>
      </c>
      <c r="DT122" s="124"/>
      <c r="DU122" s="124">
        <f t="shared" si="418"/>
        <v>105</v>
      </c>
      <c r="DV122" s="124"/>
      <c r="DW122" s="102">
        <f t="shared" si="419"/>
        <v>98.64864864864866</v>
      </c>
      <c r="DX122" s="102"/>
      <c r="DY122" s="124">
        <f t="shared" si="420"/>
        <v>103.58333333333333</v>
      </c>
      <c r="DZ122" s="124"/>
      <c r="EA122" s="124">
        <f t="shared" si="421"/>
        <v>97.389078498293514</v>
      </c>
      <c r="EB122" s="124"/>
      <c r="EC122" s="124">
        <f t="shared" si="422"/>
        <v>94.764150943396217</v>
      </c>
      <c r="ED122" s="124"/>
      <c r="EE122" s="124">
        <f t="shared" si="423"/>
        <v>103.54430379746836</v>
      </c>
      <c r="EF122" s="124"/>
      <c r="EG122" s="124">
        <f t="shared" si="424"/>
        <v>98.407079646017706</v>
      </c>
      <c r="EH122" s="124"/>
      <c r="EI122" s="102">
        <f t="shared" si="425"/>
        <v>92.572815533980588</v>
      </c>
      <c r="EJ122" s="102"/>
      <c r="EK122" s="124">
        <f t="shared" si="426"/>
        <v>100.38793103448275</v>
      </c>
      <c r="EL122" s="124"/>
      <c r="EM122" s="102">
        <f t="shared" si="427"/>
        <v>95.113835376532393</v>
      </c>
      <c r="EN122" s="102"/>
      <c r="EO122" s="102">
        <f t="shared" si="428"/>
        <v>97.542372881355931</v>
      </c>
      <c r="EP122" s="102"/>
      <c r="EQ122" s="124">
        <f t="shared" si="429"/>
        <v>106.22163977393726</v>
      </c>
      <c r="ER122" s="124"/>
      <c r="ES122" s="124">
        <f t="shared" si="430"/>
        <v>103.984375</v>
      </c>
      <c r="ET122" s="124"/>
      <c r="EU122" s="102">
        <f t="shared" si="431"/>
        <v>97.567567567567565</v>
      </c>
      <c r="EV122" s="102"/>
      <c r="EW122" s="124">
        <f t="shared" si="432"/>
        <v>103.58333333333333</v>
      </c>
      <c r="EX122" s="124"/>
      <c r="EY122" s="124">
        <f t="shared" si="433"/>
        <v>98.412969283276453</v>
      </c>
      <c r="EZ122" s="124"/>
      <c r="FA122" s="124">
        <f t="shared" si="434"/>
        <v>98.301886792452819</v>
      </c>
      <c r="FB122" s="124"/>
      <c r="FC122" s="124">
        <f t="shared" si="435"/>
        <v>102.46835443037975</v>
      </c>
      <c r="FD122" s="124"/>
      <c r="FE122" s="124">
        <f t="shared" si="436"/>
        <v>99.203539823008853</v>
      </c>
      <c r="FF122" s="124"/>
      <c r="FG122" s="102">
        <f t="shared" si="437"/>
        <v>92.572815533980588</v>
      </c>
      <c r="FH122" s="102"/>
      <c r="FI122" s="124">
        <f t="shared" si="438"/>
        <v>100.38793103448275</v>
      </c>
      <c r="FJ122" s="124"/>
      <c r="FK122" s="102">
        <f t="shared" si="439"/>
        <v>95.90192644483362</v>
      </c>
      <c r="FL122" s="102"/>
      <c r="FM122" s="102">
        <f t="shared" si="440"/>
        <v>98.220338983050851</v>
      </c>
      <c r="FN122" s="102"/>
      <c r="FO122" s="124">
        <f t="shared" si="441"/>
        <v>105.07166844131378</v>
      </c>
      <c r="FP122" s="124"/>
      <c r="FQ122" s="124">
        <f t="shared" si="442"/>
        <v>103.671875</v>
      </c>
      <c r="FR122" s="124"/>
      <c r="FS122" s="102">
        <f t="shared" si="443"/>
        <v>96.486486486486484</v>
      </c>
      <c r="FT122" s="102"/>
      <c r="FU122" s="124">
        <f t="shared" si="444"/>
        <v>103.58333333333333</v>
      </c>
      <c r="FV122" s="124"/>
      <c r="FW122" s="124">
        <f t="shared" si="445"/>
        <v>101.27986348122867</v>
      </c>
      <c r="FX122" s="124"/>
      <c r="FY122" s="124">
        <f t="shared" si="446"/>
        <v>97.028301886792448</v>
      </c>
      <c r="FZ122" s="124"/>
      <c r="GA122" s="124">
        <f t="shared" si="447"/>
        <v>107.0886075949367</v>
      </c>
      <c r="GB122" s="124"/>
      <c r="GC122" s="124">
        <f t="shared" si="448"/>
        <v>98.407079646017706</v>
      </c>
      <c r="GD122" s="124"/>
      <c r="GE122" s="102">
        <f t="shared" si="449"/>
        <v>94.029126213592235</v>
      </c>
      <c r="GF122" s="102"/>
      <c r="GG122" s="124">
        <f t="shared" si="450"/>
        <v>100.38793103448275</v>
      </c>
      <c r="GH122" s="124"/>
      <c r="GI122" s="102">
        <f t="shared" si="451"/>
        <v>98.003502626970217</v>
      </c>
      <c r="GJ122" s="102"/>
      <c r="GK122" s="102">
        <f t="shared" si="452"/>
        <v>99.152542372881356</v>
      </c>
      <c r="GL122" s="102"/>
      <c r="GM122" s="124">
        <f t="shared" si="453"/>
        <v>106.13809484806291</v>
      </c>
      <c r="GN122" s="124"/>
      <c r="GO122" s="124">
        <f t="shared" si="454"/>
        <v>101.25</v>
      </c>
      <c r="GP122" s="124"/>
      <c r="GQ122" s="102">
        <f t="shared" si="455"/>
        <v>95.675675675675677</v>
      </c>
      <c r="GR122" s="102"/>
      <c r="GS122" s="124">
        <f t="shared" si="456"/>
        <v>103.58333333333333</v>
      </c>
      <c r="GT122" s="124"/>
      <c r="GU122" s="124">
        <f t="shared" si="457"/>
        <v>101.12627986348124</v>
      </c>
      <c r="GV122" s="124"/>
      <c r="GW122" s="124">
        <f t="shared" si="458"/>
        <v>99.00943396226414</v>
      </c>
      <c r="GX122" s="124"/>
      <c r="GY122" s="124">
        <f t="shared" si="459"/>
        <v>105.69620253164557</v>
      </c>
      <c r="GZ122" s="124"/>
      <c r="HA122" s="124">
        <f t="shared" si="460"/>
        <v>99.469026548672574</v>
      </c>
      <c r="HB122" s="124"/>
      <c r="HC122" s="102">
        <f t="shared" si="461"/>
        <v>90.970873786407765</v>
      </c>
      <c r="HD122" s="102"/>
      <c r="HE122" s="124">
        <f t="shared" si="462"/>
        <v>100.38793103448275</v>
      </c>
      <c r="HF122" s="124"/>
      <c r="HG122" s="102">
        <f t="shared" si="463"/>
        <v>98.056042031523646</v>
      </c>
      <c r="HH122" s="102"/>
      <c r="HI122" s="102">
        <f t="shared" si="464"/>
        <v>99.576271186440678</v>
      </c>
      <c r="HJ122" s="102"/>
      <c r="HK122" s="124">
        <f t="shared" si="465"/>
        <v>108.17757392087803</v>
      </c>
      <c r="HL122" s="124"/>
      <c r="HM122" s="124">
        <f t="shared" si="466"/>
        <v>102.265625</v>
      </c>
      <c r="HN122" s="124"/>
      <c r="HO122" s="102">
        <f t="shared" si="467"/>
        <v>94.324324324324323</v>
      </c>
      <c r="HP122" s="102"/>
      <c r="HQ122" s="124">
        <f t="shared" si="468"/>
        <v>103.58333333333333</v>
      </c>
      <c r="HR122" s="124"/>
      <c r="HS122" s="124">
        <f t="shared" si="469"/>
        <v>106.29692832764505</v>
      </c>
      <c r="HT122" s="124"/>
      <c r="HU122" s="124">
        <f t="shared" si="470"/>
        <v>97.452830188679229</v>
      </c>
      <c r="HV122" s="124"/>
      <c r="HW122" s="124">
        <f t="shared" si="471"/>
        <v>106.83544303797467</v>
      </c>
      <c r="HX122" s="124"/>
      <c r="HY122" s="124">
        <f t="shared" si="472"/>
        <v>99.203539823008853</v>
      </c>
      <c r="HZ122" s="124"/>
      <c r="IA122" s="102">
        <f t="shared" si="473"/>
        <v>91.699029126213588</v>
      </c>
      <c r="IB122" s="102"/>
      <c r="IC122" s="124">
        <f t="shared" si="474"/>
        <v>100.38793103448275</v>
      </c>
      <c r="ID122" s="124"/>
      <c r="IE122" s="102">
        <f t="shared" si="475"/>
        <v>97.845884413309975</v>
      </c>
      <c r="IF122" s="102"/>
      <c r="IG122" s="102">
        <f t="shared" si="476"/>
        <v>101.10169491525424</v>
      </c>
      <c r="IH122" s="102"/>
      <c r="II122" s="124">
        <f t="shared" si="477"/>
        <v>107.18977803259889</v>
      </c>
      <c r="IJ122" s="124"/>
      <c r="IK122" s="124">
        <f t="shared" si="478"/>
        <v>102.890625</v>
      </c>
      <c r="IL122" s="124"/>
      <c r="IM122" s="102">
        <f t="shared" si="479"/>
        <v>98.108108108108112</v>
      </c>
      <c r="IN122" s="102"/>
      <c r="IO122" s="124">
        <f t="shared" si="480"/>
        <v>113.25</v>
      </c>
      <c r="IP122" s="124"/>
      <c r="IQ122" s="124">
        <f t="shared" si="481"/>
        <v>104.24914675767918</v>
      </c>
      <c r="IR122" s="124"/>
      <c r="IS122" s="124">
        <f t="shared" si="482"/>
        <v>98.443396226415089</v>
      </c>
      <c r="IT122" s="124"/>
      <c r="IU122" s="124">
        <f t="shared" si="483"/>
        <v>103.79746835443038</v>
      </c>
      <c r="IV122" s="124"/>
      <c r="IW122" s="124">
        <f t="shared" si="484"/>
        <v>99.646017699115049</v>
      </c>
      <c r="IX122" s="124"/>
      <c r="IY122" s="102">
        <f t="shared" si="485"/>
        <v>94.029126213592235</v>
      </c>
      <c r="IZ122" s="102"/>
      <c r="JA122" s="124">
        <f t="shared" si="486"/>
        <v>100.38793103448275</v>
      </c>
      <c r="JB122" s="124"/>
      <c r="JC122" s="102">
        <f t="shared" si="487"/>
        <v>99.001751313485101</v>
      </c>
      <c r="JD122" s="102"/>
      <c r="JE122" s="102">
        <f t="shared" si="488"/>
        <v>99.576271186440678</v>
      </c>
      <c r="JF122" s="102"/>
      <c r="JG122" s="124">
        <f t="shared" si="489"/>
        <v>109.12851175362438</v>
      </c>
      <c r="JH122" s="124"/>
      <c r="JI122" s="124">
        <f t="shared" si="490"/>
        <v>103.75</v>
      </c>
      <c r="JJ122" s="124"/>
      <c r="JK122" s="102">
        <f t="shared" si="491"/>
        <v>97.567567567567565</v>
      </c>
      <c r="JL122" s="102"/>
      <c r="JM122" s="124">
        <f t="shared" si="492"/>
        <v>113.25</v>
      </c>
      <c r="JN122" s="124"/>
      <c r="JO122" s="124">
        <f t="shared" si="493"/>
        <v>106.96245733788396</v>
      </c>
      <c r="JP122" s="124"/>
      <c r="JQ122" s="124">
        <f t="shared" si="494"/>
        <v>98.726415094339615</v>
      </c>
      <c r="JR122" s="124"/>
      <c r="JS122" s="124">
        <f t="shared" si="495"/>
        <v>103.67088607594937</v>
      </c>
      <c r="JT122" s="124"/>
      <c r="JU122" s="124">
        <f t="shared" si="496"/>
        <v>99.557522123893804</v>
      </c>
      <c r="JV122" s="124"/>
      <c r="JW122" s="102">
        <f t="shared" si="497"/>
        <v>94.757281553398059</v>
      </c>
      <c r="JX122" s="102"/>
      <c r="JY122" s="124">
        <f t="shared" si="498"/>
        <v>100.38793103448275</v>
      </c>
      <c r="JZ122" s="124"/>
      <c r="KA122" s="102">
        <f t="shared" si="499"/>
        <v>99.316987740805601</v>
      </c>
      <c r="KB122" s="102"/>
      <c r="KC122" s="102">
        <f t="shared" si="500"/>
        <v>100.84745762711864</v>
      </c>
      <c r="KD122" s="102"/>
      <c r="KE122" s="124">
        <f t="shared" si="501"/>
        <v>110.29076910475878</v>
      </c>
      <c r="KF122" s="124"/>
      <c r="KG122" s="124">
        <f t="shared" si="502"/>
        <v>103.4375</v>
      </c>
      <c r="KH122" s="124"/>
      <c r="KI122" s="102">
        <f t="shared" si="503"/>
        <v>99.459459459459467</v>
      </c>
      <c r="KJ122" s="102"/>
      <c r="KK122" s="124">
        <f t="shared" si="504"/>
        <v>113.25</v>
      </c>
      <c r="KL122" s="124"/>
      <c r="KM122" s="124">
        <f t="shared" si="505"/>
        <v>105.22184300341297</v>
      </c>
      <c r="KN122" s="124"/>
      <c r="KO122" s="124">
        <f t="shared" si="506"/>
        <v>95.330188679245282</v>
      </c>
      <c r="KP122" s="124"/>
      <c r="KQ122" s="124">
        <f t="shared" si="507"/>
        <v>102.0886075949367</v>
      </c>
      <c r="KR122" s="124"/>
      <c r="KS122" s="124">
        <f t="shared" si="508"/>
        <v>94.424778761061944</v>
      </c>
      <c r="KT122" s="124"/>
      <c r="KU122" s="102">
        <f t="shared" si="509"/>
        <v>98.980582524271838</v>
      </c>
      <c r="KV122" s="102"/>
      <c r="KW122" s="124">
        <f t="shared" si="510"/>
        <v>100.38793103448275</v>
      </c>
      <c r="KX122" s="124"/>
      <c r="KY122" s="102">
        <f t="shared" si="511"/>
        <v>99.894921190893172</v>
      </c>
      <c r="KZ122" s="102"/>
      <c r="LA122" s="102">
        <f t="shared" si="512"/>
        <v>97.20338983050847</v>
      </c>
      <c r="LB122" s="102"/>
      <c r="LC122" s="124">
        <f t="shared" si="513"/>
        <v>112.87574739945941</v>
      </c>
      <c r="LD122" s="124"/>
      <c r="LE122" s="124">
        <f t="shared" si="514"/>
        <v>103.59375</v>
      </c>
      <c r="LF122" s="124"/>
      <c r="LG122" s="102">
        <f t="shared" si="515"/>
        <v>98.108108108108112</v>
      </c>
      <c r="LH122" s="102"/>
      <c r="LI122" s="124">
        <f t="shared" si="516"/>
        <v>113.25</v>
      </c>
      <c r="LJ122" s="124"/>
      <c r="LK122" s="124">
        <f t="shared" si="517"/>
        <v>106.60409556313994</v>
      </c>
      <c r="LL122" s="124"/>
      <c r="LM122" s="124">
        <f t="shared" si="518"/>
        <v>96.603773584905653</v>
      </c>
      <c r="LN122" s="124"/>
      <c r="LO122" s="124">
        <f t="shared" si="519"/>
        <v>102.0886075949367</v>
      </c>
      <c r="LP122" s="124"/>
      <c r="LQ122" s="124">
        <f t="shared" si="520"/>
        <v>96.991150442477888</v>
      </c>
      <c r="LR122" s="124"/>
      <c r="LS122" s="102">
        <f t="shared" si="521"/>
        <v>94.174757281553397</v>
      </c>
      <c r="LT122" s="102"/>
      <c r="LU122" s="124">
        <f t="shared" si="522"/>
        <v>100.38793103448275</v>
      </c>
      <c r="LV122" s="124"/>
      <c r="LW122" s="102">
        <f t="shared" si="523"/>
        <v>99.632224168126086</v>
      </c>
      <c r="LX122" s="102"/>
      <c r="LY122" s="102">
        <f t="shared" si="524"/>
        <v>95.762711864406782</v>
      </c>
    </row>
    <row r="123" spans="1:337" s="31" customFormat="1" x14ac:dyDescent="0.2">
      <c r="A123" s="22" t="s">
        <v>13</v>
      </c>
      <c r="C123" s="124">
        <f t="shared" si="358"/>
        <v>96.982553853714464</v>
      </c>
      <c r="D123" s="124"/>
      <c r="E123" s="124">
        <f t="shared" si="359"/>
        <v>96.328125</v>
      </c>
      <c r="F123" s="124"/>
      <c r="G123" s="102">
        <f t="shared" si="360"/>
        <v>101.35135135135135</v>
      </c>
      <c r="H123" s="102"/>
      <c r="I123" s="124">
        <f t="shared" si="361"/>
        <v>95</v>
      </c>
      <c r="J123" s="124"/>
      <c r="K123" s="124">
        <f t="shared" si="362"/>
        <v>97.696245733788402</v>
      </c>
      <c r="L123" s="124"/>
      <c r="M123" s="124">
        <f t="shared" si="363"/>
        <v>97.452830188679229</v>
      </c>
      <c r="N123" s="124"/>
      <c r="O123" s="124">
        <f t="shared" si="364"/>
        <v>101.13924050632912</v>
      </c>
      <c r="P123" s="124"/>
      <c r="Q123" s="124">
        <f t="shared" si="365"/>
        <v>98.318584070796462</v>
      </c>
      <c r="R123" s="124"/>
      <c r="S123" s="102">
        <f t="shared" si="366"/>
        <v>102.18446601941747</v>
      </c>
      <c r="T123" s="102"/>
      <c r="U123" s="124">
        <f t="shared" si="367"/>
        <v>98.318965517241352</v>
      </c>
      <c r="V123" s="124"/>
      <c r="W123" s="102">
        <f t="shared" si="368"/>
        <v>97.21541155866899</v>
      </c>
      <c r="X123" s="102"/>
      <c r="Y123" s="102">
        <f t="shared" si="369"/>
        <v>99.745762711864401</v>
      </c>
      <c r="Z123" s="102"/>
      <c r="AA123" s="124">
        <f t="shared" si="525"/>
        <v>96.370710131869927</v>
      </c>
      <c r="AB123" s="124"/>
      <c r="AC123" s="124">
        <f t="shared" si="370"/>
        <v>92.734375</v>
      </c>
      <c r="AD123" s="124"/>
      <c r="AE123" s="102">
        <f t="shared" si="371"/>
        <v>99.729729729729726</v>
      </c>
      <c r="AF123" s="102"/>
      <c r="AG123" s="124">
        <f t="shared" si="372"/>
        <v>95</v>
      </c>
      <c r="AH123" s="124"/>
      <c r="AI123" s="124">
        <f t="shared" si="373"/>
        <v>90.580204778157011</v>
      </c>
      <c r="AJ123" s="124"/>
      <c r="AK123" s="124">
        <f t="shared" si="374"/>
        <v>93.490566037735846</v>
      </c>
      <c r="AL123" s="124"/>
      <c r="AM123" s="124">
        <f t="shared" si="375"/>
        <v>98.734177215189874</v>
      </c>
      <c r="AN123" s="124"/>
      <c r="AO123" s="124">
        <f t="shared" si="376"/>
        <v>98.672566371681413</v>
      </c>
      <c r="AP123" s="124"/>
      <c r="AQ123" s="102">
        <f t="shared" si="377"/>
        <v>95.048543689320383</v>
      </c>
      <c r="AR123" s="102"/>
      <c r="AS123" s="124">
        <f t="shared" si="378"/>
        <v>98.318965517241352</v>
      </c>
      <c r="AT123" s="124"/>
      <c r="AU123" s="102">
        <f t="shared" si="379"/>
        <v>90.910683012259184</v>
      </c>
      <c r="AV123" s="102"/>
      <c r="AW123" s="102">
        <f t="shared" si="380"/>
        <v>91.610169491525426</v>
      </c>
      <c r="AX123" s="102"/>
      <c r="AY123" s="124">
        <f t="shared" si="381"/>
        <v>95.766238021131954</v>
      </c>
      <c r="AZ123" s="124"/>
      <c r="BA123" s="124">
        <f t="shared" si="382"/>
        <v>92.1875</v>
      </c>
      <c r="BB123" s="124"/>
      <c r="BC123" s="102">
        <f t="shared" si="383"/>
        <v>99.459459459459467</v>
      </c>
      <c r="BD123" s="102"/>
      <c r="BE123" s="124">
        <f t="shared" si="384"/>
        <v>95</v>
      </c>
      <c r="BF123" s="124"/>
      <c r="BG123" s="124">
        <f t="shared" si="385"/>
        <v>90.989761092150175</v>
      </c>
      <c r="BH123" s="124"/>
      <c r="BI123" s="124">
        <f t="shared" si="386"/>
        <v>83.86792452830187</v>
      </c>
      <c r="BJ123" s="124"/>
      <c r="BK123" s="124">
        <f t="shared" si="387"/>
        <v>93.797468354430379</v>
      </c>
      <c r="BL123" s="124"/>
      <c r="BM123" s="124">
        <f t="shared" si="388"/>
        <v>101.41592920353982</v>
      </c>
      <c r="BN123" s="124"/>
      <c r="BO123" s="102">
        <f t="shared" si="389"/>
        <v>96.94174757281553</v>
      </c>
      <c r="BP123" s="102"/>
      <c r="BQ123" s="124">
        <f t="shared" si="390"/>
        <v>98.318965517241352</v>
      </c>
      <c r="BR123" s="124"/>
      <c r="BS123" s="102">
        <f t="shared" si="391"/>
        <v>88.441330998248674</v>
      </c>
      <c r="BT123" s="102"/>
      <c r="BU123" s="102">
        <f t="shared" si="392"/>
        <v>89.66101694915254</v>
      </c>
      <c r="BV123" s="102"/>
      <c r="BW123" s="124">
        <f t="shared" si="393"/>
        <v>93.407322467032515</v>
      </c>
      <c r="BX123" s="124"/>
      <c r="BY123" s="124">
        <f t="shared" si="394"/>
        <v>95.3125</v>
      </c>
      <c r="BZ123" s="124"/>
      <c r="CA123" s="102">
        <f t="shared" si="395"/>
        <v>102.43243243243244</v>
      </c>
      <c r="CB123" s="102"/>
      <c r="CC123" s="124">
        <f t="shared" si="396"/>
        <v>95</v>
      </c>
      <c r="CD123" s="124"/>
      <c r="CE123" s="124">
        <f t="shared" si="397"/>
        <v>95.494880546075095</v>
      </c>
      <c r="CF123" s="124"/>
      <c r="CG123" s="124">
        <f t="shared" si="398"/>
        <v>96.886792452830178</v>
      </c>
      <c r="CH123" s="124"/>
      <c r="CI123" s="124">
        <f t="shared" si="399"/>
        <v>101.89873417721519</v>
      </c>
      <c r="CJ123" s="124"/>
      <c r="CK123" s="124">
        <f t="shared" si="400"/>
        <v>96.902654867256643</v>
      </c>
      <c r="CL123" s="124"/>
      <c r="CM123" s="102">
        <f t="shared" si="401"/>
        <v>100.72815533980582</v>
      </c>
      <c r="CN123" s="102"/>
      <c r="CO123" s="124">
        <f t="shared" si="402"/>
        <v>98.318965517241352</v>
      </c>
      <c r="CP123" s="124"/>
      <c r="CQ123" s="102">
        <f t="shared" si="403"/>
        <v>89.964973730297714</v>
      </c>
      <c r="CR123" s="102"/>
      <c r="CS123" s="102">
        <f t="shared" si="404"/>
        <v>97.542372881355931</v>
      </c>
      <c r="CT123" s="102"/>
      <c r="CU123" s="124">
        <f t="shared" si="405"/>
        <v>94.291915799819805</v>
      </c>
      <c r="CV123" s="124"/>
      <c r="CW123" s="124">
        <f t="shared" si="406"/>
        <v>95.78125</v>
      </c>
      <c r="CX123" s="124"/>
      <c r="CY123" s="102">
        <f t="shared" si="407"/>
        <v>101.35135135135135</v>
      </c>
      <c r="CZ123" s="102"/>
      <c r="DA123" s="124">
        <f t="shared" si="408"/>
        <v>95</v>
      </c>
      <c r="DB123" s="124"/>
      <c r="DC123" s="124">
        <f t="shared" si="409"/>
        <v>90.73378839590444</v>
      </c>
      <c r="DD123" s="124"/>
      <c r="DE123" s="124">
        <f t="shared" si="410"/>
        <v>92.21698113207546</v>
      </c>
      <c r="DF123" s="124"/>
      <c r="DG123" s="124">
        <f t="shared" si="411"/>
        <v>101.89873417721519</v>
      </c>
      <c r="DH123" s="124"/>
      <c r="DI123" s="124">
        <f t="shared" si="412"/>
        <v>99.734513274336294</v>
      </c>
      <c r="DJ123" s="124"/>
      <c r="DK123" s="102">
        <f t="shared" si="413"/>
        <v>96.650485436893206</v>
      </c>
      <c r="DL123" s="102"/>
      <c r="DM123" s="124">
        <f t="shared" si="414"/>
        <v>98.318965517241352</v>
      </c>
      <c r="DN123" s="124"/>
      <c r="DO123" s="102">
        <f t="shared" si="415"/>
        <v>85.709281961471092</v>
      </c>
      <c r="DP123" s="102"/>
      <c r="DQ123" s="102">
        <f t="shared" si="416"/>
        <v>95</v>
      </c>
      <c r="DR123" s="102"/>
      <c r="DS123" s="124">
        <f t="shared" si="417"/>
        <v>93.075599967237281</v>
      </c>
      <c r="DT123" s="124"/>
      <c r="DU123" s="124">
        <f t="shared" si="418"/>
        <v>94.53125</v>
      </c>
      <c r="DV123" s="124"/>
      <c r="DW123" s="102">
        <f t="shared" si="419"/>
        <v>97.567567567567565</v>
      </c>
      <c r="DX123" s="102"/>
      <c r="DY123" s="124">
        <f t="shared" si="420"/>
        <v>95</v>
      </c>
      <c r="DZ123" s="124"/>
      <c r="EA123" s="124">
        <f t="shared" si="421"/>
        <v>90.73378839590444</v>
      </c>
      <c r="EB123" s="124"/>
      <c r="EC123" s="124">
        <f t="shared" si="422"/>
        <v>92.35849056603773</v>
      </c>
      <c r="ED123" s="124"/>
      <c r="EE123" s="124">
        <f t="shared" si="423"/>
        <v>97.278481012658219</v>
      </c>
      <c r="EF123" s="124"/>
      <c r="EG123" s="124">
        <f t="shared" si="424"/>
        <v>99.380530973451329</v>
      </c>
      <c r="EH123" s="124"/>
      <c r="EI123" s="102">
        <f t="shared" si="425"/>
        <v>99.126213592233</v>
      </c>
      <c r="EJ123" s="102"/>
      <c r="EK123" s="124">
        <f t="shared" si="426"/>
        <v>98.318965517241352</v>
      </c>
      <c r="EL123" s="124"/>
      <c r="EM123" s="102">
        <f t="shared" si="427"/>
        <v>88.126094570928188</v>
      </c>
      <c r="EN123" s="102"/>
      <c r="EO123" s="102">
        <f t="shared" si="428"/>
        <v>86.186440677966104</v>
      </c>
      <c r="EP123" s="102"/>
      <c r="EQ123" s="124">
        <f t="shared" si="429"/>
        <v>90.490621672536648</v>
      </c>
      <c r="ER123" s="124"/>
      <c r="ES123" s="124">
        <f t="shared" si="430"/>
        <v>86.40625</v>
      </c>
      <c r="ET123" s="124"/>
      <c r="EU123" s="102">
        <f t="shared" si="431"/>
        <v>98.64864864864866</v>
      </c>
      <c r="EV123" s="102"/>
      <c r="EW123" s="124">
        <f t="shared" si="432"/>
        <v>95</v>
      </c>
      <c r="EX123" s="124"/>
      <c r="EY123" s="124">
        <f t="shared" si="433"/>
        <v>91.706484641638241</v>
      </c>
      <c r="EZ123" s="124"/>
      <c r="FA123" s="124">
        <f t="shared" si="434"/>
        <v>88.396226415094333</v>
      </c>
      <c r="FB123" s="124"/>
      <c r="FC123" s="124">
        <f t="shared" si="435"/>
        <v>101.96202531645569</v>
      </c>
      <c r="FD123" s="124"/>
      <c r="FE123" s="124">
        <f t="shared" si="436"/>
        <v>101.94690265486726</v>
      </c>
      <c r="FF123" s="124"/>
      <c r="FG123" s="102">
        <f t="shared" si="437"/>
        <v>95.485436893203882</v>
      </c>
      <c r="FH123" s="102"/>
      <c r="FI123" s="124">
        <f t="shared" si="438"/>
        <v>98.318965517241352</v>
      </c>
      <c r="FJ123" s="124"/>
      <c r="FK123" s="102">
        <f t="shared" si="439"/>
        <v>87.600700525394046</v>
      </c>
      <c r="FL123" s="102"/>
      <c r="FM123" s="102">
        <f t="shared" si="440"/>
        <v>90.423728813559322</v>
      </c>
      <c r="FN123" s="102"/>
      <c r="FO123" s="124">
        <f t="shared" si="441"/>
        <v>91.070521746252766</v>
      </c>
      <c r="FP123" s="124"/>
      <c r="FQ123" s="124">
        <f t="shared" si="442"/>
        <v>90.625</v>
      </c>
      <c r="FR123" s="124"/>
      <c r="FS123" s="102">
        <f t="shared" si="443"/>
        <v>97.297297297297305</v>
      </c>
      <c r="FT123" s="102"/>
      <c r="FU123" s="124">
        <f t="shared" si="444"/>
        <v>95</v>
      </c>
      <c r="FV123" s="124"/>
      <c r="FW123" s="124">
        <f t="shared" si="445"/>
        <v>93.037542662116053</v>
      </c>
      <c r="FX123" s="124"/>
      <c r="FY123" s="124">
        <f t="shared" si="446"/>
        <v>92.35849056603773</v>
      </c>
      <c r="FZ123" s="124"/>
      <c r="GA123" s="124">
        <f t="shared" si="447"/>
        <v>97.658227848101262</v>
      </c>
      <c r="GB123" s="124"/>
      <c r="GC123" s="124">
        <f t="shared" si="448"/>
        <v>100.79646017699115</v>
      </c>
      <c r="GD123" s="124"/>
      <c r="GE123" s="102">
        <f t="shared" si="449"/>
        <v>95.048543689320383</v>
      </c>
      <c r="GF123" s="102"/>
      <c r="GG123" s="124">
        <f t="shared" si="450"/>
        <v>98.318965517241352</v>
      </c>
      <c r="GH123" s="124"/>
      <c r="GI123" s="102">
        <f t="shared" si="451"/>
        <v>90.017513134851129</v>
      </c>
      <c r="GJ123" s="102"/>
      <c r="GK123" s="102">
        <f t="shared" si="452"/>
        <v>92.457627118644069</v>
      </c>
      <c r="GL123" s="102"/>
      <c r="GM123" s="124">
        <f t="shared" si="453"/>
        <v>93.375378818904082</v>
      </c>
      <c r="GN123" s="124"/>
      <c r="GO123" s="124">
        <f t="shared" si="454"/>
        <v>92.890625</v>
      </c>
      <c r="GP123" s="124"/>
      <c r="GQ123" s="102">
        <f t="shared" si="455"/>
        <v>99.189189189189179</v>
      </c>
      <c r="GR123" s="102"/>
      <c r="GS123" s="124">
        <f t="shared" si="456"/>
        <v>95</v>
      </c>
      <c r="GT123" s="124"/>
      <c r="GU123" s="124">
        <f t="shared" si="457"/>
        <v>92.627986348122874</v>
      </c>
      <c r="GV123" s="124"/>
      <c r="GW123" s="124">
        <f t="shared" si="458"/>
        <v>91.65094339622641</v>
      </c>
      <c r="GX123" s="124"/>
      <c r="GY123" s="124">
        <f t="shared" si="459"/>
        <v>96.582278481012651</v>
      </c>
      <c r="GZ123" s="124"/>
      <c r="HA123" s="124">
        <f t="shared" si="460"/>
        <v>101.32743362831859</v>
      </c>
      <c r="HB123" s="124"/>
      <c r="HC123" s="102">
        <f t="shared" si="461"/>
        <v>99.5631067961165</v>
      </c>
      <c r="HD123" s="102"/>
      <c r="HE123" s="124">
        <f t="shared" si="462"/>
        <v>98.318965517241352</v>
      </c>
      <c r="HF123" s="124"/>
      <c r="HG123" s="102">
        <f t="shared" si="463"/>
        <v>90.490367775831871</v>
      </c>
      <c r="HH123" s="102"/>
      <c r="HI123" s="102">
        <f t="shared" si="464"/>
        <v>94.322033898305094</v>
      </c>
      <c r="HJ123" s="102"/>
      <c r="HK123" s="124">
        <f t="shared" si="465"/>
        <v>95.166680317798338</v>
      </c>
      <c r="HL123" s="124"/>
      <c r="HM123" s="124">
        <f t="shared" si="466"/>
        <v>91.953125</v>
      </c>
      <c r="HN123" s="124"/>
      <c r="HO123" s="102">
        <f t="shared" si="467"/>
        <v>100</v>
      </c>
      <c r="HP123" s="102"/>
      <c r="HQ123" s="124">
        <f t="shared" si="468"/>
        <v>95</v>
      </c>
      <c r="HR123" s="124"/>
      <c r="HS123" s="124">
        <f t="shared" si="469"/>
        <v>95.699658703071691</v>
      </c>
      <c r="HT123" s="124"/>
      <c r="HU123" s="124">
        <f t="shared" si="470"/>
        <v>96.320754716981128</v>
      </c>
      <c r="HV123" s="124"/>
      <c r="HW123" s="124">
        <f t="shared" si="471"/>
        <v>95.25316455696202</v>
      </c>
      <c r="HX123" s="124"/>
      <c r="HY123" s="124">
        <f t="shared" si="472"/>
        <v>101.85840707964603</v>
      </c>
      <c r="HZ123" s="124"/>
      <c r="IA123" s="102">
        <f t="shared" si="473"/>
        <v>101.74757281553397</v>
      </c>
      <c r="IB123" s="102"/>
      <c r="IC123" s="124">
        <f t="shared" si="474"/>
        <v>98.318965517241352</v>
      </c>
      <c r="ID123" s="124"/>
      <c r="IE123" s="102">
        <f t="shared" si="475"/>
        <v>93.642732049036766</v>
      </c>
      <c r="IF123" s="102"/>
      <c r="IG123" s="102">
        <f t="shared" si="476"/>
        <v>92.627118644067806</v>
      </c>
      <c r="IH123" s="102"/>
      <c r="II123" s="124">
        <f t="shared" si="477"/>
        <v>96.717175853878288</v>
      </c>
      <c r="IJ123" s="124"/>
      <c r="IK123" s="124">
        <f t="shared" si="478"/>
        <v>93.125</v>
      </c>
      <c r="IL123" s="124"/>
      <c r="IM123" s="102">
        <f t="shared" si="479"/>
        <v>99.189189189189179</v>
      </c>
      <c r="IN123" s="102"/>
      <c r="IO123" s="124">
        <f t="shared" si="480"/>
        <v>99.75</v>
      </c>
      <c r="IP123" s="124"/>
      <c r="IQ123" s="124">
        <f t="shared" si="481"/>
        <v>95.904436860068273</v>
      </c>
      <c r="IR123" s="124"/>
      <c r="IS123" s="124">
        <f t="shared" si="482"/>
        <v>97.028301886792448</v>
      </c>
      <c r="IT123" s="124"/>
      <c r="IU123" s="124">
        <f t="shared" si="483"/>
        <v>98.101265822784811</v>
      </c>
      <c r="IV123" s="124"/>
      <c r="IW123" s="124">
        <f t="shared" si="484"/>
        <v>97.964601769911511</v>
      </c>
      <c r="IX123" s="124"/>
      <c r="IY123" s="102">
        <f t="shared" si="485"/>
        <v>101.01941747572815</v>
      </c>
      <c r="IZ123" s="102"/>
      <c r="JA123" s="124">
        <f t="shared" si="486"/>
        <v>98.318965517241352</v>
      </c>
      <c r="JB123" s="124"/>
      <c r="JC123" s="102">
        <f t="shared" si="487"/>
        <v>90.227670753064785</v>
      </c>
      <c r="JD123" s="102"/>
      <c r="JE123" s="102">
        <f t="shared" si="488"/>
        <v>94.322033898305094</v>
      </c>
      <c r="JF123" s="102"/>
      <c r="JG123" s="124">
        <f t="shared" si="489"/>
        <v>95.859611761815046</v>
      </c>
      <c r="JH123" s="124"/>
      <c r="JI123" s="124">
        <f t="shared" si="490"/>
        <v>93.828125</v>
      </c>
      <c r="JJ123" s="124"/>
      <c r="JK123" s="102">
        <f t="shared" si="491"/>
        <v>102.43243243243244</v>
      </c>
      <c r="JL123" s="102"/>
      <c r="JM123" s="124">
        <f t="shared" si="492"/>
        <v>99.75</v>
      </c>
      <c r="JN123" s="124"/>
      <c r="JO123" s="124">
        <f t="shared" si="493"/>
        <v>98.720136518771341</v>
      </c>
      <c r="JP123" s="124"/>
      <c r="JQ123" s="124">
        <f t="shared" si="494"/>
        <v>99.00943396226414</v>
      </c>
      <c r="JR123" s="124"/>
      <c r="JS123" s="124">
        <f t="shared" si="495"/>
        <v>94.683544303797461</v>
      </c>
      <c r="JT123" s="124"/>
      <c r="JU123" s="124">
        <f t="shared" si="496"/>
        <v>101.15044247787611</v>
      </c>
      <c r="JV123" s="124"/>
      <c r="JW123" s="102">
        <f t="shared" si="497"/>
        <v>105.3883495145631</v>
      </c>
      <c r="JX123" s="102"/>
      <c r="JY123" s="124">
        <f t="shared" si="498"/>
        <v>98.318965517241352</v>
      </c>
      <c r="JZ123" s="124"/>
      <c r="KA123" s="102">
        <f t="shared" si="499"/>
        <v>90.910683012259184</v>
      </c>
      <c r="KB123" s="102"/>
      <c r="KC123" s="102">
        <f t="shared" si="500"/>
        <v>97.118644067796609</v>
      </c>
      <c r="KD123" s="102"/>
      <c r="KE123" s="124">
        <f t="shared" si="501"/>
        <v>97.739372593988037</v>
      </c>
      <c r="KF123" s="124"/>
      <c r="KG123" s="124">
        <f t="shared" si="502"/>
        <v>95.9375</v>
      </c>
      <c r="KH123" s="124"/>
      <c r="KI123" s="102">
        <f t="shared" si="503"/>
        <v>102.43243243243244</v>
      </c>
      <c r="KJ123" s="102"/>
      <c r="KK123" s="124">
        <f t="shared" si="504"/>
        <v>99.75</v>
      </c>
      <c r="KL123" s="124"/>
      <c r="KM123" s="124">
        <f t="shared" si="505"/>
        <v>101.17747440273038</v>
      </c>
      <c r="KN123" s="124"/>
      <c r="KO123" s="124">
        <f t="shared" si="506"/>
        <v>94.339622641509422</v>
      </c>
      <c r="KP123" s="124"/>
      <c r="KQ123" s="124">
        <f t="shared" si="507"/>
        <v>93.987341772151893</v>
      </c>
      <c r="KR123" s="124"/>
      <c r="KS123" s="124">
        <f t="shared" si="508"/>
        <v>95.840707964601776</v>
      </c>
      <c r="KT123" s="124"/>
      <c r="KU123" s="102">
        <f t="shared" si="509"/>
        <v>106.55339805825241</v>
      </c>
      <c r="KV123" s="102"/>
      <c r="KW123" s="124">
        <f t="shared" si="510"/>
        <v>98.318965517241352</v>
      </c>
      <c r="KX123" s="124"/>
      <c r="KY123" s="102">
        <f t="shared" si="511"/>
        <v>93.06479859894921</v>
      </c>
      <c r="KZ123" s="102"/>
      <c r="LA123" s="102">
        <f t="shared" si="512"/>
        <v>93.813559322033896</v>
      </c>
      <c r="LB123" s="102"/>
      <c r="LC123" s="124">
        <f t="shared" si="513"/>
        <v>100.06880170366124</v>
      </c>
      <c r="LD123" s="124"/>
      <c r="LE123" s="124">
        <f t="shared" si="514"/>
        <v>93.828125</v>
      </c>
      <c r="LF123" s="124"/>
      <c r="LG123" s="102">
        <f t="shared" si="515"/>
        <v>100.81081081081082</v>
      </c>
      <c r="LH123" s="102"/>
      <c r="LI123" s="124">
        <f t="shared" si="516"/>
        <v>99.75</v>
      </c>
      <c r="LJ123" s="124"/>
      <c r="LK123" s="124">
        <f t="shared" si="517"/>
        <v>100.10238907849831</v>
      </c>
      <c r="LL123" s="124"/>
      <c r="LM123" s="124">
        <f t="shared" si="518"/>
        <v>92.21698113207546</v>
      </c>
      <c r="LN123" s="124"/>
      <c r="LO123" s="124">
        <f t="shared" si="519"/>
        <v>93.987341772151893</v>
      </c>
      <c r="LP123" s="124"/>
      <c r="LQ123" s="124">
        <f t="shared" si="520"/>
        <v>101.32743362831859</v>
      </c>
      <c r="LR123" s="124"/>
      <c r="LS123" s="102">
        <f t="shared" si="521"/>
        <v>105.09708737864077</v>
      </c>
      <c r="LT123" s="102"/>
      <c r="LU123" s="124">
        <f t="shared" si="522"/>
        <v>98.318965517241352</v>
      </c>
      <c r="LV123" s="124"/>
      <c r="LW123" s="102">
        <f t="shared" si="523"/>
        <v>93.117338003502624</v>
      </c>
      <c r="LX123" s="102"/>
      <c r="LY123" s="102">
        <f t="shared" si="524"/>
        <v>88.898305084745758</v>
      </c>
    </row>
    <row r="124" spans="1:337" s="31" customFormat="1" x14ac:dyDescent="0.2">
      <c r="A124" s="17" t="s">
        <v>14</v>
      </c>
      <c r="C124" s="125">
        <f t="shared" si="358"/>
        <v>109.8558440494717</v>
      </c>
      <c r="D124" s="124"/>
      <c r="E124" s="125">
        <f t="shared" si="359"/>
        <v>110.859375</v>
      </c>
      <c r="F124" s="124"/>
      <c r="G124" s="104">
        <f t="shared" si="360"/>
        <v>103.78378378378379</v>
      </c>
      <c r="H124" s="102"/>
      <c r="I124" s="125">
        <f t="shared" si="361"/>
        <v>111.99999999999999</v>
      </c>
      <c r="J124" s="124"/>
      <c r="K124" s="125">
        <f t="shared" si="362"/>
        <v>106.60409556313994</v>
      </c>
      <c r="L124" s="124"/>
      <c r="M124" s="125">
        <f t="shared" si="363"/>
        <v>102.97169811320754</v>
      </c>
      <c r="N124" s="124"/>
      <c r="O124" s="125">
        <f t="shared" si="364"/>
        <v>101.39240506329114</v>
      </c>
      <c r="P124" s="124"/>
      <c r="Q124" s="125">
        <f t="shared" si="365"/>
        <v>102.74336283185842</v>
      </c>
      <c r="R124" s="124"/>
      <c r="S124" s="104">
        <f t="shared" si="366"/>
        <v>101.89320388349515</v>
      </c>
      <c r="T124" s="102"/>
      <c r="U124" s="125">
        <f t="shared" si="367"/>
        <v>112.28448275862068</v>
      </c>
      <c r="V124" s="124"/>
      <c r="W124" s="104">
        <f t="shared" si="368"/>
        <v>105.04378283712785</v>
      </c>
      <c r="X124" s="102"/>
      <c r="Y124" s="104">
        <f t="shared" si="369"/>
        <v>100.50847457627118</v>
      </c>
      <c r="Z124" s="102"/>
      <c r="AA124" s="125">
        <f t="shared" si="525"/>
        <v>112.17790154803832</v>
      </c>
      <c r="AB124" s="124"/>
      <c r="AC124" s="125">
        <f t="shared" si="370"/>
        <v>109.375</v>
      </c>
      <c r="AD124" s="124"/>
      <c r="AE124" s="104">
        <f t="shared" si="371"/>
        <v>102.43243243243244</v>
      </c>
      <c r="AF124" s="102"/>
      <c r="AG124" s="125">
        <f t="shared" si="372"/>
        <v>111.99999999999999</v>
      </c>
      <c r="AH124" s="124"/>
      <c r="AI124" s="125">
        <f t="shared" si="373"/>
        <v>105.98976109215018</v>
      </c>
      <c r="AJ124" s="124"/>
      <c r="AK124" s="125">
        <f t="shared" si="374"/>
        <v>102.12264150943395</v>
      </c>
      <c r="AL124" s="124"/>
      <c r="AM124" s="125">
        <f t="shared" si="375"/>
        <v>102.0886075949367</v>
      </c>
      <c r="AN124" s="124"/>
      <c r="AO124" s="125">
        <f t="shared" si="376"/>
        <v>103.80530973451327</v>
      </c>
      <c r="AP124" s="124"/>
      <c r="AQ124" s="104">
        <f t="shared" si="377"/>
        <v>103.78640776699029</v>
      </c>
      <c r="AR124" s="102"/>
      <c r="AS124" s="125">
        <f t="shared" si="378"/>
        <v>112.28448275862068</v>
      </c>
      <c r="AT124" s="124"/>
      <c r="AU124" s="104">
        <f t="shared" si="379"/>
        <v>105.09632224168126</v>
      </c>
      <c r="AV124" s="102"/>
      <c r="AW124" s="104">
        <f t="shared" si="380"/>
        <v>100.50847457627118</v>
      </c>
      <c r="AX124" s="102"/>
      <c r="AY124" s="125">
        <f t="shared" si="381"/>
        <v>114.6424768613318</v>
      </c>
      <c r="AZ124" s="124"/>
      <c r="BA124" s="125">
        <f t="shared" si="382"/>
        <v>107.109375</v>
      </c>
      <c r="BB124" s="124"/>
      <c r="BC124" s="104">
        <f t="shared" si="383"/>
        <v>100.81081081081082</v>
      </c>
      <c r="BD124" s="102"/>
      <c r="BE124" s="125">
        <f t="shared" si="384"/>
        <v>111.99999999999999</v>
      </c>
      <c r="BF124" s="124"/>
      <c r="BG124" s="125">
        <f t="shared" si="385"/>
        <v>107.62798634812287</v>
      </c>
      <c r="BH124" s="124"/>
      <c r="BI124" s="125">
        <f t="shared" si="386"/>
        <v>101.5566037735849</v>
      </c>
      <c r="BJ124" s="124"/>
      <c r="BK124" s="125">
        <f t="shared" si="387"/>
        <v>103.22784810126582</v>
      </c>
      <c r="BL124" s="124"/>
      <c r="BM124" s="125">
        <f t="shared" si="388"/>
        <v>104.15929203539824</v>
      </c>
      <c r="BN124" s="124"/>
      <c r="BO124" s="104">
        <f t="shared" si="389"/>
        <v>100.4368932038835</v>
      </c>
      <c r="BP124" s="102"/>
      <c r="BQ124" s="125">
        <f t="shared" si="390"/>
        <v>112.28448275862068</v>
      </c>
      <c r="BR124" s="124"/>
      <c r="BS124" s="104">
        <f t="shared" si="391"/>
        <v>105.98949211908931</v>
      </c>
      <c r="BT124" s="102"/>
      <c r="BU124" s="104">
        <f t="shared" si="392"/>
        <v>98.559322033898312</v>
      </c>
      <c r="BV124" s="102"/>
      <c r="BW124" s="125">
        <f t="shared" si="393"/>
        <v>111.24170693750511</v>
      </c>
      <c r="BX124" s="124"/>
      <c r="BY124" s="125">
        <f t="shared" si="394"/>
        <v>109.140625</v>
      </c>
      <c r="BZ124" s="124"/>
      <c r="CA124" s="104">
        <f t="shared" si="395"/>
        <v>102.43243243243244</v>
      </c>
      <c r="CB124" s="102"/>
      <c r="CC124" s="125">
        <f t="shared" si="396"/>
        <v>111.99999999999999</v>
      </c>
      <c r="CD124" s="124"/>
      <c r="CE124" s="125">
        <f t="shared" si="397"/>
        <v>109.72696245733789</v>
      </c>
      <c r="CF124" s="124"/>
      <c r="CG124" s="125">
        <f t="shared" si="398"/>
        <v>98.86792452830187</v>
      </c>
      <c r="CH124" s="124"/>
      <c r="CI124" s="125">
        <f t="shared" si="399"/>
        <v>102.53164556962025</v>
      </c>
      <c r="CJ124" s="124"/>
      <c r="CK124" s="125">
        <f t="shared" si="400"/>
        <v>101.94690265486726</v>
      </c>
      <c r="CL124" s="124"/>
      <c r="CM124" s="104">
        <f t="shared" si="401"/>
        <v>110.04854368932038</v>
      </c>
      <c r="CN124" s="102"/>
      <c r="CO124" s="125">
        <f t="shared" si="402"/>
        <v>112.28448275862068</v>
      </c>
      <c r="CP124" s="124"/>
      <c r="CQ124" s="104">
        <f t="shared" si="403"/>
        <v>103.62521891418564</v>
      </c>
      <c r="CR124" s="102"/>
      <c r="CS124" s="104">
        <f t="shared" si="404"/>
        <v>100.50847457627118</v>
      </c>
      <c r="CT124" s="102"/>
      <c r="CU124" s="125">
        <f t="shared" si="405"/>
        <v>111.48742730772381</v>
      </c>
      <c r="CV124" s="124"/>
      <c r="CW124" s="125">
        <f t="shared" si="406"/>
        <v>110</v>
      </c>
      <c r="CX124" s="124"/>
      <c r="CY124" s="104">
        <f t="shared" si="407"/>
        <v>102.16216216216216</v>
      </c>
      <c r="CZ124" s="102"/>
      <c r="DA124" s="125">
        <f t="shared" si="408"/>
        <v>111.99999999999999</v>
      </c>
      <c r="DB124" s="124"/>
      <c r="DC124" s="125">
        <f t="shared" si="409"/>
        <v>105.88737201365188</v>
      </c>
      <c r="DD124" s="124"/>
      <c r="DE124" s="125">
        <f t="shared" si="410"/>
        <v>99.292452830188665</v>
      </c>
      <c r="DF124" s="124"/>
      <c r="DG124" s="125">
        <f t="shared" si="411"/>
        <v>102.15189873417721</v>
      </c>
      <c r="DH124" s="124"/>
      <c r="DI124" s="125">
        <f t="shared" si="412"/>
        <v>103.36283185840709</v>
      </c>
      <c r="DJ124" s="124"/>
      <c r="DK124" s="104">
        <f t="shared" si="413"/>
        <v>109.02912621359224</v>
      </c>
      <c r="DL124" s="102"/>
      <c r="DM124" s="125">
        <f t="shared" si="414"/>
        <v>112.28448275862068</v>
      </c>
      <c r="DN124" s="124"/>
      <c r="DO124" s="104">
        <f t="shared" si="415"/>
        <v>103.1523642732049</v>
      </c>
      <c r="DP124" s="102"/>
      <c r="DQ124" s="104">
        <f t="shared" si="416"/>
        <v>102.28813559322033</v>
      </c>
      <c r="DR124" s="102"/>
      <c r="DS124" s="125">
        <f t="shared" si="417"/>
        <v>110.05242034564665</v>
      </c>
      <c r="DT124" s="124"/>
      <c r="DU124" s="125">
        <f t="shared" si="418"/>
        <v>107.734375</v>
      </c>
      <c r="DV124" s="124"/>
      <c r="DW124" s="104">
        <f t="shared" si="419"/>
        <v>102.97297297297298</v>
      </c>
      <c r="DX124" s="102"/>
      <c r="DY124" s="125">
        <f t="shared" si="420"/>
        <v>111.99999999999999</v>
      </c>
      <c r="DZ124" s="124"/>
      <c r="EA124" s="125">
        <f t="shared" si="421"/>
        <v>105.73378839590444</v>
      </c>
      <c r="EB124" s="124"/>
      <c r="EC124" s="125">
        <f t="shared" si="422"/>
        <v>104.24528301886792</v>
      </c>
      <c r="ED124" s="124"/>
      <c r="EE124" s="125">
        <f t="shared" si="423"/>
        <v>105.63291139240506</v>
      </c>
      <c r="EF124" s="124"/>
      <c r="EG124" s="125">
        <f t="shared" si="424"/>
        <v>102.4778761061947</v>
      </c>
      <c r="EH124" s="124"/>
      <c r="EI124" s="104">
        <f t="shared" si="425"/>
        <v>107.57281553398057</v>
      </c>
      <c r="EJ124" s="102"/>
      <c r="EK124" s="125">
        <f t="shared" si="426"/>
        <v>112.28448275862068</v>
      </c>
      <c r="EL124" s="124"/>
      <c r="EM124" s="104">
        <f t="shared" si="427"/>
        <v>103.09982486865148</v>
      </c>
      <c r="EN124" s="102"/>
      <c r="EO124" s="104">
        <f t="shared" si="428"/>
        <v>104.15254237288136</v>
      </c>
      <c r="EP124" s="102"/>
      <c r="EQ124" s="125">
        <f t="shared" si="429"/>
        <v>110.20968138258662</v>
      </c>
      <c r="ER124" s="124"/>
      <c r="ES124" s="125">
        <f t="shared" si="430"/>
        <v>106.171875</v>
      </c>
      <c r="ET124" s="124"/>
      <c r="EU124" s="104">
        <f t="shared" si="431"/>
        <v>101.89189189189189</v>
      </c>
      <c r="EV124" s="102"/>
      <c r="EW124" s="125">
        <f t="shared" si="432"/>
        <v>111.99999999999999</v>
      </c>
      <c r="EX124" s="124"/>
      <c r="EY124" s="125">
        <f t="shared" si="433"/>
        <v>107.57679180887372</v>
      </c>
      <c r="EZ124" s="124"/>
      <c r="FA124" s="125">
        <f t="shared" si="434"/>
        <v>103.39622641509433</v>
      </c>
      <c r="FB124" s="124"/>
      <c r="FC124" s="125">
        <f t="shared" si="435"/>
        <v>103.79746835443038</v>
      </c>
      <c r="FD124" s="124"/>
      <c r="FE124" s="125">
        <f t="shared" si="436"/>
        <v>102.56637168141593</v>
      </c>
      <c r="FF124" s="124"/>
      <c r="FG124" s="104">
        <f t="shared" si="437"/>
        <v>104.36893203883494</v>
      </c>
      <c r="FH124" s="102"/>
      <c r="FI124" s="125">
        <f t="shared" si="438"/>
        <v>112.28448275862068</v>
      </c>
      <c r="FJ124" s="124"/>
      <c r="FK124" s="104">
        <f t="shared" si="439"/>
        <v>105.56917688266199</v>
      </c>
      <c r="FL124" s="102"/>
      <c r="FM124" s="104">
        <f t="shared" si="440"/>
        <v>101.61016949152543</v>
      </c>
      <c r="FN124" s="102"/>
      <c r="FO124" s="125">
        <f t="shared" si="441"/>
        <v>111.65697436317471</v>
      </c>
      <c r="FP124" s="124"/>
      <c r="FQ124" s="125">
        <f t="shared" si="442"/>
        <v>107.96875</v>
      </c>
      <c r="FR124" s="124"/>
      <c r="FS124" s="104">
        <f t="shared" si="443"/>
        <v>102.16216216216216</v>
      </c>
      <c r="FT124" s="102"/>
      <c r="FU124" s="125">
        <f t="shared" si="444"/>
        <v>111.99999999999999</v>
      </c>
      <c r="FV124" s="124"/>
      <c r="FW124" s="125">
        <f t="shared" si="445"/>
        <v>105.17064846416383</v>
      </c>
      <c r="FX124" s="124"/>
      <c r="FY124" s="125">
        <f t="shared" si="446"/>
        <v>101.98113207547169</v>
      </c>
      <c r="FZ124" s="124"/>
      <c r="GA124" s="125">
        <f t="shared" si="447"/>
        <v>102.0253164556962</v>
      </c>
      <c r="GB124" s="124"/>
      <c r="GC124" s="125">
        <f t="shared" si="448"/>
        <v>103.98230088495576</v>
      </c>
      <c r="GD124" s="124"/>
      <c r="GE124" s="104">
        <f t="shared" si="449"/>
        <v>105.3883495145631</v>
      </c>
      <c r="GF124" s="102"/>
      <c r="GG124" s="125">
        <f t="shared" si="450"/>
        <v>112.28448275862068</v>
      </c>
      <c r="GH124" s="124"/>
      <c r="GI124" s="104">
        <f t="shared" si="451"/>
        <v>103.62521891418564</v>
      </c>
      <c r="GJ124" s="102"/>
      <c r="GK124" s="104">
        <f t="shared" si="452"/>
        <v>101.94915254237289</v>
      </c>
      <c r="GL124" s="102"/>
      <c r="GM124" s="125">
        <f t="shared" si="453"/>
        <v>110.76746662298304</v>
      </c>
      <c r="GN124" s="124"/>
      <c r="GO124" s="125">
        <f t="shared" si="454"/>
        <v>108.4375</v>
      </c>
      <c r="GP124" s="124"/>
      <c r="GQ124" s="104">
        <f t="shared" si="455"/>
        <v>102.70270270270271</v>
      </c>
      <c r="GR124" s="102"/>
      <c r="GS124" s="125">
        <f t="shared" si="456"/>
        <v>111.99999999999999</v>
      </c>
      <c r="GT124" s="124"/>
      <c r="GU124" s="125">
        <f t="shared" si="457"/>
        <v>106.91126279863482</v>
      </c>
      <c r="GV124" s="124"/>
      <c r="GW124" s="125">
        <f t="shared" si="458"/>
        <v>100.28301886792453</v>
      </c>
      <c r="GX124" s="124"/>
      <c r="GY124" s="125">
        <f t="shared" si="459"/>
        <v>102.27848101265822</v>
      </c>
      <c r="GZ124" s="124"/>
      <c r="HA124" s="125">
        <f t="shared" si="460"/>
        <v>103.27433628318585</v>
      </c>
      <c r="HB124" s="124"/>
      <c r="HC124" s="104">
        <f t="shared" si="461"/>
        <v>102.62135922330097</v>
      </c>
      <c r="HD124" s="102"/>
      <c r="HE124" s="125">
        <f t="shared" si="462"/>
        <v>112.28448275862068</v>
      </c>
      <c r="HF124" s="124"/>
      <c r="HG124" s="104">
        <f t="shared" si="463"/>
        <v>103.04728546409807</v>
      </c>
      <c r="HH124" s="102"/>
      <c r="HI124" s="104">
        <f t="shared" si="464"/>
        <v>102.28813559322033</v>
      </c>
      <c r="HJ124" s="102"/>
      <c r="HK124" s="125">
        <f t="shared" si="465"/>
        <v>112.46785158489639</v>
      </c>
      <c r="HL124" s="124"/>
      <c r="HM124" s="125">
        <f t="shared" si="466"/>
        <v>108.984375</v>
      </c>
      <c r="HN124" s="124"/>
      <c r="HO124" s="104">
        <f t="shared" si="467"/>
        <v>103.24324324324324</v>
      </c>
      <c r="HP124" s="102"/>
      <c r="HQ124" s="125">
        <f t="shared" si="468"/>
        <v>111.99999999999999</v>
      </c>
      <c r="HR124" s="124"/>
      <c r="HS124" s="125">
        <f t="shared" si="469"/>
        <v>113.92491467576792</v>
      </c>
      <c r="HT124" s="124"/>
      <c r="HU124" s="125">
        <f t="shared" si="470"/>
        <v>104.66981132075472</v>
      </c>
      <c r="HV124" s="124"/>
      <c r="HW124" s="125">
        <f t="shared" si="471"/>
        <v>108.54430379746834</v>
      </c>
      <c r="HX124" s="124"/>
      <c r="HY124" s="125">
        <f t="shared" si="472"/>
        <v>104.95575221238938</v>
      </c>
      <c r="HZ124" s="124"/>
      <c r="IA124" s="104">
        <f t="shared" si="473"/>
        <v>106.99029126213591</v>
      </c>
      <c r="IB124" s="102"/>
      <c r="IC124" s="125">
        <f t="shared" si="474"/>
        <v>112.28448275862068</v>
      </c>
      <c r="ID124" s="124"/>
      <c r="IE124" s="104">
        <f t="shared" si="475"/>
        <v>105.93695271453589</v>
      </c>
      <c r="IF124" s="102"/>
      <c r="IG124" s="104">
        <f t="shared" si="476"/>
        <v>105.08474576271186</v>
      </c>
      <c r="IH124" s="102"/>
      <c r="II124" s="125">
        <f t="shared" si="477"/>
        <v>113.01089360307969</v>
      </c>
      <c r="IJ124" s="124"/>
      <c r="IK124" s="125">
        <f t="shared" si="478"/>
        <v>108.515625</v>
      </c>
      <c r="IL124" s="124"/>
      <c r="IM124" s="104">
        <f t="shared" si="479"/>
        <v>104.05405405405405</v>
      </c>
      <c r="IN124" s="102"/>
      <c r="IO124" s="125">
        <f t="shared" si="480"/>
        <v>117.91666666666666</v>
      </c>
      <c r="IP124" s="124"/>
      <c r="IQ124" s="125">
        <f t="shared" si="481"/>
        <v>106.24573378839591</v>
      </c>
      <c r="IR124" s="124"/>
      <c r="IS124" s="125">
        <f t="shared" si="482"/>
        <v>96.745283018867923</v>
      </c>
      <c r="IT124" s="124"/>
      <c r="IU124" s="125">
        <f t="shared" si="483"/>
        <v>100.94936708860759</v>
      </c>
      <c r="IV124" s="124"/>
      <c r="IW124" s="125">
        <f t="shared" si="484"/>
        <v>103.1858407079646</v>
      </c>
      <c r="IX124" s="124"/>
      <c r="IY124" s="104">
        <f t="shared" si="485"/>
        <v>107.42718446601941</v>
      </c>
      <c r="IZ124" s="102"/>
      <c r="JA124" s="125">
        <f t="shared" si="486"/>
        <v>112.28448275862068</v>
      </c>
      <c r="JB124" s="124"/>
      <c r="JC124" s="104">
        <f t="shared" si="487"/>
        <v>104.36077057793344</v>
      </c>
      <c r="JD124" s="102"/>
      <c r="JE124" s="104">
        <f t="shared" si="488"/>
        <v>98.220338983050851</v>
      </c>
      <c r="JF124" s="102"/>
      <c r="JG124" s="125">
        <f t="shared" si="489"/>
        <v>114.42624293553935</v>
      </c>
      <c r="JH124" s="124"/>
      <c r="JI124" s="125">
        <f t="shared" si="490"/>
        <v>109.453125</v>
      </c>
      <c r="JJ124" s="124"/>
      <c r="JK124" s="104">
        <f t="shared" si="491"/>
        <v>104.5945945945946</v>
      </c>
      <c r="JL124" s="102"/>
      <c r="JM124" s="125">
        <f t="shared" si="492"/>
        <v>117.91666666666666</v>
      </c>
      <c r="JN124" s="124"/>
      <c r="JO124" s="125">
        <f t="shared" si="493"/>
        <v>109.36860068259386</v>
      </c>
      <c r="JP124" s="124"/>
      <c r="JQ124" s="125">
        <f t="shared" si="494"/>
        <v>100.84905660377358</v>
      </c>
      <c r="JR124" s="124"/>
      <c r="JS124" s="125">
        <f t="shared" si="495"/>
        <v>104.17721518987341</v>
      </c>
      <c r="JT124" s="124"/>
      <c r="JU124" s="125">
        <f t="shared" si="496"/>
        <v>102.56637168141593</v>
      </c>
      <c r="JV124" s="124"/>
      <c r="JW124" s="104">
        <f t="shared" si="497"/>
        <v>106.55339805825241</v>
      </c>
      <c r="JX124" s="102"/>
      <c r="JY124" s="125">
        <f t="shared" si="498"/>
        <v>112.28448275862068</v>
      </c>
      <c r="JZ124" s="124"/>
      <c r="KA124" s="104">
        <f t="shared" si="499"/>
        <v>102.41681260945708</v>
      </c>
      <c r="KB124" s="102"/>
      <c r="KC124" s="104">
        <f t="shared" si="500"/>
        <v>101.10169491525424</v>
      </c>
      <c r="KD124" s="102"/>
      <c r="KE124" s="125">
        <f t="shared" si="501"/>
        <v>117.71152428536325</v>
      </c>
      <c r="KF124" s="124"/>
      <c r="KG124" s="125">
        <f t="shared" si="502"/>
        <v>107.734375</v>
      </c>
      <c r="KH124" s="124"/>
      <c r="KI124" s="104">
        <f t="shared" si="503"/>
        <v>102.97297297297298</v>
      </c>
      <c r="KJ124" s="102"/>
      <c r="KK124" s="125">
        <f t="shared" si="504"/>
        <v>117.91666666666666</v>
      </c>
      <c r="KL124" s="124"/>
      <c r="KM124" s="125">
        <f t="shared" si="505"/>
        <v>107.2184300341297</v>
      </c>
      <c r="KN124" s="124"/>
      <c r="KO124" s="125">
        <f t="shared" si="506"/>
        <v>96.320754716981128</v>
      </c>
      <c r="KP124" s="124"/>
      <c r="KQ124" s="125">
        <f t="shared" si="507"/>
        <v>98.544303797468345</v>
      </c>
      <c r="KR124" s="124"/>
      <c r="KS124" s="125">
        <f t="shared" si="508"/>
        <v>99.115044247787623</v>
      </c>
      <c r="KT124" s="124"/>
      <c r="KU124" s="104">
        <f t="shared" si="509"/>
        <v>103.34951456310679</v>
      </c>
      <c r="KV124" s="102"/>
      <c r="KW124" s="125">
        <f t="shared" si="510"/>
        <v>112.28448275862068</v>
      </c>
      <c r="KX124" s="124"/>
      <c r="KY124" s="104">
        <f t="shared" si="511"/>
        <v>105.14886164623466</v>
      </c>
      <c r="KZ124" s="102"/>
      <c r="LA124" s="104">
        <f t="shared" si="512"/>
        <v>97.288135593220332</v>
      </c>
      <c r="LB124" s="104"/>
      <c r="LC124" s="125">
        <f t="shared" si="513"/>
        <v>117.17339667458432</v>
      </c>
      <c r="LD124" s="124"/>
      <c r="LE124" s="125">
        <f t="shared" si="514"/>
        <v>107.8125</v>
      </c>
      <c r="LF124" s="124"/>
      <c r="LG124" s="104">
        <f t="shared" si="515"/>
        <v>101.35135135135135</v>
      </c>
      <c r="LH124" s="102"/>
      <c r="LI124" s="125">
        <f t="shared" si="516"/>
        <v>117.91666666666666</v>
      </c>
      <c r="LJ124" s="124"/>
      <c r="LK124" s="125">
        <f t="shared" si="517"/>
        <v>107.93515358361776</v>
      </c>
      <c r="LL124" s="124"/>
      <c r="LM124" s="125">
        <f t="shared" si="518"/>
        <v>97.311320754716974</v>
      </c>
      <c r="LN124" s="124"/>
      <c r="LO124" s="125">
        <f t="shared" si="519"/>
        <v>98.544303797468345</v>
      </c>
      <c r="LP124" s="124"/>
      <c r="LQ124" s="125">
        <f t="shared" si="520"/>
        <v>100.4424778761062</v>
      </c>
      <c r="LR124" s="124"/>
      <c r="LS124" s="104">
        <f t="shared" si="521"/>
        <v>104.80582524271844</v>
      </c>
      <c r="LT124" s="102"/>
      <c r="LU124" s="125">
        <f t="shared" si="522"/>
        <v>112.28448275862068</v>
      </c>
      <c r="LV124" s="124"/>
      <c r="LW124" s="104">
        <f t="shared" si="523"/>
        <v>104.72854640980735</v>
      </c>
      <c r="LX124" s="102"/>
      <c r="LY124" s="104">
        <f t="shared" si="524"/>
        <v>98.220338983050851</v>
      </c>
    </row>
    <row r="125" spans="1:337" s="31" customFormat="1" x14ac:dyDescent="0.2">
      <c r="A125" s="22" t="s">
        <v>15</v>
      </c>
      <c r="C125" s="124">
        <f t="shared" si="358"/>
        <v>112.00589728888524</v>
      </c>
      <c r="D125" s="124"/>
      <c r="E125" s="124">
        <f t="shared" si="359"/>
        <v>108.359375</v>
      </c>
      <c r="F125" s="124"/>
      <c r="G125" s="102">
        <f t="shared" si="360"/>
        <v>102.16216216216216</v>
      </c>
      <c r="H125" s="102"/>
      <c r="I125" s="124">
        <f t="shared" si="361"/>
        <v>108.58333333333333</v>
      </c>
      <c r="J125" s="124"/>
      <c r="K125" s="124">
        <f t="shared" si="362"/>
        <v>106.91126279863482</v>
      </c>
      <c r="L125" s="124"/>
      <c r="M125" s="124">
        <f t="shared" si="363"/>
        <v>101.1320754716981</v>
      </c>
      <c r="N125" s="124"/>
      <c r="O125" s="124">
        <f t="shared" si="364"/>
        <v>101.64556962025316</v>
      </c>
      <c r="P125" s="124"/>
      <c r="Q125" s="124">
        <f t="shared" si="365"/>
        <v>102.38938053097345</v>
      </c>
      <c r="R125" s="124"/>
      <c r="S125" s="102">
        <f t="shared" si="366"/>
        <v>107.57281553398057</v>
      </c>
      <c r="T125" s="102"/>
      <c r="U125" s="124">
        <f t="shared" si="367"/>
        <v>107.62931034482757</v>
      </c>
      <c r="V125" s="124"/>
      <c r="W125" s="102">
        <f t="shared" si="368"/>
        <v>106.46234676007005</v>
      </c>
      <c r="X125" s="102"/>
      <c r="Y125" s="102">
        <f t="shared" si="369"/>
        <v>102.88135593220339</v>
      </c>
      <c r="Z125" s="102"/>
      <c r="AA125" s="124">
        <f t="shared" si="525"/>
        <v>114.6793349168646</v>
      </c>
      <c r="AB125" s="124"/>
      <c r="AC125" s="124">
        <f t="shared" si="370"/>
        <v>107.65625</v>
      </c>
      <c r="AD125" s="124"/>
      <c r="AE125" s="102">
        <f t="shared" si="371"/>
        <v>101.08108108108108</v>
      </c>
      <c r="AF125" s="102"/>
      <c r="AG125" s="124">
        <f t="shared" si="372"/>
        <v>108.58333333333333</v>
      </c>
      <c r="AH125" s="124"/>
      <c r="AI125" s="124">
        <f t="shared" si="373"/>
        <v>105.42662116040957</v>
      </c>
      <c r="AJ125" s="124"/>
      <c r="AK125" s="124">
        <f t="shared" si="374"/>
        <v>100.28301886792453</v>
      </c>
      <c r="AL125" s="124"/>
      <c r="AM125" s="124">
        <f t="shared" si="375"/>
        <v>103.86075949367088</v>
      </c>
      <c r="AN125" s="124"/>
      <c r="AO125" s="124">
        <f t="shared" si="376"/>
        <v>102.83185840707965</v>
      </c>
      <c r="AP125" s="124"/>
      <c r="AQ125" s="102">
        <f t="shared" si="377"/>
        <v>105.67961165048544</v>
      </c>
      <c r="AR125" s="102"/>
      <c r="AS125" s="124">
        <f t="shared" si="378"/>
        <v>107.62931034482757</v>
      </c>
      <c r="AT125" s="124"/>
      <c r="AU125" s="102">
        <f t="shared" si="379"/>
        <v>104.04553415061295</v>
      </c>
      <c r="AV125" s="102"/>
      <c r="AW125" s="102">
        <f t="shared" si="380"/>
        <v>103.72881355932203</v>
      </c>
      <c r="AX125" s="102"/>
      <c r="AY125" s="124">
        <f t="shared" si="381"/>
        <v>114.16332213940535</v>
      </c>
      <c r="AZ125" s="124"/>
      <c r="BA125" s="124">
        <f t="shared" si="382"/>
        <v>106.328125</v>
      </c>
      <c r="BB125" s="124"/>
      <c r="BC125" s="102">
        <f t="shared" si="383"/>
        <v>98.64864864864866</v>
      </c>
      <c r="BD125" s="102"/>
      <c r="BE125" s="124">
        <f t="shared" si="384"/>
        <v>108.58333333333333</v>
      </c>
      <c r="BF125" s="124"/>
      <c r="BG125" s="124">
        <f t="shared" si="385"/>
        <v>107.67918088737201</v>
      </c>
      <c r="BH125" s="124"/>
      <c r="BI125" s="124">
        <f t="shared" si="386"/>
        <v>102.12264150943395</v>
      </c>
      <c r="BJ125" s="124"/>
      <c r="BK125" s="124">
        <f t="shared" si="387"/>
        <v>101.64556962025316</v>
      </c>
      <c r="BL125" s="124"/>
      <c r="BM125" s="124">
        <f t="shared" si="388"/>
        <v>102.30088495575221</v>
      </c>
      <c r="BN125" s="124"/>
      <c r="BO125" s="102">
        <f t="shared" si="389"/>
        <v>101.89320388349515</v>
      </c>
      <c r="BP125" s="102"/>
      <c r="BQ125" s="124">
        <f t="shared" si="390"/>
        <v>107.62931034482757</v>
      </c>
      <c r="BR125" s="124"/>
      <c r="BS125" s="102">
        <f t="shared" si="391"/>
        <v>105.67425569176882</v>
      </c>
      <c r="BT125" s="102"/>
      <c r="BU125" s="102">
        <f t="shared" si="392"/>
        <v>102.79661016949153</v>
      </c>
      <c r="BV125" s="102"/>
      <c r="BW125" s="124">
        <f t="shared" si="393"/>
        <v>111.5464001965763</v>
      </c>
      <c r="BX125" s="124"/>
      <c r="BY125" s="124">
        <f t="shared" si="394"/>
        <v>104.6875</v>
      </c>
      <c r="BZ125" s="124"/>
      <c r="CA125" s="102">
        <f t="shared" si="395"/>
        <v>98.108108108108112</v>
      </c>
      <c r="CB125" s="102"/>
      <c r="CC125" s="124">
        <f t="shared" si="396"/>
        <v>108.58333333333333</v>
      </c>
      <c r="CD125" s="124"/>
      <c r="CE125" s="124">
        <f t="shared" si="397"/>
        <v>107.78156996587032</v>
      </c>
      <c r="CF125" s="124"/>
      <c r="CG125" s="124">
        <f t="shared" si="398"/>
        <v>99.433962264150935</v>
      </c>
      <c r="CH125" s="124"/>
      <c r="CI125" s="124">
        <f t="shared" si="399"/>
        <v>103.54430379746836</v>
      </c>
      <c r="CJ125" s="124"/>
      <c r="CK125" s="124">
        <f t="shared" si="400"/>
        <v>102.30088495575221</v>
      </c>
      <c r="CL125" s="124"/>
      <c r="CM125" s="102">
        <f t="shared" si="401"/>
        <v>100</v>
      </c>
      <c r="CN125" s="102"/>
      <c r="CO125" s="124">
        <f t="shared" si="402"/>
        <v>107.62931034482757</v>
      </c>
      <c r="CP125" s="124"/>
      <c r="CQ125" s="102">
        <f t="shared" si="403"/>
        <v>105.35901926444834</v>
      </c>
      <c r="CR125" s="102"/>
      <c r="CS125" s="102">
        <f t="shared" si="404"/>
        <v>102.54237288135593</v>
      </c>
      <c r="CT125" s="102"/>
      <c r="CU125" s="124">
        <f t="shared" si="405"/>
        <v>111.59062986321565</v>
      </c>
      <c r="CV125" s="124"/>
      <c r="CW125" s="124">
        <f t="shared" si="406"/>
        <v>105.078125</v>
      </c>
      <c r="CX125" s="124"/>
      <c r="CY125" s="102">
        <f t="shared" si="407"/>
        <v>97.567567567567565</v>
      </c>
      <c r="CZ125" s="102"/>
      <c r="DA125" s="124">
        <f t="shared" si="408"/>
        <v>108.58333333333333</v>
      </c>
      <c r="DB125" s="124"/>
      <c r="DC125" s="124">
        <f t="shared" si="409"/>
        <v>107.83276450511946</v>
      </c>
      <c r="DD125" s="124"/>
      <c r="DE125" s="124">
        <f t="shared" si="410"/>
        <v>102.12264150943395</v>
      </c>
      <c r="DF125" s="124"/>
      <c r="DG125" s="124">
        <f t="shared" si="411"/>
        <v>103.60759493670886</v>
      </c>
      <c r="DH125" s="124"/>
      <c r="DI125" s="124">
        <f t="shared" si="412"/>
        <v>104.24778761061948</v>
      </c>
      <c r="DJ125" s="124"/>
      <c r="DK125" s="102">
        <f t="shared" si="413"/>
        <v>102.18446601941747</v>
      </c>
      <c r="DL125" s="102"/>
      <c r="DM125" s="124">
        <f t="shared" si="414"/>
        <v>107.62931034482757</v>
      </c>
      <c r="DN125" s="124"/>
      <c r="DO125" s="102">
        <f t="shared" si="415"/>
        <v>106.14711033274955</v>
      </c>
      <c r="DP125" s="102"/>
      <c r="DQ125" s="102">
        <f t="shared" si="416"/>
        <v>103.64406779661017</v>
      </c>
      <c r="DR125" s="102"/>
      <c r="DS125" s="124">
        <f t="shared" si="417"/>
        <v>112.98877876976</v>
      </c>
      <c r="DT125" s="124"/>
      <c r="DU125" s="124">
        <f t="shared" si="418"/>
        <v>107.265625</v>
      </c>
      <c r="DV125" s="124"/>
      <c r="DW125" s="102">
        <f t="shared" si="419"/>
        <v>101.08108108108108</v>
      </c>
      <c r="DX125" s="102"/>
      <c r="DY125" s="124">
        <f t="shared" si="420"/>
        <v>108.58333333333333</v>
      </c>
      <c r="DZ125" s="124"/>
      <c r="EA125" s="124">
        <f t="shared" si="421"/>
        <v>103.94197952218431</v>
      </c>
      <c r="EB125" s="124"/>
      <c r="EC125" s="124">
        <f t="shared" si="422"/>
        <v>98.301886792452819</v>
      </c>
      <c r="ED125" s="124"/>
      <c r="EE125" s="124">
        <f t="shared" si="423"/>
        <v>100.31645569620252</v>
      </c>
      <c r="EF125" s="124"/>
      <c r="EG125" s="124">
        <f t="shared" si="424"/>
        <v>103.71681415929204</v>
      </c>
      <c r="EH125" s="124"/>
      <c r="EI125" s="102">
        <f t="shared" si="425"/>
        <v>104.36893203883494</v>
      </c>
      <c r="EJ125" s="102"/>
      <c r="EK125" s="124">
        <f t="shared" si="426"/>
        <v>107.62931034482757</v>
      </c>
      <c r="EL125" s="124"/>
      <c r="EM125" s="102">
        <f t="shared" si="427"/>
        <v>102.94220665499124</v>
      </c>
      <c r="EN125" s="102"/>
      <c r="EO125" s="102">
        <f t="shared" si="428"/>
        <v>102.28813559322033</v>
      </c>
      <c r="EP125" s="102"/>
      <c r="EQ125" s="124">
        <f t="shared" si="429"/>
        <v>113.52199197313458</v>
      </c>
      <c r="ER125" s="124"/>
      <c r="ES125" s="124">
        <f t="shared" si="430"/>
        <v>107.5</v>
      </c>
      <c r="ET125" s="124"/>
      <c r="EU125" s="102">
        <f t="shared" si="431"/>
        <v>101.08108108108108</v>
      </c>
      <c r="EV125" s="102"/>
      <c r="EW125" s="124">
        <f t="shared" si="432"/>
        <v>108.58333333333333</v>
      </c>
      <c r="EX125" s="124"/>
      <c r="EY125" s="124">
        <f t="shared" si="433"/>
        <v>103.32764505119454</v>
      </c>
      <c r="EZ125" s="124"/>
      <c r="FA125" s="124">
        <f t="shared" si="434"/>
        <v>98.301886792452819</v>
      </c>
      <c r="FB125" s="124"/>
      <c r="FC125" s="124">
        <f t="shared" si="435"/>
        <v>102.27848101265822</v>
      </c>
      <c r="FD125" s="124"/>
      <c r="FE125" s="124">
        <f t="shared" si="436"/>
        <v>104.07079646017699</v>
      </c>
      <c r="FF125" s="124"/>
      <c r="FG125" s="102">
        <f t="shared" si="437"/>
        <v>102.91262135922329</v>
      </c>
      <c r="FH125" s="102"/>
      <c r="FI125" s="124">
        <f t="shared" si="438"/>
        <v>107.62931034482757</v>
      </c>
      <c r="FJ125" s="124"/>
      <c r="FK125" s="102">
        <f t="shared" si="439"/>
        <v>105.14886164623466</v>
      </c>
      <c r="FL125" s="102"/>
      <c r="FM125" s="102">
        <f t="shared" si="440"/>
        <v>102.11864406779661</v>
      </c>
      <c r="FN125" s="102"/>
      <c r="FO125" s="124">
        <f t="shared" si="441"/>
        <v>111.42108280776476</v>
      </c>
      <c r="FP125" s="124"/>
      <c r="FQ125" s="124">
        <f t="shared" si="442"/>
        <v>106.953125</v>
      </c>
      <c r="FR125" s="124"/>
      <c r="FS125" s="102">
        <f t="shared" si="443"/>
        <v>100.54054054054055</v>
      </c>
      <c r="FT125" s="102"/>
      <c r="FU125" s="124">
        <f t="shared" si="444"/>
        <v>108.58333333333333</v>
      </c>
      <c r="FV125" s="124"/>
      <c r="FW125" s="124">
        <f t="shared" si="445"/>
        <v>106.04095563139933</v>
      </c>
      <c r="FX125" s="124"/>
      <c r="FY125" s="124">
        <f t="shared" si="446"/>
        <v>98.584905660377359</v>
      </c>
      <c r="FZ125" s="124"/>
      <c r="GA125" s="124">
        <f t="shared" si="447"/>
        <v>105.25316455696202</v>
      </c>
      <c r="GB125" s="124"/>
      <c r="GC125" s="124">
        <f t="shared" si="448"/>
        <v>104.60176991150443</v>
      </c>
      <c r="GD125" s="124"/>
      <c r="GE125" s="102">
        <f t="shared" si="449"/>
        <v>102.76699029126213</v>
      </c>
      <c r="GF125" s="102"/>
      <c r="GG125" s="124">
        <f t="shared" si="450"/>
        <v>107.62931034482757</v>
      </c>
      <c r="GH125" s="124"/>
      <c r="GI125" s="102">
        <f t="shared" si="451"/>
        <v>105.67425569176882</v>
      </c>
      <c r="GJ125" s="102"/>
      <c r="GK125" s="102">
        <f t="shared" si="452"/>
        <v>101.77966101694915</v>
      </c>
      <c r="GL125" s="102"/>
      <c r="GM125" s="124">
        <f t="shared" si="453"/>
        <v>113.04529445491031</v>
      </c>
      <c r="GN125" s="124"/>
      <c r="GO125" s="124">
        <f t="shared" si="454"/>
        <v>108.4375</v>
      </c>
      <c r="GP125" s="124"/>
      <c r="GQ125" s="102">
        <f t="shared" si="455"/>
        <v>101.62162162162163</v>
      </c>
      <c r="GR125" s="102"/>
      <c r="GS125" s="124">
        <f t="shared" si="456"/>
        <v>108.58333333333333</v>
      </c>
      <c r="GT125" s="124"/>
      <c r="GU125" s="124">
        <f t="shared" si="457"/>
        <v>109.26621160409556</v>
      </c>
      <c r="GV125" s="124"/>
      <c r="GW125" s="124">
        <f t="shared" si="458"/>
        <v>99.15094339622641</v>
      </c>
      <c r="GX125" s="124"/>
      <c r="GY125" s="124">
        <f t="shared" si="459"/>
        <v>104.24050632911391</v>
      </c>
      <c r="GZ125" s="124"/>
      <c r="HA125" s="124">
        <f t="shared" si="460"/>
        <v>103.53982300884957</v>
      </c>
      <c r="HB125" s="124"/>
      <c r="HC125" s="102">
        <f t="shared" si="461"/>
        <v>103.34951456310679</v>
      </c>
      <c r="HD125" s="102"/>
      <c r="HE125" s="124">
        <f t="shared" si="462"/>
        <v>107.62931034482757</v>
      </c>
      <c r="HF125" s="124"/>
      <c r="HG125" s="102">
        <f t="shared" si="463"/>
        <v>106.35726795096322</v>
      </c>
      <c r="HH125" s="102"/>
      <c r="HI125" s="102">
        <f t="shared" si="464"/>
        <v>101.44067796610169</v>
      </c>
      <c r="HJ125" s="102"/>
      <c r="HK125" s="124">
        <f t="shared" si="465"/>
        <v>112.93226308460972</v>
      </c>
      <c r="HL125" s="124"/>
      <c r="HM125" s="124">
        <f t="shared" si="466"/>
        <v>107.890625</v>
      </c>
      <c r="HN125" s="124"/>
      <c r="HO125" s="102">
        <f t="shared" si="467"/>
        <v>101.35135135135135</v>
      </c>
      <c r="HP125" s="102"/>
      <c r="HQ125" s="124">
        <f t="shared" si="468"/>
        <v>108.58333333333333</v>
      </c>
      <c r="HR125" s="124"/>
      <c r="HS125" s="124">
        <f t="shared" si="469"/>
        <v>107.88395904436861</v>
      </c>
      <c r="HT125" s="124"/>
      <c r="HU125" s="124">
        <f t="shared" si="470"/>
        <v>99.85849056603773</v>
      </c>
      <c r="HV125" s="124"/>
      <c r="HW125" s="124">
        <f t="shared" si="471"/>
        <v>106.77215189873417</v>
      </c>
      <c r="HX125" s="124"/>
      <c r="HY125" s="124">
        <f t="shared" si="472"/>
        <v>104.33628318584071</v>
      </c>
      <c r="HZ125" s="124"/>
      <c r="IA125" s="102">
        <f t="shared" si="473"/>
        <v>101.60194174757281</v>
      </c>
      <c r="IB125" s="102"/>
      <c r="IC125" s="124">
        <f t="shared" si="474"/>
        <v>107.62931034482757</v>
      </c>
      <c r="ID125" s="124"/>
      <c r="IE125" s="102">
        <f t="shared" si="475"/>
        <v>106.72504378283712</v>
      </c>
      <c r="IF125" s="102"/>
      <c r="IG125" s="102">
        <f t="shared" si="476"/>
        <v>101.94915254237289</v>
      </c>
      <c r="IH125" s="102"/>
      <c r="II125" s="124">
        <f t="shared" si="477"/>
        <v>113.80948480629044</v>
      </c>
      <c r="IJ125" s="124"/>
      <c r="IK125" s="124">
        <f t="shared" si="478"/>
        <v>108.75</v>
      </c>
      <c r="IL125" s="124"/>
      <c r="IM125" s="102">
        <f t="shared" si="479"/>
        <v>101.35135135135135</v>
      </c>
      <c r="IN125" s="102"/>
      <c r="IO125" s="124">
        <f t="shared" si="480"/>
        <v>114.66666666666666</v>
      </c>
      <c r="IP125" s="124"/>
      <c r="IQ125" s="124">
        <f t="shared" si="481"/>
        <v>107.78156996587032</v>
      </c>
      <c r="IR125" s="124"/>
      <c r="IS125" s="124">
        <f t="shared" si="482"/>
        <v>100.56603773584905</v>
      </c>
      <c r="IT125" s="124"/>
      <c r="IU125" s="124">
        <f t="shared" si="483"/>
        <v>102.84810126582278</v>
      </c>
      <c r="IV125" s="124"/>
      <c r="IW125" s="124">
        <f t="shared" si="484"/>
        <v>102.21238938053098</v>
      </c>
      <c r="IX125" s="124"/>
      <c r="IY125" s="102">
        <f t="shared" si="485"/>
        <v>102.91262135922329</v>
      </c>
      <c r="IZ125" s="102"/>
      <c r="JA125" s="124">
        <f t="shared" si="486"/>
        <v>107.62931034482757</v>
      </c>
      <c r="JB125" s="124"/>
      <c r="JC125" s="102">
        <f t="shared" si="487"/>
        <v>104.83362521891418</v>
      </c>
      <c r="JD125" s="102"/>
      <c r="JE125" s="102">
        <f t="shared" si="488"/>
        <v>102.37288135593219</v>
      </c>
      <c r="JF125" s="102"/>
      <c r="JG125" s="124">
        <f t="shared" si="489"/>
        <v>117.33311491522646</v>
      </c>
      <c r="JH125" s="124"/>
      <c r="JI125" s="124">
        <f t="shared" si="490"/>
        <v>107.65625</v>
      </c>
      <c r="JJ125" s="124"/>
      <c r="JK125" s="102">
        <f t="shared" si="491"/>
        <v>100.81081081081082</v>
      </c>
      <c r="JL125" s="102"/>
      <c r="JM125" s="124">
        <f t="shared" si="492"/>
        <v>114.66666666666666</v>
      </c>
      <c r="JN125" s="124"/>
      <c r="JO125" s="124">
        <f t="shared" si="493"/>
        <v>108.29351535836179</v>
      </c>
      <c r="JP125" s="124"/>
      <c r="JQ125" s="124">
        <f t="shared" si="494"/>
        <v>100.14150943396226</v>
      </c>
      <c r="JR125" s="124"/>
      <c r="JS125" s="124">
        <f t="shared" si="495"/>
        <v>101.51898734177215</v>
      </c>
      <c r="JT125" s="124"/>
      <c r="JU125" s="124">
        <f t="shared" si="496"/>
        <v>102.83185840707965</v>
      </c>
      <c r="JV125" s="124"/>
      <c r="JW125" s="102">
        <f t="shared" si="497"/>
        <v>104.51456310679612</v>
      </c>
      <c r="JX125" s="102"/>
      <c r="JY125" s="124">
        <f t="shared" si="498"/>
        <v>107.62931034482757</v>
      </c>
      <c r="JZ125" s="124"/>
      <c r="KA125" s="102">
        <f t="shared" si="499"/>
        <v>103.30998248686514</v>
      </c>
      <c r="KB125" s="102"/>
      <c r="KC125" s="102">
        <f t="shared" si="500"/>
        <v>99.745762711864401</v>
      </c>
      <c r="KD125" s="102"/>
      <c r="KE125" s="124">
        <f t="shared" si="501"/>
        <v>119.00647063641576</v>
      </c>
      <c r="KF125" s="124"/>
      <c r="KG125" s="124">
        <f t="shared" si="502"/>
        <v>107.65625</v>
      </c>
      <c r="KH125" s="124"/>
      <c r="KI125" s="102">
        <f t="shared" si="503"/>
        <v>102.16216216216216</v>
      </c>
      <c r="KJ125" s="102"/>
      <c r="KK125" s="124">
        <f t="shared" si="504"/>
        <v>114.66666666666666</v>
      </c>
      <c r="KL125" s="124"/>
      <c r="KM125" s="124">
        <f t="shared" si="505"/>
        <v>108.65187713310581</v>
      </c>
      <c r="KN125" s="124"/>
      <c r="KO125" s="124">
        <f t="shared" si="506"/>
        <v>98.018867924528294</v>
      </c>
      <c r="KP125" s="124"/>
      <c r="KQ125" s="124">
        <f t="shared" si="507"/>
        <v>101.01265822784809</v>
      </c>
      <c r="KR125" s="124"/>
      <c r="KS125" s="124">
        <f t="shared" si="508"/>
        <v>100.4424778761062</v>
      </c>
      <c r="KT125" s="124"/>
      <c r="KU125" s="102">
        <f t="shared" si="509"/>
        <v>103.20388349514563</v>
      </c>
      <c r="KV125" s="102"/>
      <c r="KW125" s="124">
        <f t="shared" si="510"/>
        <v>107.62931034482757</v>
      </c>
      <c r="KX125" s="124"/>
      <c r="KY125" s="102">
        <f t="shared" si="511"/>
        <v>105.72679509632223</v>
      </c>
      <c r="KZ125" s="102"/>
      <c r="LA125" s="102">
        <f t="shared" si="512"/>
        <v>100</v>
      </c>
      <c r="LB125" s="102"/>
      <c r="LC125" s="124">
        <f t="shared" si="513"/>
        <v>117.56409206323204</v>
      </c>
      <c r="LD125" s="124"/>
      <c r="LE125" s="124">
        <f t="shared" si="514"/>
        <v>105.9375</v>
      </c>
      <c r="LF125" s="124"/>
      <c r="LG125" s="102">
        <f t="shared" si="515"/>
        <v>101.62162162162163</v>
      </c>
      <c r="LH125" s="102"/>
      <c r="LI125" s="124">
        <f t="shared" si="516"/>
        <v>114.66666666666666</v>
      </c>
      <c r="LJ125" s="124"/>
      <c r="LK125" s="124">
        <f t="shared" si="517"/>
        <v>111.00682593856655</v>
      </c>
      <c r="LL125" s="124"/>
      <c r="LM125" s="124">
        <f t="shared" si="518"/>
        <v>97.735849056603769</v>
      </c>
      <c r="LN125" s="124"/>
      <c r="LO125" s="124">
        <f t="shared" si="519"/>
        <v>101.01265822784809</v>
      </c>
      <c r="LP125" s="124"/>
      <c r="LQ125" s="124">
        <f t="shared" si="520"/>
        <v>101.68141592920354</v>
      </c>
      <c r="LR125" s="124"/>
      <c r="LS125" s="102">
        <f t="shared" si="521"/>
        <v>104.07766990291262</v>
      </c>
      <c r="LT125" s="102"/>
      <c r="LU125" s="124">
        <f t="shared" si="522"/>
        <v>107.62931034482757</v>
      </c>
      <c r="LV125" s="124"/>
      <c r="LW125" s="102">
        <f t="shared" si="523"/>
        <v>106.04203152364272</v>
      </c>
      <c r="LX125" s="102"/>
      <c r="LY125" s="102">
        <f t="shared" si="524"/>
        <v>99.491525423728817</v>
      </c>
    </row>
    <row r="126" spans="1:337" s="31" customFormat="1" x14ac:dyDescent="0.2">
      <c r="A126" s="22" t="s">
        <v>16</v>
      </c>
      <c r="C126" s="124">
        <f t="shared" si="358"/>
        <v>100.47915472192645</v>
      </c>
      <c r="D126" s="124"/>
      <c r="E126" s="124">
        <f t="shared" si="359"/>
        <v>102.8125</v>
      </c>
      <c r="F126" s="124"/>
      <c r="G126" s="102">
        <f t="shared" si="360"/>
        <v>103.51351351351352</v>
      </c>
      <c r="H126" s="102"/>
      <c r="I126" s="124">
        <f t="shared" si="361"/>
        <v>104.41666666666666</v>
      </c>
      <c r="J126" s="124"/>
      <c r="K126" s="124">
        <f t="shared" si="362"/>
        <v>101.99658703071673</v>
      </c>
      <c r="L126" s="124"/>
      <c r="M126" s="124">
        <f t="shared" si="363"/>
        <v>101.1320754716981</v>
      </c>
      <c r="N126" s="124"/>
      <c r="O126" s="124">
        <f t="shared" si="364"/>
        <v>104.62025316455696</v>
      </c>
      <c r="P126" s="124"/>
      <c r="Q126" s="124">
        <f t="shared" si="365"/>
        <v>102.0353982300885</v>
      </c>
      <c r="R126" s="124"/>
      <c r="S126" s="102">
        <f t="shared" si="366"/>
        <v>96.213592233009706</v>
      </c>
      <c r="T126" s="102"/>
      <c r="U126" s="124">
        <f t="shared" si="367"/>
        <v>101.55172413793102</v>
      </c>
      <c r="V126" s="124"/>
      <c r="W126" s="102">
        <f t="shared" si="368"/>
        <v>103.99299474605954</v>
      </c>
      <c r="X126" s="102"/>
      <c r="Y126" s="102">
        <f t="shared" si="369"/>
        <v>100.76271186440678</v>
      </c>
      <c r="Z126" s="102"/>
      <c r="AA126" s="124">
        <f t="shared" si="525"/>
        <v>100.40789581456302</v>
      </c>
      <c r="AB126" s="124"/>
      <c r="AC126" s="124">
        <f t="shared" si="370"/>
        <v>102.03125</v>
      </c>
      <c r="AD126" s="124"/>
      <c r="AE126" s="102">
        <f t="shared" si="371"/>
        <v>101.35135135135135</v>
      </c>
      <c r="AF126" s="102"/>
      <c r="AG126" s="124">
        <f t="shared" si="372"/>
        <v>104.41666666666666</v>
      </c>
      <c r="AH126" s="124"/>
      <c r="AI126" s="124">
        <f t="shared" si="373"/>
        <v>101.07508532423209</v>
      </c>
      <c r="AJ126" s="124"/>
      <c r="AK126" s="124">
        <f t="shared" si="374"/>
        <v>102.68867924528301</v>
      </c>
      <c r="AL126" s="124"/>
      <c r="AM126" s="124">
        <f t="shared" si="375"/>
        <v>103.41772151898734</v>
      </c>
      <c r="AN126" s="124"/>
      <c r="AO126" s="124">
        <f t="shared" si="376"/>
        <v>99.734513274336294</v>
      </c>
      <c r="AP126" s="124"/>
      <c r="AQ126" s="102">
        <f t="shared" si="377"/>
        <v>102.76699029126213</v>
      </c>
      <c r="AR126" s="102"/>
      <c r="AS126" s="124">
        <f t="shared" si="378"/>
        <v>101.55172413793102</v>
      </c>
      <c r="AT126" s="124"/>
      <c r="AU126" s="102">
        <f t="shared" si="379"/>
        <v>100.84063047285463</v>
      </c>
      <c r="AV126" s="102"/>
      <c r="AW126" s="102">
        <f t="shared" si="380"/>
        <v>97.033898305084747</v>
      </c>
      <c r="AX126" s="102"/>
      <c r="AY126" s="124">
        <f t="shared" si="381"/>
        <v>102.03210746170858</v>
      </c>
      <c r="AZ126" s="124"/>
      <c r="BA126" s="124">
        <f t="shared" si="382"/>
        <v>98.90625</v>
      </c>
      <c r="BB126" s="124"/>
      <c r="BC126" s="102">
        <f t="shared" si="383"/>
        <v>100.27027027027027</v>
      </c>
      <c r="BD126" s="102"/>
      <c r="BE126" s="124">
        <f t="shared" si="384"/>
        <v>104.41666666666666</v>
      </c>
      <c r="BF126" s="124"/>
      <c r="BG126" s="124">
        <f t="shared" si="385"/>
        <v>104.40273037542663</v>
      </c>
      <c r="BH126" s="124"/>
      <c r="BI126" s="124">
        <f t="shared" si="386"/>
        <v>97.594339622641499</v>
      </c>
      <c r="BJ126" s="124"/>
      <c r="BK126" s="124">
        <f t="shared" si="387"/>
        <v>104.49367088607595</v>
      </c>
      <c r="BL126" s="124"/>
      <c r="BM126" s="124">
        <f t="shared" si="388"/>
        <v>98.672566371681413</v>
      </c>
      <c r="BN126" s="124"/>
      <c r="BO126" s="102">
        <f t="shared" si="389"/>
        <v>101.89320388349515</v>
      </c>
      <c r="BP126" s="102"/>
      <c r="BQ126" s="124">
        <f t="shared" si="390"/>
        <v>101.55172413793102</v>
      </c>
      <c r="BR126" s="124"/>
      <c r="BS126" s="102">
        <f t="shared" si="391"/>
        <v>100.31523642732049</v>
      </c>
      <c r="BT126" s="102"/>
      <c r="BU126" s="102">
        <f t="shared" si="392"/>
        <v>96.52542372881355</v>
      </c>
      <c r="BV126" s="102"/>
      <c r="BW126" s="124">
        <f t="shared" si="393"/>
        <v>101.32443279547874</v>
      </c>
      <c r="BX126" s="124"/>
      <c r="BY126" s="124">
        <f t="shared" si="394"/>
        <v>99.375</v>
      </c>
      <c r="BZ126" s="124"/>
      <c r="CA126" s="102">
        <f t="shared" si="395"/>
        <v>98.378378378378372</v>
      </c>
      <c r="CB126" s="102"/>
      <c r="CC126" s="124">
        <f t="shared" si="396"/>
        <v>104.41666666666666</v>
      </c>
      <c r="CD126" s="124"/>
      <c r="CE126" s="124">
        <f t="shared" si="397"/>
        <v>102.81569965870308</v>
      </c>
      <c r="CF126" s="124"/>
      <c r="CG126" s="124">
        <f t="shared" si="398"/>
        <v>97.311320754716974</v>
      </c>
      <c r="CH126" s="124"/>
      <c r="CI126" s="124">
        <f t="shared" si="399"/>
        <v>105.94936708860759</v>
      </c>
      <c r="CJ126" s="124"/>
      <c r="CK126" s="124">
        <f t="shared" si="400"/>
        <v>100.4424778761062</v>
      </c>
      <c r="CL126" s="124"/>
      <c r="CM126" s="102">
        <f t="shared" si="401"/>
        <v>95.631067961165044</v>
      </c>
      <c r="CN126" s="102"/>
      <c r="CO126" s="124">
        <f t="shared" si="402"/>
        <v>101.55172413793102</v>
      </c>
      <c r="CP126" s="124"/>
      <c r="CQ126" s="102">
        <f t="shared" si="403"/>
        <v>101.47110332749561</v>
      </c>
      <c r="CR126" s="102"/>
      <c r="CS126" s="102">
        <f t="shared" si="404"/>
        <v>97.881355932203391</v>
      </c>
      <c r="CT126" s="102"/>
      <c r="CU126" s="124">
        <f t="shared" si="405"/>
        <v>101.48906544352526</v>
      </c>
      <c r="CV126" s="124"/>
      <c r="CW126" s="124">
        <f t="shared" si="406"/>
        <v>102.34375</v>
      </c>
      <c r="CX126" s="124"/>
      <c r="CY126" s="102">
        <f t="shared" si="407"/>
        <v>99.189189189189179</v>
      </c>
      <c r="CZ126" s="102"/>
      <c r="DA126" s="124">
        <f t="shared" si="408"/>
        <v>104.41666666666666</v>
      </c>
      <c r="DB126" s="124"/>
      <c r="DC126" s="124">
        <f t="shared" si="409"/>
        <v>100.81911262798636</v>
      </c>
      <c r="DD126" s="124"/>
      <c r="DE126" s="124">
        <f t="shared" si="410"/>
        <v>96.179245283018858</v>
      </c>
      <c r="DF126" s="124"/>
      <c r="DG126" s="124">
        <f t="shared" si="411"/>
        <v>108.29113924050633</v>
      </c>
      <c r="DH126" s="124"/>
      <c r="DI126" s="124">
        <f t="shared" si="412"/>
        <v>102.83185840707965</v>
      </c>
      <c r="DJ126" s="124"/>
      <c r="DK126" s="102">
        <f t="shared" si="413"/>
        <v>96.359223300970868</v>
      </c>
      <c r="DL126" s="102"/>
      <c r="DM126" s="124">
        <f t="shared" si="414"/>
        <v>101.55172413793102</v>
      </c>
      <c r="DN126" s="124"/>
      <c r="DO126" s="102">
        <f t="shared" si="415"/>
        <v>99.947460595446586</v>
      </c>
      <c r="DP126" s="102"/>
      <c r="DQ126" s="102">
        <f t="shared" si="416"/>
        <v>97.79661016949153</v>
      </c>
      <c r="DR126" s="102"/>
      <c r="DS126" s="124">
        <f t="shared" si="417"/>
        <v>100.92882299942666</v>
      </c>
      <c r="DT126" s="124"/>
      <c r="DU126" s="124">
        <f t="shared" si="418"/>
        <v>100.390625</v>
      </c>
      <c r="DV126" s="124"/>
      <c r="DW126" s="102">
        <f t="shared" si="419"/>
        <v>96.756756756756758</v>
      </c>
      <c r="DX126" s="102"/>
      <c r="DY126" s="124">
        <f t="shared" si="420"/>
        <v>104.41666666666666</v>
      </c>
      <c r="DZ126" s="124"/>
      <c r="EA126" s="124">
        <f t="shared" si="421"/>
        <v>99.948805460750862</v>
      </c>
      <c r="EB126" s="124"/>
      <c r="EC126" s="124">
        <f t="shared" si="422"/>
        <v>95.754716981132077</v>
      </c>
      <c r="ED126" s="124"/>
      <c r="EE126" s="124">
        <f t="shared" si="423"/>
        <v>106.58227848101265</v>
      </c>
      <c r="EF126" s="124"/>
      <c r="EG126" s="124">
        <f t="shared" si="424"/>
        <v>104.51327433628319</v>
      </c>
      <c r="EH126" s="124"/>
      <c r="EI126" s="102">
        <f t="shared" si="425"/>
        <v>92.572815533980588</v>
      </c>
      <c r="EJ126" s="102"/>
      <c r="EK126" s="124">
        <f t="shared" si="426"/>
        <v>101.55172413793102</v>
      </c>
      <c r="EL126" s="124"/>
      <c r="EM126" s="102">
        <f t="shared" si="427"/>
        <v>98.476357267950959</v>
      </c>
      <c r="EN126" s="102"/>
      <c r="EO126" s="102">
        <f t="shared" si="428"/>
        <v>97.627118644067806</v>
      </c>
      <c r="EP126" s="102"/>
      <c r="EQ126" s="124">
        <f t="shared" si="429"/>
        <v>101.79867311000082</v>
      </c>
      <c r="ER126" s="124"/>
      <c r="ES126" s="124">
        <f t="shared" si="430"/>
        <v>102.8125</v>
      </c>
      <c r="ET126" s="124"/>
      <c r="EU126" s="102">
        <f t="shared" si="431"/>
        <v>97.837837837837839</v>
      </c>
      <c r="EV126" s="102"/>
      <c r="EW126" s="124">
        <f t="shared" si="432"/>
        <v>104.41666666666666</v>
      </c>
      <c r="EX126" s="124"/>
      <c r="EY126" s="124">
        <f t="shared" si="433"/>
        <v>99.027303754266214</v>
      </c>
      <c r="EZ126" s="124"/>
      <c r="FA126" s="124">
        <f t="shared" si="434"/>
        <v>97.169811320754718</v>
      </c>
      <c r="FB126" s="124"/>
      <c r="FC126" s="124">
        <f t="shared" si="435"/>
        <v>106.51898734177215</v>
      </c>
      <c r="FD126" s="124"/>
      <c r="FE126" s="124">
        <f t="shared" si="436"/>
        <v>103.71681415929204</v>
      </c>
      <c r="FF126" s="124"/>
      <c r="FG126" s="102">
        <f t="shared" si="437"/>
        <v>100.58252427184466</v>
      </c>
      <c r="FH126" s="102"/>
      <c r="FI126" s="124">
        <f t="shared" si="438"/>
        <v>101.55172413793102</v>
      </c>
      <c r="FJ126" s="124"/>
      <c r="FK126" s="102">
        <f t="shared" si="439"/>
        <v>99.6847635726795</v>
      </c>
      <c r="FL126" s="102"/>
      <c r="FM126" s="102">
        <f t="shared" si="440"/>
        <v>97.288135593220332</v>
      </c>
      <c r="FN126" s="102"/>
      <c r="FO126" s="124">
        <f t="shared" si="441"/>
        <v>101.32934720288311</v>
      </c>
      <c r="FP126" s="124"/>
      <c r="FQ126" s="124">
        <f t="shared" si="442"/>
        <v>102.109375</v>
      </c>
      <c r="FR126" s="124"/>
      <c r="FS126" s="102">
        <f t="shared" si="443"/>
        <v>100.27027027027027</v>
      </c>
      <c r="FT126" s="102"/>
      <c r="FU126" s="124">
        <f t="shared" si="444"/>
        <v>104.41666666666666</v>
      </c>
      <c r="FV126" s="124"/>
      <c r="FW126" s="124">
        <f t="shared" si="445"/>
        <v>102.61092150170649</v>
      </c>
      <c r="FX126" s="124"/>
      <c r="FY126" s="124">
        <f t="shared" si="446"/>
        <v>98.301886792452819</v>
      </c>
      <c r="FZ126" s="124"/>
      <c r="GA126" s="124">
        <f t="shared" si="447"/>
        <v>102.0886075949367</v>
      </c>
      <c r="GB126" s="124"/>
      <c r="GC126" s="124">
        <f t="shared" si="448"/>
        <v>104.07079646017699</v>
      </c>
      <c r="GD126" s="124"/>
      <c r="GE126" s="102">
        <f t="shared" si="449"/>
        <v>101.74757281553397</v>
      </c>
      <c r="GF126" s="102"/>
      <c r="GG126" s="124">
        <f t="shared" si="450"/>
        <v>101.55172413793102</v>
      </c>
      <c r="GH126" s="124"/>
      <c r="GI126" s="102">
        <f t="shared" si="451"/>
        <v>102.36427320490367</v>
      </c>
      <c r="GJ126" s="102"/>
      <c r="GK126" s="102">
        <f t="shared" si="452"/>
        <v>93.220338983050851</v>
      </c>
      <c r="GL126" s="102"/>
      <c r="GM126" s="124">
        <f t="shared" si="453"/>
        <v>103.39094110901793</v>
      </c>
      <c r="GN126" s="124"/>
      <c r="GO126" s="124">
        <f t="shared" si="454"/>
        <v>106.171875</v>
      </c>
      <c r="GP126" s="124"/>
      <c r="GQ126" s="102">
        <f t="shared" si="455"/>
        <v>102.70270270270271</v>
      </c>
      <c r="GR126" s="102"/>
      <c r="GS126" s="124">
        <f t="shared" si="456"/>
        <v>104.41666666666666</v>
      </c>
      <c r="GT126" s="124"/>
      <c r="GU126" s="124">
        <f t="shared" si="457"/>
        <v>104.45392491467578</v>
      </c>
      <c r="GV126" s="124"/>
      <c r="GW126" s="124">
        <f t="shared" si="458"/>
        <v>96.745283018867923</v>
      </c>
      <c r="GX126" s="124"/>
      <c r="GY126" s="124">
        <f t="shared" si="459"/>
        <v>98.797468354430379</v>
      </c>
      <c r="GZ126" s="124"/>
      <c r="HA126" s="124">
        <f t="shared" si="460"/>
        <v>104.42477876106194</v>
      </c>
      <c r="HB126" s="124"/>
      <c r="HC126" s="102">
        <f t="shared" si="461"/>
        <v>104.07766990291262</v>
      </c>
      <c r="HD126" s="102"/>
      <c r="HE126" s="124">
        <f t="shared" si="462"/>
        <v>101.55172413793102</v>
      </c>
      <c r="HF126" s="124"/>
      <c r="HG126" s="102">
        <f t="shared" si="463"/>
        <v>104.09807355516637</v>
      </c>
      <c r="HH126" s="102"/>
      <c r="HI126" s="102">
        <f t="shared" si="464"/>
        <v>96.355932203389827</v>
      </c>
      <c r="HJ126" s="102"/>
      <c r="HK126" s="124">
        <f t="shared" si="465"/>
        <v>104.4868539601933</v>
      </c>
      <c r="HL126" s="124"/>
      <c r="HM126" s="124">
        <f t="shared" si="466"/>
        <v>107.890625</v>
      </c>
      <c r="HN126" s="124"/>
      <c r="HO126" s="102">
        <f t="shared" si="467"/>
        <v>102.97297297297298</v>
      </c>
      <c r="HP126" s="102"/>
      <c r="HQ126" s="124">
        <f t="shared" si="468"/>
        <v>104.41666666666666</v>
      </c>
      <c r="HR126" s="124"/>
      <c r="HS126" s="124">
        <f t="shared" si="469"/>
        <v>111.31399317406144</v>
      </c>
      <c r="HT126" s="124"/>
      <c r="HU126" s="124">
        <f t="shared" si="470"/>
        <v>100.99056603773585</v>
      </c>
      <c r="HV126" s="124"/>
      <c r="HW126" s="124">
        <f t="shared" si="471"/>
        <v>104.68354430379746</v>
      </c>
      <c r="HX126" s="124"/>
      <c r="HY126" s="124">
        <f t="shared" si="472"/>
        <v>104.86725663716815</v>
      </c>
      <c r="HZ126" s="124"/>
      <c r="IA126" s="102">
        <f t="shared" si="473"/>
        <v>107.86407766990291</v>
      </c>
      <c r="IB126" s="102"/>
      <c r="IC126" s="124">
        <f t="shared" si="474"/>
        <v>101.55172413793102</v>
      </c>
      <c r="ID126" s="124"/>
      <c r="IE126" s="102">
        <f t="shared" si="475"/>
        <v>103.36252189141857</v>
      </c>
      <c r="IF126" s="102"/>
      <c r="IG126" s="102">
        <f t="shared" si="476"/>
        <v>103.22033898305084</v>
      </c>
      <c r="IH126" s="102"/>
      <c r="II126" s="124">
        <f t="shared" si="477"/>
        <v>103.5482021459579</v>
      </c>
      <c r="IJ126" s="124"/>
      <c r="IK126" s="124">
        <f t="shared" si="478"/>
        <v>102.5</v>
      </c>
      <c r="IL126" s="124"/>
      <c r="IM126" s="102">
        <f t="shared" si="479"/>
        <v>99.729729729729726</v>
      </c>
      <c r="IN126" s="102"/>
      <c r="IO126" s="124">
        <f t="shared" si="480"/>
        <v>118.5</v>
      </c>
      <c r="IP126" s="124"/>
      <c r="IQ126" s="124">
        <f t="shared" si="481"/>
        <v>108.54948805460751</v>
      </c>
      <c r="IR126" s="124"/>
      <c r="IS126" s="124">
        <f t="shared" si="482"/>
        <v>100.14150943396226</v>
      </c>
      <c r="IT126" s="124"/>
      <c r="IU126" s="124">
        <f t="shared" si="483"/>
        <v>102.53164556962025</v>
      </c>
      <c r="IV126" s="124"/>
      <c r="IW126" s="124">
        <f t="shared" si="484"/>
        <v>104.95575221238938</v>
      </c>
      <c r="IX126" s="124"/>
      <c r="IY126" s="102">
        <f t="shared" si="485"/>
        <v>100</v>
      </c>
      <c r="IZ126" s="102"/>
      <c r="JA126" s="124">
        <f t="shared" si="486"/>
        <v>101.55172413793102</v>
      </c>
      <c r="JB126" s="124"/>
      <c r="JC126" s="102">
        <f t="shared" si="487"/>
        <v>99.789842381786329</v>
      </c>
      <c r="JD126" s="102"/>
      <c r="JE126" s="102">
        <f t="shared" si="488"/>
        <v>100.2542372881356</v>
      </c>
      <c r="JF126" s="102"/>
      <c r="JG126" s="124">
        <f t="shared" si="489"/>
        <v>106.41575886641003</v>
      </c>
      <c r="JH126" s="124"/>
      <c r="JI126" s="124">
        <f t="shared" si="490"/>
        <v>105.859375</v>
      </c>
      <c r="JJ126" s="124"/>
      <c r="JK126" s="102">
        <f t="shared" si="491"/>
        <v>101.62162162162163</v>
      </c>
      <c r="JL126" s="102"/>
      <c r="JM126" s="124">
        <f t="shared" si="492"/>
        <v>118.5</v>
      </c>
      <c r="JN126" s="124"/>
      <c r="JO126" s="124">
        <f t="shared" si="493"/>
        <v>112.59385665529011</v>
      </c>
      <c r="JP126" s="124"/>
      <c r="JQ126" s="124">
        <f t="shared" si="494"/>
        <v>102.83018867924528</v>
      </c>
      <c r="JR126" s="124"/>
      <c r="JS126" s="124">
        <f t="shared" si="495"/>
        <v>104.43037974683544</v>
      </c>
      <c r="JT126" s="124"/>
      <c r="JU126" s="124">
        <f t="shared" si="496"/>
        <v>103.09734513274337</v>
      </c>
      <c r="JV126" s="124"/>
      <c r="JW126" s="102">
        <f t="shared" si="497"/>
        <v>105.24271844660194</v>
      </c>
      <c r="JX126" s="102"/>
      <c r="JY126" s="124">
        <f t="shared" si="498"/>
        <v>101.55172413793102</v>
      </c>
      <c r="JZ126" s="124"/>
      <c r="KA126" s="102">
        <f t="shared" si="499"/>
        <v>105.72679509632223</v>
      </c>
      <c r="KB126" s="102"/>
      <c r="KC126" s="102">
        <f t="shared" si="500"/>
        <v>102.79661016949153</v>
      </c>
      <c r="KD126" s="102"/>
      <c r="KE126" s="124">
        <f t="shared" si="501"/>
        <v>108.90244901302317</v>
      </c>
      <c r="KF126" s="124"/>
      <c r="KG126" s="124">
        <f t="shared" si="502"/>
        <v>103.75</v>
      </c>
      <c r="KH126" s="124"/>
      <c r="KI126" s="102">
        <f t="shared" si="503"/>
        <v>102.43243243243244</v>
      </c>
      <c r="KJ126" s="102"/>
      <c r="KK126" s="124">
        <f t="shared" si="504"/>
        <v>118.5</v>
      </c>
      <c r="KL126" s="124"/>
      <c r="KM126" s="124">
        <f t="shared" si="505"/>
        <v>109.11262798634813</v>
      </c>
      <c r="KN126" s="124"/>
      <c r="KO126" s="124">
        <f t="shared" si="506"/>
        <v>101.83962264150942</v>
      </c>
      <c r="KP126" s="124"/>
      <c r="KQ126" s="124">
        <f t="shared" si="507"/>
        <v>107.91139240506328</v>
      </c>
      <c r="KR126" s="124"/>
      <c r="KS126" s="124">
        <f t="shared" si="508"/>
        <v>102.65486725663717</v>
      </c>
      <c r="KT126" s="124"/>
      <c r="KU126" s="102">
        <f t="shared" si="509"/>
        <v>106.99029126213591</v>
      </c>
      <c r="KV126" s="102"/>
      <c r="KW126" s="124">
        <f t="shared" si="510"/>
        <v>101.55172413793102</v>
      </c>
      <c r="KX126" s="124"/>
      <c r="KY126" s="102">
        <f t="shared" si="511"/>
        <v>102.83712784588441</v>
      </c>
      <c r="KZ126" s="102"/>
      <c r="LA126" s="102">
        <f t="shared" si="512"/>
        <v>100</v>
      </c>
      <c r="LB126" s="102"/>
      <c r="LC126" s="124">
        <f t="shared" si="513"/>
        <v>108.48718158735359</v>
      </c>
      <c r="LD126" s="124"/>
      <c r="LE126" s="124">
        <f t="shared" si="514"/>
        <v>102.890625</v>
      </c>
      <c r="LF126" s="124"/>
      <c r="LG126" s="102">
        <f t="shared" si="515"/>
        <v>101.35135135135135</v>
      </c>
      <c r="LH126" s="102"/>
      <c r="LI126" s="124">
        <f t="shared" si="516"/>
        <v>118.5</v>
      </c>
      <c r="LJ126" s="124"/>
      <c r="LK126" s="124">
        <f t="shared" si="517"/>
        <v>109.72696245733789</v>
      </c>
      <c r="LL126" s="124"/>
      <c r="LM126" s="124">
        <f t="shared" si="518"/>
        <v>99.71698113207546</v>
      </c>
      <c r="LN126" s="124"/>
      <c r="LO126" s="124">
        <f t="shared" si="519"/>
        <v>107.91139240506328</v>
      </c>
      <c r="LP126" s="124"/>
      <c r="LQ126" s="124">
        <f t="shared" si="520"/>
        <v>101.68141592920354</v>
      </c>
      <c r="LR126" s="124"/>
      <c r="LS126" s="102">
        <f t="shared" si="521"/>
        <v>101.74757281553397</v>
      </c>
      <c r="LT126" s="102"/>
      <c r="LU126" s="124">
        <f t="shared" si="522"/>
        <v>101.55172413793102</v>
      </c>
      <c r="LV126" s="124"/>
      <c r="LW126" s="102">
        <f t="shared" si="523"/>
        <v>103.88791593695271</v>
      </c>
      <c r="LX126" s="102"/>
      <c r="LY126" s="102">
        <f t="shared" si="524"/>
        <v>100.16949152542374</v>
      </c>
    </row>
    <row r="127" spans="1:337" s="31" customFormat="1" x14ac:dyDescent="0.2">
      <c r="A127" s="22" t="s">
        <v>17</v>
      </c>
      <c r="C127" s="124">
        <f t="shared" si="358"/>
        <v>92.812679171103284</v>
      </c>
      <c r="D127" s="124"/>
      <c r="E127" s="124">
        <f t="shared" si="359"/>
        <v>84.140625</v>
      </c>
      <c r="F127" s="124"/>
      <c r="G127" s="102">
        <f t="shared" si="360"/>
        <v>85.675675675675677</v>
      </c>
      <c r="H127" s="102"/>
      <c r="I127" s="124">
        <f t="shared" si="361"/>
        <v>100.75</v>
      </c>
      <c r="J127" s="124"/>
      <c r="K127" s="124">
        <f t="shared" si="362"/>
        <v>95.290102389078513</v>
      </c>
      <c r="L127" s="124"/>
      <c r="M127" s="124">
        <f t="shared" si="363"/>
        <v>101.69811320754715</v>
      </c>
      <c r="N127" s="124"/>
      <c r="O127" s="124">
        <f t="shared" si="364"/>
        <v>82.974683544303787</v>
      </c>
      <c r="P127" s="124"/>
      <c r="Q127" s="124">
        <f t="shared" si="365"/>
        <v>81.415929203539832</v>
      </c>
      <c r="R127" s="124"/>
      <c r="S127" s="102">
        <f t="shared" si="366"/>
        <v>106.69902912621359</v>
      </c>
      <c r="T127" s="102"/>
      <c r="U127" s="124">
        <f t="shared" si="367"/>
        <v>92.887931034482747</v>
      </c>
      <c r="V127" s="124"/>
      <c r="W127" s="102">
        <f t="shared" si="368"/>
        <v>90.595446584938699</v>
      </c>
      <c r="X127" s="102"/>
      <c r="Y127" s="102">
        <f t="shared" si="369"/>
        <v>100.50847457627118</v>
      </c>
      <c r="Z127" s="102"/>
      <c r="AA127" s="124">
        <f t="shared" si="525"/>
        <v>94.122368744368899</v>
      </c>
      <c r="AB127" s="124"/>
      <c r="AC127" s="124">
        <f t="shared" si="370"/>
        <v>87.03125</v>
      </c>
      <c r="AD127" s="124"/>
      <c r="AE127" s="102">
        <f t="shared" si="371"/>
        <v>74.594594594594597</v>
      </c>
      <c r="AF127" s="102"/>
      <c r="AG127" s="124">
        <f t="shared" si="372"/>
        <v>100.75</v>
      </c>
      <c r="AH127" s="124"/>
      <c r="AI127" s="124">
        <f t="shared" si="373"/>
        <v>94.829351535836182</v>
      </c>
      <c r="AJ127" s="124"/>
      <c r="AK127" s="124">
        <f t="shared" si="374"/>
        <v>90.801886792452819</v>
      </c>
      <c r="AL127" s="124"/>
      <c r="AM127" s="124">
        <f t="shared" si="375"/>
        <v>85.949367088607588</v>
      </c>
      <c r="AN127" s="124"/>
      <c r="AO127" s="124">
        <f t="shared" si="376"/>
        <v>85.840707964601776</v>
      </c>
      <c r="AP127" s="124"/>
      <c r="AQ127" s="102">
        <f t="shared" si="377"/>
        <v>99.417475728155324</v>
      </c>
      <c r="AR127" s="102"/>
      <c r="AS127" s="124">
        <f t="shared" si="378"/>
        <v>92.887931034482747</v>
      </c>
      <c r="AT127" s="124"/>
      <c r="AU127" s="102">
        <f t="shared" si="379"/>
        <v>92.17162872154114</v>
      </c>
      <c r="AV127" s="102"/>
      <c r="AW127" s="102">
        <f t="shared" si="380"/>
        <v>102.37288135593219</v>
      </c>
      <c r="AX127" s="102"/>
      <c r="AY127" s="124">
        <f t="shared" si="381"/>
        <v>98.243099352936355</v>
      </c>
      <c r="AZ127" s="124"/>
      <c r="BA127" s="124">
        <f t="shared" si="382"/>
        <v>91.015625</v>
      </c>
      <c r="BB127" s="124"/>
      <c r="BC127" s="102">
        <f t="shared" si="383"/>
        <v>92.702702702702695</v>
      </c>
      <c r="BD127" s="102"/>
      <c r="BE127" s="124">
        <f t="shared" si="384"/>
        <v>100.75</v>
      </c>
      <c r="BF127" s="124"/>
      <c r="BG127" s="124">
        <f t="shared" si="385"/>
        <v>92.679180887372027</v>
      </c>
      <c r="BH127" s="124"/>
      <c r="BI127" s="124">
        <f t="shared" si="386"/>
        <v>98.726415094339615</v>
      </c>
      <c r="BJ127" s="124"/>
      <c r="BK127" s="124">
        <f t="shared" si="387"/>
        <v>89.050632911392398</v>
      </c>
      <c r="BL127" s="124"/>
      <c r="BM127" s="124">
        <f t="shared" si="388"/>
        <v>87.787610619469035</v>
      </c>
      <c r="BN127" s="124"/>
      <c r="BO127" s="102">
        <f t="shared" si="389"/>
        <v>106.40776699029126</v>
      </c>
      <c r="BP127" s="102"/>
      <c r="BQ127" s="124">
        <f t="shared" si="390"/>
        <v>92.887931034482747</v>
      </c>
      <c r="BR127" s="124"/>
      <c r="BS127" s="102">
        <f t="shared" si="391"/>
        <v>84.86865148861645</v>
      </c>
      <c r="BT127" s="102"/>
      <c r="BU127" s="102">
        <f t="shared" si="392"/>
        <v>95.423728813559322</v>
      </c>
      <c r="BV127" s="102"/>
      <c r="BW127" s="124">
        <f t="shared" si="393"/>
        <v>97.407650094192803</v>
      </c>
      <c r="BX127" s="124"/>
      <c r="BY127" s="124">
        <f t="shared" si="394"/>
        <v>94.921875</v>
      </c>
      <c r="BZ127" s="124"/>
      <c r="CA127" s="102">
        <f t="shared" si="395"/>
        <v>93.243243243243242</v>
      </c>
      <c r="CB127" s="102"/>
      <c r="CC127" s="124">
        <f t="shared" si="396"/>
        <v>100.75</v>
      </c>
      <c r="CD127" s="124"/>
      <c r="CE127" s="124">
        <f t="shared" si="397"/>
        <v>98.310580204778162</v>
      </c>
      <c r="CF127" s="124"/>
      <c r="CG127" s="124">
        <f t="shared" si="398"/>
        <v>94.339622641509422</v>
      </c>
      <c r="CH127" s="124"/>
      <c r="CI127" s="124">
        <f t="shared" si="399"/>
        <v>99.620253164556956</v>
      </c>
      <c r="CJ127" s="124"/>
      <c r="CK127" s="124">
        <f t="shared" si="400"/>
        <v>74.955752212389385</v>
      </c>
      <c r="CL127" s="124"/>
      <c r="CM127" s="102">
        <f t="shared" si="401"/>
        <v>105.24271844660194</v>
      </c>
      <c r="CN127" s="102"/>
      <c r="CO127" s="124">
        <f t="shared" si="402"/>
        <v>92.887931034482747</v>
      </c>
      <c r="CP127" s="124"/>
      <c r="CQ127" s="102">
        <f t="shared" si="403"/>
        <v>90.490367775831871</v>
      </c>
      <c r="CR127" s="102"/>
      <c r="CS127" s="102">
        <f t="shared" si="404"/>
        <v>87.20338983050847</v>
      </c>
      <c r="CT127" s="102"/>
      <c r="CU127" s="124">
        <f t="shared" si="405"/>
        <v>97.083299205504133</v>
      </c>
      <c r="CV127" s="124"/>
      <c r="CW127" s="124">
        <f t="shared" si="406"/>
        <v>90.3125</v>
      </c>
      <c r="CX127" s="124"/>
      <c r="CY127" s="102">
        <f t="shared" si="407"/>
        <v>85.945945945945951</v>
      </c>
      <c r="CZ127" s="102"/>
      <c r="DA127" s="124">
        <f t="shared" si="408"/>
        <v>100.75</v>
      </c>
      <c r="DB127" s="124"/>
      <c r="DC127" s="124">
        <f t="shared" si="409"/>
        <v>88.686006825938577</v>
      </c>
      <c r="DD127" s="124"/>
      <c r="DE127" s="124">
        <f t="shared" si="410"/>
        <v>77.5</v>
      </c>
      <c r="DF127" s="124"/>
      <c r="DG127" s="124">
        <f t="shared" si="411"/>
        <v>93.670886075949369</v>
      </c>
      <c r="DH127" s="124"/>
      <c r="DI127" s="124">
        <f t="shared" si="412"/>
        <v>75.929203539823007</v>
      </c>
      <c r="DJ127" s="124"/>
      <c r="DK127" s="102">
        <f t="shared" si="413"/>
        <v>100.29126213592232</v>
      </c>
      <c r="DL127" s="102"/>
      <c r="DM127" s="124">
        <f t="shared" si="414"/>
        <v>92.887931034482747</v>
      </c>
      <c r="DN127" s="124"/>
      <c r="DO127" s="102">
        <f t="shared" si="415"/>
        <v>80.823117338003499</v>
      </c>
      <c r="DP127" s="102"/>
      <c r="DQ127" s="102">
        <f t="shared" si="416"/>
        <v>85.847457627118658</v>
      </c>
      <c r="DR127" s="102"/>
      <c r="DS127" s="124">
        <f t="shared" si="417"/>
        <v>92.02637398640347</v>
      </c>
      <c r="DT127" s="124"/>
      <c r="DU127" s="124">
        <f t="shared" si="418"/>
        <v>83.59375</v>
      </c>
      <c r="DV127" s="124"/>
      <c r="DW127" s="102">
        <f t="shared" si="419"/>
        <v>85.675675675675677</v>
      </c>
      <c r="DX127" s="102"/>
      <c r="DY127" s="124">
        <f t="shared" si="420"/>
        <v>100.75</v>
      </c>
      <c r="DZ127" s="124"/>
      <c r="EA127" s="124">
        <f t="shared" si="421"/>
        <v>83.924914675767923</v>
      </c>
      <c r="EB127" s="124"/>
      <c r="EC127" s="124">
        <f t="shared" si="422"/>
        <v>83.443396226415089</v>
      </c>
      <c r="ED127" s="124"/>
      <c r="EE127" s="124">
        <f t="shared" si="423"/>
        <v>86.64556962025317</v>
      </c>
      <c r="EF127" s="124"/>
      <c r="EG127" s="124">
        <f t="shared" si="424"/>
        <v>75.752212389380531</v>
      </c>
      <c r="EH127" s="124"/>
      <c r="EI127" s="102">
        <f t="shared" si="425"/>
        <v>104.07766990291262</v>
      </c>
      <c r="EJ127" s="102"/>
      <c r="EK127" s="124">
        <f t="shared" si="426"/>
        <v>92.887931034482747</v>
      </c>
      <c r="EL127" s="124"/>
      <c r="EM127" s="102">
        <f t="shared" si="427"/>
        <v>79.141856392294216</v>
      </c>
      <c r="EN127" s="102"/>
      <c r="EO127" s="102">
        <f t="shared" si="428"/>
        <v>82.627118644067806</v>
      </c>
      <c r="EP127" s="102"/>
      <c r="EQ127" s="124">
        <f t="shared" si="429"/>
        <v>89.006470636415756</v>
      </c>
      <c r="ER127" s="124"/>
      <c r="ES127" s="124">
        <f t="shared" si="430"/>
        <v>80.859375</v>
      </c>
      <c r="ET127" s="124"/>
      <c r="EU127" s="102">
        <f t="shared" si="431"/>
        <v>90.270270270270274</v>
      </c>
      <c r="EV127" s="102"/>
      <c r="EW127" s="124">
        <f t="shared" si="432"/>
        <v>100.75</v>
      </c>
      <c r="EX127" s="124"/>
      <c r="EY127" s="124">
        <f t="shared" si="433"/>
        <v>87.918088737201373</v>
      </c>
      <c r="EZ127" s="124"/>
      <c r="FA127" s="124">
        <f t="shared" si="434"/>
        <v>87.547169811320742</v>
      </c>
      <c r="FB127" s="124"/>
      <c r="FC127" s="124">
        <f t="shared" si="435"/>
        <v>89.746835443037966</v>
      </c>
      <c r="FD127" s="124"/>
      <c r="FE127" s="124">
        <f t="shared" si="436"/>
        <v>79.292035398230084</v>
      </c>
      <c r="FF127" s="124"/>
      <c r="FG127" s="102">
        <f t="shared" si="437"/>
        <v>106.11650485436893</v>
      </c>
      <c r="FH127" s="102"/>
      <c r="FI127" s="124">
        <f t="shared" si="438"/>
        <v>92.887931034482747</v>
      </c>
      <c r="FJ127" s="124"/>
      <c r="FK127" s="102">
        <f t="shared" si="439"/>
        <v>79.352014010507872</v>
      </c>
      <c r="FL127" s="102"/>
      <c r="FM127" s="102">
        <f t="shared" si="440"/>
        <v>82.203389830508485</v>
      </c>
      <c r="FN127" s="102"/>
      <c r="FO127" s="124">
        <f t="shared" si="441"/>
        <v>93.124744041281019</v>
      </c>
      <c r="FP127" s="124"/>
      <c r="FQ127" s="124">
        <f t="shared" si="442"/>
        <v>91.25</v>
      </c>
      <c r="FR127" s="124"/>
      <c r="FS127" s="102">
        <f t="shared" si="443"/>
        <v>95.945945945945951</v>
      </c>
      <c r="FT127" s="102"/>
      <c r="FU127" s="124">
        <f t="shared" si="444"/>
        <v>100.75</v>
      </c>
      <c r="FV127" s="124"/>
      <c r="FW127" s="124">
        <f t="shared" si="445"/>
        <v>92.73037542662118</v>
      </c>
      <c r="FX127" s="124"/>
      <c r="FY127" s="124">
        <f t="shared" si="446"/>
        <v>81.603773584905653</v>
      </c>
      <c r="FZ127" s="124"/>
      <c r="GA127" s="124">
        <f t="shared" si="447"/>
        <v>93.291139240506325</v>
      </c>
      <c r="GB127" s="124"/>
      <c r="GC127" s="124">
        <f t="shared" si="448"/>
        <v>82.743362831858406</v>
      </c>
      <c r="GD127" s="124"/>
      <c r="GE127" s="102">
        <f t="shared" si="449"/>
        <v>102.47572815533979</v>
      </c>
      <c r="GF127" s="102"/>
      <c r="GG127" s="124">
        <f t="shared" si="450"/>
        <v>92.887931034482747</v>
      </c>
      <c r="GH127" s="124"/>
      <c r="GI127" s="102">
        <f t="shared" si="451"/>
        <v>82.504378283712782</v>
      </c>
      <c r="GJ127" s="102"/>
      <c r="GK127" s="102">
        <f t="shared" si="452"/>
        <v>75.423728813559322</v>
      </c>
      <c r="GL127" s="102"/>
      <c r="GM127" s="124">
        <f t="shared" si="453"/>
        <v>96.04881644688345</v>
      </c>
      <c r="GN127" s="124"/>
      <c r="GO127" s="124">
        <f t="shared" si="454"/>
        <v>87.34375</v>
      </c>
      <c r="GP127" s="124"/>
      <c r="GQ127" s="102">
        <f t="shared" si="455"/>
        <v>98.108108108108112</v>
      </c>
      <c r="GR127" s="102"/>
      <c r="GS127" s="124">
        <f t="shared" si="456"/>
        <v>100.75</v>
      </c>
      <c r="GT127" s="124"/>
      <c r="GU127" s="124">
        <f t="shared" si="457"/>
        <v>95.23890784982936</v>
      </c>
      <c r="GV127" s="124"/>
      <c r="GW127" s="124">
        <f t="shared" si="458"/>
        <v>100.14150943396226</v>
      </c>
      <c r="GX127" s="124"/>
      <c r="GY127" s="124">
        <f t="shared" si="459"/>
        <v>78.924050632911388</v>
      </c>
      <c r="GZ127" s="124"/>
      <c r="HA127" s="124">
        <f t="shared" si="460"/>
        <v>83.451327433628322</v>
      </c>
      <c r="HB127" s="124"/>
      <c r="HC127" s="102">
        <f t="shared" si="461"/>
        <v>99.854368932038824</v>
      </c>
      <c r="HD127" s="102"/>
      <c r="HE127" s="124">
        <f t="shared" si="462"/>
        <v>92.887931034482747</v>
      </c>
      <c r="HF127" s="124"/>
      <c r="HG127" s="102">
        <f t="shared" si="463"/>
        <v>82.241681260945711</v>
      </c>
      <c r="HH127" s="102"/>
      <c r="HI127" s="102">
        <f t="shared" si="464"/>
        <v>88.728813559322035</v>
      </c>
      <c r="HJ127" s="102"/>
      <c r="HK127" s="124">
        <f t="shared" si="465"/>
        <v>95.859611761815046</v>
      </c>
      <c r="HL127" s="124"/>
      <c r="HM127" s="124">
        <f t="shared" si="466"/>
        <v>90.078125</v>
      </c>
      <c r="HN127" s="124"/>
      <c r="HO127" s="102">
        <f t="shared" si="467"/>
        <v>84.054054054054049</v>
      </c>
      <c r="HP127" s="102"/>
      <c r="HQ127" s="124">
        <f t="shared" si="468"/>
        <v>100.75</v>
      </c>
      <c r="HR127" s="124"/>
      <c r="HS127" s="124">
        <f t="shared" si="469"/>
        <v>94.880546075085334</v>
      </c>
      <c r="HT127" s="124"/>
      <c r="HU127" s="124">
        <f t="shared" si="470"/>
        <v>99.71698113207546</v>
      </c>
      <c r="HV127" s="124"/>
      <c r="HW127" s="124">
        <f t="shared" si="471"/>
        <v>86.898734177215189</v>
      </c>
      <c r="HX127" s="124"/>
      <c r="HY127" s="124">
        <f t="shared" si="472"/>
        <v>89.115044247787623</v>
      </c>
      <c r="HZ127" s="124"/>
      <c r="IA127" s="102">
        <f t="shared" si="473"/>
        <v>103.05825242718447</v>
      </c>
      <c r="IB127" s="102"/>
      <c r="IC127" s="124">
        <f t="shared" si="474"/>
        <v>92.887931034482747</v>
      </c>
      <c r="ID127" s="124"/>
      <c r="IE127" s="102">
        <f t="shared" si="475"/>
        <v>93.432574430823109</v>
      </c>
      <c r="IF127" s="102"/>
      <c r="IG127" s="102">
        <f t="shared" si="476"/>
        <v>91.949152542372886</v>
      </c>
      <c r="IH127" s="102"/>
      <c r="II127" s="124">
        <f t="shared" si="477"/>
        <v>91.087722172168071</v>
      </c>
      <c r="IJ127" s="124"/>
      <c r="IK127" s="124">
        <f t="shared" si="478"/>
        <v>85.546875</v>
      </c>
      <c r="IL127" s="124"/>
      <c r="IM127" s="102">
        <f t="shared" si="479"/>
        <v>87.297297297297305</v>
      </c>
      <c r="IN127" s="102"/>
      <c r="IO127" s="124">
        <f t="shared" si="480"/>
        <v>114.49999999999999</v>
      </c>
      <c r="IP127" s="124"/>
      <c r="IQ127" s="124">
        <f t="shared" si="481"/>
        <v>90.11945392491468</v>
      </c>
      <c r="IR127" s="124"/>
      <c r="IS127" s="124">
        <f t="shared" si="482"/>
        <v>82.877358490566024</v>
      </c>
      <c r="IT127" s="124"/>
      <c r="IU127" s="124">
        <f t="shared" si="483"/>
        <v>92.594936708860757</v>
      </c>
      <c r="IV127" s="124"/>
      <c r="IW127" s="124">
        <f t="shared" si="484"/>
        <v>86.548672566371678</v>
      </c>
      <c r="IX127" s="124"/>
      <c r="IY127" s="102">
        <f t="shared" si="485"/>
        <v>102.33009708737865</v>
      </c>
      <c r="IZ127" s="102"/>
      <c r="JA127" s="124">
        <f t="shared" si="486"/>
        <v>92.887931034482747</v>
      </c>
      <c r="JB127" s="124"/>
      <c r="JC127" s="102">
        <f t="shared" si="487"/>
        <v>81.768826619964969</v>
      </c>
      <c r="JD127" s="102"/>
      <c r="JE127" s="102">
        <f t="shared" si="488"/>
        <v>84.067796610169495</v>
      </c>
      <c r="JF127" s="102"/>
      <c r="JG127" s="124">
        <f t="shared" si="489"/>
        <v>95.311655336227375</v>
      </c>
      <c r="JH127" s="124"/>
      <c r="JI127" s="124">
        <f t="shared" si="490"/>
        <v>83.75</v>
      </c>
      <c r="JJ127" s="124"/>
      <c r="JK127" s="102">
        <f t="shared" si="491"/>
        <v>84.054054054054049</v>
      </c>
      <c r="JL127" s="102"/>
      <c r="JM127" s="124">
        <f t="shared" si="492"/>
        <v>114.49999999999999</v>
      </c>
      <c r="JN127" s="124"/>
      <c r="JO127" s="124">
        <f t="shared" si="493"/>
        <v>96.928327645051198</v>
      </c>
      <c r="JP127" s="124"/>
      <c r="JQ127" s="124">
        <f t="shared" si="494"/>
        <v>96.320754716981128</v>
      </c>
      <c r="JR127" s="124"/>
      <c r="JS127" s="124">
        <f t="shared" si="495"/>
        <v>101.77215189873417</v>
      </c>
      <c r="JT127" s="124"/>
      <c r="JU127" s="124">
        <f t="shared" si="496"/>
        <v>86.194690265486727</v>
      </c>
      <c r="JV127" s="124"/>
      <c r="JW127" s="102">
        <f t="shared" si="497"/>
        <v>95.631067961165044</v>
      </c>
      <c r="JX127" s="102"/>
      <c r="JY127" s="124">
        <f t="shared" si="498"/>
        <v>92.887931034482747</v>
      </c>
      <c r="JZ127" s="124"/>
      <c r="KA127" s="102">
        <f t="shared" si="499"/>
        <v>89.124343257443073</v>
      </c>
      <c r="KB127" s="102"/>
      <c r="KC127" s="102">
        <f t="shared" si="500"/>
        <v>94.66101694915254</v>
      </c>
      <c r="KD127" s="102"/>
      <c r="KE127" s="124">
        <f t="shared" si="501"/>
        <v>96.287165205995578</v>
      </c>
      <c r="KF127" s="124"/>
      <c r="KG127" s="124">
        <f t="shared" si="502"/>
        <v>87.890625</v>
      </c>
      <c r="KH127" s="124"/>
      <c r="KI127" s="102">
        <f t="shared" si="503"/>
        <v>86.216216216216225</v>
      </c>
      <c r="KJ127" s="102"/>
      <c r="KK127" s="124">
        <f t="shared" si="504"/>
        <v>114.49999999999999</v>
      </c>
      <c r="KL127" s="124"/>
      <c r="KM127" s="124">
        <f t="shared" si="505"/>
        <v>100.25597269624575</v>
      </c>
      <c r="KN127" s="124"/>
      <c r="KO127" s="124">
        <f t="shared" si="506"/>
        <v>96.037735849056588</v>
      </c>
      <c r="KP127" s="124"/>
      <c r="KQ127" s="124">
        <f t="shared" si="507"/>
        <v>88.48101265822784</v>
      </c>
      <c r="KR127" s="124"/>
      <c r="KS127" s="124">
        <f t="shared" si="508"/>
        <v>89.203539823008853</v>
      </c>
      <c r="KT127" s="124"/>
      <c r="KU127" s="102">
        <f t="shared" si="509"/>
        <v>96.359223300970868</v>
      </c>
      <c r="KV127" s="102"/>
      <c r="KW127" s="124">
        <f t="shared" si="510"/>
        <v>92.887931034482747</v>
      </c>
      <c r="KX127" s="124"/>
      <c r="KY127" s="102">
        <f t="shared" si="511"/>
        <v>86.339754816112077</v>
      </c>
      <c r="KZ127" s="102"/>
      <c r="LA127" s="102">
        <f t="shared" si="512"/>
        <v>83.050847457627128</v>
      </c>
      <c r="LB127" s="102"/>
      <c r="LC127" s="124">
        <f t="shared" si="513"/>
        <v>95.984929150626584</v>
      </c>
      <c r="LD127" s="124"/>
      <c r="LE127" s="124">
        <f t="shared" si="514"/>
        <v>90.234375</v>
      </c>
      <c r="LF127" s="124"/>
      <c r="LG127" s="102">
        <f t="shared" si="515"/>
        <v>89.459459459459467</v>
      </c>
      <c r="LH127" s="102"/>
      <c r="LI127" s="124">
        <f t="shared" si="516"/>
        <v>114.49999999999999</v>
      </c>
      <c r="LJ127" s="124"/>
      <c r="LK127" s="124">
        <f t="shared" si="517"/>
        <v>96.97952218430035</v>
      </c>
      <c r="LL127" s="124"/>
      <c r="LM127" s="124">
        <f t="shared" si="518"/>
        <v>74.811320754716974</v>
      </c>
      <c r="LN127" s="124"/>
      <c r="LO127" s="124">
        <f t="shared" si="519"/>
        <v>88.48101265822784</v>
      </c>
      <c r="LP127" s="124"/>
      <c r="LQ127" s="124">
        <f t="shared" si="520"/>
        <v>98.761061946902657</v>
      </c>
      <c r="LR127" s="124"/>
      <c r="LS127" s="102">
        <f t="shared" si="521"/>
        <v>93.155339805825236</v>
      </c>
      <c r="LT127" s="102"/>
      <c r="LU127" s="124">
        <f t="shared" si="522"/>
        <v>92.887931034482747</v>
      </c>
      <c r="LV127" s="124"/>
      <c r="LW127" s="102">
        <f t="shared" si="523"/>
        <v>86.865148861646233</v>
      </c>
      <c r="LX127" s="102"/>
      <c r="LY127" s="102">
        <f t="shared" si="524"/>
        <v>82.033898305084747</v>
      </c>
    </row>
    <row r="128" spans="1:337" s="31" customFormat="1" x14ac:dyDescent="0.2">
      <c r="A128" s="17" t="s">
        <v>18</v>
      </c>
      <c r="B128" s="65"/>
      <c r="C128" s="125">
        <f t="shared" si="358"/>
        <v>109.61012367925301</v>
      </c>
      <c r="D128" s="125"/>
      <c r="E128" s="125">
        <f t="shared" si="359"/>
        <v>101.640625</v>
      </c>
      <c r="F128" s="125"/>
      <c r="G128" s="104">
        <f t="shared" si="360"/>
        <v>97.837837837837839</v>
      </c>
      <c r="H128" s="104"/>
      <c r="I128" s="125">
        <f t="shared" si="361"/>
        <v>115.33333333333333</v>
      </c>
      <c r="J128" s="125"/>
      <c r="K128" s="125">
        <f t="shared" si="362"/>
        <v>102.86689419795222</v>
      </c>
      <c r="L128" s="125"/>
      <c r="M128" s="125">
        <f t="shared" si="363"/>
        <v>89.669811320754704</v>
      </c>
      <c r="N128" s="125"/>
      <c r="O128" s="125">
        <f t="shared" si="364"/>
        <v>98.987341772151893</v>
      </c>
      <c r="P128" s="125"/>
      <c r="Q128" s="125">
        <f t="shared" si="365"/>
        <v>91.681415929203538</v>
      </c>
      <c r="R128" s="125"/>
      <c r="S128" s="104">
        <f t="shared" si="366"/>
        <v>111.94174757281553</v>
      </c>
      <c r="T128" s="104"/>
      <c r="U128" s="125">
        <f t="shared" si="367"/>
        <v>96.637931034482747</v>
      </c>
      <c r="V128" s="125"/>
      <c r="W128" s="104">
        <f t="shared" si="368"/>
        <v>92.74956217162871</v>
      </c>
      <c r="X128" s="104"/>
      <c r="Y128" s="104">
        <f t="shared" si="369"/>
        <v>98.305084745762713</v>
      </c>
      <c r="Z128" s="104"/>
      <c r="AA128" s="125">
        <f t="shared" si="525"/>
        <v>111.4702268818085</v>
      </c>
      <c r="AB128" s="125"/>
      <c r="AC128" s="125">
        <f t="shared" si="370"/>
        <v>92.03125</v>
      </c>
      <c r="AD128" s="125"/>
      <c r="AE128" s="104">
        <f t="shared" si="371"/>
        <v>88.378378378378386</v>
      </c>
      <c r="AF128" s="104"/>
      <c r="AG128" s="125">
        <f t="shared" si="372"/>
        <v>115.33333333333333</v>
      </c>
      <c r="AH128" s="125"/>
      <c r="AI128" s="125">
        <f t="shared" si="373"/>
        <v>97.133105802047794</v>
      </c>
      <c r="AJ128" s="125"/>
      <c r="AK128" s="125">
        <f t="shared" si="374"/>
        <v>103.82075471698113</v>
      </c>
      <c r="AL128" s="125"/>
      <c r="AM128" s="125">
        <f t="shared" si="375"/>
        <v>99.113924050632903</v>
      </c>
      <c r="AN128" s="125"/>
      <c r="AO128" s="125">
        <f t="shared" si="376"/>
        <v>91.769911504424783</v>
      </c>
      <c r="AP128" s="125"/>
      <c r="AQ128" s="104">
        <f t="shared" si="377"/>
        <v>102.91262135922329</v>
      </c>
      <c r="AR128" s="104"/>
      <c r="AS128" s="125">
        <f t="shared" si="378"/>
        <v>96.637931034482747</v>
      </c>
      <c r="AT128" s="125"/>
      <c r="AU128" s="104">
        <f t="shared" si="379"/>
        <v>88.283712784588431</v>
      </c>
      <c r="AV128" s="104"/>
      <c r="AW128" s="104">
        <f t="shared" si="380"/>
        <v>95.847457627118644</v>
      </c>
      <c r="AX128" s="104"/>
      <c r="AY128" s="125">
        <f t="shared" si="381"/>
        <v>107.9416823654681</v>
      </c>
      <c r="AZ128" s="125"/>
      <c r="BA128" s="125">
        <f t="shared" si="382"/>
        <v>95.3125</v>
      </c>
      <c r="BB128" s="125"/>
      <c r="BC128" s="104">
        <f t="shared" si="383"/>
        <v>94.594594594594597</v>
      </c>
      <c r="BD128" s="104"/>
      <c r="BE128" s="125">
        <f t="shared" si="384"/>
        <v>115.33333333333333</v>
      </c>
      <c r="BF128" s="125"/>
      <c r="BG128" s="125">
        <f t="shared" si="385"/>
        <v>101.94539249146759</v>
      </c>
      <c r="BH128" s="125"/>
      <c r="BI128" s="125">
        <f t="shared" si="386"/>
        <v>91.367924528301884</v>
      </c>
      <c r="BJ128" s="125"/>
      <c r="BK128" s="125">
        <f t="shared" si="387"/>
        <v>90.886075949367083</v>
      </c>
      <c r="BL128" s="125"/>
      <c r="BM128" s="125">
        <f t="shared" si="388"/>
        <v>88.495575221238937</v>
      </c>
      <c r="BN128" s="125"/>
      <c r="BO128" s="104">
        <f t="shared" si="389"/>
        <v>103.20388349514563</v>
      </c>
      <c r="BP128" s="104"/>
      <c r="BQ128" s="125">
        <f t="shared" si="390"/>
        <v>96.637931034482747</v>
      </c>
      <c r="BR128" s="125"/>
      <c r="BS128" s="104">
        <f t="shared" si="391"/>
        <v>87.758318739054289</v>
      </c>
      <c r="BT128" s="104"/>
      <c r="BU128" s="104">
        <f t="shared" si="392"/>
        <v>87.627118644067806</v>
      </c>
      <c r="BV128" s="104"/>
      <c r="BW128" s="125">
        <f t="shared" si="393"/>
        <v>100.86985011057416</v>
      </c>
      <c r="BX128" s="125"/>
      <c r="BY128" s="125">
        <f t="shared" si="394"/>
        <v>94.765625</v>
      </c>
      <c r="BZ128" s="125"/>
      <c r="CA128" s="104">
        <f t="shared" si="395"/>
        <v>86.216216216216225</v>
      </c>
      <c r="CB128" s="104"/>
      <c r="CC128" s="125">
        <f t="shared" si="396"/>
        <v>115.33333333333333</v>
      </c>
      <c r="CD128" s="125"/>
      <c r="CE128" s="125">
        <f t="shared" si="397"/>
        <v>99.74402730375428</v>
      </c>
      <c r="CF128" s="125"/>
      <c r="CG128" s="125">
        <f t="shared" si="398"/>
        <v>96.037735849056588</v>
      </c>
      <c r="CH128" s="125"/>
      <c r="CI128" s="125">
        <f t="shared" si="399"/>
        <v>103.03797468354429</v>
      </c>
      <c r="CJ128" s="125"/>
      <c r="CK128" s="125">
        <f t="shared" si="400"/>
        <v>80.973451327433636</v>
      </c>
      <c r="CL128" s="125"/>
      <c r="CM128" s="104">
        <f t="shared" si="401"/>
        <v>96.50485436893203</v>
      </c>
      <c r="CN128" s="104"/>
      <c r="CO128" s="125">
        <f t="shared" si="402"/>
        <v>96.637931034482747</v>
      </c>
      <c r="CP128" s="125"/>
      <c r="CQ128" s="104">
        <f t="shared" si="403"/>
        <v>88.38879159369526</v>
      </c>
      <c r="CR128" s="104"/>
      <c r="CS128" s="104">
        <f t="shared" si="404"/>
        <v>91.016949152542381</v>
      </c>
      <c r="CT128" s="104"/>
      <c r="CU128" s="125">
        <f t="shared" si="405"/>
        <v>102.16479646162666</v>
      </c>
      <c r="CV128" s="125"/>
      <c r="CW128" s="125">
        <f t="shared" si="406"/>
        <v>108.75</v>
      </c>
      <c r="CX128" s="125"/>
      <c r="CY128" s="104">
        <f t="shared" si="407"/>
        <v>100.54054054054055</v>
      </c>
      <c r="CZ128" s="104"/>
      <c r="DA128" s="125">
        <f t="shared" si="408"/>
        <v>115.33333333333333</v>
      </c>
      <c r="DB128" s="125"/>
      <c r="DC128" s="125">
        <f t="shared" si="409"/>
        <v>107.57679180887372</v>
      </c>
      <c r="DD128" s="125"/>
      <c r="DE128" s="125">
        <f t="shared" si="410"/>
        <v>103.67924528301886</v>
      </c>
      <c r="DF128" s="125"/>
      <c r="DG128" s="125">
        <f t="shared" si="411"/>
        <v>103.03797468354429</v>
      </c>
      <c r="DH128" s="125"/>
      <c r="DI128" s="125">
        <f t="shared" si="412"/>
        <v>97.87610619469028</v>
      </c>
      <c r="DJ128" s="125"/>
      <c r="DK128" s="104">
        <f t="shared" si="413"/>
        <v>107.57281553398057</v>
      </c>
      <c r="DL128" s="104"/>
      <c r="DM128" s="125">
        <f t="shared" si="414"/>
        <v>96.637931034482747</v>
      </c>
      <c r="DN128" s="125"/>
      <c r="DO128" s="104">
        <f t="shared" si="415"/>
        <v>86.549912434325734</v>
      </c>
      <c r="DP128" s="104"/>
      <c r="DQ128" s="104">
        <f t="shared" si="416"/>
        <v>103.30508474576271</v>
      </c>
      <c r="DR128" s="104"/>
      <c r="DS128" s="125">
        <f t="shared" si="417"/>
        <v>98.334015889917268</v>
      </c>
      <c r="DT128" s="125"/>
      <c r="DU128" s="125">
        <f t="shared" si="418"/>
        <v>98.515625</v>
      </c>
      <c r="DV128" s="125"/>
      <c r="DW128" s="104">
        <f t="shared" si="419"/>
        <v>87.837837837837839</v>
      </c>
      <c r="DX128" s="104"/>
      <c r="DY128" s="125">
        <f t="shared" si="420"/>
        <v>115.33333333333333</v>
      </c>
      <c r="DZ128" s="125"/>
      <c r="EA128" s="125">
        <f t="shared" si="421"/>
        <v>102.04778156996588</v>
      </c>
      <c r="EB128" s="125"/>
      <c r="EC128" s="125">
        <f t="shared" si="422"/>
        <v>84.15094339622641</v>
      </c>
      <c r="ED128" s="125"/>
      <c r="EE128" s="125">
        <f t="shared" si="423"/>
        <v>94.620253164556956</v>
      </c>
      <c r="EF128" s="125"/>
      <c r="EG128" s="125">
        <f t="shared" si="424"/>
        <v>90.442477876106196</v>
      </c>
      <c r="EH128" s="125"/>
      <c r="EI128" s="104">
        <f t="shared" si="425"/>
        <v>101.74757281553397</v>
      </c>
      <c r="EJ128" s="104"/>
      <c r="EK128" s="125">
        <f t="shared" si="426"/>
        <v>96.637931034482747</v>
      </c>
      <c r="EL128" s="125"/>
      <c r="EM128" s="104">
        <f t="shared" si="427"/>
        <v>91.593695271453583</v>
      </c>
      <c r="EN128" s="104"/>
      <c r="EO128" s="104">
        <f t="shared" si="428"/>
        <v>91.864406779661024</v>
      </c>
      <c r="EP128" s="104"/>
      <c r="EQ128" s="125">
        <f t="shared" si="429"/>
        <v>98.663281186010323</v>
      </c>
      <c r="ER128" s="125"/>
      <c r="ES128" s="125">
        <f t="shared" si="430"/>
        <v>100.46875</v>
      </c>
      <c r="ET128" s="125"/>
      <c r="EU128" s="104">
        <f t="shared" si="431"/>
        <v>87.837837837837839</v>
      </c>
      <c r="EV128" s="104"/>
      <c r="EW128" s="125">
        <f t="shared" si="432"/>
        <v>115.33333333333333</v>
      </c>
      <c r="EX128" s="125"/>
      <c r="EY128" s="125">
        <f t="shared" si="433"/>
        <v>100.10238907849831</v>
      </c>
      <c r="EZ128" s="125"/>
      <c r="FA128" s="125">
        <f t="shared" si="434"/>
        <v>94.622641509433947</v>
      </c>
      <c r="FB128" s="125"/>
      <c r="FC128" s="125">
        <f t="shared" si="435"/>
        <v>95.632911392405049</v>
      </c>
      <c r="FD128" s="125"/>
      <c r="FE128" s="125">
        <f t="shared" si="436"/>
        <v>93.628318584070797</v>
      </c>
      <c r="FF128" s="125"/>
      <c r="FG128" s="104">
        <f t="shared" si="437"/>
        <v>99.271844660194176</v>
      </c>
      <c r="FH128" s="104"/>
      <c r="FI128" s="125">
        <f t="shared" si="438"/>
        <v>96.637931034482747</v>
      </c>
      <c r="FJ128" s="125"/>
      <c r="FK128" s="104">
        <f t="shared" si="439"/>
        <v>91.383537653239927</v>
      </c>
      <c r="FL128" s="104"/>
      <c r="FM128" s="104">
        <f t="shared" si="440"/>
        <v>93.050847457627128</v>
      </c>
      <c r="FN128" s="104"/>
      <c r="FO128" s="125">
        <f t="shared" si="441"/>
        <v>97.451879760832171</v>
      </c>
      <c r="FP128" s="125"/>
      <c r="FQ128" s="125">
        <f t="shared" si="442"/>
        <v>95.3125</v>
      </c>
      <c r="FR128" s="125"/>
      <c r="FS128" s="104">
        <f t="shared" si="443"/>
        <v>95.135135135135144</v>
      </c>
      <c r="FT128" s="104"/>
      <c r="FU128" s="125">
        <f t="shared" si="444"/>
        <v>115.33333333333333</v>
      </c>
      <c r="FV128" s="125"/>
      <c r="FW128" s="125">
        <f t="shared" si="445"/>
        <v>99.078498293515366</v>
      </c>
      <c r="FX128" s="125"/>
      <c r="FY128" s="125">
        <f t="shared" si="446"/>
        <v>83.726415094339615</v>
      </c>
      <c r="FZ128" s="125"/>
      <c r="GA128" s="125">
        <f t="shared" si="447"/>
        <v>89.240506329113913</v>
      </c>
      <c r="GB128" s="125"/>
      <c r="GC128" s="125">
        <f t="shared" si="448"/>
        <v>90.707964601769916</v>
      </c>
      <c r="GD128" s="125"/>
      <c r="GE128" s="104">
        <f t="shared" si="449"/>
        <v>100.29126213592232</v>
      </c>
      <c r="GF128" s="104"/>
      <c r="GG128" s="125">
        <f t="shared" si="450"/>
        <v>96.637931034482747</v>
      </c>
      <c r="GH128" s="125"/>
      <c r="GI128" s="104">
        <f t="shared" si="451"/>
        <v>92.959719789842381</v>
      </c>
      <c r="GJ128" s="104"/>
      <c r="GK128" s="104">
        <f t="shared" si="452"/>
        <v>95.508474576271183</v>
      </c>
      <c r="GL128" s="104"/>
      <c r="GM128" s="125">
        <f t="shared" si="453"/>
        <v>107.45269882873289</v>
      </c>
      <c r="GN128" s="125"/>
      <c r="GO128" s="125">
        <f t="shared" si="454"/>
        <v>98.4375</v>
      </c>
      <c r="GP128" s="125"/>
      <c r="GQ128" s="104">
        <f t="shared" si="455"/>
        <v>92.972972972972983</v>
      </c>
      <c r="GR128" s="104"/>
      <c r="GS128" s="125">
        <f t="shared" si="456"/>
        <v>115.33333333333333</v>
      </c>
      <c r="GT128" s="125"/>
      <c r="GU128" s="125">
        <f t="shared" si="457"/>
        <v>96.928327645051198</v>
      </c>
      <c r="GV128" s="125"/>
      <c r="GW128" s="125">
        <f t="shared" si="458"/>
        <v>86.415094339622627</v>
      </c>
      <c r="GX128" s="125"/>
      <c r="GY128" s="125">
        <f t="shared" si="459"/>
        <v>91.392405063291136</v>
      </c>
      <c r="GZ128" s="125"/>
      <c r="HA128" s="125">
        <f t="shared" si="460"/>
        <v>88.230088495575231</v>
      </c>
      <c r="HB128" s="125"/>
      <c r="HC128" s="104">
        <f t="shared" si="461"/>
        <v>99.126213592233</v>
      </c>
      <c r="HD128" s="104"/>
      <c r="HE128" s="125">
        <f t="shared" si="462"/>
        <v>96.637931034482747</v>
      </c>
      <c r="HF128" s="125"/>
      <c r="HG128" s="104">
        <f t="shared" si="463"/>
        <v>90.963222416812599</v>
      </c>
      <c r="HH128" s="104"/>
      <c r="HI128" s="104">
        <f t="shared" si="464"/>
        <v>96.355932203389827</v>
      </c>
      <c r="HJ128" s="104"/>
      <c r="HK128" s="125">
        <f t="shared" si="465"/>
        <v>102.15496764681792</v>
      </c>
      <c r="HL128" s="125"/>
      <c r="HM128" s="125">
        <f t="shared" si="466"/>
        <v>95</v>
      </c>
      <c r="HN128" s="125"/>
      <c r="HO128" s="104">
        <f t="shared" si="467"/>
        <v>95.945945945945951</v>
      </c>
      <c r="HP128" s="104"/>
      <c r="HQ128" s="125">
        <f t="shared" si="468"/>
        <v>115.33333333333333</v>
      </c>
      <c r="HR128" s="125"/>
      <c r="HS128" s="125">
        <f t="shared" si="469"/>
        <v>102.04778156996588</v>
      </c>
      <c r="HT128" s="125"/>
      <c r="HU128" s="125">
        <f t="shared" si="470"/>
        <v>91.792452830188665</v>
      </c>
      <c r="HV128" s="125"/>
      <c r="HW128" s="125">
        <f t="shared" si="471"/>
        <v>101.32911392405063</v>
      </c>
      <c r="HX128" s="125"/>
      <c r="HY128" s="125">
        <f t="shared" si="472"/>
        <v>86.017699115044252</v>
      </c>
      <c r="HZ128" s="125"/>
      <c r="IA128" s="104">
        <f t="shared" si="473"/>
        <v>100.87378640776699</v>
      </c>
      <c r="IB128" s="104"/>
      <c r="IC128" s="125">
        <f t="shared" si="474"/>
        <v>96.637931034482747</v>
      </c>
      <c r="ID128" s="125"/>
      <c r="IE128" s="104">
        <f t="shared" si="475"/>
        <v>99.632224168126086</v>
      </c>
      <c r="IF128" s="104"/>
      <c r="IG128" s="104">
        <f t="shared" si="476"/>
        <v>98.559322033898312</v>
      </c>
      <c r="IH128" s="104"/>
      <c r="II128" s="125">
        <f t="shared" si="477"/>
        <v>107.06200344008518</v>
      </c>
      <c r="IJ128" s="125"/>
      <c r="IK128" s="125">
        <f t="shared" si="478"/>
        <v>98.75</v>
      </c>
      <c r="IL128" s="125"/>
      <c r="IM128" s="104">
        <f t="shared" si="479"/>
        <v>90.540540540540547</v>
      </c>
      <c r="IN128" s="104"/>
      <c r="IO128" s="125">
        <f t="shared" si="480"/>
        <v>117.66666666666666</v>
      </c>
      <c r="IP128" s="125"/>
      <c r="IQ128" s="125">
        <f t="shared" si="481"/>
        <v>101.68941979522185</v>
      </c>
      <c r="IR128" s="125"/>
      <c r="IS128" s="125">
        <f t="shared" si="482"/>
        <v>92.924528301886795</v>
      </c>
      <c r="IT128" s="125"/>
      <c r="IU128" s="125">
        <f t="shared" si="483"/>
        <v>91.835443037974684</v>
      </c>
      <c r="IV128" s="125"/>
      <c r="IW128" s="125">
        <f t="shared" si="484"/>
        <v>89.115044247787623</v>
      </c>
      <c r="IX128" s="125"/>
      <c r="IY128" s="104">
        <f t="shared" si="485"/>
        <v>100.29126213592232</v>
      </c>
      <c r="IZ128" s="104"/>
      <c r="JA128" s="125">
        <f t="shared" si="486"/>
        <v>96.637931034482747</v>
      </c>
      <c r="JB128" s="125"/>
      <c r="JC128" s="104">
        <f t="shared" si="487"/>
        <v>94.535901926444822</v>
      </c>
      <c r="JD128" s="104"/>
      <c r="JE128" s="104">
        <f t="shared" si="488"/>
        <v>99.067796610169481</v>
      </c>
      <c r="JF128" s="104"/>
      <c r="JG128" s="125">
        <f t="shared" si="489"/>
        <v>107.60995986567286</v>
      </c>
      <c r="JH128" s="125"/>
      <c r="JI128" s="125">
        <f t="shared" si="490"/>
        <v>87.578125</v>
      </c>
      <c r="JJ128" s="125"/>
      <c r="JK128" s="104">
        <f t="shared" si="491"/>
        <v>77.567567567567565</v>
      </c>
      <c r="JL128" s="104"/>
      <c r="JM128" s="125">
        <f t="shared" si="492"/>
        <v>117.66666666666666</v>
      </c>
      <c r="JN128" s="125"/>
      <c r="JO128" s="125">
        <f t="shared" si="493"/>
        <v>100.51194539249147</v>
      </c>
      <c r="JP128" s="125"/>
      <c r="JQ128" s="125">
        <f t="shared" si="494"/>
        <v>86.839622641509422</v>
      </c>
      <c r="JR128" s="125"/>
      <c r="JS128" s="125">
        <f t="shared" si="495"/>
        <v>98.48101265822784</v>
      </c>
      <c r="JT128" s="125"/>
      <c r="JU128" s="125">
        <f t="shared" si="496"/>
        <v>86.637168141592923</v>
      </c>
      <c r="JV128" s="125"/>
      <c r="JW128" s="104">
        <f t="shared" si="497"/>
        <v>95.048543689320383</v>
      </c>
      <c r="JX128" s="104"/>
      <c r="JY128" s="125">
        <f t="shared" si="498"/>
        <v>96.637931034482747</v>
      </c>
      <c r="JZ128" s="125"/>
      <c r="KA128" s="104">
        <f t="shared" si="499"/>
        <v>92.74956217162871</v>
      </c>
      <c r="KB128" s="104"/>
      <c r="KC128" s="104">
        <f t="shared" si="500"/>
        <v>97.542372881355931</v>
      </c>
      <c r="KD128" s="104"/>
      <c r="KE128" s="125">
        <f t="shared" si="501"/>
        <v>102.34908673929068</v>
      </c>
      <c r="KF128" s="125"/>
      <c r="KG128" s="125">
        <f t="shared" si="502"/>
        <v>87.109375</v>
      </c>
      <c r="KH128" s="125"/>
      <c r="KI128" s="104">
        <f t="shared" si="503"/>
        <v>74.594594594594597</v>
      </c>
      <c r="KJ128" s="104"/>
      <c r="KK128" s="125">
        <f t="shared" si="504"/>
        <v>117.66666666666666</v>
      </c>
      <c r="KL128" s="125"/>
      <c r="KM128" s="125">
        <f t="shared" si="505"/>
        <v>98.566552901023897</v>
      </c>
      <c r="KN128" s="125"/>
      <c r="KO128" s="125">
        <f t="shared" si="506"/>
        <v>85.424528301886781</v>
      </c>
      <c r="KP128" s="125"/>
      <c r="KQ128" s="125">
        <f t="shared" si="507"/>
        <v>96.898734177215189</v>
      </c>
      <c r="KR128" s="125"/>
      <c r="KS128" s="125">
        <f t="shared" si="508"/>
        <v>79.557522123893804</v>
      </c>
      <c r="KT128" s="125"/>
      <c r="KU128" s="104">
        <f t="shared" si="509"/>
        <v>94.466019417475721</v>
      </c>
      <c r="KV128" s="104"/>
      <c r="KW128" s="125">
        <f t="shared" si="510"/>
        <v>96.637931034482747</v>
      </c>
      <c r="KX128" s="125"/>
      <c r="KY128" s="104">
        <f t="shared" si="511"/>
        <v>88.231173380035017</v>
      </c>
      <c r="KZ128" s="104"/>
      <c r="LA128" s="104">
        <f t="shared" si="512"/>
        <v>90.169491525423737</v>
      </c>
      <c r="LB128" s="104"/>
      <c r="LC128" s="125">
        <f t="shared" si="513"/>
        <v>104.02489966418216</v>
      </c>
      <c r="LD128" s="125"/>
      <c r="LE128" s="125">
        <f t="shared" si="514"/>
        <v>91.953125</v>
      </c>
      <c r="LF128" s="125"/>
      <c r="LG128" s="104">
        <f t="shared" si="515"/>
        <v>77.027027027027032</v>
      </c>
      <c r="LH128" s="104"/>
      <c r="LI128" s="125">
        <f t="shared" si="516"/>
        <v>117.66666666666666</v>
      </c>
      <c r="LJ128" s="125"/>
      <c r="LK128" s="125">
        <f t="shared" si="517"/>
        <v>99.027303754266214</v>
      </c>
      <c r="LL128" s="125"/>
      <c r="LM128" s="125">
        <f t="shared" si="518"/>
        <v>80.754716981132063</v>
      </c>
      <c r="LN128" s="125"/>
      <c r="LO128" s="125">
        <f t="shared" si="519"/>
        <v>96.898734177215189</v>
      </c>
      <c r="LP128" s="125"/>
      <c r="LQ128" s="125">
        <f t="shared" si="520"/>
        <v>90.973451327433636</v>
      </c>
      <c r="LR128" s="125"/>
      <c r="LS128" s="104">
        <f t="shared" si="521"/>
        <v>91.262135922330089</v>
      </c>
      <c r="LT128" s="104"/>
      <c r="LU128" s="125">
        <f t="shared" si="522"/>
        <v>96.637931034482747</v>
      </c>
      <c r="LV128" s="125"/>
      <c r="LW128" s="104">
        <f t="shared" si="523"/>
        <v>90.227670753064785</v>
      </c>
      <c r="LX128" s="104"/>
      <c r="LY128" s="104">
        <f t="shared" si="524"/>
        <v>84.745762711864401</v>
      </c>
    </row>
    <row r="132" spans="1:337" ht="15" customHeight="1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</row>
    <row r="133" spans="1:337" s="10" customFormat="1" ht="15" customHeight="1" x14ac:dyDescent="0.2">
      <c r="C133" s="141">
        <v>2008</v>
      </c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90"/>
      <c r="AA133" s="141">
        <v>2009</v>
      </c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90"/>
      <c r="AY133" s="141">
        <v>2010</v>
      </c>
      <c r="AZ133" s="141"/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90"/>
      <c r="BW133" s="141">
        <v>2011</v>
      </c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90"/>
      <c r="CU133" s="141">
        <v>2012</v>
      </c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41"/>
      <c r="DN133" s="141"/>
      <c r="DO133" s="141"/>
      <c r="DP133" s="141"/>
      <c r="DQ133" s="141"/>
      <c r="DR133" s="90"/>
      <c r="DS133" s="141">
        <v>2013</v>
      </c>
      <c r="DT133" s="141"/>
      <c r="DU133" s="141"/>
      <c r="DV133" s="141"/>
      <c r="DW133" s="141"/>
      <c r="DX133" s="141"/>
      <c r="DY133" s="141"/>
      <c r="DZ133" s="141"/>
      <c r="EA133" s="141"/>
      <c r="EB133" s="141"/>
      <c r="EC133" s="141"/>
      <c r="ED133" s="141"/>
      <c r="EE133" s="141"/>
      <c r="EF133" s="141"/>
      <c r="EG133" s="141"/>
      <c r="EH133" s="141"/>
      <c r="EI133" s="141"/>
      <c r="EJ133" s="141"/>
      <c r="EK133" s="141"/>
      <c r="EL133" s="141"/>
      <c r="EM133" s="141"/>
      <c r="EN133" s="141"/>
      <c r="EO133" s="141"/>
      <c r="EP133" s="90"/>
      <c r="EQ133" s="141">
        <v>2014</v>
      </c>
      <c r="ER133" s="141"/>
      <c r="ES133" s="141"/>
      <c r="ET133" s="141"/>
      <c r="EU133" s="141"/>
      <c r="EV133" s="141"/>
      <c r="EW133" s="141"/>
      <c r="EX133" s="141"/>
      <c r="EY133" s="141"/>
      <c r="EZ133" s="141"/>
      <c r="FA133" s="141"/>
      <c r="FB133" s="141"/>
      <c r="FC133" s="141"/>
      <c r="FD133" s="141"/>
      <c r="FE133" s="141"/>
      <c r="FF133" s="141"/>
      <c r="FG133" s="141"/>
      <c r="FH133" s="141"/>
      <c r="FI133" s="141"/>
      <c r="FJ133" s="141"/>
      <c r="FK133" s="141"/>
      <c r="FL133" s="141"/>
      <c r="FM133" s="141"/>
      <c r="FN133" s="90"/>
      <c r="FO133" s="141">
        <v>2015</v>
      </c>
      <c r="FP133" s="141"/>
      <c r="FQ133" s="141"/>
      <c r="FR133" s="141"/>
      <c r="FS133" s="141"/>
      <c r="FT133" s="141"/>
      <c r="FU133" s="141"/>
      <c r="FV133" s="141"/>
      <c r="FW133" s="141"/>
      <c r="FX133" s="141"/>
      <c r="FY133" s="141"/>
      <c r="FZ133" s="141"/>
      <c r="GA133" s="141"/>
      <c r="GB133" s="141"/>
      <c r="GC133" s="141"/>
      <c r="GD133" s="141"/>
      <c r="GE133" s="141"/>
      <c r="GF133" s="141"/>
      <c r="GG133" s="141"/>
      <c r="GH133" s="141"/>
      <c r="GI133" s="141"/>
      <c r="GJ133" s="141"/>
      <c r="GK133" s="141"/>
      <c r="GL133" s="90"/>
      <c r="GM133" s="141">
        <v>2016</v>
      </c>
      <c r="GN133" s="141"/>
      <c r="GO133" s="141"/>
      <c r="GP133" s="141"/>
      <c r="GQ133" s="141"/>
      <c r="GR133" s="141"/>
      <c r="GS133" s="141"/>
      <c r="GT133" s="141"/>
      <c r="GU133" s="141"/>
      <c r="GV133" s="141"/>
      <c r="GW133" s="141"/>
      <c r="GX133" s="141"/>
      <c r="GY133" s="141"/>
      <c r="GZ133" s="141"/>
      <c r="HA133" s="141"/>
      <c r="HB133" s="141"/>
      <c r="HC133" s="141"/>
      <c r="HD133" s="141"/>
      <c r="HE133" s="141"/>
      <c r="HF133" s="141"/>
      <c r="HG133" s="141"/>
      <c r="HH133" s="141"/>
      <c r="HI133" s="141"/>
      <c r="HJ133" s="90"/>
      <c r="HK133" s="141">
        <v>2017</v>
      </c>
      <c r="HL133" s="141"/>
      <c r="HM133" s="141"/>
      <c r="HN133" s="141"/>
      <c r="HO133" s="141"/>
      <c r="HP133" s="141"/>
      <c r="HQ133" s="141"/>
      <c r="HR133" s="141"/>
      <c r="HS133" s="141"/>
      <c r="HT133" s="141"/>
      <c r="HU133" s="141"/>
      <c r="HV133" s="141"/>
      <c r="HW133" s="141"/>
      <c r="HX133" s="141"/>
      <c r="HY133" s="141"/>
      <c r="HZ133" s="141"/>
      <c r="IA133" s="141"/>
      <c r="IB133" s="141"/>
      <c r="IC133" s="141"/>
      <c r="ID133" s="141"/>
      <c r="IE133" s="141"/>
      <c r="IF133" s="141"/>
      <c r="IG133" s="141"/>
      <c r="IH133" s="90"/>
      <c r="II133" s="141">
        <v>2018</v>
      </c>
      <c r="IJ133" s="141"/>
      <c r="IK133" s="141"/>
      <c r="IL133" s="141"/>
      <c r="IM133" s="141"/>
      <c r="IN133" s="141"/>
      <c r="IO133" s="141"/>
      <c r="IP133" s="141"/>
      <c r="IQ133" s="141"/>
      <c r="IR133" s="141"/>
      <c r="IS133" s="141"/>
      <c r="IT133" s="141"/>
      <c r="IU133" s="141"/>
      <c r="IV133" s="141"/>
      <c r="IW133" s="141"/>
      <c r="IX133" s="141"/>
      <c r="IY133" s="141"/>
      <c r="IZ133" s="141"/>
      <c r="JA133" s="141"/>
      <c r="JB133" s="141"/>
      <c r="JC133" s="141"/>
      <c r="JD133" s="141"/>
      <c r="JE133" s="141"/>
      <c r="JF133" s="90"/>
      <c r="JG133" s="141">
        <v>2019</v>
      </c>
      <c r="JH133" s="141"/>
      <c r="JI133" s="141"/>
      <c r="JJ133" s="141"/>
      <c r="JK133" s="141"/>
      <c r="JL133" s="141"/>
      <c r="JM133" s="141"/>
      <c r="JN133" s="141"/>
      <c r="JO133" s="141"/>
      <c r="JP133" s="141"/>
      <c r="JQ133" s="141"/>
      <c r="JR133" s="141"/>
      <c r="JS133" s="141"/>
      <c r="JT133" s="141"/>
      <c r="JU133" s="141"/>
      <c r="JV133" s="141"/>
      <c r="JW133" s="141"/>
      <c r="JX133" s="141"/>
      <c r="JY133" s="141"/>
      <c r="JZ133" s="141"/>
      <c r="KA133" s="141"/>
      <c r="KB133" s="141"/>
      <c r="KC133" s="141"/>
      <c r="KD133" s="90"/>
      <c r="KE133" s="141">
        <v>2020</v>
      </c>
      <c r="KF133" s="141"/>
      <c r="KG133" s="141"/>
      <c r="KH133" s="141"/>
      <c r="KI133" s="141"/>
      <c r="KJ133" s="141"/>
      <c r="KK133" s="141"/>
      <c r="KL133" s="141"/>
      <c r="KM133" s="141"/>
      <c r="KN133" s="141"/>
      <c r="KO133" s="141"/>
      <c r="KP133" s="141"/>
      <c r="KQ133" s="141"/>
      <c r="KR133" s="141"/>
      <c r="KS133" s="141"/>
      <c r="KT133" s="141"/>
      <c r="KU133" s="141"/>
      <c r="KV133" s="141"/>
      <c r="KW133" s="141"/>
      <c r="KX133" s="141"/>
      <c r="KY133" s="141"/>
      <c r="KZ133" s="141"/>
      <c r="LA133" s="141"/>
      <c r="LB133" s="16"/>
      <c r="LC133" s="141">
        <v>2021</v>
      </c>
      <c r="LD133" s="141"/>
      <c r="LE133" s="141"/>
      <c r="LF133" s="141"/>
      <c r="LG133" s="141"/>
      <c r="LH133" s="141"/>
      <c r="LI133" s="141"/>
      <c r="LJ133" s="141"/>
      <c r="LK133" s="141"/>
      <c r="LL133" s="141"/>
      <c r="LM133" s="141"/>
      <c r="LN133" s="141"/>
      <c r="LO133" s="141"/>
      <c r="LP133" s="141"/>
      <c r="LQ133" s="141"/>
      <c r="LR133" s="141"/>
      <c r="LS133" s="141"/>
      <c r="LT133" s="141"/>
      <c r="LU133" s="141"/>
      <c r="LV133" s="141"/>
      <c r="LW133" s="141"/>
      <c r="LX133" s="141"/>
      <c r="LY133" s="141"/>
    </row>
    <row r="134" spans="1:337" ht="15" customHeight="1" x14ac:dyDescent="0.2">
      <c r="A134" s="11"/>
      <c r="C134" s="19" t="s">
        <v>158</v>
      </c>
      <c r="D134" s="36"/>
      <c r="E134" s="36"/>
      <c r="F134" s="36"/>
      <c r="G134" s="19" t="s">
        <v>159</v>
      </c>
      <c r="H134" s="36"/>
      <c r="I134" s="19" t="s">
        <v>160</v>
      </c>
      <c r="AA134" s="19" t="s">
        <v>158</v>
      </c>
      <c r="AB134" s="36"/>
      <c r="AC134" s="36"/>
      <c r="AD134" s="36"/>
      <c r="AE134" s="19" t="s">
        <v>159</v>
      </c>
      <c r="AF134" s="36"/>
      <c r="AG134" s="19" t="s">
        <v>160</v>
      </c>
      <c r="AY134" s="19" t="s">
        <v>158</v>
      </c>
      <c r="AZ134" s="36"/>
      <c r="BA134" s="36"/>
      <c r="BB134" s="36"/>
      <c r="BC134" s="19" t="s">
        <v>159</v>
      </c>
      <c r="BD134" s="36"/>
      <c r="BE134" s="19" t="s">
        <v>160</v>
      </c>
      <c r="BW134" s="19" t="s">
        <v>158</v>
      </c>
      <c r="BX134" s="36"/>
      <c r="BY134" s="36"/>
      <c r="BZ134" s="36"/>
      <c r="CA134" s="19" t="s">
        <v>159</v>
      </c>
      <c r="CB134" s="36"/>
      <c r="CC134" s="19" t="s">
        <v>160</v>
      </c>
      <c r="CU134" s="19" t="s">
        <v>158</v>
      </c>
      <c r="CV134" s="36"/>
      <c r="CW134" s="36"/>
      <c r="CX134" s="36"/>
      <c r="CY134" s="19" t="s">
        <v>159</v>
      </c>
      <c r="CZ134" s="36"/>
      <c r="DA134" s="19" t="s">
        <v>160</v>
      </c>
      <c r="DS134" s="19" t="s">
        <v>158</v>
      </c>
      <c r="DT134" s="36"/>
      <c r="DU134" s="36"/>
      <c r="DV134" s="36"/>
      <c r="DW134" s="19" t="s">
        <v>159</v>
      </c>
      <c r="DX134" s="36"/>
      <c r="DY134" s="19" t="s">
        <v>160</v>
      </c>
      <c r="EQ134" s="19" t="s">
        <v>158</v>
      </c>
      <c r="ER134" s="36"/>
      <c r="ES134" s="36"/>
      <c r="ET134" s="36"/>
      <c r="EU134" s="19" t="s">
        <v>159</v>
      </c>
      <c r="EV134" s="36"/>
      <c r="EW134" s="19" t="s">
        <v>160</v>
      </c>
      <c r="FO134" s="19" t="s">
        <v>158</v>
      </c>
      <c r="FP134" s="36"/>
      <c r="FQ134" s="36"/>
      <c r="FR134" s="36"/>
      <c r="FS134" s="19" t="s">
        <v>159</v>
      </c>
      <c r="FT134" s="36"/>
      <c r="FU134" s="19" t="s">
        <v>160</v>
      </c>
      <c r="GM134" s="19" t="s">
        <v>158</v>
      </c>
      <c r="GN134" s="36"/>
      <c r="GO134" s="36"/>
      <c r="GP134" s="36"/>
      <c r="GQ134" s="19" t="s">
        <v>159</v>
      </c>
      <c r="GR134" s="36"/>
      <c r="GS134" s="19" t="s">
        <v>160</v>
      </c>
      <c r="HK134" s="19" t="s">
        <v>158</v>
      </c>
      <c r="HL134" s="36"/>
      <c r="HM134" s="36"/>
      <c r="HN134" s="36"/>
      <c r="HO134" s="19" t="s">
        <v>159</v>
      </c>
      <c r="HP134" s="36"/>
      <c r="HQ134" s="19" t="s">
        <v>160</v>
      </c>
      <c r="II134" s="19" t="s">
        <v>158</v>
      </c>
      <c r="IJ134" s="36"/>
      <c r="IK134" s="36"/>
      <c r="IL134" s="36"/>
      <c r="IM134" s="19" t="s">
        <v>159</v>
      </c>
      <c r="IN134" s="36"/>
      <c r="IO134" s="19" t="s">
        <v>160</v>
      </c>
      <c r="JG134" s="19" t="s">
        <v>158</v>
      </c>
      <c r="JH134" s="36"/>
      <c r="JI134" s="36"/>
      <c r="JJ134" s="36"/>
      <c r="JK134" s="19" t="s">
        <v>159</v>
      </c>
      <c r="JL134" s="36"/>
      <c r="JM134" s="19" t="s">
        <v>160</v>
      </c>
      <c r="KE134" s="19" t="s">
        <v>158</v>
      </c>
      <c r="KF134" s="36"/>
      <c r="KG134" s="36"/>
      <c r="KH134" s="36"/>
      <c r="KI134" s="19" t="s">
        <v>159</v>
      </c>
      <c r="KJ134" s="36"/>
      <c r="KK134" s="19" t="s">
        <v>160</v>
      </c>
      <c r="LC134" s="19" t="s">
        <v>158</v>
      </c>
      <c r="LD134" s="36"/>
      <c r="LE134" s="36"/>
      <c r="LF134" s="36"/>
      <c r="LG134" s="19" t="s">
        <v>159</v>
      </c>
      <c r="LH134" s="36"/>
      <c r="LI134" s="19" t="s">
        <v>160</v>
      </c>
    </row>
    <row r="135" spans="1:337" x14ac:dyDescent="0.2">
      <c r="A135" s="38" t="s">
        <v>218</v>
      </c>
      <c r="C135" s="20">
        <f t="shared" ref="C135:C154" si="526">AVERAGE(C109:Y109)</f>
        <v>100</v>
      </c>
      <c r="D135" s="23"/>
      <c r="G135" s="88">
        <f t="shared" ref="G135:G154" si="527">((C109-C135)^2+(E109-C135)^2+(G109-C135)^2+(I109-C135)^2+(K109-C135)^2+(M109-C135)^2+(O109-C135)^2+(Q109-C135)^2+(S109-C135)^2+(U109-C135)^2+(W109-C135)^2+(Y109-C135)^2)/11</f>
        <v>0</v>
      </c>
      <c r="I135" s="88">
        <f>C135-(G135/C135)</f>
        <v>100</v>
      </c>
      <c r="AA135" s="20">
        <f t="shared" ref="AA135:AA154" si="528">AVERAGE(AA109:AW109)</f>
        <v>99.221853697714906</v>
      </c>
      <c r="AB135" s="23"/>
      <c r="AE135" s="88">
        <f t="shared" ref="AE135:AE154" si="529">((AA109-AA135)^2+(AC109-AA135)^2+(AE109-AA135)^2+(AG109-AA135)^2+(AI109-AA135)^2+(AK109-AA135)^2+(AM109-AA135)^2+(AO109-AA135)^2+(AQ109-AA135)^2+(AS109-AA135)^2+(AU109-AA135)^2+(AW109-AA135)^2)/11</f>
        <v>1.9034171556490911</v>
      </c>
      <c r="AG135" s="88">
        <f>AA135-(AE135/AA135)</f>
        <v>99.202670250876182</v>
      </c>
      <c r="AY135" s="20">
        <f>AVERAGE(AY109:BU109)</f>
        <v>98.814420137219614</v>
      </c>
      <c r="AZ135" s="23"/>
      <c r="BC135" s="88">
        <f t="shared" ref="BC135:BC154" si="530">((AY109-AY135)^2+(BA109-AY135)^2+(BC109-AY135)^2+(BE109-AY135)^2+(BG109-AY135)^2+(BI109-AY135)^2+(BK109-AY135)^2+(BM109-AY135)^2+(BO109-AY135)^2+(BQ109-AY135)^2+(BS109-AY135)^2+(BU109-AY135)^2)/11</f>
        <v>3.0649106993785198</v>
      </c>
      <c r="BE135" s="88">
        <f>AY135-(BC135/AY135)</f>
        <v>98.783403300859874</v>
      </c>
      <c r="BW135" s="20">
        <f t="shared" ref="BW135:BW154" si="531">AVERAGE(BW109:CS109)</f>
        <v>99.318190096185333</v>
      </c>
      <c r="BX135" s="23"/>
      <c r="CA135" s="88">
        <f t="shared" ref="CA135:CA154" si="532">((BW109-BW135)^2+(BY109-BW135)^2+(CA109-BW135)^2+(CC109-BW135)^2+(CE109-BW135)^2+(CG109-BW135)^2+(CI109-BW135)^2+(CK109-BW135)^2+(CM109-BW135)^2+(CO109-BW135)^2+(CQ109-BW135)^2+(CS109-BW135)^2)/11</f>
        <v>1.8649793456276171</v>
      </c>
      <c r="CC135" s="88">
        <f>BW135-(CA135/BW135)</f>
        <v>99.299412273675458</v>
      </c>
      <c r="CU135" s="20">
        <f t="shared" ref="CU135:CU154" si="533">AVERAGE(CU109:DQ109)</f>
        <v>98.703807067493287</v>
      </c>
      <c r="CV135" s="23"/>
      <c r="CY135" s="88">
        <f t="shared" ref="CY135:CY154" si="534">((CU109-CU135)^2+(CW109-CU135)^2+(CY109-CU135)^2+(DA109-CU135)^2+(DC109-CU135)^2+(DE109-CU135)^2+(DG109-CU135)^2+(DI109-CU135)^2+(DK109-CU135)^2+(DM109-CU135)^2+(DO109-CU135)^2+(DQ109-CU135)^2)/11</f>
        <v>5.2095646327876688</v>
      </c>
      <c r="DA135" s="88">
        <f>CU135-(CY135/CU135)</f>
        <v>98.651027293464665</v>
      </c>
      <c r="DS135" s="20">
        <f t="shared" ref="DS135:DS154" si="535">AVERAGE(DS109:EO109)</f>
        <v>98.241899902762569</v>
      </c>
      <c r="DT135" s="23"/>
      <c r="DW135" s="88">
        <f t="shared" ref="DW135:DW154" si="536">((DS109-DS135)^2+(DU109-DS135)^2+(DW109-DS135)^2+(DY109-DS135)^2+(EA109-DS135)^2+(EC109-DS135)^2+(EE109-DS135)^2+(EG109-DS135)^2+(EI109-DS135)^2+(EK109-DS135)^2+(EM109-DS135)^2+(EO109-DS135)^2)/11</f>
        <v>4.2424721489980906</v>
      </c>
      <c r="DY135" s="88">
        <f>DS135-(DW135/DS135)</f>
        <v>98.198715964410425</v>
      </c>
      <c r="EQ135" s="20">
        <f t="shared" ref="EQ135:EQ154" si="537">AVERAGE(EQ109:FM109)</f>
        <v>97.675401989612126</v>
      </c>
      <c r="ER135" s="23"/>
      <c r="EU135" s="88">
        <f t="shared" ref="EU135:EU154" si="538">((EQ109-EQ135)^2+(ES109-EQ135)^2+(EU109-EQ135)^2+(EW109-EQ135)^2+(EY109-EQ135)^2+(FA109-EQ135)^2+(FC109-EQ135)^2+(FE109-EQ135)^2+(FG109-EQ135)^2+(FI109-EQ135)^2+(FK109-EQ135)^2+(FM109-EQ135)^2)/11</f>
        <v>4.8108697811595187</v>
      </c>
      <c r="EW135" s="88">
        <f>EQ135-(EU135/EQ135)</f>
        <v>97.626148342499718</v>
      </c>
      <c r="FO135" s="20">
        <f t="shared" ref="FO135:FO154" si="539">AVERAGE(FO109:GK109)</f>
        <v>98.262681326074485</v>
      </c>
      <c r="FP135" s="23"/>
      <c r="FS135" s="88">
        <f t="shared" ref="FS135:FS154" si="540">((FO109-FO135)^2+(FQ109-FO135)^2+(FS109-FO135)^2+(FU109-FO135)^2+(FW109-FO135)^2+(FY109-FO135)^2+(GA109-FO135)^2+(GC109-FO135)^2+(GE109-FO135)^2+(GG109-FO135)^2+(GI109-FO135)^2+(GK109-FO135)^2)/11</f>
        <v>3.5261514535611833</v>
      </c>
      <c r="FU135" s="88">
        <f>FO135-(FS135/FO135)</f>
        <v>98.226796375593025</v>
      </c>
      <c r="GM135" s="20">
        <f t="shared" ref="GM135:GM154" si="541">AVERAGE(GM109:HI109)</f>
        <v>98.558857647073296</v>
      </c>
      <c r="GN135" s="23"/>
      <c r="GQ135" s="88">
        <f t="shared" ref="GQ135:GQ154" si="542">((GM109-GM135)^2+(GO109-GM135)^2+(GQ109-GM135)^2+(GS109-GM135)^2+(GU109-GM135)^2+(GW109-GM135)^2+(GY109-GM135)^2+(HA109-GM135)^2+(HC109-GM135)^2+(HE109-GM135)^2+(HG109-GM135)^2+(HI109-GM135)^2)/11</f>
        <v>2.4432068482831322</v>
      </c>
      <c r="GS135" s="88">
        <f>GM135-(GQ135/GM135)</f>
        <v>98.534068329232056</v>
      </c>
      <c r="HK135" s="20">
        <f t="shared" ref="HK135:HK154" si="543">AVERAGE(HK109:IG109)</f>
        <v>99.716169351943563</v>
      </c>
      <c r="HL135" s="23"/>
      <c r="HO135" s="88">
        <f t="shared" ref="HO135:HO154" si="544">((HK109-HK135)^2+(HM109-HK135)^2+(HO109-HK135)^2+(HQ109-HK135)^2+(HS109-HK135)^2+(HU109-HK135)^2+(HW109-HK135)^2+(HY109-HK135)^2+(IA109-HK135)^2+(IC109-HK135)^2+(IE109-HK135)^2+(IG109-HK135)^2)/11</f>
        <v>4.5751669847342136</v>
      </c>
      <c r="HQ135" s="88">
        <f>HK135-(HO135/HK135)</f>
        <v>99.67028745521138</v>
      </c>
      <c r="II135" s="20">
        <f>AVERAGE(II109:JE109)</f>
        <v>100.57819451398854</v>
      </c>
      <c r="IJ135" s="23"/>
      <c r="IM135" s="88">
        <f t="shared" ref="IM135:IM154" si="545">((II109-II135)^2+(IK109-II135)^2+(IM109-II135)^2+(IO109-II135)^2+(IQ109-II135)^2+(IS109-II135)^2+(IU109-II135)^2+(IW109-II135)^2+(IY109-II135)^2+(JA109-II135)^2+(JC109-II135)^2+(JE109-II135)^2)/11</f>
        <v>10.746190522983438</v>
      </c>
      <c r="IO135" s="88">
        <f>II135-(IM135/II135)</f>
        <v>100.47135037570477</v>
      </c>
      <c r="JG135" s="20">
        <f>AVERAGE(JG109:KC109)</f>
        <v>101.18860927917105</v>
      </c>
      <c r="JH135" s="23"/>
      <c r="JK135" s="88">
        <f t="shared" ref="JK135:JK154" si="546">((JG109-JG135)^2+(JI109-JG135)^2+(JK109-JG135)^2+(JM109-JG135)^2+(JO109-JG135)^2+(JQ109-JG135)^2+(JS109-JG135)^2+(JU109-JG135)^2+(JW109-JG135)^2+(JY109-JG135)^2+(KA109-JG135)^2+(KC109-JG135)^2)/11</f>
        <v>10.652848345494089</v>
      </c>
      <c r="JM135" s="88">
        <f>JG135-(JK135/JG135)</f>
        <v>101.08333212968375</v>
      </c>
      <c r="KE135" s="20">
        <f>AVERAGE(KE109:LA109)</f>
        <v>100.31116495540209</v>
      </c>
      <c r="KF135" s="23"/>
      <c r="KI135" s="88">
        <f t="shared" ref="KI135:KI154" si="547">((KE109-KE135)^2+(KG109-KE135)^2+(KI109-KE135)^2+(KK109-KE135)^2+(KM109-KE135)^2+(KO109-KE135)^2+(KQ109-KE135)^2+(KS109-KE135)^2+(KU109-KE135)^2+(KW109-KE135)^2+(KY109-KE135)^2+(LA109-KE135)^2)/11</f>
        <v>18.112528265599767</v>
      </c>
      <c r="KK135" s="88">
        <f>KE135-(KI135/KE135)</f>
        <v>100.13060152287041</v>
      </c>
      <c r="LC135" s="20">
        <f>AVERAGE(LC109:LY109)</f>
        <v>100.06659056398276</v>
      </c>
      <c r="LD135" s="23"/>
      <c r="LG135" s="88">
        <f t="shared" ref="LG135:LG154" si="548">((LC109-LC135)^2+(LE109-LC135)^2+(LG109-LC135)^2+(LI109-LC135)^2+(LK109-LC135)^2+(LM109-LC135)^2+(LO109-LC135)^2+(LQ109-LC135)^2+(LS109-LC135)^2+(LU109-LC135)^2+(LW109-LC135)^2+(LY109-LC135)^2)/11</f>
        <v>18.912261410293592</v>
      </c>
      <c r="LI135" s="88">
        <f>LC135-(LG135/LC135)</f>
        <v>99.877593803888274</v>
      </c>
    </row>
    <row r="136" spans="1:337" x14ac:dyDescent="0.2">
      <c r="A136" s="22" t="s">
        <v>0</v>
      </c>
      <c r="B136" s="22"/>
      <c r="C136" s="23">
        <f t="shared" si="526"/>
        <v>97.920029638147483</v>
      </c>
      <c r="D136" s="23"/>
      <c r="G136" s="13">
        <f t="shared" si="527"/>
        <v>6.5748384630777164</v>
      </c>
      <c r="I136" s="13">
        <f t="shared" ref="I136:I154" si="549">C136-(G136/C136)</f>
        <v>97.852884657826564</v>
      </c>
      <c r="AA136" s="23">
        <f t="shared" si="528"/>
        <v>97.127072281960793</v>
      </c>
      <c r="AB136" s="23"/>
      <c r="AE136" s="13">
        <f t="shared" si="529"/>
        <v>7.835984177503426</v>
      </c>
      <c r="AG136" s="13">
        <f t="shared" ref="AG136:AG154" si="550">AA136-(AE136/AA136)</f>
        <v>97.046394629547308</v>
      </c>
      <c r="AY136" s="23">
        <f t="shared" ref="AY136:AY154" si="551">AVERAGE(AY110:BU110)</f>
        <v>95.893621561738541</v>
      </c>
      <c r="AZ136" s="23"/>
      <c r="BC136" s="13">
        <f t="shared" si="530"/>
        <v>19.954623342387546</v>
      </c>
      <c r="BE136" s="13">
        <f t="shared" ref="BE136:BE154" si="552">AY136-(BC136/AY136)</f>
        <v>95.685530314193571</v>
      </c>
      <c r="BW136" s="23">
        <f t="shared" si="531"/>
        <v>95.570143061724266</v>
      </c>
      <c r="BX136" s="23"/>
      <c r="CA136" s="13">
        <f t="shared" si="532"/>
        <v>8.0971975372454956</v>
      </c>
      <c r="CC136" s="13">
        <f t="shared" ref="CC136:CC154" si="553">BW136-(CA136/BW136)</f>
        <v>95.485417882103931</v>
      </c>
      <c r="CU136" s="23">
        <f t="shared" si="533"/>
        <v>96.015675394988534</v>
      </c>
      <c r="CV136" s="23"/>
      <c r="CY136" s="13">
        <f t="shared" si="534"/>
        <v>13.58046536460315</v>
      </c>
      <c r="DA136" s="13">
        <f t="shared" ref="DA136:DA154" si="554">CU136-(CY136/CU136)</f>
        <v>95.874235309203215</v>
      </c>
      <c r="DS136" s="23">
        <f t="shared" si="535"/>
        <v>95.368563234021394</v>
      </c>
      <c r="DT136" s="23"/>
      <c r="DW136" s="13">
        <f t="shared" si="536"/>
        <v>15.910903064665524</v>
      </c>
      <c r="DY136" s="13">
        <f t="shared" ref="DY136:DY154" si="555">DS136-(DW136/DS136)</f>
        <v>95.201727302713266</v>
      </c>
      <c r="EQ136" s="23">
        <f t="shared" si="537"/>
        <v>93.640169452376867</v>
      </c>
      <c r="ER136" s="23"/>
      <c r="EU136" s="13">
        <f t="shared" si="538"/>
        <v>20.364385475112741</v>
      </c>
      <c r="EW136" s="13">
        <f t="shared" ref="EW136:EW154" si="556">EQ136-(EU136/EQ136)</f>
        <v>93.422694563189808</v>
      </c>
      <c r="FO136" s="23">
        <f t="shared" si="539"/>
        <v>95.20827874622637</v>
      </c>
      <c r="FP136" s="23"/>
      <c r="FS136" s="13">
        <f t="shared" si="540"/>
        <v>23.563460112572102</v>
      </c>
      <c r="FU136" s="13">
        <f t="shared" ref="FU136:FU154" si="557">FO136-(FS136/FO136)</f>
        <v>94.960784931372515</v>
      </c>
      <c r="GM136" s="23">
        <f t="shared" si="541"/>
        <v>94.887122544586603</v>
      </c>
      <c r="GN136" s="23"/>
      <c r="GQ136" s="13">
        <f t="shared" si="542"/>
        <v>20.932420087615675</v>
      </c>
      <c r="GS136" s="13">
        <f t="shared" ref="GS136:GS154" si="558">GM136-(GQ136/GM136)</f>
        <v>94.666519163155371</v>
      </c>
      <c r="HK136" s="23">
        <f t="shared" si="543"/>
        <v>97.439776833919268</v>
      </c>
      <c r="HL136" s="23"/>
      <c r="HO136" s="13">
        <f t="shared" si="544"/>
        <v>18.438345025394796</v>
      </c>
      <c r="HQ136" s="13">
        <f t="shared" ref="HQ136:HQ154" si="559">HK136-(HO136/HK136)</f>
        <v>97.250548721699531</v>
      </c>
      <c r="II136" s="23">
        <f t="shared" ref="II136:II154" si="560">AVERAGE(II110:JE110)</f>
        <v>96.109465041174971</v>
      </c>
      <c r="IJ136" s="23"/>
      <c r="IM136" s="13">
        <f t="shared" si="545"/>
        <v>16.626923557721753</v>
      </c>
      <c r="IO136" s="13">
        <f t="shared" ref="IO136:IO154" si="561">II136-(IM136/II136)</f>
        <v>95.936465185743472</v>
      </c>
      <c r="JG136" s="23">
        <f t="shared" ref="JG136:JG154" si="562">AVERAGE(JG110:KC110)</f>
        <v>97.531919884586827</v>
      </c>
      <c r="JH136" s="23"/>
      <c r="JK136" s="13">
        <f t="shared" si="546"/>
        <v>12.088843065792918</v>
      </c>
      <c r="JM136" s="13">
        <f t="shared" ref="JM136:JM154" si="563">JG136-(JK136/JG136)</f>
        <v>97.407972328954799</v>
      </c>
      <c r="KE136" s="23">
        <f t="shared" ref="KE136:KE154" si="564">AVERAGE(KE110:LA110)</f>
        <v>97.378011567566503</v>
      </c>
      <c r="KF136" s="23"/>
      <c r="KI136" s="13">
        <f t="shared" si="547"/>
        <v>17.215062286297854</v>
      </c>
      <c r="KK136" s="13">
        <f t="shared" ref="KK136:KK154" si="565">KE136-(KI136/KE136)</f>
        <v>97.201225638082278</v>
      </c>
      <c r="LC136" s="23">
        <f t="shared" ref="LC136:LC154" si="566">AVERAGE(LC110:LY110)</f>
        <v>96.398047992257673</v>
      </c>
      <c r="LD136" s="23"/>
      <c r="LG136" s="13">
        <f t="shared" si="548"/>
        <v>15.102924977119388</v>
      </c>
      <c r="LI136" s="13">
        <f t="shared" ref="LI136:LI154" si="567">LC136-(LG136/LC136)</f>
        <v>96.241375473553433</v>
      </c>
    </row>
    <row r="137" spans="1:337" x14ac:dyDescent="0.2">
      <c r="A137" s="22" t="s">
        <v>1</v>
      </c>
      <c r="B137" s="22"/>
      <c r="C137" s="23">
        <f t="shared" si="526"/>
        <v>104.84768992975343</v>
      </c>
      <c r="D137" s="23"/>
      <c r="G137" s="13">
        <f t="shared" si="527"/>
        <v>4.7917370568467543</v>
      </c>
      <c r="I137" s="13">
        <f t="shared" si="549"/>
        <v>104.8019880448568</v>
      </c>
      <c r="AA137" s="23">
        <f t="shared" si="528"/>
        <v>105.32571858817836</v>
      </c>
      <c r="AB137" s="23"/>
      <c r="AE137" s="13">
        <f t="shared" si="529"/>
        <v>5.2644941387821556</v>
      </c>
      <c r="AG137" s="13">
        <f t="shared" si="550"/>
        <v>105.27573560007869</v>
      </c>
      <c r="AY137" s="23">
        <f t="shared" si="551"/>
        <v>104.86265541160822</v>
      </c>
      <c r="AZ137" s="23"/>
      <c r="BC137" s="13">
        <f t="shared" si="530"/>
        <v>3.5457529493896414</v>
      </c>
      <c r="BE137" s="13">
        <f t="shared" si="552"/>
        <v>104.82884210661921</v>
      </c>
      <c r="BW137" s="23">
        <f t="shared" si="531"/>
        <v>104.15995652472564</v>
      </c>
      <c r="BX137" s="23"/>
      <c r="CA137" s="13">
        <f t="shared" si="532"/>
        <v>4.1978819284004683</v>
      </c>
      <c r="CC137" s="13">
        <f t="shared" si="553"/>
        <v>104.11965426204753</v>
      </c>
      <c r="CU137" s="23">
        <f t="shared" si="533"/>
        <v>104.02314766803555</v>
      </c>
      <c r="CV137" s="23"/>
      <c r="CY137" s="13">
        <f t="shared" si="534"/>
        <v>4.8498225025230468</v>
      </c>
      <c r="DA137" s="13">
        <f t="shared" si="554"/>
        <v>103.97652513630828</v>
      </c>
      <c r="DS137" s="23">
        <f t="shared" si="535"/>
        <v>101.43782518554497</v>
      </c>
      <c r="DT137" s="23"/>
      <c r="DW137" s="13">
        <f t="shared" si="536"/>
        <v>8.2280090714065022</v>
      </c>
      <c r="DY137" s="13">
        <f t="shared" si="555"/>
        <v>101.35671136970402</v>
      </c>
      <c r="EQ137" s="23">
        <f t="shared" si="537"/>
        <v>102.19385827106596</v>
      </c>
      <c r="ER137" s="23"/>
      <c r="EU137" s="13">
        <f t="shared" si="538"/>
        <v>8.0366307091526341</v>
      </c>
      <c r="EW137" s="13">
        <f t="shared" si="556"/>
        <v>102.11521723680893</v>
      </c>
      <c r="FO137" s="23">
        <f t="shared" si="539"/>
        <v>103.74402782656165</v>
      </c>
      <c r="FP137" s="23"/>
      <c r="FS137" s="13">
        <f t="shared" si="540"/>
        <v>5.3265379356700926</v>
      </c>
      <c r="FU137" s="13">
        <f t="shared" si="557"/>
        <v>103.69268474641274</v>
      </c>
      <c r="GM137" s="23">
        <f t="shared" si="541"/>
        <v>103.67200828233236</v>
      </c>
      <c r="GN137" s="23"/>
      <c r="GQ137" s="13">
        <f t="shared" si="542"/>
        <v>6.0490746058813833</v>
      </c>
      <c r="GS137" s="13">
        <f t="shared" si="558"/>
        <v>103.61366008684445</v>
      </c>
      <c r="HK137" s="23">
        <f t="shared" si="543"/>
        <v>105.13463072831915</v>
      </c>
      <c r="HL137" s="23"/>
      <c r="HO137" s="13">
        <f t="shared" si="544"/>
        <v>2.7820804670111352</v>
      </c>
      <c r="HQ137" s="13">
        <f t="shared" si="559"/>
        <v>105.10816865347532</v>
      </c>
      <c r="II137" s="23">
        <f t="shared" si="560"/>
        <v>105.36471825626838</v>
      </c>
      <c r="IJ137" s="23"/>
      <c r="IM137" s="13">
        <f t="shared" si="545"/>
        <v>26.033157261251723</v>
      </c>
      <c r="IO137" s="13">
        <f t="shared" si="561"/>
        <v>105.11764164758867</v>
      </c>
      <c r="JG137" s="23">
        <f t="shared" si="562"/>
        <v>105.61308171261344</v>
      </c>
      <c r="JH137" s="23"/>
      <c r="JK137" s="13">
        <f t="shared" si="546"/>
        <v>31.886930438082278</v>
      </c>
      <c r="JM137" s="13">
        <f t="shared" si="563"/>
        <v>105.31115954614498</v>
      </c>
      <c r="KE137" s="23">
        <f t="shared" si="564"/>
        <v>105.43603469816948</v>
      </c>
      <c r="KF137" s="23"/>
      <c r="KI137" s="13">
        <f t="shared" si="547"/>
        <v>30.402141194175808</v>
      </c>
      <c r="KK137" s="13">
        <f t="shared" si="565"/>
        <v>105.14768791728751</v>
      </c>
      <c r="LC137" s="23">
        <f t="shared" si="566"/>
        <v>104.12264749438191</v>
      </c>
      <c r="LD137" s="23"/>
      <c r="LG137" s="13">
        <f t="shared" si="548"/>
        <v>41.657072275521337</v>
      </c>
      <c r="LI137" s="13">
        <f t="shared" si="567"/>
        <v>103.72257053439327</v>
      </c>
    </row>
    <row r="138" spans="1:337" x14ac:dyDescent="0.2">
      <c r="A138" s="22" t="s">
        <v>2</v>
      </c>
      <c r="B138" s="22"/>
      <c r="C138" s="23">
        <f t="shared" si="526"/>
        <v>105.47188960202296</v>
      </c>
      <c r="D138" s="23"/>
      <c r="G138" s="13">
        <f t="shared" si="527"/>
        <v>11.44466832156623</v>
      </c>
      <c r="I138" s="13">
        <f t="shared" si="549"/>
        <v>105.36338042138013</v>
      </c>
      <c r="AA138" s="23">
        <f t="shared" si="528"/>
        <v>104.92585311424175</v>
      </c>
      <c r="AB138" s="23"/>
      <c r="AE138" s="13">
        <f t="shared" si="529"/>
        <v>10.340395233426689</v>
      </c>
      <c r="AG138" s="13">
        <f t="shared" si="550"/>
        <v>104.82730356780948</v>
      </c>
      <c r="AY138" s="23">
        <f t="shared" si="551"/>
        <v>105.62724917951539</v>
      </c>
      <c r="AZ138" s="23"/>
      <c r="BC138" s="13">
        <f t="shared" si="530"/>
        <v>9.7768052289540908</v>
      </c>
      <c r="BE138" s="13">
        <f t="shared" si="552"/>
        <v>105.53468968085478</v>
      </c>
      <c r="BW138" s="23">
        <f t="shared" si="531"/>
        <v>105.61433126049985</v>
      </c>
      <c r="BX138" s="23"/>
      <c r="CA138" s="13">
        <f t="shared" si="532"/>
        <v>11.773551918513432</v>
      </c>
      <c r="CC138" s="13">
        <f t="shared" si="553"/>
        <v>105.50285442039684</v>
      </c>
      <c r="CU138" s="23">
        <f t="shared" si="533"/>
        <v>104.91117655470386</v>
      </c>
      <c r="CV138" s="23"/>
      <c r="CY138" s="13">
        <f t="shared" si="534"/>
        <v>11.857688730546213</v>
      </c>
      <c r="DA138" s="13">
        <f t="shared" si="554"/>
        <v>104.79815057291665</v>
      </c>
      <c r="DS138" s="23">
        <f t="shared" si="535"/>
        <v>103.27208930184962</v>
      </c>
      <c r="DT138" s="23"/>
      <c r="DW138" s="13">
        <f t="shared" si="536"/>
        <v>16.326085389355953</v>
      </c>
      <c r="DY138" s="13">
        <f t="shared" si="555"/>
        <v>103.11400123081586</v>
      </c>
      <c r="EQ138" s="23">
        <f t="shared" si="537"/>
        <v>102.8896366979281</v>
      </c>
      <c r="ER138" s="23"/>
      <c r="EU138" s="13">
        <f t="shared" si="538"/>
        <v>16.80237463391602</v>
      </c>
      <c r="EW138" s="13">
        <f t="shared" si="556"/>
        <v>102.72633186788728</v>
      </c>
      <c r="FO138" s="23">
        <f t="shared" si="539"/>
        <v>102.39149469538761</v>
      </c>
      <c r="FP138" s="23"/>
      <c r="FS138" s="13">
        <f t="shared" si="540"/>
        <v>19.129492138206739</v>
      </c>
      <c r="FU138" s="13">
        <f t="shared" si="557"/>
        <v>102.20466773094962</v>
      </c>
      <c r="GM138" s="23">
        <f t="shared" si="541"/>
        <v>104.18356766441504</v>
      </c>
      <c r="GN138" s="23"/>
      <c r="GQ138" s="13">
        <f t="shared" si="542"/>
        <v>14.797463680292871</v>
      </c>
      <c r="GS138" s="13">
        <f t="shared" si="558"/>
        <v>104.04153505781477</v>
      </c>
      <c r="HK138" s="23">
        <f t="shared" si="543"/>
        <v>103.62308675069175</v>
      </c>
      <c r="HL138" s="23"/>
      <c r="HO138" s="13">
        <f t="shared" si="544"/>
        <v>15.272194331155948</v>
      </c>
      <c r="HQ138" s="13">
        <f t="shared" si="559"/>
        <v>103.47570459088503</v>
      </c>
      <c r="II138" s="23">
        <f t="shared" si="560"/>
        <v>104.1682657045023</v>
      </c>
      <c r="IJ138" s="23"/>
      <c r="IM138" s="13">
        <f t="shared" si="545"/>
        <v>31.855791872286328</v>
      </c>
      <c r="IO138" s="13">
        <f t="shared" si="561"/>
        <v>103.86245479695918</v>
      </c>
      <c r="JG138" s="23">
        <f t="shared" si="562"/>
        <v>102.793214309932</v>
      </c>
      <c r="JH138" s="23"/>
      <c r="JK138" s="13">
        <f t="shared" si="546"/>
        <v>44.807713189495743</v>
      </c>
      <c r="JM138" s="13">
        <f t="shared" si="563"/>
        <v>102.35731284026498</v>
      </c>
      <c r="KE138" s="23">
        <f t="shared" si="564"/>
        <v>102.65210249089027</v>
      </c>
      <c r="KF138" s="23"/>
      <c r="KI138" s="13">
        <f t="shared" si="547"/>
        <v>43.479871309548429</v>
      </c>
      <c r="KK138" s="13">
        <f t="shared" si="565"/>
        <v>102.22853716436998</v>
      </c>
      <c r="LC138" s="23">
        <f t="shared" si="566"/>
        <v>103.27566873959715</v>
      </c>
      <c r="LD138" s="23"/>
      <c r="LG138" s="13">
        <f t="shared" si="548"/>
        <v>40.815823892104298</v>
      </c>
      <c r="LI138" s="13">
        <f t="shared" si="567"/>
        <v>102.88045634939691</v>
      </c>
    </row>
    <row r="139" spans="1:337" x14ac:dyDescent="0.2">
      <c r="A139" s="22" t="s">
        <v>3</v>
      </c>
      <c r="B139" s="22"/>
      <c r="C139" s="23">
        <f t="shared" si="526"/>
        <v>99.897696393855412</v>
      </c>
      <c r="D139" s="23"/>
      <c r="G139" s="13">
        <f t="shared" si="527"/>
        <v>35.758156753370422</v>
      </c>
      <c r="I139" s="13">
        <f t="shared" si="549"/>
        <v>99.539748632854085</v>
      </c>
      <c r="AA139" s="23">
        <f t="shared" si="528"/>
        <v>98.432326383525208</v>
      </c>
      <c r="AB139" s="23"/>
      <c r="AE139" s="13">
        <f t="shared" si="529"/>
        <v>37.756237623105449</v>
      </c>
      <c r="AG139" s="13">
        <f t="shared" si="550"/>
        <v>98.048750793977575</v>
      </c>
      <c r="AY139" s="23">
        <f t="shared" si="551"/>
        <v>98.623029555320898</v>
      </c>
      <c r="AZ139" s="23"/>
      <c r="BC139" s="13">
        <f t="shared" si="530"/>
        <v>40.045370313386883</v>
      </c>
      <c r="BE139" s="13">
        <f t="shared" si="552"/>
        <v>98.216984735019324</v>
      </c>
      <c r="BW139" s="23">
        <f t="shared" si="531"/>
        <v>97.421118034383895</v>
      </c>
      <c r="BX139" s="23"/>
      <c r="CA139" s="13">
        <f t="shared" si="532"/>
        <v>46.861972180585617</v>
      </c>
      <c r="CC139" s="13">
        <f t="shared" si="553"/>
        <v>96.940093251194213</v>
      </c>
      <c r="CU139" s="23">
        <f t="shared" si="533"/>
        <v>98.294710727253019</v>
      </c>
      <c r="CV139" s="23"/>
      <c r="CY139" s="13">
        <f t="shared" si="534"/>
        <v>47.626929087885259</v>
      </c>
      <c r="DA139" s="13">
        <f t="shared" si="554"/>
        <v>97.810178764795339</v>
      </c>
      <c r="DS139" s="23">
        <f t="shared" si="535"/>
        <v>96.962216435096934</v>
      </c>
      <c r="DT139" s="23"/>
      <c r="DW139" s="13">
        <f t="shared" si="536"/>
        <v>44.588198452372779</v>
      </c>
      <c r="DY139" s="13">
        <f t="shared" si="555"/>
        <v>96.502365164244239</v>
      </c>
      <c r="EQ139" s="23">
        <f t="shared" si="537"/>
        <v>96.373083535181067</v>
      </c>
      <c r="ER139" s="23"/>
      <c r="EU139" s="13">
        <f t="shared" si="538"/>
        <v>57.634356633666442</v>
      </c>
      <c r="EW139" s="13">
        <f t="shared" si="556"/>
        <v>95.775049784267338</v>
      </c>
      <c r="FO139" s="23">
        <f t="shared" si="539"/>
        <v>96.685189907113397</v>
      </c>
      <c r="FP139" s="23"/>
      <c r="FS139" s="13">
        <f t="shared" si="540"/>
        <v>51.646129093433387</v>
      </c>
      <c r="FU139" s="13">
        <f t="shared" si="557"/>
        <v>96.151021963263361</v>
      </c>
      <c r="GM139" s="23">
        <f t="shared" si="541"/>
        <v>100.4376792663867</v>
      </c>
      <c r="GN139" s="23"/>
      <c r="GQ139" s="13">
        <f t="shared" si="542"/>
        <v>17.480175431215073</v>
      </c>
      <c r="GS139" s="13">
        <f t="shared" si="558"/>
        <v>100.26363924914523</v>
      </c>
      <c r="HK139" s="23">
        <f t="shared" si="543"/>
        <v>98.445781427129603</v>
      </c>
      <c r="HL139" s="23"/>
      <c r="HO139" s="13">
        <f t="shared" si="544"/>
        <v>36.500905028221098</v>
      </c>
      <c r="HQ139" s="13">
        <f t="shared" si="559"/>
        <v>98.075009774966531</v>
      </c>
      <c r="II139" s="23">
        <f t="shared" si="560"/>
        <v>102.24883068390726</v>
      </c>
      <c r="IJ139" s="23"/>
      <c r="IM139" s="13">
        <f t="shared" si="545"/>
        <v>36.610953901381023</v>
      </c>
      <c r="IO139" s="13">
        <f t="shared" si="561"/>
        <v>101.89077325032584</v>
      </c>
      <c r="JG139" s="23">
        <f t="shared" si="562"/>
        <v>102.92080639438807</v>
      </c>
      <c r="JH139" s="23"/>
      <c r="JK139" s="13">
        <f t="shared" si="546"/>
        <v>44.666728911754312</v>
      </c>
      <c r="JM139" s="13">
        <f t="shared" si="563"/>
        <v>102.48681514930792</v>
      </c>
      <c r="KE139" s="23">
        <f t="shared" si="564"/>
        <v>102.35932537377874</v>
      </c>
      <c r="KF139" s="23"/>
      <c r="KI139" s="13">
        <f t="shared" si="547"/>
        <v>50.73744698196645</v>
      </c>
      <c r="KK139" s="13">
        <f t="shared" si="565"/>
        <v>101.86364560257381</v>
      </c>
      <c r="LC139" s="23">
        <f t="shared" si="566"/>
        <v>100.51864956996396</v>
      </c>
      <c r="LD139" s="23"/>
      <c r="LG139" s="13">
        <f t="shared" si="548"/>
        <v>69.225887270931494</v>
      </c>
      <c r="LI139" s="13">
        <f t="shared" si="567"/>
        <v>99.829962569421355</v>
      </c>
    </row>
    <row r="140" spans="1:337" x14ac:dyDescent="0.2">
      <c r="A140" s="17" t="s">
        <v>4</v>
      </c>
      <c r="B140" s="22"/>
      <c r="C140" s="24">
        <f t="shared" si="526"/>
        <v>95.717413231146566</v>
      </c>
      <c r="D140" s="23"/>
      <c r="G140" s="11">
        <f t="shared" si="527"/>
        <v>10.507936744811666</v>
      </c>
      <c r="I140" s="11">
        <f t="shared" si="549"/>
        <v>95.607632404543608</v>
      </c>
      <c r="AA140" s="24">
        <f t="shared" si="528"/>
        <v>92.994337397817063</v>
      </c>
      <c r="AB140" s="23"/>
      <c r="AE140" s="11">
        <f t="shared" si="529"/>
        <v>23.883676101918024</v>
      </c>
      <c r="AG140" s="11">
        <f t="shared" si="550"/>
        <v>92.737508038414816</v>
      </c>
      <c r="AY140" s="24">
        <f t="shared" si="551"/>
        <v>94.791597868228379</v>
      </c>
      <c r="AZ140" s="23"/>
      <c r="BC140" s="11">
        <f t="shared" si="530"/>
        <v>12.736093071927263</v>
      </c>
      <c r="BE140" s="11">
        <f t="shared" si="552"/>
        <v>94.65723898665712</v>
      </c>
      <c r="BW140" s="24">
        <f t="shared" si="531"/>
        <v>95.032757424208555</v>
      </c>
      <c r="BX140" s="23"/>
      <c r="CA140" s="11">
        <f t="shared" si="532"/>
        <v>21.658524504327911</v>
      </c>
      <c r="CC140" s="11">
        <f t="shared" si="553"/>
        <v>94.804851541107126</v>
      </c>
      <c r="CU140" s="24">
        <f t="shared" si="533"/>
        <v>93.939098368976275</v>
      </c>
      <c r="CV140" s="23"/>
      <c r="CY140" s="11">
        <f t="shared" si="534"/>
        <v>20.79101551675501</v>
      </c>
      <c r="DA140" s="11">
        <f t="shared" si="554"/>
        <v>93.717773959036847</v>
      </c>
      <c r="DS140" s="24">
        <f t="shared" si="535"/>
        <v>93.530196849550052</v>
      </c>
      <c r="DT140" s="23"/>
      <c r="DW140" s="11">
        <f t="shared" si="536"/>
        <v>19.91513802318007</v>
      </c>
      <c r="DY140" s="11">
        <f t="shared" si="555"/>
        <v>93.317269488184451</v>
      </c>
      <c r="EQ140" s="24">
        <f t="shared" si="537"/>
        <v>92.898767322205813</v>
      </c>
      <c r="ER140" s="23"/>
      <c r="EU140" s="11">
        <f t="shared" si="538"/>
        <v>23.961683471986703</v>
      </c>
      <c r="EW140" s="11">
        <f t="shared" si="556"/>
        <v>92.640834045342416</v>
      </c>
      <c r="FO140" s="24">
        <f t="shared" si="539"/>
        <v>90.928273112206497</v>
      </c>
      <c r="FP140" s="23"/>
      <c r="FS140" s="11">
        <f t="shared" si="540"/>
        <v>23.445556470905554</v>
      </c>
      <c r="FU140" s="11">
        <f t="shared" si="557"/>
        <v>90.670426397775074</v>
      </c>
      <c r="GM140" s="24">
        <f t="shared" si="541"/>
        <v>91.235009924050232</v>
      </c>
      <c r="GN140" s="23"/>
      <c r="GQ140" s="11">
        <f t="shared" si="542"/>
        <v>21.009554110301739</v>
      </c>
      <c r="GS140" s="11">
        <f t="shared" si="558"/>
        <v>91.004730406047315</v>
      </c>
      <c r="HK140" s="24">
        <f t="shared" si="543"/>
        <v>93.521662004853169</v>
      </c>
      <c r="HL140" s="23"/>
      <c r="HO140" s="11">
        <f t="shared" si="544"/>
        <v>18.402598193198557</v>
      </c>
      <c r="HQ140" s="11">
        <f t="shared" si="559"/>
        <v>93.324888361199967</v>
      </c>
      <c r="II140" s="24">
        <f t="shared" si="560"/>
        <v>96.610821270381678</v>
      </c>
      <c r="IJ140" s="23"/>
      <c r="IM140" s="11">
        <f t="shared" si="545"/>
        <v>31.585207309914662</v>
      </c>
      <c r="IO140" s="11">
        <f t="shared" si="561"/>
        <v>96.283888874045687</v>
      </c>
      <c r="JG140" s="24">
        <f t="shared" si="562"/>
        <v>98.441738431454837</v>
      </c>
      <c r="JH140" s="23"/>
      <c r="JK140" s="11">
        <f t="shared" si="546"/>
        <v>26.838216085815407</v>
      </c>
      <c r="JM140" s="11">
        <f t="shared" si="563"/>
        <v>98.169107974969123</v>
      </c>
      <c r="KE140" s="24">
        <f t="shared" si="564"/>
        <v>94.341899885446082</v>
      </c>
      <c r="KF140" s="23"/>
      <c r="KI140" s="11">
        <f t="shared" si="547"/>
        <v>49.549271083490446</v>
      </c>
      <c r="KK140" s="11">
        <f t="shared" si="565"/>
        <v>93.81669028988297</v>
      </c>
      <c r="LC140" s="24">
        <f t="shared" si="566"/>
        <v>93.831584003099849</v>
      </c>
      <c r="LD140" s="23"/>
      <c r="LG140" s="11">
        <f t="shared" si="548"/>
        <v>50.521041938419103</v>
      </c>
      <c r="LI140" s="11">
        <f t="shared" si="567"/>
        <v>93.293161440215798</v>
      </c>
    </row>
    <row r="141" spans="1:337" x14ac:dyDescent="0.2">
      <c r="A141" s="22" t="s">
        <v>5</v>
      </c>
      <c r="B141" s="22"/>
      <c r="C141" s="23">
        <f t="shared" si="526"/>
        <v>102.18571673096075</v>
      </c>
      <c r="D141" s="23"/>
      <c r="G141" s="13">
        <f t="shared" si="527"/>
        <v>8.9533091365498887</v>
      </c>
      <c r="I141" s="13">
        <f t="shared" si="549"/>
        <v>102.09809872109619</v>
      </c>
      <c r="AA141" s="23">
        <f t="shared" si="528"/>
        <v>102.47504550663216</v>
      </c>
      <c r="AB141" s="23"/>
      <c r="AE141" s="13">
        <f t="shared" si="529"/>
        <v>10.921769881723593</v>
      </c>
      <c r="AG141" s="13">
        <f t="shared" si="550"/>
        <v>102.36846570637223</v>
      </c>
      <c r="AY141" s="23">
        <f t="shared" si="551"/>
        <v>100.70479990829035</v>
      </c>
      <c r="AZ141" s="23"/>
      <c r="BC141" s="13">
        <f t="shared" si="530"/>
        <v>12.298075635942689</v>
      </c>
      <c r="BE141" s="13">
        <f t="shared" si="552"/>
        <v>100.58267985396184</v>
      </c>
      <c r="BW141" s="23">
        <f t="shared" si="531"/>
        <v>101.03739282894264</v>
      </c>
      <c r="BX141" s="23"/>
      <c r="CA141" s="13">
        <f t="shared" si="532"/>
        <v>11.795535249139725</v>
      </c>
      <c r="CC141" s="13">
        <f t="shared" si="553"/>
        <v>100.9206485729907</v>
      </c>
      <c r="CU141" s="23">
        <f t="shared" si="533"/>
        <v>101.8782607038623</v>
      </c>
      <c r="CV141" s="23"/>
      <c r="CY141" s="13">
        <f t="shared" si="534"/>
        <v>12.359581565694276</v>
      </c>
      <c r="DA141" s="13">
        <f t="shared" si="554"/>
        <v>101.75694354080608</v>
      </c>
      <c r="DS141" s="23">
        <f t="shared" si="535"/>
        <v>99.542114141055592</v>
      </c>
      <c r="DT141" s="23"/>
      <c r="DW141" s="13">
        <f t="shared" si="536"/>
        <v>10.827181818270605</v>
      </c>
      <c r="DY141" s="13">
        <f t="shared" si="555"/>
        <v>99.433344281065203</v>
      </c>
      <c r="EQ141" s="23">
        <f t="shared" si="537"/>
        <v>101.06833333521178</v>
      </c>
      <c r="ER141" s="23"/>
      <c r="EU141" s="13">
        <f t="shared" si="538"/>
        <v>8.9952417487158449</v>
      </c>
      <c r="EW141" s="13">
        <f t="shared" si="556"/>
        <v>100.97933175131426</v>
      </c>
      <c r="FO141" s="23">
        <f t="shared" si="539"/>
        <v>102.08718684829535</v>
      </c>
      <c r="FP141" s="23"/>
      <c r="FS141" s="13">
        <f t="shared" si="540"/>
        <v>7.4971266338726101</v>
      </c>
      <c r="FU141" s="13">
        <f t="shared" si="557"/>
        <v>102.01374838000829</v>
      </c>
      <c r="GM141" s="23">
        <f t="shared" si="541"/>
        <v>100.12424749711835</v>
      </c>
      <c r="GN141" s="23"/>
      <c r="GQ141" s="13">
        <f t="shared" si="542"/>
        <v>11.870172151653918</v>
      </c>
      <c r="GS141" s="13">
        <f t="shared" si="558"/>
        <v>100.00569307650214</v>
      </c>
      <c r="HK141" s="23">
        <f t="shared" si="543"/>
        <v>104.06079892323693</v>
      </c>
      <c r="HL141" s="23"/>
      <c r="HO141" s="13">
        <f t="shared" si="544"/>
        <v>14.132943470134741</v>
      </c>
      <c r="HQ141" s="13">
        <f t="shared" si="559"/>
        <v>103.92498463374103</v>
      </c>
      <c r="II141" s="23">
        <f t="shared" si="560"/>
        <v>102.63068621749953</v>
      </c>
      <c r="IJ141" s="23"/>
      <c r="IM141" s="13">
        <f t="shared" si="545"/>
        <v>22.035523465167998</v>
      </c>
      <c r="IO141" s="13">
        <f t="shared" si="561"/>
        <v>102.41597924946397</v>
      </c>
      <c r="JG141" s="23">
        <f t="shared" si="562"/>
        <v>103.90436239455003</v>
      </c>
      <c r="JH141" s="23"/>
      <c r="JK141" s="13">
        <f t="shared" si="546"/>
        <v>23.11077954688902</v>
      </c>
      <c r="JM141" s="13">
        <f t="shared" si="563"/>
        <v>103.68193882142678</v>
      </c>
      <c r="KE141" s="23">
        <f t="shared" si="564"/>
        <v>103.60944003878807</v>
      </c>
      <c r="KF141" s="23"/>
      <c r="KI141" s="13">
        <f t="shared" si="547"/>
        <v>22.255691194825594</v>
      </c>
      <c r="KK141" s="13">
        <f t="shared" si="565"/>
        <v>103.39463633763405</v>
      </c>
      <c r="LC141" s="23">
        <f t="shared" si="566"/>
        <v>103.93130216813391</v>
      </c>
      <c r="LD141" s="23"/>
      <c r="LG141" s="13">
        <f t="shared" si="548"/>
        <v>24.930574400766101</v>
      </c>
      <c r="LI141" s="13">
        <f t="shared" si="567"/>
        <v>103.69142665536073</v>
      </c>
    </row>
    <row r="142" spans="1:337" x14ac:dyDescent="0.2">
      <c r="A142" s="22" t="s">
        <v>6</v>
      </c>
      <c r="B142" s="22"/>
      <c r="C142" s="23">
        <f t="shared" si="526"/>
        <v>101.52779307778047</v>
      </c>
      <c r="D142" s="23"/>
      <c r="G142" s="13">
        <f t="shared" si="527"/>
        <v>16.106379964294867</v>
      </c>
      <c r="I142" s="13">
        <f t="shared" si="549"/>
        <v>101.36915297071189</v>
      </c>
      <c r="AA142" s="23">
        <f t="shared" si="528"/>
        <v>100.88200776879701</v>
      </c>
      <c r="AB142" s="23"/>
      <c r="AE142" s="13">
        <f t="shared" si="529"/>
        <v>10.062085895885021</v>
      </c>
      <c r="AG142" s="13">
        <f t="shared" si="550"/>
        <v>100.7822666343923</v>
      </c>
      <c r="AY142" s="23">
        <f t="shared" si="551"/>
        <v>100.07265068992716</v>
      </c>
      <c r="AZ142" s="23"/>
      <c r="BC142" s="13">
        <f t="shared" si="530"/>
        <v>10.12110981077902</v>
      </c>
      <c r="BE142" s="13">
        <f t="shared" si="552"/>
        <v>99.971513068998746</v>
      </c>
      <c r="BW142" s="23">
        <f t="shared" si="531"/>
        <v>101.29556500975148</v>
      </c>
      <c r="BX142" s="23"/>
      <c r="CA142" s="13">
        <f t="shared" si="532"/>
        <v>14.696706582890782</v>
      </c>
      <c r="CC142" s="13">
        <f t="shared" si="553"/>
        <v>101.15047764505317</v>
      </c>
      <c r="CU142" s="23">
        <f t="shared" si="533"/>
        <v>101.37647090700011</v>
      </c>
      <c r="CV142" s="23"/>
      <c r="CY142" s="13">
        <f t="shared" si="534"/>
        <v>12.138432580357636</v>
      </c>
      <c r="DA142" s="13">
        <f t="shared" si="554"/>
        <v>101.25673471504396</v>
      </c>
      <c r="DS142" s="23">
        <f t="shared" si="535"/>
        <v>101.24361093429245</v>
      </c>
      <c r="DT142" s="23"/>
      <c r="DW142" s="13">
        <f t="shared" si="536"/>
        <v>10.975261090986068</v>
      </c>
      <c r="DY142" s="13">
        <f t="shared" si="555"/>
        <v>101.13520645336072</v>
      </c>
      <c r="EQ142" s="23">
        <f t="shared" si="537"/>
        <v>99.915232803590371</v>
      </c>
      <c r="ER142" s="23"/>
      <c r="EU142" s="13">
        <f t="shared" si="538"/>
        <v>8.3735627470797684</v>
      </c>
      <c r="EW142" s="13">
        <f t="shared" si="556"/>
        <v>99.831426135556683</v>
      </c>
      <c r="FO142" s="23">
        <f t="shared" si="539"/>
        <v>100.62784806021358</v>
      </c>
      <c r="FP142" s="23"/>
      <c r="FS142" s="13">
        <f t="shared" si="540"/>
        <v>9.67479771626091</v>
      </c>
      <c r="FU142" s="13">
        <f t="shared" si="557"/>
        <v>100.53170372340463</v>
      </c>
      <c r="GM142" s="23">
        <f t="shared" si="541"/>
        <v>101.34415090894582</v>
      </c>
      <c r="GN142" s="23"/>
      <c r="GQ142" s="13">
        <f t="shared" si="542"/>
        <v>13.143785459452873</v>
      </c>
      <c r="GS142" s="13">
        <f t="shared" si="558"/>
        <v>101.21445634501127</v>
      </c>
      <c r="HK142" s="23">
        <f t="shared" si="543"/>
        <v>102.6549645458956</v>
      </c>
      <c r="HL142" s="23"/>
      <c r="HO142" s="13">
        <f t="shared" si="544"/>
        <v>16.72758486100475</v>
      </c>
      <c r="HQ142" s="13">
        <f t="shared" si="559"/>
        <v>102.49201495125104</v>
      </c>
      <c r="II142" s="23">
        <f t="shared" si="560"/>
        <v>104.05880672042741</v>
      </c>
      <c r="IJ142" s="23"/>
      <c r="IM142" s="13">
        <f t="shared" si="545"/>
        <v>20.453106970607774</v>
      </c>
      <c r="IO142" s="13">
        <f t="shared" si="561"/>
        <v>103.86225337126631</v>
      </c>
      <c r="JG142" s="23">
        <f t="shared" si="562"/>
        <v>104.45928394658154</v>
      </c>
      <c r="JH142" s="23"/>
      <c r="JK142" s="13">
        <f t="shared" si="546"/>
        <v>22.895473253482898</v>
      </c>
      <c r="JM142" s="13">
        <f t="shared" si="563"/>
        <v>104.24010310991036</v>
      </c>
      <c r="KE142" s="23">
        <f t="shared" si="564"/>
        <v>103.71935027528677</v>
      </c>
      <c r="KF142" s="23"/>
      <c r="KI142" s="13">
        <f t="shared" si="547"/>
        <v>23.984048061754287</v>
      </c>
      <c r="KK142" s="13">
        <f t="shared" si="565"/>
        <v>103.4881104150476</v>
      </c>
      <c r="LC142" s="23">
        <f t="shared" si="566"/>
        <v>102.77583416756259</v>
      </c>
      <c r="LD142" s="23"/>
      <c r="LG142" s="13">
        <f t="shared" si="548"/>
        <v>24.120273372779874</v>
      </c>
      <c r="LI142" s="13">
        <f t="shared" si="567"/>
        <v>102.54114598849654</v>
      </c>
    </row>
    <row r="143" spans="1:337" x14ac:dyDescent="0.2">
      <c r="A143" s="22" t="s">
        <v>7</v>
      </c>
      <c r="B143" s="22"/>
      <c r="C143" s="23">
        <f t="shared" si="526"/>
        <v>99.90898805874896</v>
      </c>
      <c r="D143" s="23"/>
      <c r="G143" s="13">
        <f t="shared" si="527"/>
        <v>9.9134511181857015</v>
      </c>
      <c r="I143" s="13">
        <f t="shared" si="549"/>
        <v>99.809763241134391</v>
      </c>
      <c r="AA143" s="23">
        <f t="shared" si="528"/>
        <v>99.286847674257842</v>
      </c>
      <c r="AB143" s="23"/>
      <c r="AE143" s="13">
        <f t="shared" si="529"/>
        <v>7.060257360963254</v>
      </c>
      <c r="AG143" s="13">
        <f t="shared" si="550"/>
        <v>99.215737980211287</v>
      </c>
      <c r="AY143" s="23">
        <f t="shared" si="551"/>
        <v>98.334185268399452</v>
      </c>
      <c r="AZ143" s="23"/>
      <c r="BC143" s="13">
        <f t="shared" si="530"/>
        <v>13.146099796005025</v>
      </c>
      <c r="BE143" s="13">
        <f t="shared" si="552"/>
        <v>98.200497276170466</v>
      </c>
      <c r="BW143" s="23">
        <f t="shared" si="531"/>
        <v>99.122410498520139</v>
      </c>
      <c r="BX143" s="23"/>
      <c r="CA143" s="13">
        <f t="shared" si="532"/>
        <v>10.523977129440446</v>
      </c>
      <c r="CC143" s="13">
        <f t="shared" si="553"/>
        <v>99.016238977100187</v>
      </c>
      <c r="CU143" s="23">
        <f t="shared" si="533"/>
        <v>97.317033227505704</v>
      </c>
      <c r="CV143" s="23"/>
      <c r="CY143" s="13">
        <f t="shared" si="534"/>
        <v>16.887004972427174</v>
      </c>
      <c r="DA143" s="13">
        <f t="shared" si="554"/>
        <v>97.143507541278211</v>
      </c>
      <c r="DS143" s="23">
        <f t="shared" si="535"/>
        <v>97.098450280817246</v>
      </c>
      <c r="DT143" s="23"/>
      <c r="DW143" s="13">
        <f t="shared" si="536"/>
        <v>12.513909579656655</v>
      </c>
      <c r="DY143" s="13">
        <f t="shared" si="555"/>
        <v>96.969571709187463</v>
      </c>
      <c r="EQ143" s="23">
        <f t="shared" si="537"/>
        <v>98.242180814259868</v>
      </c>
      <c r="ER143" s="23"/>
      <c r="EU143" s="13">
        <f t="shared" si="538"/>
        <v>13.997088939387531</v>
      </c>
      <c r="EW143" s="13">
        <f t="shared" si="556"/>
        <v>98.099705465856815</v>
      </c>
      <c r="FO143" s="23">
        <f t="shared" si="539"/>
        <v>97.354885463577432</v>
      </c>
      <c r="FP143" s="23"/>
      <c r="FS143" s="13">
        <f t="shared" si="540"/>
        <v>12.281372288097044</v>
      </c>
      <c r="FU143" s="13">
        <f t="shared" si="557"/>
        <v>97.228734914176485</v>
      </c>
      <c r="GM143" s="23">
        <f t="shared" si="541"/>
        <v>97.149214608297555</v>
      </c>
      <c r="GN143" s="23"/>
      <c r="GQ143" s="13">
        <f t="shared" si="542"/>
        <v>12.495235958970481</v>
      </c>
      <c r="GS143" s="13">
        <f t="shared" si="558"/>
        <v>97.020595596714699</v>
      </c>
      <c r="HK143" s="23">
        <f t="shared" si="543"/>
        <v>99.084944186798964</v>
      </c>
      <c r="HL143" s="23"/>
      <c r="HO143" s="13">
        <f t="shared" si="544"/>
        <v>10.101885729974068</v>
      </c>
      <c r="HQ143" s="13">
        <f t="shared" si="559"/>
        <v>98.982992413874413</v>
      </c>
      <c r="II143" s="23">
        <f t="shared" si="560"/>
        <v>99.373853557702205</v>
      </c>
      <c r="IJ143" s="23"/>
      <c r="IM143" s="13">
        <f t="shared" si="545"/>
        <v>21.747431574283954</v>
      </c>
      <c r="IO143" s="13">
        <f t="shared" si="561"/>
        <v>99.155008954260751</v>
      </c>
      <c r="JG143" s="23">
        <f t="shared" si="562"/>
        <v>101.17903363622575</v>
      </c>
      <c r="JH143" s="23"/>
      <c r="JK143" s="13">
        <f t="shared" si="546"/>
        <v>23.405653864620639</v>
      </c>
      <c r="JM143" s="13">
        <f t="shared" si="563"/>
        <v>100.9477045453711</v>
      </c>
      <c r="KE143" s="23">
        <f t="shared" si="564"/>
        <v>101.72362757850277</v>
      </c>
      <c r="KF143" s="23"/>
      <c r="KI143" s="13">
        <f t="shared" si="547"/>
        <v>11.337290825996282</v>
      </c>
      <c r="KK143" s="13">
        <f t="shared" si="565"/>
        <v>101.61217568580216</v>
      </c>
      <c r="LC143" s="23">
        <f t="shared" si="566"/>
        <v>100.25765695195787</v>
      </c>
      <c r="LD143" s="23"/>
      <c r="LG143" s="13">
        <f t="shared" si="548"/>
        <v>16.359681668624685</v>
      </c>
      <c r="LI143" s="13">
        <f t="shared" si="567"/>
        <v>100.09448057056224</v>
      </c>
    </row>
    <row r="144" spans="1:337" x14ac:dyDescent="0.2">
      <c r="A144" s="22" t="s">
        <v>8</v>
      </c>
      <c r="B144" s="22"/>
      <c r="C144" s="23">
        <f t="shared" si="526"/>
        <v>100.83171604882602</v>
      </c>
      <c r="D144" s="23"/>
      <c r="G144" s="13">
        <f t="shared" si="527"/>
        <v>10.042440972572392</v>
      </c>
      <c r="I144" s="13">
        <f t="shared" si="549"/>
        <v>100.73211999546014</v>
      </c>
      <c r="AA144" s="23">
        <f t="shared" si="528"/>
        <v>99.700791688723484</v>
      </c>
      <c r="AB144" s="23"/>
      <c r="AE144" s="13">
        <f t="shared" si="529"/>
        <v>12.251015877894224</v>
      </c>
      <c r="AG144" s="13">
        <f t="shared" si="550"/>
        <v>99.577913869296097</v>
      </c>
      <c r="AY144" s="23">
        <f t="shared" si="551"/>
        <v>99.645812548333552</v>
      </c>
      <c r="AZ144" s="23"/>
      <c r="BC144" s="13">
        <f t="shared" si="530"/>
        <v>9.8120933683258507</v>
      </c>
      <c r="BE144" s="13">
        <f t="shared" si="552"/>
        <v>99.547342847325623</v>
      </c>
      <c r="BW144" s="23">
        <f t="shared" si="531"/>
        <v>99.968235792543581</v>
      </c>
      <c r="BX144" s="23"/>
      <c r="CA144" s="13">
        <f t="shared" si="532"/>
        <v>11.945285255061332</v>
      </c>
      <c r="CC144" s="13">
        <f t="shared" si="553"/>
        <v>99.84874498468487</v>
      </c>
      <c r="CU144" s="23">
        <f t="shared" si="533"/>
        <v>98.83474563162396</v>
      </c>
      <c r="CV144" s="23"/>
      <c r="CY144" s="13">
        <f t="shared" si="534"/>
        <v>15.552066112303617</v>
      </c>
      <c r="DA144" s="13">
        <f t="shared" si="554"/>
        <v>98.677391393365795</v>
      </c>
      <c r="DS144" s="23">
        <f t="shared" si="535"/>
        <v>99.685118459757064</v>
      </c>
      <c r="DT144" s="23"/>
      <c r="DW144" s="13">
        <f t="shared" si="536"/>
        <v>10.053126913580616</v>
      </c>
      <c r="DY144" s="13">
        <f t="shared" si="555"/>
        <v>99.584269636292618</v>
      </c>
      <c r="EQ144" s="23">
        <f t="shared" si="537"/>
        <v>99.435843970083852</v>
      </c>
      <c r="ER144" s="23"/>
      <c r="EU144" s="13">
        <f t="shared" si="538"/>
        <v>14.713747597187893</v>
      </c>
      <c r="EW144" s="13">
        <f t="shared" si="556"/>
        <v>99.287871699625583</v>
      </c>
      <c r="FO144" s="23">
        <f t="shared" si="539"/>
        <v>99.662192018484234</v>
      </c>
      <c r="FP144" s="23"/>
      <c r="FS144" s="13">
        <f t="shared" si="540"/>
        <v>12.992199597016372</v>
      </c>
      <c r="FU144" s="13">
        <f t="shared" si="557"/>
        <v>99.531829648021755</v>
      </c>
      <c r="GM144" s="23">
        <f t="shared" si="541"/>
        <v>100.66342362974358</v>
      </c>
      <c r="GN144" s="23"/>
      <c r="GQ144" s="13">
        <f t="shared" si="542"/>
        <v>13.20957639459569</v>
      </c>
      <c r="GS144" s="13">
        <f t="shared" si="558"/>
        <v>100.53219844468349</v>
      </c>
      <c r="HK144" s="23">
        <f t="shared" si="543"/>
        <v>101.17363248911136</v>
      </c>
      <c r="HL144" s="23"/>
      <c r="HO144" s="13">
        <f t="shared" si="544"/>
        <v>10.053257033563428</v>
      </c>
      <c r="HQ144" s="13">
        <f t="shared" si="559"/>
        <v>101.07426611482757</v>
      </c>
      <c r="II144" s="23">
        <f t="shared" si="560"/>
        <v>102.51983935270465</v>
      </c>
      <c r="IJ144" s="23"/>
      <c r="IM144" s="13">
        <f t="shared" si="545"/>
        <v>24.646318003599344</v>
      </c>
      <c r="IO144" s="13">
        <f t="shared" si="561"/>
        <v>102.27943400131889</v>
      </c>
      <c r="JG144" s="23">
        <f t="shared" si="562"/>
        <v>102.04130187394809</v>
      </c>
      <c r="JH144" s="23"/>
      <c r="JK144" s="13">
        <f t="shared" si="546"/>
        <v>23.102335816094264</v>
      </c>
      <c r="JM144" s="13">
        <f t="shared" si="563"/>
        <v>101.81490006025275</v>
      </c>
      <c r="KE144" s="23">
        <f t="shared" si="564"/>
        <v>100.71263636750462</v>
      </c>
      <c r="KF144" s="23"/>
      <c r="KI144" s="13">
        <f t="shared" si="547"/>
        <v>40.005421423743265</v>
      </c>
      <c r="KK144" s="13">
        <f t="shared" si="565"/>
        <v>100.31541291207085</v>
      </c>
      <c r="LC144" s="23">
        <f t="shared" si="566"/>
        <v>101.1122206299754</v>
      </c>
      <c r="LD144" s="23"/>
      <c r="LG144" s="13">
        <f t="shared" si="548"/>
        <v>38.419715706450866</v>
      </c>
      <c r="LI144" s="13">
        <f t="shared" si="567"/>
        <v>100.73224958921416</v>
      </c>
    </row>
    <row r="145" spans="1:337" x14ac:dyDescent="0.2">
      <c r="A145" s="17" t="s">
        <v>9</v>
      </c>
      <c r="B145" s="22"/>
      <c r="C145" s="24">
        <f t="shared" si="526"/>
        <v>99.050641232105775</v>
      </c>
      <c r="D145" s="23"/>
      <c r="G145" s="11">
        <f t="shared" si="527"/>
        <v>7.4710868559159138</v>
      </c>
      <c r="I145" s="11">
        <f t="shared" si="549"/>
        <v>98.975214291270447</v>
      </c>
      <c r="AA145" s="24">
        <f t="shared" si="528"/>
        <v>98.622366703110458</v>
      </c>
      <c r="AB145" s="23"/>
      <c r="AE145" s="11">
        <f t="shared" si="529"/>
        <v>13.028939439610507</v>
      </c>
      <c r="AG145" s="11">
        <f t="shared" si="550"/>
        <v>98.490257325946232</v>
      </c>
      <c r="AY145" s="24">
        <f t="shared" si="551"/>
        <v>98.810529724448315</v>
      </c>
      <c r="AZ145" s="23"/>
      <c r="BC145" s="11">
        <f t="shared" si="530"/>
        <v>10.91653817609933</v>
      </c>
      <c r="BE145" s="11">
        <f t="shared" si="552"/>
        <v>98.700050221843256</v>
      </c>
      <c r="BW145" s="24">
        <f t="shared" si="531"/>
        <v>99.851461444896003</v>
      </c>
      <c r="BX145" s="23"/>
      <c r="CA145" s="11">
        <f t="shared" si="532"/>
        <v>7.249764924764694</v>
      </c>
      <c r="CC145" s="11">
        <f t="shared" si="553"/>
        <v>99.778855948493074</v>
      </c>
      <c r="CU145" s="24">
        <f t="shared" si="533"/>
        <v>98.006504023137282</v>
      </c>
      <c r="CV145" s="23"/>
      <c r="CY145" s="11">
        <f t="shared" si="534"/>
        <v>18.527127632071714</v>
      </c>
      <c r="DA145" s="11">
        <f t="shared" si="554"/>
        <v>97.817464246474117</v>
      </c>
      <c r="DS145" s="24">
        <f t="shared" si="535"/>
        <v>97.934603918939914</v>
      </c>
      <c r="DT145" s="23"/>
      <c r="DW145" s="11">
        <f t="shared" si="536"/>
        <v>14.713620932579863</v>
      </c>
      <c r="DY145" s="11">
        <f t="shared" si="555"/>
        <v>97.784364674139795</v>
      </c>
      <c r="EQ145" s="24">
        <f t="shared" si="537"/>
        <v>96.740806141540077</v>
      </c>
      <c r="ER145" s="23"/>
      <c r="EU145" s="11">
        <f t="shared" si="538"/>
        <v>31.237792096152646</v>
      </c>
      <c r="EW145" s="11">
        <f t="shared" si="556"/>
        <v>96.417904221015974</v>
      </c>
      <c r="FO145" s="24">
        <f t="shared" si="539"/>
        <v>97.521675299646191</v>
      </c>
      <c r="FP145" s="23"/>
      <c r="FS145" s="11">
        <f t="shared" si="540"/>
        <v>13.968280248885101</v>
      </c>
      <c r="FU145" s="11">
        <f t="shared" si="557"/>
        <v>97.37844272897955</v>
      </c>
      <c r="GM145" s="24">
        <f t="shared" si="541"/>
        <v>97.499405829001944</v>
      </c>
      <c r="GN145" s="23"/>
      <c r="GQ145" s="11">
        <f t="shared" si="542"/>
        <v>13.15610831117109</v>
      </c>
      <c r="GS145" s="11">
        <f t="shared" si="558"/>
        <v>97.364470562480989</v>
      </c>
      <c r="HK145" s="24">
        <f t="shared" si="543"/>
        <v>97.959459118857993</v>
      </c>
      <c r="HL145" s="23"/>
      <c r="HO145" s="11">
        <f t="shared" si="544"/>
        <v>17.3140548324359</v>
      </c>
      <c r="HQ145" s="11">
        <f t="shared" si="559"/>
        <v>97.782711972761277</v>
      </c>
      <c r="II145" s="24">
        <f t="shared" si="560"/>
        <v>101.16287740328471</v>
      </c>
      <c r="IJ145" s="23"/>
      <c r="IM145" s="11">
        <f t="shared" si="545"/>
        <v>16.571273859735143</v>
      </c>
      <c r="IO145" s="11">
        <f t="shared" si="561"/>
        <v>100.99906954920723</v>
      </c>
      <c r="JG145" s="24">
        <f t="shared" si="562"/>
        <v>101.65190812452096</v>
      </c>
      <c r="JH145" s="23"/>
      <c r="JK145" s="11">
        <f t="shared" si="546"/>
        <v>14.934918349067818</v>
      </c>
      <c r="JM145" s="11">
        <f t="shared" si="563"/>
        <v>101.50498596019943</v>
      </c>
      <c r="KE145" s="24">
        <f t="shared" si="564"/>
        <v>99.858977291046372</v>
      </c>
      <c r="KF145" s="23"/>
      <c r="KI145" s="11">
        <f t="shared" si="547"/>
        <v>32.111535862886235</v>
      </c>
      <c r="KK145" s="11">
        <f t="shared" si="565"/>
        <v>99.537408447322946</v>
      </c>
      <c r="LC145" s="24">
        <f t="shared" si="566"/>
        <v>100.74671449627255</v>
      </c>
      <c r="LD145" s="23"/>
      <c r="LG145" s="11">
        <f t="shared" si="548"/>
        <v>19.943847776250433</v>
      </c>
      <c r="LI145" s="11">
        <f t="shared" si="567"/>
        <v>100.54875421661511</v>
      </c>
    </row>
    <row r="146" spans="1:337" x14ac:dyDescent="0.2">
      <c r="A146" s="22" t="s">
        <v>10</v>
      </c>
      <c r="B146" s="22"/>
      <c r="C146" s="23">
        <f t="shared" si="526"/>
        <v>98.314938062851795</v>
      </c>
      <c r="D146" s="23"/>
      <c r="G146" s="13">
        <f t="shared" si="527"/>
        <v>34.707768765022195</v>
      </c>
      <c r="I146" s="13">
        <f t="shared" si="549"/>
        <v>97.961911661687466</v>
      </c>
      <c r="AA146" s="23">
        <f t="shared" si="528"/>
        <v>99.218893362337795</v>
      </c>
      <c r="AB146" s="23"/>
      <c r="AE146" s="13">
        <f t="shared" si="529"/>
        <v>26.280217622138821</v>
      </c>
      <c r="AG146" s="13">
        <f t="shared" si="550"/>
        <v>98.95402226035759</v>
      </c>
      <c r="AY146" s="23">
        <f t="shared" si="551"/>
        <v>95.929867126479749</v>
      </c>
      <c r="AZ146" s="23"/>
      <c r="BC146" s="13">
        <f t="shared" si="530"/>
        <v>38.111857524087327</v>
      </c>
      <c r="BE146" s="13">
        <f t="shared" si="552"/>
        <v>95.532578370999261</v>
      </c>
      <c r="BW146" s="23">
        <f t="shared" si="531"/>
        <v>98.256992860764868</v>
      </c>
      <c r="BX146" s="23"/>
      <c r="CA146" s="13">
        <f t="shared" si="532"/>
        <v>32.132492059629868</v>
      </c>
      <c r="CC146" s="13">
        <f t="shared" si="553"/>
        <v>97.92996787125432</v>
      </c>
      <c r="CU146" s="23">
        <f t="shared" si="533"/>
        <v>97.506548354093638</v>
      </c>
      <c r="CV146" s="23"/>
      <c r="CY146" s="13">
        <f t="shared" si="534"/>
        <v>21.036005822362959</v>
      </c>
      <c r="DA146" s="13">
        <f t="shared" si="554"/>
        <v>97.290808937844687</v>
      </c>
      <c r="DS146" s="23">
        <f t="shared" si="535"/>
        <v>95.866500296246798</v>
      </c>
      <c r="DT146" s="23"/>
      <c r="DW146" s="13">
        <f t="shared" si="536"/>
        <v>33.360066262417597</v>
      </c>
      <c r="DY146" s="13">
        <f t="shared" si="555"/>
        <v>95.518515690995457</v>
      </c>
      <c r="EQ146" s="23">
        <f t="shared" si="537"/>
        <v>95.986712404832261</v>
      </c>
      <c r="ER146" s="23"/>
      <c r="EU146" s="13">
        <f t="shared" si="538"/>
        <v>21.767049243005811</v>
      </c>
      <c r="EW146" s="13">
        <f t="shared" si="556"/>
        <v>95.7599409205543</v>
      </c>
      <c r="FO146" s="23">
        <f t="shared" si="539"/>
        <v>96.865811260414077</v>
      </c>
      <c r="FP146" s="23"/>
      <c r="FS146" s="13">
        <f t="shared" si="540"/>
        <v>23.762929614101541</v>
      </c>
      <c r="FU146" s="13">
        <f t="shared" si="557"/>
        <v>96.620493234323149</v>
      </c>
      <c r="GM146" s="23">
        <f t="shared" si="541"/>
        <v>96.994987565374188</v>
      </c>
      <c r="GN146" s="23"/>
      <c r="GQ146" s="13">
        <f t="shared" si="542"/>
        <v>34.530988537477818</v>
      </c>
      <c r="GS146" s="13">
        <f t="shared" si="558"/>
        <v>96.638979596259247</v>
      </c>
      <c r="HK146" s="23">
        <f t="shared" si="543"/>
        <v>96.100832524494294</v>
      </c>
      <c r="HL146" s="23"/>
      <c r="HO146" s="13">
        <f t="shared" si="544"/>
        <v>35.509480245151998</v>
      </c>
      <c r="HQ146" s="13">
        <f t="shared" si="559"/>
        <v>95.731330207892597</v>
      </c>
      <c r="II146" s="23">
        <f t="shared" si="560"/>
        <v>97.284848370673686</v>
      </c>
      <c r="IJ146" s="23"/>
      <c r="IM146" s="13">
        <f t="shared" si="545"/>
        <v>33.936844890261973</v>
      </c>
      <c r="IO146" s="13">
        <f t="shared" si="561"/>
        <v>96.936008387278164</v>
      </c>
      <c r="JG146" s="23">
        <f t="shared" si="562"/>
        <v>98.388885263625681</v>
      </c>
      <c r="JH146" s="23"/>
      <c r="JK146" s="13">
        <f t="shared" si="546"/>
        <v>22.584495865138898</v>
      </c>
      <c r="JM146" s="13">
        <f t="shared" si="563"/>
        <v>98.159342101259071</v>
      </c>
      <c r="KE146" s="23">
        <f t="shared" si="564"/>
        <v>97.735330061207733</v>
      </c>
      <c r="KF146" s="23"/>
      <c r="KI146" s="13">
        <f t="shared" si="547"/>
        <v>28.727961412348005</v>
      </c>
      <c r="KK146" s="13">
        <f t="shared" si="565"/>
        <v>97.441393760032341</v>
      </c>
      <c r="LC146" s="23">
        <f t="shared" si="566"/>
        <v>98.400506200233551</v>
      </c>
      <c r="LD146" s="23"/>
      <c r="LG146" s="13">
        <f t="shared" si="548"/>
        <v>21.838457950349138</v>
      </c>
      <c r="LI146" s="13">
        <f t="shared" si="567"/>
        <v>98.178571793657326</v>
      </c>
    </row>
    <row r="147" spans="1:337" x14ac:dyDescent="0.2">
      <c r="A147" s="22" t="s">
        <v>11</v>
      </c>
      <c r="B147" s="22"/>
      <c r="C147" s="23">
        <f t="shared" si="526"/>
        <v>99.069501544922261</v>
      </c>
      <c r="D147" s="23"/>
      <c r="G147" s="13">
        <f t="shared" si="527"/>
        <v>48.691318258911338</v>
      </c>
      <c r="I147" s="13">
        <f t="shared" si="549"/>
        <v>98.578015088448751</v>
      </c>
      <c r="AA147" s="23">
        <f t="shared" si="528"/>
        <v>97.991983073869221</v>
      </c>
      <c r="AB147" s="23"/>
      <c r="AE147" s="13">
        <f t="shared" si="529"/>
        <v>44.791167386332994</v>
      </c>
      <c r="AG147" s="13">
        <f t="shared" si="550"/>
        <v>97.534892953011394</v>
      </c>
      <c r="AY147" s="23">
        <f t="shared" si="551"/>
        <v>98.025851280037401</v>
      </c>
      <c r="AZ147" s="23"/>
      <c r="BC147" s="13">
        <f t="shared" si="530"/>
        <v>43.063078225035554</v>
      </c>
      <c r="BE147" s="13">
        <f t="shared" si="552"/>
        <v>97.586547997661256</v>
      </c>
      <c r="BW147" s="23">
        <f t="shared" si="531"/>
        <v>98.973862918392683</v>
      </c>
      <c r="BX147" s="23"/>
      <c r="CA147" s="13">
        <f t="shared" si="532"/>
        <v>40.889099316043833</v>
      </c>
      <c r="CC147" s="13">
        <f t="shared" si="553"/>
        <v>98.560732642273635</v>
      </c>
      <c r="CU147" s="23">
        <f t="shared" si="533"/>
        <v>98.20074454165588</v>
      </c>
      <c r="CV147" s="23"/>
      <c r="CY147" s="13">
        <f t="shared" si="534"/>
        <v>37.98322610244896</v>
      </c>
      <c r="DA147" s="13">
        <f t="shared" si="554"/>
        <v>97.813952911106313</v>
      </c>
      <c r="DS147" s="23">
        <f t="shared" si="535"/>
        <v>97.514816404585261</v>
      </c>
      <c r="DT147" s="23"/>
      <c r="DW147" s="13">
        <f t="shared" si="536"/>
        <v>39.622737994567764</v>
      </c>
      <c r="DY147" s="13">
        <f t="shared" si="555"/>
        <v>97.108491094694145</v>
      </c>
      <c r="EQ147" s="23">
        <f t="shared" si="537"/>
        <v>97.073012702326011</v>
      </c>
      <c r="ER147" s="23"/>
      <c r="EU147" s="13">
        <f t="shared" si="538"/>
        <v>51.533354292070676</v>
      </c>
      <c r="EW147" s="13">
        <f t="shared" si="556"/>
        <v>96.542140600415493</v>
      </c>
      <c r="FO147" s="23">
        <f t="shared" si="539"/>
        <v>97.734184555874904</v>
      </c>
      <c r="FP147" s="23"/>
      <c r="FS147" s="13">
        <f t="shared" si="540"/>
        <v>44.64453114148008</v>
      </c>
      <c r="FU147" s="13">
        <f t="shared" si="557"/>
        <v>97.277389102530151</v>
      </c>
      <c r="GM147" s="23">
        <f t="shared" si="541"/>
        <v>98.112082066756969</v>
      </c>
      <c r="GN147" s="23"/>
      <c r="GQ147" s="13">
        <f t="shared" si="542"/>
        <v>45.634906246642103</v>
      </c>
      <c r="GS147" s="13">
        <f t="shared" si="558"/>
        <v>97.646951725158559</v>
      </c>
      <c r="HK147" s="23">
        <f t="shared" si="543"/>
        <v>99.884644281730729</v>
      </c>
      <c r="HL147" s="23"/>
      <c r="HO147" s="13">
        <f t="shared" si="544"/>
        <v>50.571023361573005</v>
      </c>
      <c r="HQ147" s="13">
        <f t="shared" si="559"/>
        <v>99.378350008719806</v>
      </c>
      <c r="II147" s="23">
        <f t="shared" si="560"/>
        <v>101.18540839234339</v>
      </c>
      <c r="IJ147" s="23"/>
      <c r="IM147" s="13">
        <f t="shared" si="545"/>
        <v>45.387535525380009</v>
      </c>
      <c r="IO147" s="13">
        <f t="shared" si="561"/>
        <v>100.73685028256742</v>
      </c>
      <c r="JG147" s="23">
        <f t="shared" si="562"/>
        <v>101.36541536130296</v>
      </c>
      <c r="JH147" s="23"/>
      <c r="JK147" s="13">
        <f t="shared" si="546"/>
        <v>41.094025830466386</v>
      </c>
      <c r="JM147" s="13">
        <f t="shared" si="563"/>
        <v>100.96001056239801</v>
      </c>
      <c r="KE147" s="23">
        <f t="shared" si="564"/>
        <v>100.23670547002024</v>
      </c>
      <c r="KF147" s="23"/>
      <c r="KI147" s="13">
        <f t="shared" si="547"/>
        <v>44.355078239743918</v>
      </c>
      <c r="KK147" s="13">
        <f t="shared" si="565"/>
        <v>99.794202117263794</v>
      </c>
      <c r="LC147" s="23">
        <f t="shared" si="566"/>
        <v>100.56330726517348</v>
      </c>
      <c r="LD147" s="23"/>
      <c r="LG147" s="13">
        <f t="shared" si="548"/>
        <v>42.474750329248494</v>
      </c>
      <c r="LI147" s="13">
        <f t="shared" si="567"/>
        <v>100.14093899304369</v>
      </c>
    </row>
    <row r="148" spans="1:337" x14ac:dyDescent="0.2">
      <c r="A148" s="22" t="s">
        <v>12</v>
      </c>
      <c r="B148" s="22"/>
      <c r="C148" s="23">
        <f t="shared" si="526"/>
        <v>100.36094505315936</v>
      </c>
      <c r="D148" s="23"/>
      <c r="G148" s="13">
        <f t="shared" si="527"/>
        <v>12.771313493557436</v>
      </c>
      <c r="I148" s="13">
        <f t="shared" si="549"/>
        <v>100.23369123458687</v>
      </c>
      <c r="AA148" s="23">
        <f t="shared" si="528"/>
        <v>100.29491765959209</v>
      </c>
      <c r="AB148" s="23"/>
      <c r="AE148" s="13">
        <f t="shared" si="529"/>
        <v>22.490278389949317</v>
      </c>
      <c r="AG148" s="13">
        <f t="shared" si="550"/>
        <v>100.07067620334719</v>
      </c>
      <c r="AY148" s="23">
        <f t="shared" si="551"/>
        <v>100.17344390367693</v>
      </c>
      <c r="AZ148" s="23"/>
      <c r="BC148" s="13">
        <f t="shared" si="530"/>
        <v>19.024650214325817</v>
      </c>
      <c r="BE148" s="13">
        <f t="shared" si="552"/>
        <v>99.983526801170001</v>
      </c>
      <c r="BW148" s="23">
        <f t="shared" si="531"/>
        <v>100.97956401098882</v>
      </c>
      <c r="BX148" s="23"/>
      <c r="CA148" s="13">
        <f t="shared" si="532"/>
        <v>13.629343383497048</v>
      </c>
      <c r="CC148" s="13">
        <f t="shared" si="553"/>
        <v>100.84459270746831</v>
      </c>
      <c r="CU148" s="23">
        <f t="shared" si="533"/>
        <v>100.21318485119428</v>
      </c>
      <c r="CV148" s="23"/>
      <c r="CY148" s="13">
        <f t="shared" si="534"/>
        <v>18.34131050893626</v>
      </c>
      <c r="DA148" s="13">
        <f t="shared" si="554"/>
        <v>100.03016192326149</v>
      </c>
      <c r="DS148" s="23">
        <f t="shared" si="535"/>
        <v>99.504572366069155</v>
      </c>
      <c r="DT148" s="23"/>
      <c r="DW148" s="13">
        <f t="shared" si="536"/>
        <v>20.155307226595539</v>
      </c>
      <c r="DY148" s="13">
        <f t="shared" si="555"/>
        <v>99.302015772464131</v>
      </c>
      <c r="EQ148" s="23">
        <f t="shared" si="537"/>
        <v>99.735556500025325</v>
      </c>
      <c r="ER148" s="23"/>
      <c r="EU148" s="13">
        <f t="shared" si="538"/>
        <v>14.536929427710851</v>
      </c>
      <c r="EW148" s="13">
        <f t="shared" si="556"/>
        <v>99.589801766830377</v>
      </c>
      <c r="FO148" s="23">
        <f t="shared" si="539"/>
        <v>100.34919317650296</v>
      </c>
      <c r="FP148" s="23"/>
      <c r="FS148" s="13">
        <f t="shared" si="540"/>
        <v>15.153374075838203</v>
      </c>
      <c r="FU148" s="13">
        <f t="shared" si="557"/>
        <v>100.19818673991722</v>
      </c>
      <c r="GM148" s="23">
        <f t="shared" si="541"/>
        <v>100.07826373349918</v>
      </c>
      <c r="GN148" s="23"/>
      <c r="GQ148" s="13">
        <f t="shared" si="542"/>
        <v>17.39252521022161</v>
      </c>
      <c r="GS148" s="13">
        <f t="shared" si="558"/>
        <v>99.904474495343166</v>
      </c>
      <c r="HK148" s="23">
        <f t="shared" si="543"/>
        <v>100.76451145375866</v>
      </c>
      <c r="HL148" s="23"/>
      <c r="HO148" s="13">
        <f t="shared" si="544"/>
        <v>25.313925018396393</v>
      </c>
      <c r="HQ148" s="13">
        <f t="shared" si="559"/>
        <v>100.51329279896457</v>
      </c>
      <c r="II148" s="23">
        <f t="shared" si="560"/>
        <v>101.71413499386229</v>
      </c>
      <c r="IJ148" s="23"/>
      <c r="IM148" s="13">
        <f t="shared" si="545"/>
        <v>25.084861300894843</v>
      </c>
      <c r="IO148" s="13">
        <f t="shared" si="561"/>
        <v>101.46751380102209</v>
      </c>
      <c r="JG148" s="23">
        <f t="shared" si="562"/>
        <v>102.32691815908866</v>
      </c>
      <c r="JH148" s="23"/>
      <c r="JK148" s="13">
        <f t="shared" si="546"/>
        <v>27.86247056966354</v>
      </c>
      <c r="JM148" s="13">
        <f t="shared" si="563"/>
        <v>102.05462939020045</v>
      </c>
      <c r="KE148" s="23">
        <f t="shared" si="564"/>
        <v>101.66416426525262</v>
      </c>
      <c r="KF148" s="23"/>
      <c r="KI148" s="13">
        <f t="shared" si="547"/>
        <v>32.170875892594275</v>
      </c>
      <c r="KK148" s="13">
        <f t="shared" si="565"/>
        <v>101.34772163155667</v>
      </c>
      <c r="LC148" s="23">
        <f t="shared" si="566"/>
        <v>101.67273808679973</v>
      </c>
      <c r="LD148" s="23"/>
      <c r="LG148" s="13">
        <f t="shared" si="548"/>
        <v>40.454794094673112</v>
      </c>
      <c r="LI148" s="13">
        <f t="shared" si="567"/>
        <v>101.27484584099302</v>
      </c>
    </row>
    <row r="149" spans="1:337" x14ac:dyDescent="0.2">
      <c r="A149" s="22" t="s">
        <v>13</v>
      </c>
      <c r="B149" s="22"/>
      <c r="C149" s="23">
        <f t="shared" si="526"/>
        <v>98.47779470932096</v>
      </c>
      <c r="D149" s="23"/>
      <c r="G149" s="13">
        <f t="shared" si="527"/>
        <v>4.8132013369109181</v>
      </c>
      <c r="I149" s="13">
        <f t="shared" si="549"/>
        <v>98.428918702794633</v>
      </c>
      <c r="AA149" s="23">
        <f t="shared" si="528"/>
        <v>95.10005758122584</v>
      </c>
      <c r="AB149" s="23"/>
      <c r="AE149" s="13">
        <f t="shared" si="529"/>
        <v>10.703478618447953</v>
      </c>
      <c r="AG149" s="13">
        <f t="shared" si="550"/>
        <v>94.987507926781035</v>
      </c>
      <c r="AY149" s="23">
        <f t="shared" si="551"/>
        <v>93.820611808039317</v>
      </c>
      <c r="AZ149" s="23"/>
      <c r="BC149" s="13">
        <f t="shared" si="530"/>
        <v>25.510429334504057</v>
      </c>
      <c r="BE149" s="13">
        <f t="shared" si="552"/>
        <v>93.548705359734555</v>
      </c>
      <c r="BW149" s="23">
        <f t="shared" si="531"/>
        <v>96.990815367628571</v>
      </c>
      <c r="BX149" s="23"/>
      <c r="CA149" s="13">
        <f t="shared" si="532"/>
        <v>12.815922392145636</v>
      </c>
      <c r="CC149" s="13">
        <f t="shared" si="553"/>
        <v>96.858679944871596</v>
      </c>
      <c r="CU149" s="23">
        <f t="shared" si="533"/>
        <v>95.557272253859011</v>
      </c>
      <c r="CV149" s="23"/>
      <c r="CY149" s="13">
        <f t="shared" si="534"/>
        <v>21.248704638424684</v>
      </c>
      <c r="DA149" s="13">
        <f t="shared" si="554"/>
        <v>95.334906083946009</v>
      </c>
      <c r="DS149" s="23">
        <f t="shared" si="535"/>
        <v>94.306951903435447</v>
      </c>
      <c r="DT149" s="23"/>
      <c r="DW149" s="13">
        <f t="shared" si="536"/>
        <v>18.843717513821957</v>
      </c>
      <c r="DY149" s="13">
        <f t="shared" si="555"/>
        <v>94.107139300721741</v>
      </c>
      <c r="EQ149" s="23">
        <f t="shared" si="537"/>
        <v>93.86549925821997</v>
      </c>
      <c r="ER149" s="23"/>
      <c r="EU149" s="13">
        <f t="shared" si="538"/>
        <v>30.016723588644936</v>
      </c>
      <c r="EW149" s="13">
        <f t="shared" si="556"/>
        <v>93.545714845141106</v>
      </c>
      <c r="FO149" s="23">
        <f t="shared" si="539"/>
        <v>94.473849146404419</v>
      </c>
      <c r="FP149" s="23"/>
      <c r="FS149" s="13">
        <f t="shared" si="540"/>
        <v>11.848876651109673</v>
      </c>
      <c r="FU149" s="13">
        <f t="shared" si="557"/>
        <v>94.348429501093392</v>
      </c>
      <c r="GM149" s="23">
        <f t="shared" si="541"/>
        <v>95.444859070772381</v>
      </c>
      <c r="GN149" s="23"/>
      <c r="GQ149" s="13">
        <f t="shared" si="542"/>
        <v>12.207264982114243</v>
      </c>
      <c r="GS149" s="13">
        <f t="shared" si="558"/>
        <v>95.31696045893554</v>
      </c>
      <c r="HK149" s="23">
        <f t="shared" si="543"/>
        <v>96.465681616694937</v>
      </c>
      <c r="HL149" s="23"/>
      <c r="HO149" s="13">
        <f t="shared" si="544"/>
        <v>11.080575171602009</v>
      </c>
      <c r="HQ149" s="13">
        <f t="shared" si="559"/>
        <v>96.35081615380804</v>
      </c>
      <c r="II149" s="23">
        <f t="shared" si="560"/>
        <v>96.805671585580328</v>
      </c>
      <c r="IJ149" s="23"/>
      <c r="IM149" s="13">
        <f t="shared" si="545"/>
        <v>9.2066487945260871</v>
      </c>
      <c r="IO149" s="13">
        <f t="shared" si="561"/>
        <v>96.71056714961361</v>
      </c>
      <c r="JG149" s="23">
        <f t="shared" si="562"/>
        <v>98.097530714068057</v>
      </c>
      <c r="JH149" s="23"/>
      <c r="JK149" s="13">
        <f t="shared" si="546"/>
        <v>15.706089465016385</v>
      </c>
      <c r="JM149" s="13">
        <f t="shared" si="563"/>
        <v>97.9374238352232</v>
      </c>
      <c r="KE149" s="23">
        <f t="shared" si="564"/>
        <v>97.746264441990903</v>
      </c>
      <c r="KF149" s="23"/>
      <c r="KI149" s="13">
        <f t="shared" si="547"/>
        <v>16.878339932676539</v>
      </c>
      <c r="KK149" s="13">
        <f t="shared" si="565"/>
        <v>97.573589403931592</v>
      </c>
      <c r="LC149" s="23">
        <f t="shared" si="566"/>
        <v>97.293631592470589</v>
      </c>
      <c r="LD149" s="23"/>
      <c r="LG149" s="13">
        <f t="shared" si="548"/>
        <v>22.622579765927096</v>
      </c>
      <c r="LI149" s="13">
        <f t="shared" si="567"/>
        <v>97.061112984668128</v>
      </c>
    </row>
    <row r="150" spans="1:337" x14ac:dyDescent="0.2">
      <c r="A150" s="17" t="s">
        <v>14</v>
      </c>
      <c r="B150" s="22"/>
      <c r="C150" s="24">
        <f t="shared" si="526"/>
        <v>105.82837570502228</v>
      </c>
      <c r="D150" s="23"/>
      <c r="G150" s="11">
        <f t="shared" si="527"/>
        <v>18.894734127145945</v>
      </c>
      <c r="I150" s="11">
        <f t="shared" si="549"/>
        <v>105.64983442059577</v>
      </c>
      <c r="AA150" s="24">
        <f t="shared" si="528"/>
        <v>105.97227843792236</v>
      </c>
      <c r="AB150" s="23"/>
      <c r="AE150" s="11">
        <f t="shared" si="529"/>
        <v>18.981207069232259</v>
      </c>
      <c r="AG150" s="11">
        <f t="shared" si="550"/>
        <v>105.79316360384477</v>
      </c>
      <c r="AY150" s="24">
        <f t="shared" si="551"/>
        <v>105.70038192050053</v>
      </c>
      <c r="AZ150" s="23"/>
      <c r="BC150" s="11">
        <f t="shared" si="530"/>
        <v>27.004306638373794</v>
      </c>
      <c r="BE150" s="11">
        <f t="shared" si="552"/>
        <v>105.44490217532152</v>
      </c>
      <c r="BW150" s="24">
        <f t="shared" si="531"/>
        <v>106.19624329320521</v>
      </c>
      <c r="BX150" s="23"/>
      <c r="CA150" s="11">
        <f t="shared" si="532"/>
        <v>24.590919515085169</v>
      </c>
      <c r="CC150" s="11">
        <f t="shared" si="553"/>
        <v>105.96468218753418</v>
      </c>
      <c r="CU150" s="24">
        <f t="shared" si="533"/>
        <v>106.09152114541241</v>
      </c>
      <c r="CV150" s="23"/>
      <c r="CY150" s="11">
        <f t="shared" si="534"/>
        <v>21.278550301102158</v>
      </c>
      <c r="DA150" s="11">
        <f t="shared" si="554"/>
        <v>105.89095327654439</v>
      </c>
      <c r="DS150" s="24">
        <f t="shared" si="535"/>
        <v>106.49660773051046</v>
      </c>
      <c r="DT150" s="23"/>
      <c r="DW150" s="11">
        <f t="shared" si="536"/>
        <v>11.919657078158686</v>
      </c>
      <c r="DY150" s="11">
        <f t="shared" si="555"/>
        <v>106.38468250272929</v>
      </c>
      <c r="EQ150" s="24">
        <f t="shared" si="537"/>
        <v>105.95358897549465</v>
      </c>
      <c r="ER150" s="23"/>
      <c r="EU150" s="11">
        <f t="shared" si="538"/>
        <v>14.374531622444168</v>
      </c>
      <c r="EW150" s="11">
        <f t="shared" si="556"/>
        <v>105.81792078566326</v>
      </c>
      <c r="FO150" s="24">
        <f t="shared" si="539"/>
        <v>105.84954067794722</v>
      </c>
      <c r="FP150" s="23"/>
      <c r="FS150" s="11">
        <f t="shared" si="540"/>
        <v>16.814619203435651</v>
      </c>
      <c r="FU150" s="11">
        <f t="shared" si="557"/>
        <v>105.69068671319933</v>
      </c>
      <c r="GM150" s="24">
        <f t="shared" si="541"/>
        <v>105.57466927727744</v>
      </c>
      <c r="GN150" s="23"/>
      <c r="GQ150" s="11">
        <f t="shared" si="542"/>
        <v>18.324641454811307</v>
      </c>
      <c r="GS150" s="11">
        <f t="shared" si="558"/>
        <v>105.40109884054053</v>
      </c>
      <c r="HK150" s="24">
        <f t="shared" si="543"/>
        <v>108.25722702771037</v>
      </c>
      <c r="HL150" s="23"/>
      <c r="HO150" s="11">
        <f t="shared" si="544"/>
        <v>13.332099566178101</v>
      </c>
      <c r="HQ150" s="11">
        <f t="shared" si="559"/>
        <v>108.13407497650583</v>
      </c>
      <c r="II150" s="24">
        <f t="shared" si="560"/>
        <v>106.07635339277174</v>
      </c>
      <c r="IJ150" s="23"/>
      <c r="IM150" s="11">
        <f t="shared" si="545"/>
        <v>38.644093158065566</v>
      </c>
      <c r="IO150" s="11">
        <f t="shared" si="561"/>
        <v>105.71204889019351</v>
      </c>
      <c r="JG150" s="24">
        <f t="shared" si="562"/>
        <v>107.14235514133681</v>
      </c>
      <c r="JH150" s="23"/>
      <c r="JK150" s="11">
        <f t="shared" si="546"/>
        <v>30.988516518405095</v>
      </c>
      <c r="JM150" s="11">
        <f t="shared" si="563"/>
        <v>106.85312763203363</v>
      </c>
      <c r="KE150" s="24">
        <f t="shared" si="564"/>
        <v>105.46708885687936</v>
      </c>
      <c r="KF150" s="23"/>
      <c r="KI150" s="11">
        <f t="shared" si="547"/>
        <v>55.384814587432423</v>
      </c>
      <c r="KK150" s="11">
        <f t="shared" si="565"/>
        <v>104.94195049203276</v>
      </c>
      <c r="LC150" s="24">
        <f t="shared" si="566"/>
        <v>105.71053034155908</v>
      </c>
      <c r="LD150" s="23"/>
      <c r="LG150" s="11">
        <f t="shared" si="548"/>
        <v>50.864839737212748</v>
      </c>
      <c r="LI150" s="11">
        <f t="shared" si="567"/>
        <v>105.22935935913316</v>
      </c>
    </row>
    <row r="151" spans="1:337" x14ac:dyDescent="0.2">
      <c r="A151" s="22" t="s">
        <v>15</v>
      </c>
      <c r="B151" s="22"/>
      <c r="C151" s="23">
        <f t="shared" si="526"/>
        <v>105.64457373141848</v>
      </c>
      <c r="D151" s="23"/>
      <c r="G151" s="13">
        <f t="shared" si="527"/>
        <v>12.101541932961764</v>
      </c>
      <c r="I151" s="13">
        <f t="shared" si="549"/>
        <v>105.53002414779549</v>
      </c>
      <c r="AA151" s="23">
        <f t="shared" si="528"/>
        <v>105.4571272471343</v>
      </c>
      <c r="AB151" s="23"/>
      <c r="AE151" s="13">
        <f t="shared" si="529"/>
        <v>14.978954213443783</v>
      </c>
      <c r="AG151" s="13">
        <f t="shared" si="550"/>
        <v>105.31508891739351</v>
      </c>
      <c r="AY151" s="23">
        <f t="shared" si="551"/>
        <v>104.95542384864848</v>
      </c>
      <c r="AZ151" s="23"/>
      <c r="BC151" s="13">
        <f t="shared" si="530"/>
        <v>17.705101436378442</v>
      </c>
      <c r="BE151" s="13">
        <f t="shared" si="552"/>
        <v>104.78673221950589</v>
      </c>
      <c r="BW151" s="23">
        <f t="shared" si="531"/>
        <v>104.2930637593243</v>
      </c>
      <c r="BX151" s="23"/>
      <c r="CA151" s="13">
        <f t="shared" si="532"/>
        <v>16.681694274045721</v>
      </c>
      <c r="CC151" s="13">
        <f t="shared" si="553"/>
        <v>104.13311357977504</v>
      </c>
      <c r="CU151" s="23">
        <f t="shared" si="533"/>
        <v>105.01961656830026</v>
      </c>
      <c r="CV151" s="23"/>
      <c r="CY151" s="13">
        <f t="shared" si="534"/>
        <v>13.483863467054531</v>
      </c>
      <c r="DA151" s="13">
        <f t="shared" si="554"/>
        <v>104.89122280808991</v>
      </c>
      <c r="DS151" s="23">
        <f t="shared" si="535"/>
        <v>104.45204491551503</v>
      </c>
      <c r="DT151" s="23"/>
      <c r="DW151" s="13">
        <f t="shared" si="536"/>
        <v>16.546846503713251</v>
      </c>
      <c r="DY151" s="13">
        <f t="shared" si="555"/>
        <v>104.29362918974253</v>
      </c>
      <c r="EQ151" s="23">
        <f t="shared" si="537"/>
        <v>104.70622109350948</v>
      </c>
      <c r="ER151" s="23"/>
      <c r="EU151" s="13">
        <f t="shared" si="538"/>
        <v>16.505749874560752</v>
      </c>
      <c r="EW151" s="13">
        <f t="shared" si="556"/>
        <v>104.548582419301</v>
      </c>
      <c r="FO151" s="23">
        <f t="shared" si="539"/>
        <v>104.98575789889078</v>
      </c>
      <c r="FP151" s="23"/>
      <c r="FS151" s="13">
        <f t="shared" si="540"/>
        <v>12.995830613660836</v>
      </c>
      <c r="FU151" s="13">
        <f t="shared" si="557"/>
        <v>104.86197129322397</v>
      </c>
      <c r="GM151" s="23">
        <f t="shared" si="541"/>
        <v>105.5551670477625</v>
      </c>
      <c r="GN151" s="23"/>
      <c r="GQ151" s="13">
        <f t="shared" si="542"/>
        <v>16.033423521419522</v>
      </c>
      <c r="GS151" s="13">
        <f t="shared" si="558"/>
        <v>105.40327089743795</v>
      </c>
      <c r="HK151" s="23">
        <f t="shared" si="543"/>
        <v>105.62615882349048</v>
      </c>
      <c r="HL151" s="23"/>
      <c r="HO151" s="13">
        <f t="shared" si="544"/>
        <v>14.709220657795846</v>
      </c>
      <c r="HQ151" s="13">
        <f t="shared" si="559"/>
        <v>105.48690145749674</v>
      </c>
      <c r="II151" s="23">
        <f t="shared" si="560"/>
        <v>105.81116995427324</v>
      </c>
      <c r="IJ151" s="23"/>
      <c r="IM151" s="13">
        <f t="shared" si="545"/>
        <v>22.59355390922353</v>
      </c>
      <c r="IO151" s="13">
        <f t="shared" si="561"/>
        <v>105.59764283876183</v>
      </c>
      <c r="JG151" s="23">
        <f t="shared" si="562"/>
        <v>105.70436096535276</v>
      </c>
      <c r="JH151" s="23"/>
      <c r="JK151" s="13">
        <f t="shared" si="546"/>
        <v>32.098563388997043</v>
      </c>
      <c r="JM151" s="13">
        <f t="shared" si="563"/>
        <v>105.40069739749374</v>
      </c>
      <c r="KE151" s="23">
        <f t="shared" si="564"/>
        <v>105.6814516302607</v>
      </c>
      <c r="KF151" s="23"/>
      <c r="KI151" s="13">
        <f t="shared" si="547"/>
        <v>39.415635305967378</v>
      </c>
      <c r="KK151" s="13">
        <f t="shared" si="565"/>
        <v>105.30848518536489</v>
      </c>
      <c r="LC151" s="23">
        <f t="shared" si="566"/>
        <v>105.70559722490448</v>
      </c>
      <c r="LD151" s="23"/>
      <c r="LG151" s="13">
        <f t="shared" si="548"/>
        <v>37.506692744406116</v>
      </c>
      <c r="LI151" s="13">
        <f t="shared" si="567"/>
        <v>105.35077502315669</v>
      </c>
    </row>
    <row r="152" spans="1:337" x14ac:dyDescent="0.2">
      <c r="A152" s="22" t="s">
        <v>16</v>
      </c>
      <c r="B152" s="22"/>
      <c r="C152" s="23">
        <f t="shared" si="526"/>
        <v>101.96059764838115</v>
      </c>
      <c r="D152" s="23"/>
      <c r="G152" s="13">
        <f t="shared" si="527"/>
        <v>5.2629233998544303</v>
      </c>
      <c r="I152" s="13">
        <f t="shared" si="549"/>
        <v>101.90898042053786</v>
      </c>
      <c r="AA152" s="23">
        <f t="shared" si="528"/>
        <v>101.44303386687936</v>
      </c>
      <c r="AB152" s="23"/>
      <c r="AE152" s="13">
        <f t="shared" si="529"/>
        <v>3.6674454214224728</v>
      </c>
      <c r="AG152" s="13">
        <f t="shared" si="550"/>
        <v>101.40688110920223</v>
      </c>
      <c r="AY152" s="23">
        <f t="shared" si="551"/>
        <v>100.92284915266929</v>
      </c>
      <c r="AZ152" s="23"/>
      <c r="BC152" s="13">
        <f t="shared" si="530"/>
        <v>7.270586477532234</v>
      </c>
      <c r="BE152" s="13">
        <f t="shared" si="552"/>
        <v>100.85080811797224</v>
      </c>
      <c r="BW152" s="23">
        <f t="shared" si="531"/>
        <v>100.54571621478773</v>
      </c>
      <c r="BX152" s="23"/>
      <c r="CA152" s="13">
        <f t="shared" si="532"/>
        <v>9.0548911670154144</v>
      </c>
      <c r="CC152" s="13">
        <f t="shared" si="553"/>
        <v>100.45565876124419</v>
      </c>
      <c r="CU152" s="23">
        <f t="shared" si="533"/>
        <v>100.93458708848435</v>
      </c>
      <c r="CV152" s="23"/>
      <c r="CY152" s="13">
        <f t="shared" si="534"/>
        <v>11.813246928723201</v>
      </c>
      <c r="DA152" s="13">
        <f t="shared" si="554"/>
        <v>100.81754844722684</v>
      </c>
      <c r="DS152" s="23">
        <f t="shared" si="535"/>
        <v>99.959996855496613</v>
      </c>
      <c r="DT152" s="23"/>
      <c r="DW152" s="13">
        <f t="shared" si="536"/>
        <v>16.205974749036411</v>
      </c>
      <c r="DY152" s="13">
        <f t="shared" si="555"/>
        <v>99.797872253067268</v>
      </c>
      <c r="EQ152" s="23">
        <f t="shared" si="537"/>
        <v>101.03381181385551</v>
      </c>
      <c r="ER152" s="23"/>
      <c r="EU152" s="13">
        <f t="shared" si="538"/>
        <v>8.9064402514409124</v>
      </c>
      <c r="EW152" s="13">
        <f t="shared" si="556"/>
        <v>100.94565874814865</v>
      </c>
      <c r="FO152" s="23">
        <f t="shared" si="539"/>
        <v>101.17348171920939</v>
      </c>
      <c r="FP152" s="23"/>
      <c r="FS152" s="13">
        <f t="shared" si="540"/>
        <v>8.811047281234913</v>
      </c>
      <c r="FU152" s="13">
        <f t="shared" si="557"/>
        <v>101.08639321408423</v>
      </c>
      <c r="GM152" s="23">
        <f t="shared" si="541"/>
        <v>102.26558669390192</v>
      </c>
      <c r="GN152" s="23"/>
      <c r="GQ152" s="13">
        <f t="shared" si="542"/>
        <v>10.488320725095523</v>
      </c>
      <c r="GS152" s="13">
        <f t="shared" si="558"/>
        <v>102.1630270639798</v>
      </c>
      <c r="HK152" s="23">
        <f t="shared" si="543"/>
        <v>104.80176178624158</v>
      </c>
      <c r="HL152" s="23"/>
      <c r="HO152" s="13">
        <f t="shared" si="544"/>
        <v>8.5998616492293856</v>
      </c>
      <c r="HQ152" s="13">
        <f t="shared" si="559"/>
        <v>104.71970341715834</v>
      </c>
      <c r="II152" s="23">
        <f t="shared" si="560"/>
        <v>103.50434424617664</v>
      </c>
      <c r="IJ152" s="23"/>
      <c r="IM152" s="13">
        <f t="shared" si="545"/>
        <v>29.126979287181886</v>
      </c>
      <c r="IO152" s="13">
        <f t="shared" si="561"/>
        <v>103.22293596810567</v>
      </c>
      <c r="JG152" s="23">
        <f t="shared" si="562"/>
        <v>105.88886446270772</v>
      </c>
      <c r="JH152" s="23"/>
      <c r="JK152" s="13">
        <f t="shared" si="546"/>
        <v>24.597941636101499</v>
      </c>
      <c r="JM152" s="13">
        <f t="shared" si="563"/>
        <v>105.65656485537021</v>
      </c>
      <c r="KE152" s="23">
        <f t="shared" si="564"/>
        <v>105.54021124841374</v>
      </c>
      <c r="KF152" s="23"/>
      <c r="KI152" s="13">
        <f t="shared" si="547"/>
        <v>26.230863836803145</v>
      </c>
      <c r="KK152" s="13">
        <f t="shared" si="565"/>
        <v>105.29167219844858</v>
      </c>
      <c r="LC152" s="23">
        <f t="shared" si="566"/>
        <v>104.80188452318555</v>
      </c>
      <c r="LD152" s="23"/>
      <c r="LG152" s="13">
        <f t="shared" si="548"/>
        <v>29.862239897254394</v>
      </c>
      <c r="LI152" s="13">
        <f t="shared" si="567"/>
        <v>104.51694460981359</v>
      </c>
    </row>
    <row r="153" spans="1:337" x14ac:dyDescent="0.2">
      <c r="A153" s="22" t="s">
        <v>17</v>
      </c>
      <c r="B153" s="22"/>
      <c r="C153" s="23">
        <f t="shared" si="526"/>
        <v>92.954057459429535</v>
      </c>
      <c r="D153" s="23"/>
      <c r="G153" s="13">
        <f t="shared" si="527"/>
        <v>68.876449755212874</v>
      </c>
      <c r="I153" s="13">
        <f t="shared" si="549"/>
        <v>92.21308442782977</v>
      </c>
      <c r="AA153" s="23">
        <f t="shared" si="528"/>
        <v>91.730786963381092</v>
      </c>
      <c r="AB153" s="23"/>
      <c r="AE153" s="13">
        <f t="shared" si="529"/>
        <v>59.568644471483637</v>
      </c>
      <c r="AG153" s="13">
        <f t="shared" si="550"/>
        <v>91.081401446877635</v>
      </c>
      <c r="AY153" s="23">
        <f t="shared" si="551"/>
        <v>94.211945407930173</v>
      </c>
      <c r="AZ153" s="23"/>
      <c r="BC153" s="13">
        <f t="shared" si="530"/>
        <v>36.489845806501918</v>
      </c>
      <c r="BE153" s="13">
        <f t="shared" si="552"/>
        <v>93.824628856419594</v>
      </c>
      <c r="BW153" s="23">
        <f t="shared" si="531"/>
        <v>94.114448637341255</v>
      </c>
      <c r="BX153" s="23"/>
      <c r="CA153" s="13">
        <f t="shared" si="532"/>
        <v>59.777621804596713</v>
      </c>
      <c r="CC153" s="13">
        <f t="shared" si="553"/>
        <v>93.479289820920386</v>
      </c>
      <c r="CU153" s="23">
        <f t="shared" si="533"/>
        <v>89.143967477390689</v>
      </c>
      <c r="CV153" s="23"/>
      <c r="CY153" s="13">
        <f t="shared" si="534"/>
        <v>68.965767202667436</v>
      </c>
      <c r="DA153" s="13">
        <f t="shared" si="554"/>
        <v>88.370322673886079</v>
      </c>
      <c r="DS153" s="23">
        <f t="shared" si="535"/>
        <v>87.545539045637781</v>
      </c>
      <c r="DT153" s="23"/>
      <c r="DW153" s="13">
        <f t="shared" si="536"/>
        <v>70.912994172658514</v>
      </c>
      <c r="DY153" s="13">
        <f t="shared" si="555"/>
        <v>86.735526394556942</v>
      </c>
      <c r="EQ153" s="23">
        <f t="shared" si="537"/>
        <v>88.829173752195345</v>
      </c>
      <c r="ER153" s="23"/>
      <c r="EU153" s="13">
        <f t="shared" si="538"/>
        <v>68.277054688175426</v>
      </c>
      <c r="EW153" s="13">
        <f t="shared" si="556"/>
        <v>88.060540522771802</v>
      </c>
      <c r="FO153" s="23">
        <f t="shared" si="539"/>
        <v>90.394258946517766</v>
      </c>
      <c r="FP153" s="23"/>
      <c r="FS153" s="13">
        <f t="shared" si="540"/>
        <v>66.768720987927651</v>
      </c>
      <c r="FU153" s="13">
        <f t="shared" si="557"/>
        <v>89.655619991278016</v>
      </c>
      <c r="GM153" s="23">
        <f t="shared" si="541"/>
        <v>91.976605391009358</v>
      </c>
      <c r="GN153" s="23"/>
      <c r="GQ153" s="13">
        <f t="shared" si="542"/>
        <v>58.288948023322114</v>
      </c>
      <c r="GS153" s="13">
        <f t="shared" si="558"/>
        <v>91.34286871660693</v>
      </c>
      <c r="HK153" s="23">
        <f t="shared" si="543"/>
        <v>93.556750573574675</v>
      </c>
      <c r="HL153" s="23"/>
      <c r="HO153" s="13">
        <f t="shared" si="544"/>
        <v>32.412049514828958</v>
      </c>
      <c r="HQ153" s="13">
        <f t="shared" si="559"/>
        <v>93.21030791373326</v>
      </c>
      <c r="II153" s="23">
        <f t="shared" si="560"/>
        <v>90.968913959347887</v>
      </c>
      <c r="IJ153" s="23"/>
      <c r="IM153" s="13">
        <f t="shared" si="545"/>
        <v>86.364443051367346</v>
      </c>
      <c r="IO153" s="13">
        <f t="shared" si="561"/>
        <v>90.019529831381249</v>
      </c>
      <c r="JG153" s="23">
        <f t="shared" si="562"/>
        <v>94.261332759898167</v>
      </c>
      <c r="JH153" s="23"/>
      <c r="JK153" s="13">
        <f t="shared" si="546"/>
        <v>71.684682303830854</v>
      </c>
      <c r="JM153" s="13">
        <f t="shared" si="563"/>
        <v>93.500844018598215</v>
      </c>
      <c r="KE153" s="23">
        <f t="shared" si="564"/>
        <v>93.125835338161963</v>
      </c>
      <c r="KF153" s="23"/>
      <c r="KI153" s="13">
        <f t="shared" si="547"/>
        <v>72.394877655173147</v>
      </c>
      <c r="KK153" s="13">
        <f t="shared" si="565"/>
        <v>92.348447652002804</v>
      </c>
      <c r="LC153" s="23">
        <f t="shared" si="566"/>
        <v>92.012833263439404</v>
      </c>
      <c r="LD153" s="23"/>
      <c r="LG153" s="13">
        <f t="shared" si="548"/>
        <v>94.350376240036383</v>
      </c>
      <c r="LI153" s="13">
        <f t="shared" si="567"/>
        <v>90.987428731335669</v>
      </c>
    </row>
    <row r="154" spans="1:337" x14ac:dyDescent="0.2">
      <c r="A154" s="17" t="s">
        <v>18</v>
      </c>
      <c r="B154" s="17"/>
      <c r="C154" s="24">
        <f t="shared" si="526"/>
        <v>100.60514238293136</v>
      </c>
      <c r="D154" s="24"/>
      <c r="E154" s="11"/>
      <c r="F154" s="11"/>
      <c r="G154" s="11">
        <f t="shared" si="527"/>
        <v>65.90404032441667</v>
      </c>
      <c r="H154" s="11"/>
      <c r="I154" s="11">
        <f t="shared" si="549"/>
        <v>99.95006612377189</v>
      </c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24">
        <f t="shared" si="528"/>
        <v>98.561050622751679</v>
      </c>
      <c r="AB154" s="24"/>
      <c r="AC154" s="11"/>
      <c r="AD154" s="11"/>
      <c r="AE154" s="11">
        <f t="shared" si="529"/>
        <v>73.275634468439762</v>
      </c>
      <c r="AF154" s="11"/>
      <c r="AG154" s="11">
        <f t="shared" si="550"/>
        <v>97.817596347402016</v>
      </c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24">
        <f t="shared" si="551"/>
        <v>96.758694199710177</v>
      </c>
      <c r="AZ154" s="24"/>
      <c r="BA154" s="11"/>
      <c r="BB154" s="11"/>
      <c r="BC154" s="11">
        <f t="shared" si="530"/>
        <v>76.502522233429602</v>
      </c>
      <c r="BD154" s="11"/>
      <c r="BE154" s="11">
        <f t="shared" si="552"/>
        <v>95.968041505746285</v>
      </c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24">
        <f t="shared" si="531"/>
        <v>95.793894997797068</v>
      </c>
      <c r="BX154" s="24"/>
      <c r="BY154" s="11"/>
      <c r="BZ154" s="11"/>
      <c r="CA154" s="11">
        <f t="shared" si="532"/>
        <v>78.81837396131013</v>
      </c>
      <c r="CB154" s="11"/>
      <c r="CC154" s="11">
        <f t="shared" si="553"/>
        <v>94.971103796300113</v>
      </c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24">
        <f t="shared" si="533"/>
        <v>102.75204433784829</v>
      </c>
      <c r="CV154" s="24"/>
      <c r="CW154" s="11"/>
      <c r="CX154" s="11"/>
      <c r="CY154" s="11">
        <f t="shared" si="534"/>
        <v>51.902861912804404</v>
      </c>
      <c r="CZ154" s="11"/>
      <c r="DA154" s="11">
        <f t="shared" si="554"/>
        <v>102.24691704576105</v>
      </c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24">
        <f t="shared" si="535"/>
        <v>96.093822830756267</v>
      </c>
      <c r="DT154" s="24"/>
      <c r="DU154" s="11"/>
      <c r="DV154" s="11"/>
      <c r="DW154" s="11">
        <f t="shared" si="536"/>
        <v>66.526799572349674</v>
      </c>
      <c r="DX154" s="11"/>
      <c r="DY154" s="11">
        <f t="shared" si="555"/>
        <v>95.40151194528427</v>
      </c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24">
        <f t="shared" si="537"/>
        <v>97.219468643927783</v>
      </c>
      <c r="ER154" s="24"/>
      <c r="ES154" s="11"/>
      <c r="ET154" s="11"/>
      <c r="EU154" s="11">
        <f t="shared" si="538"/>
        <v>46.838518640457302</v>
      </c>
      <c r="EV154" s="11"/>
      <c r="EW154" s="11">
        <f t="shared" si="556"/>
        <v>96.737687378366601</v>
      </c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24">
        <f t="shared" si="539"/>
        <v>95.948635007046519</v>
      </c>
      <c r="FP154" s="24"/>
      <c r="FQ154" s="11"/>
      <c r="FR154" s="11"/>
      <c r="FS154" s="11">
        <f t="shared" si="540"/>
        <v>58.108721727005602</v>
      </c>
      <c r="FT154" s="11"/>
      <c r="FU154" s="11">
        <f t="shared" si="557"/>
        <v>95.343011782466633</v>
      </c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24">
        <f t="shared" si="541"/>
        <v>96.687143327124787</v>
      </c>
      <c r="GN154" s="24"/>
      <c r="GO154" s="11"/>
      <c r="GP154" s="11"/>
      <c r="GQ154" s="11">
        <f t="shared" si="542"/>
        <v>65.853640354077228</v>
      </c>
      <c r="GR154" s="11"/>
      <c r="GS154" s="11">
        <f t="shared" si="558"/>
        <v>96.006043047522226</v>
      </c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24">
        <f t="shared" si="543"/>
        <v>98.777046500801717</v>
      </c>
      <c r="HL154" s="24"/>
      <c r="HM154" s="11"/>
      <c r="HN154" s="11"/>
      <c r="HO154" s="11">
        <f t="shared" si="544"/>
        <v>49.668119277458459</v>
      </c>
      <c r="HP154" s="11"/>
      <c r="HQ154" s="11">
        <f t="shared" si="559"/>
        <v>98.274215923891774</v>
      </c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24">
        <f t="shared" si="560"/>
        <v>98.343044811431909</v>
      </c>
      <c r="IJ154" s="24"/>
      <c r="IK154" s="11"/>
      <c r="IL154" s="11"/>
      <c r="IM154" s="11">
        <f t="shared" si="545"/>
        <v>63.659388580744753</v>
      </c>
      <c r="IN154" s="11"/>
      <c r="IO154" s="11">
        <f t="shared" si="561"/>
        <v>97.695725128552368</v>
      </c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24">
        <f t="shared" si="562"/>
        <v>95.405873142543058</v>
      </c>
      <c r="JH154" s="24"/>
      <c r="JI154" s="11"/>
      <c r="JJ154" s="11"/>
      <c r="JK154" s="11">
        <f t="shared" si="546"/>
        <v>111.18427362152447</v>
      </c>
      <c r="JL154" s="11"/>
      <c r="JM154" s="11">
        <f t="shared" si="563"/>
        <v>94.240491285438651</v>
      </c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24">
        <f t="shared" si="564"/>
        <v>92.639306321832407</v>
      </c>
      <c r="KF154" s="24"/>
      <c r="KG154" s="11"/>
      <c r="KH154" s="11"/>
      <c r="KI154" s="11">
        <f t="shared" si="547"/>
        <v>127.105358378231</v>
      </c>
      <c r="KJ154" s="11"/>
      <c r="KK154" s="11">
        <f t="shared" si="565"/>
        <v>91.267260659738795</v>
      </c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24">
        <f t="shared" si="566"/>
        <v>93.433285418305431</v>
      </c>
      <c r="LD154" s="24"/>
      <c r="LE154" s="11"/>
      <c r="LF154" s="11"/>
      <c r="LG154" s="11">
        <f t="shared" si="548"/>
        <v>116.51156052342607</v>
      </c>
      <c r="LH154" s="11"/>
      <c r="LI154" s="11">
        <f t="shared" si="567"/>
        <v>92.186282703996525</v>
      </c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</row>
    <row r="157" spans="1:337" ht="15" x14ac:dyDescent="0.25">
      <c r="AA157" s="9"/>
      <c r="AB157" s="9"/>
      <c r="AC157" s="9"/>
    </row>
    <row r="158" spans="1:337" ht="15" customHeight="1" thickBot="1" x14ac:dyDescent="0.3">
      <c r="A158" s="14" t="s">
        <v>172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AA158" s="9"/>
      <c r="AB158" s="9"/>
      <c r="AC158" s="9"/>
    </row>
    <row r="159" spans="1:337" s="10" customFormat="1" ht="12" x14ac:dyDescent="0.2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32">
        <v>2017</v>
      </c>
      <c r="V159" s="76"/>
      <c r="W159" s="32">
        <v>2018</v>
      </c>
      <c r="X159" s="76"/>
      <c r="Y159" s="32">
        <v>2019</v>
      </c>
      <c r="Z159" s="76"/>
      <c r="AA159" s="32">
        <v>2020</v>
      </c>
      <c r="AB159" s="76"/>
      <c r="AC159" s="32">
        <v>2021</v>
      </c>
    </row>
    <row r="160" spans="1:337" x14ac:dyDescent="0.2">
      <c r="A160" s="38" t="s">
        <v>218</v>
      </c>
      <c r="B160" s="36"/>
      <c r="C160" s="77">
        <f>I135</f>
        <v>100</v>
      </c>
      <c r="D160" s="78"/>
      <c r="E160" s="77">
        <f>AG135</f>
        <v>99.202670250876182</v>
      </c>
      <c r="F160" s="78"/>
      <c r="G160" s="77">
        <f>BE135</f>
        <v>98.783403300859874</v>
      </c>
      <c r="H160" s="78"/>
      <c r="I160" s="77">
        <f>CC135</f>
        <v>99.299412273675458</v>
      </c>
      <c r="J160" s="78"/>
      <c r="K160" s="77">
        <f>DA135</f>
        <v>98.651027293464665</v>
      </c>
      <c r="L160" s="78"/>
      <c r="M160" s="77">
        <f>DY135</f>
        <v>98.198715964410425</v>
      </c>
      <c r="N160" s="78"/>
      <c r="O160" s="77">
        <f>EW135</f>
        <v>97.626148342499718</v>
      </c>
      <c r="P160" s="78"/>
      <c r="Q160" s="77">
        <f>FU135</f>
        <v>98.226796375593025</v>
      </c>
      <c r="R160" s="78"/>
      <c r="S160" s="77">
        <f>GS135</f>
        <v>98.534068329232056</v>
      </c>
      <c r="T160" s="78"/>
      <c r="U160" s="77">
        <f>HQ135</f>
        <v>99.67028745521138</v>
      </c>
      <c r="V160" s="78"/>
      <c r="W160" s="77">
        <f>IO135</f>
        <v>100.47135037570477</v>
      </c>
      <c r="X160" s="78"/>
      <c r="Y160" s="77">
        <f>JM135</f>
        <v>101.08333212968375</v>
      </c>
      <c r="Z160" s="78"/>
      <c r="AA160" s="77">
        <f>KK135</f>
        <v>100.13060152287041</v>
      </c>
      <c r="AB160" s="78"/>
      <c r="AC160" s="77">
        <f>LI135</f>
        <v>99.877593803888274</v>
      </c>
    </row>
    <row r="161" spans="1:29" x14ac:dyDescent="0.2">
      <c r="A161" s="22" t="s">
        <v>0</v>
      </c>
      <c r="B161" s="22"/>
      <c r="C161" s="12">
        <f t="shared" ref="C161:C179" si="568">I136</f>
        <v>97.852884657826564</v>
      </c>
      <c r="D161" s="12"/>
      <c r="E161" s="12">
        <f t="shared" ref="E161:E179" si="569">AG136</f>
        <v>97.046394629547308</v>
      </c>
      <c r="F161" s="12"/>
      <c r="G161" s="12">
        <f t="shared" ref="G161:G179" si="570">BE136</f>
        <v>95.685530314193571</v>
      </c>
      <c r="H161" s="12"/>
      <c r="I161" s="12">
        <f t="shared" ref="I161:I179" si="571">CC136</f>
        <v>95.485417882103931</v>
      </c>
      <c r="J161" s="12"/>
      <c r="K161" s="12">
        <f t="shared" ref="K161:K179" si="572">DA136</f>
        <v>95.874235309203215</v>
      </c>
      <c r="L161" s="12"/>
      <c r="M161" s="12">
        <f t="shared" ref="M161:M179" si="573">DY136</f>
        <v>95.201727302713266</v>
      </c>
      <c r="N161" s="12"/>
      <c r="O161" s="12">
        <f t="shared" ref="O161:O179" si="574">EW136</f>
        <v>93.422694563189808</v>
      </c>
      <c r="P161" s="12"/>
      <c r="Q161" s="12">
        <f t="shared" ref="Q161:Q179" si="575">FU136</f>
        <v>94.960784931372515</v>
      </c>
      <c r="R161" s="12"/>
      <c r="S161" s="12">
        <f t="shared" ref="S161:S179" si="576">GS136</f>
        <v>94.666519163155371</v>
      </c>
      <c r="T161" s="12"/>
      <c r="U161" s="12">
        <f t="shared" ref="U161:U179" si="577">HQ136</f>
        <v>97.250548721699531</v>
      </c>
      <c r="V161" s="12"/>
      <c r="W161" s="12">
        <f>IO136</f>
        <v>95.936465185743472</v>
      </c>
      <c r="X161" s="12"/>
      <c r="Y161" s="12">
        <f t="shared" ref="Y161:Y179" si="578">JM136</f>
        <v>97.407972328954799</v>
      </c>
      <c r="Z161" s="12"/>
      <c r="AA161" s="12">
        <f t="shared" ref="AA161:AA179" si="579">KK136</f>
        <v>97.201225638082278</v>
      </c>
      <c r="AB161" s="12"/>
      <c r="AC161" s="12">
        <f t="shared" ref="AC161:AC179" si="580">LI136</f>
        <v>96.241375473553433</v>
      </c>
    </row>
    <row r="162" spans="1:29" x14ac:dyDescent="0.2">
      <c r="A162" s="22" t="s">
        <v>1</v>
      </c>
      <c r="B162" s="22"/>
      <c r="C162" s="12">
        <f t="shared" si="568"/>
        <v>104.8019880448568</v>
      </c>
      <c r="D162" s="12"/>
      <c r="E162" s="12">
        <f t="shared" si="569"/>
        <v>105.27573560007869</v>
      </c>
      <c r="F162" s="12"/>
      <c r="G162" s="12">
        <f t="shared" si="570"/>
        <v>104.82884210661921</v>
      </c>
      <c r="H162" s="12"/>
      <c r="I162" s="12">
        <f t="shared" si="571"/>
        <v>104.11965426204753</v>
      </c>
      <c r="J162" s="12"/>
      <c r="K162" s="12">
        <f t="shared" si="572"/>
        <v>103.97652513630828</v>
      </c>
      <c r="L162" s="12"/>
      <c r="M162" s="12">
        <f t="shared" si="573"/>
        <v>101.35671136970402</v>
      </c>
      <c r="N162" s="12"/>
      <c r="O162" s="12">
        <f t="shared" si="574"/>
        <v>102.11521723680893</v>
      </c>
      <c r="P162" s="12"/>
      <c r="Q162" s="12">
        <f t="shared" si="575"/>
        <v>103.69268474641274</v>
      </c>
      <c r="R162" s="12"/>
      <c r="S162" s="12">
        <f t="shared" si="576"/>
        <v>103.61366008684445</v>
      </c>
      <c r="T162" s="12"/>
      <c r="U162" s="12">
        <f t="shared" si="577"/>
        <v>105.10816865347532</v>
      </c>
      <c r="V162" s="12"/>
      <c r="W162" s="12">
        <f>IO137</f>
        <v>105.11764164758867</v>
      </c>
      <c r="X162" s="12"/>
      <c r="Y162" s="12">
        <f t="shared" si="578"/>
        <v>105.31115954614498</v>
      </c>
      <c r="Z162" s="12"/>
      <c r="AA162" s="12">
        <f t="shared" si="579"/>
        <v>105.14768791728751</v>
      </c>
      <c r="AB162" s="12"/>
      <c r="AC162" s="12">
        <f t="shared" si="580"/>
        <v>103.72257053439327</v>
      </c>
    </row>
    <row r="163" spans="1:29" x14ac:dyDescent="0.2">
      <c r="A163" s="22" t="s">
        <v>2</v>
      </c>
      <c r="B163" s="22"/>
      <c r="C163" s="12">
        <f t="shared" si="568"/>
        <v>105.36338042138013</v>
      </c>
      <c r="D163" s="12"/>
      <c r="E163" s="12">
        <f t="shared" si="569"/>
        <v>104.82730356780948</v>
      </c>
      <c r="F163" s="12"/>
      <c r="G163" s="12">
        <f t="shared" si="570"/>
        <v>105.53468968085478</v>
      </c>
      <c r="H163" s="12"/>
      <c r="I163" s="12">
        <f t="shared" si="571"/>
        <v>105.50285442039684</v>
      </c>
      <c r="J163" s="12"/>
      <c r="K163" s="12">
        <f t="shared" si="572"/>
        <v>104.79815057291665</v>
      </c>
      <c r="L163" s="12"/>
      <c r="M163" s="12">
        <f t="shared" si="573"/>
        <v>103.11400123081586</v>
      </c>
      <c r="N163" s="12"/>
      <c r="O163" s="12">
        <f t="shared" si="574"/>
        <v>102.72633186788728</v>
      </c>
      <c r="P163" s="12"/>
      <c r="Q163" s="12">
        <f t="shared" si="575"/>
        <v>102.20466773094962</v>
      </c>
      <c r="R163" s="12"/>
      <c r="S163" s="12">
        <f t="shared" si="576"/>
        <v>104.04153505781477</v>
      </c>
      <c r="T163" s="12"/>
      <c r="U163" s="12">
        <f t="shared" si="577"/>
        <v>103.47570459088503</v>
      </c>
      <c r="V163" s="12"/>
      <c r="W163" s="12">
        <f t="shared" ref="W163:W179" si="581">IO138</f>
        <v>103.86245479695918</v>
      </c>
      <c r="X163" s="12"/>
      <c r="Y163" s="12">
        <f t="shared" si="578"/>
        <v>102.35731284026498</v>
      </c>
      <c r="Z163" s="12"/>
      <c r="AA163" s="12">
        <f t="shared" si="579"/>
        <v>102.22853716436998</v>
      </c>
      <c r="AB163" s="12"/>
      <c r="AC163" s="12">
        <f t="shared" si="580"/>
        <v>102.88045634939691</v>
      </c>
    </row>
    <row r="164" spans="1:29" x14ac:dyDescent="0.2">
      <c r="A164" s="22" t="s">
        <v>3</v>
      </c>
      <c r="B164" s="22"/>
      <c r="C164" s="12">
        <f t="shared" si="568"/>
        <v>99.539748632854085</v>
      </c>
      <c r="D164" s="12"/>
      <c r="E164" s="12">
        <f t="shared" si="569"/>
        <v>98.048750793977575</v>
      </c>
      <c r="F164" s="12"/>
      <c r="G164" s="12">
        <f t="shared" si="570"/>
        <v>98.216984735019324</v>
      </c>
      <c r="H164" s="12"/>
      <c r="I164" s="12">
        <f t="shared" si="571"/>
        <v>96.940093251194213</v>
      </c>
      <c r="J164" s="12"/>
      <c r="K164" s="12">
        <f t="shared" si="572"/>
        <v>97.810178764795339</v>
      </c>
      <c r="L164" s="12"/>
      <c r="M164" s="12">
        <f t="shared" si="573"/>
        <v>96.502365164244239</v>
      </c>
      <c r="N164" s="12"/>
      <c r="O164" s="12">
        <f t="shared" si="574"/>
        <v>95.775049784267338</v>
      </c>
      <c r="P164" s="12"/>
      <c r="Q164" s="12">
        <f t="shared" si="575"/>
        <v>96.151021963263361</v>
      </c>
      <c r="R164" s="12"/>
      <c r="S164" s="12">
        <f t="shared" si="576"/>
        <v>100.26363924914523</v>
      </c>
      <c r="T164" s="12"/>
      <c r="U164" s="12">
        <f t="shared" si="577"/>
        <v>98.075009774966531</v>
      </c>
      <c r="V164" s="12"/>
      <c r="W164" s="12">
        <f t="shared" si="581"/>
        <v>101.89077325032584</v>
      </c>
      <c r="X164" s="12"/>
      <c r="Y164" s="12">
        <f t="shared" si="578"/>
        <v>102.48681514930792</v>
      </c>
      <c r="Z164" s="12"/>
      <c r="AA164" s="12">
        <f t="shared" si="579"/>
        <v>101.86364560257381</v>
      </c>
      <c r="AB164" s="12"/>
      <c r="AC164" s="12">
        <f t="shared" si="580"/>
        <v>99.829962569421355</v>
      </c>
    </row>
    <row r="165" spans="1:29" x14ac:dyDescent="0.2">
      <c r="A165" s="17" t="s">
        <v>4</v>
      </c>
      <c r="B165" s="22"/>
      <c r="C165" s="25">
        <f t="shared" si="568"/>
        <v>95.607632404543608</v>
      </c>
      <c r="D165" s="12"/>
      <c r="E165" s="25">
        <f t="shared" si="569"/>
        <v>92.737508038414816</v>
      </c>
      <c r="F165" s="12"/>
      <c r="G165" s="25">
        <f t="shared" si="570"/>
        <v>94.65723898665712</v>
      </c>
      <c r="H165" s="12"/>
      <c r="I165" s="25">
        <f t="shared" si="571"/>
        <v>94.804851541107126</v>
      </c>
      <c r="J165" s="12"/>
      <c r="K165" s="25">
        <f t="shared" si="572"/>
        <v>93.717773959036847</v>
      </c>
      <c r="L165" s="12"/>
      <c r="M165" s="25">
        <f t="shared" si="573"/>
        <v>93.317269488184451</v>
      </c>
      <c r="N165" s="12"/>
      <c r="O165" s="25">
        <f t="shared" si="574"/>
        <v>92.640834045342416</v>
      </c>
      <c r="P165" s="12"/>
      <c r="Q165" s="25">
        <f t="shared" si="575"/>
        <v>90.670426397775074</v>
      </c>
      <c r="R165" s="12"/>
      <c r="S165" s="25">
        <f t="shared" si="576"/>
        <v>91.004730406047315</v>
      </c>
      <c r="T165" s="12"/>
      <c r="U165" s="25">
        <f t="shared" si="577"/>
        <v>93.324888361199967</v>
      </c>
      <c r="V165" s="12"/>
      <c r="W165" s="25">
        <f t="shared" si="581"/>
        <v>96.283888874045687</v>
      </c>
      <c r="X165" s="12"/>
      <c r="Y165" s="25">
        <f t="shared" si="578"/>
        <v>98.169107974969123</v>
      </c>
      <c r="Z165" s="12"/>
      <c r="AA165" s="25">
        <f t="shared" si="579"/>
        <v>93.81669028988297</v>
      </c>
      <c r="AB165" s="12"/>
      <c r="AC165" s="25">
        <f t="shared" si="580"/>
        <v>93.293161440215798</v>
      </c>
    </row>
    <row r="166" spans="1:29" x14ac:dyDescent="0.2">
      <c r="A166" s="22" t="s">
        <v>5</v>
      </c>
      <c r="B166" s="22"/>
      <c r="C166" s="12">
        <f t="shared" si="568"/>
        <v>102.09809872109619</v>
      </c>
      <c r="D166" s="12"/>
      <c r="E166" s="12">
        <f t="shared" si="569"/>
        <v>102.36846570637223</v>
      </c>
      <c r="F166" s="12"/>
      <c r="G166" s="12">
        <f t="shared" si="570"/>
        <v>100.58267985396184</v>
      </c>
      <c r="H166" s="12"/>
      <c r="I166" s="12">
        <f t="shared" si="571"/>
        <v>100.9206485729907</v>
      </c>
      <c r="J166" s="12"/>
      <c r="K166" s="12">
        <f t="shared" si="572"/>
        <v>101.75694354080608</v>
      </c>
      <c r="L166" s="12"/>
      <c r="M166" s="12">
        <f t="shared" si="573"/>
        <v>99.433344281065203</v>
      </c>
      <c r="N166" s="12"/>
      <c r="O166" s="12">
        <f t="shared" si="574"/>
        <v>100.97933175131426</v>
      </c>
      <c r="P166" s="12"/>
      <c r="Q166" s="12">
        <f t="shared" si="575"/>
        <v>102.01374838000829</v>
      </c>
      <c r="R166" s="12"/>
      <c r="S166" s="12">
        <f t="shared" si="576"/>
        <v>100.00569307650214</v>
      </c>
      <c r="T166" s="12"/>
      <c r="U166" s="12">
        <f t="shared" si="577"/>
        <v>103.92498463374103</v>
      </c>
      <c r="V166" s="12"/>
      <c r="W166" s="12">
        <f t="shared" si="581"/>
        <v>102.41597924946397</v>
      </c>
      <c r="X166" s="12"/>
      <c r="Y166" s="12">
        <f t="shared" si="578"/>
        <v>103.68193882142678</v>
      </c>
      <c r="Z166" s="12"/>
      <c r="AA166" s="12">
        <f t="shared" si="579"/>
        <v>103.39463633763405</v>
      </c>
      <c r="AB166" s="12"/>
      <c r="AC166" s="12">
        <f t="shared" si="580"/>
        <v>103.69142665536073</v>
      </c>
    </row>
    <row r="167" spans="1:29" x14ac:dyDescent="0.2">
      <c r="A167" s="22" t="s">
        <v>6</v>
      </c>
      <c r="B167" s="22"/>
      <c r="C167" s="12">
        <f t="shared" si="568"/>
        <v>101.36915297071189</v>
      </c>
      <c r="D167" s="12"/>
      <c r="E167" s="12">
        <f t="shared" si="569"/>
        <v>100.7822666343923</v>
      </c>
      <c r="F167" s="12"/>
      <c r="G167" s="12">
        <f t="shared" si="570"/>
        <v>99.971513068998746</v>
      </c>
      <c r="H167" s="12"/>
      <c r="I167" s="12">
        <f t="shared" si="571"/>
        <v>101.15047764505317</v>
      </c>
      <c r="J167" s="12"/>
      <c r="K167" s="12">
        <f t="shared" si="572"/>
        <v>101.25673471504396</v>
      </c>
      <c r="L167" s="12"/>
      <c r="M167" s="12">
        <f t="shared" si="573"/>
        <v>101.13520645336072</v>
      </c>
      <c r="N167" s="12"/>
      <c r="O167" s="12">
        <f t="shared" si="574"/>
        <v>99.831426135556683</v>
      </c>
      <c r="P167" s="12"/>
      <c r="Q167" s="12">
        <f t="shared" si="575"/>
        <v>100.53170372340463</v>
      </c>
      <c r="R167" s="12"/>
      <c r="S167" s="12">
        <f t="shared" si="576"/>
        <v>101.21445634501127</v>
      </c>
      <c r="T167" s="12"/>
      <c r="U167" s="12">
        <f t="shared" si="577"/>
        <v>102.49201495125104</v>
      </c>
      <c r="V167" s="12"/>
      <c r="W167" s="12">
        <f t="shared" si="581"/>
        <v>103.86225337126631</v>
      </c>
      <c r="X167" s="12"/>
      <c r="Y167" s="12">
        <f t="shared" si="578"/>
        <v>104.24010310991036</v>
      </c>
      <c r="Z167" s="12"/>
      <c r="AA167" s="12">
        <f t="shared" si="579"/>
        <v>103.4881104150476</v>
      </c>
      <c r="AB167" s="12"/>
      <c r="AC167" s="12">
        <f t="shared" si="580"/>
        <v>102.54114598849654</v>
      </c>
    </row>
    <row r="168" spans="1:29" x14ac:dyDescent="0.2">
      <c r="A168" s="22" t="s">
        <v>7</v>
      </c>
      <c r="B168" s="22"/>
      <c r="C168" s="12">
        <f t="shared" si="568"/>
        <v>99.809763241134391</v>
      </c>
      <c r="D168" s="12"/>
      <c r="E168" s="12">
        <f t="shared" si="569"/>
        <v>99.215737980211287</v>
      </c>
      <c r="F168" s="12"/>
      <c r="G168" s="12">
        <f t="shared" si="570"/>
        <v>98.200497276170466</v>
      </c>
      <c r="H168" s="12"/>
      <c r="I168" s="12">
        <f t="shared" si="571"/>
        <v>99.016238977100187</v>
      </c>
      <c r="J168" s="12"/>
      <c r="K168" s="12">
        <f t="shared" si="572"/>
        <v>97.143507541278211</v>
      </c>
      <c r="L168" s="12"/>
      <c r="M168" s="12">
        <f t="shared" si="573"/>
        <v>96.969571709187463</v>
      </c>
      <c r="N168" s="12"/>
      <c r="O168" s="12">
        <f t="shared" si="574"/>
        <v>98.099705465856815</v>
      </c>
      <c r="P168" s="12"/>
      <c r="Q168" s="12">
        <f t="shared" si="575"/>
        <v>97.228734914176485</v>
      </c>
      <c r="R168" s="12"/>
      <c r="S168" s="12">
        <f t="shared" si="576"/>
        <v>97.020595596714699</v>
      </c>
      <c r="T168" s="12"/>
      <c r="U168" s="12">
        <f t="shared" si="577"/>
        <v>98.982992413874413</v>
      </c>
      <c r="V168" s="12"/>
      <c r="W168" s="12">
        <f t="shared" si="581"/>
        <v>99.155008954260751</v>
      </c>
      <c r="X168" s="12"/>
      <c r="Y168" s="12">
        <f t="shared" si="578"/>
        <v>100.9477045453711</v>
      </c>
      <c r="Z168" s="12"/>
      <c r="AA168" s="12">
        <f t="shared" si="579"/>
        <v>101.61217568580216</v>
      </c>
      <c r="AB168" s="12"/>
      <c r="AC168" s="12">
        <f t="shared" si="580"/>
        <v>100.09448057056224</v>
      </c>
    </row>
    <row r="169" spans="1:29" x14ac:dyDescent="0.2">
      <c r="A169" s="22" t="s">
        <v>8</v>
      </c>
      <c r="B169" s="22"/>
      <c r="C169" s="12">
        <f t="shared" si="568"/>
        <v>100.73211999546014</v>
      </c>
      <c r="D169" s="12"/>
      <c r="E169" s="12">
        <f t="shared" si="569"/>
        <v>99.577913869296097</v>
      </c>
      <c r="F169" s="12"/>
      <c r="G169" s="12">
        <f t="shared" si="570"/>
        <v>99.547342847325623</v>
      </c>
      <c r="H169" s="12"/>
      <c r="I169" s="12">
        <f t="shared" si="571"/>
        <v>99.84874498468487</v>
      </c>
      <c r="J169" s="12"/>
      <c r="K169" s="12">
        <f t="shared" si="572"/>
        <v>98.677391393365795</v>
      </c>
      <c r="L169" s="12"/>
      <c r="M169" s="12">
        <f t="shared" si="573"/>
        <v>99.584269636292618</v>
      </c>
      <c r="N169" s="12"/>
      <c r="O169" s="12">
        <f t="shared" si="574"/>
        <v>99.287871699625583</v>
      </c>
      <c r="P169" s="12"/>
      <c r="Q169" s="12">
        <f t="shared" si="575"/>
        <v>99.531829648021755</v>
      </c>
      <c r="R169" s="12"/>
      <c r="S169" s="12">
        <f t="shared" si="576"/>
        <v>100.53219844468349</v>
      </c>
      <c r="T169" s="12"/>
      <c r="U169" s="12">
        <f t="shared" si="577"/>
        <v>101.07426611482757</v>
      </c>
      <c r="V169" s="12"/>
      <c r="W169" s="12">
        <f t="shared" si="581"/>
        <v>102.27943400131889</v>
      </c>
      <c r="X169" s="12"/>
      <c r="Y169" s="12">
        <f t="shared" si="578"/>
        <v>101.81490006025275</v>
      </c>
      <c r="Z169" s="12"/>
      <c r="AA169" s="12">
        <f t="shared" si="579"/>
        <v>100.31541291207085</v>
      </c>
      <c r="AB169" s="12"/>
      <c r="AC169" s="12">
        <f t="shared" si="580"/>
        <v>100.73224958921416</v>
      </c>
    </row>
    <row r="170" spans="1:29" x14ac:dyDescent="0.2">
      <c r="A170" s="17" t="s">
        <v>9</v>
      </c>
      <c r="B170" s="22"/>
      <c r="C170" s="25">
        <f t="shared" si="568"/>
        <v>98.975214291270447</v>
      </c>
      <c r="D170" s="12"/>
      <c r="E170" s="25">
        <f t="shared" si="569"/>
        <v>98.490257325946232</v>
      </c>
      <c r="F170" s="12"/>
      <c r="G170" s="25">
        <f t="shared" si="570"/>
        <v>98.700050221843256</v>
      </c>
      <c r="H170" s="12"/>
      <c r="I170" s="25">
        <f t="shared" si="571"/>
        <v>99.778855948493074</v>
      </c>
      <c r="J170" s="12"/>
      <c r="K170" s="25">
        <f t="shared" si="572"/>
        <v>97.817464246474117</v>
      </c>
      <c r="L170" s="12"/>
      <c r="M170" s="25">
        <f t="shared" si="573"/>
        <v>97.784364674139795</v>
      </c>
      <c r="N170" s="12"/>
      <c r="O170" s="25">
        <f t="shared" si="574"/>
        <v>96.417904221015974</v>
      </c>
      <c r="P170" s="12"/>
      <c r="Q170" s="25">
        <f t="shared" si="575"/>
        <v>97.37844272897955</v>
      </c>
      <c r="R170" s="12"/>
      <c r="S170" s="25">
        <f t="shared" si="576"/>
        <v>97.364470562480989</v>
      </c>
      <c r="T170" s="12"/>
      <c r="U170" s="25">
        <f t="shared" si="577"/>
        <v>97.782711972761277</v>
      </c>
      <c r="V170" s="12"/>
      <c r="W170" s="25">
        <f t="shared" si="581"/>
        <v>100.99906954920723</v>
      </c>
      <c r="X170" s="12"/>
      <c r="Y170" s="25">
        <f t="shared" si="578"/>
        <v>101.50498596019943</v>
      </c>
      <c r="Z170" s="12"/>
      <c r="AA170" s="25">
        <f t="shared" si="579"/>
        <v>99.537408447322946</v>
      </c>
      <c r="AB170" s="12"/>
      <c r="AC170" s="25">
        <f t="shared" si="580"/>
        <v>100.54875421661511</v>
      </c>
    </row>
    <row r="171" spans="1:29" x14ac:dyDescent="0.2">
      <c r="A171" s="22" t="s">
        <v>10</v>
      </c>
      <c r="B171" s="22"/>
      <c r="C171" s="12">
        <f t="shared" si="568"/>
        <v>97.961911661687466</v>
      </c>
      <c r="D171" s="12"/>
      <c r="E171" s="12">
        <f t="shared" si="569"/>
        <v>98.95402226035759</v>
      </c>
      <c r="F171" s="12"/>
      <c r="G171" s="12">
        <f t="shared" si="570"/>
        <v>95.532578370999261</v>
      </c>
      <c r="H171" s="12"/>
      <c r="I171" s="12">
        <f t="shared" si="571"/>
        <v>97.92996787125432</v>
      </c>
      <c r="J171" s="12"/>
      <c r="K171" s="12">
        <f t="shared" si="572"/>
        <v>97.290808937844687</v>
      </c>
      <c r="L171" s="12"/>
      <c r="M171" s="12">
        <f t="shared" si="573"/>
        <v>95.518515690995457</v>
      </c>
      <c r="N171" s="12"/>
      <c r="O171" s="12">
        <f t="shared" si="574"/>
        <v>95.7599409205543</v>
      </c>
      <c r="P171" s="12"/>
      <c r="Q171" s="12">
        <f t="shared" si="575"/>
        <v>96.620493234323149</v>
      </c>
      <c r="R171" s="12"/>
      <c r="S171" s="12">
        <f t="shared" si="576"/>
        <v>96.638979596259247</v>
      </c>
      <c r="T171" s="12"/>
      <c r="U171" s="12">
        <f t="shared" si="577"/>
        <v>95.731330207892597</v>
      </c>
      <c r="V171" s="12"/>
      <c r="W171" s="12">
        <f t="shared" si="581"/>
        <v>96.936008387278164</v>
      </c>
      <c r="X171" s="12"/>
      <c r="Y171" s="12">
        <f t="shared" si="578"/>
        <v>98.159342101259071</v>
      </c>
      <c r="Z171" s="12"/>
      <c r="AA171" s="12">
        <f t="shared" si="579"/>
        <v>97.441393760032341</v>
      </c>
      <c r="AB171" s="12"/>
      <c r="AC171" s="12">
        <f t="shared" si="580"/>
        <v>98.178571793657326</v>
      </c>
    </row>
    <row r="172" spans="1:29" x14ac:dyDescent="0.2">
      <c r="A172" s="22" t="s">
        <v>11</v>
      </c>
      <c r="B172" s="22"/>
      <c r="C172" s="12">
        <f t="shared" si="568"/>
        <v>98.578015088448751</v>
      </c>
      <c r="D172" s="12"/>
      <c r="E172" s="12">
        <f t="shared" si="569"/>
        <v>97.534892953011394</v>
      </c>
      <c r="F172" s="12"/>
      <c r="G172" s="12">
        <f t="shared" si="570"/>
        <v>97.586547997661256</v>
      </c>
      <c r="H172" s="12"/>
      <c r="I172" s="12">
        <f t="shared" si="571"/>
        <v>98.560732642273635</v>
      </c>
      <c r="J172" s="12"/>
      <c r="K172" s="12">
        <f t="shared" si="572"/>
        <v>97.813952911106313</v>
      </c>
      <c r="L172" s="12"/>
      <c r="M172" s="12">
        <f t="shared" si="573"/>
        <v>97.108491094694145</v>
      </c>
      <c r="N172" s="12"/>
      <c r="O172" s="12">
        <f t="shared" si="574"/>
        <v>96.542140600415493</v>
      </c>
      <c r="P172" s="12"/>
      <c r="Q172" s="12">
        <f t="shared" si="575"/>
        <v>97.277389102530151</v>
      </c>
      <c r="R172" s="12"/>
      <c r="S172" s="12">
        <f t="shared" si="576"/>
        <v>97.646951725158559</v>
      </c>
      <c r="T172" s="12"/>
      <c r="U172" s="12">
        <f t="shared" si="577"/>
        <v>99.378350008719806</v>
      </c>
      <c r="V172" s="12"/>
      <c r="W172" s="12">
        <f t="shared" si="581"/>
        <v>100.73685028256742</v>
      </c>
      <c r="X172" s="12"/>
      <c r="Y172" s="12">
        <f t="shared" si="578"/>
        <v>100.96001056239801</v>
      </c>
      <c r="Z172" s="12"/>
      <c r="AA172" s="12">
        <f t="shared" si="579"/>
        <v>99.794202117263794</v>
      </c>
      <c r="AB172" s="12"/>
      <c r="AC172" s="12">
        <f t="shared" si="580"/>
        <v>100.14093899304369</v>
      </c>
    </row>
    <row r="173" spans="1:29" x14ac:dyDescent="0.2">
      <c r="A173" s="22" t="s">
        <v>12</v>
      </c>
      <c r="B173" s="22"/>
      <c r="C173" s="12">
        <f t="shared" si="568"/>
        <v>100.23369123458687</v>
      </c>
      <c r="D173" s="12"/>
      <c r="E173" s="12">
        <f t="shared" si="569"/>
        <v>100.07067620334719</v>
      </c>
      <c r="F173" s="12"/>
      <c r="G173" s="12">
        <f t="shared" si="570"/>
        <v>99.983526801170001</v>
      </c>
      <c r="H173" s="12"/>
      <c r="I173" s="12">
        <f t="shared" si="571"/>
        <v>100.84459270746831</v>
      </c>
      <c r="J173" s="12"/>
      <c r="K173" s="12">
        <f t="shared" si="572"/>
        <v>100.03016192326149</v>
      </c>
      <c r="L173" s="12"/>
      <c r="M173" s="12">
        <f t="shared" si="573"/>
        <v>99.302015772464131</v>
      </c>
      <c r="N173" s="12"/>
      <c r="O173" s="12">
        <f t="shared" si="574"/>
        <v>99.589801766830377</v>
      </c>
      <c r="P173" s="12"/>
      <c r="Q173" s="12">
        <f t="shared" si="575"/>
        <v>100.19818673991722</v>
      </c>
      <c r="R173" s="12"/>
      <c r="S173" s="12">
        <f t="shared" si="576"/>
        <v>99.904474495343166</v>
      </c>
      <c r="T173" s="12"/>
      <c r="U173" s="12">
        <f t="shared" si="577"/>
        <v>100.51329279896457</v>
      </c>
      <c r="V173" s="12"/>
      <c r="W173" s="12">
        <f t="shared" si="581"/>
        <v>101.46751380102209</v>
      </c>
      <c r="X173" s="12"/>
      <c r="Y173" s="12">
        <f t="shared" si="578"/>
        <v>102.05462939020045</v>
      </c>
      <c r="Z173" s="12"/>
      <c r="AA173" s="12">
        <f t="shared" si="579"/>
        <v>101.34772163155667</v>
      </c>
      <c r="AB173" s="12"/>
      <c r="AC173" s="12">
        <f t="shared" si="580"/>
        <v>101.27484584099302</v>
      </c>
    </row>
    <row r="174" spans="1:29" x14ac:dyDescent="0.2">
      <c r="A174" s="22" t="s">
        <v>13</v>
      </c>
      <c r="B174" s="22"/>
      <c r="C174" s="12">
        <f t="shared" si="568"/>
        <v>98.428918702794633</v>
      </c>
      <c r="D174" s="12"/>
      <c r="E174" s="12">
        <f t="shared" si="569"/>
        <v>94.987507926781035</v>
      </c>
      <c r="F174" s="12"/>
      <c r="G174" s="12">
        <f t="shared" si="570"/>
        <v>93.548705359734555</v>
      </c>
      <c r="H174" s="12"/>
      <c r="I174" s="12">
        <f t="shared" si="571"/>
        <v>96.858679944871596</v>
      </c>
      <c r="J174" s="12"/>
      <c r="K174" s="12">
        <f t="shared" si="572"/>
        <v>95.334906083946009</v>
      </c>
      <c r="L174" s="12"/>
      <c r="M174" s="12">
        <f t="shared" si="573"/>
        <v>94.107139300721741</v>
      </c>
      <c r="N174" s="12"/>
      <c r="O174" s="12">
        <f t="shared" si="574"/>
        <v>93.545714845141106</v>
      </c>
      <c r="P174" s="12"/>
      <c r="Q174" s="12">
        <f t="shared" si="575"/>
        <v>94.348429501093392</v>
      </c>
      <c r="R174" s="12"/>
      <c r="S174" s="12">
        <f t="shared" si="576"/>
        <v>95.31696045893554</v>
      </c>
      <c r="T174" s="12"/>
      <c r="U174" s="12">
        <f t="shared" si="577"/>
        <v>96.35081615380804</v>
      </c>
      <c r="V174" s="12"/>
      <c r="W174" s="12">
        <f t="shared" si="581"/>
        <v>96.71056714961361</v>
      </c>
      <c r="X174" s="12"/>
      <c r="Y174" s="12">
        <f t="shared" si="578"/>
        <v>97.9374238352232</v>
      </c>
      <c r="Z174" s="12"/>
      <c r="AA174" s="12">
        <f t="shared" si="579"/>
        <v>97.573589403931592</v>
      </c>
      <c r="AB174" s="12"/>
      <c r="AC174" s="12">
        <f t="shared" si="580"/>
        <v>97.061112984668128</v>
      </c>
    </row>
    <row r="175" spans="1:29" x14ac:dyDescent="0.2">
      <c r="A175" s="17" t="s">
        <v>14</v>
      </c>
      <c r="B175" s="22"/>
      <c r="C175" s="25">
        <f t="shared" si="568"/>
        <v>105.64983442059577</v>
      </c>
      <c r="D175" s="12"/>
      <c r="E175" s="25">
        <f t="shared" si="569"/>
        <v>105.79316360384477</v>
      </c>
      <c r="F175" s="12"/>
      <c r="G175" s="25">
        <f t="shared" si="570"/>
        <v>105.44490217532152</v>
      </c>
      <c r="H175" s="12"/>
      <c r="I175" s="25">
        <f t="shared" si="571"/>
        <v>105.96468218753418</v>
      </c>
      <c r="J175" s="12"/>
      <c r="K175" s="25">
        <f t="shared" si="572"/>
        <v>105.89095327654439</v>
      </c>
      <c r="L175" s="12"/>
      <c r="M175" s="25">
        <f t="shared" si="573"/>
        <v>106.38468250272929</v>
      </c>
      <c r="N175" s="12"/>
      <c r="O175" s="25">
        <f t="shared" si="574"/>
        <v>105.81792078566326</v>
      </c>
      <c r="P175" s="12"/>
      <c r="Q175" s="25">
        <f t="shared" si="575"/>
        <v>105.69068671319933</v>
      </c>
      <c r="R175" s="12"/>
      <c r="S175" s="25">
        <f t="shared" si="576"/>
        <v>105.40109884054053</v>
      </c>
      <c r="T175" s="12"/>
      <c r="U175" s="25">
        <f t="shared" si="577"/>
        <v>108.13407497650583</v>
      </c>
      <c r="V175" s="12"/>
      <c r="W175" s="25">
        <f t="shared" si="581"/>
        <v>105.71204889019351</v>
      </c>
      <c r="X175" s="12"/>
      <c r="Y175" s="25">
        <f t="shared" si="578"/>
        <v>106.85312763203363</v>
      </c>
      <c r="Z175" s="12"/>
      <c r="AA175" s="25">
        <f t="shared" si="579"/>
        <v>104.94195049203276</v>
      </c>
      <c r="AB175" s="12"/>
      <c r="AC175" s="25">
        <f t="shared" si="580"/>
        <v>105.22935935913316</v>
      </c>
    </row>
    <row r="176" spans="1:29" x14ac:dyDescent="0.2">
      <c r="A176" s="22" t="s">
        <v>15</v>
      </c>
      <c r="B176" s="22"/>
      <c r="C176" s="12">
        <f t="shared" si="568"/>
        <v>105.53002414779549</v>
      </c>
      <c r="D176" s="12"/>
      <c r="E176" s="12">
        <f t="shared" si="569"/>
        <v>105.31508891739351</v>
      </c>
      <c r="F176" s="12"/>
      <c r="G176" s="12">
        <f t="shared" si="570"/>
        <v>104.78673221950589</v>
      </c>
      <c r="H176" s="12"/>
      <c r="I176" s="12">
        <f t="shared" si="571"/>
        <v>104.13311357977504</v>
      </c>
      <c r="J176" s="12"/>
      <c r="K176" s="12">
        <f t="shared" si="572"/>
        <v>104.89122280808991</v>
      </c>
      <c r="L176" s="12"/>
      <c r="M176" s="12">
        <f t="shared" si="573"/>
        <v>104.29362918974253</v>
      </c>
      <c r="N176" s="12"/>
      <c r="O176" s="12">
        <f t="shared" si="574"/>
        <v>104.548582419301</v>
      </c>
      <c r="P176" s="12"/>
      <c r="Q176" s="12">
        <f t="shared" si="575"/>
        <v>104.86197129322397</v>
      </c>
      <c r="R176" s="12"/>
      <c r="S176" s="12">
        <f t="shared" si="576"/>
        <v>105.40327089743795</v>
      </c>
      <c r="T176" s="12"/>
      <c r="U176" s="12">
        <f t="shared" si="577"/>
        <v>105.48690145749674</v>
      </c>
      <c r="V176" s="12"/>
      <c r="W176" s="12">
        <f t="shared" si="581"/>
        <v>105.59764283876183</v>
      </c>
      <c r="X176" s="12"/>
      <c r="Y176" s="12">
        <f t="shared" si="578"/>
        <v>105.40069739749374</v>
      </c>
      <c r="Z176" s="12"/>
      <c r="AA176" s="12">
        <f t="shared" si="579"/>
        <v>105.30848518536489</v>
      </c>
      <c r="AB176" s="12"/>
      <c r="AC176" s="12">
        <f t="shared" si="580"/>
        <v>105.35077502315669</v>
      </c>
    </row>
    <row r="177" spans="1:29" x14ac:dyDescent="0.2">
      <c r="A177" s="22" t="s">
        <v>16</v>
      </c>
      <c r="B177" s="22"/>
      <c r="C177" s="12">
        <f t="shared" si="568"/>
        <v>101.90898042053786</v>
      </c>
      <c r="D177" s="12"/>
      <c r="E177" s="12">
        <f t="shared" si="569"/>
        <v>101.40688110920223</v>
      </c>
      <c r="F177" s="12"/>
      <c r="G177" s="12">
        <f t="shared" si="570"/>
        <v>100.85080811797224</v>
      </c>
      <c r="H177" s="12"/>
      <c r="I177" s="12">
        <f t="shared" si="571"/>
        <v>100.45565876124419</v>
      </c>
      <c r="J177" s="12"/>
      <c r="K177" s="12">
        <f t="shared" si="572"/>
        <v>100.81754844722684</v>
      </c>
      <c r="L177" s="12"/>
      <c r="M177" s="12">
        <f t="shared" si="573"/>
        <v>99.797872253067268</v>
      </c>
      <c r="N177" s="12"/>
      <c r="O177" s="12">
        <f t="shared" si="574"/>
        <v>100.94565874814865</v>
      </c>
      <c r="P177" s="12"/>
      <c r="Q177" s="12">
        <f t="shared" si="575"/>
        <v>101.08639321408423</v>
      </c>
      <c r="R177" s="12"/>
      <c r="S177" s="12">
        <f t="shared" si="576"/>
        <v>102.1630270639798</v>
      </c>
      <c r="T177" s="12"/>
      <c r="U177" s="12">
        <f t="shared" si="577"/>
        <v>104.71970341715834</v>
      </c>
      <c r="V177" s="12"/>
      <c r="W177" s="12">
        <f t="shared" si="581"/>
        <v>103.22293596810567</v>
      </c>
      <c r="X177" s="12"/>
      <c r="Y177" s="12">
        <f t="shared" si="578"/>
        <v>105.65656485537021</v>
      </c>
      <c r="Z177" s="12"/>
      <c r="AA177" s="12">
        <f t="shared" si="579"/>
        <v>105.29167219844858</v>
      </c>
      <c r="AB177" s="12"/>
      <c r="AC177" s="12">
        <f t="shared" si="580"/>
        <v>104.51694460981359</v>
      </c>
    </row>
    <row r="178" spans="1:29" x14ac:dyDescent="0.2">
      <c r="A178" s="22" t="s">
        <v>17</v>
      </c>
      <c r="B178" s="22"/>
      <c r="C178" s="12">
        <f t="shared" si="568"/>
        <v>92.21308442782977</v>
      </c>
      <c r="D178" s="12"/>
      <c r="E178" s="12">
        <f t="shared" si="569"/>
        <v>91.081401446877635</v>
      </c>
      <c r="F178" s="12"/>
      <c r="G178" s="12">
        <f t="shared" si="570"/>
        <v>93.824628856419594</v>
      </c>
      <c r="H178" s="12"/>
      <c r="I178" s="12">
        <f t="shared" si="571"/>
        <v>93.479289820920386</v>
      </c>
      <c r="J178" s="12"/>
      <c r="K178" s="12">
        <f t="shared" si="572"/>
        <v>88.370322673886079</v>
      </c>
      <c r="L178" s="12"/>
      <c r="M178" s="12">
        <f t="shared" si="573"/>
        <v>86.735526394556942</v>
      </c>
      <c r="N178" s="12"/>
      <c r="O178" s="12">
        <f t="shared" si="574"/>
        <v>88.060540522771802</v>
      </c>
      <c r="P178" s="12"/>
      <c r="Q178" s="12">
        <f t="shared" si="575"/>
        <v>89.655619991278016</v>
      </c>
      <c r="R178" s="12"/>
      <c r="S178" s="12">
        <f t="shared" si="576"/>
        <v>91.34286871660693</v>
      </c>
      <c r="T178" s="12"/>
      <c r="U178" s="12">
        <f t="shared" si="577"/>
        <v>93.21030791373326</v>
      </c>
      <c r="V178" s="12"/>
      <c r="W178" s="12">
        <f t="shared" si="581"/>
        <v>90.019529831381249</v>
      </c>
      <c r="X178" s="12"/>
      <c r="Y178" s="12">
        <f t="shared" si="578"/>
        <v>93.500844018598215</v>
      </c>
      <c r="Z178" s="12"/>
      <c r="AA178" s="12">
        <f t="shared" si="579"/>
        <v>92.348447652002804</v>
      </c>
      <c r="AB178" s="12"/>
      <c r="AC178" s="12">
        <f t="shared" si="580"/>
        <v>90.987428731335669</v>
      </c>
    </row>
    <row r="179" spans="1:29" x14ac:dyDescent="0.2">
      <c r="A179" s="17" t="s">
        <v>18</v>
      </c>
      <c r="B179" s="17"/>
      <c r="C179" s="25">
        <f t="shared" si="568"/>
        <v>99.95006612377189</v>
      </c>
      <c r="D179" s="25"/>
      <c r="E179" s="25">
        <f t="shared" si="569"/>
        <v>97.817596347402016</v>
      </c>
      <c r="F179" s="25"/>
      <c r="G179" s="25">
        <f t="shared" si="570"/>
        <v>95.968041505746285</v>
      </c>
      <c r="H179" s="25"/>
      <c r="I179" s="25">
        <f t="shared" si="571"/>
        <v>94.971103796300113</v>
      </c>
      <c r="J179" s="25"/>
      <c r="K179" s="25">
        <f t="shared" si="572"/>
        <v>102.24691704576105</v>
      </c>
      <c r="L179" s="25"/>
      <c r="M179" s="25">
        <f t="shared" si="573"/>
        <v>95.40151194528427</v>
      </c>
      <c r="N179" s="25"/>
      <c r="O179" s="25">
        <f t="shared" si="574"/>
        <v>96.737687378366601</v>
      </c>
      <c r="P179" s="25"/>
      <c r="Q179" s="25">
        <f t="shared" si="575"/>
        <v>95.343011782466633</v>
      </c>
      <c r="R179" s="25"/>
      <c r="S179" s="25">
        <f t="shared" si="576"/>
        <v>96.006043047522226</v>
      </c>
      <c r="T179" s="25"/>
      <c r="U179" s="25">
        <f t="shared" si="577"/>
        <v>98.274215923891774</v>
      </c>
      <c r="V179" s="25"/>
      <c r="W179" s="25">
        <f t="shared" si="581"/>
        <v>97.695725128552368</v>
      </c>
      <c r="X179" s="25"/>
      <c r="Y179" s="25">
        <f t="shared" si="578"/>
        <v>94.240491285438651</v>
      </c>
      <c r="Z179" s="25"/>
      <c r="AA179" s="25">
        <f t="shared" si="579"/>
        <v>91.267260659738795</v>
      </c>
      <c r="AB179" s="25"/>
      <c r="AC179" s="25">
        <f t="shared" si="580"/>
        <v>92.186282703996525</v>
      </c>
    </row>
    <row r="183" spans="1:29" x14ac:dyDescent="0.2">
      <c r="C183" s="36"/>
    </row>
    <row r="184" spans="1:29" x14ac:dyDescent="0.2">
      <c r="C184" s="12"/>
      <c r="E184" s="12"/>
      <c r="G184" s="12"/>
      <c r="I184" s="12"/>
      <c r="K184" s="12"/>
      <c r="M184" s="12"/>
      <c r="O184" s="12"/>
      <c r="Q184" s="12"/>
      <c r="S184" s="12"/>
      <c r="U184" s="12"/>
      <c r="W184" s="12"/>
      <c r="Y184" s="12"/>
    </row>
    <row r="185" spans="1:29" ht="15" x14ac:dyDescent="0.25">
      <c r="C185" s="8"/>
      <c r="E185" s="8"/>
      <c r="G185" s="8"/>
      <c r="I185" s="8"/>
      <c r="K185" s="8"/>
      <c r="M185" s="8"/>
      <c r="O185" s="8"/>
      <c r="Q185" s="8"/>
      <c r="S185" s="8"/>
      <c r="U185" s="8"/>
      <c r="W185" s="8"/>
      <c r="Y185" s="8"/>
      <c r="AA185" s="8"/>
      <c r="AC185" s="8"/>
    </row>
    <row r="186" spans="1:29" ht="15" x14ac:dyDescent="0.25">
      <c r="C186" s="8"/>
      <c r="E186" s="8"/>
      <c r="G186" s="8"/>
      <c r="I186" s="8"/>
      <c r="K186" s="8"/>
      <c r="M186" s="8"/>
      <c r="O186" s="8"/>
      <c r="Q186" s="8"/>
      <c r="S186" s="8"/>
      <c r="U186" s="8"/>
      <c r="W186" s="8"/>
      <c r="Y186" s="8"/>
      <c r="AA186" s="8"/>
      <c r="AC186" s="8"/>
    </row>
    <row r="187" spans="1:29" ht="15" x14ac:dyDescent="0.25">
      <c r="C187" s="8"/>
      <c r="E187" s="8"/>
      <c r="G187" s="8"/>
      <c r="I187" s="8"/>
      <c r="K187" s="8"/>
      <c r="M187" s="8"/>
      <c r="O187" s="8"/>
      <c r="Q187" s="8"/>
      <c r="S187" s="8"/>
      <c r="U187" s="8"/>
      <c r="W187" s="8"/>
      <c r="Y187" s="8"/>
      <c r="AA187" s="8"/>
      <c r="AC187" s="8"/>
    </row>
    <row r="188" spans="1:29" ht="15" x14ac:dyDescent="0.25">
      <c r="C188" s="8"/>
      <c r="E188" s="8"/>
      <c r="G188" s="8"/>
      <c r="I188" s="8"/>
      <c r="K188" s="8"/>
      <c r="M188" s="8"/>
      <c r="O188" s="8"/>
      <c r="Q188" s="8"/>
      <c r="S188" s="8"/>
      <c r="U188" s="8"/>
      <c r="W188" s="8"/>
      <c r="Y188" s="8"/>
      <c r="AA188" s="8"/>
      <c r="AC188" s="8"/>
    </row>
    <row r="189" spans="1:29" ht="15" x14ac:dyDescent="0.25">
      <c r="C189" s="8"/>
      <c r="E189" s="8"/>
      <c r="G189" s="8"/>
      <c r="I189" s="8"/>
      <c r="K189" s="8"/>
      <c r="M189" s="8"/>
      <c r="O189" s="8"/>
      <c r="Q189" s="8"/>
      <c r="S189" s="8"/>
      <c r="U189" s="8"/>
      <c r="W189" s="8"/>
      <c r="Y189" s="8"/>
      <c r="AA189" s="8"/>
      <c r="AC189" s="8"/>
    </row>
    <row r="190" spans="1:29" ht="15" x14ac:dyDescent="0.25">
      <c r="C190" s="8"/>
      <c r="E190" s="8"/>
      <c r="G190" s="8"/>
      <c r="I190" s="8"/>
      <c r="K190" s="8"/>
      <c r="M190" s="8"/>
      <c r="O190" s="8"/>
      <c r="Q190" s="8"/>
      <c r="S190" s="8"/>
      <c r="U190" s="8"/>
      <c r="W190" s="8"/>
      <c r="Y190" s="8"/>
      <c r="AA190" s="8"/>
      <c r="AC190" s="8"/>
    </row>
    <row r="191" spans="1:29" ht="15" x14ac:dyDescent="0.25">
      <c r="C191" s="8"/>
      <c r="E191" s="8"/>
      <c r="G191" s="8"/>
      <c r="I191" s="8"/>
      <c r="K191" s="8"/>
      <c r="M191" s="8"/>
      <c r="O191" s="8"/>
      <c r="Q191" s="8"/>
      <c r="S191" s="8"/>
      <c r="U191" s="8"/>
      <c r="W191" s="8"/>
      <c r="Y191" s="8"/>
      <c r="AA191" s="8"/>
      <c r="AC191" s="8"/>
    </row>
    <row r="192" spans="1:29" ht="15" x14ac:dyDescent="0.25">
      <c r="C192" s="8"/>
      <c r="E192" s="8"/>
      <c r="G192" s="8"/>
      <c r="I192" s="8"/>
      <c r="K192" s="8"/>
      <c r="M192" s="8"/>
      <c r="O192" s="8"/>
      <c r="Q192" s="8"/>
      <c r="S192" s="8"/>
      <c r="U192" s="8"/>
      <c r="W192" s="8"/>
      <c r="Y192" s="8"/>
      <c r="AA192" s="8"/>
      <c r="AC192" s="8"/>
    </row>
    <row r="193" spans="3:29" ht="15" x14ac:dyDescent="0.25">
      <c r="C193" s="8"/>
      <c r="E193" s="8"/>
      <c r="G193" s="8"/>
      <c r="I193" s="8"/>
      <c r="K193" s="8"/>
      <c r="M193" s="8"/>
      <c r="O193" s="8"/>
      <c r="Q193" s="8"/>
      <c r="S193" s="8"/>
      <c r="U193" s="8"/>
      <c r="W193" s="8"/>
      <c r="Y193" s="8"/>
      <c r="AA193" s="8"/>
      <c r="AC193" s="8"/>
    </row>
    <row r="194" spans="3:29" ht="15" x14ac:dyDescent="0.25">
      <c r="C194" s="8"/>
      <c r="E194" s="8"/>
      <c r="G194" s="8"/>
      <c r="I194" s="8"/>
      <c r="K194" s="8"/>
      <c r="M194" s="8"/>
      <c r="O194" s="8"/>
      <c r="Q194" s="8"/>
      <c r="S194" s="8"/>
      <c r="U194" s="8"/>
      <c r="W194" s="8"/>
      <c r="Y194" s="8"/>
      <c r="AA194" s="8"/>
      <c r="AC194" s="8"/>
    </row>
    <row r="195" spans="3:29" ht="15" x14ac:dyDescent="0.25">
      <c r="C195" s="8"/>
      <c r="E195" s="8"/>
      <c r="G195" s="8"/>
      <c r="I195" s="8"/>
      <c r="K195" s="8"/>
      <c r="M195" s="8"/>
      <c r="O195" s="8"/>
      <c r="Q195" s="8"/>
      <c r="S195" s="8"/>
      <c r="U195" s="8"/>
      <c r="W195" s="8"/>
      <c r="Y195" s="8"/>
      <c r="AA195" s="8"/>
      <c r="AC195" s="8"/>
    </row>
    <row r="196" spans="3:29" ht="15" x14ac:dyDescent="0.25">
      <c r="C196" s="8"/>
      <c r="E196" s="8"/>
      <c r="G196" s="8"/>
      <c r="I196" s="8"/>
      <c r="K196" s="8"/>
      <c r="M196" s="8"/>
      <c r="O196" s="8"/>
      <c r="Q196" s="8"/>
      <c r="S196" s="8"/>
      <c r="U196" s="8"/>
      <c r="W196" s="8"/>
      <c r="Y196" s="8"/>
      <c r="AA196" s="8"/>
      <c r="AC196" s="8"/>
    </row>
    <row r="197" spans="3:29" ht="15" x14ac:dyDescent="0.25">
      <c r="C197" s="8"/>
      <c r="E197" s="8"/>
      <c r="G197" s="8"/>
      <c r="I197" s="8"/>
      <c r="K197" s="8"/>
      <c r="M197" s="8"/>
      <c r="O197" s="8"/>
      <c r="Q197" s="8"/>
      <c r="S197" s="8"/>
      <c r="U197" s="8"/>
      <c r="W197" s="8"/>
      <c r="Y197" s="8"/>
      <c r="AA197" s="8"/>
      <c r="AC197" s="8"/>
    </row>
    <row r="198" spans="3:29" ht="15" x14ac:dyDescent="0.25">
      <c r="C198" s="8"/>
      <c r="E198" s="8"/>
      <c r="G198" s="8"/>
      <c r="I198" s="8"/>
      <c r="K198" s="8"/>
      <c r="M198" s="8"/>
      <c r="O198" s="8"/>
      <c r="Q198" s="8"/>
      <c r="S198" s="8"/>
      <c r="U198" s="8"/>
      <c r="W198" s="8"/>
      <c r="Y198" s="8"/>
      <c r="AA198" s="8"/>
      <c r="AC198" s="8"/>
    </row>
    <row r="199" spans="3:29" ht="15" x14ac:dyDescent="0.25">
      <c r="C199" s="8"/>
      <c r="E199" s="8"/>
      <c r="G199" s="8"/>
      <c r="I199" s="8"/>
      <c r="K199" s="8"/>
      <c r="M199" s="8"/>
      <c r="O199" s="8"/>
      <c r="Q199" s="8"/>
      <c r="S199" s="8"/>
      <c r="U199" s="8"/>
      <c r="W199" s="8"/>
      <c r="Y199" s="8"/>
      <c r="AA199" s="8"/>
      <c r="AC199" s="8"/>
    </row>
    <row r="200" spans="3:29" ht="15" x14ac:dyDescent="0.25">
      <c r="C200" s="8"/>
      <c r="E200" s="8"/>
      <c r="G200" s="8"/>
      <c r="I200" s="8"/>
      <c r="K200" s="8"/>
      <c r="M200" s="8"/>
      <c r="O200" s="8"/>
      <c r="Q200" s="8"/>
      <c r="S200" s="8"/>
      <c r="U200" s="8"/>
      <c r="W200" s="8"/>
      <c r="Y200" s="8"/>
      <c r="AA200" s="8"/>
      <c r="AC200" s="8"/>
    </row>
    <row r="201" spans="3:29" ht="15" x14ac:dyDescent="0.25">
      <c r="C201" s="8"/>
      <c r="E201" s="8"/>
      <c r="G201" s="8"/>
      <c r="I201" s="8"/>
      <c r="K201" s="8"/>
      <c r="M201" s="8"/>
      <c r="O201" s="8"/>
      <c r="Q201" s="8"/>
      <c r="S201" s="8"/>
      <c r="U201" s="8"/>
      <c r="W201" s="8"/>
      <c r="Y201" s="8"/>
      <c r="AA201" s="8"/>
      <c r="AC201" s="8"/>
    </row>
    <row r="202" spans="3:29" ht="15" x14ac:dyDescent="0.25">
      <c r="C202" s="8"/>
      <c r="E202" s="8"/>
      <c r="G202" s="8"/>
      <c r="I202" s="8"/>
      <c r="K202" s="8"/>
      <c r="M202" s="8"/>
      <c r="O202" s="8"/>
      <c r="Q202" s="8"/>
      <c r="S202" s="8"/>
      <c r="U202" s="8"/>
      <c r="W202" s="8"/>
      <c r="Y202" s="8"/>
      <c r="AA202" s="8"/>
      <c r="AC202" s="8"/>
    </row>
    <row r="203" spans="3:29" ht="15" x14ac:dyDescent="0.25">
      <c r="C203" s="8"/>
      <c r="E203" s="8"/>
      <c r="G203" s="8"/>
      <c r="I203" s="8"/>
      <c r="K203" s="8"/>
      <c r="M203" s="8"/>
      <c r="O203" s="8"/>
      <c r="Q203" s="8"/>
      <c r="S203" s="8"/>
      <c r="U203" s="8"/>
      <c r="W203" s="8"/>
      <c r="Y203" s="8"/>
      <c r="AA203" s="8"/>
      <c r="AC203" s="8"/>
    </row>
    <row r="204" spans="3:29" ht="15" x14ac:dyDescent="0.25">
      <c r="C204" s="8"/>
      <c r="E204" s="8"/>
      <c r="G204" s="8"/>
      <c r="I204" s="8"/>
      <c r="K204" s="8"/>
      <c r="M204" s="8"/>
      <c r="O204" s="8"/>
      <c r="Q204" s="8"/>
      <c r="S204" s="8"/>
      <c r="U204" s="8"/>
      <c r="W204" s="8"/>
      <c r="Y204" s="8"/>
      <c r="AA204" s="8"/>
      <c r="AC204" s="8"/>
    </row>
    <row r="205" spans="3:29" ht="15" x14ac:dyDescent="0.25">
      <c r="C205" s="8"/>
    </row>
  </sheetData>
  <mergeCells count="86">
    <mergeCell ref="LC133:LY133"/>
    <mergeCell ref="LC19:LY19"/>
    <mergeCell ref="LC52:LY52"/>
    <mergeCell ref="LC79:LY79"/>
    <mergeCell ref="LC106:LY106"/>
    <mergeCell ref="KE19:LA19"/>
    <mergeCell ref="KE52:LA52"/>
    <mergeCell ref="KE79:LA79"/>
    <mergeCell ref="KE106:LA106"/>
    <mergeCell ref="KE133:LA133"/>
    <mergeCell ref="II133:JE133"/>
    <mergeCell ref="II19:JE19"/>
    <mergeCell ref="II52:JE52"/>
    <mergeCell ref="II79:JE79"/>
    <mergeCell ref="II106:JE106"/>
    <mergeCell ref="JG19:KC19"/>
    <mergeCell ref="JG52:KC52"/>
    <mergeCell ref="JG79:KC79"/>
    <mergeCell ref="JG106:KC106"/>
    <mergeCell ref="JG133:KC133"/>
    <mergeCell ref="DS19:EO19"/>
    <mergeCell ref="EQ19:FM19"/>
    <mergeCell ref="FO19:GK19"/>
    <mergeCell ref="GM19:HI19"/>
    <mergeCell ref="HK19:IG19"/>
    <mergeCell ref="C19:Y19"/>
    <mergeCell ref="AA19:AW19"/>
    <mergeCell ref="AY19:BU19"/>
    <mergeCell ref="BW19:CS19"/>
    <mergeCell ref="CU19:DQ19"/>
    <mergeCell ref="EQ79:FM79"/>
    <mergeCell ref="FO79:GK79"/>
    <mergeCell ref="GM79:HI79"/>
    <mergeCell ref="HK79:IG79"/>
    <mergeCell ref="C106:Y106"/>
    <mergeCell ref="AA106:AW106"/>
    <mergeCell ref="AY106:BU106"/>
    <mergeCell ref="BW106:CS106"/>
    <mergeCell ref="CU106:DQ106"/>
    <mergeCell ref="DS106:EO106"/>
    <mergeCell ref="EQ106:FM106"/>
    <mergeCell ref="FO106:GK106"/>
    <mergeCell ref="GM106:HI106"/>
    <mergeCell ref="HK106:IG106"/>
    <mergeCell ref="EQ52:FM52"/>
    <mergeCell ref="FO52:GK52"/>
    <mergeCell ref="GM52:HI52"/>
    <mergeCell ref="HK52:IG52"/>
    <mergeCell ref="C79:Y79"/>
    <mergeCell ref="AA79:AW79"/>
    <mergeCell ref="AY79:BU79"/>
    <mergeCell ref="BW79:CS79"/>
    <mergeCell ref="CU79:DQ79"/>
    <mergeCell ref="DS79:EO79"/>
    <mergeCell ref="C52:Y52"/>
    <mergeCell ref="AA52:AW52"/>
    <mergeCell ref="AY52:BU52"/>
    <mergeCell ref="BW52:CS52"/>
    <mergeCell ref="CU52:DQ52"/>
    <mergeCell ref="DS52:EO52"/>
    <mergeCell ref="C133:Y133"/>
    <mergeCell ref="AA133:AW133"/>
    <mergeCell ref="AY133:BU133"/>
    <mergeCell ref="BW133:CS133"/>
    <mergeCell ref="CU133:DQ133"/>
    <mergeCell ref="DS133:EO133"/>
    <mergeCell ref="EQ133:FM133"/>
    <mergeCell ref="FO133:GK133"/>
    <mergeCell ref="GM133:HI133"/>
    <mergeCell ref="HK133:IG133"/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10:G10"/>
    <mergeCell ref="A16:G16"/>
    <mergeCell ref="A11:G11"/>
    <mergeCell ref="A12:G12"/>
    <mergeCell ref="A13:G13"/>
    <mergeCell ref="A14:G14"/>
    <mergeCell ref="A15:G15"/>
  </mergeCells>
  <conditionalFormatting sqref="C48:C49 E48:E49 G48:G49 I48:I49 K48:K49 M48:M49 O48:O49 Q48:Q49 S48:S49 U48:U49 W48:W49 Y48:Y49">
    <cfRule type="cellIs" dxfId="15" priority="2" operator="notEqual">
      <formula>0</formula>
    </cfRule>
  </conditionalFormatting>
  <conditionalFormatting sqref="C185:C204 E185:E204 G185:G204 I185:I204 K185:K204 M185:M204 O185:O204 Q185:Q204 S185:S204 U185:U204 W185:W204 Y185:Y204 AA185:AA204">
    <cfRule type="cellIs" dxfId="14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D207"/>
  <sheetViews>
    <sheetView showGridLines="0" zoomScale="110" zoomScaleNormal="110" workbookViewId="0">
      <selection sqref="A1:I1"/>
    </sheetView>
  </sheetViews>
  <sheetFormatPr baseColWidth="10" defaultColWidth="11.42578125" defaultRowHeight="15" x14ac:dyDescent="0.25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0.7109375" style="13" customWidth="1"/>
    <col min="6" max="6" width="0.85546875" style="13" customWidth="1"/>
    <col min="7" max="7" width="11.42578125" style="13"/>
    <col min="8" max="8" width="0.85546875" style="13" customWidth="1"/>
    <col min="9" max="9" width="11.42578125" style="13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1.42578125" style="13"/>
    <col min="18" max="18" width="0.85546875" style="13" customWidth="1"/>
    <col min="19" max="19" width="11.42578125" style="13"/>
    <col min="20" max="20" width="0.85546875" style="13" customWidth="1"/>
    <col min="21" max="21" width="10.7109375" style="13" customWidth="1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0.7109375" style="13" customWidth="1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 customWidth="1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0.7109375" style="13" customWidth="1"/>
    <col min="54" max="54" width="0.85546875" style="13" customWidth="1"/>
    <col min="55" max="55" width="11.42578125" style="13"/>
    <col min="56" max="56" width="0.85546875" style="13" customWidth="1"/>
    <col min="57" max="57" width="11.42578125" style="13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0.7109375" style="13" customWidth="1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0.7109375" style="13" customWidth="1"/>
    <col min="86" max="86" width="0.85546875" style="13" customWidth="1"/>
    <col min="87" max="87" width="11.42578125" style="13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1.42578125" style="13"/>
    <col min="98" max="98" width="0.85546875" style="13" customWidth="1"/>
    <col min="99" max="99" width="11.42578125" style="13"/>
    <col min="100" max="100" width="0.85546875" style="13" customWidth="1"/>
    <col min="101" max="101" width="10.7109375" style="13" customWidth="1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1.42578125" style="13"/>
    <col min="114" max="114" width="0.85546875" style="13" customWidth="1"/>
    <col min="115" max="115" width="11.42578125" style="13"/>
    <col min="116" max="116" width="0.85546875" style="13" customWidth="1"/>
    <col min="117" max="117" width="10.7109375" style="13" customWidth="1"/>
    <col min="118" max="118" width="0.85546875" style="13" customWidth="1"/>
    <col min="119" max="119" width="11.42578125" style="13"/>
    <col min="120" max="120" width="0.85546875" style="13" customWidth="1"/>
    <col min="121" max="121" width="11.42578125" style="13"/>
    <col min="122" max="122" width="0.85546875" style="13" customWidth="1"/>
    <col min="123" max="123" width="11.42578125" style="13"/>
    <col min="124" max="124" width="0.85546875" style="13" customWidth="1"/>
    <col min="125" max="125" width="11.42578125" style="13"/>
    <col min="126" max="126" width="0.85546875" style="13" customWidth="1"/>
    <col min="127" max="127" width="11.42578125" style="13"/>
    <col min="128" max="128" width="0.85546875" style="13" customWidth="1"/>
    <col min="129" max="129" width="11.42578125" style="13"/>
    <col min="130" max="130" width="0.85546875" style="13" customWidth="1"/>
    <col min="131" max="131" width="11.42578125" style="13"/>
    <col min="132" max="132" width="0.85546875" style="13" customWidth="1"/>
    <col min="133" max="133" width="10.7109375" style="13" customWidth="1"/>
    <col min="134" max="134" width="0.85546875" style="13" customWidth="1"/>
    <col min="135" max="135" width="11.42578125" style="13"/>
    <col min="136" max="136" width="0.85546875" style="13" customWidth="1"/>
    <col min="137" max="137" width="11.42578125" style="13"/>
    <col min="138" max="138" width="0.85546875" style="13" customWidth="1"/>
    <col min="139" max="139" width="11.42578125" style="13"/>
    <col min="140" max="140" width="0.85546875" style="13" customWidth="1"/>
    <col min="141" max="141" width="11.42578125" style="13"/>
    <col min="142" max="142" width="0.85546875" style="13" customWidth="1"/>
    <col min="143" max="143" width="11.42578125" style="13"/>
    <col min="144" max="144" width="0.85546875" style="13" customWidth="1"/>
    <col min="145" max="145" width="11.42578125" style="13"/>
    <col min="146" max="146" width="0.85546875" style="13" customWidth="1"/>
    <col min="147" max="147" width="11.42578125" style="13"/>
    <col min="148" max="148" width="0.85546875" style="13" customWidth="1"/>
    <col min="149" max="149" width="10.7109375" style="13" customWidth="1"/>
    <col min="150" max="150" width="0.85546875" style="13" customWidth="1"/>
    <col min="151" max="151" width="11.42578125" style="13"/>
    <col min="152" max="152" width="0.85546875" style="13" customWidth="1"/>
    <col min="153" max="153" width="11.42578125" style="13"/>
    <col min="154" max="154" width="0.85546875" style="13" customWidth="1"/>
    <col min="155" max="155" width="11.42578125" style="13"/>
    <col min="156" max="156" width="0.85546875" style="13" customWidth="1"/>
    <col min="157" max="157" width="11.42578125" style="13"/>
    <col min="158" max="158" width="0.85546875" style="13" customWidth="1"/>
    <col min="159" max="159" width="11.42578125" style="13"/>
    <col min="160" max="160" width="0.85546875" style="13" customWidth="1"/>
    <col min="161" max="161" width="11.42578125" style="13"/>
    <col min="162" max="162" width="0.85546875" style="13" customWidth="1"/>
    <col min="163" max="163" width="11.42578125" style="13"/>
    <col min="164" max="164" width="0.85546875" style="13" customWidth="1"/>
    <col min="165" max="165" width="10.7109375" style="13" customWidth="1"/>
    <col min="166" max="166" width="0.85546875" style="13" customWidth="1"/>
    <col min="167" max="167" width="11.42578125" style="13"/>
    <col min="168" max="168" width="0.85546875" style="13" customWidth="1"/>
    <col min="169" max="169" width="11.42578125" style="13"/>
    <col min="170" max="170" width="0.85546875" style="13" customWidth="1"/>
    <col min="171" max="171" width="11.42578125" style="13"/>
    <col min="172" max="172" width="0.85546875" style="13" customWidth="1"/>
    <col min="173" max="173" width="11.42578125" style="13"/>
    <col min="174" max="174" width="0.85546875" style="13" customWidth="1"/>
    <col min="175" max="175" width="11.42578125" style="13"/>
    <col min="176" max="176" width="0.85546875" style="13" customWidth="1"/>
    <col min="177" max="177" width="11.42578125" style="13"/>
    <col min="178" max="178" width="0.85546875" style="13" customWidth="1"/>
    <col min="179" max="179" width="11.42578125" style="13"/>
    <col min="180" max="180" width="0.85546875" style="13" customWidth="1"/>
    <col min="181" max="181" width="10.7109375" style="13" customWidth="1"/>
    <col min="182" max="182" width="0.85546875" style="13" customWidth="1"/>
    <col min="183" max="183" width="11.42578125" style="13"/>
    <col min="184" max="184" width="0.85546875" style="13" customWidth="1"/>
    <col min="185" max="185" width="11.42578125" style="13"/>
    <col min="186" max="186" width="0.85546875" style="13" customWidth="1"/>
    <col min="187" max="187" width="11.42578125" style="13"/>
    <col min="188" max="188" width="0.85546875" style="13" customWidth="1"/>
    <col min="189" max="189" width="11.42578125" style="13"/>
    <col min="190" max="190" width="0.85546875" style="13" customWidth="1"/>
    <col min="191" max="191" width="11.42578125" style="13"/>
    <col min="192" max="192" width="0.85546875" style="13" customWidth="1"/>
    <col min="193" max="193" width="11.42578125" style="13"/>
    <col min="194" max="194" width="0.85546875" style="13" customWidth="1"/>
    <col min="195" max="195" width="11.42578125" style="13"/>
    <col min="196" max="196" width="0.85546875" style="13" customWidth="1"/>
    <col min="197" max="197" width="10.7109375" style="13" customWidth="1"/>
    <col min="198" max="198" width="0.85546875" style="13" customWidth="1"/>
    <col min="199" max="199" width="11.42578125" style="13"/>
    <col min="200" max="200" width="0.85546875" style="13" customWidth="1"/>
    <col min="201" max="201" width="11.42578125" style="13"/>
    <col min="202" max="202" width="0.85546875" style="13" customWidth="1"/>
    <col min="203" max="203" width="11.42578125" style="13"/>
    <col min="204" max="204" width="0.85546875" style="13" customWidth="1"/>
    <col min="205" max="205" width="11.42578125" style="13"/>
    <col min="206" max="206" width="0.85546875" style="13" customWidth="1"/>
    <col min="207" max="207" width="11.42578125" style="13"/>
    <col min="208" max="208" width="0.85546875" style="13" customWidth="1"/>
    <col min="209" max="209" width="11.42578125" style="13"/>
    <col min="210" max="210" width="0.85546875" style="13" customWidth="1"/>
    <col min="211" max="211" width="11.42578125" style="13"/>
    <col min="212" max="212" width="0.85546875" style="13" customWidth="1"/>
    <col min="213" max="213" width="10.7109375" style="13" customWidth="1"/>
    <col min="214" max="214" width="0.85546875" style="13" customWidth="1"/>
    <col min="215" max="215" width="11.42578125" style="13"/>
    <col min="216" max="216" width="0.85546875" style="13" customWidth="1"/>
    <col min="217" max="217" width="11.42578125" style="13"/>
    <col min="218" max="218" width="0.85546875" style="13" customWidth="1"/>
    <col min="219" max="219" width="11.42578125" style="13"/>
    <col min="220" max="220" width="0.85546875" style="13" customWidth="1"/>
    <col min="221" max="221" width="11.42578125" style="13"/>
    <col min="222" max="222" width="0.85546875" style="13" customWidth="1"/>
    <col min="223" max="223" width="11.42578125" style="13"/>
    <col min="224" max="224" width="0.85546875" style="13" customWidth="1"/>
    <col min="225" max="225" width="11.42578125" style="13"/>
    <col min="226" max="253" width="11.42578125" style="9"/>
    <col min="254" max="16384" width="11.42578125" style="13"/>
  </cols>
  <sheetData>
    <row r="1" spans="1:253" s="128" customFormat="1" ht="21" customHeight="1" x14ac:dyDescent="0.25">
      <c r="A1" s="140" t="s">
        <v>21</v>
      </c>
      <c r="B1" s="140"/>
      <c r="C1" s="140"/>
      <c r="D1" s="140"/>
      <c r="E1" s="140"/>
      <c r="F1" s="140"/>
      <c r="G1" s="140"/>
      <c r="H1" s="140"/>
      <c r="I1" s="140"/>
      <c r="K1" s="130"/>
      <c r="M1" s="130"/>
      <c r="HR1" s="131"/>
      <c r="HS1" s="131"/>
      <c r="HT1" s="131"/>
      <c r="HU1" s="131"/>
      <c r="HV1" s="131"/>
      <c r="HW1" s="131"/>
      <c r="HX1" s="131"/>
      <c r="HY1" s="131"/>
      <c r="HZ1" s="131"/>
      <c r="IA1" s="131"/>
      <c r="IB1" s="131"/>
      <c r="IC1" s="131"/>
      <c r="ID1" s="131"/>
      <c r="IE1" s="131"/>
      <c r="IF1" s="131"/>
      <c r="IG1" s="131"/>
      <c r="IH1" s="131"/>
      <c r="II1" s="131"/>
      <c r="IJ1" s="131"/>
      <c r="IK1" s="131"/>
      <c r="IL1" s="131"/>
      <c r="IM1" s="131"/>
      <c r="IN1" s="131"/>
      <c r="IO1" s="131"/>
      <c r="IP1" s="131"/>
      <c r="IQ1" s="131"/>
      <c r="IR1" s="131"/>
      <c r="IS1" s="131"/>
    </row>
    <row r="2" spans="1:253" ht="12" customHeight="1" x14ac:dyDescent="0.25">
      <c r="A2" s="139" t="s">
        <v>223</v>
      </c>
      <c r="B2" s="139"/>
      <c r="C2" s="139"/>
      <c r="D2" s="139"/>
      <c r="E2" s="139"/>
      <c r="F2" s="139"/>
      <c r="G2" s="139"/>
      <c r="H2" s="139"/>
      <c r="I2" s="139"/>
    </row>
    <row r="3" spans="1:253" ht="12" customHeight="1" x14ac:dyDescent="0.25">
      <c r="A3" s="138" t="s">
        <v>224</v>
      </c>
      <c r="B3" s="138"/>
      <c r="C3" s="138"/>
      <c r="D3" s="138"/>
      <c r="E3" s="138"/>
      <c r="F3" s="138"/>
      <c r="G3" s="138"/>
      <c r="H3" s="138"/>
      <c r="I3" s="138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</row>
    <row r="4" spans="1:253" ht="12" customHeight="1" x14ac:dyDescent="0.25">
      <c r="A4" s="138" t="s">
        <v>225</v>
      </c>
      <c r="B4" s="138"/>
      <c r="C4" s="138"/>
      <c r="D4" s="138"/>
      <c r="E4" s="138"/>
      <c r="F4" s="138"/>
      <c r="G4" s="138"/>
      <c r="H4" s="138"/>
      <c r="I4" s="138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</row>
    <row r="5" spans="1:253" ht="12" customHeight="1" x14ac:dyDescent="0.25">
      <c r="A5" s="138" t="s">
        <v>226</v>
      </c>
      <c r="B5" s="138"/>
      <c r="C5" s="138"/>
      <c r="D5" s="138"/>
      <c r="E5" s="138"/>
      <c r="F5" s="138"/>
      <c r="G5" s="138"/>
      <c r="H5" s="138"/>
      <c r="I5" s="138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</row>
    <row r="6" spans="1:253" ht="12" customHeight="1" x14ac:dyDescent="0.25">
      <c r="A6" s="138" t="s">
        <v>227</v>
      </c>
      <c r="B6" s="138"/>
      <c r="C6" s="138"/>
      <c r="D6" s="138"/>
      <c r="E6" s="138"/>
      <c r="F6" s="138"/>
      <c r="G6" s="138"/>
      <c r="H6" s="138"/>
      <c r="I6" s="138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</row>
    <row r="7" spans="1:253" ht="12" customHeight="1" x14ac:dyDescent="0.25">
      <c r="A7" s="139" t="s">
        <v>232</v>
      </c>
      <c r="B7" s="139"/>
      <c r="C7" s="139"/>
      <c r="D7" s="139"/>
      <c r="E7" s="139"/>
      <c r="F7" s="139"/>
      <c r="G7" s="139"/>
      <c r="H7" s="139"/>
      <c r="I7" s="139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</row>
    <row r="8" spans="1:253" ht="12" customHeight="1" x14ac:dyDescent="0.25">
      <c r="A8" s="138" t="s">
        <v>228</v>
      </c>
      <c r="B8" s="138"/>
      <c r="C8" s="138"/>
      <c r="D8" s="138"/>
      <c r="E8" s="138"/>
      <c r="F8" s="138"/>
      <c r="G8" s="138"/>
      <c r="H8" s="138"/>
      <c r="I8" s="138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</row>
    <row r="9" spans="1:253" ht="12" customHeight="1" x14ac:dyDescent="0.25">
      <c r="A9" s="138" t="s">
        <v>229</v>
      </c>
      <c r="B9" s="138"/>
      <c r="C9" s="138"/>
      <c r="D9" s="138"/>
      <c r="E9" s="138"/>
      <c r="F9" s="138"/>
      <c r="G9" s="138"/>
      <c r="H9" s="138"/>
      <c r="I9" s="138"/>
      <c r="GU9" s="145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</row>
    <row r="10" spans="1:253" ht="12" customHeight="1" x14ac:dyDescent="0.25">
      <c r="A10" s="138" t="s">
        <v>230</v>
      </c>
      <c r="B10" s="138"/>
      <c r="C10" s="138"/>
      <c r="D10" s="138"/>
      <c r="E10" s="138"/>
      <c r="F10" s="138"/>
      <c r="G10" s="138"/>
      <c r="H10" s="138"/>
      <c r="I10" s="138"/>
      <c r="GU10" s="145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</row>
    <row r="11" spans="1:253" ht="12" customHeight="1" x14ac:dyDescent="0.25">
      <c r="A11" s="137" t="s">
        <v>231</v>
      </c>
      <c r="B11" s="137"/>
      <c r="C11" s="137"/>
      <c r="D11" s="137"/>
      <c r="E11" s="137"/>
      <c r="F11" s="137"/>
      <c r="G11" s="137"/>
      <c r="H11" s="137"/>
      <c r="I11" s="137"/>
      <c r="GU11" s="145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</row>
    <row r="12" spans="1:253" ht="15" customHeight="1" x14ac:dyDescent="0.25">
      <c r="GU12" s="145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</row>
    <row r="13" spans="1:253" ht="15" customHeight="1" x14ac:dyDescent="0.25">
      <c r="GU13" s="145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</row>
    <row r="14" spans="1:253" ht="15" customHeight="1" x14ac:dyDescent="0.25">
      <c r="GU14" s="145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</row>
    <row r="15" spans="1:253" ht="15" customHeight="1" x14ac:dyDescent="0.25">
      <c r="GU15" s="14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</row>
    <row r="16" spans="1:253" ht="15" customHeight="1" x14ac:dyDescent="0.25">
      <c r="GU16" s="145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</row>
    <row r="17" spans="1:290" ht="15" customHeight="1" x14ac:dyDescent="0.25">
      <c r="GU17" s="145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</row>
    <row r="18" spans="1:290" ht="15.75" thickBot="1" x14ac:dyDescent="0.3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37"/>
      <c r="GL18" s="15"/>
      <c r="GM18" s="15"/>
      <c r="GN18" s="15"/>
      <c r="GO18" s="15"/>
      <c r="GP18" s="15"/>
      <c r="GQ18" s="15"/>
      <c r="GR18" s="15"/>
      <c r="GS18" s="15"/>
      <c r="GT18" s="15"/>
      <c r="GU18" s="146"/>
      <c r="GV18" s="15"/>
      <c r="GW18" s="15"/>
      <c r="GX18" s="15"/>
      <c r="GY18" s="15"/>
      <c r="GZ18" s="15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 t="s">
        <v>298</v>
      </c>
      <c r="HR18"/>
      <c r="HS18"/>
      <c r="HT18"/>
      <c r="HU18"/>
      <c r="HV18"/>
      <c r="HW18"/>
      <c r="HX18"/>
      <c r="HY18"/>
      <c r="HZ18"/>
      <c r="IA18"/>
      <c r="IB18"/>
      <c r="IC18"/>
    </row>
    <row r="19" spans="1:290" ht="15" customHeight="1" x14ac:dyDescent="0.25">
      <c r="C19" s="142">
        <v>2008</v>
      </c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4"/>
      <c r="R19" s="58"/>
      <c r="S19" s="142">
        <v>2009</v>
      </c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  <c r="AG19" s="144"/>
      <c r="AH19" s="58"/>
      <c r="AI19" s="142">
        <v>2010</v>
      </c>
      <c r="AJ19" s="143"/>
      <c r="AK19" s="143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4"/>
      <c r="AX19" s="58"/>
      <c r="AY19" s="142">
        <v>2011</v>
      </c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4"/>
      <c r="BN19" s="58"/>
      <c r="BO19" s="142">
        <v>2012</v>
      </c>
      <c r="BP19" s="143"/>
      <c r="BQ19" s="143"/>
      <c r="BR19" s="143"/>
      <c r="BS19" s="143"/>
      <c r="BT19" s="143"/>
      <c r="BU19" s="143"/>
      <c r="BV19" s="143"/>
      <c r="BW19" s="143"/>
      <c r="BX19" s="143"/>
      <c r="BY19" s="143"/>
      <c r="BZ19" s="143"/>
      <c r="CA19" s="143"/>
      <c r="CB19" s="143"/>
      <c r="CC19" s="144"/>
      <c r="CD19" s="58"/>
      <c r="CE19" s="142">
        <v>2013</v>
      </c>
      <c r="CF19" s="143"/>
      <c r="CG19" s="143"/>
      <c r="CH19" s="143"/>
      <c r="CI19" s="143"/>
      <c r="CJ19" s="143"/>
      <c r="CK19" s="143"/>
      <c r="CL19" s="143"/>
      <c r="CM19" s="143"/>
      <c r="CN19" s="143"/>
      <c r="CO19" s="143"/>
      <c r="CP19" s="143"/>
      <c r="CQ19" s="143"/>
      <c r="CR19" s="143"/>
      <c r="CS19" s="144"/>
      <c r="CT19" s="58"/>
      <c r="CU19" s="142">
        <v>2014</v>
      </c>
      <c r="CV19" s="143"/>
      <c r="CW19" s="143"/>
      <c r="CX19" s="143"/>
      <c r="CY19" s="143"/>
      <c r="CZ19" s="143"/>
      <c r="DA19" s="143"/>
      <c r="DB19" s="143"/>
      <c r="DC19" s="143"/>
      <c r="DD19" s="143"/>
      <c r="DE19" s="143"/>
      <c r="DF19" s="143"/>
      <c r="DG19" s="143"/>
      <c r="DH19" s="143"/>
      <c r="DI19" s="144"/>
      <c r="DJ19" s="58"/>
      <c r="DK19" s="142">
        <v>2015</v>
      </c>
      <c r="DL19" s="143"/>
      <c r="DM19" s="143"/>
      <c r="DN19" s="143"/>
      <c r="DO19" s="143"/>
      <c r="DP19" s="143"/>
      <c r="DQ19" s="143"/>
      <c r="DR19" s="143"/>
      <c r="DS19" s="143"/>
      <c r="DT19" s="143"/>
      <c r="DU19" s="143"/>
      <c r="DV19" s="143"/>
      <c r="DW19" s="143"/>
      <c r="DX19" s="143"/>
      <c r="DY19" s="144"/>
      <c r="DZ19" s="58"/>
      <c r="EA19" s="142">
        <v>2016</v>
      </c>
      <c r="EB19" s="143"/>
      <c r="EC19" s="143"/>
      <c r="ED19" s="143"/>
      <c r="EE19" s="143"/>
      <c r="EF19" s="143"/>
      <c r="EG19" s="143"/>
      <c r="EH19" s="143"/>
      <c r="EI19" s="143"/>
      <c r="EJ19" s="143"/>
      <c r="EK19" s="143"/>
      <c r="EL19" s="143"/>
      <c r="EM19" s="143"/>
      <c r="EN19" s="143"/>
      <c r="EO19" s="144"/>
      <c r="EP19" s="58"/>
      <c r="EQ19" s="142">
        <v>2017</v>
      </c>
      <c r="ER19" s="143"/>
      <c r="ES19" s="143"/>
      <c r="ET19" s="143"/>
      <c r="EU19" s="143"/>
      <c r="EV19" s="143"/>
      <c r="EW19" s="143"/>
      <c r="EX19" s="143"/>
      <c r="EY19" s="143"/>
      <c r="EZ19" s="143"/>
      <c r="FA19" s="143"/>
      <c r="FB19" s="143"/>
      <c r="FC19" s="143"/>
      <c r="FD19" s="143"/>
      <c r="FE19" s="144"/>
      <c r="FF19" s="58"/>
      <c r="FG19" s="142">
        <v>2018</v>
      </c>
      <c r="FH19" s="143"/>
      <c r="FI19" s="143"/>
      <c r="FJ19" s="143"/>
      <c r="FK19" s="143"/>
      <c r="FL19" s="143"/>
      <c r="FM19" s="143"/>
      <c r="FN19" s="143"/>
      <c r="FO19" s="143"/>
      <c r="FP19" s="143"/>
      <c r="FQ19" s="143"/>
      <c r="FR19" s="143"/>
      <c r="FS19" s="143"/>
      <c r="FT19" s="143"/>
      <c r="FU19" s="144"/>
      <c r="FV19" s="58"/>
      <c r="FW19" s="142">
        <v>2019</v>
      </c>
      <c r="FX19" s="143"/>
      <c r="FY19" s="143"/>
      <c r="FZ19" s="143"/>
      <c r="GA19" s="143"/>
      <c r="GB19" s="143"/>
      <c r="GC19" s="143"/>
      <c r="GD19" s="143"/>
      <c r="GE19" s="143"/>
      <c r="GF19" s="143"/>
      <c r="GG19" s="143"/>
      <c r="GH19" s="143"/>
      <c r="GI19" s="143"/>
      <c r="GJ19" s="143"/>
      <c r="GK19" s="144"/>
      <c r="GL19" s="58"/>
      <c r="GM19" s="142">
        <v>2020</v>
      </c>
      <c r="GN19" s="143"/>
      <c r="GO19" s="143"/>
      <c r="GP19" s="143"/>
      <c r="GQ19" s="143"/>
      <c r="GR19" s="143"/>
      <c r="GS19" s="143"/>
      <c r="GT19" s="143"/>
      <c r="GU19" s="143"/>
      <c r="GV19" s="143"/>
      <c r="GW19" s="143"/>
      <c r="GX19" s="143"/>
      <c r="GY19" s="143"/>
      <c r="GZ19" s="143"/>
      <c r="HA19" s="144"/>
      <c r="HB19" s="58"/>
      <c r="HC19" s="142">
        <v>2021</v>
      </c>
      <c r="HD19" s="143"/>
      <c r="HE19" s="143"/>
      <c r="HF19" s="143"/>
      <c r="HG19" s="143"/>
      <c r="HH19" s="143"/>
      <c r="HI19" s="143"/>
      <c r="HJ19" s="143"/>
      <c r="HK19" s="143"/>
      <c r="HL19" s="143"/>
      <c r="HM19" s="143"/>
      <c r="HN19" s="143"/>
      <c r="HO19" s="143"/>
      <c r="HP19" s="143"/>
      <c r="HQ19" s="144"/>
    </row>
    <row r="20" spans="1:290" ht="15" customHeight="1" x14ac:dyDescent="0.25">
      <c r="C20" s="94" t="s">
        <v>28</v>
      </c>
      <c r="D20" s="94"/>
      <c r="E20" s="94"/>
      <c r="F20" s="94"/>
      <c r="G20" s="94"/>
      <c r="H20" s="94"/>
      <c r="I20" s="94"/>
      <c r="J20" s="58"/>
      <c r="K20" s="94" t="s">
        <v>29</v>
      </c>
      <c r="L20" s="94"/>
      <c r="M20" s="94"/>
      <c r="N20" s="94"/>
      <c r="O20" s="94"/>
      <c r="P20" s="94"/>
      <c r="Q20" s="94"/>
      <c r="R20" s="58"/>
      <c r="S20" s="94" t="s">
        <v>28</v>
      </c>
      <c r="T20" s="94"/>
      <c r="U20" s="94"/>
      <c r="V20" s="94"/>
      <c r="W20" s="94"/>
      <c r="X20" s="94"/>
      <c r="Y20" s="94"/>
      <c r="Z20" s="58"/>
      <c r="AA20" s="94" t="s">
        <v>29</v>
      </c>
      <c r="AB20" s="94"/>
      <c r="AC20" s="94"/>
      <c r="AD20" s="94"/>
      <c r="AE20" s="94"/>
      <c r="AF20" s="94"/>
      <c r="AG20" s="94"/>
      <c r="AH20" s="58"/>
      <c r="AI20" s="94" t="s">
        <v>28</v>
      </c>
      <c r="AJ20" s="94"/>
      <c r="AK20" s="94"/>
      <c r="AL20" s="94"/>
      <c r="AM20" s="94"/>
      <c r="AN20" s="94"/>
      <c r="AO20" s="94"/>
      <c r="AP20" s="58"/>
      <c r="AQ20" s="94" t="s">
        <v>29</v>
      </c>
      <c r="AR20" s="94"/>
      <c r="AS20" s="94"/>
      <c r="AT20" s="94"/>
      <c r="AU20" s="94"/>
      <c r="AV20" s="94"/>
      <c r="AW20" s="94"/>
      <c r="AX20" s="58"/>
      <c r="AY20" s="94" t="s">
        <v>28</v>
      </c>
      <c r="AZ20" s="94"/>
      <c r="BA20" s="94"/>
      <c r="BB20" s="94"/>
      <c r="BC20" s="94"/>
      <c r="BD20" s="94"/>
      <c r="BE20" s="94"/>
      <c r="BF20" s="58"/>
      <c r="BG20" s="94" t="s">
        <v>29</v>
      </c>
      <c r="BH20" s="94"/>
      <c r="BI20" s="94"/>
      <c r="BJ20" s="94"/>
      <c r="BK20" s="94"/>
      <c r="BL20" s="94"/>
      <c r="BM20" s="94"/>
      <c r="BN20" s="58"/>
      <c r="BO20" s="94" t="s">
        <v>28</v>
      </c>
      <c r="BP20" s="94"/>
      <c r="BQ20" s="94"/>
      <c r="BR20" s="94"/>
      <c r="BS20" s="94"/>
      <c r="BT20" s="94"/>
      <c r="BU20" s="94"/>
      <c r="BV20" s="58"/>
      <c r="BW20" s="94" t="s">
        <v>29</v>
      </c>
      <c r="BX20" s="94"/>
      <c r="BY20" s="94"/>
      <c r="BZ20" s="94"/>
      <c r="CA20" s="94"/>
      <c r="CB20" s="94"/>
      <c r="CC20" s="94"/>
      <c r="CD20" s="58"/>
      <c r="CE20" s="94" t="s">
        <v>28</v>
      </c>
      <c r="CF20" s="94"/>
      <c r="CG20" s="94"/>
      <c r="CH20" s="94"/>
      <c r="CI20" s="94"/>
      <c r="CJ20" s="94"/>
      <c r="CK20" s="94"/>
      <c r="CL20" s="58"/>
      <c r="CM20" s="94" t="s">
        <v>29</v>
      </c>
      <c r="CN20" s="94"/>
      <c r="CO20" s="94"/>
      <c r="CP20" s="94"/>
      <c r="CQ20" s="94"/>
      <c r="CR20" s="94"/>
      <c r="CS20" s="94"/>
      <c r="CT20" s="58"/>
      <c r="CU20" s="94" t="s">
        <v>28</v>
      </c>
      <c r="CV20" s="94"/>
      <c r="CW20" s="94"/>
      <c r="CX20" s="94"/>
      <c r="CY20" s="94"/>
      <c r="CZ20" s="94"/>
      <c r="DA20" s="94"/>
      <c r="DB20" s="58"/>
      <c r="DC20" s="94" t="s">
        <v>29</v>
      </c>
      <c r="DD20" s="94"/>
      <c r="DE20" s="94"/>
      <c r="DF20" s="94"/>
      <c r="DG20" s="94"/>
      <c r="DH20" s="94"/>
      <c r="DI20" s="94"/>
      <c r="DJ20" s="58"/>
      <c r="DK20" s="94" t="s">
        <v>28</v>
      </c>
      <c r="DL20" s="94"/>
      <c r="DM20" s="94"/>
      <c r="DN20" s="94"/>
      <c r="DO20" s="94"/>
      <c r="DP20" s="94"/>
      <c r="DQ20" s="94"/>
      <c r="DR20" s="58"/>
      <c r="DS20" s="94" t="s">
        <v>29</v>
      </c>
      <c r="DT20" s="94"/>
      <c r="DU20" s="94"/>
      <c r="DV20" s="94"/>
      <c r="DW20" s="94"/>
      <c r="DX20" s="94"/>
      <c r="DY20" s="94"/>
      <c r="DZ20" s="58"/>
      <c r="EA20" s="94" t="s">
        <v>28</v>
      </c>
      <c r="EB20" s="94"/>
      <c r="EC20" s="94"/>
      <c r="ED20" s="94"/>
      <c r="EE20" s="94"/>
      <c r="EF20" s="94"/>
      <c r="EG20" s="94"/>
      <c r="EH20" s="58"/>
      <c r="EI20" s="94" t="s">
        <v>29</v>
      </c>
      <c r="EJ20" s="94"/>
      <c r="EK20" s="94"/>
      <c r="EL20" s="94"/>
      <c r="EM20" s="94"/>
      <c r="EN20" s="94"/>
      <c r="EO20" s="94"/>
      <c r="EP20" s="58"/>
      <c r="EQ20" s="94" t="s">
        <v>28</v>
      </c>
      <c r="ER20" s="94"/>
      <c r="ES20" s="94"/>
      <c r="ET20" s="94"/>
      <c r="EU20" s="94"/>
      <c r="EV20" s="94"/>
      <c r="EW20" s="94"/>
      <c r="EX20" s="58"/>
      <c r="EY20" s="94" t="s">
        <v>29</v>
      </c>
      <c r="EZ20" s="94"/>
      <c r="FA20" s="94"/>
      <c r="FB20" s="94"/>
      <c r="FC20" s="94"/>
      <c r="FD20" s="94"/>
      <c r="FE20" s="94"/>
      <c r="FF20" s="58"/>
      <c r="FG20" s="94" t="s">
        <v>28</v>
      </c>
      <c r="FH20" s="94"/>
      <c r="FI20" s="94"/>
      <c r="FJ20" s="94"/>
      <c r="FK20" s="94"/>
      <c r="FL20" s="94"/>
      <c r="FM20" s="94"/>
      <c r="FN20" s="58"/>
      <c r="FO20" s="94" t="s">
        <v>29</v>
      </c>
      <c r="FP20" s="94"/>
      <c r="FQ20" s="94"/>
      <c r="FR20" s="94"/>
      <c r="FS20" s="94"/>
      <c r="FT20" s="94"/>
      <c r="FU20" s="94"/>
      <c r="FV20" s="58"/>
      <c r="FW20" s="94" t="s">
        <v>28</v>
      </c>
      <c r="FX20" s="94"/>
      <c r="FY20" s="94"/>
      <c r="FZ20" s="94"/>
      <c r="GA20" s="94"/>
      <c r="GB20" s="94"/>
      <c r="GC20" s="94"/>
      <c r="GD20" s="58"/>
      <c r="GE20" s="94" t="s">
        <v>29</v>
      </c>
      <c r="GF20" s="94"/>
      <c r="GG20" s="94"/>
      <c r="GH20" s="94"/>
      <c r="GI20" s="94"/>
      <c r="GJ20" s="94"/>
      <c r="GK20" s="94"/>
      <c r="GL20" s="58"/>
      <c r="GM20" s="94" t="s">
        <v>28</v>
      </c>
      <c r="GN20" s="94"/>
      <c r="GO20" s="94"/>
      <c r="GP20" s="94"/>
      <c r="GQ20" s="94"/>
      <c r="GR20" s="94"/>
      <c r="GS20" s="94"/>
      <c r="GT20" s="58"/>
      <c r="GU20" s="94" t="s">
        <v>29</v>
      </c>
      <c r="GV20" s="94"/>
      <c r="GW20" s="94"/>
      <c r="GX20" s="94"/>
      <c r="GY20" s="94"/>
      <c r="GZ20" s="94"/>
      <c r="HA20" s="94"/>
      <c r="HB20" s="58"/>
      <c r="HC20" s="94" t="s">
        <v>28</v>
      </c>
      <c r="HD20" s="94"/>
      <c r="HE20" s="94"/>
      <c r="HF20" s="94"/>
      <c r="HG20" s="94"/>
      <c r="HH20" s="94"/>
      <c r="HI20" s="94"/>
      <c r="HJ20" s="58"/>
      <c r="HK20" s="94" t="s">
        <v>29</v>
      </c>
      <c r="HL20" s="94"/>
      <c r="HM20" s="94"/>
      <c r="HN20" s="94"/>
      <c r="HO20" s="94"/>
      <c r="HP20" s="94"/>
      <c r="HQ20" s="94"/>
    </row>
    <row r="21" spans="1:290" ht="74.45" customHeight="1" x14ac:dyDescent="0.25">
      <c r="C21" s="95" t="s">
        <v>22</v>
      </c>
      <c r="D21" s="43"/>
      <c r="E21" s="95" t="s">
        <v>233</v>
      </c>
      <c r="F21" s="43"/>
      <c r="G21" s="95" t="s">
        <v>88</v>
      </c>
      <c r="H21" s="43"/>
      <c r="I21" s="95" t="s">
        <v>177</v>
      </c>
      <c r="J21" s="43"/>
      <c r="K21" s="95" t="s">
        <v>89</v>
      </c>
      <c r="L21" s="43"/>
      <c r="M21" s="95" t="s">
        <v>178</v>
      </c>
      <c r="N21" s="43"/>
      <c r="O21" s="95" t="s">
        <v>90</v>
      </c>
      <c r="P21" s="43"/>
      <c r="Q21" s="95" t="s">
        <v>143</v>
      </c>
      <c r="R21" s="43"/>
      <c r="S21" s="95" t="s">
        <v>22</v>
      </c>
      <c r="T21" s="43"/>
      <c r="U21" s="95" t="s">
        <v>87</v>
      </c>
      <c r="V21" s="43"/>
      <c r="W21" s="95" t="s">
        <v>88</v>
      </c>
      <c r="X21" s="43"/>
      <c r="Y21" s="95" t="s">
        <v>177</v>
      </c>
      <c r="Z21" s="43"/>
      <c r="AA21" s="95" t="s">
        <v>89</v>
      </c>
      <c r="AB21" s="43"/>
      <c r="AC21" s="95" t="s">
        <v>178</v>
      </c>
      <c r="AD21" s="43"/>
      <c r="AE21" s="95" t="s">
        <v>90</v>
      </c>
      <c r="AF21" s="43"/>
      <c r="AG21" s="95" t="s">
        <v>143</v>
      </c>
      <c r="AH21" s="43"/>
      <c r="AI21" s="95" t="s">
        <v>22</v>
      </c>
      <c r="AJ21" s="43"/>
      <c r="AK21" s="95" t="s">
        <v>87</v>
      </c>
      <c r="AL21" s="43"/>
      <c r="AM21" s="95" t="s">
        <v>88</v>
      </c>
      <c r="AN21" s="43"/>
      <c r="AO21" s="95" t="s">
        <v>177</v>
      </c>
      <c r="AP21" s="43"/>
      <c r="AQ21" s="95" t="s">
        <v>89</v>
      </c>
      <c r="AR21" s="43"/>
      <c r="AS21" s="95" t="s">
        <v>178</v>
      </c>
      <c r="AT21" s="43"/>
      <c r="AU21" s="95" t="s">
        <v>90</v>
      </c>
      <c r="AV21" s="43"/>
      <c r="AW21" s="95" t="s">
        <v>143</v>
      </c>
      <c r="AX21" s="43"/>
      <c r="AY21" s="95" t="s">
        <v>22</v>
      </c>
      <c r="AZ21" s="43"/>
      <c r="BA21" s="95" t="s">
        <v>87</v>
      </c>
      <c r="BB21" s="43"/>
      <c r="BC21" s="95" t="s">
        <v>88</v>
      </c>
      <c r="BD21" s="43"/>
      <c r="BE21" s="95" t="s">
        <v>177</v>
      </c>
      <c r="BF21" s="43"/>
      <c r="BG21" s="95" t="s">
        <v>89</v>
      </c>
      <c r="BH21" s="43"/>
      <c r="BI21" s="95" t="s">
        <v>178</v>
      </c>
      <c r="BJ21" s="43"/>
      <c r="BK21" s="95" t="s">
        <v>90</v>
      </c>
      <c r="BL21" s="43"/>
      <c r="BM21" s="95" t="s">
        <v>143</v>
      </c>
      <c r="BN21" s="43"/>
      <c r="BO21" s="95" t="s">
        <v>22</v>
      </c>
      <c r="BP21" s="43"/>
      <c r="BQ21" s="95" t="s">
        <v>87</v>
      </c>
      <c r="BR21" s="43"/>
      <c r="BS21" s="95" t="s">
        <v>88</v>
      </c>
      <c r="BT21" s="43"/>
      <c r="BU21" s="95" t="s">
        <v>177</v>
      </c>
      <c r="BV21" s="43"/>
      <c r="BW21" s="95" t="s">
        <v>89</v>
      </c>
      <c r="BX21" s="43"/>
      <c r="BY21" s="95" t="s">
        <v>178</v>
      </c>
      <c r="BZ21" s="43"/>
      <c r="CA21" s="95" t="s">
        <v>90</v>
      </c>
      <c r="CB21" s="43"/>
      <c r="CC21" s="95" t="s">
        <v>143</v>
      </c>
      <c r="CD21" s="43"/>
      <c r="CE21" s="95" t="s">
        <v>22</v>
      </c>
      <c r="CF21" s="43"/>
      <c r="CG21" s="95" t="s">
        <v>87</v>
      </c>
      <c r="CH21" s="43"/>
      <c r="CI21" s="95" t="s">
        <v>88</v>
      </c>
      <c r="CJ21" s="43"/>
      <c r="CK21" s="95" t="s">
        <v>177</v>
      </c>
      <c r="CL21" s="43"/>
      <c r="CM21" s="95" t="s">
        <v>89</v>
      </c>
      <c r="CN21" s="43"/>
      <c r="CO21" s="95" t="s">
        <v>178</v>
      </c>
      <c r="CP21" s="43"/>
      <c r="CQ21" s="95" t="s">
        <v>90</v>
      </c>
      <c r="CR21" s="43"/>
      <c r="CS21" s="95" t="s">
        <v>143</v>
      </c>
      <c r="CT21" s="43"/>
      <c r="CU21" s="95" t="s">
        <v>22</v>
      </c>
      <c r="CV21" s="43"/>
      <c r="CW21" s="95" t="s">
        <v>87</v>
      </c>
      <c r="CX21" s="43"/>
      <c r="CY21" s="95" t="s">
        <v>88</v>
      </c>
      <c r="CZ21" s="43"/>
      <c r="DA21" s="95" t="s">
        <v>177</v>
      </c>
      <c r="DB21" s="43"/>
      <c r="DC21" s="95" t="s">
        <v>89</v>
      </c>
      <c r="DD21" s="43"/>
      <c r="DE21" s="95" t="s">
        <v>178</v>
      </c>
      <c r="DF21" s="43"/>
      <c r="DG21" s="95" t="s">
        <v>90</v>
      </c>
      <c r="DH21" s="43"/>
      <c r="DI21" s="95" t="s">
        <v>143</v>
      </c>
      <c r="DJ21" s="43"/>
      <c r="DK21" s="95" t="s">
        <v>22</v>
      </c>
      <c r="DL21" s="43"/>
      <c r="DM21" s="95" t="s">
        <v>87</v>
      </c>
      <c r="DN21" s="43"/>
      <c r="DO21" s="95" t="s">
        <v>88</v>
      </c>
      <c r="DP21" s="43"/>
      <c r="DQ21" s="95" t="s">
        <v>177</v>
      </c>
      <c r="DR21" s="43"/>
      <c r="DS21" s="95" t="s">
        <v>89</v>
      </c>
      <c r="DT21" s="43"/>
      <c r="DU21" s="95" t="s">
        <v>178</v>
      </c>
      <c r="DV21" s="43"/>
      <c r="DW21" s="95" t="s">
        <v>90</v>
      </c>
      <c r="DX21" s="43"/>
      <c r="DY21" s="95" t="s">
        <v>143</v>
      </c>
      <c r="DZ21" s="43"/>
      <c r="EA21" s="95" t="s">
        <v>22</v>
      </c>
      <c r="EB21" s="43"/>
      <c r="EC21" s="95" t="s">
        <v>87</v>
      </c>
      <c r="ED21" s="43"/>
      <c r="EE21" s="95" t="s">
        <v>88</v>
      </c>
      <c r="EF21" s="43"/>
      <c r="EG21" s="95" t="s">
        <v>177</v>
      </c>
      <c r="EH21" s="43"/>
      <c r="EI21" s="95" t="s">
        <v>89</v>
      </c>
      <c r="EJ21" s="43"/>
      <c r="EK21" s="95" t="s">
        <v>178</v>
      </c>
      <c r="EL21" s="43"/>
      <c r="EM21" s="95" t="s">
        <v>90</v>
      </c>
      <c r="EN21" s="43"/>
      <c r="EO21" s="95" t="s">
        <v>143</v>
      </c>
      <c r="EP21" s="43"/>
      <c r="EQ21" s="95" t="s">
        <v>22</v>
      </c>
      <c r="ER21" s="43"/>
      <c r="ES21" s="95" t="s">
        <v>87</v>
      </c>
      <c r="ET21" s="43"/>
      <c r="EU21" s="95" t="s">
        <v>88</v>
      </c>
      <c r="EV21" s="43"/>
      <c r="EW21" s="95" t="s">
        <v>177</v>
      </c>
      <c r="EX21" s="43"/>
      <c r="EY21" s="95" t="s">
        <v>89</v>
      </c>
      <c r="EZ21" s="43"/>
      <c r="FA21" s="95" t="s">
        <v>178</v>
      </c>
      <c r="FB21" s="43"/>
      <c r="FC21" s="95" t="s">
        <v>90</v>
      </c>
      <c r="FD21" s="43"/>
      <c r="FE21" s="95" t="s">
        <v>143</v>
      </c>
      <c r="FF21" s="43"/>
      <c r="FG21" s="95" t="s">
        <v>22</v>
      </c>
      <c r="FH21" s="43"/>
      <c r="FI21" s="95" t="s">
        <v>87</v>
      </c>
      <c r="FJ21" s="43"/>
      <c r="FK21" s="95" t="s">
        <v>88</v>
      </c>
      <c r="FL21" s="43"/>
      <c r="FM21" s="95" t="s">
        <v>177</v>
      </c>
      <c r="FN21" s="43"/>
      <c r="FO21" s="95" t="s">
        <v>89</v>
      </c>
      <c r="FP21" s="43"/>
      <c r="FQ21" s="95" t="s">
        <v>178</v>
      </c>
      <c r="FR21" s="43"/>
      <c r="FS21" s="95" t="s">
        <v>90</v>
      </c>
      <c r="FT21" s="43"/>
      <c r="FU21" s="95" t="s">
        <v>143</v>
      </c>
      <c r="FV21" s="43"/>
      <c r="FW21" s="95" t="s">
        <v>22</v>
      </c>
      <c r="FX21" s="43"/>
      <c r="FY21" s="95" t="s">
        <v>87</v>
      </c>
      <c r="FZ21" s="43"/>
      <c r="GA21" s="95" t="s">
        <v>88</v>
      </c>
      <c r="GB21" s="43"/>
      <c r="GC21" s="95" t="s">
        <v>177</v>
      </c>
      <c r="GD21" s="43"/>
      <c r="GE21" s="95" t="s">
        <v>89</v>
      </c>
      <c r="GF21" s="43"/>
      <c r="GG21" s="95" t="s">
        <v>178</v>
      </c>
      <c r="GH21" s="43"/>
      <c r="GI21" s="95" t="s">
        <v>90</v>
      </c>
      <c r="GJ21" s="43"/>
      <c r="GK21" s="95" t="s">
        <v>143</v>
      </c>
      <c r="GL21" s="43"/>
      <c r="GM21" s="95" t="s">
        <v>282</v>
      </c>
      <c r="GN21" s="43"/>
      <c r="GO21" s="95" t="s">
        <v>87</v>
      </c>
      <c r="GP21" s="43"/>
      <c r="GQ21" s="95" t="s">
        <v>88</v>
      </c>
      <c r="GR21" s="43"/>
      <c r="GS21" s="95" t="s">
        <v>177</v>
      </c>
      <c r="GT21" s="43"/>
      <c r="GU21" s="95" t="s">
        <v>89</v>
      </c>
      <c r="GV21" s="43"/>
      <c r="GW21" s="95" t="s">
        <v>178</v>
      </c>
      <c r="GX21" s="43"/>
      <c r="GY21" s="95" t="s">
        <v>90</v>
      </c>
      <c r="GZ21" s="43"/>
      <c r="HA21" s="95" t="s">
        <v>283</v>
      </c>
      <c r="HB21" s="43"/>
      <c r="HC21" s="95" t="s">
        <v>282</v>
      </c>
      <c r="HD21" s="43"/>
      <c r="HE21" s="95" t="s">
        <v>87</v>
      </c>
      <c r="HF21" s="43"/>
      <c r="HG21" s="95" t="s">
        <v>88</v>
      </c>
      <c r="HH21" s="43"/>
      <c r="HI21" s="95" t="s">
        <v>177</v>
      </c>
      <c r="HJ21" s="43"/>
      <c r="HK21" s="95" t="s">
        <v>89</v>
      </c>
      <c r="HL21" s="43"/>
      <c r="HM21" s="95" t="s">
        <v>178</v>
      </c>
      <c r="HN21" s="43"/>
      <c r="HO21" s="95" t="s">
        <v>90</v>
      </c>
      <c r="HP21" s="43"/>
      <c r="HQ21" s="95" t="s">
        <v>283</v>
      </c>
    </row>
    <row r="22" spans="1:290" s="31" customFormat="1" x14ac:dyDescent="0.25">
      <c r="A22" s="19" t="s">
        <v>218</v>
      </c>
      <c r="C22" s="20">
        <v>53.32</v>
      </c>
      <c r="D22" s="30"/>
      <c r="E22" s="20">
        <v>11.25</v>
      </c>
      <c r="F22" s="30"/>
      <c r="G22" s="20">
        <v>2.0299999999999998</v>
      </c>
      <c r="H22" s="30"/>
      <c r="I22" s="20">
        <v>35.39</v>
      </c>
      <c r="J22" s="30"/>
      <c r="K22" s="68">
        <v>17.600000000000001</v>
      </c>
      <c r="L22" s="69"/>
      <c r="M22" s="20">
        <v>56.3</v>
      </c>
      <c r="N22" s="30"/>
      <c r="O22" s="20">
        <v>29.1</v>
      </c>
      <c r="P22" s="30"/>
      <c r="Q22" s="20">
        <v>63.6</v>
      </c>
      <c r="R22" s="30"/>
      <c r="S22" s="20">
        <v>49.43</v>
      </c>
      <c r="T22" s="30"/>
      <c r="U22" s="20">
        <v>17.86</v>
      </c>
      <c r="V22" s="30"/>
      <c r="W22" s="20">
        <v>4.26</v>
      </c>
      <c r="X22" s="30"/>
      <c r="Y22" s="20">
        <v>43.49</v>
      </c>
      <c r="Z22" s="30"/>
      <c r="AA22" s="68">
        <v>18</v>
      </c>
      <c r="AB22" s="69"/>
      <c r="AC22" s="20">
        <v>54.099999999999994</v>
      </c>
      <c r="AD22" s="30"/>
      <c r="AE22" s="20">
        <v>25.2</v>
      </c>
      <c r="AF22" s="30"/>
      <c r="AG22" s="20">
        <v>63.6</v>
      </c>
      <c r="AH22" s="30"/>
      <c r="AI22" s="20">
        <v>48.31</v>
      </c>
      <c r="AJ22" s="30"/>
      <c r="AK22" s="20">
        <v>19.86</v>
      </c>
      <c r="AL22" s="30"/>
      <c r="AM22" s="20">
        <v>7.29</v>
      </c>
      <c r="AN22" s="30"/>
      <c r="AO22" s="20">
        <v>49.58</v>
      </c>
      <c r="AP22" s="30"/>
      <c r="AQ22" s="68">
        <v>16.2</v>
      </c>
      <c r="AR22" s="69"/>
      <c r="AS22" s="20">
        <v>54</v>
      </c>
      <c r="AT22" s="30"/>
      <c r="AU22" s="20">
        <v>24.7</v>
      </c>
      <c r="AV22" s="30"/>
      <c r="AW22" s="20">
        <v>63.6</v>
      </c>
      <c r="AX22" s="30"/>
      <c r="AY22" s="20">
        <v>47.43</v>
      </c>
      <c r="AZ22" s="30"/>
      <c r="BA22" s="20">
        <v>21.39</v>
      </c>
      <c r="BB22" s="30"/>
      <c r="BC22" s="20">
        <v>8.92</v>
      </c>
      <c r="BD22" s="30"/>
      <c r="BE22" s="20">
        <v>55.17</v>
      </c>
      <c r="BF22" s="30"/>
      <c r="BG22" s="68">
        <v>18.899999999999999</v>
      </c>
      <c r="BH22" s="69"/>
      <c r="BI22" s="20">
        <v>53.5</v>
      </c>
      <c r="BJ22" s="30"/>
      <c r="BK22" s="20">
        <v>25.1</v>
      </c>
      <c r="BL22" s="30"/>
      <c r="BM22" s="20">
        <v>63.6</v>
      </c>
      <c r="BN22" s="30"/>
      <c r="BO22" s="20">
        <v>45.43</v>
      </c>
      <c r="BP22" s="30"/>
      <c r="BQ22" s="20">
        <v>24.79</v>
      </c>
      <c r="BR22" s="30"/>
      <c r="BS22" s="20">
        <v>11.02</v>
      </c>
      <c r="BT22" s="30"/>
      <c r="BU22" s="20">
        <v>60.39</v>
      </c>
      <c r="BV22" s="30"/>
      <c r="BW22" s="68">
        <v>17.2</v>
      </c>
      <c r="BX22" s="69"/>
      <c r="BY22" s="20">
        <v>51.4</v>
      </c>
      <c r="BZ22" s="30"/>
      <c r="CA22" s="20">
        <v>23.4</v>
      </c>
      <c r="CB22" s="30"/>
      <c r="CC22" s="20">
        <v>63.6</v>
      </c>
      <c r="CD22" s="30"/>
      <c r="CE22" s="20">
        <v>44.36</v>
      </c>
      <c r="CF22" s="30"/>
      <c r="CG22" s="20">
        <v>26.09</v>
      </c>
      <c r="CH22" s="30"/>
      <c r="CI22" s="20">
        <v>12.99</v>
      </c>
      <c r="CJ22" s="30"/>
      <c r="CK22" s="20">
        <v>62.3</v>
      </c>
      <c r="CL22" s="30"/>
      <c r="CM22" s="68">
        <v>17.899999999999999</v>
      </c>
      <c r="CN22" s="69"/>
      <c r="CO22" s="20">
        <v>51.4</v>
      </c>
      <c r="CP22" s="30"/>
      <c r="CQ22" s="20">
        <v>23.1</v>
      </c>
      <c r="CR22" s="30"/>
      <c r="CS22" s="20">
        <v>63.6</v>
      </c>
      <c r="CT22" s="30"/>
      <c r="CU22" s="20">
        <v>45.03</v>
      </c>
      <c r="CV22" s="30"/>
      <c r="CW22" s="20">
        <v>24.44</v>
      </c>
      <c r="CX22" s="30"/>
      <c r="CY22" s="20">
        <v>12.94</v>
      </c>
      <c r="CZ22" s="30"/>
      <c r="DA22" s="20">
        <v>62.91</v>
      </c>
      <c r="DB22" s="30"/>
      <c r="DC22" s="68">
        <v>16.5</v>
      </c>
      <c r="DD22" s="69"/>
      <c r="DE22" s="20">
        <v>51.5</v>
      </c>
      <c r="DF22" s="30"/>
      <c r="DG22" s="20">
        <v>24</v>
      </c>
      <c r="DH22" s="30"/>
      <c r="DI22" s="20">
        <v>63.6</v>
      </c>
      <c r="DJ22" s="30"/>
      <c r="DK22" s="20">
        <v>46.41</v>
      </c>
      <c r="DL22" s="30"/>
      <c r="DM22" s="20">
        <v>22.06</v>
      </c>
      <c r="DN22" s="30"/>
      <c r="DO22" s="20">
        <v>11.4</v>
      </c>
      <c r="DP22" s="30"/>
      <c r="DQ22" s="20">
        <v>62.35</v>
      </c>
      <c r="DR22" s="30"/>
      <c r="DS22" s="68">
        <v>16.7</v>
      </c>
      <c r="DT22" s="69"/>
      <c r="DU22" s="20">
        <v>51.6</v>
      </c>
      <c r="DV22" s="30"/>
      <c r="DW22" s="20">
        <v>25.1</v>
      </c>
      <c r="DX22" s="30"/>
      <c r="DY22" s="20">
        <v>63.6</v>
      </c>
      <c r="DZ22" s="30"/>
      <c r="EA22" s="20">
        <v>47.6</v>
      </c>
      <c r="EB22" s="30"/>
      <c r="EC22" s="20">
        <v>19.63</v>
      </c>
      <c r="ED22" s="30"/>
      <c r="EE22" s="20">
        <v>9.51</v>
      </c>
      <c r="EF22" s="30"/>
      <c r="EG22" s="20">
        <v>61.03</v>
      </c>
      <c r="EH22" s="30"/>
      <c r="EI22" s="68">
        <v>16.8</v>
      </c>
      <c r="EJ22" s="69"/>
      <c r="EK22" s="20">
        <v>52</v>
      </c>
      <c r="EL22" s="30"/>
      <c r="EM22" s="20">
        <v>26.1</v>
      </c>
      <c r="EN22" s="30"/>
      <c r="EO22" s="20">
        <v>63.6</v>
      </c>
      <c r="EP22" s="30"/>
      <c r="EQ22" s="20">
        <v>48.7</v>
      </c>
      <c r="ER22" s="30"/>
      <c r="ES22" s="20">
        <v>17.22</v>
      </c>
      <c r="ET22" s="30"/>
      <c r="EU22" s="20">
        <v>7.67</v>
      </c>
      <c r="EV22" s="30"/>
      <c r="EW22" s="20">
        <v>57.96</v>
      </c>
      <c r="EX22" s="30"/>
      <c r="EY22" s="68">
        <f>EI22</f>
        <v>16.8</v>
      </c>
      <c r="EZ22" s="69"/>
      <c r="FA22" s="20">
        <v>51.2</v>
      </c>
      <c r="FB22" s="30"/>
      <c r="FC22" s="20">
        <v>26.7</v>
      </c>
      <c r="FD22" s="30"/>
      <c r="FE22" s="20">
        <v>63.6</v>
      </c>
      <c r="FF22" s="30"/>
      <c r="FG22" s="20">
        <v>49.7</v>
      </c>
      <c r="FH22" s="30"/>
      <c r="FI22" s="20">
        <v>15.25</v>
      </c>
      <c r="FJ22" s="30"/>
      <c r="FK22" s="20">
        <v>6.37</v>
      </c>
      <c r="FL22" s="30"/>
      <c r="FM22" s="20">
        <v>54</v>
      </c>
      <c r="FN22" s="30"/>
      <c r="FO22" s="68">
        <v>16.2</v>
      </c>
      <c r="FP22" s="69"/>
      <c r="FQ22" s="20">
        <v>52.5</v>
      </c>
      <c r="FR22" s="30"/>
      <c r="FS22" s="20">
        <v>26.8</v>
      </c>
      <c r="FT22" s="30"/>
      <c r="FU22" s="20">
        <v>73.2</v>
      </c>
      <c r="FV22" s="30"/>
      <c r="FW22" s="20">
        <v>50.37</v>
      </c>
      <c r="FX22" s="30"/>
      <c r="FY22" s="20">
        <v>14.1</v>
      </c>
      <c r="FZ22" s="30"/>
      <c r="GA22" s="20">
        <v>5.36</v>
      </c>
      <c r="GB22" s="30"/>
      <c r="GC22" s="20">
        <v>52.09</v>
      </c>
      <c r="GD22" s="30"/>
      <c r="GE22" s="68">
        <v>15.5</v>
      </c>
      <c r="GF22" s="69"/>
      <c r="GG22" s="20">
        <v>51.5</v>
      </c>
      <c r="GH22" s="30"/>
      <c r="GI22" s="20">
        <v>26.3</v>
      </c>
      <c r="GJ22" s="30"/>
      <c r="GK22" s="20">
        <v>73.2</v>
      </c>
      <c r="GL22" s="30"/>
      <c r="GM22" s="20">
        <v>48.52</v>
      </c>
      <c r="GN22" s="30"/>
      <c r="GO22" s="20">
        <v>15.53</v>
      </c>
      <c r="GP22" s="30"/>
      <c r="GQ22" s="20">
        <v>5</v>
      </c>
      <c r="GR22" s="30"/>
      <c r="GS22" s="20">
        <v>51.44</v>
      </c>
      <c r="GT22" s="30"/>
      <c r="GU22" s="68">
        <v>15</v>
      </c>
      <c r="GV22" s="69"/>
      <c r="GW22" s="20">
        <v>45.8</v>
      </c>
      <c r="GX22" s="30"/>
      <c r="GY22" s="20">
        <v>24.1</v>
      </c>
      <c r="GZ22" s="30"/>
      <c r="HA22" s="20">
        <v>73.2</v>
      </c>
      <c r="HB22" s="30"/>
      <c r="HC22" s="20">
        <v>49.87</v>
      </c>
      <c r="HD22" s="30"/>
      <c r="HE22" s="20">
        <v>14.78</v>
      </c>
      <c r="HF22" s="30"/>
      <c r="HG22" s="20">
        <v>6.18</v>
      </c>
      <c r="HH22" s="30"/>
      <c r="HI22" s="20">
        <v>52.37</v>
      </c>
      <c r="HJ22" s="30"/>
      <c r="HK22" s="68">
        <v>16.600000000000001</v>
      </c>
      <c r="HL22" s="69"/>
      <c r="HM22" s="20">
        <v>47.1</v>
      </c>
      <c r="HN22" s="30"/>
      <c r="HO22" s="20">
        <v>25.1</v>
      </c>
      <c r="HP22" s="30"/>
      <c r="HQ22" s="20">
        <v>73.2</v>
      </c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</row>
    <row r="23" spans="1:290" s="31" customFormat="1" x14ac:dyDescent="0.25">
      <c r="A23" s="22" t="s">
        <v>0</v>
      </c>
      <c r="C23" s="23">
        <v>47.34</v>
      </c>
      <c r="D23" s="23"/>
      <c r="E23" s="23">
        <v>17.73</v>
      </c>
      <c r="F23" s="23"/>
      <c r="G23" s="23">
        <v>3.52</v>
      </c>
      <c r="H23" s="23"/>
      <c r="I23" s="23">
        <v>50.71</v>
      </c>
      <c r="J23" s="23"/>
      <c r="K23" s="70">
        <v>18.100000000000001</v>
      </c>
      <c r="L23" s="70"/>
      <c r="M23" s="23">
        <v>53.8</v>
      </c>
      <c r="N23" s="23"/>
      <c r="O23" s="23">
        <v>40.4</v>
      </c>
      <c r="P23" s="23"/>
      <c r="Q23" s="23">
        <v>64.8</v>
      </c>
      <c r="R23" s="23"/>
      <c r="S23" s="23">
        <v>43.51</v>
      </c>
      <c r="T23" s="23"/>
      <c r="U23" s="23">
        <v>25.24</v>
      </c>
      <c r="V23" s="23"/>
      <c r="W23" s="23">
        <v>6.29</v>
      </c>
      <c r="X23" s="23"/>
      <c r="Y23" s="23">
        <v>52.37</v>
      </c>
      <c r="Z23" s="23"/>
      <c r="AA23" s="70">
        <v>19.399999999999999</v>
      </c>
      <c r="AB23" s="70"/>
      <c r="AC23" s="23">
        <v>50.800000000000004</v>
      </c>
      <c r="AD23" s="23"/>
      <c r="AE23" s="23">
        <v>36.200000000000003</v>
      </c>
      <c r="AF23" s="23"/>
      <c r="AG23" s="23">
        <v>64.8</v>
      </c>
      <c r="AH23" s="23"/>
      <c r="AI23" s="23">
        <v>42.33</v>
      </c>
      <c r="AJ23" s="23"/>
      <c r="AK23" s="23">
        <v>27.77</v>
      </c>
      <c r="AL23" s="23"/>
      <c r="AM23" s="23">
        <v>9.74</v>
      </c>
      <c r="AN23" s="23"/>
      <c r="AO23" s="23">
        <v>59.06</v>
      </c>
      <c r="AP23" s="23"/>
      <c r="AQ23" s="70">
        <v>19.5</v>
      </c>
      <c r="AR23" s="70"/>
      <c r="AS23" s="23">
        <v>50.1</v>
      </c>
      <c r="AT23" s="23"/>
      <c r="AU23" s="23">
        <v>34.4</v>
      </c>
      <c r="AV23" s="23"/>
      <c r="AW23" s="23">
        <v>64.8</v>
      </c>
      <c r="AX23" s="23"/>
      <c r="AY23" s="23">
        <v>40.97</v>
      </c>
      <c r="AZ23" s="23"/>
      <c r="BA23" s="23">
        <v>30.13</v>
      </c>
      <c r="BB23" s="23"/>
      <c r="BC23" s="23">
        <v>11.94</v>
      </c>
      <c r="BD23" s="23"/>
      <c r="BE23" s="23">
        <v>66.709999999999994</v>
      </c>
      <c r="BF23" s="23"/>
      <c r="BG23" s="70">
        <v>22.4</v>
      </c>
      <c r="BH23" s="70"/>
      <c r="BI23" s="23">
        <v>49.8</v>
      </c>
      <c r="BJ23" s="23"/>
      <c r="BK23" s="23">
        <v>34.1</v>
      </c>
      <c r="BL23" s="23"/>
      <c r="BM23" s="23">
        <v>64.8</v>
      </c>
      <c r="BN23" s="23"/>
      <c r="BO23" s="23">
        <v>38.76</v>
      </c>
      <c r="BP23" s="23"/>
      <c r="BQ23" s="23">
        <v>34.35</v>
      </c>
      <c r="BR23" s="23"/>
      <c r="BS23" s="23">
        <v>14.89</v>
      </c>
      <c r="BT23" s="23"/>
      <c r="BU23" s="23">
        <v>67.900000000000006</v>
      </c>
      <c r="BV23" s="23"/>
      <c r="BW23" s="70">
        <v>20.100000000000001</v>
      </c>
      <c r="BX23" s="70"/>
      <c r="BY23" s="23">
        <v>46.6</v>
      </c>
      <c r="BZ23" s="23"/>
      <c r="CA23" s="23">
        <v>32.299999999999997</v>
      </c>
      <c r="CB23" s="23"/>
      <c r="CC23" s="23">
        <v>64.8</v>
      </c>
      <c r="CD23" s="23"/>
      <c r="CE23" s="23">
        <v>37.5</v>
      </c>
      <c r="CF23" s="23"/>
      <c r="CG23" s="23">
        <v>36.22</v>
      </c>
      <c r="CH23" s="23"/>
      <c r="CI23" s="23">
        <v>17.43</v>
      </c>
      <c r="CJ23" s="23"/>
      <c r="CK23" s="23">
        <v>69.72</v>
      </c>
      <c r="CL23" s="23"/>
      <c r="CM23" s="70">
        <v>21.3</v>
      </c>
      <c r="CN23" s="70"/>
      <c r="CO23" s="23">
        <v>47.099999999999994</v>
      </c>
      <c r="CP23" s="23"/>
      <c r="CQ23" s="23">
        <v>31.4</v>
      </c>
      <c r="CR23" s="23"/>
      <c r="CS23" s="23">
        <v>64.8</v>
      </c>
      <c r="CT23" s="23"/>
      <c r="CU23" s="23">
        <v>38.369999999999997</v>
      </c>
      <c r="CV23" s="23"/>
      <c r="CW23" s="23">
        <v>34.78</v>
      </c>
      <c r="CX23" s="23"/>
      <c r="CY23" s="23">
        <v>17.440000000000001</v>
      </c>
      <c r="CZ23" s="23"/>
      <c r="DA23" s="23">
        <v>71.11</v>
      </c>
      <c r="DB23" s="23"/>
      <c r="DC23" s="70">
        <v>20.5</v>
      </c>
      <c r="DD23" s="70"/>
      <c r="DE23" s="23">
        <v>46.699999999999996</v>
      </c>
      <c r="DF23" s="23"/>
      <c r="DG23" s="23">
        <v>34.299999999999997</v>
      </c>
      <c r="DH23" s="23"/>
      <c r="DI23" s="23">
        <v>64.8</v>
      </c>
      <c r="DJ23" s="23"/>
      <c r="DK23" s="23">
        <v>40.229999999999997</v>
      </c>
      <c r="DL23" s="23"/>
      <c r="DM23" s="23">
        <v>31.54</v>
      </c>
      <c r="DN23" s="23"/>
      <c r="DO23" s="23">
        <v>14.84</v>
      </c>
      <c r="DP23" s="23"/>
      <c r="DQ23" s="23">
        <v>71.08</v>
      </c>
      <c r="DR23" s="23"/>
      <c r="DS23" s="70">
        <v>20</v>
      </c>
      <c r="DT23" s="70"/>
      <c r="DU23" s="23">
        <v>46.7</v>
      </c>
      <c r="DV23" s="23"/>
      <c r="DW23" s="23">
        <v>35.200000000000003</v>
      </c>
      <c r="DX23" s="23"/>
      <c r="DY23" s="23">
        <v>64.8</v>
      </c>
      <c r="DZ23" s="23"/>
      <c r="EA23" s="23">
        <v>41.12</v>
      </c>
      <c r="EB23" s="23"/>
      <c r="EC23" s="23">
        <v>28.89</v>
      </c>
      <c r="ED23" s="23"/>
      <c r="EE23" s="23">
        <v>12.58</v>
      </c>
      <c r="EF23" s="23"/>
      <c r="EG23" s="23">
        <v>68.98</v>
      </c>
      <c r="EH23" s="23"/>
      <c r="EI23" s="70">
        <v>20.8</v>
      </c>
      <c r="EJ23" s="70"/>
      <c r="EK23" s="23">
        <v>47.2</v>
      </c>
      <c r="EL23" s="23"/>
      <c r="EM23" s="23">
        <v>35.6</v>
      </c>
      <c r="EN23" s="23"/>
      <c r="EO23" s="23">
        <v>64.8</v>
      </c>
      <c r="EP23" s="23"/>
      <c r="EQ23" s="23">
        <v>42.72</v>
      </c>
      <c r="ER23" s="23"/>
      <c r="ES23" s="23">
        <v>25.51</v>
      </c>
      <c r="ET23" s="23"/>
      <c r="EU23" s="23">
        <v>10.94</v>
      </c>
      <c r="EV23" s="23"/>
      <c r="EW23" s="23">
        <v>67.61</v>
      </c>
      <c r="EX23" s="23"/>
      <c r="EY23" s="70">
        <f t="shared" ref="EY23:EY41" si="0">EI23</f>
        <v>20.8</v>
      </c>
      <c r="EZ23" s="70"/>
      <c r="FA23" s="23">
        <v>47.5</v>
      </c>
      <c r="FB23" s="23"/>
      <c r="FC23" s="23">
        <v>35.799999999999997</v>
      </c>
      <c r="FD23" s="23"/>
      <c r="FE23" s="23">
        <v>64.8</v>
      </c>
      <c r="FF23" s="23"/>
      <c r="FG23" s="23">
        <v>43.81</v>
      </c>
      <c r="FH23" s="23"/>
      <c r="FI23" s="23">
        <v>22.99</v>
      </c>
      <c r="FJ23" s="23"/>
      <c r="FK23" s="23">
        <v>9.44</v>
      </c>
      <c r="FL23" s="23"/>
      <c r="FM23" s="23">
        <v>63.1</v>
      </c>
      <c r="FN23" s="23"/>
      <c r="FO23" s="70">
        <v>20</v>
      </c>
      <c r="FP23" s="70"/>
      <c r="FQ23" s="23">
        <v>48.300000000000004</v>
      </c>
      <c r="FR23" s="23"/>
      <c r="FS23" s="23">
        <v>35.799999999999997</v>
      </c>
      <c r="FT23" s="23"/>
      <c r="FU23" s="23">
        <v>68.400000000000006</v>
      </c>
      <c r="FV23" s="23"/>
      <c r="FW23" s="23">
        <v>44.76</v>
      </c>
      <c r="FX23" s="23"/>
      <c r="FY23" s="23">
        <v>21.19</v>
      </c>
      <c r="FZ23" s="23"/>
      <c r="GA23" s="23">
        <v>7.73</v>
      </c>
      <c r="GB23" s="23"/>
      <c r="GC23" s="23">
        <v>63.29</v>
      </c>
      <c r="GD23" s="23"/>
      <c r="GE23" s="70">
        <v>20</v>
      </c>
      <c r="GF23" s="70"/>
      <c r="GG23" s="23">
        <v>48.599999999999994</v>
      </c>
      <c r="GH23" s="23"/>
      <c r="GI23" s="23">
        <v>35.299999999999997</v>
      </c>
      <c r="GJ23" s="23"/>
      <c r="GK23" s="23">
        <v>68.400000000000006</v>
      </c>
      <c r="GL23" s="23"/>
      <c r="GM23" s="23">
        <v>43.03</v>
      </c>
      <c r="GN23" s="23"/>
      <c r="GO23" s="23">
        <v>22.28</v>
      </c>
      <c r="GP23" s="23"/>
      <c r="GQ23" s="23">
        <v>7.16</v>
      </c>
      <c r="GR23" s="23"/>
      <c r="GS23" s="23">
        <v>61.11</v>
      </c>
      <c r="GT23" s="23"/>
      <c r="GU23" s="70">
        <v>18.2</v>
      </c>
      <c r="GV23" s="70"/>
      <c r="GW23" s="23">
        <v>44.699999999999996</v>
      </c>
      <c r="GX23" s="23"/>
      <c r="GY23" s="23">
        <v>32.200000000000003</v>
      </c>
      <c r="GZ23" s="23"/>
      <c r="HA23" s="23">
        <v>68.400000000000006</v>
      </c>
      <c r="HB23" s="23"/>
      <c r="HC23" s="23">
        <v>44.67</v>
      </c>
      <c r="HD23" s="23"/>
      <c r="HE23" s="23">
        <v>21.67</v>
      </c>
      <c r="HF23" s="23"/>
      <c r="HG23" s="23">
        <v>8.91</v>
      </c>
      <c r="HH23" s="23"/>
      <c r="HI23" s="23">
        <v>61.73</v>
      </c>
      <c r="HJ23" s="23"/>
      <c r="HK23" s="70">
        <v>22.3</v>
      </c>
      <c r="HL23" s="70"/>
      <c r="HM23" s="23">
        <v>46.4</v>
      </c>
      <c r="HN23" s="23"/>
      <c r="HO23" s="23">
        <v>33.5</v>
      </c>
      <c r="HP23" s="23"/>
      <c r="HQ23" s="23">
        <v>68.400000000000006</v>
      </c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</row>
    <row r="24" spans="1:290" s="31" customFormat="1" x14ac:dyDescent="0.25">
      <c r="A24" s="22" t="s">
        <v>1</v>
      </c>
      <c r="C24" s="23">
        <v>55.57</v>
      </c>
      <c r="D24" s="23"/>
      <c r="E24" s="23">
        <v>7.29</v>
      </c>
      <c r="F24" s="23"/>
      <c r="G24" s="23">
        <v>0.95</v>
      </c>
      <c r="H24" s="23"/>
      <c r="I24" s="23">
        <v>24.93</v>
      </c>
      <c r="J24" s="23"/>
      <c r="K24" s="70">
        <v>13.9</v>
      </c>
      <c r="L24" s="70"/>
      <c r="M24" s="23">
        <v>57.3</v>
      </c>
      <c r="N24" s="23"/>
      <c r="O24" s="23">
        <v>26</v>
      </c>
      <c r="P24" s="23"/>
      <c r="Q24" s="23">
        <v>66.3</v>
      </c>
      <c r="R24" s="23"/>
      <c r="S24" s="23">
        <v>51.73</v>
      </c>
      <c r="T24" s="23"/>
      <c r="U24" s="23">
        <v>13.05</v>
      </c>
      <c r="V24" s="23"/>
      <c r="W24" s="23">
        <v>2.17</v>
      </c>
      <c r="X24" s="23"/>
      <c r="Y24" s="23">
        <v>37.909999999999997</v>
      </c>
      <c r="Z24" s="23"/>
      <c r="AA24" s="70">
        <v>13.9</v>
      </c>
      <c r="AB24" s="70"/>
      <c r="AC24" s="23">
        <v>54.599999999999994</v>
      </c>
      <c r="AD24" s="23"/>
      <c r="AE24" s="23">
        <v>22.2</v>
      </c>
      <c r="AF24" s="23"/>
      <c r="AG24" s="23">
        <v>66.3</v>
      </c>
      <c r="AH24" s="23"/>
      <c r="AI24" s="23">
        <v>50.01</v>
      </c>
      <c r="AJ24" s="23"/>
      <c r="AK24" s="23">
        <v>14.96</v>
      </c>
      <c r="AL24" s="23"/>
      <c r="AM24" s="23">
        <v>5.25</v>
      </c>
      <c r="AN24" s="23"/>
      <c r="AO24" s="23">
        <v>39.94</v>
      </c>
      <c r="AP24" s="23"/>
      <c r="AQ24" s="70">
        <v>12.8</v>
      </c>
      <c r="AR24" s="70"/>
      <c r="AS24" s="23">
        <v>54.4</v>
      </c>
      <c r="AT24" s="23"/>
      <c r="AU24" s="23">
        <v>23.4</v>
      </c>
      <c r="AV24" s="23"/>
      <c r="AW24" s="23">
        <v>66.3</v>
      </c>
      <c r="AX24" s="23"/>
      <c r="AY24" s="23">
        <v>49.02</v>
      </c>
      <c r="AZ24" s="23"/>
      <c r="BA24" s="23">
        <v>17.07</v>
      </c>
      <c r="BB24" s="23"/>
      <c r="BC24" s="23">
        <v>6.7</v>
      </c>
      <c r="BD24" s="23"/>
      <c r="BE24" s="23">
        <v>51.5</v>
      </c>
      <c r="BF24" s="23"/>
      <c r="BG24" s="70">
        <v>15.8</v>
      </c>
      <c r="BH24" s="70"/>
      <c r="BI24" s="23">
        <v>52.2</v>
      </c>
      <c r="BJ24" s="23"/>
      <c r="BK24" s="23">
        <v>23.9</v>
      </c>
      <c r="BL24" s="23"/>
      <c r="BM24" s="23">
        <v>66.3</v>
      </c>
      <c r="BN24" s="23"/>
      <c r="BO24" s="23">
        <v>48.9</v>
      </c>
      <c r="BP24" s="23"/>
      <c r="BQ24" s="23">
        <v>18.670000000000002</v>
      </c>
      <c r="BR24" s="23"/>
      <c r="BS24" s="23">
        <v>7.78</v>
      </c>
      <c r="BT24" s="23"/>
      <c r="BU24" s="23">
        <v>53.84</v>
      </c>
      <c r="BV24" s="23"/>
      <c r="BW24" s="70">
        <v>14.7</v>
      </c>
      <c r="BX24" s="70"/>
      <c r="BY24" s="23">
        <v>50.5</v>
      </c>
      <c r="BZ24" s="23"/>
      <c r="CA24" s="23">
        <v>21.6</v>
      </c>
      <c r="CB24" s="23"/>
      <c r="CC24" s="23">
        <v>66.3</v>
      </c>
      <c r="CD24" s="23"/>
      <c r="CE24" s="23">
        <v>46.43</v>
      </c>
      <c r="CF24" s="23"/>
      <c r="CG24" s="23">
        <v>21.39</v>
      </c>
      <c r="CH24" s="23"/>
      <c r="CI24" s="23">
        <v>9.85</v>
      </c>
      <c r="CJ24" s="23"/>
      <c r="CK24" s="23">
        <v>56.22</v>
      </c>
      <c r="CL24" s="23"/>
      <c r="CM24" s="70">
        <v>15.4</v>
      </c>
      <c r="CN24" s="70"/>
      <c r="CO24" s="23">
        <v>51.2</v>
      </c>
      <c r="CP24" s="23"/>
      <c r="CQ24" s="23">
        <v>21.6</v>
      </c>
      <c r="CR24" s="23"/>
      <c r="CS24" s="23">
        <v>66.3</v>
      </c>
      <c r="CT24" s="23"/>
      <c r="CU24" s="23">
        <v>47.03</v>
      </c>
      <c r="CV24" s="23"/>
      <c r="CW24" s="23">
        <v>20.170000000000002</v>
      </c>
      <c r="CX24" s="23"/>
      <c r="CY24" s="23">
        <v>9.73</v>
      </c>
      <c r="CZ24" s="23"/>
      <c r="DA24" s="23">
        <v>54.41</v>
      </c>
      <c r="DB24" s="23"/>
      <c r="DC24" s="70">
        <v>11.5</v>
      </c>
      <c r="DD24" s="70"/>
      <c r="DE24" s="23">
        <v>51.800000000000004</v>
      </c>
      <c r="DF24" s="23"/>
      <c r="DG24" s="23">
        <v>23.9</v>
      </c>
      <c r="DH24" s="23"/>
      <c r="DI24" s="23">
        <v>66.3</v>
      </c>
      <c r="DJ24" s="23"/>
      <c r="DK24" s="23">
        <v>49.2</v>
      </c>
      <c r="DL24" s="23"/>
      <c r="DM24" s="23">
        <v>16.29</v>
      </c>
      <c r="DN24" s="23"/>
      <c r="DO24" s="23">
        <v>7.53</v>
      </c>
      <c r="DP24" s="23"/>
      <c r="DQ24" s="23">
        <v>53</v>
      </c>
      <c r="DR24" s="23"/>
      <c r="DS24" s="70">
        <v>15</v>
      </c>
      <c r="DT24" s="70"/>
      <c r="DU24" s="23">
        <v>53.1</v>
      </c>
      <c r="DV24" s="23"/>
      <c r="DW24" s="23">
        <v>22.8</v>
      </c>
      <c r="DX24" s="23"/>
      <c r="DY24" s="23">
        <v>66.3</v>
      </c>
      <c r="DZ24" s="23"/>
      <c r="EA24" s="23">
        <v>50.59</v>
      </c>
      <c r="EB24" s="23"/>
      <c r="EC24" s="23">
        <v>14.74</v>
      </c>
      <c r="ED24" s="23"/>
      <c r="EE24" s="23">
        <v>6.74</v>
      </c>
      <c r="EF24" s="23"/>
      <c r="EG24" s="23">
        <v>51.69</v>
      </c>
      <c r="EH24" s="23"/>
      <c r="EI24" s="70">
        <v>14</v>
      </c>
      <c r="EJ24" s="70"/>
      <c r="EK24" s="23">
        <v>52.599999999999994</v>
      </c>
      <c r="EL24" s="23"/>
      <c r="EM24" s="23">
        <v>23.5</v>
      </c>
      <c r="EN24" s="23"/>
      <c r="EO24" s="23">
        <v>66.3</v>
      </c>
      <c r="EP24" s="23"/>
      <c r="EQ24" s="23">
        <v>51.75</v>
      </c>
      <c r="ER24" s="23"/>
      <c r="ES24" s="23">
        <v>11.65</v>
      </c>
      <c r="ET24" s="23"/>
      <c r="EU24" s="23">
        <v>4.8099999999999996</v>
      </c>
      <c r="EV24" s="23"/>
      <c r="EW24" s="23">
        <v>46.88</v>
      </c>
      <c r="EX24" s="23"/>
      <c r="EY24" s="70">
        <f t="shared" si="0"/>
        <v>14</v>
      </c>
      <c r="EZ24" s="70"/>
      <c r="FA24" s="23">
        <v>53</v>
      </c>
      <c r="FB24" s="23"/>
      <c r="FC24" s="23">
        <v>25.2</v>
      </c>
      <c r="FD24" s="23"/>
      <c r="FE24" s="23">
        <v>66.3</v>
      </c>
      <c r="FF24" s="23"/>
      <c r="FG24" s="23">
        <v>52.43</v>
      </c>
      <c r="FH24" s="23"/>
      <c r="FI24" s="23">
        <v>10.63</v>
      </c>
      <c r="FJ24" s="23"/>
      <c r="FK24" s="23">
        <v>3.99</v>
      </c>
      <c r="FL24" s="23"/>
      <c r="FM24" s="23">
        <v>45.49</v>
      </c>
      <c r="FN24" s="23"/>
      <c r="FO24" s="70">
        <v>12.5</v>
      </c>
      <c r="FP24" s="70"/>
      <c r="FQ24" s="23">
        <v>52.7</v>
      </c>
      <c r="FR24" s="23"/>
      <c r="FS24" s="23">
        <v>25.6</v>
      </c>
      <c r="FT24" s="23"/>
      <c r="FU24" s="23">
        <v>80.400000000000006</v>
      </c>
      <c r="FV24" s="23"/>
      <c r="FW24" s="23">
        <v>53.27</v>
      </c>
      <c r="FX24" s="23"/>
      <c r="FY24" s="23">
        <v>10.029999999999999</v>
      </c>
      <c r="FZ24" s="23"/>
      <c r="GA24" s="23">
        <v>3.65</v>
      </c>
      <c r="GB24" s="23"/>
      <c r="GC24" s="23">
        <v>47.85</v>
      </c>
      <c r="GD24" s="23"/>
      <c r="GE24" s="70">
        <v>12</v>
      </c>
      <c r="GF24" s="70"/>
      <c r="GG24" s="23">
        <v>51.6</v>
      </c>
      <c r="GH24" s="23"/>
      <c r="GI24" s="23">
        <v>22.4</v>
      </c>
      <c r="GJ24" s="23"/>
      <c r="GK24" s="23">
        <v>80.400000000000006</v>
      </c>
      <c r="GL24" s="23"/>
      <c r="GM24" s="23">
        <v>51.31</v>
      </c>
      <c r="GN24" s="23"/>
      <c r="GO24" s="23">
        <v>11.7</v>
      </c>
      <c r="GP24" s="23"/>
      <c r="GQ24" s="23">
        <v>3.49</v>
      </c>
      <c r="GR24" s="23"/>
      <c r="GS24" s="23">
        <v>41.54</v>
      </c>
      <c r="GT24" s="23"/>
      <c r="GU24" s="70">
        <v>11.3</v>
      </c>
      <c r="GV24" s="70"/>
      <c r="GW24" s="23">
        <v>47.8</v>
      </c>
      <c r="GX24" s="23"/>
      <c r="GY24" s="23">
        <v>21.6</v>
      </c>
      <c r="GZ24" s="23"/>
      <c r="HA24" s="23">
        <v>80.400000000000006</v>
      </c>
      <c r="HB24" s="23"/>
      <c r="HC24" s="23">
        <v>52.64</v>
      </c>
      <c r="HD24" s="23"/>
      <c r="HE24" s="23">
        <v>10.16</v>
      </c>
      <c r="HF24" s="23"/>
      <c r="HG24" s="23">
        <v>3.51</v>
      </c>
      <c r="HH24" s="23"/>
      <c r="HI24" s="23">
        <v>45.36</v>
      </c>
      <c r="HJ24" s="23"/>
      <c r="HK24" s="70">
        <v>11.4</v>
      </c>
      <c r="HL24" s="70"/>
      <c r="HM24" s="23">
        <v>47.7</v>
      </c>
      <c r="HN24" s="23"/>
      <c r="HO24" s="23">
        <v>24.6</v>
      </c>
      <c r="HP24" s="23"/>
      <c r="HQ24" s="23">
        <v>80.400000000000006</v>
      </c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</row>
    <row r="25" spans="1:290" s="31" customFormat="1" x14ac:dyDescent="0.25">
      <c r="A25" s="22" t="s">
        <v>2</v>
      </c>
      <c r="C25" s="23">
        <v>48.19</v>
      </c>
      <c r="D25" s="23"/>
      <c r="E25" s="23">
        <v>8.5</v>
      </c>
      <c r="F25" s="23"/>
      <c r="G25" s="23">
        <v>2.3199999999999998</v>
      </c>
      <c r="H25" s="23"/>
      <c r="I25" s="23">
        <v>36.49</v>
      </c>
      <c r="J25" s="23"/>
      <c r="K25" s="70">
        <v>15.3</v>
      </c>
      <c r="L25" s="70"/>
      <c r="M25" s="23">
        <v>54.599999999999994</v>
      </c>
      <c r="N25" s="23"/>
      <c r="O25" s="23">
        <v>27.5</v>
      </c>
      <c r="P25" s="23"/>
      <c r="Q25" s="23">
        <v>65.8</v>
      </c>
      <c r="R25" s="23"/>
      <c r="S25" s="23">
        <v>44.99</v>
      </c>
      <c r="T25" s="23"/>
      <c r="U25" s="23">
        <v>13.42</v>
      </c>
      <c r="V25" s="23"/>
      <c r="W25" s="23">
        <v>4.01</v>
      </c>
      <c r="X25" s="23"/>
      <c r="Y25" s="23">
        <v>49.45</v>
      </c>
      <c r="Z25" s="23"/>
      <c r="AA25" s="70">
        <v>16.2</v>
      </c>
      <c r="AB25" s="70"/>
      <c r="AC25" s="23">
        <v>54.4</v>
      </c>
      <c r="AD25" s="23"/>
      <c r="AE25" s="23">
        <v>23.7</v>
      </c>
      <c r="AF25" s="23"/>
      <c r="AG25" s="23">
        <v>65.8</v>
      </c>
      <c r="AH25" s="23"/>
      <c r="AI25" s="23">
        <v>43.59</v>
      </c>
      <c r="AJ25" s="23"/>
      <c r="AK25" s="23">
        <v>15.92</v>
      </c>
      <c r="AL25" s="23"/>
      <c r="AM25" s="23">
        <v>5.95</v>
      </c>
      <c r="AN25" s="23"/>
      <c r="AO25" s="23">
        <v>46.49</v>
      </c>
      <c r="AP25" s="23"/>
      <c r="AQ25" s="70">
        <v>16.100000000000001</v>
      </c>
      <c r="AR25" s="70"/>
      <c r="AS25" s="23">
        <v>53.3</v>
      </c>
      <c r="AT25" s="23"/>
      <c r="AU25" s="23">
        <v>23.5</v>
      </c>
      <c r="AV25" s="23"/>
      <c r="AW25" s="23">
        <v>65.8</v>
      </c>
      <c r="AX25" s="23"/>
      <c r="AY25" s="23">
        <v>42.61</v>
      </c>
      <c r="AZ25" s="23"/>
      <c r="BA25" s="23">
        <v>17.84</v>
      </c>
      <c r="BB25" s="23"/>
      <c r="BC25" s="23">
        <v>7.25</v>
      </c>
      <c r="BD25" s="23"/>
      <c r="BE25" s="23">
        <v>54.06</v>
      </c>
      <c r="BF25" s="23"/>
      <c r="BG25" s="70">
        <v>17.7</v>
      </c>
      <c r="BH25" s="70"/>
      <c r="BI25" s="23">
        <v>50.2</v>
      </c>
      <c r="BJ25" s="23"/>
      <c r="BK25" s="23">
        <v>24</v>
      </c>
      <c r="BL25" s="23"/>
      <c r="BM25" s="23">
        <v>65.8</v>
      </c>
      <c r="BN25" s="23"/>
      <c r="BO25" s="23">
        <v>40.880000000000003</v>
      </c>
      <c r="BP25" s="23"/>
      <c r="BQ25" s="23">
        <v>21.83</v>
      </c>
      <c r="BR25" s="23"/>
      <c r="BS25" s="23">
        <v>9.58</v>
      </c>
      <c r="BT25" s="23"/>
      <c r="BU25" s="23">
        <v>61.53</v>
      </c>
      <c r="BV25" s="23"/>
      <c r="BW25" s="70">
        <v>16.899999999999999</v>
      </c>
      <c r="BX25" s="70"/>
      <c r="BY25" s="23">
        <v>45.3</v>
      </c>
      <c r="BZ25" s="23"/>
      <c r="CA25" s="23">
        <v>22.9</v>
      </c>
      <c r="CB25" s="23"/>
      <c r="CC25" s="23">
        <v>65.8</v>
      </c>
      <c r="CD25" s="23"/>
      <c r="CE25" s="23">
        <v>39.78</v>
      </c>
      <c r="CF25" s="23"/>
      <c r="CG25" s="23">
        <v>24.13</v>
      </c>
      <c r="CH25" s="23"/>
      <c r="CI25" s="23">
        <v>13.08</v>
      </c>
      <c r="CJ25" s="23"/>
      <c r="CK25" s="23">
        <v>67.44</v>
      </c>
      <c r="CL25" s="23"/>
      <c r="CM25" s="70">
        <v>17.899999999999999</v>
      </c>
      <c r="CN25" s="70"/>
      <c r="CO25" s="23">
        <v>47.3</v>
      </c>
      <c r="CP25" s="23"/>
      <c r="CQ25" s="23">
        <v>23</v>
      </c>
      <c r="CR25" s="23"/>
      <c r="CS25" s="23">
        <v>65.8</v>
      </c>
      <c r="CT25" s="23"/>
      <c r="CU25" s="23">
        <v>40.880000000000003</v>
      </c>
      <c r="CV25" s="23"/>
      <c r="CW25" s="23">
        <v>21.13</v>
      </c>
      <c r="CX25" s="23"/>
      <c r="CY25" s="23">
        <v>11.83</v>
      </c>
      <c r="CZ25" s="23"/>
      <c r="DA25" s="23">
        <v>65.900000000000006</v>
      </c>
      <c r="DB25" s="23"/>
      <c r="DC25" s="70">
        <v>16.2</v>
      </c>
      <c r="DD25" s="70"/>
      <c r="DE25" s="23">
        <v>48.2</v>
      </c>
      <c r="DF25" s="23"/>
      <c r="DG25" s="23">
        <v>25.5</v>
      </c>
      <c r="DH25" s="23"/>
      <c r="DI25" s="23">
        <v>65.8</v>
      </c>
      <c r="DJ25" s="23"/>
      <c r="DK25" s="23">
        <v>41.23</v>
      </c>
      <c r="DL25" s="23"/>
      <c r="DM25" s="23">
        <v>19.11</v>
      </c>
      <c r="DN25" s="23"/>
      <c r="DO25" s="23">
        <v>10.48</v>
      </c>
      <c r="DP25" s="23"/>
      <c r="DQ25" s="23">
        <v>68.98</v>
      </c>
      <c r="DR25" s="23"/>
      <c r="DS25" s="70">
        <v>17.899999999999999</v>
      </c>
      <c r="DT25" s="70"/>
      <c r="DU25" s="23">
        <v>44.400000000000006</v>
      </c>
      <c r="DV25" s="23"/>
      <c r="DW25" s="23">
        <v>25.3</v>
      </c>
      <c r="DX25" s="23"/>
      <c r="DY25" s="23">
        <v>65.8</v>
      </c>
      <c r="DZ25" s="23"/>
      <c r="EA25" s="23">
        <v>42.58</v>
      </c>
      <c r="EB25" s="23"/>
      <c r="EC25" s="23">
        <v>17.62</v>
      </c>
      <c r="ED25" s="23"/>
      <c r="EE25" s="23">
        <v>9.9700000000000006</v>
      </c>
      <c r="EF25" s="23"/>
      <c r="EG25" s="23">
        <v>61.89</v>
      </c>
      <c r="EH25" s="23"/>
      <c r="EI25" s="70">
        <v>17.5</v>
      </c>
      <c r="EJ25" s="70"/>
      <c r="EK25" s="23">
        <v>46.699999999999996</v>
      </c>
      <c r="EL25" s="23"/>
      <c r="EM25" s="23">
        <v>25.9</v>
      </c>
      <c r="EN25" s="23"/>
      <c r="EO25" s="23">
        <v>65.8</v>
      </c>
      <c r="EP25" s="23"/>
      <c r="EQ25" s="23">
        <v>43.89</v>
      </c>
      <c r="ER25" s="23"/>
      <c r="ES25" s="23">
        <v>13.71</v>
      </c>
      <c r="ET25" s="23"/>
      <c r="EU25" s="23">
        <v>6.9</v>
      </c>
      <c r="EV25" s="23"/>
      <c r="EW25" s="23">
        <v>55.9</v>
      </c>
      <c r="EX25" s="23"/>
      <c r="EY25" s="70">
        <f t="shared" si="0"/>
        <v>17.5</v>
      </c>
      <c r="EZ25" s="70"/>
      <c r="FA25" s="23">
        <v>45.2</v>
      </c>
      <c r="FB25" s="23"/>
      <c r="FC25" s="23">
        <v>25.4</v>
      </c>
      <c r="FD25" s="23"/>
      <c r="FE25" s="23">
        <v>65.8</v>
      </c>
      <c r="FF25" s="23"/>
      <c r="FG25" s="23">
        <v>43.86</v>
      </c>
      <c r="FH25" s="23"/>
      <c r="FI25" s="23">
        <v>13.61</v>
      </c>
      <c r="FJ25" s="23"/>
      <c r="FK25" s="23">
        <v>6.25</v>
      </c>
      <c r="FL25" s="23"/>
      <c r="FM25" s="23">
        <v>53.43</v>
      </c>
      <c r="FN25" s="23"/>
      <c r="FO25" s="70">
        <v>17.2</v>
      </c>
      <c r="FP25" s="70"/>
      <c r="FQ25" s="23">
        <v>46.8</v>
      </c>
      <c r="FR25" s="23"/>
      <c r="FS25" s="23">
        <v>24.9</v>
      </c>
      <c r="FT25" s="23"/>
      <c r="FU25" s="23">
        <v>74.599999999999994</v>
      </c>
      <c r="FV25" s="23"/>
      <c r="FW25" s="23">
        <v>43.5</v>
      </c>
      <c r="FX25" s="23"/>
      <c r="FY25" s="23">
        <v>14.19</v>
      </c>
      <c r="FZ25" s="23"/>
      <c r="GA25" s="23">
        <v>6.99</v>
      </c>
      <c r="GB25" s="23"/>
      <c r="GC25" s="23">
        <v>50.18</v>
      </c>
      <c r="GD25" s="23"/>
      <c r="GE25" s="70">
        <v>15.2</v>
      </c>
      <c r="GF25" s="70"/>
      <c r="GG25" s="23">
        <v>45.2</v>
      </c>
      <c r="GH25" s="23"/>
      <c r="GI25" s="23">
        <v>25.5</v>
      </c>
      <c r="GJ25" s="23"/>
      <c r="GK25" s="23">
        <v>74.599999999999994</v>
      </c>
      <c r="GL25" s="23"/>
      <c r="GM25" s="23">
        <v>42.96</v>
      </c>
      <c r="GN25" s="23"/>
      <c r="GO25" s="23">
        <v>14.12</v>
      </c>
      <c r="GP25" s="23"/>
      <c r="GQ25" s="23">
        <v>5.21</v>
      </c>
      <c r="GR25" s="23"/>
      <c r="GS25" s="23">
        <v>52.35</v>
      </c>
      <c r="GT25" s="23"/>
      <c r="GU25" s="70">
        <v>16.3</v>
      </c>
      <c r="GV25" s="70"/>
      <c r="GW25" s="23">
        <v>39.699999999999996</v>
      </c>
      <c r="GX25" s="23"/>
      <c r="GY25" s="23">
        <v>23.8</v>
      </c>
      <c r="GZ25" s="23"/>
      <c r="HA25" s="23">
        <v>74.599999999999994</v>
      </c>
      <c r="HB25" s="23"/>
      <c r="HC25" s="23">
        <v>44.33</v>
      </c>
      <c r="HD25" s="23"/>
      <c r="HE25" s="23">
        <v>12.53</v>
      </c>
      <c r="HF25" s="23"/>
      <c r="HG25" s="23">
        <v>5.69</v>
      </c>
      <c r="HH25" s="23"/>
      <c r="HI25" s="23">
        <v>53.33</v>
      </c>
      <c r="HJ25" s="23"/>
      <c r="HK25" s="70">
        <v>18.100000000000001</v>
      </c>
      <c r="HL25" s="70"/>
      <c r="HM25" s="23">
        <v>42.2</v>
      </c>
      <c r="HN25" s="23"/>
      <c r="HO25" s="23">
        <v>24.9</v>
      </c>
      <c r="HP25" s="23"/>
      <c r="HQ25" s="23">
        <v>74.599999999999994</v>
      </c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</row>
    <row r="26" spans="1:290" s="31" customFormat="1" x14ac:dyDescent="0.25">
      <c r="A26" s="22" t="s">
        <v>3</v>
      </c>
      <c r="C26" s="23">
        <v>58.39</v>
      </c>
      <c r="D26" s="23"/>
      <c r="E26" s="23">
        <v>10.16</v>
      </c>
      <c r="F26" s="23"/>
      <c r="G26" s="23">
        <v>0.99</v>
      </c>
      <c r="H26" s="23"/>
      <c r="I26" s="23">
        <v>36.06</v>
      </c>
      <c r="J26" s="23"/>
      <c r="K26" s="70">
        <v>14.2</v>
      </c>
      <c r="L26" s="70"/>
      <c r="M26" s="23">
        <v>63.6</v>
      </c>
      <c r="N26" s="23"/>
      <c r="O26" s="23">
        <v>28.7</v>
      </c>
      <c r="P26" s="23"/>
      <c r="Q26" s="23">
        <v>72.099999999999994</v>
      </c>
      <c r="R26" s="23"/>
      <c r="S26" s="23">
        <v>54.07</v>
      </c>
      <c r="T26" s="23"/>
      <c r="U26" s="23">
        <v>17.920000000000002</v>
      </c>
      <c r="V26" s="23"/>
      <c r="W26" s="23">
        <v>3.21</v>
      </c>
      <c r="X26" s="23"/>
      <c r="Y26" s="23">
        <v>49.86</v>
      </c>
      <c r="Z26" s="23"/>
      <c r="AA26" s="70">
        <v>14</v>
      </c>
      <c r="AB26" s="70"/>
      <c r="AC26" s="23">
        <v>59.8</v>
      </c>
      <c r="AD26" s="23"/>
      <c r="AE26" s="23">
        <v>25.1</v>
      </c>
      <c r="AF26" s="23"/>
      <c r="AG26" s="23">
        <v>72.099999999999994</v>
      </c>
      <c r="AH26" s="23"/>
      <c r="AI26" s="23">
        <v>52.98</v>
      </c>
      <c r="AJ26" s="23"/>
      <c r="AK26" s="23">
        <v>20.12</v>
      </c>
      <c r="AL26" s="23"/>
      <c r="AM26" s="23">
        <v>5.93</v>
      </c>
      <c r="AN26" s="23"/>
      <c r="AO26" s="23">
        <v>42.89</v>
      </c>
      <c r="AP26" s="23"/>
      <c r="AQ26" s="70">
        <v>13</v>
      </c>
      <c r="AR26" s="70"/>
      <c r="AS26" s="23">
        <v>57.6</v>
      </c>
      <c r="AT26" s="23"/>
      <c r="AU26" s="23">
        <v>26</v>
      </c>
      <c r="AV26" s="23"/>
      <c r="AW26" s="23">
        <v>72.099999999999994</v>
      </c>
      <c r="AX26" s="23"/>
      <c r="AY26" s="23">
        <v>51.16</v>
      </c>
      <c r="AZ26" s="23"/>
      <c r="BA26" s="23">
        <v>21.86</v>
      </c>
      <c r="BB26" s="23"/>
      <c r="BC26" s="23">
        <v>7.15</v>
      </c>
      <c r="BD26" s="23"/>
      <c r="BE26" s="23">
        <v>56.75</v>
      </c>
      <c r="BF26" s="23"/>
      <c r="BG26" s="70">
        <v>16.399999999999999</v>
      </c>
      <c r="BH26" s="70"/>
      <c r="BI26" s="23">
        <v>56.7</v>
      </c>
      <c r="BJ26" s="23"/>
      <c r="BK26" s="23">
        <v>26.9</v>
      </c>
      <c r="BL26" s="23"/>
      <c r="BM26" s="23">
        <v>72.099999999999994</v>
      </c>
      <c r="BN26" s="23"/>
      <c r="BO26" s="23">
        <v>51.48</v>
      </c>
      <c r="BP26" s="23"/>
      <c r="BQ26" s="23">
        <v>23.17</v>
      </c>
      <c r="BR26" s="23"/>
      <c r="BS26" s="23">
        <v>9.15</v>
      </c>
      <c r="BT26" s="23"/>
      <c r="BU26" s="23">
        <v>58.48</v>
      </c>
      <c r="BV26" s="23"/>
      <c r="BW26" s="70">
        <v>12.7</v>
      </c>
      <c r="BX26" s="70"/>
      <c r="BY26" s="23">
        <v>54.1</v>
      </c>
      <c r="BZ26" s="23"/>
      <c r="CA26" s="23">
        <v>24.1</v>
      </c>
      <c r="CB26" s="23"/>
      <c r="CC26" s="23">
        <v>72.099999999999994</v>
      </c>
      <c r="CD26" s="23"/>
      <c r="CE26" s="23">
        <v>51.49</v>
      </c>
      <c r="CF26" s="23"/>
      <c r="CG26" s="23">
        <v>22.26</v>
      </c>
      <c r="CH26" s="23"/>
      <c r="CI26" s="23">
        <v>9.32</v>
      </c>
      <c r="CJ26" s="23"/>
      <c r="CK26" s="23">
        <v>63.98</v>
      </c>
      <c r="CL26" s="23"/>
      <c r="CM26" s="70">
        <v>14</v>
      </c>
      <c r="CN26" s="70"/>
      <c r="CO26" s="23">
        <v>56.2</v>
      </c>
      <c r="CP26" s="23"/>
      <c r="CQ26" s="23">
        <v>25.1</v>
      </c>
      <c r="CR26" s="23"/>
      <c r="CS26" s="23">
        <v>72.099999999999994</v>
      </c>
      <c r="CT26" s="23"/>
      <c r="CU26" s="23">
        <v>51.91</v>
      </c>
      <c r="CV26" s="23"/>
      <c r="CW26" s="23">
        <v>20</v>
      </c>
      <c r="CX26" s="23"/>
      <c r="CY26" s="23">
        <v>8.43</v>
      </c>
      <c r="CZ26" s="23"/>
      <c r="DA26" s="23">
        <v>62.47</v>
      </c>
      <c r="DB26" s="23"/>
      <c r="DC26" s="70">
        <v>14.3</v>
      </c>
      <c r="DD26" s="70"/>
      <c r="DE26" s="23">
        <v>57</v>
      </c>
      <c r="DF26" s="23"/>
      <c r="DG26" s="23">
        <v>25.9</v>
      </c>
      <c r="DH26" s="23"/>
      <c r="DI26" s="23">
        <v>72.099999999999994</v>
      </c>
      <c r="DJ26" s="23"/>
      <c r="DK26" s="23">
        <v>54.39</v>
      </c>
      <c r="DL26" s="23"/>
      <c r="DM26" s="23">
        <v>17.309999999999999</v>
      </c>
      <c r="DN26" s="23"/>
      <c r="DO26" s="23">
        <v>6.68</v>
      </c>
      <c r="DP26" s="23"/>
      <c r="DQ26" s="23">
        <v>56.12</v>
      </c>
      <c r="DR26" s="23"/>
      <c r="DS26" s="70">
        <v>13.4</v>
      </c>
      <c r="DT26" s="70"/>
      <c r="DU26" s="23">
        <v>56.3</v>
      </c>
      <c r="DV26" s="23"/>
      <c r="DW26" s="23">
        <v>26.5</v>
      </c>
      <c r="DX26" s="23"/>
      <c r="DY26" s="23">
        <v>72.099999999999994</v>
      </c>
      <c r="DZ26" s="23"/>
      <c r="EA26" s="23">
        <v>56.15</v>
      </c>
      <c r="EB26" s="23"/>
      <c r="EC26" s="23">
        <v>13.89</v>
      </c>
      <c r="ED26" s="23"/>
      <c r="EE26" s="23">
        <v>4.91</v>
      </c>
      <c r="EF26" s="23"/>
      <c r="EG26" s="23">
        <v>54.55</v>
      </c>
      <c r="EH26" s="23"/>
      <c r="EI26" s="70">
        <v>13.6</v>
      </c>
      <c r="EJ26" s="70"/>
      <c r="EK26" s="23">
        <v>55.900000000000006</v>
      </c>
      <c r="EL26" s="23"/>
      <c r="EM26" s="23">
        <v>28.1</v>
      </c>
      <c r="EN26" s="23"/>
      <c r="EO26" s="23">
        <v>72.099999999999994</v>
      </c>
      <c r="EP26" s="23"/>
      <c r="EQ26" s="23">
        <v>56.12</v>
      </c>
      <c r="ER26" s="23"/>
      <c r="ES26" s="23">
        <v>12.43</v>
      </c>
      <c r="ET26" s="23"/>
      <c r="EU26" s="23">
        <v>3.5</v>
      </c>
      <c r="EV26" s="23"/>
      <c r="EW26" s="23">
        <v>49.81</v>
      </c>
      <c r="EX26" s="23"/>
      <c r="EY26" s="70">
        <f t="shared" si="0"/>
        <v>13.6</v>
      </c>
      <c r="EZ26" s="70"/>
      <c r="FA26" s="23">
        <v>55.6</v>
      </c>
      <c r="FB26" s="23"/>
      <c r="FC26" s="23">
        <v>29.3</v>
      </c>
      <c r="FD26" s="23"/>
      <c r="FE26" s="23">
        <v>72.099999999999994</v>
      </c>
      <c r="FF26" s="23"/>
      <c r="FG26" s="23">
        <v>57</v>
      </c>
      <c r="FH26" s="23"/>
      <c r="FI26" s="23">
        <v>11.52</v>
      </c>
      <c r="FJ26" s="23"/>
      <c r="FK26" s="23">
        <v>2.79</v>
      </c>
      <c r="FL26" s="23"/>
      <c r="FM26" s="23">
        <v>45.64</v>
      </c>
      <c r="FN26" s="23"/>
      <c r="FO26" s="70">
        <v>10.7</v>
      </c>
      <c r="FP26" s="70"/>
      <c r="FQ26" s="23">
        <v>58</v>
      </c>
      <c r="FR26" s="23"/>
      <c r="FS26" s="23">
        <v>28.4</v>
      </c>
      <c r="FT26" s="23"/>
      <c r="FU26" s="23">
        <v>78</v>
      </c>
      <c r="FV26" s="23"/>
      <c r="FW26" s="23">
        <v>56.84</v>
      </c>
      <c r="FX26" s="23"/>
      <c r="FY26" s="23">
        <v>11.74</v>
      </c>
      <c r="FZ26" s="23"/>
      <c r="GA26" s="23">
        <v>2.76</v>
      </c>
      <c r="GB26" s="23"/>
      <c r="GC26" s="23">
        <v>44.84</v>
      </c>
      <c r="GD26" s="23"/>
      <c r="GE26" s="70">
        <v>12.9</v>
      </c>
      <c r="GF26" s="70"/>
      <c r="GG26" s="23">
        <v>57</v>
      </c>
      <c r="GH26" s="23"/>
      <c r="GI26" s="23">
        <v>27</v>
      </c>
      <c r="GJ26" s="23"/>
      <c r="GK26" s="23">
        <v>78</v>
      </c>
      <c r="GL26" s="23"/>
      <c r="GM26" s="23">
        <v>51.67</v>
      </c>
      <c r="GN26" s="23"/>
      <c r="GO26" s="23">
        <v>16.14</v>
      </c>
      <c r="GP26" s="23"/>
      <c r="GQ26" s="23">
        <v>3.14</v>
      </c>
      <c r="GR26" s="23"/>
      <c r="GS26" s="23">
        <v>49.94</v>
      </c>
      <c r="GT26" s="23"/>
      <c r="GU26" s="70">
        <v>9.6999999999999993</v>
      </c>
      <c r="GV26" s="70"/>
      <c r="GW26" s="23">
        <v>43.400000000000006</v>
      </c>
      <c r="GX26" s="23"/>
      <c r="GY26" s="23">
        <v>22.6</v>
      </c>
      <c r="GZ26" s="23"/>
      <c r="HA26" s="23">
        <v>78</v>
      </c>
      <c r="HB26" s="23"/>
      <c r="HC26" s="23">
        <v>53.87</v>
      </c>
      <c r="HD26" s="23"/>
      <c r="HE26" s="23">
        <v>14.78</v>
      </c>
      <c r="HF26" s="23"/>
      <c r="HG26" s="23">
        <v>5.75</v>
      </c>
      <c r="HH26" s="23"/>
      <c r="HI26" s="23">
        <v>44.44</v>
      </c>
      <c r="HJ26" s="23"/>
      <c r="HK26" s="70">
        <v>11.4</v>
      </c>
      <c r="HL26" s="70"/>
      <c r="HM26" s="23">
        <v>47.599999999999994</v>
      </c>
      <c r="HN26" s="23"/>
      <c r="HO26" s="23">
        <v>22.7</v>
      </c>
      <c r="HP26" s="23"/>
      <c r="HQ26" s="23">
        <v>78</v>
      </c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</row>
    <row r="27" spans="1:290" s="31" customFormat="1" x14ac:dyDescent="0.25">
      <c r="A27" s="17" t="s">
        <v>4</v>
      </c>
      <c r="C27" s="24">
        <v>50.3</v>
      </c>
      <c r="D27" s="23"/>
      <c r="E27" s="24">
        <v>17.25</v>
      </c>
      <c r="F27" s="23"/>
      <c r="G27" s="24">
        <v>3.54</v>
      </c>
      <c r="H27" s="23"/>
      <c r="I27" s="24">
        <v>44.12</v>
      </c>
      <c r="J27" s="23"/>
      <c r="K27" s="71">
        <v>27.9</v>
      </c>
      <c r="L27" s="70"/>
      <c r="M27" s="24">
        <v>61.3</v>
      </c>
      <c r="N27" s="23"/>
      <c r="O27" s="24">
        <v>33.6</v>
      </c>
      <c r="P27" s="23"/>
      <c r="Q27" s="24">
        <v>67.599999999999994</v>
      </c>
      <c r="R27" s="23"/>
      <c r="S27" s="24">
        <v>45.77</v>
      </c>
      <c r="T27" s="23"/>
      <c r="U27" s="24">
        <v>26.01</v>
      </c>
      <c r="V27" s="23"/>
      <c r="W27" s="24">
        <v>7.37</v>
      </c>
      <c r="X27" s="23"/>
      <c r="Y27" s="24">
        <v>64.8</v>
      </c>
      <c r="Z27" s="23"/>
      <c r="AA27" s="71">
        <v>28.7</v>
      </c>
      <c r="AB27" s="70"/>
      <c r="AC27" s="24">
        <v>59.4</v>
      </c>
      <c r="AD27" s="23"/>
      <c r="AE27" s="24">
        <v>30.3</v>
      </c>
      <c r="AF27" s="23"/>
      <c r="AG27" s="24">
        <v>67.599999999999994</v>
      </c>
      <c r="AH27" s="23"/>
      <c r="AI27" s="24">
        <v>44.22</v>
      </c>
      <c r="AJ27" s="23"/>
      <c r="AK27" s="24">
        <v>28.6</v>
      </c>
      <c r="AL27" s="23"/>
      <c r="AM27" s="24">
        <v>12.27</v>
      </c>
      <c r="AN27" s="23"/>
      <c r="AO27" s="24">
        <v>66.78</v>
      </c>
      <c r="AP27" s="23"/>
      <c r="AQ27" s="71">
        <v>32.799999999999997</v>
      </c>
      <c r="AR27" s="70"/>
      <c r="AS27" s="24">
        <v>57.7</v>
      </c>
      <c r="AT27" s="23"/>
      <c r="AU27" s="24">
        <v>29.3</v>
      </c>
      <c r="AV27" s="23"/>
      <c r="AW27" s="24">
        <v>67.599999999999994</v>
      </c>
      <c r="AX27" s="23"/>
      <c r="AY27" s="24">
        <v>44.4</v>
      </c>
      <c r="AZ27" s="23"/>
      <c r="BA27" s="24">
        <v>29.28</v>
      </c>
      <c r="BB27" s="23"/>
      <c r="BC27" s="24">
        <v>13.39</v>
      </c>
      <c r="BD27" s="23"/>
      <c r="BE27" s="24">
        <v>66.930000000000007</v>
      </c>
      <c r="BF27" s="23"/>
      <c r="BG27" s="71">
        <v>31</v>
      </c>
      <c r="BH27" s="70"/>
      <c r="BI27" s="24">
        <v>57.300000000000004</v>
      </c>
      <c r="BJ27" s="23"/>
      <c r="BK27" s="24">
        <v>30.5</v>
      </c>
      <c r="BL27" s="23"/>
      <c r="BM27" s="24">
        <v>67.599999999999994</v>
      </c>
      <c r="BN27" s="23"/>
      <c r="BO27" s="24">
        <v>42.46</v>
      </c>
      <c r="BP27" s="23"/>
      <c r="BQ27" s="24">
        <v>32.58</v>
      </c>
      <c r="BR27" s="23"/>
      <c r="BS27" s="24">
        <v>15.13</v>
      </c>
      <c r="BT27" s="23"/>
      <c r="BU27" s="24">
        <v>78.8</v>
      </c>
      <c r="BV27" s="23"/>
      <c r="BW27" s="71">
        <v>27.6</v>
      </c>
      <c r="BX27" s="70"/>
      <c r="BY27" s="24">
        <v>56.900000000000006</v>
      </c>
      <c r="BZ27" s="23"/>
      <c r="CA27" s="24">
        <v>27.7</v>
      </c>
      <c r="CB27" s="23"/>
      <c r="CC27" s="24">
        <v>67.599999999999994</v>
      </c>
      <c r="CD27" s="23"/>
      <c r="CE27" s="24">
        <v>41.25</v>
      </c>
      <c r="CF27" s="23"/>
      <c r="CG27" s="24">
        <v>33.729999999999997</v>
      </c>
      <c r="CH27" s="23"/>
      <c r="CI27" s="24">
        <v>18.73</v>
      </c>
      <c r="CJ27" s="23"/>
      <c r="CK27" s="24">
        <v>70.650000000000006</v>
      </c>
      <c r="CL27" s="23"/>
      <c r="CM27" s="71">
        <v>27.7</v>
      </c>
      <c r="CN27" s="70"/>
      <c r="CO27" s="24">
        <v>56.7</v>
      </c>
      <c r="CP27" s="23"/>
      <c r="CQ27" s="24">
        <v>28.9</v>
      </c>
      <c r="CR27" s="23"/>
      <c r="CS27" s="24">
        <v>67.599999999999994</v>
      </c>
      <c r="CT27" s="23"/>
      <c r="CU27" s="24">
        <v>41.44</v>
      </c>
      <c r="CV27" s="23"/>
      <c r="CW27" s="24">
        <v>32.409999999999997</v>
      </c>
      <c r="CX27" s="23"/>
      <c r="CY27" s="24">
        <v>19.43</v>
      </c>
      <c r="CZ27" s="23"/>
      <c r="DA27" s="24">
        <v>74.81</v>
      </c>
      <c r="DB27" s="23"/>
      <c r="DC27" s="71">
        <v>29.3</v>
      </c>
      <c r="DD27" s="70"/>
      <c r="DE27" s="24">
        <v>56.400000000000006</v>
      </c>
      <c r="DF27" s="23"/>
      <c r="DG27" s="24">
        <v>30.8</v>
      </c>
      <c r="DH27" s="23"/>
      <c r="DI27" s="24">
        <v>67.599999999999994</v>
      </c>
      <c r="DJ27" s="23"/>
      <c r="DK27" s="24">
        <v>43.9</v>
      </c>
      <c r="DL27" s="23"/>
      <c r="DM27" s="24">
        <v>29.11</v>
      </c>
      <c r="DN27" s="23"/>
      <c r="DO27" s="24">
        <v>17.43</v>
      </c>
      <c r="DP27" s="23"/>
      <c r="DQ27" s="24">
        <v>68.37</v>
      </c>
      <c r="DR27" s="23"/>
      <c r="DS27" s="71">
        <v>27.4</v>
      </c>
      <c r="DT27" s="70"/>
      <c r="DU27" s="24">
        <v>55.900000000000006</v>
      </c>
      <c r="DV27" s="23"/>
      <c r="DW27" s="24">
        <v>30.6</v>
      </c>
      <c r="DX27" s="23"/>
      <c r="DY27" s="24">
        <v>67.599999999999994</v>
      </c>
      <c r="DZ27" s="23"/>
      <c r="EA27" s="24">
        <v>45.19</v>
      </c>
      <c r="EB27" s="23"/>
      <c r="EC27" s="24">
        <v>26.06</v>
      </c>
      <c r="ED27" s="23"/>
      <c r="EE27" s="24">
        <v>14.22</v>
      </c>
      <c r="EF27" s="23"/>
      <c r="EG27" s="24">
        <v>68.27</v>
      </c>
      <c r="EH27" s="23"/>
      <c r="EI27" s="71">
        <v>26.5</v>
      </c>
      <c r="EJ27" s="70"/>
      <c r="EK27" s="24">
        <v>55.1</v>
      </c>
      <c r="EL27" s="23"/>
      <c r="EM27" s="24">
        <v>32.299999999999997</v>
      </c>
      <c r="EN27" s="23"/>
      <c r="EO27" s="24">
        <v>67.599999999999994</v>
      </c>
      <c r="EP27" s="23"/>
      <c r="EQ27" s="24">
        <v>46.18</v>
      </c>
      <c r="ER27" s="23"/>
      <c r="ES27" s="24">
        <v>23.46</v>
      </c>
      <c r="ET27" s="23"/>
      <c r="EU27" s="24">
        <v>11.14</v>
      </c>
      <c r="EV27" s="23"/>
      <c r="EW27" s="24">
        <v>66.83</v>
      </c>
      <c r="EX27" s="23"/>
      <c r="EY27" s="71">
        <f t="shared" si="0"/>
        <v>26.5</v>
      </c>
      <c r="EZ27" s="70"/>
      <c r="FA27" s="24">
        <v>55.599999999999994</v>
      </c>
      <c r="FB27" s="23"/>
      <c r="FC27" s="24">
        <v>31.7</v>
      </c>
      <c r="FD27" s="23"/>
      <c r="FE27" s="24">
        <v>67.599999999999994</v>
      </c>
      <c r="FF27" s="23"/>
      <c r="FG27" s="24">
        <v>48.28</v>
      </c>
      <c r="FH27" s="23"/>
      <c r="FI27" s="24">
        <v>20.07</v>
      </c>
      <c r="FJ27" s="23"/>
      <c r="FK27" s="24">
        <v>9.59</v>
      </c>
      <c r="FL27" s="23"/>
      <c r="FM27" s="24">
        <v>66.099999999999994</v>
      </c>
      <c r="FN27" s="23"/>
      <c r="FO27" s="71">
        <v>26.7</v>
      </c>
      <c r="FP27" s="70"/>
      <c r="FQ27" s="24">
        <v>56.199999999999996</v>
      </c>
      <c r="FR27" s="23"/>
      <c r="FS27" s="24">
        <v>31.6</v>
      </c>
      <c r="FT27" s="23"/>
      <c r="FU27" s="24">
        <v>83</v>
      </c>
      <c r="FV27" s="23"/>
      <c r="FW27" s="24">
        <v>47.78</v>
      </c>
      <c r="FX27" s="23"/>
      <c r="FY27" s="24">
        <v>20.49</v>
      </c>
      <c r="FZ27" s="23"/>
      <c r="GA27" s="24">
        <v>8.6999999999999993</v>
      </c>
      <c r="GB27" s="23"/>
      <c r="GC27" s="24">
        <v>65.099999999999994</v>
      </c>
      <c r="GD27" s="23"/>
      <c r="GE27" s="71">
        <v>26</v>
      </c>
      <c r="GF27" s="70"/>
      <c r="GG27" s="24">
        <v>55.7</v>
      </c>
      <c r="GH27" s="23"/>
      <c r="GI27" s="24">
        <v>31</v>
      </c>
      <c r="GJ27" s="23"/>
      <c r="GK27" s="24">
        <v>83</v>
      </c>
      <c r="GL27" s="23"/>
      <c r="GM27" s="24">
        <v>44.2</v>
      </c>
      <c r="GN27" s="23"/>
      <c r="GO27" s="24">
        <v>22.62</v>
      </c>
      <c r="GP27" s="23"/>
      <c r="GQ27" s="24">
        <v>8.39</v>
      </c>
      <c r="GR27" s="23"/>
      <c r="GS27" s="24">
        <v>66.75</v>
      </c>
      <c r="GT27" s="23"/>
      <c r="GU27" s="71">
        <v>25.8</v>
      </c>
      <c r="GV27" s="70"/>
      <c r="GW27" s="24">
        <v>44.9</v>
      </c>
      <c r="GX27" s="23"/>
      <c r="GY27" s="24">
        <v>26.8</v>
      </c>
      <c r="GZ27" s="23"/>
      <c r="HA27" s="24">
        <v>83</v>
      </c>
      <c r="HB27" s="23"/>
      <c r="HC27" s="24">
        <v>44.52</v>
      </c>
      <c r="HD27" s="23"/>
      <c r="HE27" s="24">
        <v>23.18</v>
      </c>
      <c r="HF27" s="23"/>
      <c r="HG27" s="24">
        <v>11.79</v>
      </c>
      <c r="HH27" s="23"/>
      <c r="HI27" s="24">
        <v>65.45</v>
      </c>
      <c r="HJ27" s="23"/>
      <c r="HK27" s="71">
        <v>27.5</v>
      </c>
      <c r="HL27" s="70"/>
      <c r="HM27" s="24">
        <v>46.9</v>
      </c>
      <c r="HN27" s="23"/>
      <c r="HO27" s="24">
        <v>29.1</v>
      </c>
      <c r="HP27" s="23"/>
      <c r="HQ27" s="24">
        <v>83</v>
      </c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</row>
    <row r="28" spans="1:290" s="31" customFormat="1" x14ac:dyDescent="0.25">
      <c r="A28" s="22" t="s">
        <v>5</v>
      </c>
      <c r="C28" s="23">
        <v>53.15</v>
      </c>
      <c r="D28" s="23"/>
      <c r="E28" s="23">
        <v>7.16</v>
      </c>
      <c r="F28" s="23"/>
      <c r="G28" s="23">
        <v>1.07</v>
      </c>
      <c r="H28" s="23"/>
      <c r="I28" s="23">
        <v>30.09</v>
      </c>
      <c r="J28" s="23"/>
      <c r="K28" s="70">
        <v>18.5</v>
      </c>
      <c r="L28" s="70"/>
      <c r="M28" s="23">
        <v>54.1</v>
      </c>
      <c r="N28" s="23"/>
      <c r="O28" s="23">
        <v>27</v>
      </c>
      <c r="P28" s="23"/>
      <c r="Q28" s="23">
        <v>64.2</v>
      </c>
      <c r="R28" s="23"/>
      <c r="S28" s="23">
        <v>50.16</v>
      </c>
      <c r="T28" s="23"/>
      <c r="U28" s="23">
        <v>12</v>
      </c>
      <c r="V28" s="23"/>
      <c r="W28" s="23">
        <v>2.39</v>
      </c>
      <c r="X28" s="23"/>
      <c r="Y28" s="23">
        <v>39.72</v>
      </c>
      <c r="Z28" s="23"/>
      <c r="AA28" s="70">
        <v>21.4</v>
      </c>
      <c r="AB28" s="70"/>
      <c r="AC28" s="23">
        <v>52.6</v>
      </c>
      <c r="AD28" s="23"/>
      <c r="AE28" s="23">
        <v>23.2</v>
      </c>
      <c r="AF28" s="23"/>
      <c r="AG28" s="23">
        <v>64.2</v>
      </c>
      <c r="AH28" s="23"/>
      <c r="AI28" s="23">
        <v>48.44</v>
      </c>
      <c r="AJ28" s="23"/>
      <c r="AK28" s="23">
        <v>13.7</v>
      </c>
      <c r="AL28" s="23"/>
      <c r="AM28" s="23">
        <v>5.15</v>
      </c>
      <c r="AN28" s="23"/>
      <c r="AO28" s="23">
        <v>40.65</v>
      </c>
      <c r="AP28" s="23"/>
      <c r="AQ28" s="70">
        <v>18.3</v>
      </c>
      <c r="AR28" s="70"/>
      <c r="AS28" s="23">
        <v>49.8</v>
      </c>
      <c r="AT28" s="23"/>
      <c r="AU28" s="23">
        <v>21.8</v>
      </c>
      <c r="AV28" s="23"/>
      <c r="AW28" s="23">
        <v>64.2</v>
      </c>
      <c r="AX28" s="23"/>
      <c r="AY28" s="23">
        <v>47.81</v>
      </c>
      <c r="AZ28" s="23"/>
      <c r="BA28" s="23">
        <v>15.29</v>
      </c>
      <c r="BB28" s="23"/>
      <c r="BC28" s="23">
        <v>6.16</v>
      </c>
      <c r="BD28" s="23"/>
      <c r="BE28" s="23">
        <v>58.38</v>
      </c>
      <c r="BF28" s="23"/>
      <c r="BG28" s="70">
        <v>21.1</v>
      </c>
      <c r="BH28" s="70"/>
      <c r="BI28" s="23">
        <v>47.3</v>
      </c>
      <c r="BJ28" s="23"/>
      <c r="BK28" s="23">
        <v>20.7</v>
      </c>
      <c r="BL28" s="23"/>
      <c r="BM28" s="23">
        <v>64.2</v>
      </c>
      <c r="BN28" s="23"/>
      <c r="BO28" s="23">
        <v>46.76</v>
      </c>
      <c r="BP28" s="23"/>
      <c r="BQ28" s="23">
        <v>17.8</v>
      </c>
      <c r="BR28" s="23"/>
      <c r="BS28" s="23">
        <v>7.93</v>
      </c>
      <c r="BT28" s="23"/>
      <c r="BU28" s="23">
        <v>51.72</v>
      </c>
      <c r="BV28" s="23"/>
      <c r="BW28" s="70">
        <v>19.7</v>
      </c>
      <c r="BX28" s="70"/>
      <c r="BY28" s="23">
        <v>45.9</v>
      </c>
      <c r="BZ28" s="23"/>
      <c r="CA28" s="23">
        <v>19.600000000000001</v>
      </c>
      <c r="CB28" s="23"/>
      <c r="CC28" s="23">
        <v>64.2</v>
      </c>
      <c r="CD28" s="23"/>
      <c r="CE28" s="23">
        <v>44.67</v>
      </c>
      <c r="CF28" s="23"/>
      <c r="CG28" s="23">
        <v>20.440000000000001</v>
      </c>
      <c r="CH28" s="23"/>
      <c r="CI28" s="23">
        <v>10.15</v>
      </c>
      <c r="CJ28" s="23"/>
      <c r="CK28" s="23">
        <v>64.09</v>
      </c>
      <c r="CL28" s="23"/>
      <c r="CM28" s="70">
        <v>19.5</v>
      </c>
      <c r="CN28" s="70"/>
      <c r="CO28" s="23">
        <v>46.900000000000006</v>
      </c>
      <c r="CP28" s="23"/>
      <c r="CQ28" s="23">
        <v>20.399999999999999</v>
      </c>
      <c r="CR28" s="23"/>
      <c r="CS28" s="23">
        <v>64.2</v>
      </c>
      <c r="CT28" s="23"/>
      <c r="CU28" s="23">
        <v>45.52</v>
      </c>
      <c r="CV28" s="23"/>
      <c r="CW28" s="23">
        <v>19.420000000000002</v>
      </c>
      <c r="CX28" s="23"/>
      <c r="CY28" s="23">
        <v>10.77</v>
      </c>
      <c r="CZ28" s="23"/>
      <c r="DA28" s="23">
        <v>65.53</v>
      </c>
      <c r="DB28" s="23"/>
      <c r="DC28" s="70">
        <v>19.5</v>
      </c>
      <c r="DD28" s="70"/>
      <c r="DE28" s="23">
        <v>47.6</v>
      </c>
      <c r="DF28" s="23"/>
      <c r="DG28" s="23">
        <v>21.9</v>
      </c>
      <c r="DH28" s="23"/>
      <c r="DI28" s="23">
        <v>64.2</v>
      </c>
      <c r="DJ28" s="23"/>
      <c r="DK28" s="23">
        <v>46.19</v>
      </c>
      <c r="DL28" s="23"/>
      <c r="DM28" s="23">
        <v>17.649999999999999</v>
      </c>
      <c r="DN28" s="23"/>
      <c r="DO28" s="23">
        <v>9.11</v>
      </c>
      <c r="DP28" s="23"/>
      <c r="DQ28" s="23">
        <v>60.14</v>
      </c>
      <c r="DR28" s="23"/>
      <c r="DS28" s="70">
        <v>17.3</v>
      </c>
      <c r="DT28" s="70"/>
      <c r="DU28" s="23">
        <v>45.5</v>
      </c>
      <c r="DV28" s="23"/>
      <c r="DW28" s="23">
        <v>23.2</v>
      </c>
      <c r="DX28" s="23"/>
      <c r="DY28" s="23">
        <v>64.2</v>
      </c>
      <c r="DZ28" s="23"/>
      <c r="EA28" s="23">
        <v>47.76</v>
      </c>
      <c r="EB28" s="23"/>
      <c r="EC28" s="23">
        <v>14.89</v>
      </c>
      <c r="ED28" s="23"/>
      <c r="EE28" s="23">
        <v>7.06</v>
      </c>
      <c r="EF28" s="23"/>
      <c r="EG28" s="23">
        <v>61.58</v>
      </c>
      <c r="EH28" s="23"/>
      <c r="EI28" s="70">
        <v>18.600000000000001</v>
      </c>
      <c r="EJ28" s="70"/>
      <c r="EK28" s="23">
        <v>49.1</v>
      </c>
      <c r="EL28" s="23"/>
      <c r="EM28" s="23">
        <v>23.1</v>
      </c>
      <c r="EN28" s="23"/>
      <c r="EO28" s="23">
        <v>64.2</v>
      </c>
      <c r="EP28" s="23"/>
      <c r="EQ28" s="23">
        <v>48.22</v>
      </c>
      <c r="ER28" s="23"/>
      <c r="ES28" s="23">
        <v>13.56</v>
      </c>
      <c r="ET28" s="23"/>
      <c r="EU28" s="23">
        <v>6.45</v>
      </c>
      <c r="EV28" s="23"/>
      <c r="EW28" s="23">
        <v>58.34</v>
      </c>
      <c r="EX28" s="23"/>
      <c r="EY28" s="70">
        <f t="shared" si="0"/>
        <v>18.600000000000001</v>
      </c>
      <c r="EZ28" s="70"/>
      <c r="FA28" s="23">
        <v>48.5</v>
      </c>
      <c r="FB28" s="23"/>
      <c r="FC28" s="23">
        <v>24.5</v>
      </c>
      <c r="FD28" s="23"/>
      <c r="FE28" s="23">
        <v>64.2</v>
      </c>
      <c r="FF28" s="23"/>
      <c r="FG28" s="23">
        <v>48.96</v>
      </c>
      <c r="FH28" s="23"/>
      <c r="FI28" s="23">
        <v>10.67</v>
      </c>
      <c r="FJ28" s="23"/>
      <c r="FK28" s="23">
        <v>4.82</v>
      </c>
      <c r="FL28" s="23"/>
      <c r="FM28" s="23">
        <v>53.21</v>
      </c>
      <c r="FN28" s="23"/>
      <c r="FO28" s="70">
        <v>18.100000000000001</v>
      </c>
      <c r="FP28" s="70"/>
      <c r="FQ28" s="23">
        <v>46.6</v>
      </c>
      <c r="FR28" s="23"/>
      <c r="FS28" s="23">
        <v>25.3</v>
      </c>
      <c r="FT28" s="23"/>
      <c r="FU28" s="23">
        <v>74.900000000000006</v>
      </c>
      <c r="FV28" s="23"/>
      <c r="FW28" s="23">
        <v>49.4</v>
      </c>
      <c r="FX28" s="23"/>
      <c r="FY28" s="23">
        <v>10.28</v>
      </c>
      <c r="FZ28" s="23"/>
      <c r="GA28" s="23">
        <v>3.51</v>
      </c>
      <c r="GB28" s="23"/>
      <c r="GC28" s="23">
        <v>50.68</v>
      </c>
      <c r="GD28" s="23"/>
      <c r="GE28" s="70">
        <v>15.4</v>
      </c>
      <c r="GF28" s="70"/>
      <c r="GG28" s="23">
        <v>44.8</v>
      </c>
      <c r="GH28" s="23"/>
      <c r="GI28" s="23">
        <v>24.7</v>
      </c>
      <c r="GJ28" s="23"/>
      <c r="GK28" s="23">
        <v>74.900000000000006</v>
      </c>
      <c r="GL28" s="23"/>
      <c r="GM28" s="23">
        <v>47.28</v>
      </c>
      <c r="GN28" s="23"/>
      <c r="GO28" s="23">
        <v>12.14</v>
      </c>
      <c r="GP28" s="23"/>
      <c r="GQ28" s="23">
        <v>3.22</v>
      </c>
      <c r="GR28" s="23"/>
      <c r="GS28" s="23">
        <v>52.16</v>
      </c>
      <c r="GT28" s="23"/>
      <c r="GU28" s="70">
        <v>16.600000000000001</v>
      </c>
      <c r="GV28" s="70"/>
      <c r="GW28" s="23">
        <v>41.599999999999994</v>
      </c>
      <c r="GX28" s="23"/>
      <c r="GY28" s="23">
        <v>26.8</v>
      </c>
      <c r="GZ28" s="23"/>
      <c r="HA28" s="23">
        <v>74.900000000000006</v>
      </c>
      <c r="HB28" s="23"/>
      <c r="HC28" s="23">
        <v>49.12</v>
      </c>
      <c r="HD28" s="23"/>
      <c r="HE28" s="23">
        <v>11.46</v>
      </c>
      <c r="HF28" s="23"/>
      <c r="HG28" s="23">
        <v>4.2300000000000004</v>
      </c>
      <c r="HH28" s="23"/>
      <c r="HI28" s="23">
        <v>49.87</v>
      </c>
      <c r="HJ28" s="23"/>
      <c r="HK28" s="70">
        <v>16.899999999999999</v>
      </c>
      <c r="HL28" s="70"/>
      <c r="HM28" s="23">
        <v>43.5</v>
      </c>
      <c r="HN28" s="23"/>
      <c r="HO28" s="23">
        <v>24.2</v>
      </c>
      <c r="HP28" s="23"/>
      <c r="HQ28" s="23">
        <v>74.900000000000006</v>
      </c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KD28" s="31">
        <v>2020</v>
      </c>
    </row>
    <row r="29" spans="1:290" s="31" customFormat="1" x14ac:dyDescent="0.25">
      <c r="A29" s="22" t="s">
        <v>6</v>
      </c>
      <c r="C29" s="23">
        <v>49.34</v>
      </c>
      <c r="D29" s="23"/>
      <c r="E29" s="23">
        <v>9.6199999999999992</v>
      </c>
      <c r="F29" s="23"/>
      <c r="G29" s="23">
        <v>1.98</v>
      </c>
      <c r="H29" s="23"/>
      <c r="I29" s="23">
        <v>35.68</v>
      </c>
      <c r="J29" s="23"/>
      <c r="K29" s="70">
        <v>20.6</v>
      </c>
      <c r="L29" s="70"/>
      <c r="M29" s="23">
        <v>52.7</v>
      </c>
      <c r="N29" s="23"/>
      <c r="O29" s="23">
        <v>25.9</v>
      </c>
      <c r="P29" s="23"/>
      <c r="Q29" s="23">
        <v>54.6</v>
      </c>
      <c r="R29" s="23"/>
      <c r="S29" s="23">
        <v>46.89</v>
      </c>
      <c r="T29" s="23"/>
      <c r="U29" s="23">
        <v>13.98</v>
      </c>
      <c r="V29" s="23"/>
      <c r="W29" s="23">
        <v>3.57</v>
      </c>
      <c r="X29" s="23"/>
      <c r="Y29" s="23">
        <v>38.5</v>
      </c>
      <c r="Z29" s="23"/>
      <c r="AA29" s="70">
        <v>21.4</v>
      </c>
      <c r="AB29" s="70"/>
      <c r="AC29" s="23">
        <v>51.5</v>
      </c>
      <c r="AD29" s="23"/>
      <c r="AE29" s="23">
        <v>21.9</v>
      </c>
      <c r="AF29" s="23"/>
      <c r="AG29" s="23">
        <v>54.6</v>
      </c>
      <c r="AH29" s="23"/>
      <c r="AI29" s="23">
        <v>46.43</v>
      </c>
      <c r="AJ29" s="23"/>
      <c r="AK29" s="23">
        <v>15.8</v>
      </c>
      <c r="AL29" s="23"/>
      <c r="AM29" s="23">
        <v>5.22</v>
      </c>
      <c r="AN29" s="23"/>
      <c r="AO29" s="23">
        <v>43.02</v>
      </c>
      <c r="AP29" s="23"/>
      <c r="AQ29" s="70">
        <v>17.899999999999999</v>
      </c>
      <c r="AR29" s="70"/>
      <c r="AS29" s="23">
        <v>51.2</v>
      </c>
      <c r="AT29" s="23"/>
      <c r="AU29" s="23">
        <v>21.8</v>
      </c>
      <c r="AV29" s="23"/>
      <c r="AW29" s="23">
        <v>54.6</v>
      </c>
      <c r="AX29" s="23"/>
      <c r="AY29" s="23">
        <v>45.97</v>
      </c>
      <c r="AZ29" s="23"/>
      <c r="BA29" s="23">
        <v>16.86</v>
      </c>
      <c r="BB29" s="23"/>
      <c r="BC29" s="23">
        <v>6.92</v>
      </c>
      <c r="BD29" s="23"/>
      <c r="BE29" s="23">
        <v>51.12</v>
      </c>
      <c r="BF29" s="23"/>
      <c r="BG29" s="70">
        <v>19.8</v>
      </c>
      <c r="BH29" s="70"/>
      <c r="BI29" s="23">
        <v>51.5</v>
      </c>
      <c r="BJ29" s="23"/>
      <c r="BK29" s="23">
        <v>21.6</v>
      </c>
      <c r="BL29" s="23"/>
      <c r="BM29" s="23">
        <v>54.6</v>
      </c>
      <c r="BN29" s="23"/>
      <c r="BO29" s="23">
        <v>44.46</v>
      </c>
      <c r="BP29" s="23"/>
      <c r="BQ29" s="23">
        <v>19.8</v>
      </c>
      <c r="BR29" s="23"/>
      <c r="BS29" s="23">
        <v>8.4</v>
      </c>
      <c r="BT29" s="23"/>
      <c r="BU29" s="23">
        <v>54.73</v>
      </c>
      <c r="BV29" s="23"/>
      <c r="BW29" s="70">
        <v>18.100000000000001</v>
      </c>
      <c r="BX29" s="70"/>
      <c r="BY29" s="23">
        <v>49.5</v>
      </c>
      <c r="BZ29" s="23"/>
      <c r="CA29" s="23">
        <v>20.3</v>
      </c>
      <c r="CB29" s="23"/>
      <c r="CC29" s="23">
        <v>54.6</v>
      </c>
      <c r="CD29" s="23"/>
      <c r="CE29" s="23">
        <v>43.03</v>
      </c>
      <c r="CF29" s="23"/>
      <c r="CG29" s="23">
        <v>21.75</v>
      </c>
      <c r="CH29" s="23"/>
      <c r="CI29" s="23">
        <v>10.54</v>
      </c>
      <c r="CJ29" s="23"/>
      <c r="CK29" s="23">
        <v>57.4</v>
      </c>
      <c r="CL29" s="23"/>
      <c r="CM29" s="70">
        <v>18.2</v>
      </c>
      <c r="CN29" s="70"/>
      <c r="CO29" s="23">
        <v>48.1</v>
      </c>
      <c r="CP29" s="23"/>
      <c r="CQ29" s="23">
        <v>20.8</v>
      </c>
      <c r="CR29" s="23"/>
      <c r="CS29" s="23">
        <v>54.6</v>
      </c>
      <c r="CT29" s="23"/>
      <c r="CU29" s="23">
        <v>43.59</v>
      </c>
      <c r="CV29" s="23"/>
      <c r="CW29" s="23">
        <v>20.77</v>
      </c>
      <c r="CX29" s="23"/>
      <c r="CY29" s="23">
        <v>11.04</v>
      </c>
      <c r="CZ29" s="23"/>
      <c r="DA29" s="23">
        <v>61.12</v>
      </c>
      <c r="DB29" s="23"/>
      <c r="DC29" s="70">
        <v>18.399999999999999</v>
      </c>
      <c r="DD29" s="70"/>
      <c r="DE29" s="23">
        <v>48.5</v>
      </c>
      <c r="DF29" s="23"/>
      <c r="DG29" s="23">
        <v>21.7</v>
      </c>
      <c r="DH29" s="23"/>
      <c r="DI29" s="23">
        <v>54.6</v>
      </c>
      <c r="DJ29" s="23"/>
      <c r="DK29" s="23">
        <v>44.8</v>
      </c>
      <c r="DL29" s="23"/>
      <c r="DM29" s="23">
        <v>18.260000000000002</v>
      </c>
      <c r="DN29" s="23"/>
      <c r="DO29" s="23">
        <v>9.2100000000000009</v>
      </c>
      <c r="DP29" s="23"/>
      <c r="DQ29" s="23">
        <v>60.83</v>
      </c>
      <c r="DR29" s="23"/>
      <c r="DS29" s="70">
        <v>17.7</v>
      </c>
      <c r="DT29" s="70"/>
      <c r="DU29" s="23">
        <v>48.9</v>
      </c>
      <c r="DV29" s="23"/>
      <c r="DW29" s="23">
        <v>23.4</v>
      </c>
      <c r="DX29" s="23"/>
      <c r="DY29" s="23">
        <v>54.6</v>
      </c>
      <c r="DZ29" s="23"/>
      <c r="EA29" s="23">
        <v>46.38</v>
      </c>
      <c r="EB29" s="23"/>
      <c r="EC29" s="23">
        <v>15.82</v>
      </c>
      <c r="ED29" s="23"/>
      <c r="EE29" s="23">
        <v>7.6</v>
      </c>
      <c r="EF29" s="23"/>
      <c r="EG29" s="23">
        <v>59.17</v>
      </c>
      <c r="EH29" s="23"/>
      <c r="EI29" s="70">
        <v>17.100000000000001</v>
      </c>
      <c r="EJ29" s="70"/>
      <c r="EK29" s="23">
        <v>49.7</v>
      </c>
      <c r="EL29" s="23"/>
      <c r="EM29" s="23">
        <v>25.2</v>
      </c>
      <c r="EN29" s="23"/>
      <c r="EO29" s="23">
        <v>54.6</v>
      </c>
      <c r="EP29" s="23"/>
      <c r="EQ29" s="23">
        <v>47.06</v>
      </c>
      <c r="ER29" s="23"/>
      <c r="ES29" s="23">
        <v>14.08</v>
      </c>
      <c r="ET29" s="23"/>
      <c r="EU29" s="23">
        <v>6.07</v>
      </c>
      <c r="EV29" s="23"/>
      <c r="EW29" s="23">
        <v>55.77</v>
      </c>
      <c r="EX29" s="23"/>
      <c r="EY29" s="70">
        <f t="shared" si="0"/>
        <v>17.100000000000001</v>
      </c>
      <c r="EZ29" s="70"/>
      <c r="FA29" s="23">
        <v>48.900000000000006</v>
      </c>
      <c r="FB29" s="23"/>
      <c r="FC29" s="23">
        <v>25.3</v>
      </c>
      <c r="FD29" s="23"/>
      <c r="FE29" s="23">
        <v>54.6</v>
      </c>
      <c r="FF29" s="23"/>
      <c r="FG29" s="23">
        <v>47.94</v>
      </c>
      <c r="FH29" s="23"/>
      <c r="FI29" s="23">
        <v>12.1</v>
      </c>
      <c r="FJ29" s="23"/>
      <c r="FK29" s="23">
        <v>4.93</v>
      </c>
      <c r="FL29" s="23"/>
      <c r="FM29" s="23">
        <v>51.48</v>
      </c>
      <c r="FN29" s="23"/>
      <c r="FO29" s="70">
        <v>16.3</v>
      </c>
      <c r="FP29" s="70"/>
      <c r="FQ29" s="23">
        <v>49.4</v>
      </c>
      <c r="FR29" s="23"/>
      <c r="FS29" s="23">
        <v>25.2</v>
      </c>
      <c r="FT29" s="23"/>
      <c r="FU29" s="23">
        <v>73</v>
      </c>
      <c r="FV29" s="23"/>
      <c r="FW29" s="23">
        <v>48.45</v>
      </c>
      <c r="FX29" s="23"/>
      <c r="FY29" s="23">
        <v>11.63</v>
      </c>
      <c r="FZ29" s="23"/>
      <c r="GA29" s="23">
        <v>4.5599999999999996</v>
      </c>
      <c r="GB29" s="23"/>
      <c r="GC29" s="23">
        <v>49.06</v>
      </c>
      <c r="GD29" s="23"/>
      <c r="GE29" s="70">
        <v>15</v>
      </c>
      <c r="GF29" s="70"/>
      <c r="GG29" s="23">
        <v>49</v>
      </c>
      <c r="GH29" s="23"/>
      <c r="GI29" s="23">
        <v>25.1</v>
      </c>
      <c r="GJ29" s="23"/>
      <c r="GK29" s="23">
        <v>73</v>
      </c>
      <c r="GL29" s="23"/>
      <c r="GM29" s="23">
        <v>47.29</v>
      </c>
      <c r="GN29" s="23"/>
      <c r="GO29" s="23">
        <v>12.06</v>
      </c>
      <c r="GP29" s="23"/>
      <c r="GQ29" s="23">
        <v>4.07</v>
      </c>
      <c r="GR29" s="23"/>
      <c r="GS29" s="23">
        <v>50.34</v>
      </c>
      <c r="GT29" s="23"/>
      <c r="GU29" s="70">
        <v>15.5</v>
      </c>
      <c r="GV29" s="70"/>
      <c r="GW29" s="23">
        <v>44.1</v>
      </c>
      <c r="GX29" s="23"/>
      <c r="GY29" s="23">
        <v>22.9</v>
      </c>
      <c r="GZ29" s="23"/>
      <c r="HA29" s="23">
        <v>73</v>
      </c>
      <c r="HB29" s="23"/>
      <c r="HC29" s="23">
        <v>48.04</v>
      </c>
      <c r="HD29" s="23"/>
      <c r="HE29" s="23">
        <v>11.4</v>
      </c>
      <c r="HF29" s="23"/>
      <c r="HG29" s="23">
        <v>4.41</v>
      </c>
      <c r="HH29" s="23"/>
      <c r="HI29" s="23">
        <v>51.61</v>
      </c>
      <c r="HJ29" s="23"/>
      <c r="HK29" s="70">
        <v>16.5</v>
      </c>
      <c r="HL29" s="70"/>
      <c r="HM29" s="23">
        <v>44.5</v>
      </c>
      <c r="HN29" s="23"/>
      <c r="HO29" s="23">
        <v>23.6</v>
      </c>
      <c r="HP29" s="23"/>
      <c r="HQ29" s="23">
        <v>73</v>
      </c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</row>
    <row r="30" spans="1:290" s="31" customFormat="1" x14ac:dyDescent="0.25">
      <c r="A30" s="22" t="s">
        <v>7</v>
      </c>
      <c r="C30" s="23">
        <v>50.93</v>
      </c>
      <c r="D30" s="23"/>
      <c r="E30" s="23">
        <v>11.67</v>
      </c>
      <c r="F30" s="23"/>
      <c r="G30" s="23">
        <v>1.92</v>
      </c>
      <c r="H30" s="23"/>
      <c r="I30" s="23">
        <v>34.14</v>
      </c>
      <c r="J30" s="23"/>
      <c r="K30" s="70">
        <v>20.399999999999999</v>
      </c>
      <c r="L30" s="70"/>
      <c r="M30" s="23">
        <v>54.8</v>
      </c>
      <c r="N30" s="23"/>
      <c r="O30" s="23">
        <v>31.8</v>
      </c>
      <c r="P30" s="23"/>
      <c r="Q30" s="23">
        <v>68.099999999999994</v>
      </c>
      <c r="R30" s="23"/>
      <c r="S30" s="23">
        <v>47.15</v>
      </c>
      <c r="T30" s="23"/>
      <c r="U30" s="23">
        <v>18.88</v>
      </c>
      <c r="V30" s="23"/>
      <c r="W30" s="23">
        <v>4.3</v>
      </c>
      <c r="X30" s="23"/>
      <c r="Y30" s="23">
        <v>47.38</v>
      </c>
      <c r="Z30" s="23"/>
      <c r="AA30" s="70">
        <v>20.399999999999999</v>
      </c>
      <c r="AB30" s="70"/>
      <c r="AC30" s="23">
        <v>53.1</v>
      </c>
      <c r="AD30" s="23"/>
      <c r="AE30" s="23">
        <v>27.3</v>
      </c>
      <c r="AF30" s="23"/>
      <c r="AG30" s="23">
        <v>68.099999999999994</v>
      </c>
      <c r="AH30" s="23"/>
      <c r="AI30" s="23">
        <v>45.92</v>
      </c>
      <c r="AJ30" s="23"/>
      <c r="AK30" s="23">
        <v>21.22</v>
      </c>
      <c r="AL30" s="23"/>
      <c r="AM30" s="23">
        <v>7.14</v>
      </c>
      <c r="AN30" s="23"/>
      <c r="AO30" s="23">
        <v>52.38</v>
      </c>
      <c r="AP30" s="23"/>
      <c r="AQ30" s="70">
        <v>19.5</v>
      </c>
      <c r="AR30" s="70"/>
      <c r="AS30" s="23">
        <v>55.1</v>
      </c>
      <c r="AT30" s="23"/>
      <c r="AU30" s="23">
        <v>26.9</v>
      </c>
      <c r="AV30" s="23"/>
      <c r="AW30" s="23">
        <v>68.099999999999994</v>
      </c>
      <c r="AX30" s="23"/>
      <c r="AY30" s="23">
        <v>45.49</v>
      </c>
      <c r="AZ30" s="23"/>
      <c r="BA30" s="23">
        <v>23.08</v>
      </c>
      <c r="BB30" s="23"/>
      <c r="BC30" s="23">
        <v>9.2799999999999994</v>
      </c>
      <c r="BD30" s="23"/>
      <c r="BE30" s="23">
        <v>46.64</v>
      </c>
      <c r="BF30" s="23"/>
      <c r="BG30" s="70">
        <v>20.2</v>
      </c>
      <c r="BH30" s="70"/>
      <c r="BI30" s="23">
        <v>54.3</v>
      </c>
      <c r="BJ30" s="23"/>
      <c r="BK30" s="23">
        <v>26.5</v>
      </c>
      <c r="BL30" s="23"/>
      <c r="BM30" s="23">
        <v>68.099999999999994</v>
      </c>
      <c r="BN30" s="23"/>
      <c r="BO30" s="23">
        <v>42.27</v>
      </c>
      <c r="BP30" s="23"/>
      <c r="BQ30" s="23">
        <v>28.58</v>
      </c>
      <c r="BR30" s="23"/>
      <c r="BS30" s="23">
        <v>12.44</v>
      </c>
      <c r="BT30" s="23"/>
      <c r="BU30" s="23">
        <v>59.8</v>
      </c>
      <c r="BV30" s="23"/>
      <c r="BW30" s="70">
        <v>21</v>
      </c>
      <c r="BX30" s="70"/>
      <c r="BY30" s="23">
        <v>51.7</v>
      </c>
      <c r="BZ30" s="23"/>
      <c r="CA30" s="23">
        <v>23.1</v>
      </c>
      <c r="CB30" s="23"/>
      <c r="CC30" s="23">
        <v>68.099999999999994</v>
      </c>
      <c r="CD30" s="23"/>
      <c r="CE30" s="23">
        <v>41.69</v>
      </c>
      <c r="CF30" s="23"/>
      <c r="CG30" s="23">
        <v>29.97</v>
      </c>
      <c r="CH30" s="23"/>
      <c r="CI30" s="23">
        <v>16.3</v>
      </c>
      <c r="CJ30" s="23"/>
      <c r="CK30" s="23">
        <v>60.97</v>
      </c>
      <c r="CL30" s="23"/>
      <c r="CM30" s="70">
        <v>18.7</v>
      </c>
      <c r="CN30" s="70"/>
      <c r="CO30" s="23">
        <v>51.2</v>
      </c>
      <c r="CP30" s="23"/>
      <c r="CQ30" s="23">
        <v>23.2</v>
      </c>
      <c r="CR30" s="23"/>
      <c r="CS30" s="23">
        <v>68.099999999999994</v>
      </c>
      <c r="CT30" s="23"/>
      <c r="CU30" s="23">
        <v>42</v>
      </c>
      <c r="CV30" s="23"/>
      <c r="CW30" s="23">
        <v>29</v>
      </c>
      <c r="CX30" s="23"/>
      <c r="CY30" s="23">
        <v>15.9</v>
      </c>
      <c r="CZ30" s="23"/>
      <c r="DA30" s="23">
        <v>60.39</v>
      </c>
      <c r="DB30" s="23"/>
      <c r="DC30" s="70">
        <v>16</v>
      </c>
      <c r="DD30" s="70"/>
      <c r="DE30" s="23">
        <v>52.400000000000006</v>
      </c>
      <c r="DF30" s="23"/>
      <c r="DG30" s="23">
        <v>24.4</v>
      </c>
      <c r="DH30" s="23"/>
      <c r="DI30" s="23">
        <v>68.099999999999994</v>
      </c>
      <c r="DJ30" s="23"/>
      <c r="DK30" s="23">
        <v>43.16</v>
      </c>
      <c r="DL30" s="23"/>
      <c r="DM30" s="23">
        <v>26.35</v>
      </c>
      <c r="DN30" s="23"/>
      <c r="DO30" s="23">
        <v>13.93</v>
      </c>
      <c r="DP30" s="23"/>
      <c r="DQ30" s="23">
        <v>64.78</v>
      </c>
      <c r="DR30" s="23"/>
      <c r="DS30" s="70">
        <v>19</v>
      </c>
      <c r="DT30" s="70"/>
      <c r="DU30" s="23">
        <v>53.599999999999994</v>
      </c>
      <c r="DV30" s="23"/>
      <c r="DW30" s="23">
        <v>27.4</v>
      </c>
      <c r="DX30" s="23"/>
      <c r="DY30" s="23">
        <v>68.099999999999994</v>
      </c>
      <c r="DZ30" s="23"/>
      <c r="EA30" s="23">
        <v>44.72</v>
      </c>
      <c r="EB30" s="23"/>
      <c r="EC30" s="23">
        <v>23.55</v>
      </c>
      <c r="ED30" s="23"/>
      <c r="EE30" s="23">
        <v>11.78</v>
      </c>
      <c r="EF30" s="23"/>
      <c r="EG30" s="23">
        <v>63.5</v>
      </c>
      <c r="EH30" s="23"/>
      <c r="EI30" s="70">
        <v>19.8</v>
      </c>
      <c r="EJ30" s="70"/>
      <c r="EK30" s="23">
        <v>53.9</v>
      </c>
      <c r="EL30" s="23"/>
      <c r="EM30" s="23">
        <v>28.4</v>
      </c>
      <c r="EN30" s="23"/>
      <c r="EO30" s="23">
        <v>68.099999999999994</v>
      </c>
      <c r="EP30" s="23"/>
      <c r="EQ30" s="23">
        <v>46.66</v>
      </c>
      <c r="ER30" s="23"/>
      <c r="ES30" s="23">
        <v>20.77</v>
      </c>
      <c r="ET30" s="23"/>
      <c r="EU30" s="23">
        <v>9.59</v>
      </c>
      <c r="EV30" s="23"/>
      <c r="EW30" s="23">
        <v>55.39</v>
      </c>
      <c r="EX30" s="23"/>
      <c r="EY30" s="70">
        <f t="shared" si="0"/>
        <v>19.8</v>
      </c>
      <c r="EZ30" s="70"/>
      <c r="FA30" s="23">
        <v>52.7</v>
      </c>
      <c r="FB30" s="23"/>
      <c r="FC30" s="23">
        <v>28</v>
      </c>
      <c r="FD30" s="23"/>
      <c r="FE30" s="23">
        <v>68.099999999999994</v>
      </c>
      <c r="FF30" s="23"/>
      <c r="FG30" s="23">
        <v>48.09</v>
      </c>
      <c r="FH30" s="23"/>
      <c r="FI30" s="23">
        <v>18.16</v>
      </c>
      <c r="FJ30" s="23"/>
      <c r="FK30" s="23">
        <v>7.84</v>
      </c>
      <c r="FL30" s="23"/>
      <c r="FM30" s="23">
        <v>53.26</v>
      </c>
      <c r="FN30" s="23"/>
      <c r="FO30" s="70">
        <v>19.600000000000001</v>
      </c>
      <c r="FP30" s="70"/>
      <c r="FQ30" s="23">
        <v>53.400000000000006</v>
      </c>
      <c r="FR30" s="23"/>
      <c r="FS30" s="23">
        <v>28.5</v>
      </c>
      <c r="FT30" s="23"/>
      <c r="FU30" s="23">
        <v>72</v>
      </c>
      <c r="FV30" s="23"/>
      <c r="FW30" s="23">
        <v>49</v>
      </c>
      <c r="FX30" s="23"/>
      <c r="FY30" s="23">
        <v>16.21</v>
      </c>
      <c r="FZ30" s="23"/>
      <c r="GA30" s="23">
        <v>6.53</v>
      </c>
      <c r="GB30" s="23"/>
      <c r="GC30" s="23">
        <v>53.05</v>
      </c>
      <c r="GD30" s="23"/>
      <c r="GE30" s="70">
        <v>17.5</v>
      </c>
      <c r="GF30" s="70"/>
      <c r="GG30" s="23">
        <v>53.199999999999996</v>
      </c>
      <c r="GH30" s="23"/>
      <c r="GI30" s="23">
        <v>27.7</v>
      </c>
      <c r="GJ30" s="23"/>
      <c r="GK30" s="23">
        <v>72</v>
      </c>
      <c r="GL30" s="23"/>
      <c r="GM30" s="23">
        <v>47.14</v>
      </c>
      <c r="GN30" s="23"/>
      <c r="GO30" s="23">
        <v>17.68</v>
      </c>
      <c r="GP30" s="23"/>
      <c r="GQ30" s="23">
        <v>6.99</v>
      </c>
      <c r="GR30" s="23"/>
      <c r="GS30" s="23">
        <v>53.09</v>
      </c>
      <c r="GT30" s="23"/>
      <c r="GU30" s="70">
        <v>16.3</v>
      </c>
      <c r="GV30" s="70"/>
      <c r="GW30" s="23">
        <v>49</v>
      </c>
      <c r="GX30" s="23"/>
      <c r="GY30" s="23">
        <v>24.9</v>
      </c>
      <c r="GZ30" s="23"/>
      <c r="HA30" s="23">
        <v>72</v>
      </c>
      <c r="HB30" s="23"/>
      <c r="HC30" s="23">
        <v>49.91</v>
      </c>
      <c r="HD30" s="23"/>
      <c r="HE30" s="23">
        <v>15.64</v>
      </c>
      <c r="HF30" s="23"/>
      <c r="HG30" s="23">
        <v>7.07</v>
      </c>
      <c r="HH30" s="23"/>
      <c r="HI30" s="23">
        <v>50.84</v>
      </c>
      <c r="HJ30" s="23"/>
      <c r="HK30" s="70">
        <v>18.8</v>
      </c>
      <c r="HL30" s="70"/>
      <c r="HM30" s="23">
        <v>49.4</v>
      </c>
      <c r="HN30" s="23"/>
      <c r="HO30" s="23">
        <v>26.6</v>
      </c>
      <c r="HP30" s="23"/>
      <c r="HQ30" s="23">
        <v>72</v>
      </c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</row>
    <row r="31" spans="1:290" s="31" customFormat="1" x14ac:dyDescent="0.25">
      <c r="A31" s="22" t="s">
        <v>8</v>
      </c>
      <c r="C31" s="23">
        <v>58.31</v>
      </c>
      <c r="D31" s="23"/>
      <c r="E31" s="23">
        <v>8.89</v>
      </c>
      <c r="F31" s="23"/>
      <c r="G31" s="23">
        <v>1.49</v>
      </c>
      <c r="H31" s="23"/>
      <c r="I31" s="23">
        <v>27.31</v>
      </c>
      <c r="J31" s="23"/>
      <c r="K31" s="70">
        <v>15.4</v>
      </c>
      <c r="L31" s="70"/>
      <c r="M31" s="23">
        <v>63.199999999999996</v>
      </c>
      <c r="N31" s="23"/>
      <c r="O31" s="23">
        <v>21.3</v>
      </c>
      <c r="P31" s="23"/>
      <c r="Q31" s="23">
        <v>65.2</v>
      </c>
      <c r="R31" s="23"/>
      <c r="S31" s="23">
        <v>53.24</v>
      </c>
      <c r="T31" s="23"/>
      <c r="U31" s="23">
        <v>16.22</v>
      </c>
      <c r="V31" s="23"/>
      <c r="W31" s="23">
        <v>3.87</v>
      </c>
      <c r="X31" s="23"/>
      <c r="Y31" s="23">
        <v>35.729999999999997</v>
      </c>
      <c r="Z31" s="23"/>
      <c r="AA31" s="70">
        <v>15.3</v>
      </c>
      <c r="AB31" s="70"/>
      <c r="AC31" s="23">
        <v>60.9</v>
      </c>
      <c r="AD31" s="23"/>
      <c r="AE31" s="23">
        <v>18.2</v>
      </c>
      <c r="AF31" s="23"/>
      <c r="AG31" s="23">
        <v>65.2</v>
      </c>
      <c r="AH31" s="23"/>
      <c r="AI31" s="23">
        <v>52.52</v>
      </c>
      <c r="AJ31" s="23"/>
      <c r="AK31" s="23">
        <v>17.66</v>
      </c>
      <c r="AL31" s="23"/>
      <c r="AM31" s="23">
        <v>7.44</v>
      </c>
      <c r="AN31" s="23"/>
      <c r="AO31" s="23">
        <v>43.05</v>
      </c>
      <c r="AP31" s="23"/>
      <c r="AQ31" s="70">
        <v>11.7</v>
      </c>
      <c r="AR31" s="70"/>
      <c r="AS31" s="23">
        <v>60.5</v>
      </c>
      <c r="AT31" s="23"/>
      <c r="AU31" s="23">
        <v>18.2</v>
      </c>
      <c r="AV31" s="23"/>
      <c r="AW31" s="23">
        <v>65.2</v>
      </c>
      <c r="AX31" s="23"/>
      <c r="AY31" s="23">
        <v>51.81</v>
      </c>
      <c r="AZ31" s="23"/>
      <c r="BA31" s="23">
        <v>19.16</v>
      </c>
      <c r="BB31" s="23"/>
      <c r="BC31" s="23">
        <v>8.93</v>
      </c>
      <c r="BD31" s="23"/>
      <c r="BE31" s="23">
        <v>47.86</v>
      </c>
      <c r="BF31" s="23"/>
      <c r="BG31" s="70">
        <v>15.4</v>
      </c>
      <c r="BH31" s="70"/>
      <c r="BI31" s="23">
        <v>59.1</v>
      </c>
      <c r="BJ31" s="23"/>
      <c r="BK31" s="23">
        <v>20.2</v>
      </c>
      <c r="BL31" s="23"/>
      <c r="BM31" s="23">
        <v>65.2</v>
      </c>
      <c r="BN31" s="23"/>
      <c r="BO31" s="23">
        <v>49.15</v>
      </c>
      <c r="BP31" s="23"/>
      <c r="BQ31" s="23">
        <v>22.51</v>
      </c>
      <c r="BR31" s="23"/>
      <c r="BS31" s="23">
        <v>10.98</v>
      </c>
      <c r="BT31" s="23"/>
      <c r="BU31" s="23">
        <v>58.24</v>
      </c>
      <c r="BV31" s="23"/>
      <c r="BW31" s="70">
        <v>13.8</v>
      </c>
      <c r="BX31" s="70"/>
      <c r="BY31" s="23">
        <v>56.800000000000004</v>
      </c>
      <c r="BZ31" s="23"/>
      <c r="CA31" s="23">
        <v>18.399999999999999</v>
      </c>
      <c r="CB31" s="23"/>
      <c r="CC31" s="23">
        <v>65.2</v>
      </c>
      <c r="CD31" s="23"/>
      <c r="CE31" s="23">
        <v>48.55</v>
      </c>
      <c r="CF31" s="23"/>
      <c r="CG31" s="23">
        <v>23.12</v>
      </c>
      <c r="CH31" s="23"/>
      <c r="CI31" s="23">
        <v>12.16</v>
      </c>
      <c r="CJ31" s="23"/>
      <c r="CK31" s="23">
        <v>57.28</v>
      </c>
      <c r="CL31" s="23"/>
      <c r="CM31" s="70">
        <v>15.1</v>
      </c>
      <c r="CN31" s="70"/>
      <c r="CO31" s="23">
        <v>56.2</v>
      </c>
      <c r="CP31" s="23"/>
      <c r="CQ31" s="23">
        <v>18.600000000000001</v>
      </c>
      <c r="CR31" s="23"/>
      <c r="CS31" s="23">
        <v>65.2</v>
      </c>
      <c r="CT31" s="23"/>
      <c r="CU31" s="23">
        <v>49.89</v>
      </c>
      <c r="CV31" s="23"/>
      <c r="CW31" s="23">
        <v>20.329999999999998</v>
      </c>
      <c r="CX31" s="23"/>
      <c r="CY31" s="23">
        <v>11.46</v>
      </c>
      <c r="CZ31" s="23"/>
      <c r="DA31" s="23">
        <v>54.47</v>
      </c>
      <c r="DB31" s="23"/>
      <c r="DC31" s="70">
        <v>12.9</v>
      </c>
      <c r="DD31" s="70"/>
      <c r="DE31" s="23">
        <v>57</v>
      </c>
      <c r="DF31" s="23"/>
      <c r="DG31" s="23">
        <v>18.3</v>
      </c>
      <c r="DH31" s="23"/>
      <c r="DI31" s="23">
        <v>65.2</v>
      </c>
      <c r="DJ31" s="23"/>
      <c r="DK31" s="23">
        <v>50.71</v>
      </c>
      <c r="DL31" s="23"/>
      <c r="DM31" s="23">
        <v>18.600000000000001</v>
      </c>
      <c r="DN31" s="23"/>
      <c r="DO31" s="23">
        <v>10.44</v>
      </c>
      <c r="DP31" s="23"/>
      <c r="DQ31" s="23">
        <v>56.55</v>
      </c>
      <c r="DR31" s="23"/>
      <c r="DS31" s="70">
        <v>13.2</v>
      </c>
      <c r="DT31" s="70"/>
      <c r="DU31" s="23">
        <v>57.9</v>
      </c>
      <c r="DV31" s="23"/>
      <c r="DW31" s="23">
        <v>19.600000000000001</v>
      </c>
      <c r="DX31" s="23"/>
      <c r="DY31" s="23">
        <v>65.2</v>
      </c>
      <c r="DZ31" s="23"/>
      <c r="EA31" s="23">
        <v>52.26</v>
      </c>
      <c r="EB31" s="23"/>
      <c r="EC31" s="23">
        <v>15.72</v>
      </c>
      <c r="ED31" s="23"/>
      <c r="EE31" s="23">
        <v>8.44</v>
      </c>
      <c r="EF31" s="23"/>
      <c r="EG31" s="23">
        <v>57.63</v>
      </c>
      <c r="EH31" s="23"/>
      <c r="EI31" s="70">
        <v>13</v>
      </c>
      <c r="EJ31" s="70"/>
      <c r="EK31" s="23">
        <v>57.699999999999996</v>
      </c>
      <c r="EL31" s="23"/>
      <c r="EM31" s="23">
        <v>21.2</v>
      </c>
      <c r="EN31" s="23"/>
      <c r="EO31" s="23">
        <v>65.2</v>
      </c>
      <c r="EP31" s="23"/>
      <c r="EQ31" s="23">
        <v>53.45</v>
      </c>
      <c r="ER31" s="23"/>
      <c r="ES31" s="23">
        <v>13.41</v>
      </c>
      <c r="ET31" s="23"/>
      <c r="EU31" s="23">
        <v>6.27</v>
      </c>
      <c r="EV31" s="23"/>
      <c r="EW31" s="23">
        <v>54.27</v>
      </c>
      <c r="EX31" s="23"/>
      <c r="EY31" s="70">
        <f t="shared" si="0"/>
        <v>13</v>
      </c>
      <c r="EZ31" s="70"/>
      <c r="FA31" s="23">
        <v>55.4</v>
      </c>
      <c r="FB31" s="23"/>
      <c r="FC31" s="23">
        <v>21.6</v>
      </c>
      <c r="FD31" s="23"/>
      <c r="FE31" s="23">
        <v>65.2</v>
      </c>
      <c r="FF31" s="23"/>
      <c r="FG31" s="23">
        <v>54.24</v>
      </c>
      <c r="FH31" s="23"/>
      <c r="FI31" s="23">
        <v>11.49</v>
      </c>
      <c r="FJ31" s="23"/>
      <c r="FK31" s="23">
        <v>4.72</v>
      </c>
      <c r="FL31" s="23"/>
      <c r="FM31" s="23">
        <v>48.34</v>
      </c>
      <c r="FN31" s="23"/>
      <c r="FO31" s="70">
        <v>12.2</v>
      </c>
      <c r="FP31" s="70"/>
      <c r="FQ31" s="23">
        <v>57.400000000000006</v>
      </c>
      <c r="FR31" s="23"/>
      <c r="FS31" s="23">
        <v>21.9</v>
      </c>
      <c r="FT31" s="23"/>
      <c r="FU31" s="23">
        <v>75.2</v>
      </c>
      <c r="FV31" s="23"/>
      <c r="FW31" s="23">
        <v>54.77</v>
      </c>
      <c r="FX31" s="23"/>
      <c r="FY31" s="23">
        <v>11.03</v>
      </c>
      <c r="FZ31" s="23"/>
      <c r="GA31" s="23">
        <v>4.1100000000000003</v>
      </c>
      <c r="GB31" s="23"/>
      <c r="GC31" s="23">
        <v>41.8</v>
      </c>
      <c r="GD31" s="23"/>
      <c r="GE31" s="70">
        <v>11</v>
      </c>
      <c r="GF31" s="70"/>
      <c r="GG31" s="23">
        <v>54.699999999999996</v>
      </c>
      <c r="GH31" s="23"/>
      <c r="GI31" s="23">
        <v>21.6</v>
      </c>
      <c r="GJ31" s="23"/>
      <c r="GK31" s="23">
        <v>75.2</v>
      </c>
      <c r="GL31" s="23"/>
      <c r="GM31" s="23">
        <v>52.72</v>
      </c>
      <c r="GN31" s="23"/>
      <c r="GO31" s="23">
        <v>12.63</v>
      </c>
      <c r="GP31" s="23"/>
      <c r="GQ31" s="23">
        <v>3.6</v>
      </c>
      <c r="GR31" s="23"/>
      <c r="GS31" s="23">
        <v>41.97</v>
      </c>
      <c r="GT31" s="23"/>
      <c r="GU31" s="70">
        <v>11</v>
      </c>
      <c r="GV31" s="70"/>
      <c r="GW31" s="23">
        <v>47.900000000000006</v>
      </c>
      <c r="GX31" s="23"/>
      <c r="GY31" s="23">
        <v>19.600000000000001</v>
      </c>
      <c r="GZ31" s="23"/>
      <c r="HA31" s="23">
        <v>75.2</v>
      </c>
      <c r="HB31" s="23"/>
      <c r="HC31" s="23">
        <v>54.19</v>
      </c>
      <c r="HD31" s="23"/>
      <c r="HE31" s="23">
        <v>11.56</v>
      </c>
      <c r="HF31" s="23"/>
      <c r="HG31" s="23">
        <v>4.8</v>
      </c>
      <c r="HH31" s="23"/>
      <c r="HI31" s="23">
        <v>44.81</v>
      </c>
      <c r="HJ31" s="23"/>
      <c r="HK31" s="70">
        <v>11.9</v>
      </c>
      <c r="HL31" s="70"/>
      <c r="HM31" s="23">
        <v>49.8</v>
      </c>
      <c r="HN31" s="23"/>
      <c r="HO31" s="23">
        <v>20.5</v>
      </c>
      <c r="HP31" s="23"/>
      <c r="HQ31" s="23">
        <v>75.2</v>
      </c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</row>
    <row r="32" spans="1:290" s="31" customFormat="1" x14ac:dyDescent="0.25">
      <c r="A32" s="17" t="s">
        <v>9</v>
      </c>
      <c r="C32" s="24">
        <v>53.54</v>
      </c>
      <c r="D32" s="23"/>
      <c r="E32" s="24">
        <v>11.99</v>
      </c>
      <c r="F32" s="23"/>
      <c r="G32" s="24">
        <v>1.74</v>
      </c>
      <c r="H32" s="23"/>
      <c r="I32" s="24">
        <v>32.39</v>
      </c>
      <c r="J32" s="23"/>
      <c r="K32" s="71">
        <v>21</v>
      </c>
      <c r="L32" s="70"/>
      <c r="M32" s="24">
        <v>57.5</v>
      </c>
      <c r="N32" s="23"/>
      <c r="O32" s="24">
        <v>31.7</v>
      </c>
      <c r="P32" s="23"/>
      <c r="Q32" s="24">
        <v>67.599999999999994</v>
      </c>
      <c r="R32" s="23"/>
      <c r="S32" s="24">
        <v>48.21</v>
      </c>
      <c r="T32" s="23"/>
      <c r="U32" s="24">
        <v>20.76</v>
      </c>
      <c r="V32" s="23"/>
      <c r="W32" s="24">
        <v>4.4800000000000004</v>
      </c>
      <c r="X32" s="23"/>
      <c r="Y32" s="24">
        <v>48.23</v>
      </c>
      <c r="Z32" s="23"/>
      <c r="AA32" s="71">
        <v>21.7</v>
      </c>
      <c r="AB32" s="70"/>
      <c r="AC32" s="24">
        <v>52.9</v>
      </c>
      <c r="AD32" s="23"/>
      <c r="AE32" s="24">
        <v>27.6</v>
      </c>
      <c r="AF32" s="23"/>
      <c r="AG32" s="24">
        <v>67.599999999999994</v>
      </c>
      <c r="AH32" s="23"/>
      <c r="AI32" s="24">
        <v>46.38</v>
      </c>
      <c r="AJ32" s="23"/>
      <c r="AK32" s="24">
        <v>22.86</v>
      </c>
      <c r="AL32" s="23"/>
      <c r="AM32" s="24">
        <v>8.64</v>
      </c>
      <c r="AN32" s="23"/>
      <c r="AO32" s="24">
        <v>51.09</v>
      </c>
      <c r="AP32" s="23"/>
      <c r="AQ32" s="71">
        <v>19.899999999999999</v>
      </c>
      <c r="AR32" s="70"/>
      <c r="AS32" s="24">
        <v>52.3</v>
      </c>
      <c r="AT32" s="23"/>
      <c r="AU32" s="24">
        <v>27.8</v>
      </c>
      <c r="AV32" s="23"/>
      <c r="AW32" s="24">
        <v>67.599999999999994</v>
      </c>
      <c r="AX32" s="23"/>
      <c r="AY32" s="24">
        <v>45.41</v>
      </c>
      <c r="AZ32" s="23"/>
      <c r="BA32" s="24">
        <v>23.99</v>
      </c>
      <c r="BB32" s="23"/>
      <c r="BC32" s="24">
        <v>10.35</v>
      </c>
      <c r="BD32" s="23"/>
      <c r="BE32" s="24">
        <v>60.23</v>
      </c>
      <c r="BF32" s="23"/>
      <c r="BG32" s="71">
        <v>21</v>
      </c>
      <c r="BH32" s="70"/>
      <c r="BI32" s="24">
        <v>52.3</v>
      </c>
      <c r="BJ32" s="23"/>
      <c r="BK32" s="24">
        <v>26.8</v>
      </c>
      <c r="BL32" s="23"/>
      <c r="BM32" s="24">
        <v>67.599999999999994</v>
      </c>
      <c r="BN32" s="23"/>
      <c r="BO32" s="24">
        <v>43.41</v>
      </c>
      <c r="BP32" s="23"/>
      <c r="BQ32" s="24">
        <v>27.19</v>
      </c>
      <c r="BR32" s="23"/>
      <c r="BS32" s="24">
        <v>12.36</v>
      </c>
      <c r="BT32" s="23"/>
      <c r="BU32" s="24">
        <v>62.94</v>
      </c>
      <c r="BV32" s="23"/>
      <c r="BW32" s="71">
        <v>19.5</v>
      </c>
      <c r="BX32" s="70"/>
      <c r="BY32" s="24">
        <v>50</v>
      </c>
      <c r="BZ32" s="23"/>
      <c r="CA32" s="24">
        <v>26.5</v>
      </c>
      <c r="CB32" s="23"/>
      <c r="CC32" s="24">
        <v>67.599999999999994</v>
      </c>
      <c r="CD32" s="23"/>
      <c r="CE32" s="24">
        <v>42.92</v>
      </c>
      <c r="CF32" s="23"/>
      <c r="CG32" s="24">
        <v>28.05</v>
      </c>
      <c r="CH32" s="23"/>
      <c r="CI32" s="24">
        <v>13.85</v>
      </c>
      <c r="CJ32" s="23"/>
      <c r="CK32" s="24">
        <v>63.91</v>
      </c>
      <c r="CL32" s="23"/>
      <c r="CM32" s="71">
        <v>20.7</v>
      </c>
      <c r="CN32" s="70"/>
      <c r="CO32" s="24">
        <v>51.1</v>
      </c>
      <c r="CP32" s="23"/>
      <c r="CQ32" s="24">
        <v>26.8</v>
      </c>
      <c r="CR32" s="23"/>
      <c r="CS32" s="24">
        <v>67.599999999999994</v>
      </c>
      <c r="CT32" s="23"/>
      <c r="CU32" s="24">
        <v>43.75</v>
      </c>
      <c r="CV32" s="23"/>
      <c r="CW32" s="24">
        <v>25.82</v>
      </c>
      <c r="CX32" s="23"/>
      <c r="CY32" s="24">
        <v>13.67</v>
      </c>
      <c r="CZ32" s="23"/>
      <c r="DA32" s="24">
        <v>64.33</v>
      </c>
      <c r="DB32" s="23"/>
      <c r="DC32" s="71">
        <v>19.5</v>
      </c>
      <c r="DD32" s="70"/>
      <c r="DE32" s="24">
        <v>50</v>
      </c>
      <c r="DF32" s="23"/>
      <c r="DG32" s="24">
        <v>26.8</v>
      </c>
      <c r="DH32" s="23"/>
      <c r="DI32" s="24">
        <v>67.599999999999994</v>
      </c>
      <c r="DJ32" s="23"/>
      <c r="DK32" s="24">
        <v>45.64</v>
      </c>
      <c r="DL32" s="23"/>
      <c r="DM32" s="24">
        <v>22.78</v>
      </c>
      <c r="DN32" s="23"/>
      <c r="DO32" s="24">
        <v>11.66</v>
      </c>
      <c r="DP32" s="23"/>
      <c r="DQ32" s="24">
        <v>61.12</v>
      </c>
      <c r="DR32" s="23"/>
      <c r="DS32" s="71">
        <v>19.3</v>
      </c>
      <c r="DT32" s="70"/>
      <c r="DU32" s="24">
        <v>51.8</v>
      </c>
      <c r="DV32" s="23"/>
      <c r="DW32" s="24">
        <v>27.5</v>
      </c>
      <c r="DX32" s="23"/>
      <c r="DY32" s="24">
        <v>67.599999999999994</v>
      </c>
      <c r="DZ32" s="23"/>
      <c r="EA32" s="24">
        <v>47.13</v>
      </c>
      <c r="EB32" s="23"/>
      <c r="EC32" s="24">
        <v>20.61</v>
      </c>
      <c r="ED32" s="23"/>
      <c r="EE32" s="24">
        <v>9.91</v>
      </c>
      <c r="EF32" s="23"/>
      <c r="EG32" s="24">
        <v>58.48</v>
      </c>
      <c r="EH32" s="23"/>
      <c r="EI32" s="71">
        <v>19.2</v>
      </c>
      <c r="EJ32" s="70"/>
      <c r="EK32" s="24">
        <v>51.8</v>
      </c>
      <c r="EL32" s="23"/>
      <c r="EM32" s="24">
        <v>27.4</v>
      </c>
      <c r="EN32" s="23"/>
      <c r="EO32" s="24">
        <v>67.599999999999994</v>
      </c>
      <c r="EP32" s="23"/>
      <c r="EQ32" s="24">
        <v>48.36</v>
      </c>
      <c r="ER32" s="23"/>
      <c r="ES32" s="24">
        <v>18.170000000000002</v>
      </c>
      <c r="ET32" s="23"/>
      <c r="EU32" s="24">
        <v>7.62</v>
      </c>
      <c r="EV32" s="23"/>
      <c r="EW32" s="24">
        <v>56.73</v>
      </c>
      <c r="EX32" s="23"/>
      <c r="EY32" s="71">
        <f t="shared" si="0"/>
        <v>19.2</v>
      </c>
      <c r="EZ32" s="70"/>
      <c r="FA32" s="24">
        <v>51.4</v>
      </c>
      <c r="FB32" s="23"/>
      <c r="FC32" s="24">
        <v>29.6</v>
      </c>
      <c r="FD32" s="23"/>
      <c r="FE32" s="24">
        <v>67.599999999999994</v>
      </c>
      <c r="FF32" s="23"/>
      <c r="FG32" s="24">
        <v>49.42</v>
      </c>
      <c r="FH32" s="23"/>
      <c r="FI32" s="24">
        <v>15.59</v>
      </c>
      <c r="FJ32" s="23"/>
      <c r="FK32" s="24">
        <v>6.35</v>
      </c>
      <c r="FL32" s="23"/>
      <c r="FM32" s="24">
        <v>51.67</v>
      </c>
      <c r="FN32" s="23"/>
      <c r="FO32" s="71">
        <v>19.8</v>
      </c>
      <c r="FP32" s="70"/>
      <c r="FQ32" s="24">
        <v>54.5</v>
      </c>
      <c r="FR32" s="23"/>
      <c r="FS32" s="24">
        <v>28.8</v>
      </c>
      <c r="FT32" s="23"/>
      <c r="FU32" s="24">
        <v>76.099999999999994</v>
      </c>
      <c r="FV32" s="23"/>
      <c r="FW32" s="24">
        <v>50</v>
      </c>
      <c r="FX32" s="23"/>
      <c r="FY32" s="24">
        <v>14.11</v>
      </c>
      <c r="FZ32" s="23"/>
      <c r="GA32" s="24">
        <v>5.26</v>
      </c>
      <c r="GB32" s="23"/>
      <c r="GC32" s="24">
        <v>50.51</v>
      </c>
      <c r="GD32" s="23"/>
      <c r="GE32" s="71">
        <v>17.7</v>
      </c>
      <c r="GF32" s="70"/>
      <c r="GG32" s="24">
        <v>53.3</v>
      </c>
      <c r="GH32" s="23"/>
      <c r="GI32" s="24">
        <v>27.9</v>
      </c>
      <c r="GJ32" s="23"/>
      <c r="GK32" s="24">
        <v>76.099999999999994</v>
      </c>
      <c r="GL32" s="23"/>
      <c r="GM32" s="24">
        <v>47.92</v>
      </c>
      <c r="GN32" s="23"/>
      <c r="GO32" s="24">
        <v>16.190000000000001</v>
      </c>
      <c r="GP32" s="23"/>
      <c r="GQ32" s="24">
        <v>5.57</v>
      </c>
      <c r="GR32" s="23"/>
      <c r="GS32" s="24">
        <v>47.93</v>
      </c>
      <c r="GT32" s="23"/>
      <c r="GU32" s="71">
        <v>18.5</v>
      </c>
      <c r="GV32" s="70"/>
      <c r="GW32" s="24">
        <v>46.4</v>
      </c>
      <c r="GX32" s="23"/>
      <c r="GY32" s="24">
        <v>25.2</v>
      </c>
      <c r="GZ32" s="23"/>
      <c r="HA32" s="24">
        <v>76.099999999999994</v>
      </c>
      <c r="HB32" s="23"/>
      <c r="HC32" s="24">
        <v>48.58</v>
      </c>
      <c r="HD32" s="23"/>
      <c r="HE32" s="24">
        <v>15.92</v>
      </c>
      <c r="HF32" s="23"/>
      <c r="HG32" s="24">
        <v>6.84</v>
      </c>
      <c r="HH32" s="23"/>
      <c r="HI32" s="24">
        <v>47.83</v>
      </c>
      <c r="HJ32" s="23"/>
      <c r="HK32" s="71">
        <v>21.1</v>
      </c>
      <c r="HL32" s="70"/>
      <c r="HM32" s="24">
        <v>46.1</v>
      </c>
      <c r="HN32" s="23"/>
      <c r="HO32" s="24">
        <v>26.8</v>
      </c>
      <c r="HP32" s="23"/>
      <c r="HQ32" s="24">
        <v>76.099999999999994</v>
      </c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</row>
    <row r="33" spans="1:253" s="31" customFormat="1" x14ac:dyDescent="0.25">
      <c r="A33" s="22" t="s">
        <v>10</v>
      </c>
      <c r="C33" s="23">
        <v>45.21</v>
      </c>
      <c r="D33" s="23"/>
      <c r="E33" s="23">
        <v>15.35</v>
      </c>
      <c r="F33" s="23"/>
      <c r="G33" s="23">
        <v>3.54</v>
      </c>
      <c r="H33" s="23"/>
      <c r="I33" s="23">
        <v>42.35</v>
      </c>
      <c r="J33" s="23"/>
      <c r="K33" s="70">
        <v>24</v>
      </c>
      <c r="L33" s="70"/>
      <c r="M33" s="23">
        <v>52.5</v>
      </c>
      <c r="N33" s="23"/>
      <c r="O33" s="23">
        <v>38.1</v>
      </c>
      <c r="P33" s="23"/>
      <c r="Q33" s="23">
        <v>60.5</v>
      </c>
      <c r="R33" s="23"/>
      <c r="S33" s="23">
        <v>42.62</v>
      </c>
      <c r="T33" s="23"/>
      <c r="U33" s="23">
        <v>20.63</v>
      </c>
      <c r="V33" s="23"/>
      <c r="W33" s="23">
        <v>5.15</v>
      </c>
      <c r="X33" s="23"/>
      <c r="Y33" s="23">
        <v>50.77</v>
      </c>
      <c r="Z33" s="23"/>
      <c r="AA33" s="70">
        <v>25.7</v>
      </c>
      <c r="AB33" s="70"/>
      <c r="AC33" s="23">
        <v>49.9</v>
      </c>
      <c r="AD33" s="23"/>
      <c r="AE33" s="23">
        <v>35.5</v>
      </c>
      <c r="AF33" s="23"/>
      <c r="AG33" s="23">
        <v>60.5</v>
      </c>
      <c r="AH33" s="23"/>
      <c r="AI33" s="23">
        <v>41.94</v>
      </c>
      <c r="AJ33" s="23"/>
      <c r="AK33" s="23">
        <v>22.97</v>
      </c>
      <c r="AL33" s="23"/>
      <c r="AM33" s="23">
        <v>7.78</v>
      </c>
      <c r="AN33" s="23"/>
      <c r="AO33" s="23">
        <v>53.14</v>
      </c>
      <c r="AP33" s="23"/>
      <c r="AQ33" s="70">
        <v>26.8</v>
      </c>
      <c r="AR33" s="70"/>
      <c r="AS33" s="23">
        <v>49.5</v>
      </c>
      <c r="AT33" s="23"/>
      <c r="AU33" s="23">
        <v>34.1</v>
      </c>
      <c r="AV33" s="23"/>
      <c r="AW33" s="23">
        <v>60.5</v>
      </c>
      <c r="AX33" s="23"/>
      <c r="AY33" s="23">
        <v>40.64</v>
      </c>
      <c r="AZ33" s="23"/>
      <c r="BA33" s="23">
        <v>25.08</v>
      </c>
      <c r="BB33" s="23"/>
      <c r="BC33" s="23">
        <v>9.52</v>
      </c>
      <c r="BD33" s="23"/>
      <c r="BE33" s="23">
        <v>64.53</v>
      </c>
      <c r="BF33" s="23"/>
      <c r="BG33" s="70">
        <v>26.6</v>
      </c>
      <c r="BH33" s="70"/>
      <c r="BI33" s="23">
        <v>48.5</v>
      </c>
      <c r="BJ33" s="23"/>
      <c r="BK33" s="23">
        <v>36.700000000000003</v>
      </c>
      <c r="BL33" s="23"/>
      <c r="BM33" s="23">
        <v>60.5</v>
      </c>
      <c r="BN33" s="23"/>
      <c r="BO33" s="23">
        <v>36.92</v>
      </c>
      <c r="BP33" s="23"/>
      <c r="BQ33" s="23">
        <v>33.08</v>
      </c>
      <c r="BR33" s="23"/>
      <c r="BS33" s="23">
        <v>13.72</v>
      </c>
      <c r="BT33" s="23"/>
      <c r="BU33" s="23">
        <v>68.88</v>
      </c>
      <c r="BV33" s="23"/>
      <c r="BW33" s="70">
        <v>24.9</v>
      </c>
      <c r="BX33" s="70"/>
      <c r="BY33" s="23">
        <v>45.2</v>
      </c>
      <c r="BZ33" s="23"/>
      <c r="CA33" s="23">
        <v>34.6</v>
      </c>
      <c r="CB33" s="23"/>
      <c r="CC33" s="23">
        <v>60.5</v>
      </c>
      <c r="CD33" s="23"/>
      <c r="CE33" s="23">
        <v>37.020000000000003</v>
      </c>
      <c r="CF33" s="23"/>
      <c r="CG33" s="23">
        <v>33.869999999999997</v>
      </c>
      <c r="CH33" s="23"/>
      <c r="CI33" s="23">
        <v>15.25</v>
      </c>
      <c r="CJ33" s="23"/>
      <c r="CK33" s="23">
        <v>75.14</v>
      </c>
      <c r="CL33" s="23"/>
      <c r="CM33" s="70">
        <v>24.8</v>
      </c>
      <c r="CN33" s="70"/>
      <c r="CO33" s="23">
        <v>44.2</v>
      </c>
      <c r="CP33" s="23"/>
      <c r="CQ33" s="23">
        <v>32.799999999999997</v>
      </c>
      <c r="CR33" s="23"/>
      <c r="CS33" s="23">
        <v>60.5</v>
      </c>
      <c r="CT33" s="23"/>
      <c r="CU33" s="23">
        <v>38.69</v>
      </c>
      <c r="CV33" s="23"/>
      <c r="CW33" s="23">
        <v>29.79</v>
      </c>
      <c r="CX33" s="23"/>
      <c r="CY33" s="23">
        <v>13.86</v>
      </c>
      <c r="CZ33" s="23"/>
      <c r="DA33" s="23">
        <v>67.930000000000007</v>
      </c>
      <c r="DB33" s="23"/>
      <c r="DC33" s="70">
        <v>28.1</v>
      </c>
      <c r="DD33" s="70"/>
      <c r="DE33" s="23">
        <v>46.9</v>
      </c>
      <c r="DF33" s="23"/>
      <c r="DG33" s="23">
        <v>33.4</v>
      </c>
      <c r="DH33" s="23"/>
      <c r="DI33" s="23">
        <v>60.5</v>
      </c>
      <c r="DJ33" s="23"/>
      <c r="DK33" s="23">
        <v>39.14</v>
      </c>
      <c r="DL33" s="23"/>
      <c r="DM33" s="23">
        <v>29.09</v>
      </c>
      <c r="DN33" s="23"/>
      <c r="DO33" s="23">
        <v>13.32</v>
      </c>
      <c r="DP33" s="23"/>
      <c r="DQ33" s="23">
        <v>67.510000000000005</v>
      </c>
      <c r="DR33" s="23"/>
      <c r="DS33" s="70">
        <v>27.9</v>
      </c>
      <c r="DT33" s="70"/>
      <c r="DU33" s="23">
        <v>46.7</v>
      </c>
      <c r="DV33" s="23"/>
      <c r="DW33" s="23">
        <v>34.200000000000003</v>
      </c>
      <c r="DX33" s="23"/>
      <c r="DY33" s="23">
        <v>60.5</v>
      </c>
      <c r="DZ33" s="23"/>
      <c r="EA33" s="23">
        <v>39.96</v>
      </c>
      <c r="EB33" s="23"/>
      <c r="EC33" s="23">
        <v>27.52</v>
      </c>
      <c r="ED33" s="23"/>
      <c r="EE33" s="23">
        <v>12.17</v>
      </c>
      <c r="EF33" s="23"/>
      <c r="EG33" s="23">
        <v>66.64</v>
      </c>
      <c r="EH33" s="23"/>
      <c r="EI33" s="70">
        <v>26.5</v>
      </c>
      <c r="EJ33" s="70"/>
      <c r="EK33" s="23">
        <v>45</v>
      </c>
      <c r="EL33" s="23"/>
      <c r="EM33" s="23">
        <v>33.1</v>
      </c>
      <c r="EN33" s="23"/>
      <c r="EO33" s="23">
        <v>60.5</v>
      </c>
      <c r="EP33" s="23"/>
      <c r="EQ33" s="23">
        <v>40.409999999999997</v>
      </c>
      <c r="ER33" s="23"/>
      <c r="ES33" s="23">
        <v>26.22</v>
      </c>
      <c r="ET33" s="23"/>
      <c r="EU33" s="23">
        <v>12.03</v>
      </c>
      <c r="EV33" s="23"/>
      <c r="EW33" s="23">
        <v>61.86</v>
      </c>
      <c r="EX33" s="23"/>
      <c r="EY33" s="70">
        <f t="shared" si="0"/>
        <v>26.5</v>
      </c>
      <c r="EZ33" s="70"/>
      <c r="FA33" s="23">
        <v>46.8</v>
      </c>
      <c r="FB33" s="23"/>
      <c r="FC33" s="23">
        <v>35.5</v>
      </c>
      <c r="FD33" s="23"/>
      <c r="FE33" s="23">
        <v>60.5</v>
      </c>
      <c r="FF33" s="23"/>
      <c r="FG33" s="23">
        <v>42.23</v>
      </c>
      <c r="FH33" s="23"/>
      <c r="FI33" s="23">
        <v>23.64</v>
      </c>
      <c r="FJ33" s="23"/>
      <c r="FK33" s="23">
        <v>9.69</v>
      </c>
      <c r="FL33" s="23"/>
      <c r="FM33" s="23">
        <v>65.72</v>
      </c>
      <c r="FN33" s="23"/>
      <c r="FO33" s="70">
        <v>26.3</v>
      </c>
      <c r="FP33" s="70"/>
      <c r="FQ33" s="23">
        <v>46.3</v>
      </c>
      <c r="FR33" s="23"/>
      <c r="FS33" s="23">
        <v>35.5</v>
      </c>
      <c r="FT33" s="23"/>
      <c r="FU33" s="23">
        <v>76.7</v>
      </c>
      <c r="FV33" s="23"/>
      <c r="FW33" s="23">
        <v>43.66</v>
      </c>
      <c r="FX33" s="23"/>
      <c r="FY33" s="23">
        <v>21.53</v>
      </c>
      <c r="FZ33" s="23"/>
      <c r="GA33" s="23">
        <v>9.23</v>
      </c>
      <c r="GB33" s="23"/>
      <c r="GC33" s="23">
        <v>65.319999999999993</v>
      </c>
      <c r="GD33" s="23"/>
      <c r="GE33" s="70">
        <v>24.2</v>
      </c>
      <c r="GF33" s="70"/>
      <c r="GG33" s="23">
        <v>46.9</v>
      </c>
      <c r="GH33" s="23"/>
      <c r="GI33" s="23">
        <v>34.1</v>
      </c>
      <c r="GJ33" s="23"/>
      <c r="GK33" s="23">
        <v>76.7</v>
      </c>
      <c r="GL33" s="23"/>
      <c r="GM33" s="23">
        <v>42.54</v>
      </c>
      <c r="GN33" s="23"/>
      <c r="GO33" s="23">
        <v>21.8</v>
      </c>
      <c r="GP33" s="23"/>
      <c r="GQ33" s="23">
        <v>7.5</v>
      </c>
      <c r="GR33" s="23"/>
      <c r="GS33" s="23">
        <v>58.04</v>
      </c>
      <c r="GT33" s="23"/>
      <c r="GU33" s="70">
        <v>28</v>
      </c>
      <c r="GV33" s="70"/>
      <c r="GW33" s="23">
        <v>42.199999999999996</v>
      </c>
      <c r="GX33" s="23"/>
      <c r="GY33" s="23">
        <v>34.9</v>
      </c>
      <c r="GZ33" s="23"/>
      <c r="HA33" s="23">
        <v>76.7</v>
      </c>
      <c r="HB33" s="23"/>
      <c r="HC33" s="23">
        <v>44.41</v>
      </c>
      <c r="HD33" s="23"/>
      <c r="HE33" s="23">
        <v>19.53</v>
      </c>
      <c r="HF33" s="23"/>
      <c r="HG33" s="23">
        <v>6.81</v>
      </c>
      <c r="HH33" s="23"/>
      <c r="HI33" s="23">
        <v>60.49</v>
      </c>
      <c r="HJ33" s="23"/>
      <c r="HK33" s="70">
        <v>28.7</v>
      </c>
      <c r="HL33" s="70"/>
      <c r="HM33" s="23">
        <v>45</v>
      </c>
      <c r="HN33" s="23"/>
      <c r="HO33" s="23">
        <v>33.1</v>
      </c>
      <c r="HP33" s="23"/>
      <c r="HQ33" s="23">
        <v>76.7</v>
      </c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</row>
    <row r="34" spans="1:253" s="31" customFormat="1" x14ac:dyDescent="0.25">
      <c r="A34" s="22" t="s">
        <v>11</v>
      </c>
      <c r="C34" s="23">
        <v>50.03</v>
      </c>
      <c r="D34" s="23"/>
      <c r="E34" s="23">
        <v>8.64</v>
      </c>
      <c r="F34" s="23"/>
      <c r="G34" s="23">
        <v>1.98</v>
      </c>
      <c r="H34" s="23"/>
      <c r="I34" s="23">
        <v>32.97</v>
      </c>
      <c r="J34" s="23"/>
      <c r="K34" s="70">
        <v>22.5</v>
      </c>
      <c r="L34" s="70"/>
      <c r="M34" s="23">
        <v>54.8</v>
      </c>
      <c r="N34" s="23"/>
      <c r="O34" s="23">
        <v>30.4</v>
      </c>
      <c r="P34" s="23"/>
      <c r="Q34" s="23">
        <v>52</v>
      </c>
      <c r="R34" s="23"/>
      <c r="S34" s="23">
        <v>48</v>
      </c>
      <c r="T34" s="23"/>
      <c r="U34" s="23">
        <v>12.44</v>
      </c>
      <c r="V34" s="23"/>
      <c r="W34" s="23">
        <v>3.27</v>
      </c>
      <c r="X34" s="23"/>
      <c r="Y34" s="23">
        <v>40.090000000000003</v>
      </c>
      <c r="Z34" s="23"/>
      <c r="AA34" s="70">
        <v>23.1</v>
      </c>
      <c r="AB34" s="70"/>
      <c r="AC34" s="23">
        <v>55.7</v>
      </c>
      <c r="AD34" s="23"/>
      <c r="AE34" s="23">
        <v>26.5</v>
      </c>
      <c r="AF34" s="23"/>
      <c r="AG34" s="23">
        <v>52</v>
      </c>
      <c r="AH34" s="23"/>
      <c r="AI34" s="23">
        <v>45.89</v>
      </c>
      <c r="AJ34" s="23"/>
      <c r="AK34" s="23">
        <v>15.32</v>
      </c>
      <c r="AL34" s="23"/>
      <c r="AM34" s="23">
        <v>5.5</v>
      </c>
      <c r="AN34" s="23"/>
      <c r="AO34" s="23">
        <v>49.5</v>
      </c>
      <c r="AP34" s="23"/>
      <c r="AQ34" s="70">
        <v>21.6</v>
      </c>
      <c r="AR34" s="70"/>
      <c r="AS34" s="23">
        <v>57.2</v>
      </c>
      <c r="AT34" s="23"/>
      <c r="AU34" s="23">
        <v>25</v>
      </c>
      <c r="AV34" s="23"/>
      <c r="AW34" s="23">
        <v>52</v>
      </c>
      <c r="AX34" s="23"/>
      <c r="AY34" s="23">
        <v>45.32</v>
      </c>
      <c r="AZ34" s="23"/>
      <c r="BA34" s="23">
        <v>17.260000000000002</v>
      </c>
      <c r="BB34" s="23"/>
      <c r="BC34" s="23">
        <v>7.07</v>
      </c>
      <c r="BD34" s="23"/>
      <c r="BE34" s="23">
        <v>55.89</v>
      </c>
      <c r="BF34" s="23"/>
      <c r="BG34" s="70">
        <v>24.6</v>
      </c>
      <c r="BH34" s="70"/>
      <c r="BI34" s="23">
        <v>54.7</v>
      </c>
      <c r="BJ34" s="23"/>
      <c r="BK34" s="23">
        <v>24.5</v>
      </c>
      <c r="BL34" s="23"/>
      <c r="BM34" s="23">
        <v>52</v>
      </c>
      <c r="BN34" s="23"/>
      <c r="BO34" s="23">
        <v>43.72</v>
      </c>
      <c r="BP34" s="23"/>
      <c r="BQ34" s="23">
        <v>20.53</v>
      </c>
      <c r="BR34" s="23"/>
      <c r="BS34" s="23">
        <v>9.23</v>
      </c>
      <c r="BT34" s="23"/>
      <c r="BU34" s="23">
        <v>61.59</v>
      </c>
      <c r="BV34" s="23"/>
      <c r="BW34" s="70">
        <v>22.2</v>
      </c>
      <c r="BX34" s="70"/>
      <c r="BY34" s="23">
        <v>51.8</v>
      </c>
      <c r="BZ34" s="23"/>
      <c r="CA34" s="23">
        <v>22.9</v>
      </c>
      <c r="CB34" s="23"/>
      <c r="CC34" s="23">
        <v>52</v>
      </c>
      <c r="CD34" s="23"/>
      <c r="CE34" s="23">
        <v>42.24</v>
      </c>
      <c r="CF34" s="23"/>
      <c r="CG34" s="23">
        <v>22.04</v>
      </c>
      <c r="CH34" s="23"/>
      <c r="CI34" s="23">
        <v>11.13</v>
      </c>
      <c r="CJ34" s="23"/>
      <c r="CK34" s="23">
        <v>65.97</v>
      </c>
      <c r="CL34" s="23"/>
      <c r="CM34" s="70">
        <v>21.6</v>
      </c>
      <c r="CN34" s="70"/>
      <c r="CO34" s="23">
        <v>50.599999999999994</v>
      </c>
      <c r="CP34" s="23"/>
      <c r="CQ34" s="23">
        <v>22.8</v>
      </c>
      <c r="CR34" s="23"/>
      <c r="CS34" s="23">
        <v>52</v>
      </c>
      <c r="CT34" s="23"/>
      <c r="CU34" s="23">
        <v>42.14</v>
      </c>
      <c r="CV34" s="23"/>
      <c r="CW34" s="23">
        <v>21.65</v>
      </c>
      <c r="CX34" s="23"/>
      <c r="CY34" s="23">
        <v>11.56</v>
      </c>
      <c r="CZ34" s="23"/>
      <c r="DA34" s="23">
        <v>66.13</v>
      </c>
      <c r="DB34" s="23"/>
      <c r="DC34" s="70">
        <v>22.2</v>
      </c>
      <c r="DD34" s="70"/>
      <c r="DE34" s="23">
        <v>50.9</v>
      </c>
      <c r="DF34" s="23"/>
      <c r="DG34" s="23">
        <v>23.5</v>
      </c>
      <c r="DH34" s="23"/>
      <c r="DI34" s="23">
        <v>52</v>
      </c>
      <c r="DJ34" s="23"/>
      <c r="DK34" s="23">
        <v>43.14</v>
      </c>
      <c r="DL34" s="23"/>
      <c r="DM34" s="23">
        <v>19.309999999999999</v>
      </c>
      <c r="DN34" s="23"/>
      <c r="DO34" s="23">
        <v>10.57</v>
      </c>
      <c r="DP34" s="23"/>
      <c r="DQ34" s="23">
        <v>67.91</v>
      </c>
      <c r="DR34" s="23"/>
      <c r="DS34" s="70">
        <v>19.2</v>
      </c>
      <c r="DT34" s="70"/>
      <c r="DU34" s="23">
        <v>50.5</v>
      </c>
      <c r="DV34" s="23"/>
      <c r="DW34" s="23">
        <v>25.4</v>
      </c>
      <c r="DX34" s="23"/>
      <c r="DY34" s="23">
        <v>52</v>
      </c>
      <c r="DZ34" s="23"/>
      <c r="EA34" s="23">
        <v>44.29</v>
      </c>
      <c r="EB34" s="23"/>
      <c r="EC34" s="23">
        <v>17.149999999999999</v>
      </c>
      <c r="ED34" s="23"/>
      <c r="EE34" s="23">
        <v>8.89</v>
      </c>
      <c r="EF34" s="23"/>
      <c r="EG34" s="23">
        <v>62.6</v>
      </c>
      <c r="EH34" s="23"/>
      <c r="EI34" s="70">
        <v>19.2</v>
      </c>
      <c r="EJ34" s="70"/>
      <c r="EK34" s="23">
        <v>50.6</v>
      </c>
      <c r="EL34" s="23"/>
      <c r="EM34" s="23">
        <v>26.2</v>
      </c>
      <c r="EN34" s="23"/>
      <c r="EO34" s="23">
        <v>52</v>
      </c>
      <c r="EP34" s="23"/>
      <c r="EQ34" s="23">
        <v>44.95</v>
      </c>
      <c r="ER34" s="23"/>
      <c r="ES34" s="23">
        <v>15.67</v>
      </c>
      <c r="ET34" s="23"/>
      <c r="EU34" s="23">
        <v>7.86</v>
      </c>
      <c r="EV34" s="23"/>
      <c r="EW34" s="23">
        <v>60.58</v>
      </c>
      <c r="EX34" s="23"/>
      <c r="EY34" s="70">
        <f t="shared" si="0"/>
        <v>19.2</v>
      </c>
      <c r="EZ34" s="70"/>
      <c r="FA34" s="23">
        <v>50</v>
      </c>
      <c r="FB34" s="23"/>
      <c r="FC34" s="23">
        <v>27</v>
      </c>
      <c r="FD34" s="23"/>
      <c r="FE34" s="23">
        <v>52</v>
      </c>
      <c r="FF34" s="23"/>
      <c r="FG34" s="23">
        <v>46.17</v>
      </c>
      <c r="FH34" s="23"/>
      <c r="FI34" s="23">
        <v>13.34</v>
      </c>
      <c r="FJ34" s="23"/>
      <c r="FK34" s="23">
        <v>5.87</v>
      </c>
      <c r="FL34" s="23"/>
      <c r="FM34" s="23">
        <v>56.39</v>
      </c>
      <c r="FN34" s="23"/>
      <c r="FO34" s="70">
        <v>18.399999999999999</v>
      </c>
      <c r="FP34" s="70"/>
      <c r="FQ34" s="23">
        <v>49.3</v>
      </c>
      <c r="FR34" s="23"/>
      <c r="FS34" s="23">
        <v>26.6</v>
      </c>
      <c r="FT34" s="23"/>
      <c r="FU34" s="23">
        <v>73.900000000000006</v>
      </c>
      <c r="FV34" s="23"/>
      <c r="FW34" s="23">
        <v>46.9</v>
      </c>
      <c r="FX34" s="23"/>
      <c r="FY34" s="23">
        <v>11.76</v>
      </c>
      <c r="FZ34" s="23"/>
      <c r="GA34" s="23">
        <v>4.5999999999999996</v>
      </c>
      <c r="GB34" s="23"/>
      <c r="GC34" s="23">
        <v>54.04</v>
      </c>
      <c r="GD34" s="23"/>
      <c r="GE34" s="70">
        <v>17.8</v>
      </c>
      <c r="GF34" s="70"/>
      <c r="GG34" s="23">
        <v>48.8</v>
      </c>
      <c r="GH34" s="23"/>
      <c r="GI34" s="23">
        <v>26.5</v>
      </c>
      <c r="GJ34" s="23"/>
      <c r="GK34" s="23">
        <v>73.900000000000006</v>
      </c>
      <c r="GL34" s="23"/>
      <c r="GM34" s="23">
        <v>45.93</v>
      </c>
      <c r="GN34" s="23"/>
      <c r="GO34" s="23">
        <v>12.02</v>
      </c>
      <c r="GP34" s="23"/>
      <c r="GQ34" s="23">
        <v>4.08</v>
      </c>
      <c r="GR34" s="23"/>
      <c r="GS34" s="23">
        <v>51.38</v>
      </c>
      <c r="GT34" s="23"/>
      <c r="GU34" s="70">
        <v>17.899999999999999</v>
      </c>
      <c r="GV34" s="70"/>
      <c r="GW34" s="23">
        <v>43.900000000000006</v>
      </c>
      <c r="GX34" s="23"/>
      <c r="GY34" s="23">
        <v>24</v>
      </c>
      <c r="GZ34" s="23"/>
      <c r="HA34" s="23">
        <v>73.900000000000006</v>
      </c>
      <c r="HB34" s="23"/>
      <c r="HC34" s="23">
        <v>46.35</v>
      </c>
      <c r="HD34" s="23"/>
      <c r="HE34" s="23">
        <v>11.65</v>
      </c>
      <c r="HF34" s="23"/>
      <c r="HG34" s="23">
        <v>4.8</v>
      </c>
      <c r="HH34" s="23"/>
      <c r="HI34" s="23">
        <v>51.92</v>
      </c>
      <c r="HJ34" s="23"/>
      <c r="HK34" s="70">
        <v>20.2</v>
      </c>
      <c r="HL34" s="70"/>
      <c r="HM34" s="23">
        <v>46.4</v>
      </c>
      <c r="HN34" s="23"/>
      <c r="HO34" s="23">
        <v>24.5</v>
      </c>
      <c r="HP34" s="23"/>
      <c r="HQ34" s="23">
        <v>73.900000000000006</v>
      </c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</row>
    <row r="35" spans="1:253" s="31" customFormat="1" x14ac:dyDescent="0.25">
      <c r="A35" s="22" t="s">
        <v>12</v>
      </c>
      <c r="C35" s="23">
        <v>59.88</v>
      </c>
      <c r="D35" s="23"/>
      <c r="E35" s="23">
        <v>8.61</v>
      </c>
      <c r="F35" s="23"/>
      <c r="G35" s="23">
        <v>1.26</v>
      </c>
      <c r="H35" s="23"/>
      <c r="I35" s="23">
        <v>32.549999999999997</v>
      </c>
      <c r="J35" s="23"/>
      <c r="K35" s="70">
        <v>15.6</v>
      </c>
      <c r="L35" s="70"/>
      <c r="M35" s="23">
        <v>53</v>
      </c>
      <c r="N35" s="23"/>
      <c r="O35" s="23">
        <v>23.1</v>
      </c>
      <c r="P35" s="23"/>
      <c r="Q35" s="23">
        <v>58.6</v>
      </c>
      <c r="R35" s="23"/>
      <c r="S35" s="23">
        <v>56.66</v>
      </c>
      <c r="T35" s="23"/>
      <c r="U35" s="23">
        <v>13.86</v>
      </c>
      <c r="V35" s="23"/>
      <c r="W35" s="23">
        <v>3.25</v>
      </c>
      <c r="X35" s="23"/>
      <c r="Y35" s="23">
        <v>35.869999999999997</v>
      </c>
      <c r="Z35" s="23"/>
      <c r="AA35" s="70">
        <v>15.5</v>
      </c>
      <c r="AB35" s="70"/>
      <c r="AC35" s="23">
        <v>52.3</v>
      </c>
      <c r="AD35" s="23"/>
      <c r="AE35" s="23">
        <v>19.3</v>
      </c>
      <c r="AF35" s="23"/>
      <c r="AG35" s="23">
        <v>58.6</v>
      </c>
      <c r="AH35" s="23"/>
      <c r="AI35" s="23">
        <v>55.61</v>
      </c>
      <c r="AJ35" s="23"/>
      <c r="AK35" s="23">
        <v>15.84</v>
      </c>
      <c r="AL35" s="23"/>
      <c r="AM35" s="23">
        <v>5.57</v>
      </c>
      <c r="AN35" s="23"/>
      <c r="AO35" s="23">
        <v>46.48</v>
      </c>
      <c r="AP35" s="23"/>
      <c r="AQ35" s="70">
        <v>12.9</v>
      </c>
      <c r="AR35" s="70"/>
      <c r="AS35" s="23">
        <v>54</v>
      </c>
      <c r="AT35" s="23"/>
      <c r="AU35" s="23">
        <v>18.8</v>
      </c>
      <c r="AV35" s="23"/>
      <c r="AW35" s="23">
        <v>58.6</v>
      </c>
      <c r="AX35" s="23"/>
      <c r="AY35" s="23">
        <v>54.58</v>
      </c>
      <c r="AZ35" s="23"/>
      <c r="BA35" s="23">
        <v>16.329999999999998</v>
      </c>
      <c r="BB35" s="23"/>
      <c r="BC35" s="23">
        <v>6.6</v>
      </c>
      <c r="BD35" s="23"/>
      <c r="BE35" s="23">
        <v>49.9</v>
      </c>
      <c r="BF35" s="23"/>
      <c r="BG35" s="70">
        <v>16.899999999999999</v>
      </c>
      <c r="BH35" s="70"/>
      <c r="BI35" s="23">
        <v>55.3</v>
      </c>
      <c r="BJ35" s="23"/>
      <c r="BK35" s="23">
        <v>19.2</v>
      </c>
      <c r="BL35" s="23"/>
      <c r="BM35" s="23">
        <v>58.6</v>
      </c>
      <c r="BN35" s="23"/>
      <c r="BO35" s="23">
        <v>53.22</v>
      </c>
      <c r="BP35" s="23"/>
      <c r="BQ35" s="23">
        <v>18.53</v>
      </c>
      <c r="BR35" s="23"/>
      <c r="BS35" s="23">
        <v>8.1</v>
      </c>
      <c r="BT35" s="23"/>
      <c r="BU35" s="23">
        <v>55.33</v>
      </c>
      <c r="BV35" s="23"/>
      <c r="BW35" s="70">
        <v>15</v>
      </c>
      <c r="BX35" s="70"/>
      <c r="BY35" s="23">
        <v>54.3</v>
      </c>
      <c r="BZ35" s="23"/>
      <c r="CA35" s="23">
        <v>17.399999999999999</v>
      </c>
      <c r="CB35" s="23"/>
      <c r="CC35" s="23">
        <v>58.6</v>
      </c>
      <c r="CD35" s="23"/>
      <c r="CE35" s="23">
        <v>51.72</v>
      </c>
      <c r="CF35" s="23"/>
      <c r="CG35" s="23">
        <v>19.760000000000002</v>
      </c>
      <c r="CH35" s="23"/>
      <c r="CI35" s="23">
        <v>9.93</v>
      </c>
      <c r="CJ35" s="23"/>
      <c r="CK35" s="23">
        <v>59.92</v>
      </c>
      <c r="CL35" s="23"/>
      <c r="CM35" s="70">
        <v>15.3</v>
      </c>
      <c r="CN35" s="70"/>
      <c r="CO35" s="23">
        <v>54.3</v>
      </c>
      <c r="CP35" s="23"/>
      <c r="CQ35" s="23">
        <v>16.399999999999999</v>
      </c>
      <c r="CR35" s="23"/>
      <c r="CS35" s="23">
        <v>58.6</v>
      </c>
      <c r="CT35" s="23"/>
      <c r="CU35" s="23">
        <v>51.89</v>
      </c>
      <c r="CV35" s="23"/>
      <c r="CW35" s="23">
        <v>18.739999999999998</v>
      </c>
      <c r="CX35" s="23"/>
      <c r="CY35" s="23">
        <v>10.029999999999999</v>
      </c>
      <c r="CZ35" s="23"/>
      <c r="DA35" s="23">
        <v>60.18</v>
      </c>
      <c r="DB35" s="23"/>
      <c r="DC35" s="70">
        <v>13.3</v>
      </c>
      <c r="DD35" s="70"/>
      <c r="DE35" s="23">
        <v>53</v>
      </c>
      <c r="DF35" s="23"/>
      <c r="DG35" s="23">
        <v>16</v>
      </c>
      <c r="DH35" s="23"/>
      <c r="DI35" s="23">
        <v>58.6</v>
      </c>
      <c r="DJ35" s="23"/>
      <c r="DK35" s="23">
        <v>53.56</v>
      </c>
      <c r="DL35" s="23"/>
      <c r="DM35" s="23">
        <v>17.059999999999999</v>
      </c>
      <c r="DN35" s="23"/>
      <c r="DO35" s="23">
        <v>9.51</v>
      </c>
      <c r="DP35" s="23"/>
      <c r="DQ35" s="23">
        <v>58.8</v>
      </c>
      <c r="DR35" s="23"/>
      <c r="DS35" s="70">
        <v>14.9</v>
      </c>
      <c r="DT35" s="70"/>
      <c r="DU35" s="23">
        <v>52.8</v>
      </c>
      <c r="DV35" s="23"/>
      <c r="DW35" s="23">
        <v>17</v>
      </c>
      <c r="DX35" s="23"/>
      <c r="DY35" s="23">
        <v>58.6</v>
      </c>
      <c r="DZ35" s="23"/>
      <c r="EA35" s="23">
        <v>53.65</v>
      </c>
      <c r="EB35" s="23"/>
      <c r="EC35" s="23">
        <v>15.72</v>
      </c>
      <c r="ED35" s="23"/>
      <c r="EE35" s="23">
        <v>7.89</v>
      </c>
      <c r="EF35" s="23"/>
      <c r="EG35" s="23">
        <v>60.57</v>
      </c>
      <c r="EH35" s="23"/>
      <c r="EI35" s="70">
        <v>14.7</v>
      </c>
      <c r="EJ35" s="70"/>
      <c r="EK35" s="23">
        <v>54.599999999999994</v>
      </c>
      <c r="EL35" s="23"/>
      <c r="EM35" s="23">
        <v>18.3</v>
      </c>
      <c r="EN35" s="23"/>
      <c r="EO35" s="23">
        <v>58.6</v>
      </c>
      <c r="EP35" s="23"/>
      <c r="EQ35" s="23">
        <v>54.48</v>
      </c>
      <c r="ER35" s="23"/>
      <c r="ES35" s="23">
        <v>13.34</v>
      </c>
      <c r="ET35" s="23"/>
      <c r="EU35" s="23">
        <v>6.1</v>
      </c>
      <c r="EV35" s="23"/>
      <c r="EW35" s="23">
        <v>56.81</v>
      </c>
      <c r="EX35" s="23"/>
      <c r="EY35" s="70">
        <f t="shared" si="0"/>
        <v>14.7</v>
      </c>
      <c r="EZ35" s="70"/>
      <c r="FA35" s="23">
        <v>52.300000000000004</v>
      </c>
      <c r="FB35" s="23"/>
      <c r="FC35" s="23">
        <v>18.899999999999999</v>
      </c>
      <c r="FD35" s="23"/>
      <c r="FE35" s="23">
        <v>58.6</v>
      </c>
      <c r="FF35" s="23"/>
      <c r="FG35" s="23">
        <v>55.21</v>
      </c>
      <c r="FH35" s="23"/>
      <c r="FI35" s="23">
        <v>12.22</v>
      </c>
      <c r="FJ35" s="23"/>
      <c r="FK35" s="23">
        <v>5.32</v>
      </c>
      <c r="FL35" s="23"/>
      <c r="FM35" s="23">
        <v>53.29</v>
      </c>
      <c r="FN35" s="23"/>
      <c r="FO35" s="70">
        <v>14.8</v>
      </c>
      <c r="FP35" s="70"/>
      <c r="FQ35" s="23">
        <v>54.1</v>
      </c>
      <c r="FR35" s="23"/>
      <c r="FS35" s="23">
        <v>19.8</v>
      </c>
      <c r="FT35" s="23"/>
      <c r="FU35" s="23">
        <v>71.099999999999994</v>
      </c>
      <c r="FV35" s="23"/>
      <c r="FW35" s="23">
        <v>56.16</v>
      </c>
      <c r="FX35" s="23"/>
      <c r="FY35" s="23">
        <v>10.62</v>
      </c>
      <c r="FZ35" s="23"/>
      <c r="GA35" s="23">
        <v>4.1500000000000004</v>
      </c>
      <c r="GB35" s="23"/>
      <c r="GC35" s="23">
        <v>51.53</v>
      </c>
      <c r="GD35" s="23"/>
      <c r="GE35" s="70">
        <v>14.6</v>
      </c>
      <c r="GF35" s="70"/>
      <c r="GG35" s="23">
        <v>53.6</v>
      </c>
      <c r="GH35" s="23"/>
      <c r="GI35" s="23">
        <v>19.5</v>
      </c>
      <c r="GJ35" s="23"/>
      <c r="GK35" s="23">
        <v>71.099999999999994</v>
      </c>
      <c r="GL35" s="23"/>
      <c r="GM35" s="23">
        <v>54.38</v>
      </c>
      <c r="GN35" s="23"/>
      <c r="GO35" s="23">
        <v>12.49</v>
      </c>
      <c r="GP35" s="23"/>
      <c r="GQ35" s="23">
        <v>3.77</v>
      </c>
      <c r="GR35" s="23"/>
      <c r="GS35" s="23">
        <v>53.3</v>
      </c>
      <c r="GT35" s="23"/>
      <c r="GU35" s="70">
        <v>13.2</v>
      </c>
      <c r="GV35" s="70"/>
      <c r="GW35" s="23">
        <v>48.5</v>
      </c>
      <c r="GX35" s="23"/>
      <c r="GY35" s="23">
        <v>18.8</v>
      </c>
      <c r="GZ35" s="23"/>
      <c r="HA35" s="23">
        <v>71.099999999999994</v>
      </c>
      <c r="HB35" s="23"/>
      <c r="HC35" s="23">
        <v>56.06</v>
      </c>
      <c r="HD35" s="23"/>
      <c r="HE35" s="23">
        <v>11.55</v>
      </c>
      <c r="HF35" s="23"/>
      <c r="HG35" s="23">
        <v>4.6399999999999997</v>
      </c>
      <c r="HH35" s="23"/>
      <c r="HI35" s="23">
        <v>54.72</v>
      </c>
      <c r="HJ35" s="23"/>
      <c r="HK35" s="70">
        <v>14.2</v>
      </c>
      <c r="HL35" s="70"/>
      <c r="HM35" s="23">
        <v>49.2</v>
      </c>
      <c r="HN35" s="23"/>
      <c r="HO35" s="23">
        <v>19.2</v>
      </c>
      <c r="HP35" s="23"/>
      <c r="HQ35" s="23">
        <v>71.099999999999994</v>
      </c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</row>
    <row r="36" spans="1:253" s="31" customFormat="1" x14ac:dyDescent="0.25">
      <c r="A36" s="22" t="s">
        <v>13</v>
      </c>
      <c r="C36" s="23">
        <v>54.01</v>
      </c>
      <c r="D36" s="23"/>
      <c r="E36" s="23">
        <v>12.44</v>
      </c>
      <c r="F36" s="23"/>
      <c r="G36" s="23">
        <v>1.75</v>
      </c>
      <c r="H36" s="23"/>
      <c r="I36" s="23">
        <v>33.72</v>
      </c>
      <c r="J36" s="23"/>
      <c r="K36" s="70">
        <v>21.9</v>
      </c>
      <c r="L36" s="70"/>
      <c r="M36" s="23">
        <v>58.099999999999994</v>
      </c>
      <c r="N36" s="23"/>
      <c r="O36" s="23">
        <v>36.5</v>
      </c>
      <c r="P36" s="23"/>
      <c r="Q36" s="23">
        <v>68.099999999999994</v>
      </c>
      <c r="R36" s="23"/>
      <c r="S36" s="23">
        <v>48.85</v>
      </c>
      <c r="T36" s="23"/>
      <c r="U36" s="23">
        <v>20.32</v>
      </c>
      <c r="V36" s="23"/>
      <c r="W36" s="23">
        <v>4.2</v>
      </c>
      <c r="X36" s="23"/>
      <c r="Y36" s="23">
        <v>42.27</v>
      </c>
      <c r="Z36" s="23"/>
      <c r="AA36" s="70">
        <v>22</v>
      </c>
      <c r="AB36" s="70"/>
      <c r="AC36" s="23">
        <v>55</v>
      </c>
      <c r="AD36" s="23"/>
      <c r="AE36" s="23">
        <v>32.200000000000003</v>
      </c>
      <c r="AF36" s="23"/>
      <c r="AG36" s="23">
        <v>68.099999999999994</v>
      </c>
      <c r="AH36" s="23"/>
      <c r="AI36" s="23">
        <v>47.77</v>
      </c>
      <c r="AJ36" s="23"/>
      <c r="AK36" s="23">
        <v>22.87</v>
      </c>
      <c r="AL36" s="23"/>
      <c r="AM36" s="23">
        <v>8.1999999999999993</v>
      </c>
      <c r="AN36" s="23"/>
      <c r="AO36" s="23">
        <v>58.51</v>
      </c>
      <c r="AP36" s="23"/>
      <c r="AQ36" s="70">
        <v>21.9</v>
      </c>
      <c r="AR36" s="70"/>
      <c r="AS36" s="23">
        <v>54.2</v>
      </c>
      <c r="AT36" s="23"/>
      <c r="AU36" s="23">
        <v>33.1</v>
      </c>
      <c r="AV36" s="23"/>
      <c r="AW36" s="23">
        <v>68.099999999999994</v>
      </c>
      <c r="AX36" s="23"/>
      <c r="AY36" s="23">
        <v>46.13</v>
      </c>
      <c r="AZ36" s="23"/>
      <c r="BA36" s="23">
        <v>24.99</v>
      </c>
      <c r="BB36" s="23"/>
      <c r="BC36" s="23">
        <v>10.37</v>
      </c>
      <c r="BD36" s="23"/>
      <c r="BE36" s="23">
        <v>45.09</v>
      </c>
      <c r="BF36" s="23"/>
      <c r="BG36" s="70">
        <v>24.2</v>
      </c>
      <c r="BH36" s="70"/>
      <c r="BI36" s="23">
        <v>52.4</v>
      </c>
      <c r="BJ36" s="23"/>
      <c r="BK36" s="23">
        <v>33</v>
      </c>
      <c r="BL36" s="23"/>
      <c r="BM36" s="23">
        <v>68.099999999999994</v>
      </c>
      <c r="BN36" s="23"/>
      <c r="BO36" s="23">
        <v>44.72</v>
      </c>
      <c r="BP36" s="23"/>
      <c r="BQ36" s="23">
        <v>27.61</v>
      </c>
      <c r="BR36" s="23"/>
      <c r="BS36" s="23">
        <v>11.72</v>
      </c>
      <c r="BT36" s="23"/>
      <c r="BU36" s="23">
        <v>63.31</v>
      </c>
      <c r="BV36" s="23"/>
      <c r="BW36" s="70">
        <v>23.3</v>
      </c>
      <c r="BX36" s="70"/>
      <c r="BY36" s="23">
        <v>51.1</v>
      </c>
      <c r="BZ36" s="23"/>
      <c r="CA36" s="23">
        <v>32</v>
      </c>
      <c r="CB36" s="23"/>
      <c r="CC36" s="23">
        <v>68.099999999999994</v>
      </c>
      <c r="CD36" s="23"/>
      <c r="CE36" s="23">
        <v>43.61</v>
      </c>
      <c r="CF36" s="23"/>
      <c r="CG36" s="23">
        <v>28.98</v>
      </c>
      <c r="CH36" s="23"/>
      <c r="CI36" s="23">
        <v>13.24</v>
      </c>
      <c r="CJ36" s="23"/>
      <c r="CK36" s="23">
        <v>63.01</v>
      </c>
      <c r="CL36" s="23"/>
      <c r="CM36" s="70">
        <v>25.5</v>
      </c>
      <c r="CN36" s="70"/>
      <c r="CO36" s="23">
        <v>51.2</v>
      </c>
      <c r="CP36" s="23"/>
      <c r="CQ36" s="23">
        <v>31.3</v>
      </c>
      <c r="CR36" s="23"/>
      <c r="CS36" s="23">
        <v>68.099999999999994</v>
      </c>
      <c r="CT36" s="23"/>
      <c r="CU36" s="23">
        <v>44.85</v>
      </c>
      <c r="CV36" s="23"/>
      <c r="CW36" s="23">
        <v>26.59</v>
      </c>
      <c r="CX36" s="23"/>
      <c r="CY36" s="23">
        <v>13.47</v>
      </c>
      <c r="CZ36" s="23"/>
      <c r="DA36" s="23">
        <v>63.69</v>
      </c>
      <c r="DB36" s="23"/>
      <c r="DC36" s="70">
        <v>24.3</v>
      </c>
      <c r="DD36" s="70"/>
      <c r="DE36" s="23">
        <v>52.6</v>
      </c>
      <c r="DF36" s="23"/>
      <c r="DG36" s="23">
        <v>33</v>
      </c>
      <c r="DH36" s="23"/>
      <c r="DI36" s="23">
        <v>68.099999999999994</v>
      </c>
      <c r="DJ36" s="23"/>
      <c r="DK36" s="23">
        <v>44.81</v>
      </c>
      <c r="DL36" s="23"/>
      <c r="DM36" s="23">
        <v>24.62</v>
      </c>
      <c r="DN36" s="23"/>
      <c r="DO36" s="23">
        <v>12.05</v>
      </c>
      <c r="DP36" s="23"/>
      <c r="DQ36" s="23">
        <v>66.260000000000005</v>
      </c>
      <c r="DR36" s="23"/>
      <c r="DS36" s="70">
        <v>25.5</v>
      </c>
      <c r="DT36" s="70"/>
      <c r="DU36" s="23">
        <v>52.6</v>
      </c>
      <c r="DV36" s="23"/>
      <c r="DW36" s="23">
        <v>33.9</v>
      </c>
      <c r="DX36" s="23"/>
      <c r="DY36" s="23">
        <v>68.099999999999994</v>
      </c>
      <c r="DZ36" s="23"/>
      <c r="EA36" s="23">
        <v>47.44</v>
      </c>
      <c r="EB36" s="23"/>
      <c r="EC36" s="23">
        <v>19.78</v>
      </c>
      <c r="ED36" s="23"/>
      <c r="EE36" s="23">
        <v>9.18</v>
      </c>
      <c r="EF36" s="23"/>
      <c r="EG36" s="23">
        <v>62.58</v>
      </c>
      <c r="EH36" s="23"/>
      <c r="EI36" s="70">
        <v>26.1</v>
      </c>
      <c r="EJ36" s="70"/>
      <c r="EK36" s="23">
        <v>54.7</v>
      </c>
      <c r="EL36" s="23"/>
      <c r="EM36" s="23">
        <v>34.1</v>
      </c>
      <c r="EN36" s="23"/>
      <c r="EO36" s="23">
        <v>68.099999999999994</v>
      </c>
      <c r="EP36" s="23"/>
      <c r="EQ36" s="23">
        <v>48.79</v>
      </c>
      <c r="ER36" s="23"/>
      <c r="ES36" s="23">
        <v>18.03</v>
      </c>
      <c r="ET36" s="23"/>
      <c r="EU36" s="23">
        <v>7.52</v>
      </c>
      <c r="EV36" s="23"/>
      <c r="EW36" s="23">
        <v>57.65</v>
      </c>
      <c r="EX36" s="23"/>
      <c r="EY36" s="70">
        <f t="shared" si="0"/>
        <v>26.1</v>
      </c>
      <c r="EZ36" s="70"/>
      <c r="FA36" s="23">
        <v>54.7</v>
      </c>
      <c r="FB36" s="23"/>
      <c r="FC36" s="23">
        <v>34.9</v>
      </c>
      <c r="FD36" s="23"/>
      <c r="FE36" s="23">
        <v>68.099999999999994</v>
      </c>
      <c r="FF36" s="23"/>
      <c r="FG36" s="23">
        <v>49.38</v>
      </c>
      <c r="FH36" s="23"/>
      <c r="FI36" s="23">
        <v>16.760000000000002</v>
      </c>
      <c r="FJ36" s="23"/>
      <c r="FK36" s="23">
        <v>5.97</v>
      </c>
      <c r="FL36" s="23"/>
      <c r="FM36" s="23">
        <v>55.51</v>
      </c>
      <c r="FN36" s="23"/>
      <c r="FO36" s="70">
        <v>22.6</v>
      </c>
      <c r="FP36" s="70"/>
      <c r="FQ36" s="23">
        <v>54.699999999999996</v>
      </c>
      <c r="FR36" s="23"/>
      <c r="FS36" s="23">
        <v>33.1</v>
      </c>
      <c r="FT36" s="23"/>
      <c r="FU36" s="23">
        <v>64.3</v>
      </c>
      <c r="FV36" s="23"/>
      <c r="FW36" s="23">
        <v>50.44</v>
      </c>
      <c r="FX36" s="23"/>
      <c r="FY36" s="23">
        <v>14.68</v>
      </c>
      <c r="FZ36" s="23"/>
      <c r="GA36" s="23">
        <v>4.9000000000000004</v>
      </c>
      <c r="GB36" s="23"/>
      <c r="GC36" s="23">
        <v>49.76</v>
      </c>
      <c r="GD36" s="23"/>
      <c r="GE36" s="70">
        <v>23</v>
      </c>
      <c r="GF36" s="70"/>
      <c r="GG36" s="23">
        <v>53.4</v>
      </c>
      <c r="GH36" s="23"/>
      <c r="GI36" s="23">
        <v>32.9</v>
      </c>
      <c r="GJ36" s="23"/>
      <c r="GK36" s="23">
        <v>64.3</v>
      </c>
      <c r="GL36" s="23"/>
      <c r="GM36" s="23">
        <v>49.32</v>
      </c>
      <c r="GN36" s="23"/>
      <c r="GO36" s="23">
        <v>16.18</v>
      </c>
      <c r="GP36" s="23"/>
      <c r="GQ36" s="23">
        <v>4.9400000000000004</v>
      </c>
      <c r="GR36" s="23"/>
      <c r="GS36" s="23">
        <v>49.26</v>
      </c>
      <c r="GT36" s="23"/>
      <c r="GU36" s="70">
        <v>23.1</v>
      </c>
      <c r="GV36" s="70"/>
      <c r="GW36" s="23">
        <v>50</v>
      </c>
      <c r="GX36" s="23"/>
      <c r="GY36" s="23">
        <v>29.4</v>
      </c>
      <c r="GZ36" s="23"/>
      <c r="HA36" s="23">
        <v>64.3</v>
      </c>
      <c r="HB36" s="23"/>
      <c r="HC36" s="23">
        <v>51.72</v>
      </c>
      <c r="HD36" s="23"/>
      <c r="HE36" s="23">
        <v>14.28</v>
      </c>
      <c r="HF36" s="23"/>
      <c r="HG36" s="23">
        <v>5.82</v>
      </c>
      <c r="HH36" s="23"/>
      <c r="HI36" s="23">
        <v>49.01</v>
      </c>
      <c r="HJ36" s="23"/>
      <c r="HK36" s="70">
        <v>22.7</v>
      </c>
      <c r="HL36" s="70"/>
      <c r="HM36" s="23">
        <v>49.2</v>
      </c>
      <c r="HN36" s="23"/>
      <c r="HO36" s="23">
        <v>29.8</v>
      </c>
      <c r="HP36" s="23"/>
      <c r="HQ36" s="23">
        <v>64.3</v>
      </c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</row>
    <row r="37" spans="1:253" s="31" customFormat="1" x14ac:dyDescent="0.25">
      <c r="A37" s="17" t="s">
        <v>14</v>
      </c>
      <c r="C37" s="24">
        <v>57.34</v>
      </c>
      <c r="D37" s="23"/>
      <c r="E37" s="24">
        <v>6.83</v>
      </c>
      <c r="F37" s="23"/>
      <c r="G37" s="24">
        <v>0.84</v>
      </c>
      <c r="H37" s="23"/>
      <c r="I37" s="24">
        <v>31.29</v>
      </c>
      <c r="J37" s="23"/>
      <c r="K37" s="71">
        <v>8.6999999999999993</v>
      </c>
      <c r="L37" s="70"/>
      <c r="M37" s="24">
        <v>53.8</v>
      </c>
      <c r="N37" s="23"/>
      <c r="O37" s="24">
        <v>26.3</v>
      </c>
      <c r="P37" s="23"/>
      <c r="Q37" s="24">
        <v>67.900000000000006</v>
      </c>
      <c r="R37" s="23"/>
      <c r="S37" s="24">
        <v>54.4</v>
      </c>
      <c r="T37" s="23"/>
      <c r="U37" s="24">
        <v>10.84</v>
      </c>
      <c r="V37" s="23"/>
      <c r="W37" s="24">
        <v>1.71</v>
      </c>
      <c r="X37" s="23"/>
      <c r="Y37" s="24">
        <v>48.52</v>
      </c>
      <c r="Z37" s="23"/>
      <c r="AA37" s="71">
        <v>9.8000000000000007</v>
      </c>
      <c r="AB37" s="70"/>
      <c r="AC37" s="24">
        <v>50.6</v>
      </c>
      <c r="AD37" s="23"/>
      <c r="AE37" s="24">
        <v>23.3</v>
      </c>
      <c r="AF37" s="23"/>
      <c r="AG37" s="24">
        <v>67.900000000000006</v>
      </c>
      <c r="AH37" s="23"/>
      <c r="AI37" s="24">
        <v>53.5</v>
      </c>
      <c r="AJ37" s="23"/>
      <c r="AK37" s="24">
        <v>11.9</v>
      </c>
      <c r="AL37" s="23"/>
      <c r="AM37" s="24">
        <v>3.02</v>
      </c>
      <c r="AN37" s="23"/>
      <c r="AO37" s="24">
        <v>36.57</v>
      </c>
      <c r="AP37" s="23"/>
      <c r="AQ37" s="71">
        <v>7.9</v>
      </c>
      <c r="AR37" s="70"/>
      <c r="AS37" s="24">
        <v>51.099999999999994</v>
      </c>
      <c r="AT37" s="23"/>
      <c r="AU37" s="24">
        <v>24.6</v>
      </c>
      <c r="AV37" s="23"/>
      <c r="AW37" s="24">
        <v>67.900000000000006</v>
      </c>
      <c r="AX37" s="23"/>
      <c r="AY37" s="24">
        <v>53.06</v>
      </c>
      <c r="AZ37" s="23"/>
      <c r="BA37" s="24">
        <v>12.99</v>
      </c>
      <c r="BB37" s="23"/>
      <c r="BC37" s="24">
        <v>4.32</v>
      </c>
      <c r="BD37" s="23"/>
      <c r="BE37" s="24">
        <v>44.1</v>
      </c>
      <c r="BF37" s="23"/>
      <c r="BG37" s="71">
        <v>10.9</v>
      </c>
      <c r="BH37" s="70"/>
      <c r="BI37" s="24">
        <v>51.3</v>
      </c>
      <c r="BJ37" s="23"/>
      <c r="BK37" s="24">
        <v>25.8</v>
      </c>
      <c r="BL37" s="23"/>
      <c r="BM37" s="24">
        <v>67.900000000000006</v>
      </c>
      <c r="BN37" s="23"/>
      <c r="BO37" s="24">
        <v>50.9</v>
      </c>
      <c r="BP37" s="23"/>
      <c r="BQ37" s="24">
        <v>16.16</v>
      </c>
      <c r="BR37" s="23"/>
      <c r="BS37" s="24">
        <v>5.97</v>
      </c>
      <c r="BT37" s="23"/>
      <c r="BU37" s="24">
        <v>53.25</v>
      </c>
      <c r="BV37" s="23"/>
      <c r="BW37" s="71">
        <v>10.8</v>
      </c>
      <c r="BX37" s="70"/>
      <c r="BY37" s="24">
        <v>50.4</v>
      </c>
      <c r="BZ37" s="23"/>
      <c r="CA37" s="24">
        <v>21.8</v>
      </c>
      <c r="CB37" s="23"/>
      <c r="CC37" s="24">
        <v>67.900000000000006</v>
      </c>
      <c r="CD37" s="23"/>
      <c r="CE37" s="24">
        <v>49.38</v>
      </c>
      <c r="CF37" s="23"/>
      <c r="CG37" s="24">
        <v>17.93</v>
      </c>
      <c r="CH37" s="23"/>
      <c r="CI37" s="24">
        <v>7</v>
      </c>
      <c r="CJ37" s="23"/>
      <c r="CK37" s="24">
        <v>46.97</v>
      </c>
      <c r="CL37" s="23"/>
      <c r="CM37" s="71">
        <v>11</v>
      </c>
      <c r="CN37" s="70"/>
      <c r="CO37" s="24">
        <v>49.7</v>
      </c>
      <c r="CP37" s="23"/>
      <c r="CQ37" s="24">
        <v>20.2</v>
      </c>
      <c r="CR37" s="23"/>
      <c r="CS37" s="24">
        <v>67.900000000000006</v>
      </c>
      <c r="CT37" s="23"/>
      <c r="CU37" s="24">
        <v>50.36</v>
      </c>
      <c r="CV37" s="23"/>
      <c r="CW37" s="24">
        <v>15.71</v>
      </c>
      <c r="CX37" s="23"/>
      <c r="CY37" s="24">
        <v>7.63</v>
      </c>
      <c r="CZ37" s="23"/>
      <c r="DA37" s="24">
        <v>59.79</v>
      </c>
      <c r="DB37" s="23"/>
      <c r="DC37" s="71">
        <v>6.8</v>
      </c>
      <c r="DD37" s="70"/>
      <c r="DE37" s="24">
        <v>48.5</v>
      </c>
      <c r="DF37" s="23"/>
      <c r="DG37" s="24">
        <v>22.5</v>
      </c>
      <c r="DH37" s="23"/>
      <c r="DI37" s="24">
        <v>67.900000000000006</v>
      </c>
      <c r="DJ37" s="23"/>
      <c r="DK37" s="24">
        <v>50.67</v>
      </c>
      <c r="DL37" s="23"/>
      <c r="DM37" s="24">
        <v>13.83</v>
      </c>
      <c r="DN37" s="23"/>
      <c r="DO37" s="24">
        <v>6.28</v>
      </c>
      <c r="DP37" s="23"/>
      <c r="DQ37" s="24">
        <v>60.02</v>
      </c>
      <c r="DR37" s="23"/>
      <c r="DS37" s="71">
        <v>6.7</v>
      </c>
      <c r="DT37" s="70"/>
      <c r="DU37" s="24">
        <v>47.699999999999996</v>
      </c>
      <c r="DV37" s="23"/>
      <c r="DW37" s="24">
        <v>26</v>
      </c>
      <c r="DX37" s="23"/>
      <c r="DY37" s="24">
        <v>67.900000000000006</v>
      </c>
      <c r="DZ37" s="23"/>
      <c r="EA37" s="24">
        <v>51.24</v>
      </c>
      <c r="EB37" s="23"/>
      <c r="EC37" s="24">
        <v>12.48</v>
      </c>
      <c r="ED37" s="23"/>
      <c r="EE37" s="24">
        <v>5.98</v>
      </c>
      <c r="EF37" s="23"/>
      <c r="EG37" s="24">
        <v>55.28</v>
      </c>
      <c r="EH37" s="23"/>
      <c r="EI37" s="71">
        <v>7.2</v>
      </c>
      <c r="EJ37" s="70"/>
      <c r="EK37" s="24">
        <v>46.4</v>
      </c>
      <c r="EL37" s="23"/>
      <c r="EM37" s="24">
        <v>25.1</v>
      </c>
      <c r="EN37" s="23"/>
      <c r="EO37" s="24">
        <v>67.900000000000006</v>
      </c>
      <c r="EP37" s="23"/>
      <c r="EQ37" s="24">
        <v>53.07</v>
      </c>
      <c r="ER37" s="23"/>
      <c r="ES37" s="24">
        <v>10.24</v>
      </c>
      <c r="ET37" s="23"/>
      <c r="EU37" s="24">
        <v>3.79</v>
      </c>
      <c r="EV37" s="23"/>
      <c r="EW37" s="24">
        <v>47.47</v>
      </c>
      <c r="EX37" s="23"/>
      <c r="EY37" s="71">
        <f t="shared" si="0"/>
        <v>7.2</v>
      </c>
      <c r="EZ37" s="70"/>
      <c r="FA37" s="24">
        <v>47.5</v>
      </c>
      <c r="FB37" s="23"/>
      <c r="FC37" s="24">
        <v>23</v>
      </c>
      <c r="FD37" s="23"/>
      <c r="FE37" s="24">
        <v>67.900000000000006</v>
      </c>
      <c r="FF37" s="23"/>
      <c r="FG37" s="24">
        <v>53.17</v>
      </c>
      <c r="FH37" s="23"/>
      <c r="FI37" s="24">
        <v>10.02</v>
      </c>
      <c r="FJ37" s="23"/>
      <c r="FK37" s="24">
        <v>3.93</v>
      </c>
      <c r="FL37" s="23"/>
      <c r="FM37" s="24">
        <v>45.07</v>
      </c>
      <c r="FN37" s="23"/>
      <c r="FO37" s="71">
        <v>5.4</v>
      </c>
      <c r="FP37" s="70"/>
      <c r="FQ37" s="24">
        <v>49.7</v>
      </c>
      <c r="FR37" s="23"/>
      <c r="FS37" s="24">
        <v>24</v>
      </c>
      <c r="FT37" s="23"/>
      <c r="FU37" s="24">
        <v>69.900000000000006</v>
      </c>
      <c r="FV37" s="23"/>
      <c r="FW37" s="24">
        <v>53.8</v>
      </c>
      <c r="FX37" s="23"/>
      <c r="FY37" s="24">
        <v>8.24</v>
      </c>
      <c r="FZ37" s="23"/>
      <c r="GA37" s="24">
        <v>2.17</v>
      </c>
      <c r="GB37" s="23"/>
      <c r="GC37" s="24">
        <v>50.63</v>
      </c>
      <c r="GD37" s="23"/>
      <c r="GE37" s="71">
        <v>5.3</v>
      </c>
      <c r="GF37" s="70"/>
      <c r="GG37" s="24">
        <v>45.5</v>
      </c>
      <c r="GH37" s="23"/>
      <c r="GI37" s="24">
        <v>25.7</v>
      </c>
      <c r="GJ37" s="23"/>
      <c r="GK37" s="24">
        <v>69.900000000000006</v>
      </c>
      <c r="GL37" s="23"/>
      <c r="GM37" s="24">
        <v>51.38</v>
      </c>
      <c r="GN37" s="23"/>
      <c r="GO37" s="24">
        <v>10.06</v>
      </c>
      <c r="GP37" s="23"/>
      <c r="GQ37" s="24">
        <v>2.54</v>
      </c>
      <c r="GR37" s="23"/>
      <c r="GS37" s="24">
        <v>45</v>
      </c>
      <c r="GT37" s="23"/>
      <c r="GU37" s="71">
        <v>4.8</v>
      </c>
      <c r="GV37" s="70"/>
      <c r="GW37" s="24">
        <v>43.4</v>
      </c>
      <c r="GX37" s="23"/>
      <c r="GY37" s="24">
        <v>25.4</v>
      </c>
      <c r="GZ37" s="23"/>
      <c r="HA37" s="24">
        <v>69.900000000000006</v>
      </c>
      <c r="HB37" s="23"/>
      <c r="HC37" s="24">
        <v>52.37</v>
      </c>
      <c r="HD37" s="23"/>
      <c r="HE37" s="24">
        <v>10.59</v>
      </c>
      <c r="HF37" s="23"/>
      <c r="HG37" s="24">
        <v>4.12</v>
      </c>
      <c r="HH37" s="23"/>
      <c r="HI37" s="24">
        <v>47.92</v>
      </c>
      <c r="HJ37" s="23"/>
      <c r="HK37" s="71">
        <v>5.5</v>
      </c>
      <c r="HL37" s="70"/>
      <c r="HM37" s="24">
        <v>43.699999999999996</v>
      </c>
      <c r="HN37" s="23"/>
      <c r="HO37" s="24">
        <v>23.8</v>
      </c>
      <c r="HP37" s="23"/>
      <c r="HQ37" s="24">
        <v>69.900000000000006</v>
      </c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</row>
    <row r="38" spans="1:253" s="31" customFormat="1" x14ac:dyDescent="0.25">
      <c r="A38" s="22" t="s">
        <v>15</v>
      </c>
      <c r="C38" s="23">
        <v>54.62</v>
      </c>
      <c r="D38" s="23"/>
      <c r="E38" s="23">
        <v>6.63</v>
      </c>
      <c r="F38" s="23"/>
      <c r="G38" s="23">
        <v>1.59</v>
      </c>
      <c r="H38" s="23"/>
      <c r="I38" s="23">
        <v>34.299999999999997</v>
      </c>
      <c r="J38" s="23"/>
      <c r="K38" s="70">
        <v>9.9</v>
      </c>
      <c r="L38" s="70"/>
      <c r="M38" s="23">
        <v>48.5</v>
      </c>
      <c r="N38" s="23"/>
      <c r="O38" s="23">
        <v>27.9</v>
      </c>
      <c r="P38" s="23"/>
      <c r="Q38" s="23">
        <v>65.3</v>
      </c>
      <c r="R38" s="23"/>
      <c r="S38" s="23">
        <v>51.36</v>
      </c>
      <c r="T38" s="23"/>
      <c r="U38" s="23">
        <v>11.34</v>
      </c>
      <c r="V38" s="23"/>
      <c r="W38" s="23">
        <v>2.74</v>
      </c>
      <c r="X38" s="23"/>
      <c r="Y38" s="23">
        <v>40.08</v>
      </c>
      <c r="Z38" s="23"/>
      <c r="AA38" s="70">
        <v>9.4</v>
      </c>
      <c r="AB38" s="70"/>
      <c r="AC38" s="23">
        <v>46.1</v>
      </c>
      <c r="AD38" s="23"/>
      <c r="AE38" s="23">
        <v>22.7</v>
      </c>
      <c r="AF38" s="23"/>
      <c r="AG38" s="23">
        <v>65.3</v>
      </c>
      <c r="AH38" s="23"/>
      <c r="AI38" s="23">
        <v>51.98</v>
      </c>
      <c r="AJ38" s="23"/>
      <c r="AK38" s="23">
        <v>10.69</v>
      </c>
      <c r="AL38" s="23"/>
      <c r="AM38" s="23">
        <v>3.49</v>
      </c>
      <c r="AN38" s="23"/>
      <c r="AO38" s="23">
        <v>45.81</v>
      </c>
      <c r="AP38" s="23"/>
      <c r="AQ38" s="70">
        <v>5.5</v>
      </c>
      <c r="AR38" s="70"/>
      <c r="AS38" s="23">
        <v>45.5</v>
      </c>
      <c r="AT38" s="23"/>
      <c r="AU38" s="23">
        <v>22.4</v>
      </c>
      <c r="AV38" s="23"/>
      <c r="AW38" s="23">
        <v>65.3</v>
      </c>
      <c r="AX38" s="23"/>
      <c r="AY38" s="23">
        <v>51.77</v>
      </c>
      <c r="AZ38" s="23"/>
      <c r="BA38" s="23">
        <v>12.35</v>
      </c>
      <c r="BB38" s="23"/>
      <c r="BC38" s="23">
        <v>5.34</v>
      </c>
      <c r="BD38" s="23"/>
      <c r="BE38" s="23">
        <v>51.87</v>
      </c>
      <c r="BF38" s="23"/>
      <c r="BG38" s="70">
        <v>8.4</v>
      </c>
      <c r="BH38" s="70"/>
      <c r="BI38" s="23">
        <v>45.4</v>
      </c>
      <c r="BJ38" s="23"/>
      <c r="BK38" s="23">
        <v>23.2</v>
      </c>
      <c r="BL38" s="23"/>
      <c r="BM38" s="23">
        <v>65.3</v>
      </c>
      <c r="BN38" s="23"/>
      <c r="BO38" s="23">
        <v>49.1</v>
      </c>
      <c r="BP38" s="23"/>
      <c r="BQ38" s="23">
        <v>15.6</v>
      </c>
      <c r="BR38" s="23"/>
      <c r="BS38" s="23">
        <v>6.8</v>
      </c>
      <c r="BT38" s="23"/>
      <c r="BU38" s="23">
        <v>49.29</v>
      </c>
      <c r="BV38" s="23"/>
      <c r="BW38" s="70">
        <v>8.6</v>
      </c>
      <c r="BX38" s="70"/>
      <c r="BY38" s="23">
        <v>44.199999999999996</v>
      </c>
      <c r="BZ38" s="23"/>
      <c r="CA38" s="23">
        <v>21.6</v>
      </c>
      <c r="CB38" s="23"/>
      <c r="CC38" s="23">
        <v>65.3</v>
      </c>
      <c r="CD38" s="23"/>
      <c r="CE38" s="23">
        <v>47.93</v>
      </c>
      <c r="CF38" s="23"/>
      <c r="CG38" s="23">
        <v>16.579999999999998</v>
      </c>
      <c r="CH38" s="23"/>
      <c r="CI38" s="23">
        <v>8.17</v>
      </c>
      <c r="CJ38" s="23"/>
      <c r="CK38" s="23">
        <v>54.49</v>
      </c>
      <c r="CL38" s="23"/>
      <c r="CM38" s="70">
        <v>8.8000000000000007</v>
      </c>
      <c r="CN38" s="70"/>
      <c r="CO38" s="23">
        <v>44.2</v>
      </c>
      <c r="CP38" s="23"/>
      <c r="CQ38" s="23">
        <v>20.8</v>
      </c>
      <c r="CR38" s="23"/>
      <c r="CS38" s="23">
        <v>65.3</v>
      </c>
      <c r="CT38" s="23"/>
      <c r="CU38" s="23">
        <v>47.7</v>
      </c>
      <c r="CV38" s="23"/>
      <c r="CW38" s="23">
        <v>16.329999999999998</v>
      </c>
      <c r="CX38" s="23"/>
      <c r="CY38" s="23">
        <v>9.16</v>
      </c>
      <c r="CZ38" s="23"/>
      <c r="DA38" s="23">
        <v>59.61</v>
      </c>
      <c r="DB38" s="23"/>
      <c r="DC38" s="70">
        <v>6.7</v>
      </c>
      <c r="DD38" s="70"/>
      <c r="DE38" s="23">
        <v>44.6</v>
      </c>
      <c r="DF38" s="23"/>
      <c r="DG38" s="23">
        <v>21.6</v>
      </c>
      <c r="DH38" s="23"/>
      <c r="DI38" s="23">
        <v>65.3</v>
      </c>
      <c r="DJ38" s="23"/>
      <c r="DK38" s="23">
        <v>48.35</v>
      </c>
      <c r="DL38" s="23"/>
      <c r="DM38" s="23">
        <v>14.78</v>
      </c>
      <c r="DN38" s="23"/>
      <c r="DO38" s="23">
        <v>7.96</v>
      </c>
      <c r="DP38" s="23"/>
      <c r="DQ38" s="23">
        <v>54.58</v>
      </c>
      <c r="DR38" s="23"/>
      <c r="DS38" s="70">
        <v>6.3</v>
      </c>
      <c r="DT38" s="70"/>
      <c r="DU38" s="23">
        <v>44.099999999999994</v>
      </c>
      <c r="DV38" s="23"/>
      <c r="DW38" s="23">
        <v>23.4</v>
      </c>
      <c r="DX38" s="23"/>
      <c r="DY38" s="23">
        <v>65.3</v>
      </c>
      <c r="DZ38" s="23"/>
      <c r="EA38" s="23">
        <v>49.77</v>
      </c>
      <c r="EB38" s="23"/>
      <c r="EC38" s="23">
        <v>12.59</v>
      </c>
      <c r="ED38" s="23"/>
      <c r="EE38" s="23">
        <v>6.5</v>
      </c>
      <c r="EF38" s="23"/>
      <c r="EG38" s="23">
        <v>53.81</v>
      </c>
      <c r="EH38" s="23"/>
      <c r="EI38" s="70">
        <v>7.7</v>
      </c>
      <c r="EJ38" s="70"/>
      <c r="EK38" s="23">
        <v>44.5</v>
      </c>
      <c r="EL38" s="23"/>
      <c r="EM38" s="23">
        <v>24.1</v>
      </c>
      <c r="EN38" s="23"/>
      <c r="EO38" s="23">
        <v>65.3</v>
      </c>
      <c r="EP38" s="23"/>
      <c r="EQ38" s="23">
        <v>49.8</v>
      </c>
      <c r="ER38" s="23"/>
      <c r="ES38" s="23">
        <v>11.31</v>
      </c>
      <c r="ET38" s="23"/>
      <c r="EU38" s="23">
        <v>5.46</v>
      </c>
      <c r="EV38" s="23"/>
      <c r="EW38" s="23">
        <v>51.98</v>
      </c>
      <c r="EX38" s="23"/>
      <c r="EY38" s="70">
        <f t="shared" si="0"/>
        <v>7.7</v>
      </c>
      <c r="EZ38" s="70"/>
      <c r="FA38" s="23">
        <v>43</v>
      </c>
      <c r="FB38" s="23"/>
      <c r="FC38" s="23">
        <v>24.5</v>
      </c>
      <c r="FD38" s="23"/>
      <c r="FE38" s="23">
        <v>65.3</v>
      </c>
      <c r="FF38" s="23"/>
      <c r="FG38" s="23">
        <v>50.66</v>
      </c>
      <c r="FH38" s="23"/>
      <c r="FI38" s="23">
        <v>9.9700000000000006</v>
      </c>
      <c r="FJ38" s="23"/>
      <c r="FK38" s="23">
        <v>4.74</v>
      </c>
      <c r="FL38" s="23"/>
      <c r="FM38" s="23">
        <v>47.65</v>
      </c>
      <c r="FN38" s="23"/>
      <c r="FO38" s="70">
        <v>6.1</v>
      </c>
      <c r="FP38" s="70"/>
      <c r="FQ38" s="23">
        <v>44.5</v>
      </c>
      <c r="FR38" s="23"/>
      <c r="FS38" s="23">
        <v>25.8</v>
      </c>
      <c r="FT38" s="23"/>
      <c r="FU38" s="23">
        <v>69.8</v>
      </c>
      <c r="FV38" s="23"/>
      <c r="FW38" s="23">
        <v>51.04</v>
      </c>
      <c r="FX38" s="23"/>
      <c r="FY38" s="23">
        <v>9.15</v>
      </c>
      <c r="FZ38" s="23"/>
      <c r="GA38" s="23">
        <v>3.69</v>
      </c>
      <c r="GB38" s="23"/>
      <c r="GC38" s="23">
        <v>49.54</v>
      </c>
      <c r="GD38" s="23"/>
      <c r="GE38" s="70">
        <v>6.4</v>
      </c>
      <c r="GF38" s="70"/>
      <c r="GG38" s="23">
        <v>42.6</v>
      </c>
      <c r="GH38" s="23"/>
      <c r="GI38" s="23">
        <v>24.3</v>
      </c>
      <c r="GJ38" s="23"/>
      <c r="GK38" s="23">
        <v>69.8</v>
      </c>
      <c r="GL38" s="23"/>
      <c r="GM38" s="23">
        <v>49.8</v>
      </c>
      <c r="GN38" s="23"/>
      <c r="GO38" s="23">
        <v>9.5399999999999991</v>
      </c>
      <c r="GP38" s="23"/>
      <c r="GQ38" s="23">
        <v>3.04</v>
      </c>
      <c r="GR38" s="23"/>
      <c r="GS38" s="23">
        <v>50.74</v>
      </c>
      <c r="GT38" s="23"/>
      <c r="GU38" s="70">
        <v>5.0999999999999996</v>
      </c>
      <c r="GV38" s="70"/>
      <c r="GW38" s="23">
        <v>37.800000000000004</v>
      </c>
      <c r="GX38" s="23"/>
      <c r="GY38" s="23">
        <v>22.1</v>
      </c>
      <c r="GZ38" s="23"/>
      <c r="HA38" s="23">
        <v>69.8</v>
      </c>
      <c r="HB38" s="23"/>
      <c r="HC38" s="23">
        <v>50.52</v>
      </c>
      <c r="HD38" s="23"/>
      <c r="HE38" s="23">
        <v>9.82</v>
      </c>
      <c r="HF38" s="23"/>
      <c r="HG38" s="23">
        <v>3.97</v>
      </c>
      <c r="HH38" s="23"/>
      <c r="HI38" s="23">
        <v>50.77</v>
      </c>
      <c r="HJ38" s="23"/>
      <c r="HK38" s="70">
        <v>5.5</v>
      </c>
      <c r="HL38" s="70"/>
      <c r="HM38" s="23">
        <v>40</v>
      </c>
      <c r="HN38" s="23"/>
      <c r="HO38" s="23">
        <v>23.8</v>
      </c>
      <c r="HP38" s="23"/>
      <c r="HQ38" s="23">
        <v>69.8</v>
      </c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</row>
    <row r="39" spans="1:253" s="31" customFormat="1" x14ac:dyDescent="0.25">
      <c r="A39" s="22" t="s">
        <v>16</v>
      </c>
      <c r="C39" s="23">
        <v>55.68</v>
      </c>
      <c r="D39" s="23"/>
      <c r="E39" s="23">
        <v>7.9</v>
      </c>
      <c r="F39" s="23"/>
      <c r="G39" s="23">
        <v>1.23</v>
      </c>
      <c r="H39" s="23"/>
      <c r="I39" s="23">
        <v>28.07</v>
      </c>
      <c r="J39" s="23"/>
      <c r="K39" s="70">
        <v>14.2</v>
      </c>
      <c r="L39" s="70"/>
      <c r="M39" s="23">
        <v>54.5</v>
      </c>
      <c r="N39" s="23"/>
      <c r="O39" s="23">
        <v>22.3</v>
      </c>
      <c r="P39" s="23"/>
      <c r="Q39" s="23">
        <v>66.2</v>
      </c>
      <c r="R39" s="23"/>
      <c r="S39" s="23">
        <v>52.86</v>
      </c>
      <c r="T39" s="23"/>
      <c r="U39" s="23">
        <v>12.64</v>
      </c>
      <c r="V39" s="23"/>
      <c r="W39" s="23">
        <v>2.64</v>
      </c>
      <c r="X39" s="23"/>
      <c r="Y39" s="23">
        <v>32.049999999999997</v>
      </c>
      <c r="Z39" s="23"/>
      <c r="AA39" s="70">
        <v>15.5</v>
      </c>
      <c r="AB39" s="70"/>
      <c r="AC39" s="23">
        <v>51.800000000000004</v>
      </c>
      <c r="AD39" s="23"/>
      <c r="AE39" s="23">
        <v>20.100000000000001</v>
      </c>
      <c r="AF39" s="23"/>
      <c r="AG39" s="23">
        <v>66.2</v>
      </c>
      <c r="AH39" s="23"/>
      <c r="AI39" s="23">
        <v>51.43</v>
      </c>
      <c r="AJ39" s="23"/>
      <c r="AK39" s="23">
        <v>14.15</v>
      </c>
      <c r="AL39" s="23"/>
      <c r="AM39" s="23">
        <v>4.92</v>
      </c>
      <c r="AN39" s="23"/>
      <c r="AO39" s="23">
        <v>36.840000000000003</v>
      </c>
      <c r="AP39" s="23"/>
      <c r="AQ39" s="70">
        <v>14.3</v>
      </c>
      <c r="AR39" s="70"/>
      <c r="AS39" s="23">
        <v>54.6</v>
      </c>
      <c r="AT39" s="23"/>
      <c r="AU39" s="23">
        <v>19.5</v>
      </c>
      <c r="AV39" s="23"/>
      <c r="AW39" s="23">
        <v>66.2</v>
      </c>
      <c r="AX39" s="23"/>
      <c r="AY39" s="23">
        <v>50.17</v>
      </c>
      <c r="AZ39" s="23"/>
      <c r="BA39" s="23">
        <v>17.21</v>
      </c>
      <c r="BB39" s="23"/>
      <c r="BC39" s="23">
        <v>6.9</v>
      </c>
      <c r="BD39" s="23"/>
      <c r="BE39" s="23">
        <v>46.35</v>
      </c>
      <c r="BF39" s="23"/>
      <c r="BG39" s="70">
        <v>18.2</v>
      </c>
      <c r="BH39" s="70"/>
      <c r="BI39" s="23">
        <v>54.3</v>
      </c>
      <c r="BJ39" s="23"/>
      <c r="BK39" s="23">
        <v>19.899999999999999</v>
      </c>
      <c r="BL39" s="23"/>
      <c r="BM39" s="23">
        <v>66.2</v>
      </c>
      <c r="BN39" s="23"/>
      <c r="BO39" s="23">
        <v>47.53</v>
      </c>
      <c r="BP39" s="23"/>
      <c r="BQ39" s="23">
        <v>20.58</v>
      </c>
      <c r="BR39" s="23"/>
      <c r="BS39" s="23">
        <v>8.1300000000000008</v>
      </c>
      <c r="BT39" s="23"/>
      <c r="BU39" s="23">
        <v>46.54</v>
      </c>
      <c r="BV39" s="23"/>
      <c r="BW39" s="70">
        <v>18.600000000000001</v>
      </c>
      <c r="BX39" s="70"/>
      <c r="BY39" s="23">
        <v>51.300000000000004</v>
      </c>
      <c r="BZ39" s="23"/>
      <c r="CA39" s="23">
        <v>20.8</v>
      </c>
      <c r="CB39" s="23"/>
      <c r="CC39" s="23">
        <v>66.2</v>
      </c>
      <c r="CD39" s="23"/>
      <c r="CE39" s="23">
        <v>47.42</v>
      </c>
      <c r="CF39" s="23"/>
      <c r="CG39" s="23">
        <v>20.04</v>
      </c>
      <c r="CH39" s="23"/>
      <c r="CI39" s="23">
        <v>8.6199999999999992</v>
      </c>
      <c r="CJ39" s="23"/>
      <c r="CK39" s="23">
        <v>57.96</v>
      </c>
      <c r="CL39" s="23"/>
      <c r="CM39" s="70">
        <v>19.2</v>
      </c>
      <c r="CN39" s="70"/>
      <c r="CO39" s="23">
        <v>50.3</v>
      </c>
      <c r="CP39" s="23"/>
      <c r="CQ39" s="23">
        <v>20.5</v>
      </c>
      <c r="CR39" s="23"/>
      <c r="CS39" s="23">
        <v>66.2</v>
      </c>
      <c r="CT39" s="23"/>
      <c r="CU39" s="23">
        <v>49.33</v>
      </c>
      <c r="CV39" s="23"/>
      <c r="CW39" s="23">
        <v>18.16</v>
      </c>
      <c r="CX39" s="23"/>
      <c r="CY39" s="23">
        <v>8.89</v>
      </c>
      <c r="CZ39" s="23"/>
      <c r="DA39" s="23">
        <v>56.69</v>
      </c>
      <c r="DB39" s="23"/>
      <c r="DC39" s="70">
        <v>16.399999999999999</v>
      </c>
      <c r="DD39" s="70"/>
      <c r="DE39" s="23">
        <v>51.4</v>
      </c>
      <c r="DF39" s="23"/>
      <c r="DG39" s="23">
        <v>21.6</v>
      </c>
      <c r="DH39" s="23"/>
      <c r="DI39" s="23">
        <v>66.2</v>
      </c>
      <c r="DJ39" s="23"/>
      <c r="DK39" s="23">
        <v>50.24</v>
      </c>
      <c r="DL39" s="23"/>
      <c r="DM39" s="23">
        <v>15.39</v>
      </c>
      <c r="DN39" s="23"/>
      <c r="DO39" s="23">
        <v>7.43</v>
      </c>
      <c r="DP39" s="23"/>
      <c r="DQ39" s="23">
        <v>56.28</v>
      </c>
      <c r="DR39" s="23"/>
      <c r="DS39" s="70">
        <v>16.2</v>
      </c>
      <c r="DT39" s="70"/>
      <c r="DU39" s="23">
        <v>50.6</v>
      </c>
      <c r="DV39" s="23"/>
      <c r="DW39" s="23">
        <v>22</v>
      </c>
      <c r="DX39" s="23"/>
      <c r="DY39" s="23">
        <v>66.2</v>
      </c>
      <c r="DZ39" s="23"/>
      <c r="EA39" s="23">
        <v>51.21</v>
      </c>
      <c r="EB39" s="23"/>
      <c r="EC39" s="23">
        <v>13.55</v>
      </c>
      <c r="ED39" s="23"/>
      <c r="EE39" s="23">
        <v>5.66</v>
      </c>
      <c r="EF39" s="23"/>
      <c r="EG39" s="23">
        <v>51.85</v>
      </c>
      <c r="EH39" s="23"/>
      <c r="EI39" s="70">
        <v>16.600000000000001</v>
      </c>
      <c r="EJ39" s="70"/>
      <c r="EK39" s="23">
        <v>52.800000000000004</v>
      </c>
      <c r="EL39" s="23"/>
      <c r="EM39" s="23">
        <v>22.1</v>
      </c>
      <c r="EN39" s="23"/>
      <c r="EO39" s="23">
        <v>66.2</v>
      </c>
      <c r="EP39" s="23"/>
      <c r="EQ39" s="23">
        <v>51.89</v>
      </c>
      <c r="ER39" s="23"/>
      <c r="ES39" s="23">
        <v>12</v>
      </c>
      <c r="ET39" s="23"/>
      <c r="EU39" s="23">
        <v>4.9000000000000004</v>
      </c>
      <c r="EV39" s="23"/>
      <c r="EW39" s="23">
        <v>51.41</v>
      </c>
      <c r="EX39" s="23"/>
      <c r="EY39" s="70">
        <f t="shared" si="0"/>
        <v>16.600000000000001</v>
      </c>
      <c r="EZ39" s="70"/>
      <c r="FA39" s="23">
        <v>52.6</v>
      </c>
      <c r="FB39" s="23"/>
      <c r="FC39" s="23">
        <v>24.6</v>
      </c>
      <c r="FD39" s="23"/>
      <c r="FE39" s="23">
        <v>66.2</v>
      </c>
      <c r="FF39" s="23"/>
      <c r="FG39" s="23">
        <v>53</v>
      </c>
      <c r="FH39" s="23"/>
      <c r="FI39" s="23">
        <v>10.4</v>
      </c>
      <c r="FJ39" s="23"/>
      <c r="FK39" s="23">
        <v>3.47</v>
      </c>
      <c r="FL39" s="23"/>
      <c r="FM39" s="23">
        <v>44</v>
      </c>
      <c r="FN39" s="23"/>
      <c r="FO39" s="70">
        <v>16</v>
      </c>
      <c r="FP39" s="70"/>
      <c r="FQ39" s="23">
        <v>53.4</v>
      </c>
      <c r="FR39" s="23"/>
      <c r="FS39" s="23">
        <v>25</v>
      </c>
      <c r="FT39" s="23"/>
      <c r="FU39" s="23">
        <v>76.900000000000006</v>
      </c>
      <c r="FV39" s="23"/>
      <c r="FW39" s="23">
        <v>53.58</v>
      </c>
      <c r="FX39" s="23"/>
      <c r="FY39" s="23">
        <v>9.9600000000000009</v>
      </c>
      <c r="FZ39" s="23"/>
      <c r="GA39" s="23">
        <v>2.95</v>
      </c>
      <c r="GB39" s="23"/>
      <c r="GC39" s="23">
        <v>42.42</v>
      </c>
      <c r="GD39" s="23"/>
      <c r="GE39" s="70">
        <v>15.9</v>
      </c>
      <c r="GF39" s="70"/>
      <c r="GG39" s="23">
        <v>52.5</v>
      </c>
      <c r="GH39" s="23"/>
      <c r="GI39" s="23">
        <v>24.9</v>
      </c>
      <c r="GJ39" s="23"/>
      <c r="GK39" s="23">
        <v>76.900000000000006</v>
      </c>
      <c r="GL39" s="23"/>
      <c r="GM39" s="23">
        <v>52.09</v>
      </c>
      <c r="GN39" s="23"/>
      <c r="GO39" s="23">
        <v>10.8</v>
      </c>
      <c r="GP39" s="23"/>
      <c r="GQ39" s="23">
        <v>2.73</v>
      </c>
      <c r="GR39" s="23"/>
      <c r="GS39" s="23">
        <v>40.369999999999997</v>
      </c>
      <c r="GT39" s="23"/>
      <c r="GU39" s="70">
        <v>16.399999999999999</v>
      </c>
      <c r="GV39" s="70"/>
      <c r="GW39" s="23">
        <v>48.6</v>
      </c>
      <c r="GX39" s="23"/>
      <c r="GY39" s="23">
        <v>22.7</v>
      </c>
      <c r="GZ39" s="23"/>
      <c r="HA39" s="23">
        <v>76.900000000000006</v>
      </c>
      <c r="HB39" s="23"/>
      <c r="HC39" s="23">
        <v>53.04</v>
      </c>
      <c r="HD39" s="23"/>
      <c r="HE39" s="23">
        <v>11.52</v>
      </c>
      <c r="HF39" s="23"/>
      <c r="HG39" s="23">
        <v>3.99</v>
      </c>
      <c r="HH39" s="23"/>
      <c r="HI39" s="23">
        <v>41.23</v>
      </c>
      <c r="HJ39" s="23"/>
      <c r="HK39" s="70">
        <v>15.3</v>
      </c>
      <c r="HL39" s="70"/>
      <c r="HM39" s="23">
        <v>47.3</v>
      </c>
      <c r="HN39" s="23"/>
      <c r="HO39" s="23">
        <v>22.3</v>
      </c>
      <c r="HP39" s="23"/>
      <c r="HQ39" s="23">
        <v>76.900000000000006</v>
      </c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</row>
    <row r="40" spans="1:253" s="31" customFormat="1" x14ac:dyDescent="0.25">
      <c r="A40" s="22" t="s">
        <v>17</v>
      </c>
      <c r="C40" s="23">
        <v>46.61</v>
      </c>
      <c r="D40" s="23"/>
      <c r="E40" s="23">
        <v>17.43</v>
      </c>
      <c r="F40" s="23"/>
      <c r="G40" s="23">
        <v>7.11</v>
      </c>
      <c r="H40" s="23"/>
      <c r="I40" s="23">
        <v>62.46</v>
      </c>
      <c r="J40" s="23"/>
      <c r="K40" s="70">
        <f>K22</f>
        <v>17.600000000000001</v>
      </c>
      <c r="L40" s="70"/>
      <c r="M40" s="23">
        <v>47.6</v>
      </c>
      <c r="N40" s="23"/>
      <c r="O40" s="23">
        <v>35.200000000000003</v>
      </c>
      <c r="P40" s="23"/>
      <c r="Q40" s="23">
        <v>76.8</v>
      </c>
      <c r="R40" s="23"/>
      <c r="S40" s="23">
        <v>46.96</v>
      </c>
      <c r="T40" s="23"/>
      <c r="U40" s="23">
        <v>18.55</v>
      </c>
      <c r="V40" s="23"/>
      <c r="W40" s="23">
        <v>7.91</v>
      </c>
      <c r="X40" s="23"/>
      <c r="Y40" s="23">
        <v>28.53</v>
      </c>
      <c r="Z40" s="23"/>
      <c r="AA40" s="70">
        <f>AA22</f>
        <v>18</v>
      </c>
      <c r="AB40" s="70"/>
      <c r="AC40" s="23">
        <v>40.6</v>
      </c>
      <c r="AD40" s="23"/>
      <c r="AE40" s="23">
        <v>34.299999999999997</v>
      </c>
      <c r="AF40" s="23"/>
      <c r="AG40" s="23">
        <v>76.8</v>
      </c>
      <c r="AH40" s="23"/>
      <c r="AI40" s="23">
        <v>43.07</v>
      </c>
      <c r="AJ40" s="23"/>
      <c r="AK40" s="23">
        <v>23.92</v>
      </c>
      <c r="AL40" s="23"/>
      <c r="AM40" s="23">
        <v>12.21</v>
      </c>
      <c r="AN40" s="23"/>
      <c r="AO40" s="23">
        <v>50.61</v>
      </c>
      <c r="AP40" s="23"/>
      <c r="AQ40" s="70">
        <f>AQ22</f>
        <v>16.2</v>
      </c>
      <c r="AR40" s="70"/>
      <c r="AS40" s="23">
        <v>39.900000000000006</v>
      </c>
      <c r="AT40" s="23"/>
      <c r="AU40" s="23">
        <v>28</v>
      </c>
      <c r="AV40" s="23"/>
      <c r="AW40" s="23">
        <v>76.8</v>
      </c>
      <c r="AX40" s="23"/>
      <c r="AY40" s="23">
        <v>41.59</v>
      </c>
      <c r="AZ40" s="23"/>
      <c r="BA40" s="23">
        <v>27.71</v>
      </c>
      <c r="BB40" s="23"/>
      <c r="BC40" s="23">
        <v>13.47</v>
      </c>
      <c r="BD40" s="23"/>
      <c r="BE40" s="23">
        <v>76.680000000000007</v>
      </c>
      <c r="BF40" s="23"/>
      <c r="BG40" s="70">
        <f>BG22</f>
        <v>18.899999999999999</v>
      </c>
      <c r="BH40" s="70"/>
      <c r="BI40" s="23">
        <v>36.1</v>
      </c>
      <c r="BJ40" s="23"/>
      <c r="BK40" s="23">
        <v>31.6</v>
      </c>
      <c r="BL40" s="23"/>
      <c r="BM40" s="23">
        <v>76.8</v>
      </c>
      <c r="BN40" s="23"/>
      <c r="BO40" s="23">
        <v>37.47</v>
      </c>
      <c r="BP40" s="23"/>
      <c r="BQ40" s="23">
        <v>37.020000000000003</v>
      </c>
      <c r="BR40" s="23"/>
      <c r="BS40" s="23">
        <v>18.36</v>
      </c>
      <c r="BT40" s="23"/>
      <c r="BU40" s="23">
        <v>82.17</v>
      </c>
      <c r="BV40" s="23"/>
      <c r="BW40" s="70">
        <f>BW22</f>
        <v>17.2</v>
      </c>
      <c r="BX40" s="70"/>
      <c r="BY40" s="23">
        <v>38</v>
      </c>
      <c r="BZ40" s="23"/>
      <c r="CA40" s="23">
        <v>19.7</v>
      </c>
      <c r="CB40" s="23"/>
      <c r="CC40" s="23">
        <v>76.8</v>
      </c>
      <c r="CD40" s="23"/>
      <c r="CE40" s="23">
        <v>39.31</v>
      </c>
      <c r="CF40" s="23"/>
      <c r="CG40" s="23">
        <v>34.840000000000003</v>
      </c>
      <c r="CH40" s="23"/>
      <c r="CI40" s="23">
        <v>22.7</v>
      </c>
      <c r="CJ40" s="23"/>
      <c r="CK40" s="23">
        <v>50.31</v>
      </c>
      <c r="CL40" s="23"/>
      <c r="CM40" s="70">
        <f>CM22</f>
        <v>17.899999999999999</v>
      </c>
      <c r="CN40" s="70"/>
      <c r="CO40" s="23">
        <v>45.2</v>
      </c>
      <c r="CP40" s="23"/>
      <c r="CQ40" s="23">
        <v>14.3</v>
      </c>
      <c r="CR40" s="23"/>
      <c r="CS40" s="23">
        <v>76.8</v>
      </c>
      <c r="CT40" s="23"/>
      <c r="CU40" s="23">
        <v>40.15</v>
      </c>
      <c r="CV40" s="23"/>
      <c r="CW40" s="23">
        <v>31.85</v>
      </c>
      <c r="CX40" s="23"/>
      <c r="CY40" s="23">
        <v>22.93</v>
      </c>
      <c r="CZ40" s="23"/>
      <c r="DA40" s="23">
        <v>69.459999999999994</v>
      </c>
      <c r="DB40" s="23"/>
      <c r="DC40" s="70">
        <f>DC22</f>
        <v>16.5</v>
      </c>
      <c r="DD40" s="70"/>
      <c r="DE40" s="23">
        <v>43.699999999999996</v>
      </c>
      <c r="DF40" s="23"/>
      <c r="DG40" s="23">
        <v>13.5</v>
      </c>
      <c r="DH40" s="23"/>
      <c r="DI40" s="23">
        <v>76.8</v>
      </c>
      <c r="DJ40" s="23"/>
      <c r="DK40" s="23">
        <v>41.49</v>
      </c>
      <c r="DL40" s="23"/>
      <c r="DM40" s="23">
        <v>27.63</v>
      </c>
      <c r="DN40" s="23"/>
      <c r="DO40" s="23">
        <v>18.48</v>
      </c>
      <c r="DP40" s="23"/>
      <c r="DQ40" s="23">
        <v>71.12</v>
      </c>
      <c r="DR40" s="23"/>
      <c r="DS40" s="70">
        <f>DS22</f>
        <v>16.7</v>
      </c>
      <c r="DT40" s="70"/>
      <c r="DU40" s="23">
        <v>44.199999999999996</v>
      </c>
      <c r="DV40" s="23"/>
      <c r="DW40" s="23">
        <v>16.2</v>
      </c>
      <c r="DX40" s="23"/>
      <c r="DY40" s="23">
        <v>76.8</v>
      </c>
      <c r="DZ40" s="23"/>
      <c r="EA40" s="23">
        <v>43.12</v>
      </c>
      <c r="EB40" s="23"/>
      <c r="EC40" s="23">
        <v>24.92</v>
      </c>
      <c r="ED40" s="23"/>
      <c r="EE40" s="23">
        <v>15.24</v>
      </c>
      <c r="EF40" s="23"/>
      <c r="EG40" s="23">
        <v>68.23</v>
      </c>
      <c r="EH40" s="23"/>
      <c r="EI40" s="70">
        <f>EI22</f>
        <v>16.8</v>
      </c>
      <c r="EJ40" s="70"/>
      <c r="EK40" s="23">
        <v>38.700000000000003</v>
      </c>
      <c r="EL40" s="23"/>
      <c r="EM40" s="23">
        <v>19.100000000000001</v>
      </c>
      <c r="EN40" s="23"/>
      <c r="EO40" s="23">
        <v>76.8</v>
      </c>
      <c r="EP40" s="23"/>
      <c r="EQ40" s="23">
        <v>43.26</v>
      </c>
      <c r="ER40" s="23"/>
      <c r="ES40" s="23">
        <v>22.45</v>
      </c>
      <c r="ET40" s="23"/>
      <c r="EU40" s="23">
        <v>12.92</v>
      </c>
      <c r="EV40" s="23"/>
      <c r="EW40" s="23">
        <v>61.05</v>
      </c>
      <c r="EX40" s="23"/>
      <c r="EY40" s="70">
        <f t="shared" si="0"/>
        <v>16.8</v>
      </c>
      <c r="EZ40" s="70"/>
      <c r="FA40" s="23">
        <v>35.300000000000004</v>
      </c>
      <c r="FB40" s="23"/>
      <c r="FC40" s="23">
        <v>19.399999999999999</v>
      </c>
      <c r="FD40" s="23"/>
      <c r="FE40" s="23">
        <v>76.8</v>
      </c>
      <c r="FF40" s="23"/>
      <c r="FG40" s="23">
        <v>41.74</v>
      </c>
      <c r="FH40" s="23"/>
      <c r="FI40" s="23">
        <v>29.01</v>
      </c>
      <c r="FJ40" s="23"/>
      <c r="FK40" s="23">
        <v>18.899999999999999</v>
      </c>
      <c r="FL40" s="23"/>
      <c r="FM40" s="23">
        <v>66.53</v>
      </c>
      <c r="FN40" s="23"/>
      <c r="FO40" s="70">
        <f>FO22</f>
        <v>16.2</v>
      </c>
      <c r="FP40" s="70"/>
      <c r="FQ40" s="23">
        <v>38.4</v>
      </c>
      <c r="FR40" s="23"/>
      <c r="FS40" s="23">
        <v>20.8</v>
      </c>
      <c r="FT40" s="23"/>
      <c r="FU40" s="23">
        <v>71.5</v>
      </c>
      <c r="FV40" s="23"/>
      <c r="FW40" s="23">
        <v>43.07</v>
      </c>
      <c r="FX40" s="23"/>
      <c r="FY40" s="23">
        <v>25.84</v>
      </c>
      <c r="FZ40" s="23"/>
      <c r="GA40" s="23">
        <v>14.79</v>
      </c>
      <c r="GB40" s="23"/>
      <c r="GC40" s="23">
        <v>75.7</v>
      </c>
      <c r="GD40" s="23"/>
      <c r="GE40" s="70">
        <f>GE22</f>
        <v>15.5</v>
      </c>
      <c r="GF40" s="70"/>
      <c r="GG40" s="23">
        <v>39.9</v>
      </c>
      <c r="GH40" s="23"/>
      <c r="GI40" s="23">
        <v>22.5</v>
      </c>
      <c r="GJ40" s="23"/>
      <c r="GK40" s="23">
        <v>71.5</v>
      </c>
      <c r="GL40" s="23"/>
      <c r="GM40" s="23">
        <v>42.54</v>
      </c>
      <c r="GN40" s="23"/>
      <c r="GO40" s="23">
        <v>24.53</v>
      </c>
      <c r="GP40" s="23"/>
      <c r="GQ40" s="23">
        <v>15.46</v>
      </c>
      <c r="GR40" s="23"/>
      <c r="GS40" s="23">
        <v>71.61</v>
      </c>
      <c r="GT40" s="23"/>
      <c r="GU40" s="70">
        <v>15</v>
      </c>
      <c r="GV40" s="70"/>
      <c r="GW40" s="23">
        <v>38.699999999999996</v>
      </c>
      <c r="GX40" s="23"/>
      <c r="GY40" s="23">
        <v>20</v>
      </c>
      <c r="GZ40" s="23"/>
      <c r="HA40" s="23">
        <v>71.5</v>
      </c>
      <c r="HB40" s="23"/>
      <c r="HC40" s="23">
        <v>40.98</v>
      </c>
      <c r="HD40" s="23"/>
      <c r="HE40" s="23">
        <v>26.65</v>
      </c>
      <c r="HF40" s="23"/>
      <c r="HG40" s="23">
        <v>17.28</v>
      </c>
      <c r="HH40" s="23"/>
      <c r="HI40" s="23">
        <v>61.93</v>
      </c>
      <c r="HJ40" s="23"/>
      <c r="HK40" s="70">
        <v>16.600000000000001</v>
      </c>
      <c r="HL40" s="70"/>
      <c r="HM40" s="23">
        <v>36.800000000000004</v>
      </c>
      <c r="HN40" s="23"/>
      <c r="HO40" s="23">
        <v>16.8</v>
      </c>
      <c r="HP40" s="23"/>
      <c r="HQ40" s="23">
        <v>71.5</v>
      </c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</row>
    <row r="41" spans="1:253" s="31" customFormat="1" x14ac:dyDescent="0.25">
      <c r="A41" s="17" t="s">
        <v>18</v>
      </c>
      <c r="B41" s="65"/>
      <c r="C41" s="24">
        <v>44.09</v>
      </c>
      <c r="D41" s="24"/>
      <c r="E41" s="24">
        <v>19.989999999999998</v>
      </c>
      <c r="F41" s="24"/>
      <c r="G41" s="24">
        <v>8.9700000000000006</v>
      </c>
      <c r="H41" s="24"/>
      <c r="I41" s="24">
        <v>34.22</v>
      </c>
      <c r="J41" s="24"/>
      <c r="K41" s="71">
        <f>K22</f>
        <v>17.600000000000001</v>
      </c>
      <c r="L41" s="71"/>
      <c r="M41" s="24">
        <v>40.699999999999996</v>
      </c>
      <c r="N41" s="24"/>
      <c r="O41" s="24">
        <v>33.4</v>
      </c>
      <c r="P41" s="24"/>
      <c r="Q41" s="24">
        <v>83.7</v>
      </c>
      <c r="R41" s="24"/>
      <c r="S41" s="24">
        <v>41.45</v>
      </c>
      <c r="T41" s="24"/>
      <c r="U41" s="24">
        <v>23.49</v>
      </c>
      <c r="V41" s="24"/>
      <c r="W41" s="24">
        <v>11.65</v>
      </c>
      <c r="X41" s="24"/>
      <c r="Y41" s="24">
        <v>37.82</v>
      </c>
      <c r="Z41" s="24"/>
      <c r="AA41" s="71">
        <f>AA22</f>
        <v>18</v>
      </c>
      <c r="AB41" s="71"/>
      <c r="AC41" s="24">
        <v>40.6</v>
      </c>
      <c r="AD41" s="24"/>
      <c r="AE41" s="24">
        <v>33.200000000000003</v>
      </c>
      <c r="AF41" s="24"/>
      <c r="AG41" s="24">
        <v>83.7</v>
      </c>
      <c r="AH41" s="24"/>
      <c r="AI41" s="24">
        <v>41.79</v>
      </c>
      <c r="AJ41" s="24"/>
      <c r="AK41" s="24">
        <v>22.78</v>
      </c>
      <c r="AL41" s="24"/>
      <c r="AM41" s="24">
        <v>11.8</v>
      </c>
      <c r="AN41" s="24"/>
      <c r="AO41" s="24">
        <v>100</v>
      </c>
      <c r="AP41" s="24"/>
      <c r="AQ41" s="71">
        <f>AQ22</f>
        <v>16.2</v>
      </c>
      <c r="AR41" s="71"/>
      <c r="AS41" s="24">
        <v>42.7</v>
      </c>
      <c r="AT41" s="24"/>
      <c r="AU41" s="24">
        <v>28.6</v>
      </c>
      <c r="AV41" s="24"/>
      <c r="AW41" s="24">
        <v>83.7</v>
      </c>
      <c r="AX41" s="24"/>
      <c r="AY41" s="24">
        <v>43.92</v>
      </c>
      <c r="AZ41" s="24"/>
      <c r="BA41" s="24">
        <v>22.39</v>
      </c>
      <c r="BB41" s="24"/>
      <c r="BC41" s="24">
        <v>13.07</v>
      </c>
      <c r="BD41" s="24"/>
      <c r="BE41" s="24">
        <v>50.51</v>
      </c>
      <c r="BF41" s="24"/>
      <c r="BG41" s="71">
        <f>BG22</f>
        <v>18.899999999999999</v>
      </c>
      <c r="BH41" s="71"/>
      <c r="BI41" s="24">
        <v>37</v>
      </c>
      <c r="BJ41" s="24"/>
      <c r="BK41" s="24">
        <v>24.4</v>
      </c>
      <c r="BL41" s="24"/>
      <c r="BM41" s="24">
        <v>83.7</v>
      </c>
      <c r="BN41" s="24"/>
      <c r="BO41" s="24">
        <v>41.56</v>
      </c>
      <c r="BP41" s="24"/>
      <c r="BQ41" s="24">
        <v>26.92</v>
      </c>
      <c r="BR41" s="24"/>
      <c r="BS41" s="24">
        <v>16.21</v>
      </c>
      <c r="BT41" s="24"/>
      <c r="BU41" s="24">
        <v>65.61</v>
      </c>
      <c r="BV41" s="24"/>
      <c r="BW41" s="71">
        <f>BW22</f>
        <v>17.2</v>
      </c>
      <c r="BX41" s="71"/>
      <c r="BY41" s="24">
        <v>38.799999999999997</v>
      </c>
      <c r="BZ41" s="24"/>
      <c r="CA41" s="24">
        <v>32.299999999999997</v>
      </c>
      <c r="CB41" s="24"/>
      <c r="CC41" s="24">
        <v>83.7</v>
      </c>
      <c r="CD41" s="24"/>
      <c r="CE41" s="24">
        <v>39.909999999999997</v>
      </c>
      <c r="CF41" s="24"/>
      <c r="CG41" s="24">
        <v>32.520000000000003</v>
      </c>
      <c r="CH41" s="24"/>
      <c r="CI41" s="24">
        <v>18.22</v>
      </c>
      <c r="CJ41" s="24"/>
      <c r="CK41" s="24">
        <v>63.74</v>
      </c>
      <c r="CL41" s="24"/>
      <c r="CM41" s="71">
        <f>CM22</f>
        <v>17.899999999999999</v>
      </c>
      <c r="CN41" s="71"/>
      <c r="CO41" s="24">
        <v>31.900000000000002</v>
      </c>
      <c r="CP41" s="24"/>
      <c r="CQ41" s="24">
        <v>26.7</v>
      </c>
      <c r="CR41" s="24"/>
      <c r="CS41" s="24">
        <v>83.7</v>
      </c>
      <c r="CT41" s="24"/>
      <c r="CU41" s="24">
        <v>39.57</v>
      </c>
      <c r="CV41" s="24"/>
      <c r="CW41" s="24">
        <v>28.39</v>
      </c>
      <c r="CX41" s="24"/>
      <c r="CY41" s="24">
        <v>18.93</v>
      </c>
      <c r="CZ41" s="24"/>
      <c r="DA41" s="24">
        <v>76.599999999999994</v>
      </c>
      <c r="DB41" s="24"/>
      <c r="DC41" s="71">
        <f>DC22</f>
        <v>16.5</v>
      </c>
      <c r="DD41" s="71"/>
      <c r="DE41" s="24">
        <v>29.8</v>
      </c>
      <c r="DF41" s="24"/>
      <c r="DG41" s="24">
        <v>20.2</v>
      </c>
      <c r="DH41" s="24"/>
      <c r="DI41" s="24">
        <v>83.7</v>
      </c>
      <c r="DJ41" s="24"/>
      <c r="DK41" s="24">
        <v>37.81</v>
      </c>
      <c r="DL41" s="24"/>
      <c r="DM41" s="24">
        <v>33.96</v>
      </c>
      <c r="DN41" s="24"/>
      <c r="DO41" s="24">
        <v>21.25</v>
      </c>
      <c r="DP41" s="24"/>
      <c r="DQ41" s="24">
        <v>75.319999999999993</v>
      </c>
      <c r="DR41" s="24"/>
      <c r="DS41" s="71">
        <f>DS22</f>
        <v>16.7</v>
      </c>
      <c r="DT41" s="71"/>
      <c r="DU41" s="24">
        <v>32.700000000000003</v>
      </c>
      <c r="DV41" s="24"/>
      <c r="DW41" s="24">
        <v>24.1</v>
      </c>
      <c r="DX41" s="24"/>
      <c r="DY41" s="24">
        <v>83.7</v>
      </c>
      <c r="DZ41" s="24"/>
      <c r="EA41" s="24">
        <v>40.54</v>
      </c>
      <c r="EB41" s="24"/>
      <c r="EC41" s="24">
        <v>30.75</v>
      </c>
      <c r="ED41" s="24"/>
      <c r="EE41" s="24">
        <v>19.64</v>
      </c>
      <c r="EF41" s="24"/>
      <c r="EG41" s="24">
        <v>70.47</v>
      </c>
      <c r="EH41" s="24"/>
      <c r="EI41" s="71">
        <f>EI22</f>
        <v>16.8</v>
      </c>
      <c r="EJ41" s="71"/>
      <c r="EK41" s="24">
        <v>36</v>
      </c>
      <c r="EL41" s="24"/>
      <c r="EM41" s="24">
        <v>28.4</v>
      </c>
      <c r="EN41" s="24"/>
      <c r="EO41" s="24">
        <v>83.7</v>
      </c>
      <c r="EP41" s="24"/>
      <c r="EQ41" s="24">
        <v>43.25</v>
      </c>
      <c r="ER41" s="24"/>
      <c r="ES41" s="24">
        <v>27.59</v>
      </c>
      <c r="ET41" s="24"/>
      <c r="EU41" s="24">
        <v>17.63</v>
      </c>
      <c r="EV41" s="24"/>
      <c r="EW41" s="24">
        <v>62.19</v>
      </c>
      <c r="EX41" s="24"/>
      <c r="EY41" s="71">
        <f t="shared" si="0"/>
        <v>16.8</v>
      </c>
      <c r="EZ41" s="71"/>
      <c r="FA41" s="24">
        <v>38.200000000000003</v>
      </c>
      <c r="FB41" s="24"/>
      <c r="FC41" s="24">
        <v>27.3</v>
      </c>
      <c r="FD41" s="24"/>
      <c r="FE41" s="24">
        <v>83.7</v>
      </c>
      <c r="FF41" s="24"/>
      <c r="FG41" s="24">
        <v>46.64</v>
      </c>
      <c r="FH41" s="24"/>
      <c r="FI41" s="24">
        <v>25.76</v>
      </c>
      <c r="FJ41" s="24"/>
      <c r="FK41" s="24">
        <v>15.98</v>
      </c>
      <c r="FL41" s="24"/>
      <c r="FM41" s="24">
        <v>67.97</v>
      </c>
      <c r="FN41" s="24"/>
      <c r="FO41" s="71">
        <f>FO22</f>
        <v>16.2</v>
      </c>
      <c r="FP41" s="71"/>
      <c r="FQ41" s="24">
        <v>39.799999999999997</v>
      </c>
      <c r="FR41" s="24"/>
      <c r="FS41" s="24">
        <v>24.6</v>
      </c>
      <c r="FT41" s="24"/>
      <c r="FU41" s="24">
        <v>88.7</v>
      </c>
      <c r="FV41" s="24"/>
      <c r="FW41" s="24">
        <v>44.17</v>
      </c>
      <c r="FX41" s="24"/>
      <c r="FY41" s="24">
        <v>26.95</v>
      </c>
      <c r="FZ41" s="24"/>
      <c r="GA41" s="24">
        <v>16.739999999999998</v>
      </c>
      <c r="GB41" s="24"/>
      <c r="GC41" s="24">
        <v>75.680000000000007</v>
      </c>
      <c r="GD41" s="24"/>
      <c r="GE41" s="71">
        <f>GE22</f>
        <v>15.5</v>
      </c>
      <c r="GF41" s="71"/>
      <c r="GG41" s="24">
        <v>37</v>
      </c>
      <c r="GH41" s="24"/>
      <c r="GI41" s="24">
        <v>31.6</v>
      </c>
      <c r="GJ41" s="24"/>
      <c r="GK41" s="24">
        <v>88.7</v>
      </c>
      <c r="GL41" s="24"/>
      <c r="GM41" s="24">
        <v>47.54</v>
      </c>
      <c r="GN41" s="24"/>
      <c r="GO41" s="24">
        <v>23.62</v>
      </c>
      <c r="GP41" s="24"/>
      <c r="GQ41" s="24">
        <v>13.25</v>
      </c>
      <c r="GR41" s="24"/>
      <c r="GS41" s="24">
        <v>65</v>
      </c>
      <c r="GT41" s="24"/>
      <c r="GU41" s="71">
        <v>15</v>
      </c>
      <c r="GV41" s="71"/>
      <c r="GW41" s="24">
        <v>28.799999999999997</v>
      </c>
      <c r="GX41" s="24"/>
      <c r="GY41" s="24">
        <v>31.8</v>
      </c>
      <c r="GZ41" s="24"/>
      <c r="HA41" s="24">
        <v>88.7</v>
      </c>
      <c r="HB41" s="24"/>
      <c r="HC41" s="24">
        <v>50.76</v>
      </c>
      <c r="HD41" s="24"/>
      <c r="HE41" s="24">
        <v>19.809999999999999</v>
      </c>
      <c r="HF41" s="24"/>
      <c r="HG41" s="24">
        <v>12.04</v>
      </c>
      <c r="HH41" s="24"/>
      <c r="HI41" s="24">
        <v>78.2</v>
      </c>
      <c r="HJ41" s="24"/>
      <c r="HK41" s="71">
        <v>16.600000000000001</v>
      </c>
      <c r="HL41" s="71"/>
      <c r="HM41" s="24">
        <v>29.4</v>
      </c>
      <c r="HN41" s="24"/>
      <c r="HO41" s="24">
        <v>34.6</v>
      </c>
      <c r="HP41" s="24"/>
      <c r="HQ41" s="24">
        <v>88.7</v>
      </c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</row>
    <row r="42" spans="1:253" x14ac:dyDescent="0.25">
      <c r="A42" s="22"/>
      <c r="B42" s="22"/>
      <c r="C42" s="46"/>
      <c r="D42" s="46"/>
      <c r="E42" s="46"/>
      <c r="F42" s="46"/>
      <c r="G42" s="96"/>
      <c r="H42" s="96"/>
      <c r="I42" s="67"/>
      <c r="J42" s="67"/>
      <c r="K42" s="97"/>
      <c r="L42" s="97"/>
      <c r="M42" s="26"/>
      <c r="N42" s="26"/>
      <c r="O42" s="46"/>
      <c r="P42" s="46"/>
      <c r="Q42" s="26"/>
      <c r="R42" s="26"/>
      <c r="S42" s="46"/>
      <c r="T42" s="46"/>
      <c r="U42" s="46"/>
      <c r="V42" s="46"/>
      <c r="W42" s="96"/>
      <c r="X42" s="96"/>
      <c r="Y42" s="67"/>
      <c r="Z42" s="67"/>
      <c r="AA42" s="97"/>
      <c r="AB42" s="97"/>
      <c r="AC42" s="26"/>
      <c r="AD42" s="26"/>
      <c r="AE42" s="46"/>
      <c r="AF42" s="46"/>
      <c r="AG42" s="26"/>
      <c r="AH42" s="26"/>
      <c r="AI42" s="46"/>
      <c r="AJ42" s="46"/>
      <c r="AK42" s="46"/>
      <c r="AL42" s="46"/>
      <c r="AM42" s="96"/>
      <c r="AN42" s="96"/>
      <c r="AO42" s="67"/>
      <c r="AP42" s="67"/>
      <c r="AQ42" s="97"/>
      <c r="AR42" s="97"/>
      <c r="AS42" s="26"/>
      <c r="AT42" s="26"/>
      <c r="AU42" s="46"/>
      <c r="AV42" s="46"/>
      <c r="AW42" s="26"/>
      <c r="AX42" s="26"/>
      <c r="AY42" s="46"/>
      <c r="AZ42" s="46"/>
      <c r="BA42" s="46"/>
      <c r="BB42" s="46"/>
      <c r="BC42" s="96"/>
      <c r="BD42" s="96"/>
      <c r="BE42" s="67"/>
      <c r="BF42" s="67"/>
      <c r="BG42" s="97"/>
      <c r="BH42" s="97"/>
      <c r="BI42" s="26"/>
      <c r="BJ42" s="26"/>
      <c r="BK42" s="46"/>
      <c r="BL42" s="46"/>
      <c r="BM42" s="26"/>
      <c r="BN42" s="26"/>
      <c r="BO42" s="46"/>
      <c r="BP42" s="46"/>
      <c r="BQ42" s="46"/>
      <c r="BR42" s="46"/>
      <c r="BS42" s="96"/>
      <c r="BT42" s="96"/>
      <c r="BU42" s="67"/>
      <c r="BV42" s="67"/>
      <c r="BW42" s="97"/>
      <c r="BX42" s="97"/>
      <c r="BY42" s="26"/>
      <c r="BZ42" s="26"/>
      <c r="CA42" s="46"/>
      <c r="CB42" s="46"/>
      <c r="CC42" s="26"/>
      <c r="CD42" s="26"/>
      <c r="CE42" s="46"/>
      <c r="CF42" s="46"/>
      <c r="CG42" s="46"/>
      <c r="CH42" s="46"/>
      <c r="CI42" s="96"/>
      <c r="CJ42" s="96"/>
      <c r="CK42" s="67"/>
      <c r="CL42" s="67"/>
      <c r="CM42" s="97"/>
      <c r="CN42" s="97"/>
      <c r="CO42" s="26"/>
      <c r="CP42" s="26"/>
      <c r="CQ42" s="46"/>
      <c r="CR42" s="46"/>
      <c r="CS42" s="26"/>
      <c r="CT42" s="26"/>
      <c r="CU42" s="46"/>
      <c r="CV42" s="46"/>
      <c r="CW42" s="46"/>
      <c r="CX42" s="46"/>
      <c r="CY42" s="96"/>
      <c r="CZ42" s="96"/>
      <c r="DA42" s="67"/>
      <c r="DB42" s="67"/>
      <c r="DC42" s="97"/>
      <c r="DD42" s="97"/>
      <c r="DE42" s="26"/>
      <c r="DF42" s="26"/>
      <c r="DG42" s="46"/>
      <c r="DH42" s="46"/>
      <c r="DI42" s="26"/>
      <c r="DJ42" s="26"/>
      <c r="DK42" s="46"/>
      <c r="DL42" s="46"/>
      <c r="DM42" s="46"/>
      <c r="DN42" s="46"/>
      <c r="DO42" s="96"/>
      <c r="DP42" s="96"/>
      <c r="DQ42" s="67"/>
      <c r="DR42" s="67"/>
      <c r="DS42" s="97"/>
      <c r="DT42" s="97"/>
      <c r="DU42" s="26"/>
      <c r="DV42" s="26"/>
      <c r="DW42" s="46"/>
      <c r="DX42" s="46"/>
      <c r="DY42" s="26"/>
      <c r="DZ42" s="26"/>
      <c r="EA42" s="46"/>
      <c r="EB42" s="46"/>
      <c r="EC42" s="46"/>
      <c r="ED42" s="46"/>
      <c r="EE42" s="96"/>
      <c r="EF42" s="96"/>
      <c r="EG42" s="67"/>
      <c r="EH42" s="67"/>
      <c r="EI42" s="97"/>
      <c r="EJ42" s="97"/>
      <c r="EK42" s="26"/>
      <c r="EL42" s="26"/>
      <c r="EM42" s="46"/>
      <c r="EN42" s="46"/>
      <c r="EO42" s="26"/>
      <c r="EP42" s="26"/>
      <c r="EQ42" s="46"/>
      <c r="ER42" s="46"/>
      <c r="ES42" s="46"/>
      <c r="ET42" s="46"/>
      <c r="EU42" s="96"/>
      <c r="EV42" s="96"/>
      <c r="EW42" s="67"/>
      <c r="EX42" s="67"/>
      <c r="EY42" s="97"/>
      <c r="EZ42" s="97"/>
      <c r="FA42" s="26"/>
      <c r="FB42" s="26"/>
      <c r="FC42" s="46"/>
      <c r="FD42" s="46"/>
      <c r="FE42" s="26"/>
      <c r="FF42" s="26"/>
      <c r="FG42" s="46"/>
      <c r="FH42" s="46"/>
      <c r="FI42" s="46"/>
      <c r="FJ42" s="46"/>
      <c r="FK42" s="96"/>
      <c r="FL42" s="96"/>
      <c r="FM42" s="67"/>
      <c r="FN42" s="67"/>
      <c r="FO42" s="97"/>
      <c r="FP42" s="97"/>
      <c r="FQ42" s="26"/>
      <c r="FR42" s="26"/>
      <c r="FS42" s="46"/>
      <c r="FT42" s="46"/>
      <c r="FU42" s="26"/>
      <c r="FV42" s="26"/>
      <c r="FW42" s="46"/>
      <c r="FX42" s="46"/>
      <c r="FY42" s="46"/>
      <c r="FZ42" s="46"/>
      <c r="GA42" s="96"/>
      <c r="GB42" s="96"/>
      <c r="GC42" s="67"/>
      <c r="GD42" s="67"/>
      <c r="GE42" s="97"/>
      <c r="GF42" s="97"/>
      <c r="GG42" s="26"/>
      <c r="GH42" s="26"/>
      <c r="GI42" s="46"/>
      <c r="GJ42" s="46"/>
      <c r="GK42" s="26"/>
      <c r="GL42" s="26"/>
      <c r="GM42" s="46"/>
      <c r="GN42" s="46"/>
      <c r="GO42" s="46"/>
      <c r="GP42" s="46"/>
      <c r="GQ42" s="96"/>
      <c r="GR42" s="96"/>
      <c r="GS42" s="67"/>
      <c r="GT42" s="67"/>
      <c r="GU42" s="97"/>
      <c r="GV42" s="97"/>
      <c r="GW42" s="26"/>
      <c r="GX42" s="26"/>
      <c r="GY42" s="46"/>
      <c r="GZ42" s="46"/>
      <c r="HA42" s="26"/>
      <c r="HB42" s="26"/>
      <c r="HC42" s="46"/>
      <c r="HD42" s="46"/>
      <c r="HE42" s="46"/>
      <c r="HF42" s="46"/>
      <c r="HG42" s="96"/>
      <c r="HH42" s="96"/>
      <c r="HI42" s="67"/>
      <c r="HJ42" s="67"/>
      <c r="HK42" s="97"/>
      <c r="HL42" s="97"/>
      <c r="HM42" s="26"/>
      <c r="HN42" s="26"/>
      <c r="HO42" s="46"/>
      <c r="HP42" s="46"/>
      <c r="HQ42" s="26"/>
    </row>
    <row r="43" spans="1:253" x14ac:dyDescent="0.25">
      <c r="A43" s="22"/>
      <c r="B43" s="22"/>
      <c r="C43" s="46"/>
      <c r="D43" s="46"/>
      <c r="E43" s="46"/>
      <c r="F43" s="46"/>
      <c r="G43" s="96"/>
      <c r="H43" s="96"/>
      <c r="I43" s="67"/>
      <c r="J43" s="67"/>
      <c r="K43" s="97"/>
      <c r="L43" s="97"/>
      <c r="M43" s="26"/>
      <c r="N43" s="26"/>
      <c r="O43" s="46"/>
      <c r="P43" s="46"/>
      <c r="Q43" s="26"/>
      <c r="R43" s="26"/>
      <c r="S43" s="46"/>
      <c r="T43" s="46"/>
      <c r="U43" s="46"/>
      <c r="V43" s="46"/>
      <c r="W43" s="96"/>
      <c r="X43" s="96"/>
      <c r="Y43" s="67"/>
      <c r="Z43" s="67"/>
      <c r="AA43" s="97"/>
      <c r="AB43" s="97"/>
      <c r="AC43" s="26"/>
      <c r="AD43" s="26"/>
      <c r="AE43" s="46"/>
      <c r="AF43" s="46"/>
      <c r="AG43" s="26"/>
      <c r="AH43" s="26"/>
      <c r="AI43" s="46"/>
      <c r="AJ43" s="46"/>
      <c r="AK43" s="46"/>
      <c r="AL43" s="46"/>
      <c r="AM43" s="96"/>
      <c r="AN43" s="96"/>
      <c r="AO43" s="67"/>
      <c r="AP43" s="67"/>
      <c r="AQ43" s="97"/>
      <c r="AR43" s="97"/>
      <c r="AS43" s="26"/>
      <c r="AT43" s="26"/>
      <c r="AU43" s="46"/>
      <c r="AV43" s="46"/>
      <c r="AW43" s="26"/>
      <c r="AX43" s="26"/>
      <c r="AY43" s="46"/>
      <c r="AZ43" s="46"/>
      <c r="BA43" s="46"/>
      <c r="BB43" s="46"/>
      <c r="BC43" s="96"/>
      <c r="BD43" s="96"/>
      <c r="BE43" s="67"/>
      <c r="BF43" s="67"/>
      <c r="BG43" s="97"/>
      <c r="BH43" s="97"/>
      <c r="BI43" s="26"/>
      <c r="BJ43" s="26"/>
      <c r="BK43" s="46"/>
      <c r="BL43" s="46"/>
      <c r="BM43" s="26"/>
      <c r="BN43" s="26"/>
      <c r="BO43" s="46"/>
      <c r="BP43" s="46"/>
      <c r="BQ43" s="46"/>
      <c r="BR43" s="46"/>
      <c r="BS43" s="96"/>
      <c r="BT43" s="96"/>
      <c r="BU43" s="67"/>
      <c r="BV43" s="67"/>
      <c r="BW43" s="97"/>
      <c r="BX43" s="97"/>
      <c r="BY43" s="26"/>
      <c r="BZ43" s="26"/>
      <c r="CA43" s="46"/>
      <c r="CB43" s="46"/>
      <c r="CC43" s="26"/>
      <c r="CD43" s="26"/>
      <c r="CE43" s="46"/>
      <c r="CF43" s="46"/>
      <c r="CG43" s="46"/>
      <c r="CH43" s="46"/>
      <c r="CI43" s="96"/>
      <c r="CJ43" s="96"/>
      <c r="CK43" s="67"/>
      <c r="CL43" s="67"/>
      <c r="CM43" s="97"/>
      <c r="CN43" s="97"/>
      <c r="CO43" s="26"/>
      <c r="CP43" s="26"/>
      <c r="CQ43" s="46"/>
      <c r="CR43" s="46"/>
      <c r="CS43" s="26"/>
      <c r="CT43" s="26"/>
      <c r="CU43" s="46"/>
      <c r="CV43" s="46"/>
      <c r="CW43" s="46"/>
      <c r="CX43" s="46"/>
      <c r="CY43" s="96"/>
      <c r="CZ43" s="96"/>
      <c r="DA43" s="67"/>
      <c r="DB43" s="67"/>
      <c r="DC43" s="97"/>
      <c r="DD43" s="97"/>
      <c r="DE43" s="26"/>
      <c r="DF43" s="26"/>
      <c r="DG43" s="46"/>
      <c r="DH43" s="46"/>
      <c r="DI43" s="26"/>
      <c r="DJ43" s="26"/>
      <c r="DK43" s="46"/>
      <c r="DL43" s="46"/>
      <c r="DM43" s="46"/>
      <c r="DN43" s="46"/>
      <c r="DO43" s="96"/>
      <c r="DP43" s="96"/>
      <c r="DQ43" s="67"/>
      <c r="DR43" s="67"/>
      <c r="DS43" s="97"/>
      <c r="DT43" s="97"/>
      <c r="DU43" s="26"/>
      <c r="DV43" s="26"/>
      <c r="DW43" s="46"/>
      <c r="DX43" s="46"/>
      <c r="DY43" s="26"/>
      <c r="DZ43" s="26"/>
      <c r="EA43" s="46"/>
      <c r="EB43" s="46"/>
      <c r="EC43" s="46"/>
      <c r="ED43" s="46"/>
      <c r="EE43" s="96"/>
      <c r="EF43" s="96"/>
      <c r="EG43" s="67"/>
      <c r="EH43" s="67"/>
      <c r="EI43" s="97"/>
      <c r="EJ43" s="97"/>
      <c r="EK43" s="26"/>
      <c r="EL43" s="26"/>
      <c r="EM43" s="46"/>
      <c r="EN43" s="46"/>
      <c r="EO43" s="26"/>
      <c r="EP43" s="26"/>
      <c r="EQ43" s="46"/>
      <c r="ER43" s="46"/>
      <c r="ES43" s="46"/>
      <c r="ET43" s="46"/>
      <c r="EU43" s="96"/>
      <c r="EV43" s="96"/>
      <c r="EW43" s="67"/>
      <c r="EX43" s="67"/>
      <c r="EY43" s="97"/>
      <c r="EZ43" s="97"/>
      <c r="FA43" s="26"/>
      <c r="FB43" s="26"/>
      <c r="FC43" s="46"/>
      <c r="FD43" s="46"/>
      <c r="FE43" s="26"/>
      <c r="FF43" s="26"/>
      <c r="FG43" s="46"/>
      <c r="FH43" s="46"/>
      <c r="FI43" s="46"/>
      <c r="FJ43" s="46"/>
      <c r="FK43" s="96"/>
      <c r="FL43" s="96"/>
      <c r="FM43" s="67"/>
      <c r="FN43" s="67"/>
      <c r="FO43" s="97"/>
      <c r="FP43" s="97"/>
      <c r="FQ43" s="26"/>
      <c r="FR43" s="26"/>
      <c r="FS43" s="46"/>
      <c r="FT43" s="46"/>
      <c r="FU43" s="26"/>
      <c r="FV43" s="26"/>
      <c r="FW43" s="46"/>
      <c r="FX43" s="46"/>
      <c r="FY43" s="46"/>
      <c r="FZ43" s="46"/>
      <c r="GA43" s="96"/>
      <c r="GB43" s="96"/>
      <c r="GC43" s="67"/>
      <c r="GD43" s="67"/>
      <c r="GE43" s="97"/>
      <c r="GF43" s="97"/>
      <c r="GG43" s="26"/>
      <c r="GH43" s="26"/>
      <c r="GI43" s="46"/>
      <c r="GJ43" s="46"/>
      <c r="GK43" s="26"/>
      <c r="GL43" s="26"/>
      <c r="GM43" s="46"/>
      <c r="GN43" s="46"/>
      <c r="GO43" s="46"/>
      <c r="GP43" s="46"/>
      <c r="GQ43" s="96"/>
      <c r="GR43" s="96"/>
      <c r="GS43" s="67"/>
      <c r="GT43" s="67"/>
      <c r="GU43" s="97"/>
      <c r="GV43" s="97"/>
      <c r="GW43" s="26"/>
      <c r="GX43" s="26"/>
      <c r="GY43" s="46"/>
      <c r="GZ43" s="46"/>
      <c r="HA43" s="26"/>
      <c r="HB43" s="26"/>
      <c r="HC43" s="46"/>
      <c r="HD43" s="46"/>
      <c r="HE43" s="46"/>
      <c r="HF43" s="46"/>
      <c r="HG43" s="96"/>
      <c r="HH43" s="96"/>
      <c r="HI43" s="67"/>
      <c r="HJ43" s="67"/>
      <c r="HK43" s="97"/>
      <c r="HL43" s="97"/>
      <c r="HM43" s="26"/>
      <c r="HN43" s="26"/>
      <c r="HO43" s="46"/>
      <c r="HP43" s="46"/>
      <c r="HQ43" s="26"/>
    </row>
    <row r="44" spans="1:253" x14ac:dyDescent="0.25">
      <c r="A44" s="52" t="s">
        <v>19</v>
      </c>
      <c r="B44" s="22"/>
      <c r="C44" s="91">
        <f>MAX(C23:C41)</f>
        <v>59.88</v>
      </c>
      <c r="D44" s="21"/>
      <c r="E44" s="91">
        <f>MAX(E23:E41)</f>
        <v>19.989999999999998</v>
      </c>
      <c r="F44" s="21"/>
      <c r="G44" s="91">
        <f t="shared" ref="G44:EA44" si="1">MAX(G23:G41)</f>
        <v>8.9700000000000006</v>
      </c>
      <c r="H44" s="21"/>
      <c r="I44" s="91">
        <f t="shared" si="1"/>
        <v>62.46</v>
      </c>
      <c r="J44" s="21"/>
      <c r="K44" s="91">
        <f>MAX(K23:K41)</f>
        <v>27.9</v>
      </c>
      <c r="L44" s="21"/>
      <c r="M44" s="91">
        <f t="shared" si="1"/>
        <v>63.6</v>
      </c>
      <c r="N44" s="21"/>
      <c r="O44" s="91">
        <f t="shared" si="1"/>
        <v>40.4</v>
      </c>
      <c r="P44" s="21"/>
      <c r="Q44" s="91">
        <f t="shared" si="1"/>
        <v>83.7</v>
      </c>
      <c r="R44" s="21"/>
      <c r="S44" s="91">
        <f t="shared" si="1"/>
        <v>56.66</v>
      </c>
      <c r="T44" s="21"/>
      <c r="U44" s="91">
        <f t="shared" si="1"/>
        <v>26.01</v>
      </c>
      <c r="V44" s="21"/>
      <c r="W44" s="91">
        <f t="shared" si="1"/>
        <v>11.65</v>
      </c>
      <c r="X44" s="21"/>
      <c r="Y44" s="91">
        <f t="shared" si="1"/>
        <v>64.8</v>
      </c>
      <c r="Z44" s="21"/>
      <c r="AA44" s="91">
        <f t="shared" si="1"/>
        <v>28.7</v>
      </c>
      <c r="AB44" s="21"/>
      <c r="AC44" s="91">
        <f t="shared" si="1"/>
        <v>60.9</v>
      </c>
      <c r="AD44" s="21"/>
      <c r="AE44" s="91">
        <f t="shared" si="1"/>
        <v>36.200000000000003</v>
      </c>
      <c r="AF44" s="21"/>
      <c r="AG44" s="91">
        <f t="shared" si="1"/>
        <v>83.7</v>
      </c>
      <c r="AH44" s="21"/>
      <c r="AI44" s="91">
        <f t="shared" si="1"/>
        <v>55.61</v>
      </c>
      <c r="AJ44" s="21"/>
      <c r="AK44" s="91">
        <f t="shared" si="1"/>
        <v>28.6</v>
      </c>
      <c r="AL44" s="21"/>
      <c r="AM44" s="91">
        <f t="shared" si="1"/>
        <v>12.27</v>
      </c>
      <c r="AN44" s="21"/>
      <c r="AO44" s="91">
        <f t="shared" si="1"/>
        <v>100</v>
      </c>
      <c r="AP44" s="21"/>
      <c r="AQ44" s="91">
        <f t="shared" si="1"/>
        <v>32.799999999999997</v>
      </c>
      <c r="AR44" s="21"/>
      <c r="AS44" s="91">
        <f t="shared" si="1"/>
        <v>60.5</v>
      </c>
      <c r="AT44" s="21"/>
      <c r="AU44" s="91">
        <f t="shared" si="1"/>
        <v>34.4</v>
      </c>
      <c r="AV44" s="21"/>
      <c r="AW44" s="91">
        <f t="shared" si="1"/>
        <v>83.7</v>
      </c>
      <c r="AX44" s="21"/>
      <c r="AY44" s="91">
        <f t="shared" si="1"/>
        <v>54.58</v>
      </c>
      <c r="AZ44" s="21"/>
      <c r="BA44" s="91">
        <f t="shared" si="1"/>
        <v>30.13</v>
      </c>
      <c r="BB44" s="21"/>
      <c r="BC44" s="91">
        <f t="shared" si="1"/>
        <v>13.47</v>
      </c>
      <c r="BD44" s="21"/>
      <c r="BE44" s="91">
        <f t="shared" si="1"/>
        <v>76.680000000000007</v>
      </c>
      <c r="BF44" s="21"/>
      <c r="BG44" s="91">
        <f t="shared" si="1"/>
        <v>31</v>
      </c>
      <c r="BH44" s="21"/>
      <c r="BI44" s="91">
        <f t="shared" si="1"/>
        <v>59.1</v>
      </c>
      <c r="BJ44" s="21"/>
      <c r="BK44" s="91">
        <f t="shared" si="1"/>
        <v>36.700000000000003</v>
      </c>
      <c r="BL44" s="21"/>
      <c r="BM44" s="91">
        <f t="shared" si="1"/>
        <v>83.7</v>
      </c>
      <c r="BN44" s="21"/>
      <c r="BO44" s="91">
        <f t="shared" si="1"/>
        <v>53.22</v>
      </c>
      <c r="BP44" s="21"/>
      <c r="BQ44" s="91">
        <f t="shared" si="1"/>
        <v>37.020000000000003</v>
      </c>
      <c r="BR44" s="21"/>
      <c r="BS44" s="91">
        <f t="shared" si="1"/>
        <v>18.36</v>
      </c>
      <c r="BT44" s="21"/>
      <c r="BU44" s="91">
        <f t="shared" si="1"/>
        <v>82.17</v>
      </c>
      <c r="BV44" s="21"/>
      <c r="BW44" s="91">
        <f t="shared" si="1"/>
        <v>27.6</v>
      </c>
      <c r="BX44" s="21"/>
      <c r="BY44" s="91">
        <f t="shared" si="1"/>
        <v>56.900000000000006</v>
      </c>
      <c r="BZ44" s="21"/>
      <c r="CA44" s="91">
        <f t="shared" si="1"/>
        <v>34.6</v>
      </c>
      <c r="CB44" s="21"/>
      <c r="CC44" s="91">
        <f t="shared" si="1"/>
        <v>83.7</v>
      </c>
      <c r="CD44" s="21"/>
      <c r="CE44" s="91">
        <f t="shared" si="1"/>
        <v>51.72</v>
      </c>
      <c r="CF44" s="21"/>
      <c r="CG44" s="91">
        <f t="shared" si="1"/>
        <v>36.22</v>
      </c>
      <c r="CH44" s="21"/>
      <c r="CI44" s="91">
        <f t="shared" si="1"/>
        <v>22.7</v>
      </c>
      <c r="CJ44" s="21"/>
      <c r="CK44" s="91">
        <f t="shared" si="1"/>
        <v>75.14</v>
      </c>
      <c r="CL44" s="21"/>
      <c r="CM44" s="91">
        <f t="shared" si="1"/>
        <v>27.7</v>
      </c>
      <c r="CN44" s="21"/>
      <c r="CO44" s="91">
        <f t="shared" si="1"/>
        <v>56.7</v>
      </c>
      <c r="CP44" s="21"/>
      <c r="CQ44" s="91">
        <f t="shared" si="1"/>
        <v>32.799999999999997</v>
      </c>
      <c r="CR44" s="21"/>
      <c r="CS44" s="91">
        <f t="shared" si="1"/>
        <v>83.7</v>
      </c>
      <c r="CT44" s="21"/>
      <c r="CU44" s="91">
        <f t="shared" si="1"/>
        <v>51.91</v>
      </c>
      <c r="CV44" s="21"/>
      <c r="CW44" s="91">
        <f t="shared" si="1"/>
        <v>34.78</v>
      </c>
      <c r="CX44" s="21"/>
      <c r="CY44" s="91">
        <f t="shared" si="1"/>
        <v>22.93</v>
      </c>
      <c r="CZ44" s="21"/>
      <c r="DA44" s="91">
        <f t="shared" si="1"/>
        <v>76.599999999999994</v>
      </c>
      <c r="DB44" s="21"/>
      <c r="DC44" s="91">
        <f t="shared" si="1"/>
        <v>29.3</v>
      </c>
      <c r="DD44" s="21"/>
      <c r="DE44" s="91">
        <f t="shared" si="1"/>
        <v>57</v>
      </c>
      <c r="DF44" s="21"/>
      <c r="DG44" s="91">
        <f t="shared" si="1"/>
        <v>34.299999999999997</v>
      </c>
      <c r="DH44" s="21"/>
      <c r="DI44" s="91">
        <f t="shared" si="1"/>
        <v>83.7</v>
      </c>
      <c r="DJ44" s="21"/>
      <c r="DK44" s="91">
        <f t="shared" si="1"/>
        <v>54.39</v>
      </c>
      <c r="DL44" s="21"/>
      <c r="DM44" s="91">
        <f t="shared" si="1"/>
        <v>33.96</v>
      </c>
      <c r="DN44" s="21"/>
      <c r="DO44" s="91">
        <f t="shared" si="1"/>
        <v>21.25</v>
      </c>
      <c r="DP44" s="21"/>
      <c r="DQ44" s="91">
        <f t="shared" si="1"/>
        <v>75.319999999999993</v>
      </c>
      <c r="DR44" s="21"/>
      <c r="DS44" s="91">
        <f t="shared" si="1"/>
        <v>27.9</v>
      </c>
      <c r="DT44" s="21"/>
      <c r="DU44" s="91">
        <f t="shared" si="1"/>
        <v>57.9</v>
      </c>
      <c r="DV44" s="21"/>
      <c r="DW44" s="91">
        <f t="shared" si="1"/>
        <v>35.200000000000003</v>
      </c>
      <c r="DX44" s="21"/>
      <c r="DY44" s="91">
        <f t="shared" si="1"/>
        <v>83.7</v>
      </c>
      <c r="DZ44" s="21"/>
      <c r="EA44" s="91">
        <f t="shared" si="1"/>
        <v>56.15</v>
      </c>
      <c r="EB44" s="21"/>
      <c r="EC44" s="91">
        <f t="shared" ref="EC44:EQ44" si="2">MAX(EC23:EC41)</f>
        <v>30.75</v>
      </c>
      <c r="ED44" s="21"/>
      <c r="EE44" s="91">
        <f t="shared" si="2"/>
        <v>19.64</v>
      </c>
      <c r="EF44" s="21"/>
      <c r="EG44" s="91">
        <f t="shared" si="2"/>
        <v>70.47</v>
      </c>
      <c r="EH44" s="21"/>
      <c r="EI44" s="91">
        <f t="shared" si="2"/>
        <v>26.5</v>
      </c>
      <c r="EJ44" s="21"/>
      <c r="EK44" s="91">
        <f t="shared" si="2"/>
        <v>57.699999999999996</v>
      </c>
      <c r="EL44" s="21"/>
      <c r="EM44" s="91">
        <f t="shared" si="2"/>
        <v>35.6</v>
      </c>
      <c r="EN44" s="21"/>
      <c r="EO44" s="91">
        <f t="shared" si="2"/>
        <v>83.7</v>
      </c>
      <c r="EP44" s="21"/>
      <c r="EQ44" s="91">
        <f t="shared" si="2"/>
        <v>56.12</v>
      </c>
      <c r="ER44" s="21"/>
      <c r="ES44" s="91">
        <f t="shared" ref="ES44:FE44" si="3">MAX(ES23:ES41)</f>
        <v>27.59</v>
      </c>
      <c r="ET44" s="21"/>
      <c r="EU44" s="91">
        <f t="shared" si="3"/>
        <v>17.63</v>
      </c>
      <c r="EV44" s="21"/>
      <c r="EW44" s="91">
        <f t="shared" si="3"/>
        <v>67.61</v>
      </c>
      <c r="EX44" s="21"/>
      <c r="EY44" s="91">
        <f t="shared" si="3"/>
        <v>26.5</v>
      </c>
      <c r="EZ44" s="21"/>
      <c r="FA44" s="91">
        <f t="shared" si="3"/>
        <v>55.6</v>
      </c>
      <c r="FB44" s="21"/>
      <c r="FC44" s="91">
        <f t="shared" si="3"/>
        <v>35.799999999999997</v>
      </c>
      <c r="FD44" s="21"/>
      <c r="FE44" s="91">
        <f t="shared" si="3"/>
        <v>83.7</v>
      </c>
      <c r="FF44" s="21"/>
      <c r="FG44" s="91">
        <f t="shared" ref="FG44" si="4">MAX(FG23:FG41)</f>
        <v>57</v>
      </c>
      <c r="FH44" s="21"/>
      <c r="FI44" s="91">
        <f t="shared" ref="FI44" si="5">MAX(FI23:FI41)</f>
        <v>29.01</v>
      </c>
      <c r="FJ44" s="21"/>
      <c r="FK44" s="91">
        <f t="shared" ref="FK44" si="6">MAX(FK23:FK41)</f>
        <v>18.899999999999999</v>
      </c>
      <c r="FL44" s="21"/>
      <c r="FM44" s="91">
        <f t="shared" ref="FM44" si="7">MAX(FM23:FM41)</f>
        <v>67.97</v>
      </c>
      <c r="FN44" s="21"/>
      <c r="FO44" s="91">
        <f t="shared" ref="FO44" si="8">MAX(FO23:FO41)</f>
        <v>26.7</v>
      </c>
      <c r="FP44" s="21"/>
      <c r="FQ44" s="91">
        <f t="shared" ref="FQ44" si="9">MAX(FQ23:FQ41)</f>
        <v>58</v>
      </c>
      <c r="FR44" s="21"/>
      <c r="FS44" s="91">
        <f t="shared" ref="FS44" si="10">MAX(FS23:FS41)</f>
        <v>35.799999999999997</v>
      </c>
      <c r="FT44" s="21"/>
      <c r="FU44" s="91">
        <f t="shared" ref="FU44" si="11">MAX(FU23:FU41)</f>
        <v>88.7</v>
      </c>
      <c r="FV44" s="21"/>
      <c r="FW44" s="91">
        <f t="shared" ref="FW44" si="12">MAX(FW23:FW41)</f>
        <v>56.84</v>
      </c>
      <c r="FX44" s="21"/>
      <c r="FY44" s="91">
        <f t="shared" ref="FY44" si="13">MAX(FY23:FY41)</f>
        <v>26.95</v>
      </c>
      <c r="FZ44" s="21"/>
      <c r="GA44" s="91">
        <f t="shared" ref="GA44" si="14">MAX(GA23:GA41)</f>
        <v>16.739999999999998</v>
      </c>
      <c r="GB44" s="21"/>
      <c r="GC44" s="91">
        <f t="shared" ref="GC44" si="15">MAX(GC23:GC41)</f>
        <v>75.7</v>
      </c>
      <c r="GD44" s="21"/>
      <c r="GE44" s="91">
        <f t="shared" ref="GE44" si="16">MAX(GE23:GE41)</f>
        <v>26</v>
      </c>
      <c r="GF44" s="21"/>
      <c r="GG44" s="91">
        <f t="shared" ref="GG44" si="17">MAX(GG23:GG41)</f>
        <v>57</v>
      </c>
      <c r="GH44" s="21"/>
      <c r="GI44" s="91">
        <f t="shared" ref="GI44" si="18">MAX(GI23:GI41)</f>
        <v>35.299999999999997</v>
      </c>
      <c r="GJ44" s="21"/>
      <c r="GK44" s="91">
        <f t="shared" ref="GK44" si="19">MAX(GK23:GK41)</f>
        <v>88.7</v>
      </c>
      <c r="GL44" s="21"/>
      <c r="GM44" s="91">
        <f t="shared" ref="GM44" si="20">MAX(GM23:GM41)</f>
        <v>54.38</v>
      </c>
      <c r="GN44" s="21"/>
      <c r="GO44" s="91">
        <f t="shared" ref="GO44" si="21">MAX(GO23:GO41)</f>
        <v>24.53</v>
      </c>
      <c r="GP44" s="21"/>
      <c r="GQ44" s="91">
        <f t="shared" ref="GQ44" si="22">MAX(GQ23:GQ41)</f>
        <v>15.46</v>
      </c>
      <c r="GR44" s="21"/>
      <c r="GS44" s="91">
        <f t="shared" ref="GS44" si="23">MAX(GS23:GS41)</f>
        <v>71.61</v>
      </c>
      <c r="GT44" s="21"/>
      <c r="GU44" s="91">
        <f t="shared" ref="GU44" si="24">MAX(GU23:GU41)</f>
        <v>28</v>
      </c>
      <c r="GV44" s="21"/>
      <c r="GW44" s="91">
        <f t="shared" ref="GW44" si="25">MAX(GW23:GW41)</f>
        <v>50</v>
      </c>
      <c r="GX44" s="21"/>
      <c r="GY44" s="91">
        <f t="shared" ref="GY44" si="26">MAX(GY23:GY41)</f>
        <v>34.9</v>
      </c>
      <c r="GZ44" s="21"/>
      <c r="HA44" s="91">
        <f t="shared" ref="HA44" si="27">MAX(HA23:HA41)</f>
        <v>88.7</v>
      </c>
      <c r="HB44" s="21"/>
      <c r="HC44" s="91">
        <f t="shared" ref="HC44" si="28">MAX(HC23:HC41)</f>
        <v>56.06</v>
      </c>
      <c r="HD44" s="21"/>
      <c r="HE44" s="91">
        <f t="shared" ref="HE44" si="29">MAX(HE23:HE41)</f>
        <v>26.65</v>
      </c>
      <c r="HF44" s="21"/>
      <c r="HG44" s="91">
        <f t="shared" ref="HG44" si="30">MAX(HG23:HG41)</f>
        <v>17.28</v>
      </c>
      <c r="HH44" s="21"/>
      <c r="HI44" s="91">
        <f t="shared" ref="HI44" si="31">MAX(HI23:HI41)</f>
        <v>78.2</v>
      </c>
      <c r="HJ44" s="21"/>
      <c r="HK44" s="91">
        <f t="shared" ref="HK44" si="32">MAX(HK23:HK41)</f>
        <v>28.7</v>
      </c>
      <c r="HL44" s="21"/>
      <c r="HM44" s="91">
        <f t="shared" ref="HM44" si="33">MAX(HM23:HM41)</f>
        <v>49.8</v>
      </c>
      <c r="HN44" s="21"/>
      <c r="HO44" s="91">
        <f t="shared" ref="HO44" si="34">MAX(HO23:HO41)</f>
        <v>34.6</v>
      </c>
      <c r="HP44" s="21"/>
      <c r="HQ44" s="91">
        <f t="shared" ref="HQ44" si="35">MAX(HQ23:HQ41)</f>
        <v>88.7</v>
      </c>
    </row>
    <row r="45" spans="1:253" x14ac:dyDescent="0.25">
      <c r="A45" s="22" t="s">
        <v>20</v>
      </c>
      <c r="B45" s="22"/>
      <c r="C45" s="21">
        <f>MIN(C23:C41)</f>
        <v>44.09</v>
      </c>
      <c r="D45" s="21"/>
      <c r="E45" s="21">
        <f t="shared" ref="E45:EA45" si="36">MIN(E23:E41)</f>
        <v>6.63</v>
      </c>
      <c r="F45" s="21"/>
      <c r="G45" s="21">
        <f t="shared" si="36"/>
        <v>0.84</v>
      </c>
      <c r="H45" s="21"/>
      <c r="I45" s="21">
        <f t="shared" si="36"/>
        <v>24.93</v>
      </c>
      <c r="J45" s="21"/>
      <c r="K45" s="21">
        <f t="shared" si="36"/>
        <v>8.6999999999999993</v>
      </c>
      <c r="L45" s="21"/>
      <c r="M45" s="21">
        <f t="shared" si="36"/>
        <v>40.699999999999996</v>
      </c>
      <c r="N45" s="21"/>
      <c r="O45" s="21">
        <f t="shared" si="36"/>
        <v>21.3</v>
      </c>
      <c r="P45" s="21"/>
      <c r="Q45" s="21">
        <f t="shared" si="36"/>
        <v>52</v>
      </c>
      <c r="R45" s="21"/>
      <c r="S45" s="21">
        <f t="shared" si="36"/>
        <v>41.45</v>
      </c>
      <c r="T45" s="21"/>
      <c r="U45" s="21">
        <f t="shared" si="36"/>
        <v>10.84</v>
      </c>
      <c r="V45" s="21"/>
      <c r="W45" s="21">
        <f t="shared" si="36"/>
        <v>1.71</v>
      </c>
      <c r="X45" s="21"/>
      <c r="Y45" s="21">
        <f t="shared" si="36"/>
        <v>28.53</v>
      </c>
      <c r="Z45" s="21"/>
      <c r="AA45" s="21">
        <f t="shared" si="36"/>
        <v>9.4</v>
      </c>
      <c r="AB45" s="21"/>
      <c r="AC45" s="21">
        <f t="shared" si="36"/>
        <v>40.6</v>
      </c>
      <c r="AD45" s="21"/>
      <c r="AE45" s="21">
        <f t="shared" si="36"/>
        <v>18.2</v>
      </c>
      <c r="AF45" s="21"/>
      <c r="AG45" s="21">
        <f t="shared" si="36"/>
        <v>52</v>
      </c>
      <c r="AH45" s="21"/>
      <c r="AI45" s="21">
        <f t="shared" si="36"/>
        <v>41.79</v>
      </c>
      <c r="AJ45" s="21"/>
      <c r="AK45" s="21">
        <f t="shared" si="36"/>
        <v>10.69</v>
      </c>
      <c r="AL45" s="21"/>
      <c r="AM45" s="21">
        <f t="shared" si="36"/>
        <v>3.02</v>
      </c>
      <c r="AN45" s="21"/>
      <c r="AO45" s="21">
        <f t="shared" si="36"/>
        <v>36.57</v>
      </c>
      <c r="AP45" s="21"/>
      <c r="AQ45" s="21">
        <f t="shared" si="36"/>
        <v>5.5</v>
      </c>
      <c r="AR45" s="21"/>
      <c r="AS45" s="21">
        <f t="shared" si="36"/>
        <v>39.900000000000006</v>
      </c>
      <c r="AT45" s="21"/>
      <c r="AU45" s="21">
        <f t="shared" si="36"/>
        <v>18.2</v>
      </c>
      <c r="AV45" s="21"/>
      <c r="AW45" s="21">
        <f t="shared" si="36"/>
        <v>52</v>
      </c>
      <c r="AX45" s="21"/>
      <c r="AY45" s="21">
        <f t="shared" si="36"/>
        <v>40.64</v>
      </c>
      <c r="AZ45" s="21"/>
      <c r="BA45" s="21">
        <f t="shared" si="36"/>
        <v>12.35</v>
      </c>
      <c r="BB45" s="21"/>
      <c r="BC45" s="21">
        <f t="shared" si="36"/>
        <v>4.32</v>
      </c>
      <c r="BD45" s="21"/>
      <c r="BE45" s="21">
        <f t="shared" si="36"/>
        <v>44.1</v>
      </c>
      <c r="BF45" s="21"/>
      <c r="BG45" s="21">
        <f t="shared" si="36"/>
        <v>8.4</v>
      </c>
      <c r="BH45" s="21"/>
      <c r="BI45" s="21">
        <f t="shared" si="36"/>
        <v>36.1</v>
      </c>
      <c r="BJ45" s="21"/>
      <c r="BK45" s="21">
        <f t="shared" si="36"/>
        <v>19.2</v>
      </c>
      <c r="BL45" s="21"/>
      <c r="BM45" s="21">
        <f t="shared" si="36"/>
        <v>52</v>
      </c>
      <c r="BN45" s="21"/>
      <c r="BO45" s="21">
        <f t="shared" si="36"/>
        <v>36.92</v>
      </c>
      <c r="BP45" s="21"/>
      <c r="BQ45" s="21">
        <f t="shared" si="36"/>
        <v>15.6</v>
      </c>
      <c r="BR45" s="21"/>
      <c r="BS45" s="21">
        <f t="shared" si="36"/>
        <v>5.97</v>
      </c>
      <c r="BT45" s="21"/>
      <c r="BU45" s="21">
        <f t="shared" si="36"/>
        <v>46.54</v>
      </c>
      <c r="BV45" s="21"/>
      <c r="BW45" s="21">
        <f t="shared" si="36"/>
        <v>8.6</v>
      </c>
      <c r="BX45" s="21"/>
      <c r="BY45" s="21">
        <f t="shared" si="36"/>
        <v>38</v>
      </c>
      <c r="BZ45" s="21"/>
      <c r="CA45" s="21">
        <f t="shared" si="36"/>
        <v>17.399999999999999</v>
      </c>
      <c r="CB45" s="21"/>
      <c r="CC45" s="21">
        <f t="shared" si="36"/>
        <v>52</v>
      </c>
      <c r="CD45" s="21"/>
      <c r="CE45" s="21">
        <f t="shared" si="36"/>
        <v>37.020000000000003</v>
      </c>
      <c r="CF45" s="21"/>
      <c r="CG45" s="21">
        <f t="shared" si="36"/>
        <v>16.579999999999998</v>
      </c>
      <c r="CH45" s="21"/>
      <c r="CI45" s="21">
        <f t="shared" si="36"/>
        <v>7</v>
      </c>
      <c r="CJ45" s="21"/>
      <c r="CK45" s="21">
        <f t="shared" si="36"/>
        <v>46.97</v>
      </c>
      <c r="CL45" s="21"/>
      <c r="CM45" s="21">
        <f t="shared" si="36"/>
        <v>8.8000000000000007</v>
      </c>
      <c r="CN45" s="21"/>
      <c r="CO45" s="21">
        <f t="shared" si="36"/>
        <v>31.900000000000002</v>
      </c>
      <c r="CP45" s="21"/>
      <c r="CQ45" s="21">
        <f t="shared" si="36"/>
        <v>14.3</v>
      </c>
      <c r="CR45" s="21"/>
      <c r="CS45" s="21">
        <f t="shared" si="36"/>
        <v>52</v>
      </c>
      <c r="CT45" s="21"/>
      <c r="CU45" s="21">
        <f t="shared" si="36"/>
        <v>38.369999999999997</v>
      </c>
      <c r="CV45" s="21"/>
      <c r="CW45" s="21">
        <f t="shared" si="36"/>
        <v>15.71</v>
      </c>
      <c r="CX45" s="21"/>
      <c r="CY45" s="21">
        <f t="shared" si="36"/>
        <v>7.63</v>
      </c>
      <c r="CZ45" s="21"/>
      <c r="DA45" s="21">
        <f t="shared" si="36"/>
        <v>54.41</v>
      </c>
      <c r="DB45" s="21"/>
      <c r="DC45" s="21">
        <f t="shared" si="36"/>
        <v>6.7</v>
      </c>
      <c r="DD45" s="21"/>
      <c r="DE45" s="21">
        <f t="shared" si="36"/>
        <v>29.8</v>
      </c>
      <c r="DF45" s="21"/>
      <c r="DG45" s="21">
        <f t="shared" si="36"/>
        <v>13.5</v>
      </c>
      <c r="DH45" s="21"/>
      <c r="DI45" s="21">
        <f t="shared" si="36"/>
        <v>52</v>
      </c>
      <c r="DJ45" s="21"/>
      <c r="DK45" s="21">
        <f t="shared" si="36"/>
        <v>37.81</v>
      </c>
      <c r="DL45" s="21"/>
      <c r="DM45" s="21">
        <f t="shared" si="36"/>
        <v>13.83</v>
      </c>
      <c r="DN45" s="21"/>
      <c r="DO45" s="21">
        <f t="shared" si="36"/>
        <v>6.28</v>
      </c>
      <c r="DP45" s="21"/>
      <c r="DQ45" s="21">
        <f t="shared" si="36"/>
        <v>53</v>
      </c>
      <c r="DR45" s="21"/>
      <c r="DS45" s="21">
        <f t="shared" si="36"/>
        <v>6.3</v>
      </c>
      <c r="DT45" s="21"/>
      <c r="DU45" s="21">
        <f t="shared" si="36"/>
        <v>32.700000000000003</v>
      </c>
      <c r="DV45" s="21"/>
      <c r="DW45" s="21">
        <f t="shared" si="36"/>
        <v>16.2</v>
      </c>
      <c r="DX45" s="21"/>
      <c r="DY45" s="21">
        <f t="shared" si="36"/>
        <v>52</v>
      </c>
      <c r="DZ45" s="21"/>
      <c r="EA45" s="21">
        <f t="shared" si="36"/>
        <v>39.96</v>
      </c>
      <c r="EB45" s="21"/>
      <c r="EC45" s="21">
        <f t="shared" ref="EC45:EQ45" si="37">MIN(EC23:EC41)</f>
        <v>12.48</v>
      </c>
      <c r="ED45" s="21"/>
      <c r="EE45" s="21">
        <f t="shared" si="37"/>
        <v>4.91</v>
      </c>
      <c r="EF45" s="21"/>
      <c r="EG45" s="21">
        <f t="shared" si="37"/>
        <v>51.69</v>
      </c>
      <c r="EH45" s="21"/>
      <c r="EI45" s="21">
        <f t="shared" si="37"/>
        <v>7.2</v>
      </c>
      <c r="EJ45" s="21"/>
      <c r="EK45" s="21">
        <f t="shared" si="37"/>
        <v>36</v>
      </c>
      <c r="EL45" s="21"/>
      <c r="EM45" s="21">
        <f t="shared" si="37"/>
        <v>18.3</v>
      </c>
      <c r="EN45" s="21"/>
      <c r="EO45" s="21">
        <f t="shared" si="37"/>
        <v>52</v>
      </c>
      <c r="EP45" s="21"/>
      <c r="EQ45" s="21">
        <f t="shared" si="37"/>
        <v>40.409999999999997</v>
      </c>
      <c r="ER45" s="21"/>
      <c r="ES45" s="21">
        <f t="shared" ref="ES45:FE45" si="38">MIN(ES23:ES41)</f>
        <v>10.24</v>
      </c>
      <c r="ET45" s="21"/>
      <c r="EU45" s="21">
        <f t="shared" si="38"/>
        <v>3.5</v>
      </c>
      <c r="EV45" s="21"/>
      <c r="EW45" s="21">
        <f t="shared" si="38"/>
        <v>46.88</v>
      </c>
      <c r="EX45" s="21"/>
      <c r="EY45" s="21">
        <f t="shared" si="38"/>
        <v>7.2</v>
      </c>
      <c r="EZ45" s="21"/>
      <c r="FA45" s="21">
        <f t="shared" si="38"/>
        <v>35.300000000000004</v>
      </c>
      <c r="FB45" s="21"/>
      <c r="FC45" s="21">
        <f t="shared" si="38"/>
        <v>18.899999999999999</v>
      </c>
      <c r="FD45" s="21"/>
      <c r="FE45" s="21">
        <f t="shared" si="38"/>
        <v>52</v>
      </c>
      <c r="FF45" s="21"/>
      <c r="FG45" s="21">
        <f t="shared" ref="FG45" si="39">MIN(FG23:FG41)</f>
        <v>41.74</v>
      </c>
      <c r="FH45" s="21"/>
      <c r="FI45" s="21">
        <f t="shared" ref="FI45" si="40">MIN(FI23:FI41)</f>
        <v>9.9700000000000006</v>
      </c>
      <c r="FJ45" s="21"/>
      <c r="FK45" s="21">
        <f t="shared" ref="FK45" si="41">MIN(FK23:FK41)</f>
        <v>2.79</v>
      </c>
      <c r="FL45" s="21"/>
      <c r="FM45" s="21">
        <f t="shared" ref="FM45" si="42">MIN(FM23:FM41)</f>
        <v>44</v>
      </c>
      <c r="FN45" s="21"/>
      <c r="FO45" s="21">
        <f t="shared" ref="FO45" si="43">MIN(FO23:FO41)</f>
        <v>5.4</v>
      </c>
      <c r="FP45" s="21"/>
      <c r="FQ45" s="21">
        <f t="shared" ref="FQ45" si="44">MIN(FQ23:FQ41)</f>
        <v>38.4</v>
      </c>
      <c r="FR45" s="21"/>
      <c r="FS45" s="21">
        <f t="shared" ref="FS45" si="45">MIN(FS23:FS41)</f>
        <v>19.8</v>
      </c>
      <c r="FT45" s="21"/>
      <c r="FU45" s="21">
        <f t="shared" ref="FU45" si="46">MIN(FU23:FU41)</f>
        <v>64.3</v>
      </c>
      <c r="FV45" s="21"/>
      <c r="FW45" s="21">
        <f t="shared" ref="FW45" si="47">MIN(FW23:FW41)</f>
        <v>43.07</v>
      </c>
      <c r="FX45" s="21"/>
      <c r="FY45" s="21">
        <f t="shared" ref="FY45" si="48">MIN(FY23:FY41)</f>
        <v>8.24</v>
      </c>
      <c r="FZ45" s="21"/>
      <c r="GA45" s="21">
        <f t="shared" ref="GA45" si="49">MIN(GA23:GA41)</f>
        <v>2.17</v>
      </c>
      <c r="GB45" s="21"/>
      <c r="GC45" s="21">
        <f t="shared" ref="GC45" si="50">MIN(GC23:GC41)</f>
        <v>41.8</v>
      </c>
      <c r="GD45" s="21"/>
      <c r="GE45" s="21">
        <f t="shared" ref="GE45" si="51">MIN(GE23:GE41)</f>
        <v>5.3</v>
      </c>
      <c r="GF45" s="21"/>
      <c r="GG45" s="21">
        <f t="shared" ref="GG45" si="52">MIN(GG23:GG41)</f>
        <v>37</v>
      </c>
      <c r="GH45" s="21"/>
      <c r="GI45" s="21">
        <f t="shared" ref="GI45" si="53">MIN(GI23:GI41)</f>
        <v>19.5</v>
      </c>
      <c r="GJ45" s="21"/>
      <c r="GK45" s="21">
        <f t="shared" ref="GK45" si="54">MIN(GK23:GK41)</f>
        <v>64.3</v>
      </c>
      <c r="GL45" s="21"/>
      <c r="GM45" s="21">
        <f t="shared" ref="GM45" si="55">MIN(GM23:GM41)</f>
        <v>42.54</v>
      </c>
      <c r="GN45" s="21"/>
      <c r="GO45" s="21">
        <f t="shared" ref="GO45" si="56">MIN(GO23:GO41)</f>
        <v>9.5399999999999991</v>
      </c>
      <c r="GP45" s="21"/>
      <c r="GQ45" s="21">
        <f t="shared" ref="GQ45" si="57">MIN(GQ23:GQ41)</f>
        <v>2.54</v>
      </c>
      <c r="GR45" s="21"/>
      <c r="GS45" s="21">
        <f t="shared" ref="GS45" si="58">MIN(GS23:GS41)</f>
        <v>40.369999999999997</v>
      </c>
      <c r="GT45" s="21"/>
      <c r="GU45" s="21">
        <f t="shared" ref="GU45" si="59">MIN(GU23:GU41)</f>
        <v>4.8</v>
      </c>
      <c r="GV45" s="21"/>
      <c r="GW45" s="21">
        <f t="shared" ref="GW45" si="60">MIN(GW23:GW41)</f>
        <v>28.799999999999997</v>
      </c>
      <c r="GX45" s="21"/>
      <c r="GY45" s="21">
        <f t="shared" ref="GY45" si="61">MIN(GY23:GY41)</f>
        <v>18.8</v>
      </c>
      <c r="GZ45" s="21"/>
      <c r="HA45" s="21">
        <f t="shared" ref="HA45" si="62">MIN(HA23:HA41)</f>
        <v>64.3</v>
      </c>
      <c r="HB45" s="21"/>
      <c r="HC45" s="21">
        <f t="shared" ref="HC45" si="63">MIN(HC23:HC41)</f>
        <v>40.98</v>
      </c>
      <c r="HD45" s="21"/>
      <c r="HE45" s="21">
        <f t="shared" ref="HE45" si="64">MIN(HE23:HE41)</f>
        <v>9.82</v>
      </c>
      <c r="HF45" s="21"/>
      <c r="HG45" s="21">
        <f t="shared" ref="HG45" si="65">MIN(HG23:HG41)</f>
        <v>3.51</v>
      </c>
      <c r="HH45" s="21"/>
      <c r="HI45" s="21">
        <f t="shared" ref="HI45" si="66">MIN(HI23:HI41)</f>
        <v>41.23</v>
      </c>
      <c r="HJ45" s="21"/>
      <c r="HK45" s="21">
        <f t="shared" ref="HK45" si="67">MIN(HK23:HK41)</f>
        <v>5.5</v>
      </c>
      <c r="HL45" s="21"/>
      <c r="HM45" s="21">
        <f t="shared" ref="HM45" si="68">MIN(HM23:HM41)</f>
        <v>29.4</v>
      </c>
      <c r="HN45" s="21"/>
      <c r="HO45" s="21">
        <f t="shared" ref="HO45" si="69">MIN(HO23:HO41)</f>
        <v>16.8</v>
      </c>
      <c r="HP45" s="21"/>
      <c r="HQ45" s="21">
        <f t="shared" ref="HQ45" si="70">MIN(HQ23:HQ41)</f>
        <v>64.3</v>
      </c>
    </row>
    <row r="46" spans="1:253" x14ac:dyDescent="0.25">
      <c r="A46" s="22" t="s">
        <v>156</v>
      </c>
      <c r="B46" s="22"/>
      <c r="C46" s="21">
        <f>MAX(C44,S44,AI44,AY44,BO44,CE44,CU44,DK44,EA44,EQ44,FG44,FW44,GM44,HC44)</f>
        <v>59.88</v>
      </c>
      <c r="D46" s="22"/>
      <c r="E46" s="21">
        <f t="shared" ref="E46" si="71">MAX(E44,U44,AK44,BA44,BQ44,CG44,CW44,DM44,EC44,ES44,FI44,FY44,GO44,HE44)</f>
        <v>37.020000000000003</v>
      </c>
      <c r="F46" s="22"/>
      <c r="G46" s="21">
        <f t="shared" ref="G46" si="72">MAX(G44,W44,AM44,BC44,BS44,CI44,CY44,DO44,EE44,EU44,FK44,GA44,GQ44,HG44)</f>
        <v>22.93</v>
      </c>
      <c r="H46" s="22"/>
      <c r="I46" s="21">
        <f t="shared" ref="I46" si="73">MAX(I44,Y44,AO44,BE44,BU44,CK44,DA44,DQ44,EG44,EW44,FM44,GC44,GS44,HI44)</f>
        <v>100</v>
      </c>
      <c r="J46" s="22"/>
      <c r="K46" s="21">
        <f t="shared" ref="K46" si="74">MAX(K44,AA44,AQ44,BG44,BW44,CM44,DC44,DS44,EI44,EY44,FO44,GE44,GU44,HK44)</f>
        <v>32.799999999999997</v>
      </c>
      <c r="L46" s="22"/>
      <c r="M46" s="21">
        <f t="shared" ref="M46" si="75">MAX(M44,AC44,AS44,BI44,BY44,CO44,DE44,DU44,EK44,FA44,FQ44,GG44,GW44,HM44)</f>
        <v>63.6</v>
      </c>
      <c r="N46" s="22"/>
      <c r="O46" s="21">
        <f t="shared" ref="O46" si="76">MAX(O44,AE44,AU44,BK44,CA44,CQ44,DG44,DW44,EM44,FC44,FS44,GI44,GY44,HO44)</f>
        <v>40.4</v>
      </c>
      <c r="P46" s="22"/>
      <c r="Q46" s="21">
        <f t="shared" ref="Q46" si="77">MAX(Q44,AG44,AW44,BM44,CC44,CS44,DI44,DY44,EO44,FE44,FU44,GK44,HA44,HQ44)</f>
        <v>88.7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</row>
    <row r="47" spans="1:253" x14ac:dyDescent="0.25">
      <c r="A47" s="17" t="s">
        <v>157</v>
      </c>
      <c r="B47" s="17"/>
      <c r="C47" s="92">
        <f>MIN(C45,S45,AI45,AY45,BO45,CE45,CU45,DK45,EA45,EQ45,FG45,FW45,GM45,HC45)</f>
        <v>36.92</v>
      </c>
      <c r="D47" s="17"/>
      <c r="E47" s="92">
        <f t="shared" ref="E47" si="78">MIN(E45,U45,AK45,BA45,BQ45,CG45,CW45,DM45,EC45,ES45,FI45,FY45,GO45,HE45)</f>
        <v>6.63</v>
      </c>
      <c r="F47" s="17"/>
      <c r="G47" s="92">
        <f t="shared" ref="G47" si="79">MIN(G45,W45,AM45,BC45,BS45,CI45,CY45,DO45,EE45,EU45,FK45,GA45,GQ45,HG45)</f>
        <v>0.84</v>
      </c>
      <c r="H47" s="17"/>
      <c r="I47" s="92">
        <f t="shared" ref="I47" si="80">MIN(I45,Y45,AO45,BE45,BU45,CK45,DA45,DQ45,EG45,EW45,FM45,GC45,GS45,HI45)</f>
        <v>24.93</v>
      </c>
      <c r="J47" s="17"/>
      <c r="K47" s="92">
        <f t="shared" ref="K47" si="81">MIN(K45,AA45,AQ45,BG45,BW45,CM45,DC45,DS45,EI45,EY45,FO45,GE45,GU45,HK45)</f>
        <v>4.8</v>
      </c>
      <c r="L47" s="17"/>
      <c r="M47" s="92">
        <f t="shared" ref="M47" si="82">MIN(M45,AC45,AS45,BI45,BY45,CO45,DE45,DU45,EK45,FA45,FQ45,GG45,GW45,HM45)</f>
        <v>28.799999999999997</v>
      </c>
      <c r="N47" s="17"/>
      <c r="O47" s="92">
        <f t="shared" ref="O47" si="83">MIN(O45,AE45,AU45,BK45,CA45,CQ45,DG45,DW45,EM45,FC45,FS45,GI45,GY45,HO45)</f>
        <v>13.5</v>
      </c>
      <c r="P47" s="17"/>
      <c r="Q47" s="92">
        <f t="shared" ref="Q47" si="84">MIN(Q45,AG45,AW45,BM45,CC45,CS45,DI45,DY45,EO45,FE45,FU45,GK45,HA45,HQ45)</f>
        <v>52</v>
      </c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  <c r="BR47" s="92"/>
      <c r="BS47" s="92"/>
      <c r="BT47" s="92"/>
      <c r="BU47" s="92"/>
      <c r="BV47" s="92"/>
      <c r="BW47" s="92"/>
      <c r="BX47" s="92"/>
      <c r="BY47" s="92"/>
      <c r="BZ47" s="92"/>
      <c r="CA47" s="92"/>
      <c r="CB47" s="92"/>
      <c r="CC47" s="92"/>
      <c r="CD47" s="92"/>
      <c r="CE47" s="92"/>
      <c r="CF47" s="92"/>
      <c r="CG47" s="92"/>
      <c r="CH47" s="92"/>
      <c r="CI47" s="92"/>
      <c r="CJ47" s="92"/>
      <c r="CK47" s="92"/>
      <c r="CL47" s="92"/>
      <c r="CM47" s="92"/>
      <c r="CN47" s="92"/>
      <c r="CO47" s="92"/>
      <c r="CP47" s="92"/>
      <c r="CQ47" s="92"/>
      <c r="CR47" s="92"/>
      <c r="CS47" s="92"/>
      <c r="CT47" s="92"/>
      <c r="CU47" s="92"/>
      <c r="CV47" s="92"/>
      <c r="CW47" s="92"/>
      <c r="CX47" s="92"/>
      <c r="CY47" s="92"/>
      <c r="CZ47" s="92"/>
      <c r="DA47" s="92"/>
      <c r="DB47" s="92"/>
      <c r="DC47" s="92"/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92"/>
      <c r="EA47" s="92"/>
      <c r="EB47" s="92"/>
      <c r="EC47" s="92"/>
      <c r="ED47" s="92"/>
      <c r="EE47" s="92"/>
      <c r="EF47" s="92"/>
      <c r="EG47" s="92"/>
      <c r="EH47" s="92"/>
      <c r="EI47" s="92"/>
      <c r="EJ47" s="92"/>
      <c r="EK47" s="92"/>
      <c r="EL47" s="92"/>
      <c r="EM47" s="92"/>
      <c r="EN47" s="92"/>
      <c r="EO47" s="92"/>
      <c r="EP47" s="92"/>
      <c r="EQ47" s="92"/>
      <c r="ER47" s="92"/>
      <c r="ES47" s="92"/>
      <c r="ET47" s="92"/>
      <c r="EU47" s="92"/>
      <c r="EV47" s="92"/>
      <c r="EW47" s="92"/>
      <c r="EX47" s="92"/>
      <c r="EY47" s="92"/>
      <c r="EZ47" s="92"/>
      <c r="FA47" s="92"/>
      <c r="FB47" s="92"/>
      <c r="FC47" s="92"/>
      <c r="FD47" s="92"/>
      <c r="FE47" s="92"/>
      <c r="FF47" s="92"/>
      <c r="FG47" s="92"/>
      <c r="FH47" s="92"/>
      <c r="FI47" s="92"/>
      <c r="FJ47" s="92"/>
      <c r="FK47" s="92"/>
      <c r="FL47" s="92"/>
      <c r="FM47" s="92"/>
      <c r="FN47" s="92"/>
      <c r="FO47" s="92"/>
      <c r="FP47" s="92"/>
      <c r="FQ47" s="92"/>
      <c r="FR47" s="92"/>
      <c r="FS47" s="92"/>
      <c r="FT47" s="92"/>
      <c r="FU47" s="92"/>
      <c r="FV47" s="92"/>
      <c r="FW47" s="92"/>
      <c r="FX47" s="92"/>
      <c r="FY47" s="92"/>
      <c r="FZ47" s="92"/>
      <c r="GA47" s="92"/>
      <c r="GB47" s="92"/>
      <c r="GC47" s="92"/>
      <c r="GD47" s="92"/>
      <c r="GE47" s="92"/>
      <c r="GF47" s="92"/>
      <c r="GG47" s="92"/>
      <c r="GH47" s="92"/>
      <c r="GI47" s="92"/>
      <c r="GJ47" s="92"/>
      <c r="GK47" s="92"/>
      <c r="GL47" s="92"/>
      <c r="GM47" s="92"/>
      <c r="GN47" s="92"/>
      <c r="GO47" s="92"/>
      <c r="GP47" s="92"/>
      <c r="GQ47" s="92"/>
      <c r="GR47" s="92"/>
      <c r="GS47" s="92"/>
      <c r="GT47" s="92"/>
      <c r="GU47" s="92"/>
      <c r="GV47" s="92"/>
      <c r="GW47" s="92"/>
      <c r="GX47" s="92"/>
      <c r="GY47" s="92"/>
      <c r="GZ47" s="92"/>
      <c r="HA47" s="92"/>
      <c r="HB47" s="92"/>
      <c r="HC47" s="92"/>
      <c r="HD47" s="92"/>
      <c r="HE47" s="92"/>
      <c r="HF47" s="92"/>
      <c r="HG47" s="92"/>
      <c r="HH47" s="92"/>
      <c r="HI47" s="92"/>
      <c r="HJ47" s="92"/>
      <c r="HK47" s="92"/>
      <c r="HL47" s="92"/>
      <c r="HM47" s="92"/>
      <c r="HN47" s="92"/>
      <c r="HO47" s="92"/>
      <c r="HP47" s="92"/>
      <c r="HQ47" s="92"/>
    </row>
    <row r="48" spans="1:253" x14ac:dyDescent="0.25">
      <c r="C48" s="23"/>
      <c r="E48" s="23"/>
      <c r="G48" s="23"/>
      <c r="I48" s="23"/>
      <c r="K48" s="23"/>
      <c r="M48" s="23"/>
      <c r="O48" s="23"/>
      <c r="Q48" s="23"/>
    </row>
    <row r="49" spans="1:290" x14ac:dyDescent="0.25">
      <c r="C49" s="23"/>
      <c r="E49" s="23"/>
      <c r="G49" s="23"/>
      <c r="I49" s="23"/>
      <c r="K49" s="23"/>
      <c r="M49" s="23"/>
      <c r="O49" s="23"/>
      <c r="Q49" s="23"/>
    </row>
    <row r="51" spans="1:290" ht="15" customHeight="1" thickBot="1" x14ac:dyDescent="0.3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</row>
    <row r="52" spans="1:290" ht="15" customHeight="1" x14ac:dyDescent="0.25">
      <c r="C52" s="142">
        <v>2008</v>
      </c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4"/>
      <c r="R52" s="58"/>
      <c r="S52" s="142">
        <v>2009</v>
      </c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4"/>
      <c r="AH52" s="58"/>
      <c r="AI52" s="142">
        <v>2010</v>
      </c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4"/>
      <c r="AX52" s="58"/>
      <c r="AY52" s="142">
        <v>2011</v>
      </c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4"/>
      <c r="BN52" s="58"/>
      <c r="BO52" s="142">
        <v>2012</v>
      </c>
      <c r="BP52" s="143"/>
      <c r="BQ52" s="143"/>
      <c r="BR52" s="143"/>
      <c r="BS52" s="143"/>
      <c r="BT52" s="143"/>
      <c r="BU52" s="143"/>
      <c r="BV52" s="143"/>
      <c r="BW52" s="143"/>
      <c r="BX52" s="143"/>
      <c r="BY52" s="143"/>
      <c r="BZ52" s="143"/>
      <c r="CA52" s="143"/>
      <c r="CB52" s="143"/>
      <c r="CC52" s="144"/>
      <c r="CD52" s="58"/>
      <c r="CE52" s="142">
        <v>2013</v>
      </c>
      <c r="CF52" s="143"/>
      <c r="CG52" s="143"/>
      <c r="CH52" s="143"/>
      <c r="CI52" s="143"/>
      <c r="CJ52" s="143"/>
      <c r="CK52" s="143"/>
      <c r="CL52" s="143"/>
      <c r="CM52" s="143"/>
      <c r="CN52" s="143"/>
      <c r="CO52" s="143"/>
      <c r="CP52" s="143"/>
      <c r="CQ52" s="143"/>
      <c r="CR52" s="143"/>
      <c r="CS52" s="144"/>
      <c r="CT52" s="58"/>
      <c r="CU52" s="142">
        <v>2014</v>
      </c>
      <c r="CV52" s="143"/>
      <c r="CW52" s="143"/>
      <c r="CX52" s="143"/>
      <c r="CY52" s="143"/>
      <c r="CZ52" s="143"/>
      <c r="DA52" s="143"/>
      <c r="DB52" s="143"/>
      <c r="DC52" s="143"/>
      <c r="DD52" s="143"/>
      <c r="DE52" s="143"/>
      <c r="DF52" s="143"/>
      <c r="DG52" s="143"/>
      <c r="DH52" s="143"/>
      <c r="DI52" s="144"/>
      <c r="DJ52" s="58"/>
      <c r="DK52" s="142">
        <v>2015</v>
      </c>
      <c r="DL52" s="143"/>
      <c r="DM52" s="143"/>
      <c r="DN52" s="143"/>
      <c r="DO52" s="143"/>
      <c r="DP52" s="143"/>
      <c r="DQ52" s="143"/>
      <c r="DR52" s="143"/>
      <c r="DS52" s="143"/>
      <c r="DT52" s="143"/>
      <c r="DU52" s="143"/>
      <c r="DV52" s="143"/>
      <c r="DW52" s="143"/>
      <c r="DX52" s="143"/>
      <c r="DY52" s="144"/>
      <c r="DZ52" s="58"/>
      <c r="EA52" s="142">
        <v>2016</v>
      </c>
      <c r="EB52" s="143"/>
      <c r="EC52" s="143"/>
      <c r="ED52" s="143"/>
      <c r="EE52" s="143"/>
      <c r="EF52" s="143"/>
      <c r="EG52" s="143"/>
      <c r="EH52" s="143"/>
      <c r="EI52" s="143"/>
      <c r="EJ52" s="143"/>
      <c r="EK52" s="143"/>
      <c r="EL52" s="143"/>
      <c r="EM52" s="143"/>
      <c r="EN52" s="143"/>
      <c r="EO52" s="144"/>
      <c r="EP52" s="58"/>
      <c r="EQ52" s="142">
        <v>2017</v>
      </c>
      <c r="ER52" s="143"/>
      <c r="ES52" s="143"/>
      <c r="ET52" s="143"/>
      <c r="EU52" s="143"/>
      <c r="EV52" s="143"/>
      <c r="EW52" s="143"/>
      <c r="EX52" s="143"/>
      <c r="EY52" s="143"/>
      <c r="EZ52" s="143"/>
      <c r="FA52" s="143"/>
      <c r="FB52" s="143"/>
      <c r="FC52" s="143"/>
      <c r="FD52" s="143"/>
      <c r="FE52" s="144"/>
      <c r="FF52" s="58"/>
      <c r="FG52" s="142">
        <v>2018</v>
      </c>
      <c r="FH52" s="143"/>
      <c r="FI52" s="143"/>
      <c r="FJ52" s="143"/>
      <c r="FK52" s="143"/>
      <c r="FL52" s="143"/>
      <c r="FM52" s="143"/>
      <c r="FN52" s="143"/>
      <c r="FO52" s="143"/>
      <c r="FP52" s="143"/>
      <c r="FQ52" s="143"/>
      <c r="FR52" s="143"/>
      <c r="FS52" s="143"/>
      <c r="FT52" s="143"/>
      <c r="FU52" s="144"/>
      <c r="FV52" s="58"/>
      <c r="FW52" s="142">
        <v>2019</v>
      </c>
      <c r="FX52" s="143"/>
      <c r="FY52" s="143"/>
      <c r="FZ52" s="143"/>
      <c r="GA52" s="143"/>
      <c r="GB52" s="143"/>
      <c r="GC52" s="143"/>
      <c r="GD52" s="143"/>
      <c r="GE52" s="143"/>
      <c r="GF52" s="143"/>
      <c r="GG52" s="143"/>
      <c r="GH52" s="143"/>
      <c r="GI52" s="143"/>
      <c r="GJ52" s="143"/>
      <c r="GK52" s="144"/>
      <c r="GL52" s="58"/>
      <c r="GM52" s="142">
        <f>GM19</f>
        <v>2020</v>
      </c>
      <c r="GN52" s="143"/>
      <c r="GO52" s="143"/>
      <c r="GP52" s="143"/>
      <c r="GQ52" s="143"/>
      <c r="GR52" s="143"/>
      <c r="GS52" s="143"/>
      <c r="GT52" s="143"/>
      <c r="GU52" s="143"/>
      <c r="GV52" s="143"/>
      <c r="GW52" s="143"/>
      <c r="GX52" s="143"/>
      <c r="GY52" s="143"/>
      <c r="GZ52" s="143"/>
      <c r="HA52" s="144"/>
      <c r="HB52" s="58"/>
      <c r="HC52" s="142">
        <f>HC19</f>
        <v>2021</v>
      </c>
      <c r="HD52" s="143"/>
      <c r="HE52" s="143"/>
      <c r="HF52" s="143"/>
      <c r="HG52" s="143"/>
      <c r="HH52" s="143"/>
      <c r="HI52" s="143"/>
      <c r="HJ52" s="143"/>
      <c r="HK52" s="143"/>
      <c r="HL52" s="143"/>
      <c r="HM52" s="143"/>
      <c r="HN52" s="143"/>
      <c r="HO52" s="143"/>
      <c r="HP52" s="143"/>
      <c r="HQ52" s="144"/>
    </row>
    <row r="53" spans="1:290" ht="15" customHeight="1" x14ac:dyDescent="0.25">
      <c r="C53" s="94" t="s">
        <v>28</v>
      </c>
      <c r="D53" s="94"/>
      <c r="E53" s="94"/>
      <c r="F53" s="94"/>
      <c r="G53" s="94"/>
      <c r="H53" s="94"/>
      <c r="I53" s="94"/>
      <c r="J53" s="58"/>
      <c r="K53" s="94" t="s">
        <v>29</v>
      </c>
      <c r="L53" s="94"/>
      <c r="M53" s="94"/>
      <c r="N53" s="94"/>
      <c r="O53" s="94"/>
      <c r="P53" s="94"/>
      <c r="Q53" s="94"/>
      <c r="R53" s="58"/>
      <c r="S53" s="94" t="s">
        <v>28</v>
      </c>
      <c r="T53" s="94"/>
      <c r="U53" s="94"/>
      <c r="V53" s="94"/>
      <c r="W53" s="94"/>
      <c r="X53" s="94"/>
      <c r="Y53" s="94"/>
      <c r="Z53" s="58"/>
      <c r="AA53" s="94" t="s">
        <v>29</v>
      </c>
      <c r="AB53" s="94"/>
      <c r="AC53" s="94"/>
      <c r="AD53" s="94"/>
      <c r="AE53" s="94"/>
      <c r="AF53" s="94"/>
      <c r="AG53" s="94"/>
      <c r="AH53" s="58"/>
      <c r="AI53" s="94" t="s">
        <v>28</v>
      </c>
      <c r="AJ53" s="94"/>
      <c r="AK53" s="94"/>
      <c r="AL53" s="94"/>
      <c r="AM53" s="94"/>
      <c r="AN53" s="94"/>
      <c r="AO53" s="94"/>
      <c r="AP53" s="58"/>
      <c r="AQ53" s="94" t="s">
        <v>29</v>
      </c>
      <c r="AR53" s="94"/>
      <c r="AS53" s="94"/>
      <c r="AT53" s="94"/>
      <c r="AU53" s="94"/>
      <c r="AV53" s="94"/>
      <c r="AW53" s="94"/>
      <c r="AX53" s="58"/>
      <c r="AY53" s="94" t="s">
        <v>28</v>
      </c>
      <c r="AZ53" s="94"/>
      <c r="BA53" s="94"/>
      <c r="BB53" s="94"/>
      <c r="BC53" s="94"/>
      <c r="BD53" s="94"/>
      <c r="BE53" s="94"/>
      <c r="BF53" s="58"/>
      <c r="BG53" s="94" t="s">
        <v>29</v>
      </c>
      <c r="BH53" s="94"/>
      <c r="BI53" s="94"/>
      <c r="BJ53" s="94"/>
      <c r="BK53" s="94"/>
      <c r="BL53" s="94"/>
      <c r="BM53" s="94"/>
      <c r="BN53" s="58"/>
      <c r="BO53" s="94" t="s">
        <v>28</v>
      </c>
      <c r="BP53" s="94"/>
      <c r="BQ53" s="94"/>
      <c r="BR53" s="94"/>
      <c r="BS53" s="94"/>
      <c r="BT53" s="94"/>
      <c r="BU53" s="94"/>
      <c r="BV53" s="58"/>
      <c r="BW53" s="94" t="s">
        <v>29</v>
      </c>
      <c r="BX53" s="94"/>
      <c r="BY53" s="94"/>
      <c r="BZ53" s="94"/>
      <c r="CA53" s="94"/>
      <c r="CB53" s="94"/>
      <c r="CC53" s="94"/>
      <c r="CD53" s="58"/>
      <c r="CE53" s="94" t="s">
        <v>28</v>
      </c>
      <c r="CF53" s="94"/>
      <c r="CG53" s="94"/>
      <c r="CH53" s="94"/>
      <c r="CI53" s="94"/>
      <c r="CJ53" s="94"/>
      <c r="CK53" s="94"/>
      <c r="CL53" s="58"/>
      <c r="CM53" s="94" t="s">
        <v>29</v>
      </c>
      <c r="CN53" s="94"/>
      <c r="CO53" s="94"/>
      <c r="CP53" s="94"/>
      <c r="CQ53" s="94"/>
      <c r="CR53" s="94"/>
      <c r="CS53" s="94"/>
      <c r="CT53" s="58"/>
      <c r="CU53" s="94" t="s">
        <v>28</v>
      </c>
      <c r="CV53" s="94"/>
      <c r="CW53" s="94"/>
      <c r="CX53" s="94"/>
      <c r="CY53" s="94"/>
      <c r="CZ53" s="94"/>
      <c r="DA53" s="94"/>
      <c r="DB53" s="58"/>
      <c r="DC53" s="94" t="s">
        <v>29</v>
      </c>
      <c r="DD53" s="94"/>
      <c r="DE53" s="94"/>
      <c r="DF53" s="94"/>
      <c r="DG53" s="94"/>
      <c r="DH53" s="94"/>
      <c r="DI53" s="94"/>
      <c r="DJ53" s="58"/>
      <c r="DK53" s="94" t="s">
        <v>28</v>
      </c>
      <c r="DL53" s="94"/>
      <c r="DM53" s="94"/>
      <c r="DN53" s="94"/>
      <c r="DO53" s="94"/>
      <c r="DP53" s="94"/>
      <c r="DQ53" s="94"/>
      <c r="DR53" s="58"/>
      <c r="DS53" s="94" t="s">
        <v>29</v>
      </c>
      <c r="DT53" s="94"/>
      <c r="DU53" s="94"/>
      <c r="DV53" s="94"/>
      <c r="DW53" s="94"/>
      <c r="DX53" s="94"/>
      <c r="DY53" s="94"/>
      <c r="DZ53" s="58"/>
      <c r="EA53" s="94" t="s">
        <v>28</v>
      </c>
      <c r="EB53" s="94"/>
      <c r="EC53" s="94"/>
      <c r="ED53" s="94"/>
      <c r="EE53" s="94"/>
      <c r="EF53" s="94"/>
      <c r="EG53" s="94"/>
      <c r="EH53" s="58"/>
      <c r="EI53" s="94" t="s">
        <v>29</v>
      </c>
      <c r="EJ53" s="94"/>
      <c r="EK53" s="94"/>
      <c r="EL53" s="94"/>
      <c r="EM53" s="94"/>
      <c r="EN53" s="94"/>
      <c r="EO53" s="94"/>
      <c r="EP53" s="58"/>
      <c r="EQ53" s="94" t="s">
        <v>28</v>
      </c>
      <c r="ER53" s="94"/>
      <c r="ES53" s="94"/>
      <c r="ET53" s="94"/>
      <c r="EU53" s="94"/>
      <c r="EV53" s="94"/>
      <c r="EW53" s="94"/>
      <c r="EX53" s="58"/>
      <c r="EY53" s="94" t="s">
        <v>29</v>
      </c>
      <c r="EZ53" s="94"/>
      <c r="FA53" s="94"/>
      <c r="FB53" s="94"/>
      <c r="FC53" s="94"/>
      <c r="FD53" s="94"/>
      <c r="FE53" s="94"/>
      <c r="FF53" s="58"/>
      <c r="FG53" s="94" t="s">
        <v>28</v>
      </c>
      <c r="FH53" s="94"/>
      <c r="FI53" s="94"/>
      <c r="FJ53" s="94"/>
      <c r="FK53" s="94"/>
      <c r="FL53" s="94"/>
      <c r="FM53" s="94"/>
      <c r="FN53" s="58"/>
      <c r="FO53" s="94" t="s">
        <v>29</v>
      </c>
      <c r="FP53" s="94"/>
      <c r="FQ53" s="94"/>
      <c r="FR53" s="94"/>
      <c r="FS53" s="94"/>
      <c r="FT53" s="94"/>
      <c r="FU53" s="94"/>
      <c r="FV53" s="58"/>
      <c r="FW53" s="94" t="s">
        <v>28</v>
      </c>
      <c r="FX53" s="94"/>
      <c r="FY53" s="94"/>
      <c r="FZ53" s="94"/>
      <c r="GA53" s="94"/>
      <c r="GB53" s="94"/>
      <c r="GC53" s="94"/>
      <c r="GD53" s="58"/>
      <c r="GE53" s="94" t="s">
        <v>29</v>
      </c>
      <c r="GF53" s="94"/>
      <c r="GG53" s="94"/>
      <c r="GH53" s="94"/>
      <c r="GI53" s="94"/>
      <c r="GJ53" s="94"/>
      <c r="GK53" s="94"/>
      <c r="GL53" s="58"/>
      <c r="GM53" s="94" t="s">
        <v>28</v>
      </c>
      <c r="GN53" s="94"/>
      <c r="GO53" s="94"/>
      <c r="GP53" s="94"/>
      <c r="GQ53" s="94"/>
      <c r="GR53" s="94"/>
      <c r="GS53" s="94"/>
      <c r="GT53" s="58"/>
      <c r="GU53" s="94" t="s">
        <v>29</v>
      </c>
      <c r="GV53" s="94"/>
      <c r="GW53" s="94"/>
      <c r="GX53" s="94"/>
      <c r="GY53" s="94"/>
      <c r="GZ53" s="94"/>
      <c r="HA53" s="94"/>
      <c r="HB53" s="58"/>
      <c r="HC53" s="94" t="s">
        <v>28</v>
      </c>
      <c r="HD53" s="94"/>
      <c r="HE53" s="94"/>
      <c r="HF53" s="94"/>
      <c r="HG53" s="94"/>
      <c r="HH53" s="94"/>
      <c r="HI53" s="94"/>
      <c r="HJ53" s="58"/>
      <c r="HK53" s="94" t="s">
        <v>29</v>
      </c>
      <c r="HL53" s="94"/>
      <c r="HM53" s="94"/>
      <c r="HN53" s="94"/>
      <c r="HO53" s="94"/>
      <c r="HP53" s="94"/>
      <c r="HQ53" s="94"/>
    </row>
    <row r="54" spans="1:290" ht="74.45" customHeight="1" x14ac:dyDescent="0.25">
      <c r="C54" s="98" t="s">
        <v>22</v>
      </c>
      <c r="D54" s="43"/>
      <c r="E54" s="98" t="s">
        <v>87</v>
      </c>
      <c r="F54" s="43"/>
      <c r="G54" s="98" t="s">
        <v>88</v>
      </c>
      <c r="H54" s="43"/>
      <c r="I54" s="98" t="s">
        <v>175</v>
      </c>
      <c r="J54" s="43"/>
      <c r="K54" s="98" t="s">
        <v>89</v>
      </c>
      <c r="L54" s="43"/>
      <c r="M54" s="98" t="s">
        <v>176</v>
      </c>
      <c r="N54" s="43"/>
      <c r="O54" s="98" t="s">
        <v>90</v>
      </c>
      <c r="P54" s="43"/>
      <c r="Q54" s="98" t="s">
        <v>143</v>
      </c>
      <c r="R54" s="43"/>
      <c r="S54" s="98" t="s">
        <v>22</v>
      </c>
      <c r="T54" s="43"/>
      <c r="U54" s="98" t="s">
        <v>87</v>
      </c>
      <c r="V54" s="43"/>
      <c r="W54" s="98" t="s">
        <v>88</v>
      </c>
      <c r="X54" s="43"/>
      <c r="Y54" s="98" t="s">
        <v>177</v>
      </c>
      <c r="Z54" s="43"/>
      <c r="AA54" s="98" t="s">
        <v>89</v>
      </c>
      <c r="AB54" s="43"/>
      <c r="AC54" s="98" t="s">
        <v>178</v>
      </c>
      <c r="AD54" s="43"/>
      <c r="AE54" s="98" t="s">
        <v>90</v>
      </c>
      <c r="AF54" s="43"/>
      <c r="AG54" s="98" t="s">
        <v>143</v>
      </c>
      <c r="AH54" s="43"/>
      <c r="AI54" s="98" t="s">
        <v>22</v>
      </c>
      <c r="AJ54" s="43"/>
      <c r="AK54" s="98" t="s">
        <v>87</v>
      </c>
      <c r="AL54" s="43"/>
      <c r="AM54" s="98" t="s">
        <v>88</v>
      </c>
      <c r="AN54" s="43"/>
      <c r="AO54" s="98" t="s">
        <v>177</v>
      </c>
      <c r="AP54" s="43"/>
      <c r="AQ54" s="98" t="s">
        <v>89</v>
      </c>
      <c r="AR54" s="43"/>
      <c r="AS54" s="98" t="s">
        <v>178</v>
      </c>
      <c r="AT54" s="43"/>
      <c r="AU54" s="98" t="s">
        <v>90</v>
      </c>
      <c r="AV54" s="43"/>
      <c r="AW54" s="98" t="s">
        <v>143</v>
      </c>
      <c r="AX54" s="43"/>
      <c r="AY54" s="98" t="s">
        <v>22</v>
      </c>
      <c r="AZ54" s="43"/>
      <c r="BA54" s="98" t="s">
        <v>87</v>
      </c>
      <c r="BB54" s="43"/>
      <c r="BC54" s="98" t="s">
        <v>88</v>
      </c>
      <c r="BD54" s="43"/>
      <c r="BE54" s="98" t="s">
        <v>177</v>
      </c>
      <c r="BF54" s="43"/>
      <c r="BG54" s="98" t="s">
        <v>89</v>
      </c>
      <c r="BH54" s="43"/>
      <c r="BI54" s="98" t="s">
        <v>178</v>
      </c>
      <c r="BJ54" s="43"/>
      <c r="BK54" s="98" t="s">
        <v>90</v>
      </c>
      <c r="BL54" s="43"/>
      <c r="BM54" s="98" t="s">
        <v>143</v>
      </c>
      <c r="BN54" s="43"/>
      <c r="BO54" s="98" t="s">
        <v>22</v>
      </c>
      <c r="BP54" s="43"/>
      <c r="BQ54" s="98" t="s">
        <v>87</v>
      </c>
      <c r="BR54" s="43"/>
      <c r="BS54" s="98" t="s">
        <v>88</v>
      </c>
      <c r="BT54" s="43"/>
      <c r="BU54" s="98" t="s">
        <v>177</v>
      </c>
      <c r="BV54" s="43"/>
      <c r="BW54" s="98" t="s">
        <v>89</v>
      </c>
      <c r="BX54" s="43"/>
      <c r="BY54" s="98" t="s">
        <v>178</v>
      </c>
      <c r="BZ54" s="43"/>
      <c r="CA54" s="98" t="s">
        <v>90</v>
      </c>
      <c r="CB54" s="43"/>
      <c r="CC54" s="98" t="s">
        <v>143</v>
      </c>
      <c r="CD54" s="43"/>
      <c r="CE54" s="98" t="s">
        <v>22</v>
      </c>
      <c r="CF54" s="43"/>
      <c r="CG54" s="98" t="s">
        <v>87</v>
      </c>
      <c r="CH54" s="43"/>
      <c r="CI54" s="98" t="s">
        <v>88</v>
      </c>
      <c r="CJ54" s="43"/>
      <c r="CK54" s="98" t="s">
        <v>177</v>
      </c>
      <c r="CL54" s="43"/>
      <c r="CM54" s="98" t="s">
        <v>89</v>
      </c>
      <c r="CN54" s="43"/>
      <c r="CO54" s="98" t="s">
        <v>178</v>
      </c>
      <c r="CP54" s="43"/>
      <c r="CQ54" s="98" t="s">
        <v>90</v>
      </c>
      <c r="CR54" s="43"/>
      <c r="CS54" s="98" t="s">
        <v>143</v>
      </c>
      <c r="CT54" s="43"/>
      <c r="CU54" s="98" t="s">
        <v>22</v>
      </c>
      <c r="CV54" s="43"/>
      <c r="CW54" s="98" t="s">
        <v>87</v>
      </c>
      <c r="CX54" s="43"/>
      <c r="CY54" s="98" t="s">
        <v>88</v>
      </c>
      <c r="CZ54" s="43"/>
      <c r="DA54" s="98" t="s">
        <v>177</v>
      </c>
      <c r="DB54" s="43"/>
      <c r="DC54" s="98" t="s">
        <v>89</v>
      </c>
      <c r="DD54" s="43"/>
      <c r="DE54" s="98" t="s">
        <v>178</v>
      </c>
      <c r="DF54" s="43"/>
      <c r="DG54" s="98" t="s">
        <v>90</v>
      </c>
      <c r="DH54" s="43"/>
      <c r="DI54" s="98" t="s">
        <v>143</v>
      </c>
      <c r="DJ54" s="43"/>
      <c r="DK54" s="98" t="s">
        <v>22</v>
      </c>
      <c r="DL54" s="43"/>
      <c r="DM54" s="98" t="s">
        <v>87</v>
      </c>
      <c r="DN54" s="43"/>
      <c r="DO54" s="98" t="s">
        <v>88</v>
      </c>
      <c r="DP54" s="43"/>
      <c r="DQ54" s="98" t="s">
        <v>177</v>
      </c>
      <c r="DR54" s="43"/>
      <c r="DS54" s="98" t="s">
        <v>89</v>
      </c>
      <c r="DT54" s="43"/>
      <c r="DU54" s="98" t="s">
        <v>178</v>
      </c>
      <c r="DV54" s="43"/>
      <c r="DW54" s="98" t="s">
        <v>90</v>
      </c>
      <c r="DX54" s="43"/>
      <c r="DY54" s="98" t="s">
        <v>143</v>
      </c>
      <c r="DZ54" s="43"/>
      <c r="EA54" s="98" t="s">
        <v>22</v>
      </c>
      <c r="EB54" s="43"/>
      <c r="EC54" s="98" t="s">
        <v>87</v>
      </c>
      <c r="ED54" s="43"/>
      <c r="EE54" s="98" t="s">
        <v>88</v>
      </c>
      <c r="EF54" s="43"/>
      <c r="EG54" s="98" t="s">
        <v>177</v>
      </c>
      <c r="EH54" s="43"/>
      <c r="EI54" s="98" t="s">
        <v>89</v>
      </c>
      <c r="EJ54" s="43"/>
      <c r="EK54" s="98" t="s">
        <v>178</v>
      </c>
      <c r="EL54" s="43"/>
      <c r="EM54" s="98" t="s">
        <v>90</v>
      </c>
      <c r="EN54" s="43"/>
      <c r="EO54" s="98" t="s">
        <v>143</v>
      </c>
      <c r="EP54" s="43"/>
      <c r="EQ54" s="98" t="s">
        <v>22</v>
      </c>
      <c r="ER54" s="43"/>
      <c r="ES54" s="98" t="s">
        <v>87</v>
      </c>
      <c r="ET54" s="43"/>
      <c r="EU54" s="98" t="s">
        <v>88</v>
      </c>
      <c r="EV54" s="43"/>
      <c r="EW54" s="98" t="s">
        <v>177</v>
      </c>
      <c r="EX54" s="43"/>
      <c r="EY54" s="98" t="s">
        <v>89</v>
      </c>
      <c r="EZ54" s="43"/>
      <c r="FA54" s="98" t="s">
        <v>178</v>
      </c>
      <c r="FB54" s="43"/>
      <c r="FC54" s="98" t="s">
        <v>90</v>
      </c>
      <c r="FD54" s="43"/>
      <c r="FE54" s="98" t="s">
        <v>143</v>
      </c>
      <c r="FF54" s="43"/>
      <c r="FG54" s="98" t="s">
        <v>22</v>
      </c>
      <c r="FH54" s="43"/>
      <c r="FI54" s="98" t="s">
        <v>87</v>
      </c>
      <c r="FJ54" s="43"/>
      <c r="FK54" s="98" t="s">
        <v>88</v>
      </c>
      <c r="FL54" s="43"/>
      <c r="FM54" s="98" t="s">
        <v>177</v>
      </c>
      <c r="FN54" s="43"/>
      <c r="FO54" s="98" t="s">
        <v>89</v>
      </c>
      <c r="FP54" s="43"/>
      <c r="FQ54" s="98" t="s">
        <v>178</v>
      </c>
      <c r="FR54" s="43"/>
      <c r="FS54" s="98" t="s">
        <v>90</v>
      </c>
      <c r="FT54" s="43"/>
      <c r="FU54" s="98" t="s">
        <v>143</v>
      </c>
      <c r="FV54" s="43"/>
      <c r="FW54" s="98" t="s">
        <v>22</v>
      </c>
      <c r="FX54" s="43"/>
      <c r="FY54" s="98" t="s">
        <v>87</v>
      </c>
      <c r="FZ54" s="43"/>
      <c r="GA54" s="98" t="s">
        <v>88</v>
      </c>
      <c r="GB54" s="43"/>
      <c r="GC54" s="98" t="s">
        <v>177</v>
      </c>
      <c r="GD54" s="43"/>
      <c r="GE54" s="98" t="s">
        <v>89</v>
      </c>
      <c r="GF54" s="43"/>
      <c r="GG54" s="98" t="s">
        <v>178</v>
      </c>
      <c r="GH54" s="43"/>
      <c r="GI54" s="98" t="s">
        <v>90</v>
      </c>
      <c r="GJ54" s="43"/>
      <c r="GK54" s="98" t="s">
        <v>143</v>
      </c>
      <c r="GL54" s="43"/>
      <c r="GM54" s="98" t="s">
        <v>282</v>
      </c>
      <c r="GN54" s="43"/>
      <c r="GO54" s="98" t="s">
        <v>87</v>
      </c>
      <c r="GP54" s="43"/>
      <c r="GQ54" s="98" t="s">
        <v>88</v>
      </c>
      <c r="GR54" s="43"/>
      <c r="GS54" s="98" t="s">
        <v>177</v>
      </c>
      <c r="GT54" s="43"/>
      <c r="GU54" s="98" t="s">
        <v>89</v>
      </c>
      <c r="GV54" s="43"/>
      <c r="GW54" s="98" t="s">
        <v>178</v>
      </c>
      <c r="GX54" s="43"/>
      <c r="GY54" s="98" t="s">
        <v>90</v>
      </c>
      <c r="GZ54" s="43"/>
      <c r="HA54" s="98" t="s">
        <v>283</v>
      </c>
      <c r="HB54" s="43"/>
      <c r="HC54" s="98" t="s">
        <v>282</v>
      </c>
      <c r="HD54" s="43"/>
      <c r="HE54" s="98" t="s">
        <v>87</v>
      </c>
      <c r="HF54" s="43"/>
      <c r="HG54" s="98" t="s">
        <v>88</v>
      </c>
      <c r="HH54" s="43"/>
      <c r="HI54" s="98" t="s">
        <v>177</v>
      </c>
      <c r="HJ54" s="43"/>
      <c r="HK54" s="98" t="s">
        <v>89</v>
      </c>
      <c r="HL54" s="43"/>
      <c r="HM54" s="98" t="s">
        <v>178</v>
      </c>
      <c r="HN54" s="43"/>
      <c r="HO54" s="98" t="s">
        <v>90</v>
      </c>
      <c r="HP54" s="43"/>
      <c r="HQ54" s="98" t="s">
        <v>283</v>
      </c>
    </row>
    <row r="55" spans="1:290" x14ac:dyDescent="0.25">
      <c r="A55" s="19" t="s">
        <v>218</v>
      </c>
      <c r="C55" s="99">
        <f>(C22-$C$47)*10/($C$46-$C$47)</f>
        <v>7.1428571428571423</v>
      </c>
      <c r="D55" s="100"/>
      <c r="E55" s="99">
        <f t="shared" ref="E55:E74" si="85">10-((E22-$E$47)*10/($E$46-$E$47))</f>
        <v>8.479763079960513</v>
      </c>
      <c r="F55" s="100"/>
      <c r="G55" s="99">
        <f t="shared" ref="G55:G74" si="86">10-((G22-$G$47)*10/($G$46-$G$47))</f>
        <v>9.4612947034857395</v>
      </c>
      <c r="H55" s="100"/>
      <c r="I55" s="99">
        <f t="shared" ref="I55:I74" si="87">10-((I22-$I$47)*10/($I$46-$I$47))</f>
        <v>8.6066338084454515</v>
      </c>
      <c r="J55" s="100"/>
      <c r="K55" s="99">
        <f t="shared" ref="K55:K74" si="88">10-((K22-$K$47)*10/($K$46-$K$47))</f>
        <v>5.4285714285714279</v>
      </c>
      <c r="L55" s="100"/>
      <c r="M55" s="99">
        <f t="shared" ref="M55:M74" si="89">10-((M22-$M$47)*10/($M$46-$M$47))</f>
        <v>2.097701149425288</v>
      </c>
      <c r="N55" s="100"/>
      <c r="O55" s="99">
        <f t="shared" ref="O55:O74" si="90">10-((O22-$O$47)*10/($O$46-$O$47))</f>
        <v>4.2007434944237918</v>
      </c>
      <c r="P55" s="100"/>
      <c r="Q55" s="99">
        <f>(Q22-$Q$47)*10/($Q$46-$Q$47)</f>
        <v>3.1607629427792916</v>
      </c>
      <c r="R55" s="101"/>
      <c r="S55" s="99">
        <f t="shared" ref="S55:S74" si="91">(S22-$C$47)*10/($C$46-$C$47)</f>
        <v>5.4486062717770025</v>
      </c>
      <c r="T55" s="100"/>
      <c r="U55" s="99">
        <f t="shared" ref="U55:U74" si="92">10-((U22-$E$47)*10/($E$46-$E$47))</f>
        <v>6.3047054952286938</v>
      </c>
      <c r="V55" s="100"/>
      <c r="W55" s="99">
        <f t="shared" ref="W55:W74" si="93">10-((W22-$G$47)*10/($G$46-$G$47))</f>
        <v>8.4517881394296062</v>
      </c>
      <c r="X55" s="100"/>
      <c r="Y55" s="99">
        <f t="shared" ref="Y55:Y74" si="94">10-((Y22-$I$47)*10/($I$46-$I$47))</f>
        <v>7.5276408685227114</v>
      </c>
      <c r="Z55" s="100"/>
      <c r="AA55" s="99">
        <f t="shared" ref="AA55:AA74" si="95">10-((AA22-$K$47)*10/($K$46-$K$47))</f>
        <v>5.2857142857142847</v>
      </c>
      <c r="AB55" s="100"/>
      <c r="AC55" s="99">
        <f t="shared" ref="AC55:AC74" si="96">10-((AC22-$M$47)*10/($M$46-$M$47))</f>
        <v>2.7298850574712663</v>
      </c>
      <c r="AD55" s="100"/>
      <c r="AE55" s="99">
        <f t="shared" ref="AE55:AE74" si="97">10-((AE22-$O$47)*10/($O$46-$O$47))</f>
        <v>5.6505576208178434</v>
      </c>
      <c r="AF55" s="100"/>
      <c r="AG55" s="99">
        <f t="shared" ref="AG55:AG74" si="98">(AG22-$Q$47)*10/($Q$46-$Q$47)</f>
        <v>3.1607629427792916</v>
      </c>
      <c r="AH55" s="101"/>
      <c r="AI55" s="99">
        <f t="shared" ref="AI55:AI74" si="99">(AI22-$C$47)*10/($C$46-$C$47)</f>
        <v>4.9608013937282234</v>
      </c>
      <c r="AJ55" s="100"/>
      <c r="AK55" s="99">
        <f t="shared" ref="AK55:AK74" si="100">10-((AK22-$E$47)*10/($E$46-$E$47))</f>
        <v>5.6465942744323794</v>
      </c>
      <c r="AL55" s="100"/>
      <c r="AM55" s="99">
        <f t="shared" ref="AM55:AM74" si="101">10-((AM22-$G$47)*10/($G$46-$G$47))</f>
        <v>7.0801267541874147</v>
      </c>
      <c r="AN55" s="100"/>
      <c r="AO55" s="99">
        <f t="shared" ref="AO55:AO74" si="102">10-((AO22-$I$47)*10/($I$46-$I$47))</f>
        <v>6.7163980285067266</v>
      </c>
      <c r="AP55" s="100"/>
      <c r="AQ55" s="99">
        <f t="shared" ref="AQ55:AQ74" si="103">10-((AQ22-$K$47)*10/($K$46-$K$47))</f>
        <v>5.9285714285714288</v>
      </c>
      <c r="AR55" s="100"/>
      <c r="AS55" s="99">
        <f t="shared" ref="AS55:AS74" si="104">10-((AS22-$M$47)*10/($M$46-$M$47))</f>
        <v>2.7586206896551726</v>
      </c>
      <c r="AT55" s="100"/>
      <c r="AU55" s="99">
        <f t="shared" ref="AU55:AU74" si="105">10-((AU22-$O$47)*10/($O$46-$O$47))</f>
        <v>5.8364312267657992</v>
      </c>
      <c r="AV55" s="100"/>
      <c r="AW55" s="99">
        <f t="shared" ref="AW55:AW74" si="106">(AW22-$Q$47)*10/($Q$46-$Q$47)</f>
        <v>3.1607629427792916</v>
      </c>
      <c r="AX55" s="101"/>
      <c r="AY55" s="99">
        <f t="shared" ref="AY55:AY74" si="107">(AY22-$C$47)*10/($C$46-$C$47)</f>
        <v>4.5775261324041798</v>
      </c>
      <c r="AZ55" s="100"/>
      <c r="BA55" s="99">
        <f t="shared" ref="BA55:BA74" si="108">10-((BA22-$E$47)*10/($E$46-$E$47))</f>
        <v>5.1431391905231987</v>
      </c>
      <c r="BB55" s="100"/>
      <c r="BC55" s="99">
        <f t="shared" ref="BC55:BC74" si="109">10-((BC22-$G$47)*10/($G$46-$G$47))</f>
        <v>6.3422363060208244</v>
      </c>
      <c r="BD55" s="100"/>
      <c r="BE55" s="99">
        <f t="shared" ref="BE55:BE74" si="110">10-((BE22-$I$47)*10/($I$46-$I$47))</f>
        <v>5.9717596909551078</v>
      </c>
      <c r="BF55" s="100"/>
      <c r="BG55" s="99">
        <f t="shared" ref="BG55:BG74" si="111">10-((BG22-$K$47)*10/($K$46-$K$47))</f>
        <v>4.9642857142857144</v>
      </c>
      <c r="BH55" s="100"/>
      <c r="BI55" s="99">
        <f t="shared" ref="BI55:BI74" si="112">10-((BI22-$M$47)*10/($M$46-$M$47))</f>
        <v>2.9022988505747129</v>
      </c>
      <c r="BJ55" s="100"/>
      <c r="BK55" s="99">
        <f t="shared" ref="BK55:BK74" si="113">10-((BK22-$O$47)*10/($O$46-$O$47))</f>
        <v>5.6877323420074344</v>
      </c>
      <c r="BL55" s="100"/>
      <c r="BM55" s="99">
        <f t="shared" ref="BM55:BM74" si="114">(BM22-$Q$47)*10/($Q$46-$Q$47)</f>
        <v>3.1607629427792916</v>
      </c>
      <c r="BN55" s="101"/>
      <c r="BO55" s="99">
        <f t="shared" ref="BO55:BO74" si="115">(BO22-$C$47)*10/($C$46-$C$47)</f>
        <v>3.706445993031358</v>
      </c>
      <c r="BP55" s="100"/>
      <c r="BQ55" s="99">
        <f t="shared" ref="BQ55:BQ74" si="116">10-((BQ22-$E$47)*10/($E$46-$E$47))</f>
        <v>4.0243501151694643</v>
      </c>
      <c r="BR55" s="100"/>
      <c r="BS55" s="99">
        <f t="shared" ref="BS55:BS74" si="117">10-((BS22-$G$47)*10/($G$46-$G$47))</f>
        <v>5.3915799004074243</v>
      </c>
      <c r="BT55" s="100"/>
      <c r="BU55" s="99">
        <f t="shared" ref="BU55:BU74" si="118">10-((BU22-$I$47)*10/($I$46-$I$47))</f>
        <v>5.2764086852271204</v>
      </c>
      <c r="BV55" s="100"/>
      <c r="BW55" s="99">
        <f t="shared" ref="BW55:BW74" si="119">10-((BW22-$K$47)*10/($K$46-$K$47))</f>
        <v>5.5714285714285712</v>
      </c>
      <c r="BX55" s="100"/>
      <c r="BY55" s="99">
        <f t="shared" ref="BY55:BY74" si="120">10-((BY22-$M$47)*10/($M$46-$M$47))</f>
        <v>3.5057471264367823</v>
      </c>
      <c r="BZ55" s="100"/>
      <c r="CA55" s="99">
        <f t="shared" ref="CA55:CA74" si="121">10-((CA22-$O$47)*10/($O$46-$O$47))</f>
        <v>6.3197026022304836</v>
      </c>
      <c r="CB55" s="100"/>
      <c r="CC55" s="99">
        <f t="shared" ref="CC55:CC74" si="122">(CC22-$Q$47)*10/($Q$46-$Q$47)</f>
        <v>3.1607629427792916</v>
      </c>
      <c r="CD55" s="101"/>
      <c r="CE55" s="99">
        <f t="shared" ref="CE55:CE74" si="123">(CE22-$C$47)*10/($C$46-$C$47)</f>
        <v>3.2404181184668976</v>
      </c>
      <c r="CF55" s="100"/>
      <c r="CG55" s="99">
        <f t="shared" ref="CG55:CG74" si="124">10-((CG22-$E$47)*10/($E$46-$E$47))</f>
        <v>3.5965778216518594</v>
      </c>
      <c r="CH55" s="100"/>
      <c r="CI55" s="99">
        <f t="shared" ref="CI55:CI74" si="125">10-((CI22-$G$47)*10/($G$46-$G$47))</f>
        <v>4.4997736532367583</v>
      </c>
      <c r="CJ55" s="100"/>
      <c r="CK55" s="99">
        <f t="shared" ref="CK55:CK74" si="126">10-((CK22-$I$47)*10/($I$46-$I$47))</f>
        <v>5.0219794858132403</v>
      </c>
      <c r="CL55" s="100"/>
      <c r="CM55" s="99">
        <f t="shared" ref="CM55:CM74" si="127">10-((CM22-$K$47)*10/($K$46-$K$47))</f>
        <v>5.3214285714285721</v>
      </c>
      <c r="CN55" s="100"/>
      <c r="CO55" s="99">
        <f t="shared" ref="CO55:CO74" si="128">10-((CO22-$M$47)*10/($M$46-$M$47))</f>
        <v>3.5057471264367823</v>
      </c>
      <c r="CP55" s="100"/>
      <c r="CQ55" s="99">
        <f t="shared" ref="CQ55:CQ74" si="129">10-((CQ22-$O$47)*10/($O$46-$O$47))</f>
        <v>6.4312267657992557</v>
      </c>
      <c r="CR55" s="100"/>
      <c r="CS55" s="99">
        <f t="shared" ref="CS55:CS74" si="130">(CS22-$Q$47)*10/($Q$46-$Q$47)</f>
        <v>3.1607629427792916</v>
      </c>
      <c r="CT55" s="101"/>
      <c r="CU55" s="99">
        <f t="shared" ref="CU55:CU74" si="131">(CU22-$C$47)*10/($C$46-$C$47)</f>
        <v>3.5322299651567941</v>
      </c>
      <c r="CV55" s="100"/>
      <c r="CW55" s="99">
        <f t="shared" ref="CW55:CW74" si="132">10-((CW22-$E$47)*10/($E$46-$E$47))</f>
        <v>4.1395195788088186</v>
      </c>
      <c r="CX55" s="100"/>
      <c r="CY55" s="99">
        <f t="shared" ref="CY55:CY74" si="133">10-((CY22-$G$47)*10/($G$46-$G$47))</f>
        <v>4.5224083295608875</v>
      </c>
      <c r="CZ55" s="100"/>
      <c r="DA55" s="99">
        <f t="shared" ref="DA55:DA74" si="134">10-((DA22-$I$47)*10/($I$46-$I$47))</f>
        <v>4.9407219928067141</v>
      </c>
      <c r="DB55" s="100"/>
      <c r="DC55" s="99">
        <f t="shared" ref="DC55:DC74" si="135">10-((DC22-$K$47)*10/($K$46-$K$47))</f>
        <v>5.8214285714285712</v>
      </c>
      <c r="DD55" s="100"/>
      <c r="DE55" s="99">
        <f t="shared" ref="DE55:DE74" si="136">10-((DE22-$M$47)*10/($M$46-$M$47))</f>
        <v>3.4770114942528734</v>
      </c>
      <c r="DF55" s="100"/>
      <c r="DG55" s="99">
        <f t="shared" ref="DG55:DG74" si="137">10-((DG22-$O$47)*10/($O$46-$O$47))</f>
        <v>6.096654275092936</v>
      </c>
      <c r="DH55" s="100"/>
      <c r="DI55" s="99">
        <f t="shared" ref="DI55:DI74" si="138">(DI22-$Q$47)*10/($Q$46-$Q$47)</f>
        <v>3.1607629427792916</v>
      </c>
      <c r="DJ55" s="101"/>
      <c r="DK55" s="99">
        <f t="shared" ref="DK55:DK74" si="139">(DK22-$C$47)*10/($C$46-$C$47)</f>
        <v>4.1332752613240391</v>
      </c>
      <c r="DL55" s="100"/>
      <c r="DM55" s="99">
        <f t="shared" ref="DM55:DM74" si="140">10-((DM22-$E$47)*10/($E$46-$E$47))</f>
        <v>4.9226719315564331</v>
      </c>
      <c r="DN55" s="100"/>
      <c r="DO55" s="99">
        <f t="shared" ref="DO55:DO74" si="141">10-((DO22-$G$47)*10/($G$46-$G$47))</f>
        <v>5.2195563603440469</v>
      </c>
      <c r="DP55" s="100"/>
      <c r="DQ55" s="99">
        <f t="shared" ref="DQ55:DQ74" si="142">10-((DQ22-$I$47)*10/($I$46-$I$47))</f>
        <v>5.0153190355668036</v>
      </c>
      <c r="DR55" s="100"/>
      <c r="DS55" s="99">
        <f t="shared" ref="DS55:DS74" si="143">10-((DS22-$K$47)*10/($K$46-$K$47))</f>
        <v>5.75</v>
      </c>
      <c r="DT55" s="100"/>
      <c r="DU55" s="99">
        <f t="shared" ref="DU55:DU74" si="144">10-((DU22-$M$47)*10/($M$46-$M$47))</f>
        <v>3.4482758620689644</v>
      </c>
      <c r="DV55" s="100"/>
      <c r="DW55" s="99">
        <f t="shared" ref="DW55:DW74" si="145">10-((DW22-$O$47)*10/($O$46-$O$47))</f>
        <v>5.6877323420074344</v>
      </c>
      <c r="DX55" s="100"/>
      <c r="DY55" s="99">
        <f t="shared" ref="DY55:DY74" si="146">(DY22-$Q$47)*10/($Q$46-$Q$47)</f>
        <v>3.1607629427792916</v>
      </c>
      <c r="DZ55" s="101"/>
      <c r="EA55" s="99">
        <f t="shared" ref="EA55:EA74" si="147">(EA22-$C$47)*10/($C$46-$C$47)</f>
        <v>4.6515679442508704</v>
      </c>
      <c r="EB55" s="100"/>
      <c r="EC55" s="99">
        <f t="shared" ref="EC55:EC74" si="148">10-((EC22-$E$47)*10/($E$46-$E$47))</f>
        <v>5.722277064823956</v>
      </c>
      <c r="ED55" s="100"/>
      <c r="EE55" s="99">
        <f t="shared" ref="EE55:EE74" si="149">10-((EE22-$G$47)*10/($G$46-$G$47))</f>
        <v>6.0751471253961071</v>
      </c>
      <c r="EF55" s="100"/>
      <c r="EG55" s="99">
        <f t="shared" ref="EG55:EG74" si="150">10-((EG22-$I$47)*10/($I$46-$I$47))</f>
        <v>5.191154922072732</v>
      </c>
      <c r="EH55" s="100"/>
      <c r="EI55" s="99">
        <f t="shared" ref="EI55:EI74" si="151">10-((EI22-$K$47)*10/($K$46-$K$47))</f>
        <v>5.7142857142857135</v>
      </c>
      <c r="EJ55" s="100"/>
      <c r="EK55" s="99">
        <f t="shared" ref="EK55:EK74" si="152">10-((EK22-$M$47)*10/($M$46-$M$47))</f>
        <v>3.333333333333333</v>
      </c>
      <c r="EL55" s="100"/>
      <c r="EM55" s="99">
        <f t="shared" ref="EM55:EM74" si="153">10-((EM22-$O$47)*10/($O$46-$O$47))</f>
        <v>5.3159851301115237</v>
      </c>
      <c r="EN55" s="100"/>
      <c r="EO55" s="99">
        <f t="shared" ref="EO55:EO74" si="154">(EO22-$Q$47)*10/($Q$46-$Q$47)</f>
        <v>3.1607629427792916</v>
      </c>
      <c r="EP55" s="101"/>
      <c r="EQ55" s="99">
        <f t="shared" ref="EQ55:EQ74" si="155">(EQ22-$C$47)*10/($C$46-$C$47)</f>
        <v>5.1306620209059233</v>
      </c>
      <c r="ER55" s="100"/>
      <c r="ES55" s="99">
        <f t="shared" ref="ES55:ES74" si="156">10-((ES22-$E$47)*10/($E$46-$E$47))</f>
        <v>6.5153010858835145</v>
      </c>
      <c r="ET55" s="100"/>
      <c r="EU55" s="99">
        <f t="shared" ref="EU55:EU74" si="157">10-((EU22-$G$47)*10/($G$46-$G$47))</f>
        <v>6.9081032141240382</v>
      </c>
      <c r="EV55" s="100"/>
      <c r="EW55" s="99">
        <f t="shared" ref="EW55:EW74" si="158">10-((EW22-$I$47)*10/($I$46-$I$47))</f>
        <v>5.6001065672039427</v>
      </c>
      <c r="EX55" s="100"/>
      <c r="EY55" s="99">
        <f t="shared" ref="EY55:EY74" si="159">10-((EY22-$K$47)*10/($K$46-$K$47))</f>
        <v>5.7142857142857135</v>
      </c>
      <c r="EZ55" s="100"/>
      <c r="FA55" s="99">
        <f t="shared" ref="FA55:FA74" si="160">10-((FA22-$M$47)*10/($M$46-$M$47))</f>
        <v>3.5632183908045967</v>
      </c>
      <c r="FB55" s="100"/>
      <c r="FC55" s="99">
        <f t="shared" ref="FC55:FC74" si="161">10-((FC22-$O$47)*10/($O$46-$O$47))</f>
        <v>5.092936802973977</v>
      </c>
      <c r="FD55" s="100"/>
      <c r="FE55" s="99">
        <f t="shared" ref="FE55:FE74" si="162">(FE22-$Q$47)*10/($Q$46-$Q$47)</f>
        <v>3.1607629427792916</v>
      </c>
      <c r="FF55" s="101"/>
      <c r="FG55" s="99">
        <f t="shared" ref="FG55:FG74" si="163">(FG22-$C$47)*10/($C$46-$C$47)</f>
        <v>5.5662020905923351</v>
      </c>
      <c r="FH55" s="100"/>
      <c r="FI55" s="99">
        <f t="shared" ref="FI55:FI74" si="164">10-((FI22-$E$47)*10/($E$46-$E$47))</f>
        <v>7.1635406383678841</v>
      </c>
      <c r="FJ55" s="100"/>
      <c r="FK55" s="99">
        <f t="shared" ref="FK55:FK74" si="165">10-((FK22-$G$47)*10/($G$46-$G$47))</f>
        <v>7.4966047985513811</v>
      </c>
      <c r="FL55" s="100"/>
      <c r="FM55" s="99">
        <f t="shared" ref="FM55:FM74" si="166">10-((FM22-$I$47)*10/($I$46-$I$47))</f>
        <v>6.1276142267217262</v>
      </c>
      <c r="FN55" s="100"/>
      <c r="FO55" s="99">
        <f t="shared" ref="FO55:FO74" si="167">10-((FO22-$K$47)*10/($K$46-$K$47))</f>
        <v>5.9285714285714288</v>
      </c>
      <c r="FP55" s="100"/>
      <c r="FQ55" s="99">
        <f t="shared" ref="FQ55:FQ74" si="168">10-((FQ22-$M$47)*10/($M$46-$M$47))</f>
        <v>3.1896551724137927</v>
      </c>
      <c r="FR55" s="100"/>
      <c r="FS55" s="99">
        <f t="shared" ref="FS55:FS74" si="169">10-((FS22-$O$47)*10/($O$46-$O$47))</f>
        <v>5.055762081784386</v>
      </c>
      <c r="FT55" s="100"/>
      <c r="FU55" s="99">
        <f t="shared" ref="FU55:FU74" si="170">(FU22-$Q$47)*10/($Q$46-$Q$47)</f>
        <v>5.776566757493188</v>
      </c>
      <c r="FV55" s="101"/>
      <c r="FW55" s="99">
        <f>(FW22-$C$47)*10/($C$46-$C$47)</f>
        <v>5.8580139372822275</v>
      </c>
      <c r="FX55" s="100"/>
      <c r="FY55" s="99">
        <f t="shared" ref="FY55:FY74" si="171">10-((FY22-$E$47)*10/($E$46-$E$47))</f>
        <v>7.5419545903257657</v>
      </c>
      <c r="FZ55" s="100"/>
      <c r="GA55" s="99">
        <f t="shared" ref="GA55:GA74" si="172">10-((GA22-$G$47)*10/($G$46-$G$47))</f>
        <v>7.9538252602987782</v>
      </c>
      <c r="GB55" s="100"/>
      <c r="GC55" s="99">
        <f t="shared" ref="GC55:GC74" si="173">10-((GC22-$I$47)*10/($I$46-$I$47))</f>
        <v>6.3820434261356063</v>
      </c>
      <c r="GD55" s="100"/>
      <c r="GE55" s="99">
        <f t="shared" ref="GE55:GE74" si="174">10-((GE22-$K$47)*10/($K$46-$K$47))</f>
        <v>6.1785714285714279</v>
      </c>
      <c r="GF55" s="100"/>
      <c r="GG55" s="99">
        <f t="shared" ref="GG55:GG74" si="175">10-((GG22-$M$47)*10/($M$46-$M$47))</f>
        <v>3.4770114942528734</v>
      </c>
      <c r="GH55" s="100"/>
      <c r="GI55" s="99">
        <f t="shared" ref="GI55:GI74" si="176">10-((GI22-$O$47)*10/($O$46-$O$47))</f>
        <v>5.2416356877323418</v>
      </c>
      <c r="GJ55" s="100"/>
      <c r="GK55" s="99">
        <f>(GK22-$Q$47)*10/($Q$46-$Q$47)</f>
        <v>5.776566757493188</v>
      </c>
      <c r="GL55" s="101"/>
      <c r="GM55" s="99">
        <f>(GM22-$C$47)*10/($C$46-$C$47)</f>
        <v>5.05226480836237</v>
      </c>
      <c r="GN55" s="100"/>
      <c r="GO55" s="99">
        <f t="shared" ref="GO55:GO74" si="177">10-((GO22-$E$47)*10/($E$46-$E$47))</f>
        <v>7.0714050674564009</v>
      </c>
      <c r="GP55" s="100"/>
      <c r="GQ55" s="99">
        <f t="shared" ref="GQ55:GQ74" si="178">10-((GQ22-$G$47)*10/($G$46-$G$47))</f>
        <v>8.1167949298325031</v>
      </c>
      <c r="GR55" s="100"/>
      <c r="GS55" s="99">
        <f t="shared" ref="GS55:GS74" si="179">10-((GS22-$I$47)*10/($I$46-$I$47))</f>
        <v>6.4686292793392841</v>
      </c>
      <c r="GT55" s="100"/>
      <c r="GU55" s="99">
        <f t="shared" ref="GU55:GU74" si="180">10-((GU22-$K$47)*10/($K$46-$K$47))</f>
        <v>6.3571428571428568</v>
      </c>
      <c r="GV55" s="100"/>
      <c r="GW55" s="99">
        <f t="shared" ref="GW55:GW74" si="181">10-((GW22-$M$47)*10/($M$46-$M$47))</f>
        <v>5.1149425287356332</v>
      </c>
      <c r="GX55" s="100"/>
      <c r="GY55" s="99">
        <f t="shared" ref="GY55:GY74" si="182">10-((GY22-$O$47)*10/($O$46-$O$47))</f>
        <v>6.059479553903345</v>
      </c>
      <c r="GZ55" s="100"/>
      <c r="HA55" s="99">
        <f>(HA22-$Q$47)*10/($Q$46-$Q$47)</f>
        <v>5.776566757493188</v>
      </c>
      <c r="HB55" s="101"/>
      <c r="HC55" s="99">
        <f>(HC22-$C$47)*10/($C$46-$C$47)</f>
        <v>5.6402439024390221</v>
      </c>
      <c r="HD55" s="100"/>
      <c r="HE55" s="99">
        <f t="shared" ref="HE55:HE74" si="183">10-((HE22-$E$47)*10/($E$46-$E$47))</f>
        <v>7.3181967752550188</v>
      </c>
      <c r="HF55" s="100"/>
      <c r="HG55" s="99">
        <f t="shared" ref="HG55:HG74" si="184">10-((HG22-$G$47)*10/($G$46-$G$47))</f>
        <v>7.5826165685830693</v>
      </c>
      <c r="HH55" s="100"/>
      <c r="HI55" s="99">
        <f t="shared" ref="HI55:HI74" si="185">10-((HI22-$I$47)*10/($I$46-$I$47))</f>
        <v>6.3447449047555615</v>
      </c>
      <c r="HJ55" s="100"/>
      <c r="HK55" s="99">
        <f t="shared" ref="HK55:HK74" si="186">10-((HK22-$K$47)*10/($K$46-$K$47))</f>
        <v>5.7857142857142856</v>
      </c>
      <c r="HL55" s="100"/>
      <c r="HM55" s="99">
        <f t="shared" ref="HM55:HM74" si="187">10-((HM22-$M$47)*10/($M$46-$M$47))</f>
        <v>4.7413793103448265</v>
      </c>
      <c r="HN55" s="100"/>
      <c r="HO55" s="99">
        <f t="shared" ref="HO55:HO74" si="188">10-((HO22-$O$47)*10/($O$46-$O$47))</f>
        <v>5.6877323420074344</v>
      </c>
      <c r="HP55" s="100"/>
      <c r="HQ55" s="99">
        <f>(HQ22-$Q$47)*10/($Q$46-$Q$47)</f>
        <v>5.776566757493188</v>
      </c>
    </row>
    <row r="56" spans="1:290" x14ac:dyDescent="0.25">
      <c r="A56" s="22" t="s">
        <v>0</v>
      </c>
      <c r="B56" s="22"/>
      <c r="C56" s="102">
        <f t="shared" ref="C56:C74" si="189">(C23-$C$47)*10/($C$46-$C$47)</f>
        <v>4.538327526132405</v>
      </c>
      <c r="D56" s="102"/>
      <c r="E56" s="102">
        <f t="shared" si="85"/>
        <v>6.3474827245804537</v>
      </c>
      <c r="F56" s="102"/>
      <c r="G56" s="102">
        <f t="shared" si="86"/>
        <v>8.7867813490267093</v>
      </c>
      <c r="H56" s="102"/>
      <c r="I56" s="102">
        <f t="shared" si="87"/>
        <v>6.5658718529372582</v>
      </c>
      <c r="J56" s="102"/>
      <c r="K56" s="102">
        <f t="shared" si="88"/>
        <v>5.2499999999999991</v>
      </c>
      <c r="L56" s="102"/>
      <c r="M56" s="102">
        <f t="shared" si="89"/>
        <v>2.8160919540229896</v>
      </c>
      <c r="N56" s="102"/>
      <c r="O56" s="102">
        <f t="shared" si="90"/>
        <v>0</v>
      </c>
      <c r="P56" s="102"/>
      <c r="Q56" s="102">
        <f t="shared" ref="Q56:Q74" si="190">(Q23-$Q$47)*10/($Q$46-$Q$47)</f>
        <v>3.4877384196185277</v>
      </c>
      <c r="R56" s="103"/>
      <c r="S56" s="102">
        <f t="shared" si="91"/>
        <v>2.8702090592334479</v>
      </c>
      <c r="T56" s="102"/>
      <c r="U56" s="102">
        <f t="shared" si="92"/>
        <v>3.8762750904902941</v>
      </c>
      <c r="V56" s="102"/>
      <c r="W56" s="102">
        <f t="shared" si="93"/>
        <v>7.532820280669986</v>
      </c>
      <c r="X56" s="102"/>
      <c r="Y56" s="102">
        <f t="shared" si="94"/>
        <v>6.3447449047555615</v>
      </c>
      <c r="Z56" s="102"/>
      <c r="AA56" s="102">
        <f t="shared" si="95"/>
        <v>4.7857142857142865</v>
      </c>
      <c r="AB56" s="102"/>
      <c r="AC56" s="102">
        <f t="shared" si="96"/>
        <v>3.6781609195402289</v>
      </c>
      <c r="AD56" s="102"/>
      <c r="AE56" s="102">
        <f t="shared" si="97"/>
        <v>1.5613382899628245</v>
      </c>
      <c r="AF56" s="102"/>
      <c r="AG56" s="102">
        <f t="shared" si="98"/>
        <v>3.4877384196185277</v>
      </c>
      <c r="AH56" s="103"/>
      <c r="AI56" s="102">
        <f t="shared" si="99"/>
        <v>2.3562717770034829</v>
      </c>
      <c r="AJ56" s="102"/>
      <c r="AK56" s="102">
        <f t="shared" si="100"/>
        <v>3.0437643961829552</v>
      </c>
      <c r="AL56" s="102"/>
      <c r="AM56" s="102">
        <f t="shared" si="101"/>
        <v>5.9710276143051155</v>
      </c>
      <c r="AN56" s="102"/>
      <c r="AO56" s="102">
        <f t="shared" si="102"/>
        <v>5.4535766617823356</v>
      </c>
      <c r="AP56" s="102"/>
      <c r="AQ56" s="102">
        <f t="shared" si="103"/>
        <v>4.7499999999999991</v>
      </c>
      <c r="AR56" s="102"/>
      <c r="AS56" s="102">
        <f t="shared" si="104"/>
        <v>3.8793103448275854</v>
      </c>
      <c r="AT56" s="102"/>
      <c r="AU56" s="102">
        <f t="shared" si="105"/>
        <v>2.2304832713754639</v>
      </c>
      <c r="AV56" s="102"/>
      <c r="AW56" s="102">
        <f t="shared" si="106"/>
        <v>3.4877384196185277</v>
      </c>
      <c r="AX56" s="103"/>
      <c r="AY56" s="102">
        <f t="shared" si="107"/>
        <v>1.7639372822299639</v>
      </c>
      <c r="AZ56" s="102"/>
      <c r="BA56" s="102">
        <f t="shared" si="108"/>
        <v>2.2671931556433051</v>
      </c>
      <c r="BB56" s="102"/>
      <c r="BC56" s="102">
        <f t="shared" si="109"/>
        <v>4.9751018560434588</v>
      </c>
      <c r="BD56" s="102"/>
      <c r="BE56" s="102">
        <f t="shared" si="110"/>
        <v>4.4345277740775275</v>
      </c>
      <c r="BF56" s="102"/>
      <c r="BG56" s="102">
        <f t="shared" si="111"/>
        <v>3.7142857142857144</v>
      </c>
      <c r="BH56" s="102"/>
      <c r="BI56" s="102">
        <f t="shared" si="112"/>
        <v>3.9655172413793114</v>
      </c>
      <c r="BJ56" s="102"/>
      <c r="BK56" s="102">
        <f t="shared" si="113"/>
        <v>2.3420074349442377</v>
      </c>
      <c r="BL56" s="102"/>
      <c r="BM56" s="102">
        <f t="shared" si="114"/>
        <v>3.4877384196185277</v>
      </c>
      <c r="BN56" s="103"/>
      <c r="BO56" s="102">
        <f t="shared" si="115"/>
        <v>0.80139372822299493</v>
      </c>
      <c r="BP56" s="102"/>
      <c r="BQ56" s="102">
        <f t="shared" si="116"/>
        <v>0.87857847976308001</v>
      </c>
      <c r="BR56" s="102"/>
      <c r="BS56" s="102">
        <f t="shared" si="117"/>
        <v>3.6396559529198731</v>
      </c>
      <c r="BT56" s="102"/>
      <c r="BU56" s="102">
        <f t="shared" si="118"/>
        <v>4.2760090582123338</v>
      </c>
      <c r="BV56" s="102"/>
      <c r="BW56" s="102">
        <f t="shared" si="119"/>
        <v>4.5357142857142847</v>
      </c>
      <c r="BX56" s="102"/>
      <c r="BY56" s="102">
        <f t="shared" si="120"/>
        <v>4.8850574712643668</v>
      </c>
      <c r="BZ56" s="102"/>
      <c r="CA56" s="102">
        <f t="shared" si="121"/>
        <v>3.0111524163568779</v>
      </c>
      <c r="CB56" s="102"/>
      <c r="CC56" s="102">
        <f t="shared" si="122"/>
        <v>3.4877384196185277</v>
      </c>
      <c r="CD56" s="103"/>
      <c r="CE56" s="102">
        <f t="shared" si="123"/>
        <v>0.25261324041811772</v>
      </c>
      <c r="CF56" s="102"/>
      <c r="CG56" s="102">
        <f t="shared" si="124"/>
        <v>0.2632444883185272</v>
      </c>
      <c r="CH56" s="102"/>
      <c r="CI56" s="102">
        <f t="shared" si="125"/>
        <v>2.4898143956541414</v>
      </c>
      <c r="CJ56" s="102"/>
      <c r="CK56" s="102">
        <f t="shared" si="126"/>
        <v>4.0335686692420403</v>
      </c>
      <c r="CL56" s="102"/>
      <c r="CM56" s="102">
        <f t="shared" si="127"/>
        <v>4.1071428571428568</v>
      </c>
      <c r="CN56" s="102"/>
      <c r="CO56" s="102">
        <f t="shared" si="128"/>
        <v>4.7413793103448292</v>
      </c>
      <c r="CP56" s="102"/>
      <c r="CQ56" s="102">
        <f t="shared" si="129"/>
        <v>3.3457249070631967</v>
      </c>
      <c r="CR56" s="102"/>
      <c r="CS56" s="102">
        <f t="shared" si="130"/>
        <v>3.4877384196185277</v>
      </c>
      <c r="CT56" s="103"/>
      <c r="CU56" s="102">
        <f t="shared" si="131"/>
        <v>0.63153310104529425</v>
      </c>
      <c r="CV56" s="102"/>
      <c r="CW56" s="102">
        <f t="shared" si="132"/>
        <v>0.73708456729187333</v>
      </c>
      <c r="CX56" s="102"/>
      <c r="CY56" s="102">
        <f t="shared" si="133"/>
        <v>2.4852874603893165</v>
      </c>
      <c r="CZ56" s="102"/>
      <c r="DA56" s="102">
        <f t="shared" si="134"/>
        <v>3.8484081523911007</v>
      </c>
      <c r="DB56" s="102"/>
      <c r="DC56" s="102">
        <f t="shared" si="135"/>
        <v>4.3928571428571423</v>
      </c>
      <c r="DD56" s="102"/>
      <c r="DE56" s="102">
        <f t="shared" si="136"/>
        <v>4.8563218390804606</v>
      </c>
      <c r="DF56" s="102"/>
      <c r="DG56" s="102">
        <f t="shared" si="137"/>
        <v>2.2676579925650566</v>
      </c>
      <c r="DH56" s="102"/>
      <c r="DI56" s="102">
        <f t="shared" si="138"/>
        <v>3.4877384196185277</v>
      </c>
      <c r="DJ56" s="103"/>
      <c r="DK56" s="102">
        <f t="shared" si="139"/>
        <v>1.4416376306620187</v>
      </c>
      <c r="DL56" s="102"/>
      <c r="DM56" s="102">
        <f t="shared" si="140"/>
        <v>1.8032247449819039</v>
      </c>
      <c r="DN56" s="102"/>
      <c r="DO56" s="102">
        <f t="shared" si="141"/>
        <v>3.6622906292440014</v>
      </c>
      <c r="DP56" s="102"/>
      <c r="DQ56" s="102">
        <f t="shared" si="142"/>
        <v>3.8524044225389629</v>
      </c>
      <c r="DR56" s="102"/>
      <c r="DS56" s="102">
        <f t="shared" si="143"/>
        <v>4.5714285714285712</v>
      </c>
      <c r="DT56" s="102"/>
      <c r="DU56" s="102">
        <f t="shared" si="144"/>
        <v>4.8563218390804588</v>
      </c>
      <c r="DV56" s="102"/>
      <c r="DW56" s="102">
        <f t="shared" si="145"/>
        <v>1.9330855018587343</v>
      </c>
      <c r="DX56" s="102"/>
      <c r="DY56" s="102">
        <f t="shared" si="146"/>
        <v>3.4877384196185277</v>
      </c>
      <c r="DZ56" s="103"/>
      <c r="EA56" s="102">
        <f t="shared" si="147"/>
        <v>1.8292682926829249</v>
      </c>
      <c r="EB56" s="102"/>
      <c r="EC56" s="102">
        <f t="shared" si="148"/>
        <v>2.6752221125370186</v>
      </c>
      <c r="ED56" s="102"/>
      <c r="EE56" s="102">
        <f t="shared" si="149"/>
        <v>4.6853779990946123</v>
      </c>
      <c r="EF56" s="102"/>
      <c r="EG56" s="102">
        <f t="shared" si="150"/>
        <v>4.132143332889302</v>
      </c>
      <c r="EH56" s="102"/>
      <c r="EI56" s="102">
        <f t="shared" si="151"/>
        <v>4.2857142857142847</v>
      </c>
      <c r="EJ56" s="102"/>
      <c r="EK56" s="102">
        <f t="shared" si="152"/>
        <v>4.7126436781609184</v>
      </c>
      <c r="EL56" s="102"/>
      <c r="EM56" s="102">
        <f t="shared" si="153"/>
        <v>1.7843866171003722</v>
      </c>
      <c r="EN56" s="102"/>
      <c r="EO56" s="102">
        <f t="shared" si="154"/>
        <v>3.4877384196185277</v>
      </c>
      <c r="EP56" s="103"/>
      <c r="EQ56" s="102">
        <f t="shared" si="155"/>
        <v>2.5261324041811832</v>
      </c>
      <c r="ER56" s="102"/>
      <c r="ES56" s="102">
        <f t="shared" si="156"/>
        <v>3.7874300756827912</v>
      </c>
      <c r="ET56" s="102"/>
      <c r="EU56" s="102">
        <f t="shared" si="157"/>
        <v>5.4277953825260301</v>
      </c>
      <c r="EV56" s="102"/>
      <c r="EW56" s="102">
        <f t="shared" si="158"/>
        <v>4.3146396696416671</v>
      </c>
      <c r="EX56" s="102"/>
      <c r="EY56" s="102">
        <f t="shared" si="159"/>
        <v>4.2857142857142847</v>
      </c>
      <c r="EZ56" s="102"/>
      <c r="FA56" s="102">
        <f t="shared" si="160"/>
        <v>4.6264367816091951</v>
      </c>
      <c r="FB56" s="102"/>
      <c r="FC56" s="102">
        <f t="shared" si="161"/>
        <v>1.7100371747211902</v>
      </c>
      <c r="FD56" s="102"/>
      <c r="FE56" s="102">
        <f t="shared" si="162"/>
        <v>3.4877384196185277</v>
      </c>
      <c r="FF56" s="103"/>
      <c r="FG56" s="102">
        <f t="shared" si="163"/>
        <v>3.000871080139373</v>
      </c>
      <c r="FH56" s="102"/>
      <c r="FI56" s="102">
        <f t="shared" si="164"/>
        <v>4.6166502138861478</v>
      </c>
      <c r="FJ56" s="102"/>
      <c r="FK56" s="102">
        <f t="shared" si="165"/>
        <v>6.1068356722498862</v>
      </c>
      <c r="FL56" s="102"/>
      <c r="FM56" s="102">
        <f t="shared" si="166"/>
        <v>4.9154122818702533</v>
      </c>
      <c r="FN56" s="102"/>
      <c r="FO56" s="102">
        <f t="shared" si="167"/>
        <v>4.5714285714285712</v>
      </c>
      <c r="FP56" s="102"/>
      <c r="FQ56" s="102">
        <f t="shared" si="168"/>
        <v>4.3965517241379297</v>
      </c>
      <c r="FR56" s="102"/>
      <c r="FS56" s="102">
        <f t="shared" si="169"/>
        <v>1.7100371747211902</v>
      </c>
      <c r="FT56" s="102"/>
      <c r="FU56" s="102">
        <f t="shared" si="170"/>
        <v>4.4686648501362409</v>
      </c>
      <c r="FV56" s="103"/>
      <c r="FW56" s="102">
        <f t="shared" ref="FW56:FW74" si="191">(FW23-$C$47)*10/($C$46-$C$47)</f>
        <v>3.4146341463414616</v>
      </c>
      <c r="FX56" s="102"/>
      <c r="FY56" s="102">
        <f t="shared" si="171"/>
        <v>5.2089503126028296</v>
      </c>
      <c r="FZ56" s="102"/>
      <c r="GA56" s="102">
        <f t="shared" si="172"/>
        <v>6.8809416025350831</v>
      </c>
      <c r="GB56" s="102"/>
      <c r="GC56" s="102">
        <f t="shared" si="173"/>
        <v>4.8901025709337942</v>
      </c>
      <c r="GD56" s="102"/>
      <c r="GE56" s="102">
        <f t="shared" si="174"/>
        <v>4.5714285714285712</v>
      </c>
      <c r="GF56" s="102"/>
      <c r="GG56" s="102">
        <f t="shared" si="175"/>
        <v>4.3103448275862082</v>
      </c>
      <c r="GH56" s="102"/>
      <c r="GI56" s="102">
        <f t="shared" si="176"/>
        <v>1.895910780669146</v>
      </c>
      <c r="GJ56" s="102"/>
      <c r="GK56" s="102">
        <f t="shared" ref="GK56:GK74" si="192">(GK23-$Q$47)*10/($Q$46-$Q$47)</f>
        <v>4.4686648501362409</v>
      </c>
      <c r="GL56" s="103"/>
      <c r="GM56" s="102">
        <f t="shared" ref="GM56:GM74" si="193">(GM23-$C$47)*10/($C$46-$C$47)</f>
        <v>2.6611498257839719</v>
      </c>
      <c r="GN56" s="102"/>
      <c r="GO56" s="102">
        <f t="shared" si="177"/>
        <v>4.8502796972688378</v>
      </c>
      <c r="GP56" s="102"/>
      <c r="GQ56" s="102">
        <f t="shared" si="178"/>
        <v>7.1389769126301488</v>
      </c>
      <c r="GR56" s="102"/>
      <c r="GS56" s="102">
        <f t="shared" si="179"/>
        <v>5.1804982016784331</v>
      </c>
      <c r="GT56" s="102"/>
      <c r="GU56" s="102">
        <f t="shared" si="180"/>
        <v>5.2142857142857135</v>
      </c>
      <c r="GV56" s="102"/>
      <c r="GW56" s="102">
        <f t="shared" si="181"/>
        <v>5.431034482758621</v>
      </c>
      <c r="GX56" s="102"/>
      <c r="GY56" s="102">
        <f t="shared" si="182"/>
        <v>3.0483271375464671</v>
      </c>
      <c r="GZ56" s="102"/>
      <c r="HA56" s="102">
        <f t="shared" ref="HA56:HA74" si="194">(HA23-$Q$47)*10/($Q$46-$Q$47)</f>
        <v>4.4686648501362409</v>
      </c>
      <c r="HB56" s="103"/>
      <c r="HC56" s="102">
        <f t="shared" ref="HC56:HC74" si="195">(HC23-$C$47)*10/($C$46-$C$47)</f>
        <v>3.3754355400696863</v>
      </c>
      <c r="HD56" s="102"/>
      <c r="HE56" s="102">
        <f t="shared" si="183"/>
        <v>5.0510036196117136</v>
      </c>
      <c r="HF56" s="102"/>
      <c r="HG56" s="102">
        <f t="shared" si="184"/>
        <v>6.3467632412856494</v>
      </c>
      <c r="HH56" s="102"/>
      <c r="HI56" s="102">
        <f t="shared" si="185"/>
        <v>5.0979086186226183</v>
      </c>
      <c r="HJ56" s="102"/>
      <c r="HK56" s="102">
        <f t="shared" si="186"/>
        <v>3.7499999999999991</v>
      </c>
      <c r="HL56" s="102"/>
      <c r="HM56" s="102">
        <f t="shared" si="187"/>
        <v>4.9425287356321848</v>
      </c>
      <c r="HN56" s="102"/>
      <c r="HO56" s="102">
        <f t="shared" si="188"/>
        <v>2.5650557620817844</v>
      </c>
      <c r="HP56" s="102"/>
      <c r="HQ56" s="102">
        <f t="shared" ref="HQ56:HQ74" si="196">(HQ23-$Q$47)*10/($Q$46-$Q$47)</f>
        <v>4.4686648501362409</v>
      </c>
    </row>
    <row r="57" spans="1:290" x14ac:dyDescent="0.25">
      <c r="A57" s="22" t="s">
        <v>1</v>
      </c>
      <c r="B57" s="22"/>
      <c r="C57" s="102">
        <f t="shared" si="189"/>
        <v>8.1228222996515669</v>
      </c>
      <c r="D57" s="102"/>
      <c r="E57" s="102">
        <f t="shared" si="85"/>
        <v>9.7828232971372167</v>
      </c>
      <c r="F57" s="102"/>
      <c r="G57" s="102">
        <f t="shared" si="86"/>
        <v>9.9502037120869176</v>
      </c>
      <c r="H57" s="102"/>
      <c r="I57" s="102">
        <f t="shared" si="87"/>
        <v>10</v>
      </c>
      <c r="J57" s="102"/>
      <c r="K57" s="102">
        <f t="shared" si="88"/>
        <v>6.7499999999999991</v>
      </c>
      <c r="L57" s="102"/>
      <c r="M57" s="102">
        <f t="shared" si="89"/>
        <v>1.8103448275862082</v>
      </c>
      <c r="N57" s="102"/>
      <c r="O57" s="102">
        <f t="shared" si="90"/>
        <v>5.3531598513011147</v>
      </c>
      <c r="P57" s="102"/>
      <c r="Q57" s="102">
        <f t="shared" si="190"/>
        <v>3.8964577656675741</v>
      </c>
      <c r="R57" s="103"/>
      <c r="S57" s="102">
        <f t="shared" si="91"/>
        <v>6.4503484320557476</v>
      </c>
      <c r="T57" s="102"/>
      <c r="U57" s="102">
        <f t="shared" si="92"/>
        <v>7.8874629812438304</v>
      </c>
      <c r="V57" s="102"/>
      <c r="W57" s="102">
        <f t="shared" si="93"/>
        <v>9.3979176097781796</v>
      </c>
      <c r="X57" s="102"/>
      <c r="Y57" s="102">
        <f t="shared" si="94"/>
        <v>8.2709471160250434</v>
      </c>
      <c r="Z57" s="102"/>
      <c r="AA57" s="102">
        <f t="shared" si="95"/>
        <v>6.7499999999999991</v>
      </c>
      <c r="AB57" s="102"/>
      <c r="AC57" s="102">
        <f t="shared" si="96"/>
        <v>2.5862068965517251</v>
      </c>
      <c r="AD57" s="102"/>
      <c r="AE57" s="102">
        <f t="shared" si="97"/>
        <v>6.7657992565055762</v>
      </c>
      <c r="AF57" s="102"/>
      <c r="AG57" s="102">
        <f t="shared" si="98"/>
        <v>3.8964577656675741</v>
      </c>
      <c r="AH57" s="103"/>
      <c r="AI57" s="102">
        <f t="shared" si="99"/>
        <v>5.701219512195121</v>
      </c>
      <c r="AJ57" s="102"/>
      <c r="AK57" s="102">
        <f t="shared" si="100"/>
        <v>7.2589667653833496</v>
      </c>
      <c r="AL57" s="102"/>
      <c r="AM57" s="102">
        <f t="shared" si="101"/>
        <v>8.0036215482118607</v>
      </c>
      <c r="AN57" s="102"/>
      <c r="AO57" s="102">
        <f t="shared" si="102"/>
        <v>8.0005328360197154</v>
      </c>
      <c r="AP57" s="102"/>
      <c r="AQ57" s="102">
        <f t="shared" si="103"/>
        <v>7.1428571428571423</v>
      </c>
      <c r="AR57" s="102"/>
      <c r="AS57" s="102">
        <f t="shared" si="104"/>
        <v>2.6436781609195412</v>
      </c>
      <c r="AT57" s="102"/>
      <c r="AU57" s="102">
        <f t="shared" si="105"/>
        <v>6.3197026022304836</v>
      </c>
      <c r="AV57" s="102"/>
      <c r="AW57" s="102">
        <f t="shared" si="106"/>
        <v>3.8964577656675741</v>
      </c>
      <c r="AX57" s="103"/>
      <c r="AY57" s="102">
        <f t="shared" si="107"/>
        <v>5.2700348432055755</v>
      </c>
      <c r="AZ57" s="102"/>
      <c r="BA57" s="102">
        <f t="shared" si="108"/>
        <v>6.5646594274432388</v>
      </c>
      <c r="BB57" s="102"/>
      <c r="BC57" s="102">
        <f t="shared" si="109"/>
        <v>7.347215934812132</v>
      </c>
      <c r="BD57" s="102"/>
      <c r="BE57" s="102">
        <f t="shared" si="110"/>
        <v>6.4606367390435597</v>
      </c>
      <c r="BF57" s="102"/>
      <c r="BG57" s="102">
        <f t="shared" si="111"/>
        <v>6.0714285714285712</v>
      </c>
      <c r="BH57" s="102"/>
      <c r="BI57" s="102">
        <f t="shared" si="112"/>
        <v>3.275862068965516</v>
      </c>
      <c r="BJ57" s="102"/>
      <c r="BK57" s="102">
        <f t="shared" si="113"/>
        <v>6.1338289962825279</v>
      </c>
      <c r="BL57" s="102"/>
      <c r="BM57" s="102">
        <f t="shared" si="114"/>
        <v>3.8964577656675741</v>
      </c>
      <c r="BN57" s="103"/>
      <c r="BO57" s="102">
        <f t="shared" si="115"/>
        <v>5.2177700348432037</v>
      </c>
      <c r="BP57" s="102"/>
      <c r="BQ57" s="102">
        <f t="shared" si="116"/>
        <v>6.0381704508061862</v>
      </c>
      <c r="BR57" s="102"/>
      <c r="BS57" s="102">
        <f t="shared" si="117"/>
        <v>6.8583069262109548</v>
      </c>
      <c r="BT57" s="102"/>
      <c r="BU57" s="102">
        <f t="shared" si="118"/>
        <v>6.148927667510323</v>
      </c>
      <c r="BV57" s="102"/>
      <c r="BW57" s="102">
        <f t="shared" si="119"/>
        <v>6.4642857142857144</v>
      </c>
      <c r="BX57" s="102"/>
      <c r="BY57" s="102">
        <f t="shared" si="120"/>
        <v>3.764367816091954</v>
      </c>
      <c r="BZ57" s="102"/>
      <c r="CA57" s="102">
        <f t="shared" si="121"/>
        <v>6.9888475836431221</v>
      </c>
      <c r="CB57" s="102"/>
      <c r="CC57" s="102">
        <f t="shared" si="122"/>
        <v>3.8964577656675741</v>
      </c>
      <c r="CD57" s="103"/>
      <c r="CE57" s="102">
        <f t="shared" si="123"/>
        <v>4.1419860627177689</v>
      </c>
      <c r="CF57" s="102"/>
      <c r="CG57" s="102">
        <f t="shared" si="124"/>
        <v>5.1431391905231987</v>
      </c>
      <c r="CH57" s="102"/>
      <c r="CI57" s="102">
        <f t="shared" si="125"/>
        <v>5.9212313263920331</v>
      </c>
      <c r="CJ57" s="102"/>
      <c r="CK57" s="102">
        <f t="shared" si="126"/>
        <v>5.8318902357799383</v>
      </c>
      <c r="CL57" s="102"/>
      <c r="CM57" s="102">
        <f t="shared" si="127"/>
        <v>6.2142857142857135</v>
      </c>
      <c r="CN57" s="102"/>
      <c r="CO57" s="102">
        <f t="shared" si="128"/>
        <v>3.5632183908045967</v>
      </c>
      <c r="CP57" s="102"/>
      <c r="CQ57" s="102">
        <f t="shared" si="129"/>
        <v>6.9888475836431221</v>
      </c>
      <c r="CR57" s="102"/>
      <c r="CS57" s="102">
        <f t="shared" si="130"/>
        <v>3.8964577656675741</v>
      </c>
      <c r="CT57" s="103"/>
      <c r="CU57" s="102">
        <f t="shared" si="131"/>
        <v>4.4033101045296164</v>
      </c>
      <c r="CV57" s="102"/>
      <c r="CW57" s="102">
        <f t="shared" si="132"/>
        <v>5.5445870352089495</v>
      </c>
      <c r="CX57" s="102"/>
      <c r="CY57" s="102">
        <f t="shared" si="133"/>
        <v>5.9755545495699405</v>
      </c>
      <c r="CZ57" s="102"/>
      <c r="DA57" s="102">
        <f t="shared" si="134"/>
        <v>6.0729985347009459</v>
      </c>
      <c r="DB57" s="102"/>
      <c r="DC57" s="102">
        <f t="shared" si="135"/>
        <v>7.6071428571428568</v>
      </c>
      <c r="DD57" s="102"/>
      <c r="DE57" s="102">
        <f t="shared" si="136"/>
        <v>3.3908045977011483</v>
      </c>
      <c r="DF57" s="102"/>
      <c r="DG57" s="102">
        <f t="shared" si="137"/>
        <v>6.1338289962825279</v>
      </c>
      <c r="DH57" s="102"/>
      <c r="DI57" s="102">
        <f t="shared" si="138"/>
        <v>3.8964577656675741</v>
      </c>
      <c r="DJ57" s="103"/>
      <c r="DK57" s="102">
        <f t="shared" si="139"/>
        <v>5.3484320557491296</v>
      </c>
      <c r="DL57" s="102"/>
      <c r="DM57" s="102">
        <f t="shared" si="140"/>
        <v>6.8213228035538016</v>
      </c>
      <c r="DN57" s="102"/>
      <c r="DO57" s="102">
        <f t="shared" si="141"/>
        <v>6.9714803078315981</v>
      </c>
      <c r="DP57" s="102"/>
      <c r="DQ57" s="102">
        <f t="shared" si="142"/>
        <v>6.2608232316504591</v>
      </c>
      <c r="DR57" s="102"/>
      <c r="DS57" s="102">
        <f t="shared" si="143"/>
        <v>6.3571428571428568</v>
      </c>
      <c r="DT57" s="102"/>
      <c r="DU57" s="102">
        <f t="shared" si="144"/>
        <v>3.0172413793103443</v>
      </c>
      <c r="DV57" s="102"/>
      <c r="DW57" s="102">
        <f t="shared" si="145"/>
        <v>6.5427509293680295</v>
      </c>
      <c r="DX57" s="102"/>
      <c r="DY57" s="102">
        <f t="shared" si="146"/>
        <v>3.8964577656675741</v>
      </c>
      <c r="DZ57" s="103"/>
      <c r="EA57" s="102">
        <f t="shared" si="147"/>
        <v>5.9538327526132413</v>
      </c>
      <c r="EB57" s="102"/>
      <c r="EC57" s="102">
        <f t="shared" si="148"/>
        <v>7.331358999670945</v>
      </c>
      <c r="ED57" s="102"/>
      <c r="EE57" s="102">
        <f t="shared" si="149"/>
        <v>7.3291081937528295</v>
      </c>
      <c r="EF57" s="102"/>
      <c r="EG57" s="102">
        <f t="shared" si="150"/>
        <v>6.4353270281070998</v>
      </c>
      <c r="EH57" s="102"/>
      <c r="EI57" s="102">
        <f t="shared" si="151"/>
        <v>6.7142857142857135</v>
      </c>
      <c r="EJ57" s="102"/>
      <c r="EK57" s="102">
        <f t="shared" si="152"/>
        <v>3.1609195402298864</v>
      </c>
      <c r="EL57" s="102"/>
      <c r="EM57" s="102">
        <f t="shared" si="153"/>
        <v>6.2825278810408918</v>
      </c>
      <c r="EN57" s="102"/>
      <c r="EO57" s="102">
        <f t="shared" si="154"/>
        <v>3.8964577656675741</v>
      </c>
      <c r="EP57" s="103"/>
      <c r="EQ57" s="102">
        <f t="shared" si="155"/>
        <v>6.4590592334494765</v>
      </c>
      <c r="ER57" s="102"/>
      <c r="ES57" s="102">
        <f t="shared" si="156"/>
        <v>8.3481408358012512</v>
      </c>
      <c r="ET57" s="102"/>
      <c r="EU57" s="102">
        <f t="shared" si="157"/>
        <v>8.2028066998641922</v>
      </c>
      <c r="EV57" s="102"/>
      <c r="EW57" s="102">
        <f t="shared" si="158"/>
        <v>7.076062341814306</v>
      </c>
      <c r="EX57" s="102"/>
      <c r="EY57" s="102">
        <f t="shared" si="159"/>
        <v>6.7142857142857135</v>
      </c>
      <c r="EZ57" s="102"/>
      <c r="FA57" s="102">
        <f t="shared" si="160"/>
        <v>3.0459770114942533</v>
      </c>
      <c r="FB57" s="102"/>
      <c r="FC57" s="102">
        <f t="shared" si="161"/>
        <v>5.6505576208178434</v>
      </c>
      <c r="FD57" s="102"/>
      <c r="FE57" s="102">
        <f t="shared" si="162"/>
        <v>3.8964577656675741</v>
      </c>
      <c r="FF57" s="103"/>
      <c r="FG57" s="102">
        <f t="shared" si="163"/>
        <v>6.7552264808362352</v>
      </c>
      <c r="FH57" s="102"/>
      <c r="FI57" s="102">
        <f t="shared" si="164"/>
        <v>8.6837775584073711</v>
      </c>
      <c r="FJ57" s="102"/>
      <c r="FK57" s="102">
        <f t="shared" si="165"/>
        <v>8.5740153915799002</v>
      </c>
      <c r="FL57" s="102"/>
      <c r="FM57" s="102">
        <f t="shared" si="166"/>
        <v>7.2612228586652456</v>
      </c>
      <c r="FN57" s="102"/>
      <c r="FO57" s="102">
        <f t="shared" si="167"/>
        <v>7.25</v>
      </c>
      <c r="FP57" s="102"/>
      <c r="FQ57" s="102">
        <f t="shared" si="168"/>
        <v>3.1321839080459766</v>
      </c>
      <c r="FR57" s="102"/>
      <c r="FS57" s="102">
        <f t="shared" si="169"/>
        <v>5.5018587360594786</v>
      </c>
      <c r="FT57" s="102"/>
      <c r="FU57" s="102">
        <f t="shared" si="170"/>
        <v>7.7384196185286109</v>
      </c>
      <c r="FV57" s="103"/>
      <c r="FW57" s="102">
        <f t="shared" si="191"/>
        <v>7.1210801393728218</v>
      </c>
      <c r="FX57" s="102"/>
      <c r="FY57" s="102">
        <f t="shared" si="171"/>
        <v>8.8812109246462647</v>
      </c>
      <c r="FZ57" s="102"/>
      <c r="GA57" s="102">
        <f t="shared" si="172"/>
        <v>8.7279311905839752</v>
      </c>
      <c r="GB57" s="102"/>
      <c r="GC57" s="102">
        <f t="shared" si="173"/>
        <v>6.9468496070334353</v>
      </c>
      <c r="GD57" s="102"/>
      <c r="GE57" s="102">
        <f t="shared" si="174"/>
        <v>7.4285714285714288</v>
      </c>
      <c r="GF57" s="102"/>
      <c r="GG57" s="102">
        <f t="shared" si="175"/>
        <v>3.4482758620689644</v>
      </c>
      <c r="GH57" s="102"/>
      <c r="GI57" s="102">
        <f t="shared" si="176"/>
        <v>6.6914498141263943</v>
      </c>
      <c r="GJ57" s="102"/>
      <c r="GK57" s="102">
        <f t="shared" si="192"/>
        <v>7.7384196185286109</v>
      </c>
      <c r="GL57" s="103"/>
      <c r="GM57" s="102">
        <f t="shared" si="193"/>
        <v>6.2674216027874561</v>
      </c>
      <c r="GN57" s="102"/>
      <c r="GO57" s="102">
        <f t="shared" si="177"/>
        <v>8.3316880552813437</v>
      </c>
      <c r="GP57" s="102"/>
      <c r="GQ57" s="102">
        <f t="shared" si="178"/>
        <v>8.8003621548211868</v>
      </c>
      <c r="GR57" s="102"/>
      <c r="GS57" s="102">
        <f t="shared" si="179"/>
        <v>7.7873984281337414</v>
      </c>
      <c r="GT57" s="102"/>
      <c r="GU57" s="102">
        <f t="shared" si="180"/>
        <v>7.6785714285714279</v>
      </c>
      <c r="GV57" s="102"/>
      <c r="GW57" s="102">
        <f t="shared" si="181"/>
        <v>4.5402298850574718</v>
      </c>
      <c r="GX57" s="102"/>
      <c r="GY57" s="102">
        <f t="shared" si="182"/>
        <v>6.9888475836431221</v>
      </c>
      <c r="GZ57" s="102"/>
      <c r="HA57" s="102">
        <f t="shared" si="194"/>
        <v>7.7384196185286109</v>
      </c>
      <c r="HB57" s="103"/>
      <c r="HC57" s="102">
        <f t="shared" si="195"/>
        <v>6.8466898954703828</v>
      </c>
      <c r="HD57" s="102"/>
      <c r="HE57" s="102">
        <f t="shared" si="183"/>
        <v>8.8384336952945048</v>
      </c>
      <c r="HF57" s="102"/>
      <c r="HG57" s="102">
        <f t="shared" si="184"/>
        <v>8.7913082842915351</v>
      </c>
      <c r="HH57" s="102"/>
      <c r="HI57" s="102">
        <f t="shared" si="185"/>
        <v>7.2785400293059812</v>
      </c>
      <c r="HJ57" s="102"/>
      <c r="HK57" s="102">
        <f t="shared" si="186"/>
        <v>7.6428571428571423</v>
      </c>
      <c r="HL57" s="102"/>
      <c r="HM57" s="102">
        <f t="shared" si="187"/>
        <v>4.5689655172413781</v>
      </c>
      <c r="HN57" s="102"/>
      <c r="HO57" s="102">
        <f t="shared" si="188"/>
        <v>5.8736059479553893</v>
      </c>
      <c r="HP57" s="102"/>
      <c r="HQ57" s="102">
        <f t="shared" si="196"/>
        <v>7.7384196185286109</v>
      </c>
    </row>
    <row r="58" spans="1:290" x14ac:dyDescent="0.25">
      <c r="A58" s="22" t="s">
        <v>2</v>
      </c>
      <c r="B58" s="22"/>
      <c r="C58" s="102">
        <f t="shared" si="189"/>
        <v>4.9085365853658516</v>
      </c>
      <c r="D58" s="102"/>
      <c r="E58" s="102">
        <f t="shared" si="85"/>
        <v>9.3846660085554454</v>
      </c>
      <c r="F58" s="102"/>
      <c r="G58" s="102">
        <f t="shared" si="86"/>
        <v>9.3300135808057938</v>
      </c>
      <c r="H58" s="102"/>
      <c r="I58" s="102">
        <f t="shared" si="87"/>
        <v>8.4601039030238443</v>
      </c>
      <c r="J58" s="102"/>
      <c r="K58" s="102">
        <f t="shared" si="88"/>
        <v>6.25</v>
      </c>
      <c r="L58" s="102"/>
      <c r="M58" s="102">
        <f t="shared" si="89"/>
        <v>2.5862068965517251</v>
      </c>
      <c r="N58" s="102"/>
      <c r="O58" s="102">
        <f t="shared" si="90"/>
        <v>4.7955390334572492</v>
      </c>
      <c r="P58" s="102"/>
      <c r="Q58" s="102">
        <f t="shared" si="190"/>
        <v>3.7602179836512253</v>
      </c>
      <c r="R58" s="103"/>
      <c r="S58" s="102">
        <f t="shared" si="91"/>
        <v>3.514808362369338</v>
      </c>
      <c r="T58" s="102"/>
      <c r="U58" s="102">
        <f t="shared" si="92"/>
        <v>7.7657124053965116</v>
      </c>
      <c r="V58" s="102"/>
      <c r="W58" s="102">
        <f t="shared" si="93"/>
        <v>8.5649615210502485</v>
      </c>
      <c r="X58" s="102"/>
      <c r="Y58" s="102">
        <f t="shared" si="94"/>
        <v>6.7337151991474613</v>
      </c>
      <c r="Z58" s="102"/>
      <c r="AA58" s="102">
        <f t="shared" si="95"/>
        <v>5.9285714285714288</v>
      </c>
      <c r="AB58" s="102"/>
      <c r="AC58" s="102">
        <f t="shared" si="96"/>
        <v>2.6436781609195412</v>
      </c>
      <c r="AD58" s="102"/>
      <c r="AE58" s="102">
        <f t="shared" si="97"/>
        <v>6.2081784386617098</v>
      </c>
      <c r="AF58" s="102"/>
      <c r="AG58" s="102">
        <f t="shared" si="98"/>
        <v>3.7602179836512253</v>
      </c>
      <c r="AH58" s="103"/>
      <c r="AI58" s="102">
        <f t="shared" si="99"/>
        <v>2.9050522648083632</v>
      </c>
      <c r="AJ58" s="102"/>
      <c r="AK58" s="102">
        <f t="shared" si="100"/>
        <v>6.9430733794011195</v>
      </c>
      <c r="AL58" s="102"/>
      <c r="AM58" s="102">
        <f t="shared" si="101"/>
        <v>7.6867360796740609</v>
      </c>
      <c r="AN58" s="102"/>
      <c r="AO58" s="102">
        <f t="shared" si="102"/>
        <v>7.1280138537365119</v>
      </c>
      <c r="AP58" s="102"/>
      <c r="AQ58" s="102">
        <f t="shared" si="103"/>
        <v>5.9642857142857135</v>
      </c>
      <c r="AR58" s="102"/>
      <c r="AS58" s="102">
        <f t="shared" si="104"/>
        <v>2.95977011494253</v>
      </c>
      <c r="AT58" s="102"/>
      <c r="AU58" s="102">
        <f t="shared" si="105"/>
        <v>6.2825278810408918</v>
      </c>
      <c r="AV58" s="102"/>
      <c r="AW58" s="102">
        <f t="shared" si="106"/>
        <v>3.7602179836512253</v>
      </c>
      <c r="AX58" s="103"/>
      <c r="AY58" s="102">
        <f t="shared" si="107"/>
        <v>2.4782229965156786</v>
      </c>
      <c r="AZ58" s="102"/>
      <c r="BA58" s="102">
        <f t="shared" si="108"/>
        <v>6.3112866074366565</v>
      </c>
      <c r="BB58" s="102"/>
      <c r="BC58" s="102">
        <f t="shared" si="109"/>
        <v>7.098234495246718</v>
      </c>
      <c r="BD58" s="102"/>
      <c r="BE58" s="102">
        <f t="shared" si="110"/>
        <v>6.1196216864260018</v>
      </c>
      <c r="BF58" s="102"/>
      <c r="BG58" s="102">
        <f t="shared" si="111"/>
        <v>5.3928571428571423</v>
      </c>
      <c r="BH58" s="102"/>
      <c r="BI58" s="102">
        <f t="shared" si="112"/>
        <v>3.8505747126436773</v>
      </c>
      <c r="BJ58" s="102"/>
      <c r="BK58" s="102">
        <f t="shared" si="113"/>
        <v>6.096654275092936</v>
      </c>
      <c r="BL58" s="102"/>
      <c r="BM58" s="102">
        <f t="shared" si="114"/>
        <v>3.7602179836512253</v>
      </c>
      <c r="BN58" s="103"/>
      <c r="BO58" s="102">
        <f t="shared" si="115"/>
        <v>1.7247386759581884</v>
      </c>
      <c r="BP58" s="102"/>
      <c r="BQ58" s="102">
        <f t="shared" si="116"/>
        <v>4.9983547219480098</v>
      </c>
      <c r="BR58" s="102"/>
      <c r="BS58" s="102">
        <f t="shared" si="117"/>
        <v>6.0434585785423263</v>
      </c>
      <c r="BT58" s="102"/>
      <c r="BU58" s="102">
        <f t="shared" si="118"/>
        <v>5.1245504196083651</v>
      </c>
      <c r="BV58" s="102"/>
      <c r="BW58" s="102">
        <f t="shared" si="119"/>
        <v>5.6785714285714288</v>
      </c>
      <c r="BX58" s="102"/>
      <c r="BY58" s="102">
        <f t="shared" si="120"/>
        <v>5.2586206896551726</v>
      </c>
      <c r="BZ58" s="102"/>
      <c r="CA58" s="102">
        <f t="shared" si="121"/>
        <v>6.5055762081784394</v>
      </c>
      <c r="CB58" s="102"/>
      <c r="CC58" s="102">
        <f t="shared" si="122"/>
        <v>3.7602179836512253</v>
      </c>
      <c r="CD58" s="103"/>
      <c r="CE58" s="102">
        <f t="shared" si="123"/>
        <v>1.2456445993031355</v>
      </c>
      <c r="CF58" s="102"/>
      <c r="CG58" s="102">
        <f t="shared" si="124"/>
        <v>4.2415268180322485</v>
      </c>
      <c r="CH58" s="102"/>
      <c r="CI58" s="102">
        <f t="shared" si="125"/>
        <v>4.4590312358533266</v>
      </c>
      <c r="CJ58" s="102"/>
      <c r="CK58" s="102">
        <f t="shared" si="126"/>
        <v>4.3372852004795526</v>
      </c>
      <c r="CL58" s="102"/>
      <c r="CM58" s="102">
        <f t="shared" si="127"/>
        <v>5.3214285714285721</v>
      </c>
      <c r="CN58" s="102"/>
      <c r="CO58" s="102">
        <f t="shared" si="128"/>
        <v>4.6839080459770122</v>
      </c>
      <c r="CP58" s="102"/>
      <c r="CQ58" s="102">
        <f t="shared" si="129"/>
        <v>6.4684014869888475</v>
      </c>
      <c r="CR58" s="102"/>
      <c r="CS58" s="102">
        <f t="shared" si="130"/>
        <v>3.7602179836512253</v>
      </c>
      <c r="CT58" s="103"/>
      <c r="CU58" s="102">
        <f t="shared" si="131"/>
        <v>1.7247386759581884</v>
      </c>
      <c r="CV58" s="102"/>
      <c r="CW58" s="102">
        <f t="shared" si="132"/>
        <v>5.2286936492267202</v>
      </c>
      <c r="CX58" s="102"/>
      <c r="CY58" s="102">
        <f t="shared" si="133"/>
        <v>5.0248981439565412</v>
      </c>
      <c r="CZ58" s="102"/>
      <c r="DA58" s="102">
        <f t="shared" si="134"/>
        <v>4.5424270680698005</v>
      </c>
      <c r="DB58" s="102"/>
      <c r="DC58" s="102">
        <f t="shared" si="135"/>
        <v>5.9285714285714288</v>
      </c>
      <c r="DD58" s="102"/>
      <c r="DE58" s="102">
        <f t="shared" si="136"/>
        <v>4.4252873563218378</v>
      </c>
      <c r="DF58" s="102"/>
      <c r="DG58" s="102">
        <f t="shared" si="137"/>
        <v>5.5390334572490705</v>
      </c>
      <c r="DH58" s="102"/>
      <c r="DI58" s="102">
        <f t="shared" si="138"/>
        <v>3.7602179836512253</v>
      </c>
      <c r="DJ58" s="103"/>
      <c r="DK58" s="102">
        <f t="shared" si="139"/>
        <v>1.8771777003484298</v>
      </c>
      <c r="DL58" s="102"/>
      <c r="DM58" s="102">
        <f t="shared" si="140"/>
        <v>5.8933859822309973</v>
      </c>
      <c r="DN58" s="102"/>
      <c r="DO58" s="102">
        <f t="shared" si="141"/>
        <v>5.6360344047080124</v>
      </c>
      <c r="DP58" s="102"/>
      <c r="DQ58" s="102">
        <f t="shared" si="142"/>
        <v>4.132143332889302</v>
      </c>
      <c r="DR58" s="102"/>
      <c r="DS58" s="102">
        <f t="shared" si="143"/>
        <v>5.3214285714285721</v>
      </c>
      <c r="DT58" s="102"/>
      <c r="DU58" s="102">
        <f t="shared" si="144"/>
        <v>5.5172413793103425</v>
      </c>
      <c r="DV58" s="102"/>
      <c r="DW58" s="102">
        <f t="shared" si="145"/>
        <v>5.6133828996282524</v>
      </c>
      <c r="DX58" s="102"/>
      <c r="DY58" s="102">
        <f t="shared" si="146"/>
        <v>3.7602179836512253</v>
      </c>
      <c r="DZ58" s="103"/>
      <c r="EA58" s="102">
        <f t="shared" si="147"/>
        <v>2.4651567944250856</v>
      </c>
      <c r="EB58" s="102"/>
      <c r="EC58" s="102">
        <f t="shared" si="148"/>
        <v>6.3836788417242509</v>
      </c>
      <c r="ED58" s="102"/>
      <c r="EE58" s="102">
        <f t="shared" si="149"/>
        <v>5.8669081032141239</v>
      </c>
      <c r="EF58" s="102"/>
      <c r="EG58" s="102">
        <f t="shared" si="150"/>
        <v>5.0765951778340206</v>
      </c>
      <c r="EH58" s="102"/>
      <c r="EI58" s="102">
        <f t="shared" si="151"/>
        <v>5.4642857142857135</v>
      </c>
      <c r="EJ58" s="102"/>
      <c r="EK58" s="102">
        <f t="shared" si="152"/>
        <v>4.8563218390804606</v>
      </c>
      <c r="EL58" s="102"/>
      <c r="EM58" s="102">
        <f t="shared" si="153"/>
        <v>5.3903345724907066</v>
      </c>
      <c r="EN58" s="102"/>
      <c r="EO58" s="102">
        <f t="shared" si="154"/>
        <v>3.7602179836512253</v>
      </c>
      <c r="EP58" s="103"/>
      <c r="EQ58" s="102">
        <f t="shared" si="155"/>
        <v>3.0357142857142851</v>
      </c>
      <c r="ER58" s="102"/>
      <c r="ES58" s="102">
        <f t="shared" si="156"/>
        <v>7.6702862783810462</v>
      </c>
      <c r="ET58" s="102"/>
      <c r="EU58" s="102">
        <f t="shared" si="157"/>
        <v>7.256677229515617</v>
      </c>
      <c r="EV58" s="102"/>
      <c r="EW58" s="102">
        <f t="shared" si="158"/>
        <v>5.8745171173571329</v>
      </c>
      <c r="EX58" s="102"/>
      <c r="EY58" s="102">
        <f t="shared" si="159"/>
        <v>5.4642857142857135</v>
      </c>
      <c r="EZ58" s="102"/>
      <c r="FA58" s="102">
        <f t="shared" si="160"/>
        <v>5.2873563218390798</v>
      </c>
      <c r="FB58" s="102"/>
      <c r="FC58" s="102">
        <f t="shared" si="161"/>
        <v>5.5762081784386623</v>
      </c>
      <c r="FD58" s="102"/>
      <c r="FE58" s="102">
        <f t="shared" si="162"/>
        <v>3.7602179836512253</v>
      </c>
      <c r="FF58" s="103"/>
      <c r="FG58" s="102">
        <f t="shared" si="163"/>
        <v>3.0226480836236922</v>
      </c>
      <c r="FH58" s="102"/>
      <c r="FI58" s="102">
        <f t="shared" si="164"/>
        <v>7.7031918394208621</v>
      </c>
      <c r="FJ58" s="102"/>
      <c r="FK58" s="102">
        <f t="shared" si="165"/>
        <v>7.5509280217292893</v>
      </c>
      <c r="FL58" s="102"/>
      <c r="FM58" s="102">
        <f t="shared" si="166"/>
        <v>6.2035433595311034</v>
      </c>
      <c r="FN58" s="102"/>
      <c r="FO58" s="102">
        <f t="shared" si="167"/>
        <v>5.5714285714285712</v>
      </c>
      <c r="FP58" s="102"/>
      <c r="FQ58" s="102">
        <f t="shared" si="168"/>
        <v>4.8275862068965525</v>
      </c>
      <c r="FR58" s="102"/>
      <c r="FS58" s="102">
        <f t="shared" si="169"/>
        <v>5.7620817843866172</v>
      </c>
      <c r="FT58" s="102"/>
      <c r="FU58" s="102">
        <f t="shared" si="170"/>
        <v>6.1580381471389627</v>
      </c>
      <c r="FV58" s="103"/>
      <c r="FW58" s="102">
        <f t="shared" si="191"/>
        <v>2.8658536585365844</v>
      </c>
      <c r="FX58" s="102"/>
      <c r="FY58" s="102">
        <f t="shared" si="171"/>
        <v>7.5123395853899311</v>
      </c>
      <c r="FZ58" s="102"/>
      <c r="GA58" s="102">
        <f t="shared" si="172"/>
        <v>7.2159348121321862</v>
      </c>
      <c r="GB58" s="102"/>
      <c r="GC58" s="102">
        <f t="shared" si="173"/>
        <v>6.6364726255494872</v>
      </c>
      <c r="GD58" s="102"/>
      <c r="GE58" s="102">
        <f t="shared" si="174"/>
        <v>6.2857142857142856</v>
      </c>
      <c r="GF58" s="102"/>
      <c r="GG58" s="102">
        <f t="shared" si="175"/>
        <v>5.2873563218390798</v>
      </c>
      <c r="GH58" s="102"/>
      <c r="GI58" s="102">
        <f t="shared" si="176"/>
        <v>5.5390334572490705</v>
      </c>
      <c r="GJ58" s="102"/>
      <c r="GK58" s="102">
        <f t="shared" si="192"/>
        <v>6.1580381471389627</v>
      </c>
      <c r="GL58" s="103"/>
      <c r="GM58" s="102">
        <f t="shared" si="193"/>
        <v>2.6306620209059228</v>
      </c>
      <c r="GN58" s="102"/>
      <c r="GO58" s="102">
        <f t="shared" si="177"/>
        <v>7.535373478117803</v>
      </c>
      <c r="GP58" s="102"/>
      <c r="GQ58" s="102">
        <f t="shared" si="178"/>
        <v>8.021729289271164</v>
      </c>
      <c r="GR58" s="102"/>
      <c r="GS58" s="102">
        <f t="shared" si="179"/>
        <v>6.3474090848541351</v>
      </c>
      <c r="GT58" s="102"/>
      <c r="GU58" s="102">
        <f t="shared" si="180"/>
        <v>5.8928571428571423</v>
      </c>
      <c r="GV58" s="102"/>
      <c r="GW58" s="102">
        <f t="shared" si="181"/>
        <v>6.8678160919540243</v>
      </c>
      <c r="GX58" s="102"/>
      <c r="GY58" s="102">
        <f t="shared" si="182"/>
        <v>6.1710037174721188</v>
      </c>
      <c r="GZ58" s="102"/>
      <c r="HA58" s="102">
        <f t="shared" si="194"/>
        <v>6.1580381471389627</v>
      </c>
      <c r="HB58" s="103"/>
      <c r="HC58" s="102">
        <f t="shared" si="195"/>
        <v>3.2273519163763051</v>
      </c>
      <c r="HD58" s="102"/>
      <c r="HE58" s="102">
        <f t="shared" si="183"/>
        <v>8.0585718986508716</v>
      </c>
      <c r="HF58" s="102"/>
      <c r="HG58" s="102">
        <f t="shared" si="184"/>
        <v>7.8044363965595291</v>
      </c>
      <c r="HH58" s="102"/>
      <c r="HI58" s="102">
        <f t="shared" si="185"/>
        <v>6.2168642600239767</v>
      </c>
      <c r="HJ58" s="102"/>
      <c r="HK58" s="102">
        <f t="shared" si="186"/>
        <v>5.2499999999999991</v>
      </c>
      <c r="HL58" s="102"/>
      <c r="HM58" s="102">
        <f t="shared" si="187"/>
        <v>6.1494252873563209</v>
      </c>
      <c r="HN58" s="102"/>
      <c r="HO58" s="102">
        <f t="shared" si="188"/>
        <v>5.7620817843866172</v>
      </c>
      <c r="HP58" s="102"/>
      <c r="HQ58" s="102">
        <f t="shared" si="196"/>
        <v>6.1580381471389627</v>
      </c>
    </row>
    <row r="59" spans="1:290" x14ac:dyDescent="0.25">
      <c r="A59" s="22" t="s">
        <v>3</v>
      </c>
      <c r="B59" s="22"/>
      <c r="C59" s="102">
        <f t="shared" si="189"/>
        <v>9.3510452961672463</v>
      </c>
      <c r="D59" s="102"/>
      <c r="E59" s="102">
        <f t="shared" si="85"/>
        <v>8.8384336952945048</v>
      </c>
      <c r="F59" s="102"/>
      <c r="G59" s="102">
        <f t="shared" si="86"/>
        <v>9.9320959710276142</v>
      </c>
      <c r="H59" s="102"/>
      <c r="I59" s="102">
        <f t="shared" si="87"/>
        <v>8.5173837751431982</v>
      </c>
      <c r="J59" s="102"/>
      <c r="K59" s="102">
        <f t="shared" si="88"/>
        <v>6.6428571428571423</v>
      </c>
      <c r="L59" s="102"/>
      <c r="M59" s="102">
        <f t="shared" si="89"/>
        <v>0</v>
      </c>
      <c r="N59" s="102"/>
      <c r="O59" s="102">
        <f t="shared" si="90"/>
        <v>4.3494423791821557</v>
      </c>
      <c r="P59" s="102"/>
      <c r="Q59" s="102">
        <f t="shared" si="190"/>
        <v>5.4768392370572183</v>
      </c>
      <c r="R59" s="103"/>
      <c r="S59" s="102">
        <f t="shared" si="91"/>
        <v>7.4695121951219505</v>
      </c>
      <c r="T59" s="102"/>
      <c r="U59" s="102">
        <f t="shared" si="92"/>
        <v>6.2849621586048041</v>
      </c>
      <c r="V59" s="102"/>
      <c r="W59" s="102">
        <f t="shared" si="93"/>
        <v>8.9271163422363067</v>
      </c>
      <c r="X59" s="102"/>
      <c r="Y59" s="102">
        <f t="shared" si="94"/>
        <v>6.679099507126681</v>
      </c>
      <c r="Z59" s="102"/>
      <c r="AA59" s="102">
        <f t="shared" si="95"/>
        <v>6.7142857142857135</v>
      </c>
      <c r="AB59" s="102"/>
      <c r="AC59" s="102">
        <f t="shared" si="96"/>
        <v>1.0919540229885065</v>
      </c>
      <c r="AD59" s="102"/>
      <c r="AE59" s="102">
        <f t="shared" si="97"/>
        <v>5.6877323420074344</v>
      </c>
      <c r="AF59" s="102"/>
      <c r="AG59" s="102">
        <f t="shared" si="98"/>
        <v>5.4768392370572183</v>
      </c>
      <c r="AH59" s="103"/>
      <c r="AI59" s="102">
        <f t="shared" si="99"/>
        <v>6.9947735191637612</v>
      </c>
      <c r="AJ59" s="102"/>
      <c r="AK59" s="102">
        <f t="shared" si="100"/>
        <v>5.5610398157288579</v>
      </c>
      <c r="AL59" s="102"/>
      <c r="AM59" s="102">
        <f t="shared" si="101"/>
        <v>7.6957899502037126</v>
      </c>
      <c r="AN59" s="102"/>
      <c r="AO59" s="102">
        <f t="shared" si="102"/>
        <v>7.6075662714799517</v>
      </c>
      <c r="AP59" s="102"/>
      <c r="AQ59" s="102">
        <f t="shared" si="103"/>
        <v>7.0714285714285712</v>
      </c>
      <c r="AR59" s="102"/>
      <c r="AS59" s="102">
        <f t="shared" si="104"/>
        <v>1.7241379310344822</v>
      </c>
      <c r="AT59" s="102"/>
      <c r="AU59" s="102">
        <f t="shared" si="105"/>
        <v>5.3531598513011147</v>
      </c>
      <c r="AV59" s="102"/>
      <c r="AW59" s="102">
        <f t="shared" si="106"/>
        <v>5.4768392370572183</v>
      </c>
      <c r="AX59" s="103"/>
      <c r="AY59" s="102">
        <f t="shared" si="107"/>
        <v>6.2020905923344927</v>
      </c>
      <c r="AZ59" s="102"/>
      <c r="BA59" s="102">
        <f t="shared" si="108"/>
        <v>4.9884830536360649</v>
      </c>
      <c r="BB59" s="102"/>
      <c r="BC59" s="102">
        <f t="shared" si="109"/>
        <v>7.1435038478949746</v>
      </c>
      <c r="BD59" s="102"/>
      <c r="BE59" s="102">
        <f t="shared" si="110"/>
        <v>5.7612894631677101</v>
      </c>
      <c r="BF59" s="102"/>
      <c r="BG59" s="102">
        <f t="shared" si="111"/>
        <v>5.8571428571428577</v>
      </c>
      <c r="BH59" s="102"/>
      <c r="BI59" s="102">
        <f t="shared" si="112"/>
        <v>1.9827586206896548</v>
      </c>
      <c r="BJ59" s="102"/>
      <c r="BK59" s="102">
        <f t="shared" si="113"/>
        <v>5.018587360594795</v>
      </c>
      <c r="BL59" s="102"/>
      <c r="BM59" s="102">
        <f t="shared" si="114"/>
        <v>5.4768392370572183</v>
      </c>
      <c r="BN59" s="103"/>
      <c r="BO59" s="102">
        <f t="shared" si="115"/>
        <v>6.3414634146341449</v>
      </c>
      <c r="BP59" s="102"/>
      <c r="BQ59" s="102">
        <f t="shared" si="116"/>
        <v>4.5574202040144778</v>
      </c>
      <c r="BR59" s="102"/>
      <c r="BS59" s="102">
        <f t="shared" si="117"/>
        <v>6.238116794929832</v>
      </c>
      <c r="BT59" s="102"/>
      <c r="BU59" s="102">
        <f t="shared" si="118"/>
        <v>5.5308378846410013</v>
      </c>
      <c r="BV59" s="102"/>
      <c r="BW59" s="102">
        <f t="shared" si="119"/>
        <v>7.1785714285714288</v>
      </c>
      <c r="BX59" s="102"/>
      <c r="BY59" s="102">
        <f t="shared" si="120"/>
        <v>2.7298850574712636</v>
      </c>
      <c r="BZ59" s="102"/>
      <c r="CA59" s="102">
        <f t="shared" si="121"/>
        <v>6.059479553903345</v>
      </c>
      <c r="CB59" s="102"/>
      <c r="CC59" s="102">
        <f t="shared" si="122"/>
        <v>5.4768392370572183</v>
      </c>
      <c r="CD59" s="103"/>
      <c r="CE59" s="102">
        <f t="shared" si="123"/>
        <v>6.3458188153310093</v>
      </c>
      <c r="CF59" s="102"/>
      <c r="CG59" s="102">
        <f t="shared" si="124"/>
        <v>4.8568608094768022</v>
      </c>
      <c r="CH59" s="102"/>
      <c r="CI59" s="102">
        <f t="shared" si="125"/>
        <v>6.1611588954277945</v>
      </c>
      <c r="CJ59" s="102"/>
      <c r="CK59" s="102">
        <f t="shared" si="126"/>
        <v>4.7981883575329691</v>
      </c>
      <c r="CL59" s="102"/>
      <c r="CM59" s="102">
        <f t="shared" si="127"/>
        <v>6.7142857142857135</v>
      </c>
      <c r="CN59" s="102"/>
      <c r="CO59" s="102">
        <f t="shared" si="128"/>
        <v>2.1264367816091951</v>
      </c>
      <c r="CP59" s="102"/>
      <c r="CQ59" s="102">
        <f t="shared" si="129"/>
        <v>5.6877323420074344</v>
      </c>
      <c r="CR59" s="102"/>
      <c r="CS59" s="102">
        <f t="shared" si="130"/>
        <v>5.4768392370572183</v>
      </c>
      <c r="CT59" s="103"/>
      <c r="CU59" s="102">
        <f t="shared" si="131"/>
        <v>6.5287456445993008</v>
      </c>
      <c r="CV59" s="102"/>
      <c r="CW59" s="102">
        <f t="shared" si="132"/>
        <v>5.6005264889766373</v>
      </c>
      <c r="CX59" s="102"/>
      <c r="CY59" s="102">
        <f t="shared" si="133"/>
        <v>6.5640561339972834</v>
      </c>
      <c r="CZ59" s="102"/>
      <c r="DA59" s="102">
        <f t="shared" si="134"/>
        <v>4.9993339549753566</v>
      </c>
      <c r="DB59" s="102"/>
      <c r="DC59" s="102">
        <f t="shared" si="135"/>
        <v>6.6071428571428568</v>
      </c>
      <c r="DD59" s="102"/>
      <c r="DE59" s="102">
        <f t="shared" si="136"/>
        <v>1.8965517241379324</v>
      </c>
      <c r="DF59" s="102"/>
      <c r="DG59" s="102">
        <f t="shared" si="137"/>
        <v>5.3903345724907066</v>
      </c>
      <c r="DH59" s="102"/>
      <c r="DI59" s="102">
        <f t="shared" si="138"/>
        <v>5.4768392370572183</v>
      </c>
      <c r="DJ59" s="103"/>
      <c r="DK59" s="102">
        <f t="shared" si="139"/>
        <v>7.6088850174216018</v>
      </c>
      <c r="DL59" s="102"/>
      <c r="DM59" s="102">
        <f t="shared" si="140"/>
        <v>6.4856860809476808</v>
      </c>
      <c r="DN59" s="102"/>
      <c r="DO59" s="102">
        <f t="shared" si="141"/>
        <v>7.3562698053417837</v>
      </c>
      <c r="DP59" s="102"/>
      <c r="DQ59" s="102">
        <f t="shared" si="142"/>
        <v>5.8452111362728116</v>
      </c>
      <c r="DR59" s="102"/>
      <c r="DS59" s="102">
        <f t="shared" si="143"/>
        <v>6.928571428571427</v>
      </c>
      <c r="DT59" s="102"/>
      <c r="DU59" s="102">
        <f t="shared" si="144"/>
        <v>2.097701149425288</v>
      </c>
      <c r="DV59" s="102"/>
      <c r="DW59" s="102">
        <f t="shared" si="145"/>
        <v>5.1672862453531598</v>
      </c>
      <c r="DX59" s="102"/>
      <c r="DY59" s="102">
        <f t="shared" si="146"/>
        <v>5.4768392370572183</v>
      </c>
      <c r="DZ59" s="103"/>
      <c r="EA59" s="102">
        <f t="shared" si="147"/>
        <v>8.3754355400696845</v>
      </c>
      <c r="EB59" s="102"/>
      <c r="EC59" s="102">
        <f t="shared" si="148"/>
        <v>7.6110562685093779</v>
      </c>
      <c r="ED59" s="102"/>
      <c r="EE59" s="102">
        <f t="shared" si="149"/>
        <v>8.1575373472159356</v>
      </c>
      <c r="EF59" s="102"/>
      <c r="EG59" s="102">
        <f t="shared" si="150"/>
        <v>6.0543492740109226</v>
      </c>
      <c r="EH59" s="102"/>
      <c r="EI59" s="102">
        <f t="shared" si="151"/>
        <v>6.8571428571428568</v>
      </c>
      <c r="EJ59" s="102"/>
      <c r="EK59" s="102">
        <f t="shared" si="152"/>
        <v>2.2126436781609176</v>
      </c>
      <c r="EL59" s="102"/>
      <c r="EM59" s="102">
        <f t="shared" si="153"/>
        <v>4.5724907063197024</v>
      </c>
      <c r="EN59" s="102"/>
      <c r="EO59" s="102">
        <f t="shared" si="154"/>
        <v>5.4768392370572183</v>
      </c>
      <c r="EP59" s="103"/>
      <c r="EQ59" s="102">
        <f t="shared" si="155"/>
        <v>8.3623693379790911</v>
      </c>
      <c r="ER59" s="102"/>
      <c r="ES59" s="102">
        <f t="shared" si="156"/>
        <v>8.0914774596906884</v>
      </c>
      <c r="ET59" s="102"/>
      <c r="EU59" s="102">
        <f t="shared" si="157"/>
        <v>8.7958352195563609</v>
      </c>
      <c r="EV59" s="102"/>
      <c r="EW59" s="102">
        <f t="shared" si="158"/>
        <v>6.6857599573731186</v>
      </c>
      <c r="EX59" s="102"/>
      <c r="EY59" s="102">
        <f t="shared" si="159"/>
        <v>6.8571428571428568</v>
      </c>
      <c r="EZ59" s="102"/>
      <c r="FA59" s="102">
        <f t="shared" si="160"/>
        <v>2.2988505747126426</v>
      </c>
      <c r="FB59" s="102"/>
      <c r="FC59" s="102">
        <f t="shared" si="161"/>
        <v>4.126394052044609</v>
      </c>
      <c r="FD59" s="102"/>
      <c r="FE59" s="102">
        <f t="shared" si="162"/>
        <v>5.4768392370572183</v>
      </c>
      <c r="FF59" s="103"/>
      <c r="FG59" s="102">
        <f t="shared" si="163"/>
        <v>8.7456445993031355</v>
      </c>
      <c r="FH59" s="102"/>
      <c r="FI59" s="102">
        <f t="shared" si="164"/>
        <v>8.3909180651530111</v>
      </c>
      <c r="FJ59" s="102"/>
      <c r="FK59" s="102">
        <f t="shared" si="165"/>
        <v>9.1172476233589865</v>
      </c>
      <c r="FL59" s="102"/>
      <c r="FM59" s="102">
        <f t="shared" si="166"/>
        <v>7.2412415079259347</v>
      </c>
      <c r="FN59" s="102"/>
      <c r="FO59" s="102">
        <f t="shared" si="167"/>
        <v>7.8928571428571423</v>
      </c>
      <c r="FP59" s="102"/>
      <c r="FQ59" s="102">
        <f t="shared" si="168"/>
        <v>1.6091954022988517</v>
      </c>
      <c r="FR59" s="102"/>
      <c r="FS59" s="102">
        <f t="shared" si="169"/>
        <v>4.4609665427509286</v>
      </c>
      <c r="FT59" s="102"/>
      <c r="FU59" s="102">
        <f t="shared" si="170"/>
        <v>7.084468664850136</v>
      </c>
      <c r="FV59" s="103"/>
      <c r="FW59" s="102">
        <f t="shared" si="191"/>
        <v>8.6759581881533112</v>
      </c>
      <c r="FX59" s="102"/>
      <c r="FY59" s="102">
        <f t="shared" si="171"/>
        <v>8.3185258308654166</v>
      </c>
      <c r="FZ59" s="102"/>
      <c r="GA59" s="102">
        <f t="shared" si="172"/>
        <v>9.130828429153464</v>
      </c>
      <c r="GB59" s="102"/>
      <c r="GC59" s="102">
        <f t="shared" si="173"/>
        <v>7.3478087118689217</v>
      </c>
      <c r="GD59" s="102"/>
      <c r="GE59" s="102">
        <f t="shared" si="174"/>
        <v>7.1071428571428559</v>
      </c>
      <c r="GF59" s="102"/>
      <c r="GG59" s="102">
        <f t="shared" si="175"/>
        <v>1.8965517241379324</v>
      </c>
      <c r="GH59" s="102"/>
      <c r="GI59" s="102">
        <f t="shared" si="176"/>
        <v>4.9814126394052041</v>
      </c>
      <c r="GJ59" s="102"/>
      <c r="GK59" s="102">
        <f t="shared" si="192"/>
        <v>7.084468664850136</v>
      </c>
      <c r="GL59" s="103"/>
      <c r="GM59" s="102">
        <f t="shared" si="193"/>
        <v>6.4242160278745644</v>
      </c>
      <c r="GN59" s="102"/>
      <c r="GO59" s="102">
        <f t="shared" si="177"/>
        <v>6.8706811451135241</v>
      </c>
      <c r="GP59" s="102"/>
      <c r="GQ59" s="102">
        <f t="shared" si="178"/>
        <v>8.9588048890900858</v>
      </c>
      <c r="GR59" s="102"/>
      <c r="GS59" s="102">
        <f t="shared" si="179"/>
        <v>6.668442786732383</v>
      </c>
      <c r="GT59" s="102"/>
      <c r="GU59" s="102">
        <f t="shared" si="180"/>
        <v>8.25</v>
      </c>
      <c r="GV59" s="102"/>
      <c r="GW59" s="102">
        <f t="shared" si="181"/>
        <v>5.8045977011494232</v>
      </c>
      <c r="GX59" s="102"/>
      <c r="GY59" s="102">
        <f t="shared" si="182"/>
        <v>6.6171003717472114</v>
      </c>
      <c r="GZ59" s="102"/>
      <c r="HA59" s="102">
        <f t="shared" si="194"/>
        <v>7.084468664850136</v>
      </c>
      <c r="HB59" s="103"/>
      <c r="HC59" s="102">
        <f t="shared" si="195"/>
        <v>7.3824041811846666</v>
      </c>
      <c r="HD59" s="102"/>
      <c r="HE59" s="102">
        <f t="shared" si="183"/>
        <v>7.3181967752550188</v>
      </c>
      <c r="HF59" s="102"/>
      <c r="HG59" s="102">
        <f t="shared" si="184"/>
        <v>7.777274784970575</v>
      </c>
      <c r="HH59" s="102"/>
      <c r="HI59" s="102">
        <f t="shared" si="185"/>
        <v>7.4010923138404152</v>
      </c>
      <c r="HJ59" s="102"/>
      <c r="HK59" s="102">
        <f t="shared" si="186"/>
        <v>7.6428571428571423</v>
      </c>
      <c r="HL59" s="102"/>
      <c r="HM59" s="102">
        <f t="shared" si="187"/>
        <v>4.5977011494252888</v>
      </c>
      <c r="HN59" s="102"/>
      <c r="HO59" s="102">
        <f t="shared" si="188"/>
        <v>6.5799256505576205</v>
      </c>
      <c r="HP59" s="102"/>
      <c r="HQ59" s="102">
        <f t="shared" si="196"/>
        <v>7.084468664850136</v>
      </c>
    </row>
    <row r="60" spans="1:290" x14ac:dyDescent="0.25">
      <c r="A60" s="17" t="s">
        <v>4</v>
      </c>
      <c r="B60" s="22"/>
      <c r="C60" s="104">
        <f t="shared" si="189"/>
        <v>5.8275261324041789</v>
      </c>
      <c r="D60" s="102"/>
      <c r="E60" s="104">
        <f t="shared" si="85"/>
        <v>6.5054294175715697</v>
      </c>
      <c r="F60" s="102"/>
      <c r="G60" s="104">
        <f t="shared" si="86"/>
        <v>8.7777274784970576</v>
      </c>
      <c r="H60" s="102"/>
      <c r="I60" s="104">
        <f t="shared" si="87"/>
        <v>7.4437191954176107</v>
      </c>
      <c r="J60" s="102"/>
      <c r="K60" s="104">
        <f t="shared" si="88"/>
        <v>1.75</v>
      </c>
      <c r="L60" s="102"/>
      <c r="M60" s="104">
        <f t="shared" si="89"/>
        <v>0.66091954022988553</v>
      </c>
      <c r="N60" s="102"/>
      <c r="O60" s="104">
        <f t="shared" si="90"/>
        <v>2.5278810408921926</v>
      </c>
      <c r="P60" s="102"/>
      <c r="Q60" s="104">
        <f t="shared" si="190"/>
        <v>4.2506811989100797</v>
      </c>
      <c r="R60" s="103"/>
      <c r="S60" s="104">
        <f t="shared" si="91"/>
        <v>3.8545296167247391</v>
      </c>
      <c r="T60" s="102"/>
      <c r="U60" s="104">
        <f t="shared" si="92"/>
        <v>3.6229022704837126</v>
      </c>
      <c r="V60" s="102"/>
      <c r="W60" s="104">
        <f t="shared" si="93"/>
        <v>7.0439112720688097</v>
      </c>
      <c r="X60" s="102"/>
      <c r="Y60" s="104">
        <f t="shared" si="94"/>
        <v>4.6889569734914076</v>
      </c>
      <c r="Z60" s="102"/>
      <c r="AA60" s="104">
        <f t="shared" si="95"/>
        <v>1.4642857142857135</v>
      </c>
      <c r="AB60" s="102"/>
      <c r="AC60" s="104">
        <f t="shared" si="96"/>
        <v>1.2068965517241388</v>
      </c>
      <c r="AD60" s="102"/>
      <c r="AE60" s="104">
        <f t="shared" si="97"/>
        <v>3.7546468401486983</v>
      </c>
      <c r="AF60" s="102"/>
      <c r="AG60" s="104">
        <f t="shared" si="98"/>
        <v>4.2506811989100797</v>
      </c>
      <c r="AH60" s="103"/>
      <c r="AI60" s="104">
        <f t="shared" si="99"/>
        <v>3.1794425087108</v>
      </c>
      <c r="AJ60" s="102"/>
      <c r="AK60" s="104">
        <f t="shared" si="100"/>
        <v>2.770648239552485</v>
      </c>
      <c r="AL60" s="102"/>
      <c r="AM60" s="104">
        <f t="shared" si="101"/>
        <v>4.8257129923042106</v>
      </c>
      <c r="AN60" s="102"/>
      <c r="AO60" s="104">
        <f t="shared" si="102"/>
        <v>4.4252031437325154</v>
      </c>
      <c r="AP60" s="102"/>
      <c r="AQ60" s="104">
        <f t="shared" si="103"/>
        <v>0</v>
      </c>
      <c r="AR60" s="102"/>
      <c r="AS60" s="104">
        <f t="shared" si="104"/>
        <v>1.6954022988505741</v>
      </c>
      <c r="AT60" s="102"/>
      <c r="AU60" s="104">
        <f t="shared" si="105"/>
        <v>4.126394052044609</v>
      </c>
      <c r="AV60" s="102"/>
      <c r="AW60" s="104">
        <f t="shared" si="106"/>
        <v>4.2506811989100797</v>
      </c>
      <c r="AX60" s="103"/>
      <c r="AY60" s="104">
        <f t="shared" si="107"/>
        <v>3.2578397212543537</v>
      </c>
      <c r="AZ60" s="102"/>
      <c r="BA60" s="104">
        <f t="shared" si="108"/>
        <v>2.5468904244817372</v>
      </c>
      <c r="BB60" s="102"/>
      <c r="BC60" s="104">
        <f t="shared" si="109"/>
        <v>4.3186962426437301</v>
      </c>
      <c r="BD60" s="102"/>
      <c r="BE60" s="104">
        <f t="shared" si="110"/>
        <v>4.4052217929932054</v>
      </c>
      <c r="BF60" s="102"/>
      <c r="BG60" s="104">
        <f t="shared" si="111"/>
        <v>0.64285714285714235</v>
      </c>
      <c r="BH60" s="102"/>
      <c r="BI60" s="104">
        <f t="shared" si="112"/>
        <v>1.8103448275862064</v>
      </c>
      <c r="BJ60" s="102"/>
      <c r="BK60" s="104">
        <f t="shared" si="113"/>
        <v>3.6802973977695164</v>
      </c>
      <c r="BL60" s="102"/>
      <c r="BM60" s="104">
        <f t="shared" si="114"/>
        <v>4.2506811989100797</v>
      </c>
      <c r="BN60" s="103"/>
      <c r="BO60" s="104">
        <f t="shared" si="115"/>
        <v>2.4128919860627174</v>
      </c>
      <c r="BP60" s="102"/>
      <c r="BQ60" s="104">
        <f t="shared" si="116"/>
        <v>1.4610069101678196</v>
      </c>
      <c r="BR60" s="102"/>
      <c r="BS60" s="104">
        <f t="shared" si="117"/>
        <v>3.5310095065640557</v>
      </c>
      <c r="BT60" s="102"/>
      <c r="BU60" s="104">
        <f t="shared" si="118"/>
        <v>2.8240309044891436</v>
      </c>
      <c r="BV60" s="102"/>
      <c r="BW60" s="104">
        <f t="shared" si="119"/>
        <v>1.8571428571428559</v>
      </c>
      <c r="BX60" s="102"/>
      <c r="BY60" s="104">
        <f t="shared" si="120"/>
        <v>1.9252873563218369</v>
      </c>
      <c r="BZ60" s="102"/>
      <c r="CA60" s="104">
        <f t="shared" si="121"/>
        <v>4.7211895910780663</v>
      </c>
      <c r="CB60" s="102"/>
      <c r="CC60" s="104">
        <f t="shared" si="122"/>
        <v>4.2506811989100797</v>
      </c>
      <c r="CD60" s="103"/>
      <c r="CE60" s="104">
        <f t="shared" si="123"/>
        <v>1.8858885017421594</v>
      </c>
      <c r="CF60" s="102"/>
      <c r="CG60" s="104">
        <f t="shared" si="124"/>
        <v>1.0825929582099381</v>
      </c>
      <c r="CH60" s="102"/>
      <c r="CI60" s="104">
        <f t="shared" si="125"/>
        <v>1.9013128112267985</v>
      </c>
      <c r="CJ60" s="102"/>
      <c r="CK60" s="104">
        <f t="shared" si="126"/>
        <v>3.9096842946583177</v>
      </c>
      <c r="CL60" s="102"/>
      <c r="CM60" s="104">
        <f t="shared" si="127"/>
        <v>1.8214285714285712</v>
      </c>
      <c r="CN60" s="102"/>
      <c r="CO60" s="104">
        <f t="shared" si="128"/>
        <v>1.9827586206896548</v>
      </c>
      <c r="CP60" s="102"/>
      <c r="CQ60" s="104">
        <f t="shared" si="129"/>
        <v>4.2750929368029738</v>
      </c>
      <c r="CR60" s="102"/>
      <c r="CS60" s="104">
        <f t="shared" si="130"/>
        <v>4.2506811989100797</v>
      </c>
      <c r="CT60" s="103"/>
      <c r="CU60" s="104">
        <f t="shared" si="131"/>
        <v>1.9686411149825767</v>
      </c>
      <c r="CV60" s="102"/>
      <c r="CW60" s="104">
        <f t="shared" si="132"/>
        <v>1.5169463639355083</v>
      </c>
      <c r="CX60" s="102"/>
      <c r="CY60" s="104">
        <f t="shared" si="133"/>
        <v>1.5844273426889988</v>
      </c>
      <c r="CZ60" s="102"/>
      <c r="DA60" s="104">
        <f t="shared" si="134"/>
        <v>3.3555348341547884</v>
      </c>
      <c r="DB60" s="102"/>
      <c r="DC60" s="104">
        <f t="shared" si="135"/>
        <v>1.2499999999999982</v>
      </c>
      <c r="DD60" s="102"/>
      <c r="DE60" s="104">
        <f t="shared" si="136"/>
        <v>2.0689655172413772</v>
      </c>
      <c r="DF60" s="102"/>
      <c r="DG60" s="104">
        <f t="shared" si="137"/>
        <v>3.5687732342007434</v>
      </c>
      <c r="DH60" s="102"/>
      <c r="DI60" s="104">
        <f t="shared" si="138"/>
        <v>4.2506811989100797</v>
      </c>
      <c r="DJ60" s="103"/>
      <c r="DK60" s="104">
        <f t="shared" si="139"/>
        <v>3.0400696864111483</v>
      </c>
      <c r="DL60" s="102"/>
      <c r="DM60" s="104">
        <f t="shared" si="140"/>
        <v>2.602829878249425</v>
      </c>
      <c r="DN60" s="102"/>
      <c r="DO60" s="104">
        <f t="shared" si="141"/>
        <v>2.4898143956541414</v>
      </c>
      <c r="DP60" s="102"/>
      <c r="DQ60" s="104">
        <f t="shared" si="142"/>
        <v>4.21340082589583</v>
      </c>
      <c r="DR60" s="102"/>
      <c r="DS60" s="104">
        <f t="shared" si="143"/>
        <v>1.9285714285714288</v>
      </c>
      <c r="DT60" s="102"/>
      <c r="DU60" s="104">
        <f t="shared" si="144"/>
        <v>2.2126436781609176</v>
      </c>
      <c r="DV60" s="102"/>
      <c r="DW60" s="104">
        <f t="shared" si="145"/>
        <v>3.6431226765799254</v>
      </c>
      <c r="DX60" s="102"/>
      <c r="DY60" s="104">
        <f t="shared" si="146"/>
        <v>4.2506811989100797</v>
      </c>
      <c r="DZ60" s="103"/>
      <c r="EA60" s="104">
        <f t="shared" si="147"/>
        <v>3.6019163763066184</v>
      </c>
      <c r="EB60" s="102"/>
      <c r="EC60" s="104">
        <f t="shared" si="148"/>
        <v>3.6064494899638042</v>
      </c>
      <c r="ED60" s="102"/>
      <c r="EE60" s="104">
        <f t="shared" si="149"/>
        <v>3.9429606156631953</v>
      </c>
      <c r="EF60" s="102"/>
      <c r="EG60" s="104">
        <f t="shared" si="150"/>
        <v>4.2267217263887034</v>
      </c>
      <c r="EH60" s="102"/>
      <c r="EI60" s="104">
        <f t="shared" si="151"/>
        <v>2.2499999999999991</v>
      </c>
      <c r="EJ60" s="102"/>
      <c r="EK60" s="104">
        <f t="shared" si="152"/>
        <v>2.442528735632183</v>
      </c>
      <c r="EL60" s="102"/>
      <c r="EM60" s="104">
        <f t="shared" si="153"/>
        <v>3.0111524163568779</v>
      </c>
      <c r="EN60" s="102"/>
      <c r="EO60" s="104">
        <f t="shared" si="154"/>
        <v>4.2506811989100797</v>
      </c>
      <c r="EP60" s="103"/>
      <c r="EQ60" s="104">
        <f t="shared" si="155"/>
        <v>4.0331010452961662</v>
      </c>
      <c r="ER60" s="102"/>
      <c r="ES60" s="104">
        <f t="shared" si="156"/>
        <v>4.4619940769990132</v>
      </c>
      <c r="ET60" s="102"/>
      <c r="EU60" s="104">
        <f t="shared" si="157"/>
        <v>5.337256677229516</v>
      </c>
      <c r="EV60" s="102"/>
      <c r="EW60" s="104">
        <f t="shared" si="158"/>
        <v>4.4185426934860788</v>
      </c>
      <c r="EX60" s="102"/>
      <c r="EY60" s="104">
        <f t="shared" si="159"/>
        <v>2.2499999999999991</v>
      </c>
      <c r="EZ60" s="102"/>
      <c r="FA60" s="104">
        <f t="shared" si="160"/>
        <v>2.2988505747126444</v>
      </c>
      <c r="FB60" s="102"/>
      <c r="FC60" s="104">
        <f t="shared" si="161"/>
        <v>3.2342007434944238</v>
      </c>
      <c r="FD60" s="102"/>
      <c r="FE60" s="104">
        <f t="shared" si="162"/>
        <v>4.2506811989100797</v>
      </c>
      <c r="FF60" s="103"/>
      <c r="FG60" s="104">
        <f t="shared" si="163"/>
        <v>4.94773519163763</v>
      </c>
      <c r="FH60" s="102"/>
      <c r="FI60" s="104">
        <f t="shared" si="164"/>
        <v>5.5774925962487663</v>
      </c>
      <c r="FJ60" s="102"/>
      <c r="FK60" s="104">
        <f t="shared" si="165"/>
        <v>6.0389316432775013</v>
      </c>
      <c r="FL60" s="102"/>
      <c r="FM60" s="104">
        <f t="shared" si="166"/>
        <v>4.5157852670840555</v>
      </c>
      <c r="FN60" s="102"/>
      <c r="FO60" s="104">
        <f t="shared" si="167"/>
        <v>2.1785714285714279</v>
      </c>
      <c r="FP60" s="102"/>
      <c r="FQ60" s="104">
        <f t="shared" si="168"/>
        <v>2.126436781609196</v>
      </c>
      <c r="FR60" s="102"/>
      <c r="FS60" s="104">
        <f t="shared" si="169"/>
        <v>3.2713754646840147</v>
      </c>
      <c r="FT60" s="102"/>
      <c r="FU60" s="104">
        <f t="shared" si="170"/>
        <v>8.4468664850136239</v>
      </c>
      <c r="FV60" s="103"/>
      <c r="FW60" s="104">
        <f t="shared" si="191"/>
        <v>4.7299651567944245</v>
      </c>
      <c r="FX60" s="102"/>
      <c r="FY60" s="104">
        <f t="shared" si="171"/>
        <v>5.4392892398815409</v>
      </c>
      <c r="FZ60" s="102"/>
      <c r="GA60" s="104">
        <f t="shared" si="172"/>
        <v>6.4418288818469893</v>
      </c>
      <c r="GB60" s="102"/>
      <c r="GC60" s="104">
        <f t="shared" si="173"/>
        <v>4.6489942720127884</v>
      </c>
      <c r="GD60" s="102"/>
      <c r="GE60" s="104">
        <f t="shared" si="174"/>
        <v>2.4285714285714279</v>
      </c>
      <c r="GF60" s="102"/>
      <c r="GG60" s="104">
        <f t="shared" si="175"/>
        <v>2.2701149425287346</v>
      </c>
      <c r="GH60" s="102"/>
      <c r="GI60" s="104">
        <f t="shared" si="176"/>
        <v>3.4944237918215606</v>
      </c>
      <c r="GJ60" s="102"/>
      <c r="GK60" s="104">
        <f t="shared" si="192"/>
        <v>8.4468664850136239</v>
      </c>
      <c r="GL60" s="103"/>
      <c r="GM60" s="104">
        <f t="shared" si="193"/>
        <v>3.1707317073170738</v>
      </c>
      <c r="GN60" s="102"/>
      <c r="GO60" s="104">
        <f t="shared" si="177"/>
        <v>4.7384007897334648</v>
      </c>
      <c r="GP60" s="102"/>
      <c r="GQ60" s="104">
        <f t="shared" si="178"/>
        <v>6.5821638750565867</v>
      </c>
      <c r="GR60" s="102"/>
      <c r="GS60" s="104">
        <f t="shared" si="179"/>
        <v>4.4291994138803776</v>
      </c>
      <c r="GT60" s="102"/>
      <c r="GU60" s="104">
        <f t="shared" si="180"/>
        <v>2.4999999999999991</v>
      </c>
      <c r="GV60" s="102"/>
      <c r="GW60" s="104">
        <f t="shared" si="181"/>
        <v>5.3735632183908049</v>
      </c>
      <c r="GX60" s="102"/>
      <c r="GY60" s="104">
        <f t="shared" si="182"/>
        <v>5.055762081784386</v>
      </c>
      <c r="GZ60" s="102"/>
      <c r="HA60" s="104">
        <f t="shared" si="194"/>
        <v>8.4468664850136239</v>
      </c>
      <c r="HB60" s="103"/>
      <c r="HC60" s="104">
        <f t="shared" si="195"/>
        <v>3.3101045296167251</v>
      </c>
      <c r="HD60" s="102"/>
      <c r="HE60" s="104">
        <f t="shared" si="183"/>
        <v>4.5541296479104973</v>
      </c>
      <c r="HF60" s="102"/>
      <c r="HG60" s="104">
        <f t="shared" si="184"/>
        <v>5.0430058850158446</v>
      </c>
      <c r="HH60" s="102"/>
      <c r="HI60" s="104">
        <f t="shared" si="185"/>
        <v>4.6023711202877307</v>
      </c>
      <c r="HJ60" s="102"/>
      <c r="HK60" s="104">
        <f t="shared" si="186"/>
        <v>1.8928571428571423</v>
      </c>
      <c r="HL60" s="102"/>
      <c r="HM60" s="104">
        <f t="shared" si="187"/>
        <v>4.7988505747126444</v>
      </c>
      <c r="HN60" s="102"/>
      <c r="HO60" s="104">
        <f t="shared" si="188"/>
        <v>4.2007434944237918</v>
      </c>
      <c r="HP60" s="102"/>
      <c r="HQ60" s="104">
        <f t="shared" si="196"/>
        <v>8.4468664850136239</v>
      </c>
    </row>
    <row r="61" spans="1:290" x14ac:dyDescent="0.25">
      <c r="A61" s="22" t="s">
        <v>5</v>
      </c>
      <c r="B61" s="22"/>
      <c r="C61" s="102">
        <f t="shared" si="189"/>
        <v>7.0688153310104509</v>
      </c>
      <c r="D61" s="102"/>
      <c r="E61" s="102">
        <f t="shared" si="85"/>
        <v>9.8256005264889765</v>
      </c>
      <c r="F61" s="102"/>
      <c r="G61" s="102">
        <f t="shared" si="86"/>
        <v>9.8958804889090093</v>
      </c>
      <c r="H61" s="102"/>
      <c r="I61" s="102">
        <f t="shared" si="87"/>
        <v>9.3126415345677369</v>
      </c>
      <c r="J61" s="102"/>
      <c r="K61" s="102">
        <f t="shared" si="88"/>
        <v>5.1071428571428568</v>
      </c>
      <c r="L61" s="102"/>
      <c r="M61" s="102">
        <f t="shared" si="89"/>
        <v>2.7298850574712636</v>
      </c>
      <c r="N61" s="102"/>
      <c r="O61" s="102">
        <f t="shared" si="90"/>
        <v>4.9814126394052041</v>
      </c>
      <c r="P61" s="102"/>
      <c r="Q61" s="102">
        <f t="shared" si="190"/>
        <v>3.3242506811989108</v>
      </c>
      <c r="R61" s="103"/>
      <c r="S61" s="102">
        <f t="shared" si="91"/>
        <v>5.7665505226480809</v>
      </c>
      <c r="T61" s="102"/>
      <c r="U61" s="102">
        <f t="shared" si="92"/>
        <v>8.2329713721618951</v>
      </c>
      <c r="V61" s="102"/>
      <c r="W61" s="102">
        <f t="shared" si="93"/>
        <v>9.2983250339520147</v>
      </c>
      <c r="X61" s="102"/>
      <c r="Y61" s="102">
        <f t="shared" si="94"/>
        <v>8.0298388171040358</v>
      </c>
      <c r="Z61" s="102"/>
      <c r="AA61" s="102">
        <f t="shared" si="95"/>
        <v>4.0714285714285721</v>
      </c>
      <c r="AB61" s="102"/>
      <c r="AC61" s="102">
        <f t="shared" si="96"/>
        <v>3.1609195402298846</v>
      </c>
      <c r="AD61" s="102"/>
      <c r="AE61" s="102">
        <f t="shared" si="97"/>
        <v>6.3940520446096656</v>
      </c>
      <c r="AF61" s="102"/>
      <c r="AG61" s="102">
        <f t="shared" si="98"/>
        <v>3.3242506811989108</v>
      </c>
      <c r="AH61" s="103"/>
      <c r="AI61" s="102">
        <f t="shared" si="99"/>
        <v>5.0174216027874543</v>
      </c>
      <c r="AJ61" s="102"/>
      <c r="AK61" s="102">
        <f t="shared" si="100"/>
        <v>7.6735768344850293</v>
      </c>
      <c r="AL61" s="102"/>
      <c r="AM61" s="102">
        <f t="shared" si="101"/>
        <v>8.0488909008601173</v>
      </c>
      <c r="AN61" s="102"/>
      <c r="AO61" s="102">
        <f t="shared" si="102"/>
        <v>7.905954442520315</v>
      </c>
      <c r="AP61" s="102"/>
      <c r="AQ61" s="102">
        <f t="shared" si="103"/>
        <v>5.1785714285714279</v>
      </c>
      <c r="AR61" s="102"/>
      <c r="AS61" s="102">
        <f t="shared" si="104"/>
        <v>3.9655172413793114</v>
      </c>
      <c r="AT61" s="102"/>
      <c r="AU61" s="102">
        <f t="shared" si="105"/>
        <v>6.914498141263941</v>
      </c>
      <c r="AV61" s="102"/>
      <c r="AW61" s="102">
        <f t="shared" si="106"/>
        <v>3.3242506811989108</v>
      </c>
      <c r="AX61" s="103"/>
      <c r="AY61" s="102">
        <f t="shared" si="107"/>
        <v>4.7430313588850179</v>
      </c>
      <c r="AZ61" s="102"/>
      <c r="BA61" s="102">
        <f t="shared" si="108"/>
        <v>7.1503784139519588</v>
      </c>
      <c r="BB61" s="102"/>
      <c r="BC61" s="102">
        <f t="shared" si="109"/>
        <v>7.5916704391127201</v>
      </c>
      <c r="BD61" s="102"/>
      <c r="BE61" s="102">
        <f t="shared" si="110"/>
        <v>5.5441587851338747</v>
      </c>
      <c r="BF61" s="102"/>
      <c r="BG61" s="102">
        <f t="shared" si="111"/>
        <v>4.1785714285714279</v>
      </c>
      <c r="BH61" s="102"/>
      <c r="BI61" s="102">
        <f t="shared" si="112"/>
        <v>4.6839080459770122</v>
      </c>
      <c r="BJ61" s="102"/>
      <c r="BK61" s="102">
        <f t="shared" si="113"/>
        <v>7.3234200743494426</v>
      </c>
      <c r="BL61" s="102"/>
      <c r="BM61" s="102">
        <f t="shared" si="114"/>
        <v>3.3242506811989108</v>
      </c>
      <c r="BN61" s="103"/>
      <c r="BO61" s="102">
        <f t="shared" si="115"/>
        <v>4.2857142857142838</v>
      </c>
      <c r="BP61" s="102"/>
      <c r="BQ61" s="102">
        <f t="shared" si="116"/>
        <v>6.3244488318525836</v>
      </c>
      <c r="BR61" s="102"/>
      <c r="BS61" s="102">
        <f t="shared" si="117"/>
        <v>6.790402897238569</v>
      </c>
      <c r="BT61" s="102"/>
      <c r="BU61" s="102">
        <f t="shared" si="118"/>
        <v>6.4313307579592376</v>
      </c>
      <c r="BV61" s="102"/>
      <c r="BW61" s="102">
        <f t="shared" si="119"/>
        <v>4.6785714285714279</v>
      </c>
      <c r="BX61" s="102"/>
      <c r="BY61" s="102">
        <f t="shared" si="120"/>
        <v>5.0862068965517251</v>
      </c>
      <c r="BZ61" s="102"/>
      <c r="CA61" s="102">
        <f t="shared" si="121"/>
        <v>7.7323420074349434</v>
      </c>
      <c r="CB61" s="102"/>
      <c r="CC61" s="102">
        <f t="shared" si="122"/>
        <v>3.3242506811989108</v>
      </c>
      <c r="CD61" s="103"/>
      <c r="CE61" s="102">
        <f t="shared" si="123"/>
        <v>3.3754355400696863</v>
      </c>
      <c r="CF61" s="102"/>
      <c r="CG61" s="102">
        <f t="shared" si="124"/>
        <v>5.4557420204014475</v>
      </c>
      <c r="CH61" s="102"/>
      <c r="CI61" s="102">
        <f t="shared" si="125"/>
        <v>5.7854232684472606</v>
      </c>
      <c r="CJ61" s="102"/>
      <c r="CK61" s="102">
        <f t="shared" si="126"/>
        <v>4.7835353669908081</v>
      </c>
      <c r="CL61" s="102"/>
      <c r="CM61" s="102">
        <f t="shared" si="127"/>
        <v>4.7499999999999991</v>
      </c>
      <c r="CN61" s="102"/>
      <c r="CO61" s="102">
        <f t="shared" si="128"/>
        <v>4.7988505747126418</v>
      </c>
      <c r="CP61" s="102"/>
      <c r="CQ61" s="102">
        <f t="shared" si="129"/>
        <v>7.4349442379182165</v>
      </c>
      <c r="CR61" s="102"/>
      <c r="CS61" s="102">
        <f t="shared" si="130"/>
        <v>3.3242506811989108</v>
      </c>
      <c r="CT61" s="103"/>
      <c r="CU61" s="102">
        <f t="shared" si="131"/>
        <v>3.7456445993031364</v>
      </c>
      <c r="CV61" s="102"/>
      <c r="CW61" s="102">
        <f t="shared" si="132"/>
        <v>5.7913787430075674</v>
      </c>
      <c r="CX61" s="102"/>
      <c r="CY61" s="102">
        <f t="shared" si="133"/>
        <v>5.5047532820280667</v>
      </c>
      <c r="CZ61" s="102"/>
      <c r="DA61" s="102">
        <f t="shared" si="134"/>
        <v>4.5917143998934327</v>
      </c>
      <c r="DB61" s="102"/>
      <c r="DC61" s="102">
        <f t="shared" si="135"/>
        <v>4.7499999999999991</v>
      </c>
      <c r="DD61" s="102"/>
      <c r="DE61" s="102">
        <f t="shared" si="136"/>
        <v>4.5977011494252862</v>
      </c>
      <c r="DF61" s="102"/>
      <c r="DG61" s="102">
        <f t="shared" si="137"/>
        <v>6.8773234200743492</v>
      </c>
      <c r="DH61" s="102"/>
      <c r="DI61" s="102">
        <f t="shared" si="138"/>
        <v>3.3242506811989108</v>
      </c>
      <c r="DJ61" s="103"/>
      <c r="DK61" s="102">
        <f t="shared" si="139"/>
        <v>4.0374564459930298</v>
      </c>
      <c r="DL61" s="102"/>
      <c r="DM61" s="102">
        <f t="shared" si="140"/>
        <v>6.3738071734123078</v>
      </c>
      <c r="DN61" s="102"/>
      <c r="DO61" s="102">
        <f t="shared" si="141"/>
        <v>6.2562245359891353</v>
      </c>
      <c r="DP61" s="102"/>
      <c r="DQ61" s="102">
        <f t="shared" si="142"/>
        <v>5.3097109364593038</v>
      </c>
      <c r="DR61" s="102"/>
      <c r="DS61" s="102">
        <f t="shared" si="143"/>
        <v>5.5357142857142856</v>
      </c>
      <c r="DT61" s="102"/>
      <c r="DU61" s="102">
        <f t="shared" si="144"/>
        <v>5.2011494252873565</v>
      </c>
      <c r="DV61" s="102"/>
      <c r="DW61" s="102">
        <f t="shared" si="145"/>
        <v>6.3940520446096656</v>
      </c>
      <c r="DX61" s="102"/>
      <c r="DY61" s="102">
        <f t="shared" si="146"/>
        <v>3.3242506811989108</v>
      </c>
      <c r="DZ61" s="103"/>
      <c r="EA61" s="102">
        <f t="shared" si="147"/>
        <v>4.7212543554006947</v>
      </c>
      <c r="EB61" s="102"/>
      <c r="EC61" s="102">
        <f t="shared" si="148"/>
        <v>7.2820006581112207</v>
      </c>
      <c r="ED61" s="102"/>
      <c r="EE61" s="102">
        <f t="shared" si="149"/>
        <v>7.1842462652784072</v>
      </c>
      <c r="EF61" s="102"/>
      <c r="EG61" s="102">
        <f t="shared" si="150"/>
        <v>5.1178899693619284</v>
      </c>
      <c r="EH61" s="102"/>
      <c r="EI61" s="102">
        <f t="shared" si="151"/>
        <v>5.0714285714285712</v>
      </c>
      <c r="EJ61" s="102"/>
      <c r="EK61" s="102">
        <f t="shared" si="152"/>
        <v>4.1666666666666661</v>
      </c>
      <c r="EL61" s="102"/>
      <c r="EM61" s="102">
        <f t="shared" si="153"/>
        <v>6.4312267657992557</v>
      </c>
      <c r="EN61" s="102"/>
      <c r="EO61" s="102">
        <f t="shared" si="154"/>
        <v>3.3242506811989108</v>
      </c>
      <c r="EP61" s="103"/>
      <c r="EQ61" s="102">
        <f t="shared" si="155"/>
        <v>4.921602787456445</v>
      </c>
      <c r="ER61" s="102"/>
      <c r="ES61" s="102">
        <f t="shared" si="156"/>
        <v>7.7196446199407696</v>
      </c>
      <c r="ET61" s="102"/>
      <c r="EU61" s="102">
        <f t="shared" si="157"/>
        <v>7.4603893164327744</v>
      </c>
      <c r="EV61" s="102"/>
      <c r="EW61" s="102">
        <f t="shared" si="158"/>
        <v>5.5494871453310237</v>
      </c>
      <c r="EX61" s="102"/>
      <c r="EY61" s="102">
        <f t="shared" si="159"/>
        <v>5.0714285714285712</v>
      </c>
      <c r="EZ61" s="102"/>
      <c r="FA61" s="102">
        <f t="shared" si="160"/>
        <v>4.3390804597701145</v>
      </c>
      <c r="FB61" s="102"/>
      <c r="FC61" s="102">
        <f t="shared" si="161"/>
        <v>5.9107806691449811</v>
      </c>
      <c r="FD61" s="102"/>
      <c r="FE61" s="102">
        <f t="shared" si="162"/>
        <v>3.3242506811989108</v>
      </c>
      <c r="FF61" s="103"/>
      <c r="FG61" s="102">
        <f t="shared" si="163"/>
        <v>5.2439024390243896</v>
      </c>
      <c r="FH61" s="102"/>
      <c r="FI61" s="102">
        <f t="shared" si="164"/>
        <v>8.670615333991444</v>
      </c>
      <c r="FJ61" s="102"/>
      <c r="FK61" s="102">
        <f t="shared" si="165"/>
        <v>8.1982797645993664</v>
      </c>
      <c r="FL61" s="102"/>
      <c r="FM61" s="102">
        <f t="shared" si="166"/>
        <v>6.2328493406154255</v>
      </c>
      <c r="FN61" s="102"/>
      <c r="FO61" s="102">
        <f t="shared" si="167"/>
        <v>5.2499999999999991</v>
      </c>
      <c r="FP61" s="102"/>
      <c r="FQ61" s="102">
        <f t="shared" si="168"/>
        <v>4.8850574712643668</v>
      </c>
      <c r="FR61" s="102"/>
      <c r="FS61" s="102">
        <f t="shared" si="169"/>
        <v>5.6133828996282524</v>
      </c>
      <c r="FT61" s="102"/>
      <c r="FU61" s="102">
        <f t="shared" si="170"/>
        <v>6.2397820163487747</v>
      </c>
      <c r="FV61" s="103"/>
      <c r="FW61" s="102">
        <f t="shared" si="191"/>
        <v>5.43554006968641</v>
      </c>
      <c r="FX61" s="102"/>
      <c r="FY61" s="102">
        <f t="shared" si="171"/>
        <v>8.7989470220467254</v>
      </c>
      <c r="FZ61" s="102"/>
      <c r="GA61" s="102">
        <f t="shared" si="172"/>
        <v>8.7913082842915351</v>
      </c>
      <c r="GB61" s="102"/>
      <c r="GC61" s="102">
        <f t="shared" si="173"/>
        <v>6.5698681230851204</v>
      </c>
      <c r="GD61" s="102"/>
      <c r="GE61" s="102">
        <f t="shared" si="174"/>
        <v>6.2142857142857135</v>
      </c>
      <c r="GF61" s="102"/>
      <c r="GG61" s="102">
        <f t="shared" si="175"/>
        <v>5.4022988505747129</v>
      </c>
      <c r="GH61" s="102"/>
      <c r="GI61" s="102">
        <f t="shared" si="176"/>
        <v>5.8364312267657992</v>
      </c>
      <c r="GJ61" s="102"/>
      <c r="GK61" s="102">
        <f t="shared" si="192"/>
        <v>6.2397820163487747</v>
      </c>
      <c r="GL61" s="103"/>
      <c r="GM61" s="102">
        <f t="shared" si="193"/>
        <v>4.5121951219512191</v>
      </c>
      <c r="GN61" s="102"/>
      <c r="GO61" s="102">
        <f t="shared" si="177"/>
        <v>8.186903586706153</v>
      </c>
      <c r="GP61" s="102"/>
      <c r="GQ61" s="102">
        <f t="shared" si="178"/>
        <v>8.9225894069714808</v>
      </c>
      <c r="GR61" s="102"/>
      <c r="GS61" s="102">
        <f t="shared" si="179"/>
        <v>6.3727187957905951</v>
      </c>
      <c r="GT61" s="102"/>
      <c r="GU61" s="102">
        <f t="shared" si="180"/>
        <v>5.7857142857142856</v>
      </c>
      <c r="GV61" s="102"/>
      <c r="GW61" s="102">
        <f t="shared" si="181"/>
        <v>6.3218390804597711</v>
      </c>
      <c r="GX61" s="102"/>
      <c r="GY61" s="102">
        <f t="shared" si="182"/>
        <v>5.055762081784386</v>
      </c>
      <c r="GZ61" s="102"/>
      <c r="HA61" s="102">
        <f t="shared" si="194"/>
        <v>6.2397820163487747</v>
      </c>
      <c r="HB61" s="103"/>
      <c r="HC61" s="102">
        <f t="shared" si="195"/>
        <v>5.3135888501742139</v>
      </c>
      <c r="HD61" s="102"/>
      <c r="HE61" s="102">
        <f t="shared" si="183"/>
        <v>8.4106614017769008</v>
      </c>
      <c r="HF61" s="102"/>
      <c r="HG61" s="102">
        <f t="shared" si="184"/>
        <v>8.4653689452240837</v>
      </c>
      <c r="HH61" s="102"/>
      <c r="HI61" s="102">
        <f t="shared" si="185"/>
        <v>6.6777674170773942</v>
      </c>
      <c r="HJ61" s="102"/>
      <c r="HK61" s="102">
        <f t="shared" si="186"/>
        <v>5.6785714285714288</v>
      </c>
      <c r="HL61" s="102"/>
      <c r="HM61" s="102">
        <f t="shared" si="187"/>
        <v>5.7758620689655169</v>
      </c>
      <c r="HN61" s="102"/>
      <c r="HO61" s="102">
        <f t="shared" si="188"/>
        <v>6.0223048327137541</v>
      </c>
      <c r="HP61" s="102"/>
      <c r="HQ61" s="102">
        <f t="shared" si="196"/>
        <v>6.2397820163487747</v>
      </c>
      <c r="KD61" s="13">
        <f>KD28</f>
        <v>2020</v>
      </c>
    </row>
    <row r="62" spans="1:290" x14ac:dyDescent="0.25">
      <c r="A62" s="22" t="s">
        <v>6</v>
      </c>
      <c r="B62" s="22"/>
      <c r="C62" s="102">
        <f t="shared" si="189"/>
        <v>5.4094076655052268</v>
      </c>
      <c r="D62" s="102"/>
      <c r="E62" s="102">
        <f t="shared" si="85"/>
        <v>9.0161237249095105</v>
      </c>
      <c r="F62" s="102"/>
      <c r="G62" s="102">
        <f t="shared" si="86"/>
        <v>9.4839293798098687</v>
      </c>
      <c r="H62" s="102"/>
      <c r="I62" s="102">
        <f t="shared" si="87"/>
        <v>8.5680031970161181</v>
      </c>
      <c r="J62" s="102"/>
      <c r="K62" s="102">
        <f t="shared" si="88"/>
        <v>4.3571428571428568</v>
      </c>
      <c r="L62" s="102"/>
      <c r="M62" s="102">
        <f t="shared" si="89"/>
        <v>3.1321839080459766</v>
      </c>
      <c r="N62" s="102"/>
      <c r="O62" s="102">
        <f t="shared" si="90"/>
        <v>5.3903345724907066</v>
      </c>
      <c r="P62" s="102"/>
      <c r="Q62" s="102">
        <f t="shared" si="190"/>
        <v>0.70844686648501398</v>
      </c>
      <c r="R62" s="103"/>
      <c r="S62" s="102">
        <f t="shared" si="91"/>
        <v>4.3423344947735183</v>
      </c>
      <c r="T62" s="102"/>
      <c r="U62" s="102">
        <f t="shared" si="92"/>
        <v>7.5814412635735442</v>
      </c>
      <c r="V62" s="102"/>
      <c r="W62" s="102">
        <f t="shared" si="93"/>
        <v>8.7641466727025801</v>
      </c>
      <c r="X62" s="102"/>
      <c r="Y62" s="102">
        <f t="shared" si="94"/>
        <v>8.1923538031170899</v>
      </c>
      <c r="Z62" s="102"/>
      <c r="AA62" s="102">
        <f t="shared" si="95"/>
        <v>4.0714285714285721</v>
      </c>
      <c r="AB62" s="102"/>
      <c r="AC62" s="102">
        <f t="shared" si="96"/>
        <v>3.4770114942528734</v>
      </c>
      <c r="AD62" s="102"/>
      <c r="AE62" s="102">
        <f t="shared" si="97"/>
        <v>6.8773234200743492</v>
      </c>
      <c r="AF62" s="102"/>
      <c r="AG62" s="102">
        <f t="shared" si="98"/>
        <v>0.70844686648501398</v>
      </c>
      <c r="AH62" s="103"/>
      <c r="AI62" s="102">
        <f t="shared" si="99"/>
        <v>4.1419860627177689</v>
      </c>
      <c r="AJ62" s="102"/>
      <c r="AK62" s="102">
        <f t="shared" si="100"/>
        <v>6.982560052648898</v>
      </c>
      <c r="AL62" s="102"/>
      <c r="AM62" s="102">
        <f t="shared" si="101"/>
        <v>8.0172023540063382</v>
      </c>
      <c r="AN62" s="102"/>
      <c r="AO62" s="102">
        <f t="shared" si="102"/>
        <v>7.5902491008392161</v>
      </c>
      <c r="AP62" s="102"/>
      <c r="AQ62" s="102">
        <f t="shared" si="103"/>
        <v>5.3214285714285721</v>
      </c>
      <c r="AR62" s="102"/>
      <c r="AS62" s="102">
        <f t="shared" si="104"/>
        <v>3.5632183908045967</v>
      </c>
      <c r="AT62" s="102"/>
      <c r="AU62" s="102">
        <f t="shared" si="105"/>
        <v>6.914498141263941</v>
      </c>
      <c r="AV62" s="102"/>
      <c r="AW62" s="102">
        <f t="shared" si="106"/>
        <v>0.70844686648501398</v>
      </c>
      <c r="AX62" s="103"/>
      <c r="AY62" s="102">
        <f t="shared" si="107"/>
        <v>3.9416376306620196</v>
      </c>
      <c r="AZ62" s="102"/>
      <c r="BA62" s="102">
        <f t="shared" si="108"/>
        <v>6.6337611056268511</v>
      </c>
      <c r="BB62" s="102"/>
      <c r="BC62" s="102">
        <f t="shared" si="109"/>
        <v>7.2476233589859671</v>
      </c>
      <c r="BD62" s="102"/>
      <c r="BE62" s="102">
        <f t="shared" si="110"/>
        <v>6.5112561609164779</v>
      </c>
      <c r="BF62" s="102"/>
      <c r="BG62" s="102">
        <f t="shared" si="111"/>
        <v>4.6428571428571423</v>
      </c>
      <c r="BH62" s="102"/>
      <c r="BI62" s="102">
        <f t="shared" si="112"/>
        <v>3.4770114942528734</v>
      </c>
      <c r="BJ62" s="102"/>
      <c r="BK62" s="102">
        <f t="shared" si="113"/>
        <v>6.9888475836431221</v>
      </c>
      <c r="BL62" s="102"/>
      <c r="BM62" s="102">
        <f t="shared" si="114"/>
        <v>0.70844686648501398</v>
      </c>
      <c r="BN62" s="103"/>
      <c r="BO62" s="102">
        <f t="shared" si="115"/>
        <v>3.2839721254355396</v>
      </c>
      <c r="BP62" s="102"/>
      <c r="BQ62" s="102">
        <f t="shared" si="116"/>
        <v>5.6663376110562682</v>
      </c>
      <c r="BR62" s="102"/>
      <c r="BS62" s="102">
        <f t="shared" si="117"/>
        <v>6.5776369397917609</v>
      </c>
      <c r="BT62" s="102"/>
      <c r="BU62" s="102">
        <f t="shared" si="118"/>
        <v>6.0303716531237512</v>
      </c>
      <c r="BV62" s="102"/>
      <c r="BW62" s="102">
        <f t="shared" si="119"/>
        <v>5.2499999999999991</v>
      </c>
      <c r="BX62" s="102"/>
      <c r="BY62" s="102">
        <f t="shared" si="120"/>
        <v>4.0517241379310347</v>
      </c>
      <c r="BZ62" s="102"/>
      <c r="CA62" s="102">
        <f t="shared" si="121"/>
        <v>7.4721189591078065</v>
      </c>
      <c r="CB62" s="102"/>
      <c r="CC62" s="102">
        <f t="shared" si="122"/>
        <v>0.70844686648501398</v>
      </c>
      <c r="CD62" s="103"/>
      <c r="CE62" s="102">
        <f t="shared" si="123"/>
        <v>2.6611498257839719</v>
      </c>
      <c r="CF62" s="102"/>
      <c r="CG62" s="102">
        <f t="shared" si="124"/>
        <v>5.0246791707798621</v>
      </c>
      <c r="CH62" s="102"/>
      <c r="CI62" s="102">
        <f t="shared" si="125"/>
        <v>5.6088727931190583</v>
      </c>
      <c r="CJ62" s="102"/>
      <c r="CK62" s="102">
        <f t="shared" si="126"/>
        <v>5.6747036099640331</v>
      </c>
      <c r="CL62" s="102"/>
      <c r="CM62" s="102">
        <f t="shared" si="127"/>
        <v>5.2142857142857135</v>
      </c>
      <c r="CN62" s="102"/>
      <c r="CO62" s="102">
        <f t="shared" si="128"/>
        <v>4.4540229885057459</v>
      </c>
      <c r="CP62" s="102"/>
      <c r="CQ62" s="102">
        <f t="shared" si="129"/>
        <v>7.2862453531598508</v>
      </c>
      <c r="CR62" s="102"/>
      <c r="CS62" s="102">
        <f t="shared" si="130"/>
        <v>0.70844686648501398</v>
      </c>
      <c r="CT62" s="103"/>
      <c r="CU62" s="102">
        <f t="shared" si="131"/>
        <v>2.9050522648083632</v>
      </c>
      <c r="CV62" s="102"/>
      <c r="CW62" s="102">
        <f t="shared" si="132"/>
        <v>5.3471536689700567</v>
      </c>
      <c r="CX62" s="102"/>
      <c r="CY62" s="102">
        <f t="shared" si="133"/>
        <v>5.3825260298777726</v>
      </c>
      <c r="CZ62" s="102"/>
      <c r="DA62" s="102">
        <f t="shared" si="134"/>
        <v>5.1791661116291463</v>
      </c>
      <c r="DB62" s="102"/>
      <c r="DC62" s="102">
        <f t="shared" si="135"/>
        <v>5.1428571428571432</v>
      </c>
      <c r="DD62" s="102"/>
      <c r="DE62" s="102">
        <f t="shared" si="136"/>
        <v>4.3390804597701145</v>
      </c>
      <c r="DF62" s="102"/>
      <c r="DG62" s="102">
        <f t="shared" si="137"/>
        <v>6.9516728624535311</v>
      </c>
      <c r="DH62" s="102"/>
      <c r="DI62" s="102">
        <f t="shared" si="138"/>
        <v>0.70844686648501398</v>
      </c>
      <c r="DJ62" s="103"/>
      <c r="DK62" s="102">
        <f t="shared" si="139"/>
        <v>3.4320557491289176</v>
      </c>
      <c r="DL62" s="102"/>
      <c r="DM62" s="102">
        <f t="shared" si="140"/>
        <v>6.1730832510694302</v>
      </c>
      <c r="DN62" s="102"/>
      <c r="DO62" s="102">
        <f t="shared" si="141"/>
        <v>6.2109551833408769</v>
      </c>
      <c r="DP62" s="102"/>
      <c r="DQ62" s="102">
        <f t="shared" si="142"/>
        <v>5.2177967230584787</v>
      </c>
      <c r="DR62" s="102"/>
      <c r="DS62" s="102">
        <f t="shared" si="143"/>
        <v>5.3928571428571423</v>
      </c>
      <c r="DT62" s="102"/>
      <c r="DU62" s="102">
        <f t="shared" si="144"/>
        <v>4.2241379310344831</v>
      </c>
      <c r="DV62" s="102"/>
      <c r="DW62" s="102">
        <f t="shared" si="145"/>
        <v>6.3197026022304836</v>
      </c>
      <c r="DX62" s="102"/>
      <c r="DY62" s="102">
        <f t="shared" si="146"/>
        <v>0.70844686648501398</v>
      </c>
      <c r="DZ62" s="103"/>
      <c r="EA62" s="102">
        <f t="shared" si="147"/>
        <v>4.1202090592334493</v>
      </c>
      <c r="EB62" s="102"/>
      <c r="EC62" s="102">
        <f t="shared" si="148"/>
        <v>6.9759789404409354</v>
      </c>
      <c r="ED62" s="102"/>
      <c r="EE62" s="102">
        <f t="shared" si="149"/>
        <v>6.9397917609778181</v>
      </c>
      <c r="EF62" s="102"/>
      <c r="EG62" s="102">
        <f t="shared" si="150"/>
        <v>5.4389236712401754</v>
      </c>
      <c r="EH62" s="102"/>
      <c r="EI62" s="102">
        <f t="shared" si="151"/>
        <v>5.6071428571428568</v>
      </c>
      <c r="EJ62" s="102"/>
      <c r="EK62" s="102">
        <f t="shared" si="152"/>
        <v>3.9942528735632177</v>
      </c>
      <c r="EL62" s="102"/>
      <c r="EM62" s="102">
        <f t="shared" si="153"/>
        <v>5.6505576208178434</v>
      </c>
      <c r="EN62" s="102"/>
      <c r="EO62" s="102">
        <f t="shared" si="154"/>
        <v>0.70844686648501398</v>
      </c>
      <c r="EP62" s="103"/>
      <c r="EQ62" s="102">
        <f t="shared" si="155"/>
        <v>4.4163763066202089</v>
      </c>
      <c r="ER62" s="102"/>
      <c r="ES62" s="102">
        <f t="shared" si="156"/>
        <v>7.5485357025337283</v>
      </c>
      <c r="ET62" s="102"/>
      <c r="EU62" s="102">
        <f t="shared" si="157"/>
        <v>7.6324128564961518</v>
      </c>
      <c r="EV62" s="102"/>
      <c r="EW62" s="102">
        <f t="shared" si="158"/>
        <v>5.8918342879978676</v>
      </c>
      <c r="EX62" s="102"/>
      <c r="EY62" s="102">
        <f t="shared" si="159"/>
        <v>5.6071428571428568</v>
      </c>
      <c r="EZ62" s="102"/>
      <c r="FA62" s="102">
        <f t="shared" si="160"/>
        <v>4.2241379310344813</v>
      </c>
      <c r="FB62" s="102"/>
      <c r="FC62" s="102">
        <f t="shared" si="161"/>
        <v>5.6133828996282524</v>
      </c>
      <c r="FD62" s="102"/>
      <c r="FE62" s="102">
        <f t="shared" si="162"/>
        <v>0.70844686648501398</v>
      </c>
      <c r="FF62" s="103"/>
      <c r="FG62" s="102">
        <f t="shared" si="163"/>
        <v>4.7996515679442489</v>
      </c>
      <c r="FH62" s="102"/>
      <c r="FI62" s="102">
        <f t="shared" si="164"/>
        <v>8.2000658111220801</v>
      </c>
      <c r="FJ62" s="102"/>
      <c r="FK62" s="102">
        <f t="shared" si="165"/>
        <v>8.1484834766862839</v>
      </c>
      <c r="FL62" s="102"/>
      <c r="FM62" s="102">
        <f t="shared" si="166"/>
        <v>6.4633009191421333</v>
      </c>
      <c r="FN62" s="102"/>
      <c r="FO62" s="102">
        <f t="shared" si="167"/>
        <v>5.8928571428571423</v>
      </c>
      <c r="FP62" s="102"/>
      <c r="FQ62" s="102">
        <f t="shared" si="168"/>
        <v>4.0804597701149437</v>
      </c>
      <c r="FR62" s="102"/>
      <c r="FS62" s="102">
        <f t="shared" si="169"/>
        <v>5.6505576208178434</v>
      </c>
      <c r="FT62" s="102"/>
      <c r="FU62" s="102">
        <f t="shared" si="170"/>
        <v>5.7220708446866482</v>
      </c>
      <c r="FV62" s="103"/>
      <c r="FW62" s="102">
        <f t="shared" si="191"/>
        <v>5.0217770034843205</v>
      </c>
      <c r="FX62" s="102"/>
      <c r="FY62" s="102">
        <f t="shared" si="171"/>
        <v>8.3547219480092139</v>
      </c>
      <c r="FZ62" s="102"/>
      <c r="GA62" s="102">
        <f t="shared" si="172"/>
        <v>8.3159800814848346</v>
      </c>
      <c r="GB62" s="102"/>
      <c r="GC62" s="102">
        <f t="shared" si="173"/>
        <v>6.785666711069668</v>
      </c>
      <c r="GD62" s="102"/>
      <c r="GE62" s="102">
        <f t="shared" si="174"/>
        <v>6.3571428571428568</v>
      </c>
      <c r="GF62" s="102"/>
      <c r="GG62" s="102">
        <f t="shared" si="175"/>
        <v>4.195402298850575</v>
      </c>
      <c r="GH62" s="102"/>
      <c r="GI62" s="102">
        <f t="shared" si="176"/>
        <v>5.6877323420074344</v>
      </c>
      <c r="GJ62" s="102"/>
      <c r="GK62" s="102">
        <f t="shared" si="192"/>
        <v>5.7220708446866482</v>
      </c>
      <c r="GL62" s="103"/>
      <c r="GM62" s="102">
        <f t="shared" si="193"/>
        <v>4.5165505226480827</v>
      </c>
      <c r="GN62" s="102"/>
      <c r="GO62" s="102">
        <f t="shared" si="177"/>
        <v>8.2132280355380054</v>
      </c>
      <c r="GP62" s="102"/>
      <c r="GQ62" s="102">
        <f t="shared" si="178"/>
        <v>8.5377999094612953</v>
      </c>
      <c r="GR62" s="102"/>
      <c r="GS62" s="102">
        <f t="shared" si="179"/>
        <v>6.6151591847608895</v>
      </c>
      <c r="GT62" s="102"/>
      <c r="GU62" s="102">
        <f t="shared" si="180"/>
        <v>6.1785714285714279</v>
      </c>
      <c r="GV62" s="102"/>
      <c r="GW62" s="102">
        <f t="shared" si="181"/>
        <v>5.6034482758620676</v>
      </c>
      <c r="GX62" s="102"/>
      <c r="GY62" s="102">
        <f t="shared" si="182"/>
        <v>6.5055762081784394</v>
      </c>
      <c r="GZ62" s="102"/>
      <c r="HA62" s="102">
        <f t="shared" si="194"/>
        <v>5.7220708446866482</v>
      </c>
      <c r="HB62" s="103"/>
      <c r="HC62" s="102">
        <f t="shared" si="195"/>
        <v>4.8432055749128908</v>
      </c>
      <c r="HD62" s="102"/>
      <c r="HE62" s="102">
        <f t="shared" si="183"/>
        <v>8.4304047384007905</v>
      </c>
      <c r="HF62" s="102"/>
      <c r="HG62" s="102">
        <f t="shared" si="184"/>
        <v>8.3838841104572204</v>
      </c>
      <c r="HH62" s="102"/>
      <c r="HI62" s="102">
        <f t="shared" si="185"/>
        <v>6.4459837485013978</v>
      </c>
      <c r="HJ62" s="102"/>
      <c r="HK62" s="102">
        <f t="shared" si="186"/>
        <v>5.8214285714285712</v>
      </c>
      <c r="HL62" s="102"/>
      <c r="HM62" s="102">
        <f t="shared" si="187"/>
        <v>5.4885057471264362</v>
      </c>
      <c r="HN62" s="102"/>
      <c r="HO62" s="102">
        <f t="shared" si="188"/>
        <v>6.2453531598512999</v>
      </c>
      <c r="HP62" s="102"/>
      <c r="HQ62" s="102">
        <f t="shared" si="196"/>
        <v>5.7220708446866482</v>
      </c>
    </row>
    <row r="63" spans="1:290" x14ac:dyDescent="0.25">
      <c r="A63" s="22" t="s">
        <v>7</v>
      </c>
      <c r="B63" s="22"/>
      <c r="C63" s="102">
        <f t="shared" si="189"/>
        <v>6.1019163763066189</v>
      </c>
      <c r="D63" s="102"/>
      <c r="E63" s="102">
        <f t="shared" si="85"/>
        <v>8.3415597235932868</v>
      </c>
      <c r="F63" s="102"/>
      <c r="G63" s="102">
        <f t="shared" si="86"/>
        <v>9.5110909913988237</v>
      </c>
      <c r="H63" s="102"/>
      <c r="I63" s="102">
        <f t="shared" si="87"/>
        <v>8.7731450646063678</v>
      </c>
      <c r="J63" s="102"/>
      <c r="K63" s="102">
        <f t="shared" si="88"/>
        <v>4.4285714285714288</v>
      </c>
      <c r="L63" s="102"/>
      <c r="M63" s="102">
        <f t="shared" si="89"/>
        <v>2.528735632183909</v>
      </c>
      <c r="N63" s="102"/>
      <c r="O63" s="102">
        <f t="shared" si="90"/>
        <v>3.1970260223048328</v>
      </c>
      <c r="P63" s="102"/>
      <c r="Q63" s="102">
        <f t="shared" si="190"/>
        <v>4.3869209809264289</v>
      </c>
      <c r="R63" s="103"/>
      <c r="S63" s="102">
        <f t="shared" si="91"/>
        <v>4.4555749128919846</v>
      </c>
      <c r="T63" s="102"/>
      <c r="U63" s="102">
        <f t="shared" si="92"/>
        <v>5.969068772622574</v>
      </c>
      <c r="V63" s="102"/>
      <c r="W63" s="102">
        <f t="shared" si="93"/>
        <v>8.4336803983703028</v>
      </c>
      <c r="X63" s="102"/>
      <c r="Y63" s="102">
        <f t="shared" si="94"/>
        <v>7.00945783934994</v>
      </c>
      <c r="Z63" s="102"/>
      <c r="AA63" s="102">
        <f t="shared" si="95"/>
        <v>4.4285714285714288</v>
      </c>
      <c r="AB63" s="102"/>
      <c r="AC63" s="102">
        <f t="shared" si="96"/>
        <v>3.0172413793103443</v>
      </c>
      <c r="AD63" s="102"/>
      <c r="AE63" s="102">
        <f t="shared" si="97"/>
        <v>4.8698884758364311</v>
      </c>
      <c r="AF63" s="102"/>
      <c r="AG63" s="102">
        <f t="shared" si="98"/>
        <v>4.3869209809264289</v>
      </c>
      <c r="AH63" s="103"/>
      <c r="AI63" s="102">
        <f t="shared" si="99"/>
        <v>3.9198606271777003</v>
      </c>
      <c r="AJ63" s="102"/>
      <c r="AK63" s="102">
        <f t="shared" si="100"/>
        <v>5.1990786442908856</v>
      </c>
      <c r="AL63" s="102"/>
      <c r="AM63" s="102">
        <f t="shared" si="101"/>
        <v>7.1480307831598004</v>
      </c>
      <c r="AN63" s="102"/>
      <c r="AO63" s="102">
        <f t="shared" si="102"/>
        <v>6.3434128147062738</v>
      </c>
      <c r="AP63" s="102"/>
      <c r="AQ63" s="102">
        <f t="shared" si="103"/>
        <v>4.7499999999999991</v>
      </c>
      <c r="AR63" s="102"/>
      <c r="AS63" s="102">
        <f t="shared" si="104"/>
        <v>2.442528735632183</v>
      </c>
      <c r="AT63" s="102"/>
      <c r="AU63" s="102">
        <f t="shared" si="105"/>
        <v>5.018587360594795</v>
      </c>
      <c r="AV63" s="102"/>
      <c r="AW63" s="102">
        <f t="shared" si="106"/>
        <v>4.3869209809264289</v>
      </c>
      <c r="AX63" s="103"/>
      <c r="AY63" s="102">
        <f t="shared" si="107"/>
        <v>3.7325783972125435</v>
      </c>
      <c r="AZ63" s="102"/>
      <c r="BA63" s="102">
        <f t="shared" si="108"/>
        <v>4.5870352089503132</v>
      </c>
      <c r="BB63" s="102"/>
      <c r="BC63" s="102">
        <f t="shared" si="109"/>
        <v>6.1792666364870987</v>
      </c>
      <c r="BD63" s="102"/>
      <c r="BE63" s="102">
        <f t="shared" si="110"/>
        <v>7.1080325029972027</v>
      </c>
      <c r="BF63" s="102"/>
      <c r="BG63" s="102">
        <f t="shared" si="111"/>
        <v>4.4999999999999991</v>
      </c>
      <c r="BH63" s="102"/>
      <c r="BI63" s="102">
        <f t="shared" si="112"/>
        <v>2.6724137931034493</v>
      </c>
      <c r="BJ63" s="102"/>
      <c r="BK63" s="102">
        <f t="shared" si="113"/>
        <v>5.1672862453531598</v>
      </c>
      <c r="BL63" s="102"/>
      <c r="BM63" s="102">
        <f t="shared" si="114"/>
        <v>4.3869209809264289</v>
      </c>
      <c r="BN63" s="103"/>
      <c r="BO63" s="102">
        <f t="shared" si="115"/>
        <v>2.3301393728223001</v>
      </c>
      <c r="BP63" s="102"/>
      <c r="BQ63" s="102">
        <f t="shared" si="116"/>
        <v>2.7772293517604485</v>
      </c>
      <c r="BR63" s="102"/>
      <c r="BS63" s="102">
        <f t="shared" si="117"/>
        <v>4.7487550928021731</v>
      </c>
      <c r="BT63" s="102"/>
      <c r="BU63" s="102">
        <f t="shared" si="118"/>
        <v>5.3550019981350738</v>
      </c>
      <c r="BV63" s="102"/>
      <c r="BW63" s="102">
        <f t="shared" si="119"/>
        <v>4.2142857142857135</v>
      </c>
      <c r="BX63" s="102"/>
      <c r="BY63" s="102">
        <f t="shared" si="120"/>
        <v>3.4195402298850563</v>
      </c>
      <c r="BZ63" s="102"/>
      <c r="CA63" s="102">
        <f t="shared" si="121"/>
        <v>6.4312267657992557</v>
      </c>
      <c r="CB63" s="102"/>
      <c r="CC63" s="102">
        <f t="shared" si="122"/>
        <v>4.3869209809264289</v>
      </c>
      <c r="CD63" s="103"/>
      <c r="CE63" s="102">
        <f t="shared" si="123"/>
        <v>2.0775261324041794</v>
      </c>
      <c r="CF63" s="102"/>
      <c r="CG63" s="102">
        <f t="shared" si="124"/>
        <v>2.3198420533070099</v>
      </c>
      <c r="CH63" s="102"/>
      <c r="CI63" s="102">
        <f t="shared" si="125"/>
        <v>3.0013580805794469</v>
      </c>
      <c r="CJ63" s="102"/>
      <c r="CK63" s="102">
        <f t="shared" si="126"/>
        <v>5.1991474623684564</v>
      </c>
      <c r="CL63" s="102"/>
      <c r="CM63" s="102">
        <f t="shared" si="127"/>
        <v>5.0357142857142847</v>
      </c>
      <c r="CN63" s="102"/>
      <c r="CO63" s="102">
        <f t="shared" si="128"/>
        <v>3.5632183908045967</v>
      </c>
      <c r="CP63" s="102"/>
      <c r="CQ63" s="102">
        <f t="shared" si="129"/>
        <v>6.3940520446096656</v>
      </c>
      <c r="CR63" s="102"/>
      <c r="CS63" s="102">
        <f t="shared" si="130"/>
        <v>4.3869209809264289</v>
      </c>
      <c r="CT63" s="103"/>
      <c r="CU63" s="102">
        <f t="shared" si="131"/>
        <v>2.212543554006968</v>
      </c>
      <c r="CV63" s="102"/>
      <c r="CW63" s="102">
        <f t="shared" si="132"/>
        <v>2.6390259953932222</v>
      </c>
      <c r="CX63" s="102"/>
      <c r="CY63" s="102">
        <f t="shared" si="133"/>
        <v>3.1824354911724768</v>
      </c>
      <c r="CZ63" s="102"/>
      <c r="DA63" s="102">
        <f t="shared" si="134"/>
        <v>5.2764086852271204</v>
      </c>
      <c r="DB63" s="102"/>
      <c r="DC63" s="102">
        <f t="shared" si="135"/>
        <v>5.9999999999999991</v>
      </c>
      <c r="DD63" s="102"/>
      <c r="DE63" s="102">
        <f t="shared" si="136"/>
        <v>3.2183908045976999</v>
      </c>
      <c r="DF63" s="102"/>
      <c r="DG63" s="102">
        <f t="shared" si="137"/>
        <v>5.947955390334573</v>
      </c>
      <c r="DH63" s="102"/>
      <c r="DI63" s="102">
        <f t="shared" si="138"/>
        <v>4.3869209809264289</v>
      </c>
      <c r="DJ63" s="103"/>
      <c r="DK63" s="102">
        <f t="shared" si="139"/>
        <v>2.7177700348432032</v>
      </c>
      <c r="DL63" s="102"/>
      <c r="DM63" s="102">
        <f t="shared" si="140"/>
        <v>3.5110233629483387</v>
      </c>
      <c r="DN63" s="102"/>
      <c r="DO63" s="102">
        <f t="shared" si="141"/>
        <v>4.0742417383431411</v>
      </c>
      <c r="DP63" s="102"/>
      <c r="DQ63" s="102">
        <f t="shared" si="142"/>
        <v>4.6916211535899821</v>
      </c>
      <c r="DR63" s="102"/>
      <c r="DS63" s="102">
        <f t="shared" si="143"/>
        <v>4.9285714285714279</v>
      </c>
      <c r="DT63" s="102"/>
      <c r="DU63" s="102">
        <f t="shared" si="144"/>
        <v>2.8735632183908066</v>
      </c>
      <c r="DV63" s="102"/>
      <c r="DW63" s="102">
        <f t="shared" si="145"/>
        <v>4.8327137546468402</v>
      </c>
      <c r="DX63" s="102"/>
      <c r="DY63" s="102">
        <f t="shared" si="146"/>
        <v>4.3869209809264289</v>
      </c>
      <c r="DZ63" s="103"/>
      <c r="EA63" s="102">
        <f t="shared" si="147"/>
        <v>3.3972125435540055</v>
      </c>
      <c r="EB63" s="102"/>
      <c r="EC63" s="102">
        <f t="shared" si="148"/>
        <v>4.4323790720631786</v>
      </c>
      <c r="ED63" s="102"/>
      <c r="EE63" s="102">
        <f t="shared" si="149"/>
        <v>5.0475328202806704</v>
      </c>
      <c r="EF63" s="102"/>
      <c r="EG63" s="102">
        <f t="shared" si="150"/>
        <v>4.8621286798987606</v>
      </c>
      <c r="EH63" s="102"/>
      <c r="EI63" s="102">
        <f t="shared" si="151"/>
        <v>4.6428571428571423</v>
      </c>
      <c r="EJ63" s="102"/>
      <c r="EK63" s="102">
        <f t="shared" si="152"/>
        <v>2.7873563218390816</v>
      </c>
      <c r="EL63" s="102"/>
      <c r="EM63" s="102">
        <f t="shared" si="153"/>
        <v>4.4609665427509286</v>
      </c>
      <c r="EN63" s="102"/>
      <c r="EO63" s="102">
        <f t="shared" si="154"/>
        <v>4.3869209809264289</v>
      </c>
      <c r="EP63" s="103"/>
      <c r="EQ63" s="102">
        <f t="shared" si="155"/>
        <v>4.2421602787456418</v>
      </c>
      <c r="ER63" s="102"/>
      <c r="ES63" s="102">
        <f t="shared" si="156"/>
        <v>5.3471536689700567</v>
      </c>
      <c r="ET63" s="102"/>
      <c r="EU63" s="102">
        <f t="shared" si="157"/>
        <v>6.0389316432775013</v>
      </c>
      <c r="EV63" s="102"/>
      <c r="EW63" s="102">
        <f t="shared" si="158"/>
        <v>5.9424537098707866</v>
      </c>
      <c r="EX63" s="102"/>
      <c r="EY63" s="102">
        <f t="shared" si="159"/>
        <v>4.6428571428571423</v>
      </c>
      <c r="EZ63" s="102"/>
      <c r="FA63" s="102">
        <f t="shared" si="160"/>
        <v>3.1321839080459766</v>
      </c>
      <c r="FB63" s="102"/>
      <c r="FC63" s="102">
        <f t="shared" si="161"/>
        <v>4.6096654275092934</v>
      </c>
      <c r="FD63" s="102"/>
      <c r="FE63" s="102">
        <f t="shared" si="162"/>
        <v>4.3869209809264289</v>
      </c>
      <c r="FF63" s="103"/>
      <c r="FG63" s="102">
        <f t="shared" si="163"/>
        <v>4.8649825783972132</v>
      </c>
      <c r="FH63" s="102"/>
      <c r="FI63" s="102">
        <f t="shared" si="164"/>
        <v>6.205988812109247</v>
      </c>
      <c r="FJ63" s="102"/>
      <c r="FK63" s="102">
        <f t="shared" si="165"/>
        <v>6.8311453146220007</v>
      </c>
      <c r="FL63" s="102"/>
      <c r="FM63" s="102">
        <f t="shared" si="166"/>
        <v>6.2261888903689897</v>
      </c>
      <c r="FN63" s="102"/>
      <c r="FO63" s="102">
        <f t="shared" si="167"/>
        <v>4.7142857142857135</v>
      </c>
      <c r="FP63" s="102"/>
      <c r="FQ63" s="102">
        <f t="shared" si="168"/>
        <v>2.9310344827586192</v>
      </c>
      <c r="FR63" s="102"/>
      <c r="FS63" s="102">
        <f t="shared" si="169"/>
        <v>4.4237918215613377</v>
      </c>
      <c r="FT63" s="102"/>
      <c r="FU63" s="102">
        <f t="shared" si="170"/>
        <v>5.4495912806539506</v>
      </c>
      <c r="FV63" s="103"/>
      <c r="FW63" s="102">
        <f t="shared" si="191"/>
        <v>5.2613240418118457</v>
      </c>
      <c r="FX63" s="102"/>
      <c r="FY63" s="102">
        <f t="shared" si="171"/>
        <v>6.8476472523856531</v>
      </c>
      <c r="FZ63" s="102"/>
      <c r="GA63" s="102">
        <f t="shared" si="172"/>
        <v>7.4241738343141694</v>
      </c>
      <c r="GB63" s="102"/>
      <c r="GC63" s="102">
        <f t="shared" si="173"/>
        <v>6.2541627814040233</v>
      </c>
      <c r="GD63" s="102"/>
      <c r="GE63" s="102">
        <f t="shared" si="174"/>
        <v>5.4642857142857135</v>
      </c>
      <c r="GF63" s="102"/>
      <c r="GG63" s="102">
        <f t="shared" si="175"/>
        <v>2.988505747126438</v>
      </c>
      <c r="GH63" s="102"/>
      <c r="GI63" s="102">
        <f t="shared" si="176"/>
        <v>4.7211895910780663</v>
      </c>
      <c r="GJ63" s="102"/>
      <c r="GK63" s="102">
        <f t="shared" si="192"/>
        <v>5.4495912806539506</v>
      </c>
      <c r="GL63" s="103"/>
      <c r="GM63" s="102">
        <f t="shared" si="193"/>
        <v>4.451219512195121</v>
      </c>
      <c r="GN63" s="102"/>
      <c r="GO63" s="102">
        <f t="shared" si="177"/>
        <v>6.363935505100363</v>
      </c>
      <c r="GP63" s="102"/>
      <c r="GQ63" s="102">
        <f t="shared" si="178"/>
        <v>7.2159348121321862</v>
      </c>
      <c r="GR63" s="102"/>
      <c r="GS63" s="102">
        <f t="shared" si="179"/>
        <v>6.2488344212068725</v>
      </c>
      <c r="GT63" s="102"/>
      <c r="GU63" s="102">
        <f t="shared" si="180"/>
        <v>5.8928571428571423</v>
      </c>
      <c r="GV63" s="102"/>
      <c r="GW63" s="102">
        <f t="shared" si="181"/>
        <v>4.195402298850575</v>
      </c>
      <c r="GX63" s="102"/>
      <c r="GY63" s="102">
        <f t="shared" si="182"/>
        <v>5.7620817843866172</v>
      </c>
      <c r="GZ63" s="102"/>
      <c r="HA63" s="102">
        <f t="shared" si="194"/>
        <v>5.4495912806539506</v>
      </c>
      <c r="HB63" s="103"/>
      <c r="HC63" s="102">
        <f t="shared" si="195"/>
        <v>5.6576655052264782</v>
      </c>
      <c r="HD63" s="102"/>
      <c r="HE63" s="102">
        <f t="shared" si="183"/>
        <v>7.0352089503126027</v>
      </c>
      <c r="HF63" s="102"/>
      <c r="HG63" s="102">
        <f t="shared" si="184"/>
        <v>7.1797193300135804</v>
      </c>
      <c r="HH63" s="102"/>
      <c r="HI63" s="102">
        <f t="shared" si="185"/>
        <v>6.5485546822965226</v>
      </c>
      <c r="HJ63" s="102"/>
      <c r="HK63" s="102">
        <f t="shared" si="186"/>
        <v>4.9999999999999991</v>
      </c>
      <c r="HL63" s="102"/>
      <c r="HM63" s="102">
        <f t="shared" si="187"/>
        <v>4.0804597701149437</v>
      </c>
      <c r="HN63" s="102"/>
      <c r="HO63" s="102">
        <f t="shared" si="188"/>
        <v>5.1301115241635689</v>
      </c>
      <c r="HP63" s="102"/>
      <c r="HQ63" s="102">
        <f t="shared" si="196"/>
        <v>5.4495912806539506</v>
      </c>
    </row>
    <row r="64" spans="1:290" x14ac:dyDescent="0.25">
      <c r="A64" s="22" t="s">
        <v>8</v>
      </c>
      <c r="B64" s="22"/>
      <c r="C64" s="102">
        <f t="shared" si="189"/>
        <v>9.3162020905923342</v>
      </c>
      <c r="D64" s="102"/>
      <c r="E64" s="102">
        <f t="shared" si="85"/>
        <v>9.256334320500164</v>
      </c>
      <c r="F64" s="102"/>
      <c r="G64" s="102">
        <f t="shared" si="86"/>
        <v>9.7057492077863294</v>
      </c>
      <c r="H64" s="102"/>
      <c r="I64" s="102">
        <f t="shared" si="87"/>
        <v>9.6829625682696143</v>
      </c>
      <c r="J64" s="102"/>
      <c r="K64" s="102">
        <f t="shared" si="88"/>
        <v>6.2142857142857135</v>
      </c>
      <c r="L64" s="102"/>
      <c r="M64" s="102">
        <f t="shared" si="89"/>
        <v>0.11494252873563404</v>
      </c>
      <c r="N64" s="102"/>
      <c r="O64" s="102">
        <f t="shared" si="90"/>
        <v>7.1003717472118959</v>
      </c>
      <c r="P64" s="102"/>
      <c r="Q64" s="102">
        <f t="shared" si="190"/>
        <v>3.5967302452316083</v>
      </c>
      <c r="R64" s="103"/>
      <c r="S64" s="102">
        <f t="shared" si="91"/>
        <v>7.1080139372822293</v>
      </c>
      <c r="T64" s="102"/>
      <c r="U64" s="102">
        <f t="shared" si="92"/>
        <v>6.8443566962816718</v>
      </c>
      <c r="V64" s="102"/>
      <c r="W64" s="102">
        <f t="shared" si="93"/>
        <v>8.6283386147578085</v>
      </c>
      <c r="X64" s="102"/>
      <c r="Y64" s="102">
        <f t="shared" si="94"/>
        <v>8.5613427467696823</v>
      </c>
      <c r="Z64" s="102"/>
      <c r="AA64" s="102">
        <f t="shared" si="95"/>
        <v>6.25</v>
      </c>
      <c r="AB64" s="102"/>
      <c r="AC64" s="102">
        <f t="shared" si="96"/>
        <v>0.77586206896551779</v>
      </c>
      <c r="AD64" s="102"/>
      <c r="AE64" s="102">
        <f t="shared" si="97"/>
        <v>8.2527881040892197</v>
      </c>
      <c r="AF64" s="102"/>
      <c r="AG64" s="102">
        <f t="shared" si="98"/>
        <v>3.5967302452316083</v>
      </c>
      <c r="AH64" s="103"/>
      <c r="AI64" s="102">
        <f t="shared" si="99"/>
        <v>6.7944250871080136</v>
      </c>
      <c r="AJ64" s="102"/>
      <c r="AK64" s="102">
        <f t="shared" si="100"/>
        <v>6.3705166173083256</v>
      </c>
      <c r="AL64" s="102"/>
      <c r="AM64" s="102">
        <f t="shared" si="101"/>
        <v>7.0122227252150289</v>
      </c>
      <c r="AN64" s="102"/>
      <c r="AO64" s="102">
        <f t="shared" si="102"/>
        <v>7.5862528306913548</v>
      </c>
      <c r="AP64" s="102"/>
      <c r="AQ64" s="102">
        <f t="shared" si="103"/>
        <v>7.5357142857142856</v>
      </c>
      <c r="AR64" s="102"/>
      <c r="AS64" s="102">
        <f t="shared" si="104"/>
        <v>0.89080459770115006</v>
      </c>
      <c r="AT64" s="102"/>
      <c r="AU64" s="102">
        <f t="shared" si="105"/>
        <v>8.2527881040892197</v>
      </c>
      <c r="AV64" s="102"/>
      <c r="AW64" s="102">
        <f t="shared" si="106"/>
        <v>3.5967302452316083</v>
      </c>
      <c r="AX64" s="103"/>
      <c r="AY64" s="102">
        <f t="shared" si="107"/>
        <v>6.4851916376306624</v>
      </c>
      <c r="AZ64" s="102"/>
      <c r="BA64" s="102">
        <f t="shared" si="108"/>
        <v>5.8769332017110898</v>
      </c>
      <c r="BB64" s="102"/>
      <c r="BC64" s="102">
        <f t="shared" si="109"/>
        <v>6.3377093707559977</v>
      </c>
      <c r="BD64" s="102"/>
      <c r="BE64" s="102">
        <f t="shared" si="110"/>
        <v>6.9455175169841477</v>
      </c>
      <c r="BF64" s="102"/>
      <c r="BG64" s="102">
        <f t="shared" si="111"/>
        <v>6.2142857142857135</v>
      </c>
      <c r="BH64" s="102"/>
      <c r="BI64" s="102">
        <f t="shared" si="112"/>
        <v>1.2931034482758612</v>
      </c>
      <c r="BJ64" s="102"/>
      <c r="BK64" s="102">
        <f t="shared" si="113"/>
        <v>7.5092936802973975</v>
      </c>
      <c r="BL64" s="102"/>
      <c r="BM64" s="102">
        <f t="shared" si="114"/>
        <v>3.5967302452316083</v>
      </c>
      <c r="BN64" s="103"/>
      <c r="BO64" s="102">
        <f t="shared" si="115"/>
        <v>5.3266550522648064</v>
      </c>
      <c r="BP64" s="102"/>
      <c r="BQ64" s="102">
        <f t="shared" si="116"/>
        <v>4.7745969068772629</v>
      </c>
      <c r="BR64" s="102"/>
      <c r="BS64" s="102">
        <f t="shared" si="117"/>
        <v>5.4096876414667268</v>
      </c>
      <c r="BT64" s="102"/>
      <c r="BU64" s="102">
        <f t="shared" si="118"/>
        <v>5.5628080458238971</v>
      </c>
      <c r="BV64" s="102"/>
      <c r="BW64" s="102">
        <f t="shared" si="119"/>
        <v>6.7857142857142847</v>
      </c>
      <c r="BX64" s="102"/>
      <c r="BY64" s="102">
        <f t="shared" si="120"/>
        <v>1.9540229885057467</v>
      </c>
      <c r="BZ64" s="102"/>
      <c r="CA64" s="102">
        <f t="shared" si="121"/>
        <v>8.1784386617100377</v>
      </c>
      <c r="CB64" s="102"/>
      <c r="CC64" s="102">
        <f t="shared" si="122"/>
        <v>3.5967302452316083</v>
      </c>
      <c r="CD64" s="103"/>
      <c r="CE64" s="102">
        <f t="shared" si="123"/>
        <v>5.0653310104529599</v>
      </c>
      <c r="CF64" s="102"/>
      <c r="CG64" s="102">
        <f t="shared" si="124"/>
        <v>4.5738729845343862</v>
      </c>
      <c r="CH64" s="102"/>
      <c r="CI64" s="102">
        <f t="shared" si="125"/>
        <v>4.875509280217293</v>
      </c>
      <c r="CJ64" s="102"/>
      <c r="CK64" s="102">
        <f t="shared" si="126"/>
        <v>5.690688690555481</v>
      </c>
      <c r="CL64" s="102"/>
      <c r="CM64" s="102">
        <f t="shared" si="127"/>
        <v>6.3214285714285712</v>
      </c>
      <c r="CN64" s="102"/>
      <c r="CO64" s="102">
        <f t="shared" si="128"/>
        <v>2.1264367816091951</v>
      </c>
      <c r="CP64" s="102"/>
      <c r="CQ64" s="102">
        <f t="shared" si="129"/>
        <v>8.104089219330854</v>
      </c>
      <c r="CR64" s="102"/>
      <c r="CS64" s="102">
        <f t="shared" si="130"/>
        <v>3.5967302452316083</v>
      </c>
      <c r="CT64" s="103"/>
      <c r="CU64" s="102">
        <f t="shared" si="131"/>
        <v>5.6489547038327519</v>
      </c>
      <c r="CV64" s="102"/>
      <c r="CW64" s="102">
        <f t="shared" si="132"/>
        <v>5.4919381375452456</v>
      </c>
      <c r="CX64" s="102"/>
      <c r="CY64" s="102">
        <f t="shared" si="133"/>
        <v>5.1923947487550919</v>
      </c>
      <c r="CZ64" s="102"/>
      <c r="DA64" s="102">
        <f t="shared" si="134"/>
        <v>6.0650059944052224</v>
      </c>
      <c r="DB64" s="102"/>
      <c r="DC64" s="102">
        <f t="shared" si="135"/>
        <v>7.1071428571428559</v>
      </c>
      <c r="DD64" s="102"/>
      <c r="DE64" s="102">
        <f t="shared" si="136"/>
        <v>1.8965517241379324</v>
      </c>
      <c r="DF64" s="102"/>
      <c r="DG64" s="102">
        <f t="shared" si="137"/>
        <v>8.2156133828996278</v>
      </c>
      <c r="DH64" s="102"/>
      <c r="DI64" s="102">
        <f t="shared" si="138"/>
        <v>3.5967302452316083</v>
      </c>
      <c r="DJ64" s="103"/>
      <c r="DK64" s="102">
        <f t="shared" si="139"/>
        <v>6.0060975609756087</v>
      </c>
      <c r="DL64" s="102"/>
      <c r="DM64" s="102">
        <f t="shared" si="140"/>
        <v>6.0612043435340572</v>
      </c>
      <c r="DN64" s="102"/>
      <c r="DO64" s="102">
        <f t="shared" si="141"/>
        <v>5.6541421457673158</v>
      </c>
      <c r="DP64" s="102"/>
      <c r="DQ64" s="102">
        <f t="shared" si="142"/>
        <v>5.7879312641534568</v>
      </c>
      <c r="DR64" s="102"/>
      <c r="DS64" s="102">
        <f t="shared" si="143"/>
        <v>7</v>
      </c>
      <c r="DT64" s="102"/>
      <c r="DU64" s="102">
        <f t="shared" si="144"/>
        <v>1.6379310344827598</v>
      </c>
      <c r="DV64" s="102"/>
      <c r="DW64" s="102">
        <f t="shared" si="145"/>
        <v>7.7323420074349434</v>
      </c>
      <c r="DX64" s="102"/>
      <c r="DY64" s="102">
        <f t="shared" si="146"/>
        <v>3.5967302452316083</v>
      </c>
      <c r="DZ64" s="103"/>
      <c r="EA64" s="102">
        <f t="shared" si="147"/>
        <v>6.6811846689895455</v>
      </c>
      <c r="EB64" s="102"/>
      <c r="EC64" s="102">
        <f t="shared" si="148"/>
        <v>7.0088845014807504</v>
      </c>
      <c r="ED64" s="102"/>
      <c r="EE64" s="102">
        <f t="shared" si="149"/>
        <v>6.5595291987324575</v>
      </c>
      <c r="EF64" s="102"/>
      <c r="EG64" s="102">
        <f t="shared" si="150"/>
        <v>5.6440655388304242</v>
      </c>
      <c r="EH64" s="102"/>
      <c r="EI64" s="102">
        <f t="shared" si="151"/>
        <v>7.0714285714285712</v>
      </c>
      <c r="EJ64" s="102"/>
      <c r="EK64" s="102">
        <f t="shared" si="152"/>
        <v>1.6954022988505759</v>
      </c>
      <c r="EL64" s="102"/>
      <c r="EM64" s="102">
        <f t="shared" si="153"/>
        <v>7.1375464684014869</v>
      </c>
      <c r="EN64" s="102"/>
      <c r="EO64" s="102">
        <f t="shared" si="154"/>
        <v>3.5967302452316083</v>
      </c>
      <c r="EP64" s="103"/>
      <c r="EQ64" s="102">
        <f t="shared" si="155"/>
        <v>7.1994773519163768</v>
      </c>
      <c r="ER64" s="102"/>
      <c r="ES64" s="102">
        <f t="shared" si="156"/>
        <v>7.7690029615004939</v>
      </c>
      <c r="ET64" s="102"/>
      <c r="EU64" s="102">
        <f t="shared" si="157"/>
        <v>7.5418741511996377</v>
      </c>
      <c r="EV64" s="102"/>
      <c r="EW64" s="102">
        <f t="shared" si="158"/>
        <v>6.0916477953909673</v>
      </c>
      <c r="EX64" s="102"/>
      <c r="EY64" s="102">
        <f t="shared" si="159"/>
        <v>7.0714285714285712</v>
      </c>
      <c r="EZ64" s="102"/>
      <c r="FA64" s="102">
        <f t="shared" si="160"/>
        <v>2.3563218390804606</v>
      </c>
      <c r="FB64" s="102"/>
      <c r="FC64" s="102">
        <f t="shared" si="161"/>
        <v>6.9888475836431221</v>
      </c>
      <c r="FD64" s="102"/>
      <c r="FE64" s="102">
        <f t="shared" si="162"/>
        <v>3.5967302452316083</v>
      </c>
      <c r="FF64" s="103"/>
      <c r="FG64" s="102">
        <f t="shared" si="163"/>
        <v>7.5435540069686402</v>
      </c>
      <c r="FH64" s="102"/>
      <c r="FI64" s="102">
        <f t="shared" si="164"/>
        <v>8.4007897334649559</v>
      </c>
      <c r="FJ64" s="102"/>
      <c r="FK64" s="102">
        <f t="shared" si="165"/>
        <v>8.243549117247623</v>
      </c>
      <c r="FL64" s="102"/>
      <c r="FM64" s="102">
        <f t="shared" si="166"/>
        <v>6.8815771946183553</v>
      </c>
      <c r="FN64" s="102"/>
      <c r="FO64" s="102">
        <f t="shared" si="167"/>
        <v>7.3571428571428568</v>
      </c>
      <c r="FP64" s="102"/>
      <c r="FQ64" s="102">
        <f t="shared" si="168"/>
        <v>1.7816091954022966</v>
      </c>
      <c r="FR64" s="102"/>
      <c r="FS64" s="102">
        <f t="shared" si="169"/>
        <v>6.8773234200743492</v>
      </c>
      <c r="FT64" s="102"/>
      <c r="FU64" s="102">
        <f t="shared" si="170"/>
        <v>6.3215258855585832</v>
      </c>
      <c r="FV64" s="103"/>
      <c r="FW64" s="102">
        <f t="shared" si="191"/>
        <v>7.774390243902439</v>
      </c>
      <c r="FX64" s="102"/>
      <c r="FY64" s="102">
        <f t="shared" si="171"/>
        <v>8.5521553142481075</v>
      </c>
      <c r="FZ64" s="102"/>
      <c r="GA64" s="102">
        <f t="shared" si="172"/>
        <v>8.5196921684019919</v>
      </c>
      <c r="GB64" s="102"/>
      <c r="GC64" s="102">
        <f t="shared" si="173"/>
        <v>7.7527640868522711</v>
      </c>
      <c r="GD64" s="102"/>
      <c r="GE64" s="102">
        <f t="shared" si="174"/>
        <v>7.7857142857142856</v>
      </c>
      <c r="GF64" s="102"/>
      <c r="GG64" s="102">
        <f t="shared" si="175"/>
        <v>2.557471264367817</v>
      </c>
      <c r="GH64" s="102"/>
      <c r="GI64" s="102">
        <f t="shared" si="176"/>
        <v>6.9888475836431221</v>
      </c>
      <c r="GJ64" s="102"/>
      <c r="GK64" s="102">
        <f t="shared" si="192"/>
        <v>6.3215258855585832</v>
      </c>
      <c r="GL64" s="103"/>
      <c r="GM64" s="102">
        <f t="shared" si="193"/>
        <v>6.8815331010452949</v>
      </c>
      <c r="GN64" s="102"/>
      <c r="GO64" s="102">
        <f t="shared" si="177"/>
        <v>8.0256663376110566</v>
      </c>
      <c r="GP64" s="102"/>
      <c r="GQ64" s="102">
        <f t="shared" si="178"/>
        <v>8.7505658669081026</v>
      </c>
      <c r="GR64" s="102"/>
      <c r="GS64" s="102">
        <f t="shared" si="179"/>
        <v>7.7301185560143866</v>
      </c>
      <c r="GT64" s="102"/>
      <c r="GU64" s="102">
        <f t="shared" si="180"/>
        <v>7.7857142857142856</v>
      </c>
      <c r="GV64" s="102"/>
      <c r="GW64" s="102">
        <f t="shared" si="181"/>
        <v>4.5114942528735611</v>
      </c>
      <c r="GX64" s="102"/>
      <c r="GY64" s="102">
        <f t="shared" si="182"/>
        <v>7.7323420074349434</v>
      </c>
      <c r="GZ64" s="102"/>
      <c r="HA64" s="102">
        <f t="shared" si="194"/>
        <v>6.3215258855585832</v>
      </c>
      <c r="HB64" s="103"/>
      <c r="HC64" s="102">
        <f t="shared" si="195"/>
        <v>7.5217770034843188</v>
      </c>
      <c r="HD64" s="102"/>
      <c r="HE64" s="102">
        <f t="shared" si="183"/>
        <v>8.377755840737084</v>
      </c>
      <c r="HF64" s="102"/>
      <c r="HG64" s="102">
        <f t="shared" si="184"/>
        <v>8.207333635129018</v>
      </c>
      <c r="HH64" s="102"/>
      <c r="HI64" s="102">
        <f t="shared" si="185"/>
        <v>7.3518049820167839</v>
      </c>
      <c r="HJ64" s="102"/>
      <c r="HK64" s="102">
        <f t="shared" si="186"/>
        <v>7.4642857142857135</v>
      </c>
      <c r="HL64" s="102"/>
      <c r="HM64" s="102">
        <f t="shared" si="187"/>
        <v>3.9655172413793114</v>
      </c>
      <c r="HN64" s="102"/>
      <c r="HO64" s="102">
        <f t="shared" si="188"/>
        <v>7.3977695167286246</v>
      </c>
      <c r="HP64" s="102"/>
      <c r="HQ64" s="102">
        <f t="shared" si="196"/>
        <v>6.3215258855585832</v>
      </c>
    </row>
    <row r="65" spans="1:225" x14ac:dyDescent="0.25">
      <c r="A65" s="17" t="s">
        <v>9</v>
      </c>
      <c r="B65" s="22"/>
      <c r="C65" s="104">
        <f t="shared" si="189"/>
        <v>7.2386759581881526</v>
      </c>
      <c r="D65" s="102"/>
      <c r="E65" s="104">
        <f t="shared" si="85"/>
        <v>8.2362619282658773</v>
      </c>
      <c r="F65" s="102"/>
      <c r="G65" s="104">
        <f t="shared" si="86"/>
        <v>9.5925758261656853</v>
      </c>
      <c r="H65" s="102"/>
      <c r="I65" s="104">
        <f t="shared" si="87"/>
        <v>9.006260823231651</v>
      </c>
      <c r="J65" s="102"/>
      <c r="K65" s="104">
        <f t="shared" si="88"/>
        <v>4.2142857142857135</v>
      </c>
      <c r="L65" s="102"/>
      <c r="M65" s="104">
        <f t="shared" si="89"/>
        <v>1.7528735632183921</v>
      </c>
      <c r="N65" s="102"/>
      <c r="O65" s="104">
        <f t="shared" si="90"/>
        <v>3.2342007434944238</v>
      </c>
      <c r="P65" s="102"/>
      <c r="Q65" s="104">
        <f t="shared" si="190"/>
        <v>4.2506811989100797</v>
      </c>
      <c r="R65" s="103"/>
      <c r="S65" s="104">
        <f t="shared" si="91"/>
        <v>4.9172473867595814</v>
      </c>
      <c r="T65" s="102"/>
      <c r="U65" s="104">
        <f t="shared" si="92"/>
        <v>5.3504442250740381</v>
      </c>
      <c r="V65" s="102"/>
      <c r="W65" s="104">
        <f t="shared" si="93"/>
        <v>8.3521955636034395</v>
      </c>
      <c r="X65" s="102"/>
      <c r="Y65" s="104">
        <f t="shared" si="94"/>
        <v>6.8962301851605172</v>
      </c>
      <c r="Z65" s="102"/>
      <c r="AA65" s="104">
        <f t="shared" si="95"/>
        <v>3.9642857142857135</v>
      </c>
      <c r="AB65" s="102"/>
      <c r="AC65" s="104">
        <f t="shared" si="96"/>
        <v>3.0747126436781613</v>
      </c>
      <c r="AD65" s="102"/>
      <c r="AE65" s="104">
        <f t="shared" si="97"/>
        <v>4.7583643122676573</v>
      </c>
      <c r="AF65" s="102"/>
      <c r="AG65" s="104">
        <f t="shared" si="98"/>
        <v>4.2506811989100797</v>
      </c>
      <c r="AH65" s="103"/>
      <c r="AI65" s="104">
        <f t="shared" si="99"/>
        <v>4.1202090592334493</v>
      </c>
      <c r="AJ65" s="102"/>
      <c r="AK65" s="104">
        <f t="shared" si="100"/>
        <v>4.6594274432379077</v>
      </c>
      <c r="AL65" s="102"/>
      <c r="AM65" s="104">
        <f t="shared" si="101"/>
        <v>6.4689904934359443</v>
      </c>
      <c r="AN65" s="102"/>
      <c r="AO65" s="104">
        <f t="shared" si="102"/>
        <v>6.5152524310643392</v>
      </c>
      <c r="AP65" s="102"/>
      <c r="AQ65" s="104">
        <f t="shared" si="103"/>
        <v>4.6071428571428577</v>
      </c>
      <c r="AR65" s="102"/>
      <c r="AS65" s="104">
        <f t="shared" si="104"/>
        <v>3.2471264367816097</v>
      </c>
      <c r="AT65" s="102"/>
      <c r="AU65" s="104">
        <f t="shared" si="105"/>
        <v>4.6840148698884754</v>
      </c>
      <c r="AV65" s="102"/>
      <c r="AW65" s="104">
        <f t="shared" si="106"/>
        <v>4.2506811989100797</v>
      </c>
      <c r="AX65" s="103"/>
      <c r="AY65" s="104">
        <f t="shared" si="107"/>
        <v>3.6977351916376282</v>
      </c>
      <c r="AZ65" s="102"/>
      <c r="BA65" s="104">
        <f t="shared" si="108"/>
        <v>4.2875946034879906</v>
      </c>
      <c r="BB65" s="102"/>
      <c r="BC65" s="104">
        <f t="shared" si="109"/>
        <v>5.6948845631507474</v>
      </c>
      <c r="BD65" s="102"/>
      <c r="BE65" s="104">
        <f t="shared" si="110"/>
        <v>5.2977221260157181</v>
      </c>
      <c r="BF65" s="102"/>
      <c r="BG65" s="104">
        <f t="shared" si="111"/>
        <v>4.2142857142857135</v>
      </c>
      <c r="BH65" s="102"/>
      <c r="BI65" s="104">
        <f t="shared" si="112"/>
        <v>3.2471264367816097</v>
      </c>
      <c r="BJ65" s="102"/>
      <c r="BK65" s="104">
        <f t="shared" si="113"/>
        <v>5.055762081784386</v>
      </c>
      <c r="BL65" s="102"/>
      <c r="BM65" s="104">
        <f t="shared" si="114"/>
        <v>4.2506811989100797</v>
      </c>
      <c r="BN65" s="103"/>
      <c r="BO65" s="104">
        <f t="shared" si="115"/>
        <v>2.826655052264806</v>
      </c>
      <c r="BP65" s="102"/>
      <c r="BQ65" s="104">
        <f t="shared" si="116"/>
        <v>3.2346166502138862</v>
      </c>
      <c r="BR65" s="102"/>
      <c r="BS65" s="104">
        <f t="shared" si="117"/>
        <v>4.7849705749207789</v>
      </c>
      <c r="BT65" s="102"/>
      <c r="BU65" s="104">
        <f t="shared" si="118"/>
        <v>4.9367257226588519</v>
      </c>
      <c r="BV65" s="102"/>
      <c r="BW65" s="104">
        <f t="shared" si="119"/>
        <v>4.7499999999999991</v>
      </c>
      <c r="BX65" s="102"/>
      <c r="BY65" s="104">
        <f t="shared" si="120"/>
        <v>3.9080459770114944</v>
      </c>
      <c r="BZ65" s="102"/>
      <c r="CA65" s="104">
        <f t="shared" si="121"/>
        <v>5.1672862453531598</v>
      </c>
      <c r="CB65" s="102"/>
      <c r="CC65" s="104">
        <f t="shared" si="122"/>
        <v>4.2506811989100797</v>
      </c>
      <c r="CD65" s="103"/>
      <c r="CE65" s="104">
        <f t="shared" si="123"/>
        <v>2.6132404181184667</v>
      </c>
      <c r="CF65" s="102"/>
      <c r="CG65" s="104">
        <f t="shared" si="124"/>
        <v>2.9516288252714711</v>
      </c>
      <c r="CH65" s="102"/>
      <c r="CI65" s="104">
        <f t="shared" si="125"/>
        <v>4.1104572204617478</v>
      </c>
      <c r="CJ65" s="102"/>
      <c r="CK65" s="104">
        <f t="shared" si="126"/>
        <v>4.8075129878779803</v>
      </c>
      <c r="CL65" s="102"/>
      <c r="CM65" s="104">
        <f t="shared" si="127"/>
        <v>4.3214285714285703</v>
      </c>
      <c r="CN65" s="102"/>
      <c r="CO65" s="104">
        <f t="shared" si="128"/>
        <v>3.5919540229885047</v>
      </c>
      <c r="CP65" s="102"/>
      <c r="CQ65" s="104">
        <f t="shared" si="129"/>
        <v>5.055762081784386</v>
      </c>
      <c r="CR65" s="102"/>
      <c r="CS65" s="104">
        <f t="shared" si="130"/>
        <v>4.2506811989100797</v>
      </c>
      <c r="CT65" s="103"/>
      <c r="CU65" s="104">
        <f t="shared" si="131"/>
        <v>2.9747386759581871</v>
      </c>
      <c r="CV65" s="102"/>
      <c r="CW65" s="104">
        <f t="shared" si="132"/>
        <v>3.6854228364593622</v>
      </c>
      <c r="CX65" s="102"/>
      <c r="CY65" s="104">
        <f t="shared" si="133"/>
        <v>4.1919420552286093</v>
      </c>
      <c r="CZ65" s="102"/>
      <c r="DA65" s="104">
        <f t="shared" si="134"/>
        <v>4.7515652058079123</v>
      </c>
      <c r="DB65" s="102"/>
      <c r="DC65" s="104">
        <f t="shared" si="135"/>
        <v>4.7499999999999991</v>
      </c>
      <c r="DD65" s="102"/>
      <c r="DE65" s="104">
        <f t="shared" si="136"/>
        <v>3.9080459770114944</v>
      </c>
      <c r="DF65" s="102"/>
      <c r="DG65" s="104">
        <f t="shared" si="137"/>
        <v>5.055762081784386</v>
      </c>
      <c r="DH65" s="102"/>
      <c r="DI65" s="104">
        <f t="shared" si="138"/>
        <v>4.2506811989100797</v>
      </c>
      <c r="DJ65" s="103"/>
      <c r="DK65" s="104">
        <f t="shared" si="139"/>
        <v>3.7979094076655047</v>
      </c>
      <c r="DL65" s="102"/>
      <c r="DM65" s="104">
        <f t="shared" si="140"/>
        <v>4.6857518920697592</v>
      </c>
      <c r="DN65" s="102"/>
      <c r="DO65" s="104">
        <f t="shared" si="141"/>
        <v>5.1018560434585787</v>
      </c>
      <c r="DP65" s="102"/>
      <c r="DQ65" s="104">
        <f t="shared" si="142"/>
        <v>5.1791661116291463</v>
      </c>
      <c r="DR65" s="102"/>
      <c r="DS65" s="104">
        <f t="shared" si="143"/>
        <v>4.8214285714285712</v>
      </c>
      <c r="DT65" s="102"/>
      <c r="DU65" s="104">
        <f t="shared" si="144"/>
        <v>3.3908045977011501</v>
      </c>
      <c r="DV65" s="102"/>
      <c r="DW65" s="104">
        <f t="shared" si="145"/>
        <v>4.7955390334572492</v>
      </c>
      <c r="DX65" s="102"/>
      <c r="DY65" s="104">
        <f t="shared" si="146"/>
        <v>4.2506811989100797</v>
      </c>
      <c r="DZ65" s="103"/>
      <c r="EA65" s="104">
        <f t="shared" si="147"/>
        <v>4.4468641114982583</v>
      </c>
      <c r="EB65" s="102"/>
      <c r="EC65" s="104">
        <f t="shared" si="148"/>
        <v>5.3998025666337615</v>
      </c>
      <c r="ED65" s="102"/>
      <c r="EE65" s="104">
        <f t="shared" si="149"/>
        <v>5.8940697148030781</v>
      </c>
      <c r="EF65" s="102"/>
      <c r="EG65" s="104">
        <f t="shared" si="150"/>
        <v>5.5308378846410013</v>
      </c>
      <c r="EH65" s="102"/>
      <c r="EI65" s="104">
        <f t="shared" si="151"/>
        <v>4.8571428571428568</v>
      </c>
      <c r="EJ65" s="102"/>
      <c r="EK65" s="104">
        <f t="shared" si="152"/>
        <v>3.3908045977011501</v>
      </c>
      <c r="EL65" s="102"/>
      <c r="EM65" s="104">
        <f t="shared" si="153"/>
        <v>4.8327137546468402</v>
      </c>
      <c r="EN65" s="102"/>
      <c r="EO65" s="104">
        <f t="shared" si="154"/>
        <v>4.2506811989100797</v>
      </c>
      <c r="EP65" s="103"/>
      <c r="EQ65" s="104">
        <f t="shared" si="155"/>
        <v>4.9825783972125421</v>
      </c>
      <c r="ER65" s="102"/>
      <c r="ES65" s="104">
        <f t="shared" si="156"/>
        <v>6.2026982560052648</v>
      </c>
      <c r="ET65" s="102"/>
      <c r="EU65" s="104">
        <f t="shared" si="157"/>
        <v>6.9307378904481673</v>
      </c>
      <c r="EV65" s="102"/>
      <c r="EW65" s="104">
        <f t="shared" si="158"/>
        <v>5.7639536432662846</v>
      </c>
      <c r="EX65" s="102"/>
      <c r="EY65" s="104">
        <f t="shared" si="159"/>
        <v>4.8571428571428568</v>
      </c>
      <c r="EZ65" s="102"/>
      <c r="FA65" s="104">
        <f t="shared" si="160"/>
        <v>3.5057471264367823</v>
      </c>
      <c r="FB65" s="102"/>
      <c r="FC65" s="104">
        <f t="shared" si="161"/>
        <v>4.014869888475836</v>
      </c>
      <c r="FD65" s="102"/>
      <c r="FE65" s="104">
        <f t="shared" si="162"/>
        <v>4.2506811989100797</v>
      </c>
      <c r="FF65" s="103"/>
      <c r="FG65" s="104">
        <f t="shared" si="163"/>
        <v>5.4442508710801389</v>
      </c>
      <c r="FH65" s="102"/>
      <c r="FI65" s="104">
        <f t="shared" si="164"/>
        <v>7.0516617308325102</v>
      </c>
      <c r="FJ65" s="102"/>
      <c r="FK65" s="104">
        <f t="shared" si="165"/>
        <v>7.5056586690810327</v>
      </c>
      <c r="FL65" s="102"/>
      <c r="FM65" s="104">
        <f t="shared" si="166"/>
        <v>6.4379912082056734</v>
      </c>
      <c r="FN65" s="102"/>
      <c r="FO65" s="104">
        <f t="shared" si="167"/>
        <v>4.6428571428571423</v>
      </c>
      <c r="FP65" s="102"/>
      <c r="FQ65" s="104">
        <f t="shared" si="168"/>
        <v>2.6149425287356332</v>
      </c>
      <c r="FR65" s="102"/>
      <c r="FS65" s="104">
        <f t="shared" si="169"/>
        <v>4.3122676579925647</v>
      </c>
      <c r="FT65" s="102"/>
      <c r="FU65" s="104">
        <f t="shared" si="170"/>
        <v>6.5667574931880086</v>
      </c>
      <c r="FV65" s="103"/>
      <c r="FW65" s="104">
        <f t="shared" si="191"/>
        <v>5.6968641114982566</v>
      </c>
      <c r="FX65" s="102"/>
      <c r="FY65" s="104">
        <f t="shared" si="171"/>
        <v>7.5386640342217834</v>
      </c>
      <c r="FZ65" s="102"/>
      <c r="GA65" s="104">
        <f t="shared" si="172"/>
        <v>7.9990946129470348</v>
      </c>
      <c r="GB65" s="102"/>
      <c r="GC65" s="104">
        <f t="shared" si="173"/>
        <v>6.5925136539230049</v>
      </c>
      <c r="GD65" s="102"/>
      <c r="GE65" s="104">
        <f t="shared" si="174"/>
        <v>5.3928571428571423</v>
      </c>
      <c r="GF65" s="102"/>
      <c r="GG65" s="104">
        <f t="shared" si="175"/>
        <v>2.95977011494253</v>
      </c>
      <c r="GH65" s="102"/>
      <c r="GI65" s="104">
        <f t="shared" si="176"/>
        <v>4.6468401486988844</v>
      </c>
      <c r="GJ65" s="102"/>
      <c r="GK65" s="104">
        <f t="shared" si="192"/>
        <v>6.5667574931880086</v>
      </c>
      <c r="GL65" s="103"/>
      <c r="GM65" s="104">
        <f t="shared" si="193"/>
        <v>4.7909407665505226</v>
      </c>
      <c r="GN65" s="102"/>
      <c r="GO65" s="104">
        <f t="shared" si="177"/>
        <v>6.8542283645936166</v>
      </c>
      <c r="GP65" s="102"/>
      <c r="GQ65" s="104">
        <f t="shared" si="178"/>
        <v>7.8587596197374374</v>
      </c>
      <c r="GR65" s="102"/>
      <c r="GS65" s="104">
        <f t="shared" si="179"/>
        <v>6.9361928866391365</v>
      </c>
      <c r="GT65" s="102"/>
      <c r="GU65" s="104">
        <f t="shared" si="180"/>
        <v>5.1071428571428568</v>
      </c>
      <c r="GV65" s="102"/>
      <c r="GW65" s="104">
        <f t="shared" si="181"/>
        <v>4.9425287356321848</v>
      </c>
      <c r="GX65" s="102"/>
      <c r="GY65" s="104">
        <f t="shared" si="182"/>
        <v>5.6505576208178434</v>
      </c>
      <c r="GZ65" s="102"/>
      <c r="HA65" s="104">
        <f t="shared" si="194"/>
        <v>6.5667574931880086</v>
      </c>
      <c r="HB65" s="103"/>
      <c r="HC65" s="104">
        <f t="shared" si="195"/>
        <v>5.0783972125435524</v>
      </c>
      <c r="HD65" s="102"/>
      <c r="HE65" s="104">
        <f t="shared" si="183"/>
        <v>6.9430733794011195</v>
      </c>
      <c r="HF65" s="102"/>
      <c r="HG65" s="104">
        <f t="shared" si="184"/>
        <v>7.283838841104572</v>
      </c>
      <c r="HH65" s="102"/>
      <c r="HI65" s="104">
        <f t="shared" si="185"/>
        <v>6.9495137871320098</v>
      </c>
      <c r="HJ65" s="102"/>
      <c r="HK65" s="104">
        <f t="shared" si="186"/>
        <v>4.1785714285714279</v>
      </c>
      <c r="HL65" s="102"/>
      <c r="HM65" s="104">
        <f t="shared" si="187"/>
        <v>5.0287356321839072</v>
      </c>
      <c r="HN65" s="102"/>
      <c r="HO65" s="104">
        <f t="shared" si="188"/>
        <v>5.055762081784386</v>
      </c>
      <c r="HP65" s="102"/>
      <c r="HQ65" s="104">
        <f t="shared" si="196"/>
        <v>6.5667574931880086</v>
      </c>
    </row>
    <row r="66" spans="1:225" x14ac:dyDescent="0.25">
      <c r="A66" s="22" t="s">
        <v>10</v>
      </c>
      <c r="B66" s="22"/>
      <c r="C66" s="102">
        <f t="shared" si="189"/>
        <v>3.6106271777003478</v>
      </c>
      <c r="D66" s="102"/>
      <c r="E66" s="102">
        <f t="shared" si="85"/>
        <v>7.1306350773280691</v>
      </c>
      <c r="F66" s="102"/>
      <c r="G66" s="102">
        <f t="shared" si="86"/>
        <v>8.7777274784970576</v>
      </c>
      <c r="H66" s="102"/>
      <c r="I66" s="102">
        <f t="shared" si="87"/>
        <v>7.6794991341414676</v>
      </c>
      <c r="J66" s="102"/>
      <c r="K66" s="102">
        <f t="shared" si="88"/>
        <v>3.1428571428571423</v>
      </c>
      <c r="L66" s="102"/>
      <c r="M66" s="102">
        <f t="shared" si="89"/>
        <v>3.1896551724137927</v>
      </c>
      <c r="N66" s="102"/>
      <c r="O66" s="102">
        <f t="shared" si="90"/>
        <v>0.85501858736059511</v>
      </c>
      <c r="P66" s="102"/>
      <c r="Q66" s="102">
        <f t="shared" si="190"/>
        <v>2.3160762942779289</v>
      </c>
      <c r="R66" s="103"/>
      <c r="S66" s="102">
        <f t="shared" si="91"/>
        <v>2.4825783972125417</v>
      </c>
      <c r="T66" s="102"/>
      <c r="U66" s="102">
        <f t="shared" si="92"/>
        <v>5.3932214544257988</v>
      </c>
      <c r="V66" s="102"/>
      <c r="W66" s="102">
        <f t="shared" si="93"/>
        <v>8.0488909008601173</v>
      </c>
      <c r="X66" s="102"/>
      <c r="Y66" s="102">
        <f t="shared" si="94"/>
        <v>6.5578793126415338</v>
      </c>
      <c r="Z66" s="102"/>
      <c r="AA66" s="102">
        <f t="shared" si="95"/>
        <v>2.5357142857142847</v>
      </c>
      <c r="AB66" s="102"/>
      <c r="AC66" s="102">
        <f t="shared" si="96"/>
        <v>3.9367816091954033</v>
      </c>
      <c r="AD66" s="102"/>
      <c r="AE66" s="102">
        <f t="shared" si="97"/>
        <v>1.8215613382899623</v>
      </c>
      <c r="AF66" s="102"/>
      <c r="AG66" s="102">
        <f t="shared" si="98"/>
        <v>2.3160762942779289</v>
      </c>
      <c r="AH66" s="103"/>
      <c r="AI66" s="102">
        <f t="shared" si="99"/>
        <v>2.1864111498257821</v>
      </c>
      <c r="AJ66" s="102"/>
      <c r="AK66" s="102">
        <f t="shared" si="100"/>
        <v>4.6232313260941105</v>
      </c>
      <c r="AL66" s="102"/>
      <c r="AM66" s="102">
        <f t="shared" si="101"/>
        <v>6.8583069262109548</v>
      </c>
      <c r="AN66" s="102"/>
      <c r="AO66" s="102">
        <f t="shared" si="102"/>
        <v>6.2421739709604367</v>
      </c>
      <c r="AP66" s="102"/>
      <c r="AQ66" s="102">
        <f t="shared" si="103"/>
        <v>2.1428571428571415</v>
      </c>
      <c r="AR66" s="102"/>
      <c r="AS66" s="102">
        <f t="shared" si="104"/>
        <v>4.0517241379310347</v>
      </c>
      <c r="AT66" s="102"/>
      <c r="AU66" s="102">
        <f t="shared" si="105"/>
        <v>2.3420074349442377</v>
      </c>
      <c r="AV66" s="102"/>
      <c r="AW66" s="102">
        <f t="shared" si="106"/>
        <v>2.3160762942779289</v>
      </c>
      <c r="AX66" s="103"/>
      <c r="AY66" s="102">
        <f t="shared" si="107"/>
        <v>1.6202090592334488</v>
      </c>
      <c r="AZ66" s="102"/>
      <c r="BA66" s="102">
        <f t="shared" si="108"/>
        <v>3.9289239881539988</v>
      </c>
      <c r="BB66" s="102"/>
      <c r="BC66" s="102">
        <f t="shared" si="109"/>
        <v>6.0706201901312813</v>
      </c>
      <c r="BD66" s="102"/>
      <c r="BE66" s="102">
        <f t="shared" si="110"/>
        <v>4.7249234048221656</v>
      </c>
      <c r="BF66" s="102"/>
      <c r="BG66" s="102">
        <f t="shared" si="111"/>
        <v>2.2142857142857135</v>
      </c>
      <c r="BH66" s="102"/>
      <c r="BI66" s="102">
        <f t="shared" si="112"/>
        <v>4.3390804597701145</v>
      </c>
      <c r="BJ66" s="102"/>
      <c r="BK66" s="102">
        <f t="shared" si="113"/>
        <v>1.3754646840148688</v>
      </c>
      <c r="BL66" s="102"/>
      <c r="BM66" s="102">
        <f t="shared" si="114"/>
        <v>2.3160762942779289</v>
      </c>
      <c r="BN66" s="103"/>
      <c r="BO66" s="102">
        <f t="shared" si="115"/>
        <v>0</v>
      </c>
      <c r="BP66" s="102"/>
      <c r="BQ66" s="102">
        <f t="shared" si="116"/>
        <v>1.296479104968741</v>
      </c>
      <c r="BR66" s="102"/>
      <c r="BS66" s="102">
        <f t="shared" si="117"/>
        <v>4.169307378904481</v>
      </c>
      <c r="BT66" s="102"/>
      <c r="BU66" s="102">
        <f t="shared" si="118"/>
        <v>4.1454642333821772</v>
      </c>
      <c r="BV66" s="102"/>
      <c r="BW66" s="102">
        <f t="shared" si="119"/>
        <v>2.8214285714285712</v>
      </c>
      <c r="BX66" s="102"/>
      <c r="BY66" s="102">
        <f t="shared" si="120"/>
        <v>5.2873563218390798</v>
      </c>
      <c r="BZ66" s="102"/>
      <c r="CA66" s="102">
        <f t="shared" si="121"/>
        <v>2.1561338289962819</v>
      </c>
      <c r="CB66" s="102"/>
      <c r="CC66" s="102">
        <f t="shared" si="122"/>
        <v>2.3160762942779289</v>
      </c>
      <c r="CD66" s="103"/>
      <c r="CE66" s="102">
        <f t="shared" si="123"/>
        <v>4.3554006968641736E-2</v>
      </c>
      <c r="CF66" s="102"/>
      <c r="CG66" s="102">
        <f t="shared" si="124"/>
        <v>1.0365251727541978</v>
      </c>
      <c r="CH66" s="102"/>
      <c r="CI66" s="102">
        <f t="shared" si="125"/>
        <v>3.4766862833861474</v>
      </c>
      <c r="CJ66" s="102"/>
      <c r="CK66" s="102">
        <f t="shared" si="126"/>
        <v>3.311575862528306</v>
      </c>
      <c r="CL66" s="102"/>
      <c r="CM66" s="102">
        <f t="shared" si="127"/>
        <v>2.8571428571428559</v>
      </c>
      <c r="CN66" s="102"/>
      <c r="CO66" s="102">
        <f t="shared" si="128"/>
        <v>5.5747126436781596</v>
      </c>
      <c r="CP66" s="102"/>
      <c r="CQ66" s="102">
        <f t="shared" si="129"/>
        <v>2.825278810408923</v>
      </c>
      <c r="CR66" s="102"/>
      <c r="CS66" s="102">
        <f t="shared" si="130"/>
        <v>2.3160762942779289</v>
      </c>
      <c r="CT66" s="103"/>
      <c r="CU66" s="102">
        <f t="shared" si="131"/>
        <v>0.77090592334494601</v>
      </c>
      <c r="CV66" s="102"/>
      <c r="CW66" s="102">
        <f t="shared" si="132"/>
        <v>2.3790720631786781</v>
      </c>
      <c r="CX66" s="102"/>
      <c r="CY66" s="102">
        <f t="shared" si="133"/>
        <v>4.1059302851969219</v>
      </c>
      <c r="CZ66" s="102"/>
      <c r="DA66" s="102">
        <f t="shared" si="134"/>
        <v>4.2720127880644716</v>
      </c>
      <c r="DB66" s="102"/>
      <c r="DC66" s="102">
        <f t="shared" si="135"/>
        <v>1.678571428571427</v>
      </c>
      <c r="DD66" s="102"/>
      <c r="DE66" s="102">
        <f t="shared" si="136"/>
        <v>4.7988505747126444</v>
      </c>
      <c r="DF66" s="102"/>
      <c r="DG66" s="102">
        <f t="shared" si="137"/>
        <v>2.6022304832713754</v>
      </c>
      <c r="DH66" s="102"/>
      <c r="DI66" s="102">
        <f t="shared" si="138"/>
        <v>2.3160762942779289</v>
      </c>
      <c r="DJ66" s="103"/>
      <c r="DK66" s="102">
        <f t="shared" si="139"/>
        <v>0.96689895470383225</v>
      </c>
      <c r="DL66" s="102"/>
      <c r="DM66" s="102">
        <f t="shared" si="140"/>
        <v>2.6094109904573877</v>
      </c>
      <c r="DN66" s="102"/>
      <c r="DO66" s="102">
        <f t="shared" si="141"/>
        <v>4.3503847894975101</v>
      </c>
      <c r="DP66" s="102"/>
      <c r="DQ66" s="102">
        <f t="shared" si="142"/>
        <v>4.3279605701345396</v>
      </c>
      <c r="DR66" s="102"/>
      <c r="DS66" s="102">
        <f t="shared" si="143"/>
        <v>1.75</v>
      </c>
      <c r="DT66" s="102"/>
      <c r="DU66" s="102">
        <f t="shared" si="144"/>
        <v>4.8563218390804588</v>
      </c>
      <c r="DV66" s="102"/>
      <c r="DW66" s="102">
        <f t="shared" si="145"/>
        <v>2.3048327137546449</v>
      </c>
      <c r="DX66" s="102"/>
      <c r="DY66" s="102">
        <f t="shared" si="146"/>
        <v>2.3160762942779289</v>
      </c>
      <c r="DZ66" s="103"/>
      <c r="EA66" s="102">
        <f t="shared" si="147"/>
        <v>1.3240418118466895</v>
      </c>
      <c r="EB66" s="102"/>
      <c r="EC66" s="102">
        <f t="shared" si="148"/>
        <v>3.1260282987824946</v>
      </c>
      <c r="ED66" s="102"/>
      <c r="EE66" s="102">
        <f t="shared" si="149"/>
        <v>4.8709823449524672</v>
      </c>
      <c r="EF66" s="102"/>
      <c r="EG66" s="102">
        <f t="shared" si="150"/>
        <v>4.4438524044225378</v>
      </c>
      <c r="EH66" s="102"/>
      <c r="EI66" s="102">
        <f t="shared" si="151"/>
        <v>2.2499999999999991</v>
      </c>
      <c r="EJ66" s="102"/>
      <c r="EK66" s="102">
        <f t="shared" si="152"/>
        <v>5.3448275862068959</v>
      </c>
      <c r="EL66" s="102"/>
      <c r="EM66" s="102">
        <f t="shared" si="153"/>
        <v>2.7137546468401483</v>
      </c>
      <c r="EN66" s="102"/>
      <c r="EO66" s="102">
        <f t="shared" si="154"/>
        <v>2.3160762942779289</v>
      </c>
      <c r="EP66" s="103"/>
      <c r="EQ66" s="102">
        <f t="shared" si="155"/>
        <v>1.5200348432055726</v>
      </c>
      <c r="ER66" s="102"/>
      <c r="ES66" s="102">
        <f t="shared" si="156"/>
        <v>3.5538005923000995</v>
      </c>
      <c r="ET66" s="102"/>
      <c r="EU66" s="102">
        <f t="shared" si="157"/>
        <v>4.9343594386600271</v>
      </c>
      <c r="EV66" s="102"/>
      <c r="EW66" s="102">
        <f t="shared" si="158"/>
        <v>5.0805914479818828</v>
      </c>
      <c r="EX66" s="102"/>
      <c r="EY66" s="102">
        <f t="shared" si="159"/>
        <v>2.2499999999999991</v>
      </c>
      <c r="EZ66" s="102"/>
      <c r="FA66" s="102">
        <f t="shared" si="160"/>
        <v>4.8275862068965525</v>
      </c>
      <c r="FB66" s="102"/>
      <c r="FC66" s="102">
        <f t="shared" si="161"/>
        <v>1.8215613382899623</v>
      </c>
      <c r="FD66" s="102"/>
      <c r="FE66" s="102">
        <f t="shared" si="162"/>
        <v>2.3160762942779289</v>
      </c>
      <c r="FF66" s="103"/>
      <c r="FG66" s="102">
        <f t="shared" si="163"/>
        <v>2.3127177700348409</v>
      </c>
      <c r="FH66" s="102"/>
      <c r="FI66" s="102">
        <f t="shared" si="164"/>
        <v>4.4027640671273449</v>
      </c>
      <c r="FJ66" s="102"/>
      <c r="FK66" s="102">
        <f t="shared" si="165"/>
        <v>5.9936622906292438</v>
      </c>
      <c r="FL66" s="102"/>
      <c r="FM66" s="102">
        <f t="shared" si="166"/>
        <v>4.5664046889569736</v>
      </c>
      <c r="FN66" s="102"/>
      <c r="FO66" s="102">
        <f t="shared" si="167"/>
        <v>2.3214285714285703</v>
      </c>
      <c r="FP66" s="102"/>
      <c r="FQ66" s="102">
        <f t="shared" si="168"/>
        <v>4.9712643678160928</v>
      </c>
      <c r="FR66" s="102"/>
      <c r="FS66" s="102">
        <f t="shared" si="169"/>
        <v>1.8215613382899623</v>
      </c>
      <c r="FT66" s="102"/>
      <c r="FU66" s="102">
        <f t="shared" si="170"/>
        <v>6.73024523160763</v>
      </c>
      <c r="FV66" s="103"/>
      <c r="FW66" s="102">
        <f t="shared" si="191"/>
        <v>2.9355400696864087</v>
      </c>
      <c r="FX66" s="102"/>
      <c r="FY66" s="102">
        <f t="shared" si="171"/>
        <v>5.0970714050674557</v>
      </c>
      <c r="FZ66" s="102"/>
      <c r="GA66" s="102">
        <f t="shared" si="172"/>
        <v>6.201901312811227</v>
      </c>
      <c r="GB66" s="102"/>
      <c r="GC66" s="102">
        <f t="shared" si="173"/>
        <v>4.6196882909284671</v>
      </c>
      <c r="GD66" s="102"/>
      <c r="GE66" s="102">
        <f t="shared" si="174"/>
        <v>3.0714285714285703</v>
      </c>
      <c r="GF66" s="102"/>
      <c r="GG66" s="102">
        <f t="shared" si="175"/>
        <v>4.7988505747126444</v>
      </c>
      <c r="GH66" s="102"/>
      <c r="GI66" s="102">
        <f t="shared" si="176"/>
        <v>2.3420074349442377</v>
      </c>
      <c r="GJ66" s="102"/>
      <c r="GK66" s="102">
        <f t="shared" si="192"/>
        <v>6.73024523160763</v>
      </c>
      <c r="GL66" s="103"/>
      <c r="GM66" s="102">
        <f t="shared" si="193"/>
        <v>2.4477351916376295</v>
      </c>
      <c r="GN66" s="102"/>
      <c r="GO66" s="102">
        <f t="shared" si="177"/>
        <v>5.0082263902599538</v>
      </c>
      <c r="GP66" s="102"/>
      <c r="GQ66" s="102">
        <f t="shared" si="178"/>
        <v>6.9850611136260756</v>
      </c>
      <c r="GR66" s="102"/>
      <c r="GS66" s="102">
        <f t="shared" si="179"/>
        <v>5.5894498468096439</v>
      </c>
      <c r="GT66" s="102"/>
      <c r="GU66" s="102">
        <f t="shared" si="180"/>
        <v>1.7142857142857135</v>
      </c>
      <c r="GV66" s="102"/>
      <c r="GW66" s="102">
        <f t="shared" si="181"/>
        <v>6.1494252873563227</v>
      </c>
      <c r="GX66" s="102"/>
      <c r="GY66" s="102">
        <f t="shared" si="182"/>
        <v>2.044609665427509</v>
      </c>
      <c r="GZ66" s="102"/>
      <c r="HA66" s="102">
        <f t="shared" si="194"/>
        <v>6.73024523160763</v>
      </c>
      <c r="HB66" s="103"/>
      <c r="HC66" s="102">
        <f t="shared" si="195"/>
        <v>3.2621951219512173</v>
      </c>
      <c r="HD66" s="102"/>
      <c r="HE66" s="102">
        <f t="shared" si="183"/>
        <v>5.7551826258637711</v>
      </c>
      <c r="HF66" s="102"/>
      <c r="HG66" s="102">
        <f t="shared" si="184"/>
        <v>7.2974196468990495</v>
      </c>
      <c r="HH66" s="102"/>
      <c r="HI66" s="102">
        <f t="shared" si="185"/>
        <v>5.263087784734247</v>
      </c>
      <c r="HJ66" s="102"/>
      <c r="HK66" s="102">
        <f t="shared" si="186"/>
        <v>1.4642857142857135</v>
      </c>
      <c r="HL66" s="102"/>
      <c r="HM66" s="102">
        <f t="shared" si="187"/>
        <v>5.3448275862068959</v>
      </c>
      <c r="HN66" s="102"/>
      <c r="HO66" s="102">
        <f t="shared" si="188"/>
        <v>2.7137546468401483</v>
      </c>
      <c r="HP66" s="102"/>
      <c r="HQ66" s="102">
        <f t="shared" si="196"/>
        <v>6.73024523160763</v>
      </c>
    </row>
    <row r="67" spans="1:225" x14ac:dyDescent="0.25">
      <c r="A67" s="22" t="s">
        <v>11</v>
      </c>
      <c r="B67" s="22"/>
      <c r="C67" s="102">
        <f t="shared" si="189"/>
        <v>5.7099303135888499</v>
      </c>
      <c r="D67" s="102"/>
      <c r="E67" s="102">
        <f t="shared" si="85"/>
        <v>9.3385982230997033</v>
      </c>
      <c r="F67" s="102"/>
      <c r="G67" s="102">
        <f t="shared" si="86"/>
        <v>9.4839293798098687</v>
      </c>
      <c r="H67" s="102"/>
      <c r="I67" s="102">
        <f t="shared" si="87"/>
        <v>8.9289996003729861</v>
      </c>
      <c r="J67" s="102"/>
      <c r="K67" s="102">
        <f t="shared" si="88"/>
        <v>3.6785714285714279</v>
      </c>
      <c r="L67" s="102"/>
      <c r="M67" s="102">
        <f t="shared" si="89"/>
        <v>2.528735632183909</v>
      </c>
      <c r="N67" s="102"/>
      <c r="O67" s="102">
        <f t="shared" si="90"/>
        <v>3.7174721189591073</v>
      </c>
      <c r="P67" s="102"/>
      <c r="Q67" s="102">
        <f t="shared" si="190"/>
        <v>0</v>
      </c>
      <c r="R67" s="103"/>
      <c r="S67" s="102">
        <f t="shared" si="91"/>
        <v>4.8257839721254348</v>
      </c>
      <c r="T67" s="102"/>
      <c r="U67" s="102">
        <f t="shared" si="92"/>
        <v>8.0881869035867062</v>
      </c>
      <c r="V67" s="102"/>
      <c r="W67" s="102">
        <f t="shared" si="93"/>
        <v>8.8999547306473517</v>
      </c>
      <c r="X67" s="102"/>
      <c r="Y67" s="102">
        <f t="shared" si="94"/>
        <v>7.9805514852804045</v>
      </c>
      <c r="Z67" s="102"/>
      <c r="AA67" s="102">
        <f t="shared" si="95"/>
        <v>3.4642857142857135</v>
      </c>
      <c r="AB67" s="102"/>
      <c r="AC67" s="102">
        <f t="shared" si="96"/>
        <v>2.2701149425287346</v>
      </c>
      <c r="AD67" s="102"/>
      <c r="AE67" s="102">
        <f t="shared" si="97"/>
        <v>5.1672862453531598</v>
      </c>
      <c r="AF67" s="102"/>
      <c r="AG67" s="102">
        <f t="shared" si="98"/>
        <v>0</v>
      </c>
      <c r="AH67" s="103"/>
      <c r="AI67" s="102">
        <f t="shared" si="99"/>
        <v>3.9067944250871074</v>
      </c>
      <c r="AJ67" s="102"/>
      <c r="AK67" s="102">
        <f t="shared" si="100"/>
        <v>7.140506745640014</v>
      </c>
      <c r="AL67" s="102"/>
      <c r="AM67" s="102">
        <f t="shared" si="101"/>
        <v>7.8904481665912183</v>
      </c>
      <c r="AN67" s="102"/>
      <c r="AO67" s="102">
        <f t="shared" si="102"/>
        <v>6.7270547489010255</v>
      </c>
      <c r="AP67" s="102"/>
      <c r="AQ67" s="102">
        <f t="shared" si="103"/>
        <v>3.9999999999999991</v>
      </c>
      <c r="AR67" s="102"/>
      <c r="AS67" s="102">
        <f t="shared" si="104"/>
        <v>1.8390804597701145</v>
      </c>
      <c r="AT67" s="102"/>
      <c r="AU67" s="102">
        <f t="shared" si="105"/>
        <v>5.7249070631970254</v>
      </c>
      <c r="AV67" s="102"/>
      <c r="AW67" s="102">
        <f t="shared" si="106"/>
        <v>0</v>
      </c>
      <c r="AX67" s="103"/>
      <c r="AY67" s="102">
        <f t="shared" si="107"/>
        <v>3.6585365853658529</v>
      </c>
      <c r="AZ67" s="102"/>
      <c r="BA67" s="102">
        <f t="shared" si="108"/>
        <v>6.5021388614675875</v>
      </c>
      <c r="BB67" s="102"/>
      <c r="BC67" s="102">
        <f t="shared" si="109"/>
        <v>7.1797193300135804</v>
      </c>
      <c r="BD67" s="102"/>
      <c r="BE67" s="102">
        <f t="shared" si="110"/>
        <v>5.8758492074064197</v>
      </c>
      <c r="BF67" s="102"/>
      <c r="BG67" s="102">
        <f t="shared" si="111"/>
        <v>2.9285714285714279</v>
      </c>
      <c r="BH67" s="102"/>
      <c r="BI67" s="102">
        <f t="shared" si="112"/>
        <v>2.5574712643678152</v>
      </c>
      <c r="BJ67" s="102"/>
      <c r="BK67" s="102">
        <f t="shared" si="113"/>
        <v>5.9107806691449811</v>
      </c>
      <c r="BL67" s="102"/>
      <c r="BM67" s="102">
        <f t="shared" si="114"/>
        <v>0</v>
      </c>
      <c r="BN67" s="103"/>
      <c r="BO67" s="102">
        <f t="shared" si="115"/>
        <v>2.9616724738675946</v>
      </c>
      <c r="BP67" s="102"/>
      <c r="BQ67" s="102">
        <f t="shared" si="116"/>
        <v>5.4261270154656129</v>
      </c>
      <c r="BR67" s="102"/>
      <c r="BS67" s="102">
        <f t="shared" si="117"/>
        <v>6.201901312811227</v>
      </c>
      <c r="BT67" s="102"/>
      <c r="BU67" s="102">
        <f t="shared" si="118"/>
        <v>5.1165578793126407</v>
      </c>
      <c r="BV67" s="102"/>
      <c r="BW67" s="102">
        <f t="shared" si="119"/>
        <v>3.7857142857142847</v>
      </c>
      <c r="BX67" s="102"/>
      <c r="BY67" s="102">
        <f t="shared" si="120"/>
        <v>3.3908045977011501</v>
      </c>
      <c r="BZ67" s="102"/>
      <c r="CA67" s="102">
        <f t="shared" si="121"/>
        <v>6.5055762081784394</v>
      </c>
      <c r="CB67" s="102"/>
      <c r="CC67" s="102">
        <f t="shared" si="122"/>
        <v>0</v>
      </c>
      <c r="CD67" s="103"/>
      <c r="CE67" s="102">
        <f t="shared" si="123"/>
        <v>2.3170731707317072</v>
      </c>
      <c r="CF67" s="102"/>
      <c r="CG67" s="102">
        <f t="shared" si="124"/>
        <v>4.9292530437643967</v>
      </c>
      <c r="CH67" s="102"/>
      <c r="CI67" s="102">
        <f t="shared" si="125"/>
        <v>5.341783612494341</v>
      </c>
      <c r="CJ67" s="102"/>
      <c r="CK67" s="102">
        <f t="shared" si="126"/>
        <v>4.5331024377247902</v>
      </c>
      <c r="CL67" s="102"/>
      <c r="CM67" s="102">
        <f t="shared" si="127"/>
        <v>3.9999999999999991</v>
      </c>
      <c r="CN67" s="102"/>
      <c r="CO67" s="102">
        <f t="shared" si="128"/>
        <v>3.7356321839080477</v>
      </c>
      <c r="CP67" s="102"/>
      <c r="CQ67" s="102">
        <f t="shared" si="129"/>
        <v>6.5427509293680295</v>
      </c>
      <c r="CR67" s="102"/>
      <c r="CS67" s="102">
        <f t="shared" si="130"/>
        <v>0</v>
      </c>
      <c r="CT67" s="103"/>
      <c r="CU67" s="102">
        <f t="shared" si="131"/>
        <v>2.2735191637630656</v>
      </c>
      <c r="CV67" s="102"/>
      <c r="CW67" s="102">
        <f t="shared" si="132"/>
        <v>5.0575847318196789</v>
      </c>
      <c r="CX67" s="102"/>
      <c r="CY67" s="102">
        <f t="shared" si="133"/>
        <v>5.1471253961068353</v>
      </c>
      <c r="CZ67" s="102"/>
      <c r="DA67" s="102">
        <f t="shared" si="134"/>
        <v>4.5117889969361933</v>
      </c>
      <c r="DB67" s="102"/>
      <c r="DC67" s="102">
        <f t="shared" si="135"/>
        <v>3.7857142857142847</v>
      </c>
      <c r="DD67" s="102"/>
      <c r="DE67" s="102">
        <f t="shared" si="136"/>
        <v>3.6494252873563227</v>
      </c>
      <c r="DF67" s="102"/>
      <c r="DG67" s="102">
        <f t="shared" si="137"/>
        <v>6.2825278810408918</v>
      </c>
      <c r="DH67" s="102"/>
      <c r="DI67" s="102">
        <f t="shared" si="138"/>
        <v>0</v>
      </c>
      <c r="DJ67" s="103"/>
      <c r="DK67" s="102">
        <f t="shared" si="139"/>
        <v>2.709059233449477</v>
      </c>
      <c r="DL67" s="102"/>
      <c r="DM67" s="102">
        <f t="shared" si="140"/>
        <v>5.8275748601513664</v>
      </c>
      <c r="DN67" s="102"/>
      <c r="DO67" s="102">
        <f t="shared" si="141"/>
        <v>5.5952919873245808</v>
      </c>
      <c r="DP67" s="102"/>
      <c r="DQ67" s="102">
        <f t="shared" si="142"/>
        <v>4.2746769681630479</v>
      </c>
      <c r="DR67" s="102"/>
      <c r="DS67" s="102">
        <f t="shared" si="143"/>
        <v>4.8571428571428568</v>
      </c>
      <c r="DT67" s="102"/>
      <c r="DU67" s="102">
        <f t="shared" si="144"/>
        <v>3.764367816091954</v>
      </c>
      <c r="DV67" s="102"/>
      <c r="DW67" s="102">
        <f t="shared" si="145"/>
        <v>5.5762081784386623</v>
      </c>
      <c r="DX67" s="102"/>
      <c r="DY67" s="102">
        <f t="shared" si="146"/>
        <v>0</v>
      </c>
      <c r="DZ67" s="103"/>
      <c r="EA67" s="102">
        <f t="shared" si="147"/>
        <v>3.2099303135888491</v>
      </c>
      <c r="EB67" s="102"/>
      <c r="EC67" s="102">
        <f t="shared" si="148"/>
        <v>6.5383349786113865</v>
      </c>
      <c r="ED67" s="102"/>
      <c r="EE67" s="102">
        <f t="shared" si="149"/>
        <v>6.3558171118153011</v>
      </c>
      <c r="EF67" s="102"/>
      <c r="EG67" s="102">
        <f t="shared" si="150"/>
        <v>4.9820167843346201</v>
      </c>
      <c r="EH67" s="102"/>
      <c r="EI67" s="102">
        <f t="shared" si="151"/>
        <v>4.8571428571428568</v>
      </c>
      <c r="EJ67" s="102"/>
      <c r="EK67" s="102">
        <f t="shared" si="152"/>
        <v>3.7356321839080451</v>
      </c>
      <c r="EL67" s="102"/>
      <c r="EM67" s="102">
        <f t="shared" si="153"/>
        <v>5.2788104089219328</v>
      </c>
      <c r="EN67" s="102"/>
      <c r="EO67" s="102">
        <f t="shared" si="154"/>
        <v>0</v>
      </c>
      <c r="EP67" s="103"/>
      <c r="EQ67" s="102">
        <f t="shared" si="155"/>
        <v>3.4973867595818819</v>
      </c>
      <c r="ER67" s="102"/>
      <c r="ES67" s="102">
        <f t="shared" si="156"/>
        <v>7.0253372820006588</v>
      </c>
      <c r="ET67" s="102"/>
      <c r="EU67" s="102">
        <f t="shared" si="157"/>
        <v>6.822091444092349</v>
      </c>
      <c r="EV67" s="102"/>
      <c r="EW67" s="102">
        <f t="shared" si="158"/>
        <v>5.2510989742906613</v>
      </c>
      <c r="EX67" s="102"/>
      <c r="EY67" s="102">
        <f t="shared" si="159"/>
        <v>4.8571428571428568</v>
      </c>
      <c r="EZ67" s="102"/>
      <c r="FA67" s="102">
        <f t="shared" si="160"/>
        <v>3.9080459770114944</v>
      </c>
      <c r="FB67" s="102"/>
      <c r="FC67" s="102">
        <f t="shared" si="161"/>
        <v>4.9814126394052041</v>
      </c>
      <c r="FD67" s="102"/>
      <c r="FE67" s="102">
        <f t="shared" si="162"/>
        <v>0</v>
      </c>
      <c r="FF67" s="103"/>
      <c r="FG67" s="102">
        <f t="shared" si="163"/>
        <v>4.0287456445993026</v>
      </c>
      <c r="FH67" s="102"/>
      <c r="FI67" s="102">
        <f t="shared" si="164"/>
        <v>7.7920368542283649</v>
      </c>
      <c r="FJ67" s="102"/>
      <c r="FK67" s="102">
        <f t="shared" si="165"/>
        <v>7.7229515617926658</v>
      </c>
      <c r="FL67" s="102"/>
      <c r="FM67" s="102">
        <f t="shared" si="166"/>
        <v>5.8092447049420537</v>
      </c>
      <c r="FN67" s="102"/>
      <c r="FO67" s="102">
        <f t="shared" si="167"/>
        <v>5.1428571428571432</v>
      </c>
      <c r="FP67" s="102"/>
      <c r="FQ67" s="102">
        <f t="shared" si="168"/>
        <v>4.1091954022988517</v>
      </c>
      <c r="FR67" s="102"/>
      <c r="FS67" s="102">
        <f t="shared" si="169"/>
        <v>5.1301115241635689</v>
      </c>
      <c r="FT67" s="102"/>
      <c r="FU67" s="102">
        <f t="shared" si="170"/>
        <v>5.9673024523160771</v>
      </c>
      <c r="FV67" s="103"/>
      <c r="FW67" s="102">
        <f t="shared" si="191"/>
        <v>4.3466898954703819</v>
      </c>
      <c r="FX67" s="102"/>
      <c r="FY67" s="102">
        <f t="shared" si="171"/>
        <v>8.311944718657454</v>
      </c>
      <c r="FZ67" s="102"/>
      <c r="GA67" s="102">
        <f t="shared" si="172"/>
        <v>8.2978723404255312</v>
      </c>
      <c r="GB67" s="102"/>
      <c r="GC67" s="102">
        <f t="shared" si="173"/>
        <v>6.1222858665245763</v>
      </c>
      <c r="GD67" s="102"/>
      <c r="GE67" s="102">
        <f t="shared" si="174"/>
        <v>5.3571428571428568</v>
      </c>
      <c r="GF67" s="102"/>
      <c r="GG67" s="102">
        <f t="shared" si="175"/>
        <v>4.2528735632183912</v>
      </c>
      <c r="GH67" s="102"/>
      <c r="GI67" s="102">
        <f t="shared" si="176"/>
        <v>5.1672862453531598</v>
      </c>
      <c r="GJ67" s="102"/>
      <c r="GK67" s="102">
        <f t="shared" si="192"/>
        <v>5.9673024523160771</v>
      </c>
      <c r="GL67" s="103"/>
      <c r="GM67" s="102">
        <f t="shared" si="193"/>
        <v>3.9242160278745635</v>
      </c>
      <c r="GN67" s="102"/>
      <c r="GO67" s="102">
        <f t="shared" si="177"/>
        <v>8.2263902599539325</v>
      </c>
      <c r="GP67" s="102"/>
      <c r="GQ67" s="102">
        <f t="shared" si="178"/>
        <v>8.5332729741964695</v>
      </c>
      <c r="GR67" s="102"/>
      <c r="GS67" s="102">
        <f t="shared" si="179"/>
        <v>6.4766218196350067</v>
      </c>
      <c r="GT67" s="102"/>
      <c r="GU67" s="102">
        <f t="shared" si="180"/>
        <v>5.3214285714285721</v>
      </c>
      <c r="GV67" s="102"/>
      <c r="GW67" s="102">
        <f t="shared" si="181"/>
        <v>5.6609195402298829</v>
      </c>
      <c r="GX67" s="102"/>
      <c r="GY67" s="102">
        <f t="shared" si="182"/>
        <v>6.096654275092936</v>
      </c>
      <c r="GZ67" s="102"/>
      <c r="HA67" s="102">
        <f t="shared" si="194"/>
        <v>5.9673024523160771</v>
      </c>
      <c r="HB67" s="103"/>
      <c r="HC67" s="102">
        <f t="shared" si="195"/>
        <v>4.1071428571428568</v>
      </c>
      <c r="HD67" s="102"/>
      <c r="HE67" s="102">
        <f t="shared" si="183"/>
        <v>8.3481408358012512</v>
      </c>
      <c r="HF67" s="102"/>
      <c r="HG67" s="102">
        <f t="shared" si="184"/>
        <v>8.207333635129018</v>
      </c>
      <c r="HH67" s="102"/>
      <c r="HI67" s="102">
        <f t="shared" si="185"/>
        <v>6.4046889569734908</v>
      </c>
      <c r="HJ67" s="102"/>
      <c r="HK67" s="102">
        <f t="shared" si="186"/>
        <v>4.4999999999999991</v>
      </c>
      <c r="HL67" s="102"/>
      <c r="HM67" s="102">
        <f t="shared" si="187"/>
        <v>4.9425287356321848</v>
      </c>
      <c r="HN67" s="102"/>
      <c r="HO67" s="102">
        <f t="shared" si="188"/>
        <v>5.9107806691449811</v>
      </c>
      <c r="HP67" s="102"/>
      <c r="HQ67" s="102">
        <f t="shared" si="196"/>
        <v>5.9673024523160771</v>
      </c>
    </row>
    <row r="68" spans="1:225" x14ac:dyDescent="0.25">
      <c r="A68" s="22" t="s">
        <v>12</v>
      </c>
      <c r="B68" s="22"/>
      <c r="C68" s="102">
        <f t="shared" si="189"/>
        <v>10</v>
      </c>
      <c r="D68" s="102"/>
      <c r="E68" s="102">
        <f t="shared" si="85"/>
        <v>9.3484698914116482</v>
      </c>
      <c r="F68" s="102"/>
      <c r="G68" s="102">
        <f t="shared" si="86"/>
        <v>9.8098687188773201</v>
      </c>
      <c r="H68" s="102"/>
      <c r="I68" s="102">
        <f t="shared" si="87"/>
        <v>8.9849473824430532</v>
      </c>
      <c r="J68" s="102"/>
      <c r="K68" s="102">
        <f t="shared" si="88"/>
        <v>6.1428571428571423</v>
      </c>
      <c r="L68" s="102"/>
      <c r="M68" s="102">
        <f t="shared" si="89"/>
        <v>3.0459770114942533</v>
      </c>
      <c r="N68" s="102"/>
      <c r="O68" s="102">
        <f t="shared" si="90"/>
        <v>6.4312267657992557</v>
      </c>
      <c r="P68" s="102"/>
      <c r="Q68" s="102">
        <f t="shared" si="190"/>
        <v>1.7983651226158042</v>
      </c>
      <c r="R68" s="103"/>
      <c r="S68" s="102">
        <f t="shared" si="91"/>
        <v>8.5975609756097544</v>
      </c>
      <c r="T68" s="102"/>
      <c r="U68" s="102">
        <f t="shared" si="92"/>
        <v>7.6209279368213227</v>
      </c>
      <c r="V68" s="102"/>
      <c r="W68" s="102">
        <f t="shared" si="93"/>
        <v>8.9090086011770033</v>
      </c>
      <c r="X68" s="102"/>
      <c r="Y68" s="102">
        <f t="shared" si="94"/>
        <v>8.5426934860796599</v>
      </c>
      <c r="Z68" s="102"/>
      <c r="AA68" s="102">
        <f t="shared" si="95"/>
        <v>6.1785714285714279</v>
      </c>
      <c r="AB68" s="102"/>
      <c r="AC68" s="102">
        <f t="shared" si="96"/>
        <v>3.2471264367816097</v>
      </c>
      <c r="AD68" s="102"/>
      <c r="AE68" s="102">
        <f t="shared" si="97"/>
        <v>7.8438661710037172</v>
      </c>
      <c r="AF68" s="102"/>
      <c r="AG68" s="102">
        <f t="shared" si="98"/>
        <v>1.7983651226158042</v>
      </c>
      <c r="AH68" s="103"/>
      <c r="AI68" s="102">
        <f t="shared" si="99"/>
        <v>8.140243902439023</v>
      </c>
      <c r="AJ68" s="102"/>
      <c r="AK68" s="102">
        <f t="shared" si="100"/>
        <v>6.9693978282329709</v>
      </c>
      <c r="AL68" s="102"/>
      <c r="AM68" s="102">
        <f t="shared" si="101"/>
        <v>7.8587596197374374</v>
      </c>
      <c r="AN68" s="102"/>
      <c r="AO68" s="102">
        <f t="shared" si="102"/>
        <v>7.1293459437858004</v>
      </c>
      <c r="AP68" s="102"/>
      <c r="AQ68" s="102">
        <f t="shared" si="103"/>
        <v>7.1071428571428559</v>
      </c>
      <c r="AR68" s="102"/>
      <c r="AS68" s="102">
        <f t="shared" si="104"/>
        <v>2.7586206896551726</v>
      </c>
      <c r="AT68" s="102"/>
      <c r="AU68" s="102">
        <f t="shared" si="105"/>
        <v>8.0297397769516721</v>
      </c>
      <c r="AV68" s="102"/>
      <c r="AW68" s="102">
        <f t="shared" si="106"/>
        <v>1.7983651226158042</v>
      </c>
      <c r="AX68" s="103"/>
      <c r="AY68" s="102">
        <f t="shared" si="107"/>
        <v>7.6916376306620196</v>
      </c>
      <c r="AZ68" s="102"/>
      <c r="BA68" s="102">
        <f t="shared" si="108"/>
        <v>6.8081605791378745</v>
      </c>
      <c r="BB68" s="102"/>
      <c r="BC68" s="102">
        <f t="shared" si="109"/>
        <v>7.3924852874603895</v>
      </c>
      <c r="BD68" s="102"/>
      <c r="BE68" s="102">
        <f t="shared" si="110"/>
        <v>6.673771146929532</v>
      </c>
      <c r="BF68" s="102"/>
      <c r="BG68" s="102">
        <f t="shared" si="111"/>
        <v>5.6785714285714288</v>
      </c>
      <c r="BH68" s="102"/>
      <c r="BI68" s="102">
        <f t="shared" si="112"/>
        <v>2.3850574712643686</v>
      </c>
      <c r="BJ68" s="102"/>
      <c r="BK68" s="102">
        <f t="shared" si="113"/>
        <v>7.8810408921933082</v>
      </c>
      <c r="BL68" s="102"/>
      <c r="BM68" s="102">
        <f t="shared" si="114"/>
        <v>1.7983651226158042</v>
      </c>
      <c r="BN68" s="103"/>
      <c r="BO68" s="102">
        <f t="shared" si="115"/>
        <v>7.0993031358885004</v>
      </c>
      <c r="BP68" s="102"/>
      <c r="BQ68" s="102">
        <f t="shared" si="116"/>
        <v>6.0842382362619283</v>
      </c>
      <c r="BR68" s="102"/>
      <c r="BS68" s="102">
        <f t="shared" si="117"/>
        <v>6.7134449977365325</v>
      </c>
      <c r="BT68" s="102"/>
      <c r="BU68" s="102">
        <f t="shared" si="118"/>
        <v>5.950446250166511</v>
      </c>
      <c r="BV68" s="102"/>
      <c r="BW68" s="102">
        <f t="shared" si="119"/>
        <v>6.3571428571428568</v>
      </c>
      <c r="BX68" s="102"/>
      <c r="BY68" s="102">
        <f t="shared" si="120"/>
        <v>2.6724137931034493</v>
      </c>
      <c r="BZ68" s="102"/>
      <c r="CA68" s="102">
        <f t="shared" si="121"/>
        <v>8.5501858736059475</v>
      </c>
      <c r="CB68" s="102"/>
      <c r="CC68" s="102">
        <f t="shared" si="122"/>
        <v>1.7983651226158042</v>
      </c>
      <c r="CD68" s="103"/>
      <c r="CE68" s="102">
        <f t="shared" si="123"/>
        <v>6.4459930313588831</v>
      </c>
      <c r="CF68" s="102"/>
      <c r="CG68" s="102">
        <f t="shared" si="124"/>
        <v>5.6794998354721953</v>
      </c>
      <c r="CH68" s="102"/>
      <c r="CI68" s="102">
        <f t="shared" si="125"/>
        <v>5.8850158442734264</v>
      </c>
      <c r="CJ68" s="102"/>
      <c r="CK68" s="102">
        <f t="shared" si="126"/>
        <v>5.3390169175436251</v>
      </c>
      <c r="CL68" s="102"/>
      <c r="CM68" s="102">
        <f t="shared" si="127"/>
        <v>6.25</v>
      </c>
      <c r="CN68" s="102"/>
      <c r="CO68" s="102">
        <f t="shared" si="128"/>
        <v>2.6724137931034493</v>
      </c>
      <c r="CP68" s="102"/>
      <c r="CQ68" s="102">
        <f t="shared" si="129"/>
        <v>8.921933085501859</v>
      </c>
      <c r="CR68" s="102"/>
      <c r="CS68" s="102">
        <f t="shared" si="130"/>
        <v>1.7983651226158042</v>
      </c>
      <c r="CT68" s="103"/>
      <c r="CU68" s="102">
        <f t="shared" si="131"/>
        <v>6.5200348432055746</v>
      </c>
      <c r="CV68" s="102"/>
      <c r="CW68" s="102">
        <f t="shared" si="132"/>
        <v>6.015136558078316</v>
      </c>
      <c r="CX68" s="102"/>
      <c r="CY68" s="102">
        <f t="shared" si="133"/>
        <v>5.8397464916251698</v>
      </c>
      <c r="CZ68" s="102"/>
      <c r="DA68" s="102">
        <f t="shared" si="134"/>
        <v>5.3043825762621548</v>
      </c>
      <c r="DB68" s="102"/>
      <c r="DC68" s="102">
        <f t="shared" si="135"/>
        <v>6.9642857142857135</v>
      </c>
      <c r="DD68" s="102"/>
      <c r="DE68" s="102">
        <f t="shared" si="136"/>
        <v>3.0459770114942533</v>
      </c>
      <c r="DF68" s="102"/>
      <c r="DG68" s="102">
        <f t="shared" si="137"/>
        <v>9.0706319702602229</v>
      </c>
      <c r="DH68" s="102"/>
      <c r="DI68" s="102">
        <f t="shared" si="138"/>
        <v>1.7983651226158042</v>
      </c>
      <c r="DJ68" s="103"/>
      <c r="DK68" s="102">
        <f t="shared" si="139"/>
        <v>7.2473867595818815</v>
      </c>
      <c r="DL68" s="102"/>
      <c r="DM68" s="102">
        <f t="shared" si="140"/>
        <v>6.5679499835472201</v>
      </c>
      <c r="DN68" s="102"/>
      <c r="DO68" s="102">
        <f t="shared" si="141"/>
        <v>6.0751471253961071</v>
      </c>
      <c r="DP68" s="102"/>
      <c r="DQ68" s="102">
        <f t="shared" si="142"/>
        <v>5.4882110030638067</v>
      </c>
      <c r="DR68" s="102"/>
      <c r="DS68" s="102">
        <f t="shared" si="143"/>
        <v>6.3928571428571423</v>
      </c>
      <c r="DT68" s="102"/>
      <c r="DU68" s="102">
        <f t="shared" si="144"/>
        <v>3.1034482758620694</v>
      </c>
      <c r="DV68" s="102"/>
      <c r="DW68" s="102">
        <f t="shared" si="145"/>
        <v>8.6988847583643114</v>
      </c>
      <c r="DX68" s="102"/>
      <c r="DY68" s="102">
        <f t="shared" si="146"/>
        <v>1.7983651226158042</v>
      </c>
      <c r="DZ68" s="103"/>
      <c r="EA68" s="102">
        <f t="shared" si="147"/>
        <v>7.2865853658536563</v>
      </c>
      <c r="EB68" s="102"/>
      <c r="EC68" s="102">
        <f t="shared" si="148"/>
        <v>7.0088845014807504</v>
      </c>
      <c r="ED68" s="102"/>
      <c r="EE68" s="102">
        <f t="shared" si="149"/>
        <v>6.8085106382978724</v>
      </c>
      <c r="EF68" s="102"/>
      <c r="EG68" s="102">
        <f t="shared" si="150"/>
        <v>5.252431064339949</v>
      </c>
      <c r="EH68" s="102"/>
      <c r="EI68" s="102">
        <f t="shared" si="151"/>
        <v>6.4642857142857144</v>
      </c>
      <c r="EJ68" s="102"/>
      <c r="EK68" s="102">
        <f t="shared" si="152"/>
        <v>2.5862068965517251</v>
      </c>
      <c r="EL68" s="102"/>
      <c r="EM68" s="102">
        <f t="shared" si="153"/>
        <v>8.2156133828996278</v>
      </c>
      <c r="EN68" s="102"/>
      <c r="EO68" s="102">
        <f t="shared" si="154"/>
        <v>1.7983651226158042</v>
      </c>
      <c r="EP68" s="103"/>
      <c r="EQ68" s="102">
        <f t="shared" si="155"/>
        <v>7.6480836236933785</v>
      </c>
      <c r="ER68" s="102"/>
      <c r="ES68" s="102">
        <f t="shared" si="156"/>
        <v>7.7920368542283649</v>
      </c>
      <c r="ET68" s="102"/>
      <c r="EU68" s="102">
        <f t="shared" si="157"/>
        <v>7.6188320507016751</v>
      </c>
      <c r="EV68" s="102"/>
      <c r="EW68" s="102">
        <f t="shared" si="158"/>
        <v>5.7532969228719857</v>
      </c>
      <c r="EX68" s="102"/>
      <c r="EY68" s="102">
        <f t="shared" si="159"/>
        <v>6.4642857142857144</v>
      </c>
      <c r="EZ68" s="102"/>
      <c r="FA68" s="102">
        <f t="shared" si="160"/>
        <v>3.2471264367816079</v>
      </c>
      <c r="FB68" s="102"/>
      <c r="FC68" s="102">
        <f t="shared" si="161"/>
        <v>7.992565055762082</v>
      </c>
      <c r="FD68" s="102"/>
      <c r="FE68" s="102">
        <f t="shared" si="162"/>
        <v>1.7983651226158042</v>
      </c>
      <c r="FF68" s="103"/>
      <c r="FG68" s="102">
        <f t="shared" si="163"/>
        <v>7.9660278745644586</v>
      </c>
      <c r="FH68" s="102"/>
      <c r="FI68" s="102">
        <f t="shared" si="164"/>
        <v>8.1605791378743007</v>
      </c>
      <c r="FJ68" s="102"/>
      <c r="FK68" s="102">
        <f t="shared" si="165"/>
        <v>7.9719330013580798</v>
      </c>
      <c r="FL68" s="102"/>
      <c r="FM68" s="102">
        <f t="shared" si="166"/>
        <v>6.2221926202211257</v>
      </c>
      <c r="FN68" s="102"/>
      <c r="FO68" s="102">
        <f t="shared" si="167"/>
        <v>6.4285714285714279</v>
      </c>
      <c r="FP68" s="102"/>
      <c r="FQ68" s="102">
        <f t="shared" si="168"/>
        <v>2.7298850574712636</v>
      </c>
      <c r="FR68" s="102"/>
      <c r="FS68" s="102">
        <f t="shared" si="169"/>
        <v>7.6579925650557623</v>
      </c>
      <c r="FT68" s="102"/>
      <c r="FU68" s="102">
        <f t="shared" si="170"/>
        <v>5.2043596730245216</v>
      </c>
      <c r="FV68" s="103"/>
      <c r="FW68" s="102">
        <f t="shared" si="191"/>
        <v>8.3797909407665472</v>
      </c>
      <c r="FX68" s="102"/>
      <c r="FY68" s="102">
        <f t="shared" si="171"/>
        <v>8.6870681145113533</v>
      </c>
      <c r="FZ68" s="102"/>
      <c r="GA68" s="102">
        <f t="shared" si="172"/>
        <v>8.5015844273426886</v>
      </c>
      <c r="GB68" s="102"/>
      <c r="GC68" s="102">
        <f t="shared" si="173"/>
        <v>6.4566404688956975</v>
      </c>
      <c r="GD68" s="102"/>
      <c r="GE68" s="102">
        <f t="shared" si="174"/>
        <v>6.5</v>
      </c>
      <c r="GF68" s="102"/>
      <c r="GG68" s="102">
        <f t="shared" si="175"/>
        <v>2.873563218390804</v>
      </c>
      <c r="GH68" s="102"/>
      <c r="GI68" s="102">
        <f t="shared" si="176"/>
        <v>7.7695167286245352</v>
      </c>
      <c r="GJ68" s="102"/>
      <c r="GK68" s="102">
        <f t="shared" si="192"/>
        <v>5.2043596730245216</v>
      </c>
      <c r="GL68" s="103"/>
      <c r="GM68" s="102">
        <f t="shared" si="193"/>
        <v>7.6045296167247391</v>
      </c>
      <c r="GN68" s="102"/>
      <c r="GO68" s="102">
        <f t="shared" si="177"/>
        <v>8.0717341230667987</v>
      </c>
      <c r="GP68" s="102"/>
      <c r="GQ68" s="102">
        <f t="shared" si="178"/>
        <v>8.6736079674060669</v>
      </c>
      <c r="GR68" s="102"/>
      <c r="GS68" s="102">
        <f t="shared" si="179"/>
        <v>6.2208605301718389</v>
      </c>
      <c r="GT68" s="102"/>
      <c r="GU68" s="102">
        <f t="shared" si="180"/>
        <v>7</v>
      </c>
      <c r="GV68" s="102"/>
      <c r="GW68" s="102">
        <f t="shared" si="181"/>
        <v>4.3390804597701145</v>
      </c>
      <c r="GX68" s="102"/>
      <c r="GY68" s="102">
        <f t="shared" si="182"/>
        <v>8.0297397769516721</v>
      </c>
      <c r="GZ68" s="102"/>
      <c r="HA68" s="102">
        <f t="shared" si="194"/>
        <v>5.2043596730245216</v>
      </c>
      <c r="HB68" s="103"/>
      <c r="HC68" s="102">
        <f t="shared" si="195"/>
        <v>8.3362369337979096</v>
      </c>
      <c r="HD68" s="102"/>
      <c r="HE68" s="102">
        <f t="shared" si="183"/>
        <v>8.3810463968410662</v>
      </c>
      <c r="HF68" s="102"/>
      <c r="HG68" s="102">
        <f t="shared" si="184"/>
        <v>8.2797645993662297</v>
      </c>
      <c r="HH68" s="102"/>
      <c r="HI68" s="102">
        <f t="shared" si="185"/>
        <v>6.031703743173038</v>
      </c>
      <c r="HJ68" s="102"/>
      <c r="HK68" s="102">
        <f t="shared" si="186"/>
        <v>6.6428571428571423</v>
      </c>
      <c r="HL68" s="102"/>
      <c r="HM68" s="102">
        <f t="shared" si="187"/>
        <v>4.137931034482758</v>
      </c>
      <c r="HN68" s="102"/>
      <c r="HO68" s="102">
        <f t="shared" si="188"/>
        <v>7.8810408921933082</v>
      </c>
      <c r="HP68" s="102"/>
      <c r="HQ68" s="102">
        <f t="shared" si="196"/>
        <v>5.2043596730245216</v>
      </c>
    </row>
    <row r="69" spans="1:225" x14ac:dyDescent="0.25">
      <c r="A69" s="22" t="s">
        <v>13</v>
      </c>
      <c r="B69" s="22"/>
      <c r="C69" s="102">
        <f t="shared" si="189"/>
        <v>7.4433797909407655</v>
      </c>
      <c r="D69" s="102"/>
      <c r="E69" s="102">
        <f t="shared" si="85"/>
        <v>8.0881869035867062</v>
      </c>
      <c r="F69" s="102"/>
      <c r="G69" s="102">
        <f t="shared" si="86"/>
        <v>9.5880488909008594</v>
      </c>
      <c r="H69" s="102"/>
      <c r="I69" s="102">
        <f t="shared" si="87"/>
        <v>8.8290928466764349</v>
      </c>
      <c r="J69" s="102"/>
      <c r="K69" s="102">
        <f t="shared" si="88"/>
        <v>3.8928571428571432</v>
      </c>
      <c r="L69" s="102"/>
      <c r="M69" s="102">
        <f t="shared" si="89"/>
        <v>1.5804597701149437</v>
      </c>
      <c r="N69" s="102"/>
      <c r="O69" s="102">
        <f t="shared" si="90"/>
        <v>1.4498141263940507</v>
      </c>
      <c r="P69" s="102"/>
      <c r="Q69" s="102">
        <f t="shared" si="190"/>
        <v>4.3869209809264289</v>
      </c>
      <c r="R69" s="103"/>
      <c r="S69" s="102">
        <f t="shared" si="91"/>
        <v>5.1959930313588849</v>
      </c>
      <c r="T69" s="102"/>
      <c r="U69" s="102">
        <f t="shared" si="92"/>
        <v>5.4952286936492269</v>
      </c>
      <c r="V69" s="102"/>
      <c r="W69" s="102">
        <f t="shared" si="93"/>
        <v>8.4789497510185612</v>
      </c>
      <c r="X69" s="102"/>
      <c r="Y69" s="102">
        <f t="shared" si="94"/>
        <v>7.6901558545357656</v>
      </c>
      <c r="Z69" s="102"/>
      <c r="AA69" s="102">
        <f t="shared" si="95"/>
        <v>3.8571428571428568</v>
      </c>
      <c r="AB69" s="102"/>
      <c r="AC69" s="102">
        <f t="shared" si="96"/>
        <v>2.4712643678160928</v>
      </c>
      <c r="AD69" s="102"/>
      <c r="AE69" s="102">
        <f t="shared" si="97"/>
        <v>3.0483271375464671</v>
      </c>
      <c r="AF69" s="102"/>
      <c r="AG69" s="102">
        <f t="shared" si="98"/>
        <v>4.3869209809264289</v>
      </c>
      <c r="AH69" s="103"/>
      <c r="AI69" s="102">
        <f t="shared" si="99"/>
        <v>4.7256097560975618</v>
      </c>
      <c r="AJ69" s="102"/>
      <c r="AK69" s="102">
        <f t="shared" si="100"/>
        <v>4.6561368871339255</v>
      </c>
      <c r="AL69" s="102"/>
      <c r="AM69" s="102">
        <f t="shared" si="101"/>
        <v>6.6681756450882759</v>
      </c>
      <c r="AN69" s="102"/>
      <c r="AO69" s="102">
        <f t="shared" si="102"/>
        <v>5.52684161449314</v>
      </c>
      <c r="AP69" s="102"/>
      <c r="AQ69" s="102">
        <f t="shared" si="103"/>
        <v>3.8928571428571432</v>
      </c>
      <c r="AR69" s="102"/>
      <c r="AS69" s="102">
        <f t="shared" si="104"/>
        <v>2.7011494252873556</v>
      </c>
      <c r="AT69" s="102"/>
      <c r="AU69" s="102">
        <f t="shared" si="105"/>
        <v>2.7137546468401483</v>
      </c>
      <c r="AV69" s="102"/>
      <c r="AW69" s="102">
        <f t="shared" si="106"/>
        <v>4.3869209809264289</v>
      </c>
      <c r="AX69" s="103"/>
      <c r="AY69" s="102">
        <f t="shared" si="107"/>
        <v>4.0113240418118465</v>
      </c>
      <c r="AZ69" s="102"/>
      <c r="BA69" s="102">
        <f t="shared" si="108"/>
        <v>3.9585389930898334</v>
      </c>
      <c r="BB69" s="102"/>
      <c r="BC69" s="102">
        <f t="shared" si="109"/>
        <v>5.6858306926210957</v>
      </c>
      <c r="BD69" s="102"/>
      <c r="BE69" s="102">
        <f t="shared" si="110"/>
        <v>7.3145064606367391</v>
      </c>
      <c r="BF69" s="102"/>
      <c r="BG69" s="102">
        <f t="shared" si="111"/>
        <v>3.0714285714285703</v>
      </c>
      <c r="BH69" s="102"/>
      <c r="BI69" s="102">
        <f t="shared" si="112"/>
        <v>3.2183908045977017</v>
      </c>
      <c r="BJ69" s="102"/>
      <c r="BK69" s="102">
        <f t="shared" si="113"/>
        <v>2.7509293680297393</v>
      </c>
      <c r="BL69" s="102"/>
      <c r="BM69" s="102">
        <f t="shared" si="114"/>
        <v>4.3869209809264289</v>
      </c>
      <c r="BN69" s="103"/>
      <c r="BO69" s="102">
        <f t="shared" si="115"/>
        <v>3.3972125435540055</v>
      </c>
      <c r="BP69" s="102"/>
      <c r="BQ69" s="102">
        <f t="shared" si="116"/>
        <v>3.0964132938466609</v>
      </c>
      <c r="BR69" s="102"/>
      <c r="BS69" s="102">
        <f t="shared" si="117"/>
        <v>5.0746944318696237</v>
      </c>
      <c r="BT69" s="102"/>
      <c r="BU69" s="102">
        <f t="shared" si="118"/>
        <v>4.8874383908352197</v>
      </c>
      <c r="BV69" s="102"/>
      <c r="BW69" s="102">
        <f t="shared" si="119"/>
        <v>3.3928571428571423</v>
      </c>
      <c r="BX69" s="102"/>
      <c r="BY69" s="102">
        <f t="shared" si="120"/>
        <v>3.5919540229885047</v>
      </c>
      <c r="BZ69" s="102"/>
      <c r="CA69" s="102">
        <f t="shared" si="121"/>
        <v>3.12267657992565</v>
      </c>
      <c r="CB69" s="102"/>
      <c r="CC69" s="102">
        <f t="shared" si="122"/>
        <v>4.3869209809264289</v>
      </c>
      <c r="CD69" s="103"/>
      <c r="CE69" s="102">
        <f t="shared" si="123"/>
        <v>2.9137630662020895</v>
      </c>
      <c r="CF69" s="102"/>
      <c r="CG69" s="102">
        <f t="shared" si="124"/>
        <v>2.6456071076011858</v>
      </c>
      <c r="CH69" s="102"/>
      <c r="CI69" s="102">
        <f t="shared" si="125"/>
        <v>4.3866002716161159</v>
      </c>
      <c r="CJ69" s="102"/>
      <c r="CK69" s="102">
        <f t="shared" si="126"/>
        <v>4.9274010923138407</v>
      </c>
      <c r="CL69" s="102"/>
      <c r="CM69" s="102">
        <f t="shared" si="127"/>
        <v>2.6071428571428559</v>
      </c>
      <c r="CN69" s="102"/>
      <c r="CO69" s="102">
        <f t="shared" si="128"/>
        <v>3.5632183908045967</v>
      </c>
      <c r="CP69" s="102"/>
      <c r="CQ69" s="102">
        <f t="shared" si="129"/>
        <v>3.3828996282527877</v>
      </c>
      <c r="CR69" s="102"/>
      <c r="CS69" s="102">
        <f t="shared" si="130"/>
        <v>4.3869209809264289</v>
      </c>
      <c r="CT69" s="103"/>
      <c r="CU69" s="102">
        <f t="shared" si="131"/>
        <v>3.45383275261324</v>
      </c>
      <c r="CV69" s="102"/>
      <c r="CW69" s="102">
        <f t="shared" si="132"/>
        <v>3.4320500164527807</v>
      </c>
      <c r="CX69" s="102"/>
      <c r="CY69" s="102">
        <f t="shared" si="133"/>
        <v>4.2824807605251243</v>
      </c>
      <c r="CZ69" s="102"/>
      <c r="DA69" s="102">
        <f t="shared" si="134"/>
        <v>4.8368189689623016</v>
      </c>
      <c r="DB69" s="102"/>
      <c r="DC69" s="102">
        <f t="shared" si="135"/>
        <v>3.0357142857142847</v>
      </c>
      <c r="DD69" s="102"/>
      <c r="DE69" s="102">
        <f t="shared" si="136"/>
        <v>3.1609195402298846</v>
      </c>
      <c r="DF69" s="102"/>
      <c r="DG69" s="102">
        <f t="shared" si="137"/>
        <v>2.7509293680297393</v>
      </c>
      <c r="DH69" s="102"/>
      <c r="DI69" s="102">
        <f t="shared" si="138"/>
        <v>4.3869209809264289</v>
      </c>
      <c r="DJ69" s="103"/>
      <c r="DK69" s="102">
        <f t="shared" si="139"/>
        <v>3.4364111498257839</v>
      </c>
      <c r="DL69" s="102"/>
      <c r="DM69" s="102">
        <f t="shared" si="140"/>
        <v>4.0802895689371503</v>
      </c>
      <c r="DN69" s="102"/>
      <c r="DO69" s="102">
        <f t="shared" si="141"/>
        <v>4.9253055681303755</v>
      </c>
      <c r="DP69" s="102"/>
      <c r="DQ69" s="102">
        <f t="shared" si="142"/>
        <v>4.4944718262954559</v>
      </c>
      <c r="DR69" s="102"/>
      <c r="DS69" s="102">
        <f t="shared" si="143"/>
        <v>2.6071428571428559</v>
      </c>
      <c r="DT69" s="102"/>
      <c r="DU69" s="102">
        <f t="shared" si="144"/>
        <v>3.1609195402298846</v>
      </c>
      <c r="DV69" s="102"/>
      <c r="DW69" s="102">
        <f t="shared" si="145"/>
        <v>2.4163568773234196</v>
      </c>
      <c r="DX69" s="102"/>
      <c r="DY69" s="102">
        <f t="shared" si="146"/>
        <v>4.3869209809264289</v>
      </c>
      <c r="DZ69" s="103"/>
      <c r="EA69" s="102">
        <f t="shared" si="147"/>
        <v>4.5818815331010434</v>
      </c>
      <c r="EB69" s="102"/>
      <c r="EC69" s="102">
        <f t="shared" si="148"/>
        <v>5.6729187232642317</v>
      </c>
      <c r="ED69" s="102"/>
      <c r="EE69" s="102">
        <f t="shared" si="149"/>
        <v>6.2245359891353544</v>
      </c>
      <c r="EF69" s="102"/>
      <c r="EG69" s="102">
        <f t="shared" si="150"/>
        <v>4.9846809644331955</v>
      </c>
      <c r="EH69" s="102"/>
      <c r="EI69" s="102">
        <f t="shared" si="151"/>
        <v>2.3928571428571415</v>
      </c>
      <c r="EJ69" s="102"/>
      <c r="EK69" s="102">
        <f t="shared" si="152"/>
        <v>2.5574712643678152</v>
      </c>
      <c r="EL69" s="102"/>
      <c r="EM69" s="102">
        <f t="shared" si="153"/>
        <v>2.3420074349442377</v>
      </c>
      <c r="EN69" s="102"/>
      <c r="EO69" s="102">
        <f t="shared" si="154"/>
        <v>4.3869209809264289</v>
      </c>
      <c r="EP69" s="103"/>
      <c r="EQ69" s="102">
        <f t="shared" si="155"/>
        <v>5.169860627177699</v>
      </c>
      <c r="ER69" s="102"/>
      <c r="ES69" s="102">
        <f t="shared" si="156"/>
        <v>6.2487660414610069</v>
      </c>
      <c r="ET69" s="102"/>
      <c r="EU69" s="102">
        <f t="shared" si="157"/>
        <v>6.9760072430964239</v>
      </c>
      <c r="EV69" s="102"/>
      <c r="EW69" s="102">
        <f t="shared" si="158"/>
        <v>5.6414013587318497</v>
      </c>
      <c r="EX69" s="102"/>
      <c r="EY69" s="102">
        <f t="shared" si="159"/>
        <v>2.3928571428571415</v>
      </c>
      <c r="EZ69" s="102"/>
      <c r="FA69" s="102">
        <f t="shared" si="160"/>
        <v>2.5574712643678152</v>
      </c>
      <c r="FB69" s="102"/>
      <c r="FC69" s="102">
        <f t="shared" si="161"/>
        <v>2.044609665427509</v>
      </c>
      <c r="FD69" s="102"/>
      <c r="FE69" s="102">
        <f t="shared" si="162"/>
        <v>4.3869209809264289</v>
      </c>
      <c r="FF69" s="103"/>
      <c r="FG69" s="102">
        <f t="shared" si="163"/>
        <v>5.4268292682926829</v>
      </c>
      <c r="FH69" s="102"/>
      <c r="FI69" s="102">
        <f t="shared" si="164"/>
        <v>6.6666666666666661</v>
      </c>
      <c r="FJ69" s="102"/>
      <c r="FK69" s="102">
        <f t="shared" si="165"/>
        <v>7.6776822091444092</v>
      </c>
      <c r="FL69" s="102"/>
      <c r="FM69" s="102">
        <f t="shared" si="166"/>
        <v>5.9264686292793396</v>
      </c>
      <c r="FN69" s="102"/>
      <c r="FO69" s="102">
        <f t="shared" si="167"/>
        <v>3.6428571428571423</v>
      </c>
      <c r="FP69" s="102"/>
      <c r="FQ69" s="102">
        <f t="shared" si="168"/>
        <v>2.557471264367817</v>
      </c>
      <c r="FR69" s="102"/>
      <c r="FS69" s="102">
        <f t="shared" si="169"/>
        <v>2.7137546468401483</v>
      </c>
      <c r="FT69" s="102"/>
      <c r="FU69" s="102">
        <f t="shared" si="170"/>
        <v>3.3514986376021789</v>
      </c>
      <c r="FV69" s="103"/>
      <c r="FW69" s="102">
        <f t="shared" si="191"/>
        <v>5.888501742160277</v>
      </c>
      <c r="FX69" s="102"/>
      <c r="FY69" s="102">
        <f t="shared" si="171"/>
        <v>7.3511023362948347</v>
      </c>
      <c r="FZ69" s="102"/>
      <c r="GA69" s="102">
        <f t="shared" si="172"/>
        <v>8.1620642824807597</v>
      </c>
      <c r="GB69" s="102"/>
      <c r="GC69" s="102">
        <f t="shared" si="173"/>
        <v>6.6924204076195544</v>
      </c>
      <c r="GD69" s="102"/>
      <c r="GE69" s="102">
        <f t="shared" si="174"/>
        <v>3.4999999999999991</v>
      </c>
      <c r="GF69" s="102"/>
      <c r="GG69" s="102">
        <f t="shared" si="175"/>
        <v>2.9310344827586219</v>
      </c>
      <c r="GH69" s="102"/>
      <c r="GI69" s="102">
        <f t="shared" si="176"/>
        <v>2.7881040892193303</v>
      </c>
      <c r="GJ69" s="102"/>
      <c r="GK69" s="102">
        <f t="shared" si="192"/>
        <v>3.3514986376021789</v>
      </c>
      <c r="GL69" s="103"/>
      <c r="GM69" s="102">
        <f t="shared" si="193"/>
        <v>5.4006968641114979</v>
      </c>
      <c r="GN69" s="102"/>
      <c r="GO69" s="102">
        <f t="shared" si="177"/>
        <v>6.8575189206975988</v>
      </c>
      <c r="GP69" s="102"/>
      <c r="GQ69" s="102">
        <f t="shared" si="178"/>
        <v>8.1439565414214581</v>
      </c>
      <c r="GR69" s="102"/>
      <c r="GS69" s="102">
        <f t="shared" si="179"/>
        <v>6.7590249100839213</v>
      </c>
      <c r="GT69" s="102"/>
      <c r="GU69" s="102">
        <f t="shared" si="180"/>
        <v>3.4642857142857135</v>
      </c>
      <c r="GV69" s="102"/>
      <c r="GW69" s="102">
        <f t="shared" si="181"/>
        <v>3.9080459770114944</v>
      </c>
      <c r="GX69" s="102"/>
      <c r="GY69" s="102">
        <f t="shared" si="182"/>
        <v>4.089219330855018</v>
      </c>
      <c r="GZ69" s="102"/>
      <c r="HA69" s="102">
        <f t="shared" si="194"/>
        <v>3.3514986376021789</v>
      </c>
      <c r="HB69" s="103"/>
      <c r="HC69" s="102">
        <f t="shared" si="195"/>
        <v>6.4459930313588831</v>
      </c>
      <c r="HD69" s="102"/>
      <c r="HE69" s="102">
        <f t="shared" si="183"/>
        <v>7.4827245804540965</v>
      </c>
      <c r="HF69" s="102"/>
      <c r="HG69" s="102">
        <f t="shared" si="184"/>
        <v>7.745586238116795</v>
      </c>
      <c r="HH69" s="102"/>
      <c r="HI69" s="102">
        <f t="shared" si="185"/>
        <v>6.7923271613161047</v>
      </c>
      <c r="HJ69" s="102"/>
      <c r="HK69" s="102">
        <f t="shared" si="186"/>
        <v>3.6071428571428568</v>
      </c>
      <c r="HL69" s="102"/>
      <c r="HM69" s="102">
        <f t="shared" si="187"/>
        <v>4.137931034482758</v>
      </c>
      <c r="HN69" s="102"/>
      <c r="HO69" s="102">
        <f t="shared" si="188"/>
        <v>3.9405204460966541</v>
      </c>
      <c r="HP69" s="102"/>
      <c r="HQ69" s="102">
        <f t="shared" si="196"/>
        <v>3.3514986376021789</v>
      </c>
    </row>
    <row r="70" spans="1:225" x14ac:dyDescent="0.25">
      <c r="A70" s="17" t="s">
        <v>14</v>
      </c>
      <c r="B70" s="22"/>
      <c r="C70" s="104">
        <f t="shared" si="189"/>
        <v>8.8937282229965167</v>
      </c>
      <c r="D70" s="102"/>
      <c r="E70" s="104">
        <f t="shared" si="85"/>
        <v>9.9341888779203682</v>
      </c>
      <c r="F70" s="102"/>
      <c r="G70" s="104">
        <f t="shared" si="86"/>
        <v>10</v>
      </c>
      <c r="H70" s="102"/>
      <c r="I70" s="104">
        <f t="shared" si="87"/>
        <v>9.1527907286532564</v>
      </c>
      <c r="J70" s="102"/>
      <c r="K70" s="104">
        <f t="shared" si="88"/>
        <v>8.6071428571428577</v>
      </c>
      <c r="L70" s="102"/>
      <c r="M70" s="104">
        <f t="shared" si="89"/>
        <v>2.8160919540229896</v>
      </c>
      <c r="N70" s="102"/>
      <c r="O70" s="104">
        <f t="shared" si="90"/>
        <v>5.2416356877323418</v>
      </c>
      <c r="P70" s="102"/>
      <c r="Q70" s="104">
        <f t="shared" si="190"/>
        <v>4.3324250681198926</v>
      </c>
      <c r="R70" s="103"/>
      <c r="S70" s="104">
        <f t="shared" si="91"/>
        <v>7.6132404181184645</v>
      </c>
      <c r="T70" s="102"/>
      <c r="U70" s="104">
        <f t="shared" si="92"/>
        <v>8.6146758802237571</v>
      </c>
      <c r="V70" s="102"/>
      <c r="W70" s="104">
        <f t="shared" si="93"/>
        <v>9.6061566319601628</v>
      </c>
      <c r="X70" s="102"/>
      <c r="Y70" s="104">
        <f t="shared" si="94"/>
        <v>6.8575995737311839</v>
      </c>
      <c r="Z70" s="102"/>
      <c r="AA70" s="104">
        <f t="shared" si="95"/>
        <v>8.2142857142857135</v>
      </c>
      <c r="AB70" s="102"/>
      <c r="AC70" s="104">
        <f t="shared" si="96"/>
        <v>3.7356321839080451</v>
      </c>
      <c r="AD70" s="102"/>
      <c r="AE70" s="104">
        <f t="shared" si="97"/>
        <v>6.3568773234200737</v>
      </c>
      <c r="AF70" s="102"/>
      <c r="AG70" s="104">
        <f t="shared" si="98"/>
        <v>4.3324250681198926</v>
      </c>
      <c r="AH70" s="103"/>
      <c r="AI70" s="104">
        <f t="shared" si="99"/>
        <v>7.2212543554006956</v>
      </c>
      <c r="AJ70" s="102"/>
      <c r="AK70" s="104">
        <f t="shared" si="100"/>
        <v>8.2658769332017119</v>
      </c>
      <c r="AL70" s="102"/>
      <c r="AM70" s="104">
        <f t="shared" si="101"/>
        <v>9.013128112267994</v>
      </c>
      <c r="AN70" s="102"/>
      <c r="AO70" s="104">
        <f t="shared" si="102"/>
        <v>8.4494471826295463</v>
      </c>
      <c r="AP70" s="102"/>
      <c r="AQ70" s="104">
        <f t="shared" si="103"/>
        <v>8.8928571428571423</v>
      </c>
      <c r="AR70" s="102"/>
      <c r="AS70" s="104">
        <f t="shared" si="104"/>
        <v>3.5919540229885074</v>
      </c>
      <c r="AT70" s="102"/>
      <c r="AU70" s="104">
        <f t="shared" si="105"/>
        <v>5.8736059479553893</v>
      </c>
      <c r="AV70" s="102"/>
      <c r="AW70" s="104">
        <f t="shared" si="106"/>
        <v>4.3324250681198926</v>
      </c>
      <c r="AX70" s="103"/>
      <c r="AY70" s="104">
        <f t="shared" si="107"/>
        <v>7.029616724738676</v>
      </c>
      <c r="AZ70" s="102"/>
      <c r="BA70" s="104">
        <f t="shared" si="108"/>
        <v>7.9072063178677201</v>
      </c>
      <c r="BB70" s="102"/>
      <c r="BC70" s="104">
        <f t="shared" si="109"/>
        <v>8.4246265278406511</v>
      </c>
      <c r="BD70" s="102"/>
      <c r="BE70" s="104">
        <f t="shared" si="110"/>
        <v>7.4463833755161843</v>
      </c>
      <c r="BF70" s="102"/>
      <c r="BG70" s="104">
        <f t="shared" si="111"/>
        <v>7.8214285714285712</v>
      </c>
      <c r="BH70" s="102"/>
      <c r="BI70" s="104">
        <f t="shared" si="112"/>
        <v>3.5344827586206904</v>
      </c>
      <c r="BJ70" s="102"/>
      <c r="BK70" s="104">
        <f t="shared" si="113"/>
        <v>5.4275092936802976</v>
      </c>
      <c r="BL70" s="102"/>
      <c r="BM70" s="104">
        <f t="shared" si="114"/>
        <v>4.3324250681198926</v>
      </c>
      <c r="BN70" s="103"/>
      <c r="BO70" s="104">
        <f t="shared" si="115"/>
        <v>6.0888501742160255</v>
      </c>
      <c r="BP70" s="102"/>
      <c r="BQ70" s="104">
        <f t="shared" si="116"/>
        <v>6.8641000329055615</v>
      </c>
      <c r="BR70" s="102"/>
      <c r="BS70" s="104">
        <f t="shared" si="117"/>
        <v>7.6776822091444092</v>
      </c>
      <c r="BT70" s="102"/>
      <c r="BU70" s="104">
        <f t="shared" si="118"/>
        <v>6.2275209804182765</v>
      </c>
      <c r="BV70" s="102"/>
      <c r="BW70" s="104">
        <f t="shared" si="119"/>
        <v>7.8571428571428568</v>
      </c>
      <c r="BX70" s="102"/>
      <c r="BY70" s="104">
        <f t="shared" si="120"/>
        <v>3.793103448275863</v>
      </c>
      <c r="BZ70" s="102"/>
      <c r="CA70" s="104">
        <f t="shared" si="121"/>
        <v>6.914498141263941</v>
      </c>
      <c r="CB70" s="102"/>
      <c r="CC70" s="104">
        <f t="shared" si="122"/>
        <v>4.3324250681198926</v>
      </c>
      <c r="CD70" s="103"/>
      <c r="CE70" s="104">
        <f t="shared" si="123"/>
        <v>5.4268292682926829</v>
      </c>
      <c r="CF70" s="102"/>
      <c r="CG70" s="104">
        <f t="shared" si="124"/>
        <v>6.2816716025008237</v>
      </c>
      <c r="CH70" s="102"/>
      <c r="CI70" s="104">
        <f t="shared" si="125"/>
        <v>7.2114078768673604</v>
      </c>
      <c r="CJ70" s="102"/>
      <c r="CK70" s="104">
        <f t="shared" si="126"/>
        <v>7.0640735313707204</v>
      </c>
      <c r="CL70" s="102"/>
      <c r="CM70" s="104">
        <f t="shared" si="127"/>
        <v>7.7857142857142856</v>
      </c>
      <c r="CN70" s="102"/>
      <c r="CO70" s="104">
        <f t="shared" si="128"/>
        <v>3.9942528735632177</v>
      </c>
      <c r="CP70" s="102"/>
      <c r="CQ70" s="104">
        <f t="shared" si="129"/>
        <v>7.5092936802973975</v>
      </c>
      <c r="CR70" s="102"/>
      <c r="CS70" s="104">
        <f t="shared" si="130"/>
        <v>4.3324250681198926</v>
      </c>
      <c r="CT70" s="103"/>
      <c r="CU70" s="104">
        <f t="shared" si="131"/>
        <v>5.8536585365853648</v>
      </c>
      <c r="CV70" s="102"/>
      <c r="CW70" s="104">
        <f t="shared" si="132"/>
        <v>7.0121750575847317</v>
      </c>
      <c r="CX70" s="102"/>
      <c r="CY70" s="104">
        <f t="shared" si="133"/>
        <v>6.9262109551833406</v>
      </c>
      <c r="CZ70" s="102"/>
      <c r="DA70" s="104">
        <f t="shared" si="134"/>
        <v>5.3563340881843606</v>
      </c>
      <c r="DB70" s="102"/>
      <c r="DC70" s="104">
        <f t="shared" si="135"/>
        <v>9.2857142857142847</v>
      </c>
      <c r="DD70" s="102"/>
      <c r="DE70" s="104">
        <f t="shared" si="136"/>
        <v>4.3390804597701145</v>
      </c>
      <c r="DF70" s="102"/>
      <c r="DG70" s="104">
        <f t="shared" si="137"/>
        <v>6.6542750929368033</v>
      </c>
      <c r="DH70" s="102"/>
      <c r="DI70" s="104">
        <f t="shared" si="138"/>
        <v>4.3324250681198926</v>
      </c>
      <c r="DJ70" s="103"/>
      <c r="DK70" s="104">
        <f t="shared" si="139"/>
        <v>5.9886759581881535</v>
      </c>
      <c r="DL70" s="102"/>
      <c r="DM70" s="104">
        <f t="shared" si="140"/>
        <v>7.6307996051332676</v>
      </c>
      <c r="DN70" s="102"/>
      <c r="DO70" s="104">
        <f t="shared" si="141"/>
        <v>7.5373472159348118</v>
      </c>
      <c r="DP70" s="102"/>
      <c r="DQ70" s="104">
        <f t="shared" si="142"/>
        <v>5.3256960170507517</v>
      </c>
      <c r="DR70" s="102"/>
      <c r="DS70" s="104">
        <f t="shared" si="143"/>
        <v>9.3214285714285712</v>
      </c>
      <c r="DT70" s="102"/>
      <c r="DU70" s="104">
        <f t="shared" si="144"/>
        <v>4.5689655172413799</v>
      </c>
      <c r="DV70" s="102"/>
      <c r="DW70" s="104">
        <f t="shared" si="145"/>
        <v>5.3531598513011147</v>
      </c>
      <c r="DX70" s="102"/>
      <c r="DY70" s="104">
        <f t="shared" si="146"/>
        <v>4.3324250681198926</v>
      </c>
      <c r="DZ70" s="103"/>
      <c r="EA70" s="104">
        <f t="shared" si="147"/>
        <v>6.2369337979094066</v>
      </c>
      <c r="EB70" s="102"/>
      <c r="EC70" s="104">
        <f t="shared" si="148"/>
        <v>8.0750246791707792</v>
      </c>
      <c r="ED70" s="102"/>
      <c r="EE70" s="104">
        <f t="shared" si="149"/>
        <v>7.6731552738795834</v>
      </c>
      <c r="EF70" s="102"/>
      <c r="EG70" s="104">
        <f t="shared" si="150"/>
        <v>5.9571067004129477</v>
      </c>
      <c r="EH70" s="102"/>
      <c r="EI70" s="104">
        <f t="shared" si="151"/>
        <v>9.1428571428571423</v>
      </c>
      <c r="EJ70" s="102"/>
      <c r="EK70" s="104">
        <f t="shared" si="152"/>
        <v>4.9425287356321848</v>
      </c>
      <c r="EL70" s="102"/>
      <c r="EM70" s="104">
        <f t="shared" si="153"/>
        <v>5.6877323420074344</v>
      </c>
      <c r="EN70" s="102"/>
      <c r="EO70" s="104">
        <f t="shared" si="154"/>
        <v>4.3324250681198926</v>
      </c>
      <c r="EP70" s="103"/>
      <c r="EQ70" s="104">
        <f t="shared" si="155"/>
        <v>7.0339721254355396</v>
      </c>
      <c r="ER70" s="102"/>
      <c r="ES70" s="104">
        <f t="shared" si="156"/>
        <v>8.8121092464626525</v>
      </c>
      <c r="ET70" s="102"/>
      <c r="EU70" s="104">
        <f t="shared" si="157"/>
        <v>8.6645540968764152</v>
      </c>
      <c r="EV70" s="102"/>
      <c r="EW70" s="104">
        <f t="shared" si="158"/>
        <v>6.9974690289063535</v>
      </c>
      <c r="EX70" s="102"/>
      <c r="EY70" s="104">
        <f t="shared" si="159"/>
        <v>9.1428571428571423</v>
      </c>
      <c r="EZ70" s="102"/>
      <c r="FA70" s="104">
        <f t="shared" si="160"/>
        <v>4.6264367816091951</v>
      </c>
      <c r="FB70" s="102"/>
      <c r="FC70" s="104">
        <f t="shared" si="161"/>
        <v>6.4684014869888475</v>
      </c>
      <c r="FD70" s="102"/>
      <c r="FE70" s="104">
        <f t="shared" si="162"/>
        <v>4.3324250681198926</v>
      </c>
      <c r="FF70" s="103"/>
      <c r="FG70" s="104">
        <f t="shared" si="163"/>
        <v>7.0775261324041807</v>
      </c>
      <c r="FH70" s="102"/>
      <c r="FI70" s="104">
        <f t="shared" si="164"/>
        <v>8.8845014807502469</v>
      </c>
      <c r="FJ70" s="102"/>
      <c r="FK70" s="104">
        <f t="shared" si="165"/>
        <v>8.6011770031688553</v>
      </c>
      <c r="FL70" s="102"/>
      <c r="FM70" s="104">
        <f t="shared" si="166"/>
        <v>7.3171706407353128</v>
      </c>
      <c r="FN70" s="102"/>
      <c r="FO70" s="104">
        <f t="shared" si="167"/>
        <v>9.7857142857142847</v>
      </c>
      <c r="FP70" s="102"/>
      <c r="FQ70" s="104">
        <f t="shared" si="168"/>
        <v>3.9942528735632177</v>
      </c>
      <c r="FR70" s="102"/>
      <c r="FS70" s="104">
        <f t="shared" si="169"/>
        <v>6.096654275092936</v>
      </c>
      <c r="FT70" s="102"/>
      <c r="FU70" s="104">
        <f t="shared" si="170"/>
        <v>4.8773841961852868</v>
      </c>
      <c r="FV70" s="103"/>
      <c r="FW70" s="104">
        <f t="shared" si="191"/>
        <v>7.351916376306618</v>
      </c>
      <c r="FX70" s="102"/>
      <c r="FY70" s="104">
        <f t="shared" si="171"/>
        <v>9.4702204672589669</v>
      </c>
      <c r="FZ70" s="102"/>
      <c r="GA70" s="104">
        <f t="shared" si="172"/>
        <v>9.3979176097781796</v>
      </c>
      <c r="GB70" s="102"/>
      <c r="GC70" s="104">
        <f t="shared" si="173"/>
        <v>6.576528573331557</v>
      </c>
      <c r="GD70" s="102"/>
      <c r="GE70" s="104">
        <f t="shared" si="174"/>
        <v>9.8214285714285712</v>
      </c>
      <c r="GF70" s="102"/>
      <c r="GG70" s="104">
        <f t="shared" si="175"/>
        <v>5.2011494252873565</v>
      </c>
      <c r="GH70" s="102"/>
      <c r="GI70" s="104">
        <f t="shared" si="176"/>
        <v>5.4646840148698885</v>
      </c>
      <c r="GJ70" s="102"/>
      <c r="GK70" s="104">
        <f t="shared" si="192"/>
        <v>4.8773841961852868</v>
      </c>
      <c r="GL70" s="103"/>
      <c r="GM70" s="104">
        <f t="shared" si="193"/>
        <v>6.2979094076655056</v>
      </c>
      <c r="GN70" s="102"/>
      <c r="GO70" s="104">
        <f t="shared" si="177"/>
        <v>8.8713392563343199</v>
      </c>
      <c r="GP70" s="102"/>
      <c r="GQ70" s="104">
        <f t="shared" si="178"/>
        <v>9.2304210049796289</v>
      </c>
      <c r="GR70" s="102"/>
      <c r="GS70" s="104">
        <f t="shared" si="179"/>
        <v>7.3264952710803248</v>
      </c>
      <c r="GT70" s="102"/>
      <c r="GU70" s="104">
        <f t="shared" si="180"/>
        <v>10</v>
      </c>
      <c r="GV70" s="102"/>
      <c r="GW70" s="104">
        <f t="shared" si="181"/>
        <v>5.8045977011494259</v>
      </c>
      <c r="GX70" s="102"/>
      <c r="GY70" s="104">
        <f t="shared" si="182"/>
        <v>5.5762081784386623</v>
      </c>
      <c r="GZ70" s="102"/>
      <c r="HA70" s="104">
        <f t="shared" si="194"/>
        <v>4.8773841961852868</v>
      </c>
      <c r="HB70" s="103"/>
      <c r="HC70" s="104">
        <f t="shared" si="195"/>
        <v>6.7290940766550493</v>
      </c>
      <c r="HD70" s="102"/>
      <c r="HE70" s="104">
        <f t="shared" si="183"/>
        <v>8.6969397828232964</v>
      </c>
      <c r="HF70" s="102"/>
      <c r="HG70" s="104">
        <f t="shared" si="184"/>
        <v>8.5151652331371661</v>
      </c>
      <c r="HH70" s="102"/>
      <c r="HI70" s="104">
        <f t="shared" si="185"/>
        <v>6.9375249766884233</v>
      </c>
      <c r="HJ70" s="102"/>
      <c r="HK70" s="104">
        <f t="shared" si="186"/>
        <v>9.75</v>
      </c>
      <c r="HL70" s="102"/>
      <c r="HM70" s="104">
        <f t="shared" si="187"/>
        <v>5.7183908045977017</v>
      </c>
      <c r="HN70" s="102"/>
      <c r="HO70" s="104">
        <f t="shared" si="188"/>
        <v>6.1710037174721188</v>
      </c>
      <c r="HP70" s="102"/>
      <c r="HQ70" s="104">
        <f t="shared" si="196"/>
        <v>4.8773841961852868</v>
      </c>
    </row>
    <row r="71" spans="1:225" x14ac:dyDescent="0.25">
      <c r="A71" s="22" t="s">
        <v>15</v>
      </c>
      <c r="B71" s="22"/>
      <c r="C71" s="102">
        <f t="shared" si="189"/>
        <v>7.7090592334494747</v>
      </c>
      <c r="D71" s="102"/>
      <c r="E71" s="102">
        <f t="shared" si="85"/>
        <v>10</v>
      </c>
      <c r="F71" s="102"/>
      <c r="G71" s="102">
        <f t="shared" si="86"/>
        <v>9.6604798551380711</v>
      </c>
      <c r="H71" s="102"/>
      <c r="I71" s="102">
        <f t="shared" si="87"/>
        <v>8.75183162381777</v>
      </c>
      <c r="J71" s="102"/>
      <c r="K71" s="102">
        <f t="shared" si="88"/>
        <v>8.1785714285714288</v>
      </c>
      <c r="L71" s="102"/>
      <c r="M71" s="102">
        <f t="shared" si="89"/>
        <v>4.3390804597701145</v>
      </c>
      <c r="N71" s="102"/>
      <c r="O71" s="102">
        <f t="shared" si="90"/>
        <v>4.6468401486988844</v>
      </c>
      <c r="P71" s="102"/>
      <c r="Q71" s="102">
        <f t="shared" si="190"/>
        <v>3.6239782016348765</v>
      </c>
      <c r="R71" s="103"/>
      <c r="S71" s="102">
        <f t="shared" si="91"/>
        <v>6.2891986062717757</v>
      </c>
      <c r="T71" s="102"/>
      <c r="U71" s="102">
        <f t="shared" si="92"/>
        <v>8.4501480750246785</v>
      </c>
      <c r="V71" s="102"/>
      <c r="W71" s="102">
        <f t="shared" si="93"/>
        <v>9.1398822996831139</v>
      </c>
      <c r="X71" s="102"/>
      <c r="Y71" s="102">
        <f t="shared" si="94"/>
        <v>7.9818835753296922</v>
      </c>
      <c r="Z71" s="102"/>
      <c r="AA71" s="102">
        <f t="shared" si="95"/>
        <v>8.3571428571428577</v>
      </c>
      <c r="AB71" s="102"/>
      <c r="AC71" s="102">
        <f t="shared" si="96"/>
        <v>5.0287356321839072</v>
      </c>
      <c r="AD71" s="102"/>
      <c r="AE71" s="102">
        <f t="shared" si="97"/>
        <v>6.5799256505576205</v>
      </c>
      <c r="AF71" s="102"/>
      <c r="AG71" s="102">
        <f t="shared" si="98"/>
        <v>3.6239782016348765</v>
      </c>
      <c r="AH71" s="103"/>
      <c r="AI71" s="102">
        <f t="shared" si="99"/>
        <v>6.5592334494773503</v>
      </c>
      <c r="AJ71" s="102"/>
      <c r="AK71" s="102">
        <f t="shared" si="100"/>
        <v>8.6640342217834814</v>
      </c>
      <c r="AL71" s="102"/>
      <c r="AM71" s="102">
        <f t="shared" si="101"/>
        <v>8.8003621548211868</v>
      </c>
      <c r="AN71" s="102"/>
      <c r="AO71" s="102">
        <f t="shared" si="102"/>
        <v>7.2185959770880501</v>
      </c>
      <c r="AP71" s="102"/>
      <c r="AQ71" s="102">
        <f t="shared" si="103"/>
        <v>9.75</v>
      </c>
      <c r="AR71" s="102"/>
      <c r="AS71" s="102">
        <f t="shared" si="104"/>
        <v>5.2011494252873565</v>
      </c>
      <c r="AT71" s="102"/>
      <c r="AU71" s="102">
        <f t="shared" si="105"/>
        <v>6.6914498141263943</v>
      </c>
      <c r="AV71" s="102"/>
      <c r="AW71" s="102">
        <f t="shared" si="106"/>
        <v>3.6239782016348765</v>
      </c>
      <c r="AX71" s="103"/>
      <c r="AY71" s="102">
        <f t="shared" si="107"/>
        <v>6.4677700348432055</v>
      </c>
      <c r="AZ71" s="102"/>
      <c r="BA71" s="102">
        <f t="shared" si="108"/>
        <v>8.1178019085225408</v>
      </c>
      <c r="BB71" s="102"/>
      <c r="BC71" s="102">
        <f t="shared" si="109"/>
        <v>7.962879130828429</v>
      </c>
      <c r="BD71" s="102"/>
      <c r="BE71" s="102">
        <f t="shared" si="110"/>
        <v>6.4113494072199284</v>
      </c>
      <c r="BF71" s="102"/>
      <c r="BG71" s="102">
        <f t="shared" si="111"/>
        <v>8.7142857142857135</v>
      </c>
      <c r="BH71" s="102"/>
      <c r="BI71" s="102">
        <f t="shared" si="112"/>
        <v>5.2298850574712645</v>
      </c>
      <c r="BJ71" s="102"/>
      <c r="BK71" s="102">
        <f t="shared" si="113"/>
        <v>6.3940520446096656</v>
      </c>
      <c r="BL71" s="102"/>
      <c r="BM71" s="102">
        <f t="shared" si="114"/>
        <v>3.6239782016348765</v>
      </c>
      <c r="BN71" s="103"/>
      <c r="BO71" s="102">
        <f t="shared" si="115"/>
        <v>5.3048780487804876</v>
      </c>
      <c r="BP71" s="102"/>
      <c r="BQ71" s="102">
        <f t="shared" si="116"/>
        <v>7.0483711747285298</v>
      </c>
      <c r="BR71" s="102"/>
      <c r="BS71" s="102">
        <f t="shared" si="117"/>
        <v>7.3019465821638754</v>
      </c>
      <c r="BT71" s="102"/>
      <c r="BU71" s="102">
        <f t="shared" si="118"/>
        <v>6.7550286399360591</v>
      </c>
      <c r="BV71" s="102"/>
      <c r="BW71" s="102">
        <f t="shared" si="119"/>
        <v>8.6428571428571423</v>
      </c>
      <c r="BX71" s="102"/>
      <c r="BY71" s="102">
        <f t="shared" si="120"/>
        <v>5.5747126436781613</v>
      </c>
      <c r="BZ71" s="102"/>
      <c r="CA71" s="102">
        <f t="shared" si="121"/>
        <v>6.9888475836431221</v>
      </c>
      <c r="CB71" s="102"/>
      <c r="CC71" s="102">
        <f t="shared" si="122"/>
        <v>3.6239782016348765</v>
      </c>
      <c r="CD71" s="103"/>
      <c r="CE71" s="102">
        <f t="shared" si="123"/>
        <v>4.7952961672473853</v>
      </c>
      <c r="CF71" s="102"/>
      <c r="CG71" s="102">
        <f t="shared" si="124"/>
        <v>6.7258966765383352</v>
      </c>
      <c r="CH71" s="102"/>
      <c r="CI71" s="102">
        <f t="shared" si="125"/>
        <v>6.6817564508827525</v>
      </c>
      <c r="CJ71" s="102"/>
      <c r="CK71" s="102">
        <f t="shared" si="126"/>
        <v>6.062341814306647</v>
      </c>
      <c r="CL71" s="102"/>
      <c r="CM71" s="102">
        <f t="shared" si="127"/>
        <v>8.5714285714285712</v>
      </c>
      <c r="CN71" s="102"/>
      <c r="CO71" s="102">
        <f t="shared" si="128"/>
        <v>5.5747126436781596</v>
      </c>
      <c r="CP71" s="102"/>
      <c r="CQ71" s="102">
        <f t="shared" si="129"/>
        <v>7.2862453531598508</v>
      </c>
      <c r="CR71" s="102"/>
      <c r="CS71" s="102">
        <f t="shared" si="130"/>
        <v>3.6239782016348765</v>
      </c>
      <c r="CT71" s="103"/>
      <c r="CU71" s="102">
        <f t="shared" si="131"/>
        <v>4.6951219512195124</v>
      </c>
      <c r="CV71" s="102"/>
      <c r="CW71" s="102">
        <f t="shared" si="132"/>
        <v>6.8081605791378745</v>
      </c>
      <c r="CX71" s="102"/>
      <c r="CY71" s="102">
        <f t="shared" si="133"/>
        <v>6.2335898596650061</v>
      </c>
      <c r="CZ71" s="102"/>
      <c r="DA71" s="102">
        <f t="shared" si="134"/>
        <v>5.3803117090715329</v>
      </c>
      <c r="DB71" s="102"/>
      <c r="DC71" s="102">
        <f t="shared" si="135"/>
        <v>9.3214285714285712</v>
      </c>
      <c r="DD71" s="102"/>
      <c r="DE71" s="102">
        <f t="shared" si="136"/>
        <v>5.4597701149425273</v>
      </c>
      <c r="DF71" s="102"/>
      <c r="DG71" s="102">
        <f t="shared" si="137"/>
        <v>6.9888475836431221</v>
      </c>
      <c r="DH71" s="102"/>
      <c r="DI71" s="102">
        <f t="shared" si="138"/>
        <v>3.6239782016348765</v>
      </c>
      <c r="DJ71" s="103"/>
      <c r="DK71" s="102">
        <f t="shared" si="139"/>
        <v>4.9782229965156795</v>
      </c>
      <c r="DL71" s="102"/>
      <c r="DM71" s="102">
        <f t="shared" si="140"/>
        <v>7.3181967752550188</v>
      </c>
      <c r="DN71" s="102"/>
      <c r="DO71" s="102">
        <f t="shared" si="141"/>
        <v>6.7768220914440924</v>
      </c>
      <c r="DP71" s="102"/>
      <c r="DQ71" s="102">
        <f t="shared" si="142"/>
        <v>6.0503530038630604</v>
      </c>
      <c r="DR71" s="102"/>
      <c r="DS71" s="102">
        <f t="shared" si="143"/>
        <v>9.4642857142857135</v>
      </c>
      <c r="DT71" s="102"/>
      <c r="DU71" s="102">
        <f t="shared" si="144"/>
        <v>5.6034482758620703</v>
      </c>
      <c r="DV71" s="102"/>
      <c r="DW71" s="102">
        <f t="shared" si="145"/>
        <v>6.3197026022304836</v>
      </c>
      <c r="DX71" s="102"/>
      <c r="DY71" s="102">
        <f t="shared" si="146"/>
        <v>3.6239782016348765</v>
      </c>
      <c r="DZ71" s="103"/>
      <c r="EA71" s="102">
        <f t="shared" si="147"/>
        <v>5.5966898954703828</v>
      </c>
      <c r="EB71" s="102"/>
      <c r="EC71" s="102">
        <f t="shared" si="148"/>
        <v>8.0388285620269819</v>
      </c>
      <c r="ED71" s="102"/>
      <c r="EE71" s="102">
        <f t="shared" si="149"/>
        <v>7.437754640108647</v>
      </c>
      <c r="EF71" s="102"/>
      <c r="EG71" s="102">
        <f t="shared" si="150"/>
        <v>6.1529239376581852</v>
      </c>
      <c r="EH71" s="102"/>
      <c r="EI71" s="102">
        <f t="shared" si="151"/>
        <v>8.9642857142857135</v>
      </c>
      <c r="EJ71" s="102"/>
      <c r="EK71" s="102">
        <f t="shared" si="152"/>
        <v>5.4885057471264362</v>
      </c>
      <c r="EL71" s="102"/>
      <c r="EM71" s="102">
        <f t="shared" si="153"/>
        <v>6.059479553903345</v>
      </c>
      <c r="EN71" s="102"/>
      <c r="EO71" s="102">
        <f t="shared" si="154"/>
        <v>3.6239782016348765</v>
      </c>
      <c r="EP71" s="103"/>
      <c r="EQ71" s="102">
        <f t="shared" si="155"/>
        <v>5.6097560975609735</v>
      </c>
      <c r="ER71" s="102"/>
      <c r="ES71" s="102">
        <f t="shared" si="156"/>
        <v>8.4600197433366233</v>
      </c>
      <c r="ET71" s="102"/>
      <c r="EU71" s="102">
        <f t="shared" si="157"/>
        <v>7.9085559076505199</v>
      </c>
      <c r="EV71" s="102"/>
      <c r="EW71" s="102">
        <f t="shared" si="158"/>
        <v>6.3966964166777665</v>
      </c>
      <c r="EX71" s="102"/>
      <c r="EY71" s="102">
        <f t="shared" si="159"/>
        <v>8.9642857142857135</v>
      </c>
      <c r="EZ71" s="102"/>
      <c r="FA71" s="102">
        <f t="shared" si="160"/>
        <v>5.9195402298850572</v>
      </c>
      <c r="FB71" s="102"/>
      <c r="FC71" s="102">
        <f t="shared" si="161"/>
        <v>5.9107806691449811</v>
      </c>
      <c r="FD71" s="102"/>
      <c r="FE71" s="102">
        <f t="shared" si="162"/>
        <v>3.6239782016348765</v>
      </c>
      <c r="FF71" s="103"/>
      <c r="FG71" s="102">
        <f t="shared" si="163"/>
        <v>5.9843205574912863</v>
      </c>
      <c r="FH71" s="102"/>
      <c r="FI71" s="102">
        <f t="shared" si="164"/>
        <v>8.9009542612701544</v>
      </c>
      <c r="FJ71" s="102"/>
      <c r="FK71" s="102">
        <f t="shared" si="165"/>
        <v>8.2344952467179713</v>
      </c>
      <c r="FL71" s="102"/>
      <c r="FM71" s="102">
        <f t="shared" si="166"/>
        <v>6.9734914080191821</v>
      </c>
      <c r="FN71" s="102"/>
      <c r="FO71" s="102">
        <f t="shared" si="167"/>
        <v>9.5357142857142865</v>
      </c>
      <c r="FP71" s="102"/>
      <c r="FQ71" s="102">
        <f t="shared" si="168"/>
        <v>5.4885057471264362</v>
      </c>
      <c r="FR71" s="102"/>
      <c r="FS71" s="102">
        <f t="shared" si="169"/>
        <v>5.4275092936802976</v>
      </c>
      <c r="FT71" s="102"/>
      <c r="FU71" s="102">
        <f t="shared" si="170"/>
        <v>4.8501362397820156</v>
      </c>
      <c r="FV71" s="103"/>
      <c r="FW71" s="102">
        <f t="shared" si="191"/>
        <v>6.1498257839721244</v>
      </c>
      <c r="FX71" s="102"/>
      <c r="FY71" s="102">
        <f t="shared" si="171"/>
        <v>9.1707798617966443</v>
      </c>
      <c r="FZ71" s="102"/>
      <c r="GA71" s="102">
        <f t="shared" si="172"/>
        <v>8.7098234495246718</v>
      </c>
      <c r="GB71" s="102"/>
      <c r="GC71" s="102">
        <f t="shared" si="173"/>
        <v>6.7217263887038765</v>
      </c>
      <c r="GD71" s="102"/>
      <c r="GE71" s="102">
        <f t="shared" si="174"/>
        <v>9.4285714285714288</v>
      </c>
      <c r="GF71" s="102"/>
      <c r="GG71" s="102">
        <f t="shared" si="175"/>
        <v>6.0344827586206886</v>
      </c>
      <c r="GH71" s="102"/>
      <c r="GI71" s="102">
        <f t="shared" si="176"/>
        <v>5.9851301115241631</v>
      </c>
      <c r="GJ71" s="102"/>
      <c r="GK71" s="102">
        <f t="shared" si="192"/>
        <v>4.8501362397820156</v>
      </c>
      <c r="GL71" s="103"/>
      <c r="GM71" s="102">
        <f t="shared" si="193"/>
        <v>5.6097560975609735</v>
      </c>
      <c r="GN71" s="102"/>
      <c r="GO71" s="102">
        <f t="shared" si="177"/>
        <v>9.0424481737413629</v>
      </c>
      <c r="GP71" s="102"/>
      <c r="GQ71" s="102">
        <f t="shared" si="178"/>
        <v>9.0040742417383424</v>
      </c>
      <c r="GR71" s="102"/>
      <c r="GS71" s="102">
        <f t="shared" si="179"/>
        <v>6.561875582789396</v>
      </c>
      <c r="GT71" s="102"/>
      <c r="GU71" s="102">
        <f t="shared" si="180"/>
        <v>9.8928571428571423</v>
      </c>
      <c r="GV71" s="102"/>
      <c r="GW71" s="102">
        <f t="shared" si="181"/>
        <v>7.413793103448274</v>
      </c>
      <c r="GX71" s="102"/>
      <c r="GY71" s="102">
        <f t="shared" si="182"/>
        <v>6.8029739776951672</v>
      </c>
      <c r="GZ71" s="102"/>
      <c r="HA71" s="102">
        <f t="shared" si="194"/>
        <v>4.8501362397820156</v>
      </c>
      <c r="HB71" s="103"/>
      <c r="HC71" s="102">
        <f t="shared" si="195"/>
        <v>5.9233449477351918</v>
      </c>
      <c r="HD71" s="102"/>
      <c r="HE71" s="102">
        <f t="shared" si="183"/>
        <v>8.9503126028298787</v>
      </c>
      <c r="HF71" s="102"/>
      <c r="HG71" s="102">
        <f t="shared" si="184"/>
        <v>8.5830692621095519</v>
      </c>
      <c r="HH71" s="102"/>
      <c r="HI71" s="102">
        <f t="shared" si="185"/>
        <v>6.5578793126415338</v>
      </c>
      <c r="HJ71" s="102"/>
      <c r="HK71" s="102">
        <f t="shared" si="186"/>
        <v>9.75</v>
      </c>
      <c r="HL71" s="102"/>
      <c r="HM71" s="102">
        <f t="shared" si="187"/>
        <v>6.7816091954022983</v>
      </c>
      <c r="HN71" s="102"/>
      <c r="HO71" s="102">
        <f t="shared" si="188"/>
        <v>6.1710037174721188</v>
      </c>
      <c r="HP71" s="102"/>
      <c r="HQ71" s="102">
        <f t="shared" si="196"/>
        <v>4.8501362397820156</v>
      </c>
    </row>
    <row r="72" spans="1:225" x14ac:dyDescent="0.25">
      <c r="A72" s="22" t="s">
        <v>16</v>
      </c>
      <c r="B72" s="22"/>
      <c r="C72" s="102">
        <f t="shared" si="189"/>
        <v>8.1707317073170707</v>
      </c>
      <c r="D72" s="102"/>
      <c r="E72" s="102">
        <f t="shared" si="85"/>
        <v>9.5820993747943408</v>
      </c>
      <c r="F72" s="102"/>
      <c r="G72" s="102">
        <f t="shared" si="86"/>
        <v>9.8234495246717977</v>
      </c>
      <c r="H72" s="102"/>
      <c r="I72" s="102">
        <f t="shared" si="87"/>
        <v>9.5817237245237781</v>
      </c>
      <c r="J72" s="102"/>
      <c r="K72" s="102">
        <f t="shared" si="88"/>
        <v>6.6428571428571423</v>
      </c>
      <c r="L72" s="102"/>
      <c r="M72" s="102">
        <f t="shared" si="89"/>
        <v>2.6149425287356332</v>
      </c>
      <c r="N72" s="102"/>
      <c r="O72" s="102">
        <f t="shared" si="90"/>
        <v>6.7286245353159853</v>
      </c>
      <c r="P72" s="102"/>
      <c r="Q72" s="102">
        <f t="shared" si="190"/>
        <v>3.8692098092643055</v>
      </c>
      <c r="R72" s="103"/>
      <c r="S72" s="102">
        <f t="shared" si="91"/>
        <v>6.9425087108013921</v>
      </c>
      <c r="T72" s="102"/>
      <c r="U72" s="102">
        <f t="shared" si="92"/>
        <v>8.0223757815070744</v>
      </c>
      <c r="V72" s="102"/>
      <c r="W72" s="102">
        <f t="shared" si="93"/>
        <v>9.1851516523313723</v>
      </c>
      <c r="X72" s="102"/>
      <c r="Y72" s="102">
        <f t="shared" si="94"/>
        <v>9.0515518849074201</v>
      </c>
      <c r="Z72" s="102"/>
      <c r="AA72" s="102">
        <f t="shared" si="95"/>
        <v>6.1785714285714279</v>
      </c>
      <c r="AB72" s="102"/>
      <c r="AC72" s="102">
        <f t="shared" si="96"/>
        <v>3.3908045977011483</v>
      </c>
      <c r="AD72" s="102"/>
      <c r="AE72" s="102">
        <f t="shared" si="97"/>
        <v>7.5464684014869885</v>
      </c>
      <c r="AF72" s="102"/>
      <c r="AG72" s="102">
        <f t="shared" si="98"/>
        <v>3.8692098092643055</v>
      </c>
      <c r="AH72" s="103"/>
      <c r="AI72" s="102">
        <f t="shared" si="99"/>
        <v>6.3196864111498243</v>
      </c>
      <c r="AJ72" s="102"/>
      <c r="AK72" s="102">
        <f t="shared" si="100"/>
        <v>7.5255018098058573</v>
      </c>
      <c r="AL72" s="102"/>
      <c r="AM72" s="102">
        <f t="shared" si="101"/>
        <v>8.1530104119511098</v>
      </c>
      <c r="AN72" s="102"/>
      <c r="AO72" s="102">
        <f t="shared" si="102"/>
        <v>8.4134807512987866</v>
      </c>
      <c r="AP72" s="102"/>
      <c r="AQ72" s="102">
        <f t="shared" si="103"/>
        <v>6.6071428571428568</v>
      </c>
      <c r="AR72" s="102"/>
      <c r="AS72" s="102">
        <f t="shared" si="104"/>
        <v>2.5862068965517233</v>
      </c>
      <c r="AT72" s="102"/>
      <c r="AU72" s="102">
        <f t="shared" si="105"/>
        <v>7.7695167286245352</v>
      </c>
      <c r="AV72" s="102"/>
      <c r="AW72" s="102">
        <f t="shared" si="106"/>
        <v>3.8692098092643055</v>
      </c>
      <c r="AX72" s="103"/>
      <c r="AY72" s="102">
        <f t="shared" si="107"/>
        <v>5.7709059233449471</v>
      </c>
      <c r="AZ72" s="102"/>
      <c r="BA72" s="102">
        <f t="shared" si="108"/>
        <v>6.5185916419874959</v>
      </c>
      <c r="BB72" s="102"/>
      <c r="BC72" s="102">
        <f t="shared" si="109"/>
        <v>7.256677229515617</v>
      </c>
      <c r="BD72" s="102"/>
      <c r="BE72" s="102">
        <f t="shared" si="110"/>
        <v>7.1466631144265342</v>
      </c>
      <c r="BF72" s="102"/>
      <c r="BG72" s="102">
        <f t="shared" si="111"/>
        <v>5.2142857142857135</v>
      </c>
      <c r="BH72" s="102"/>
      <c r="BI72" s="102">
        <f t="shared" si="112"/>
        <v>2.6724137931034493</v>
      </c>
      <c r="BJ72" s="102"/>
      <c r="BK72" s="102">
        <f t="shared" si="113"/>
        <v>7.6208178438661713</v>
      </c>
      <c r="BL72" s="102"/>
      <c r="BM72" s="102">
        <f t="shared" si="114"/>
        <v>3.8692098092643055</v>
      </c>
      <c r="BN72" s="103"/>
      <c r="BO72" s="102">
        <f t="shared" si="115"/>
        <v>4.6210801393728218</v>
      </c>
      <c r="BP72" s="102"/>
      <c r="BQ72" s="102">
        <f t="shared" si="116"/>
        <v>5.4096742349457063</v>
      </c>
      <c r="BR72" s="102"/>
      <c r="BS72" s="102">
        <f t="shared" si="117"/>
        <v>6.699864191942055</v>
      </c>
      <c r="BT72" s="102"/>
      <c r="BU72" s="102">
        <f t="shared" si="118"/>
        <v>7.1213534034900761</v>
      </c>
      <c r="BV72" s="102"/>
      <c r="BW72" s="102">
        <f t="shared" si="119"/>
        <v>5.0714285714285712</v>
      </c>
      <c r="BX72" s="102"/>
      <c r="BY72" s="102">
        <f t="shared" si="120"/>
        <v>3.5344827586206886</v>
      </c>
      <c r="BZ72" s="102"/>
      <c r="CA72" s="102">
        <f t="shared" si="121"/>
        <v>7.2862453531598508</v>
      </c>
      <c r="CB72" s="102"/>
      <c r="CC72" s="102">
        <f t="shared" si="122"/>
        <v>3.8692098092643055</v>
      </c>
      <c r="CD72" s="103"/>
      <c r="CE72" s="102">
        <f t="shared" si="123"/>
        <v>4.5731707317073171</v>
      </c>
      <c r="CF72" s="102"/>
      <c r="CG72" s="102">
        <f t="shared" si="124"/>
        <v>5.5873642645607111</v>
      </c>
      <c r="CH72" s="102"/>
      <c r="CI72" s="102">
        <f t="shared" si="125"/>
        <v>6.478044363965596</v>
      </c>
      <c r="CJ72" s="102"/>
      <c r="CK72" s="102">
        <f t="shared" si="126"/>
        <v>5.6001065672039427</v>
      </c>
      <c r="CL72" s="102"/>
      <c r="CM72" s="102">
        <f t="shared" si="127"/>
        <v>4.8571428571428568</v>
      </c>
      <c r="CN72" s="102"/>
      <c r="CO72" s="102">
        <f t="shared" si="128"/>
        <v>3.8218390804597711</v>
      </c>
      <c r="CP72" s="102"/>
      <c r="CQ72" s="102">
        <f t="shared" si="129"/>
        <v>7.3977695167286246</v>
      </c>
      <c r="CR72" s="102"/>
      <c r="CS72" s="102">
        <f t="shared" si="130"/>
        <v>3.8692098092643055</v>
      </c>
      <c r="CT72" s="103"/>
      <c r="CU72" s="102">
        <f t="shared" si="131"/>
        <v>5.4050522648083605</v>
      </c>
      <c r="CV72" s="102"/>
      <c r="CW72" s="102">
        <f t="shared" si="132"/>
        <v>6.205988812109247</v>
      </c>
      <c r="CX72" s="102"/>
      <c r="CY72" s="102">
        <f t="shared" si="133"/>
        <v>6.3558171118153011</v>
      </c>
      <c r="CZ72" s="102"/>
      <c r="DA72" s="102">
        <f t="shared" si="134"/>
        <v>5.7692820034634344</v>
      </c>
      <c r="DB72" s="102"/>
      <c r="DC72" s="102">
        <f t="shared" si="135"/>
        <v>5.8571428571428577</v>
      </c>
      <c r="DD72" s="102"/>
      <c r="DE72" s="102">
        <f t="shared" si="136"/>
        <v>3.5057471264367823</v>
      </c>
      <c r="DF72" s="102"/>
      <c r="DG72" s="102">
        <f t="shared" si="137"/>
        <v>6.9888475836431221</v>
      </c>
      <c r="DH72" s="102"/>
      <c r="DI72" s="102">
        <f t="shared" si="138"/>
        <v>3.8692098092643055</v>
      </c>
      <c r="DJ72" s="103"/>
      <c r="DK72" s="102">
        <f t="shared" si="139"/>
        <v>5.8013937282229957</v>
      </c>
      <c r="DL72" s="102"/>
      <c r="DM72" s="102">
        <f t="shared" si="140"/>
        <v>7.117472852912142</v>
      </c>
      <c r="DN72" s="102"/>
      <c r="DO72" s="102">
        <f t="shared" si="141"/>
        <v>7.0167496604798547</v>
      </c>
      <c r="DP72" s="102"/>
      <c r="DQ72" s="102">
        <f t="shared" si="142"/>
        <v>5.8238976954842148</v>
      </c>
      <c r="DR72" s="102"/>
      <c r="DS72" s="102">
        <f t="shared" si="143"/>
        <v>5.9285714285714288</v>
      </c>
      <c r="DT72" s="102"/>
      <c r="DU72" s="102">
        <f t="shared" si="144"/>
        <v>3.7356321839080451</v>
      </c>
      <c r="DV72" s="102"/>
      <c r="DW72" s="102">
        <f t="shared" si="145"/>
        <v>6.8401486988847582</v>
      </c>
      <c r="DX72" s="102"/>
      <c r="DY72" s="102">
        <f t="shared" si="146"/>
        <v>3.8692098092643055</v>
      </c>
      <c r="DZ72" s="103"/>
      <c r="EA72" s="102">
        <f t="shared" si="147"/>
        <v>6.2238675958188141</v>
      </c>
      <c r="EB72" s="102"/>
      <c r="EC72" s="102">
        <f t="shared" si="148"/>
        <v>7.7229351760447518</v>
      </c>
      <c r="ED72" s="102"/>
      <c r="EE72" s="102">
        <f t="shared" si="149"/>
        <v>7.8180172023540067</v>
      </c>
      <c r="EF72" s="102"/>
      <c r="EG72" s="102">
        <f t="shared" si="150"/>
        <v>6.414013587318502</v>
      </c>
      <c r="EH72" s="102"/>
      <c r="EI72" s="102">
        <f t="shared" si="151"/>
        <v>5.7857142857142856</v>
      </c>
      <c r="EJ72" s="102"/>
      <c r="EK72" s="102">
        <f t="shared" si="152"/>
        <v>3.1034482758620685</v>
      </c>
      <c r="EL72" s="102"/>
      <c r="EM72" s="102">
        <f t="shared" si="153"/>
        <v>6.8029739776951672</v>
      </c>
      <c r="EN72" s="102"/>
      <c r="EO72" s="102">
        <f t="shared" si="154"/>
        <v>3.8692098092643055</v>
      </c>
      <c r="EP72" s="103"/>
      <c r="EQ72" s="102">
        <f t="shared" si="155"/>
        <v>6.5200348432055746</v>
      </c>
      <c r="ER72" s="102"/>
      <c r="ES72" s="102">
        <f t="shared" si="156"/>
        <v>8.2329713721618951</v>
      </c>
      <c r="ET72" s="102"/>
      <c r="EU72" s="102">
        <f t="shared" si="157"/>
        <v>8.1620642824807597</v>
      </c>
      <c r="EV72" s="102"/>
      <c r="EW72" s="102">
        <f t="shared" si="158"/>
        <v>6.4726255494871454</v>
      </c>
      <c r="EX72" s="102"/>
      <c r="EY72" s="102">
        <f t="shared" si="159"/>
        <v>5.7857142857142856</v>
      </c>
      <c r="EZ72" s="102"/>
      <c r="FA72" s="102">
        <f t="shared" si="160"/>
        <v>3.1609195402298846</v>
      </c>
      <c r="FB72" s="102"/>
      <c r="FC72" s="102">
        <f t="shared" si="161"/>
        <v>5.8736059479553893</v>
      </c>
      <c r="FD72" s="102"/>
      <c r="FE72" s="102">
        <f t="shared" si="162"/>
        <v>3.8692098092643055</v>
      </c>
      <c r="FF72" s="103"/>
      <c r="FG72" s="102">
        <f t="shared" si="163"/>
        <v>7.0034843205574902</v>
      </c>
      <c r="FH72" s="102"/>
      <c r="FI72" s="102">
        <f t="shared" si="164"/>
        <v>8.7594603487989477</v>
      </c>
      <c r="FJ72" s="102"/>
      <c r="FK72" s="102">
        <f t="shared" si="165"/>
        <v>8.8094160253508367</v>
      </c>
      <c r="FL72" s="102"/>
      <c r="FM72" s="102">
        <f t="shared" si="166"/>
        <v>7.4597042760090577</v>
      </c>
      <c r="FN72" s="102"/>
      <c r="FO72" s="102">
        <f t="shared" si="167"/>
        <v>5.9999999999999991</v>
      </c>
      <c r="FP72" s="102"/>
      <c r="FQ72" s="102">
        <f t="shared" si="168"/>
        <v>2.9310344827586219</v>
      </c>
      <c r="FR72" s="102"/>
      <c r="FS72" s="102">
        <f t="shared" si="169"/>
        <v>5.7249070631970254</v>
      </c>
      <c r="FT72" s="102"/>
      <c r="FU72" s="102">
        <f t="shared" si="170"/>
        <v>6.7847411444141699</v>
      </c>
      <c r="FV72" s="103"/>
      <c r="FW72" s="102">
        <f t="shared" si="191"/>
        <v>7.2560975609756078</v>
      </c>
      <c r="FX72" s="102"/>
      <c r="FY72" s="102">
        <f t="shared" si="171"/>
        <v>8.9042448173741366</v>
      </c>
      <c r="FZ72" s="102"/>
      <c r="GA72" s="102">
        <f t="shared" si="172"/>
        <v>9.0448166591217749</v>
      </c>
      <c r="GB72" s="102"/>
      <c r="GC72" s="102">
        <f t="shared" si="173"/>
        <v>7.6701745037964564</v>
      </c>
      <c r="GD72" s="102"/>
      <c r="GE72" s="102">
        <f t="shared" si="174"/>
        <v>6.0357142857142847</v>
      </c>
      <c r="GF72" s="102"/>
      <c r="GG72" s="102">
        <f t="shared" si="175"/>
        <v>3.1896551724137927</v>
      </c>
      <c r="GH72" s="102"/>
      <c r="GI72" s="102">
        <f t="shared" si="176"/>
        <v>5.7620817843866172</v>
      </c>
      <c r="GJ72" s="102"/>
      <c r="GK72" s="102">
        <f t="shared" si="192"/>
        <v>6.7847411444141699</v>
      </c>
      <c r="GL72" s="103"/>
      <c r="GM72" s="102">
        <f t="shared" si="193"/>
        <v>6.6071428571428577</v>
      </c>
      <c r="GN72" s="102"/>
      <c r="GO72" s="102">
        <f t="shared" si="177"/>
        <v>8.6278381046396841</v>
      </c>
      <c r="GP72" s="102"/>
      <c r="GQ72" s="102">
        <f t="shared" si="178"/>
        <v>9.1444092349479398</v>
      </c>
      <c r="GR72" s="102"/>
      <c r="GS72" s="102">
        <f t="shared" si="179"/>
        <v>7.9432529639003597</v>
      </c>
      <c r="GT72" s="102"/>
      <c r="GU72" s="102">
        <f t="shared" si="180"/>
        <v>5.8571428571428577</v>
      </c>
      <c r="GV72" s="102"/>
      <c r="GW72" s="102">
        <f t="shared" si="181"/>
        <v>4.3103448275862055</v>
      </c>
      <c r="GX72" s="102"/>
      <c r="GY72" s="102">
        <f t="shared" si="182"/>
        <v>6.5799256505576205</v>
      </c>
      <c r="GZ72" s="102"/>
      <c r="HA72" s="102">
        <f t="shared" si="194"/>
        <v>6.7847411444141699</v>
      </c>
      <c r="HB72" s="103"/>
      <c r="HC72" s="102">
        <f t="shared" si="195"/>
        <v>7.0209059233449471</v>
      </c>
      <c r="HD72" s="102"/>
      <c r="HE72" s="102">
        <f t="shared" si="183"/>
        <v>8.3909180651530111</v>
      </c>
      <c r="HF72" s="102"/>
      <c r="HG72" s="102">
        <f t="shared" si="184"/>
        <v>8.5740153915799002</v>
      </c>
      <c r="HH72" s="102"/>
      <c r="HI72" s="102">
        <f t="shared" si="185"/>
        <v>7.8286932196616492</v>
      </c>
      <c r="HJ72" s="102"/>
      <c r="HK72" s="102">
        <f t="shared" si="186"/>
        <v>6.25</v>
      </c>
      <c r="HL72" s="102"/>
      <c r="HM72" s="102">
        <f t="shared" si="187"/>
        <v>4.6839080459770122</v>
      </c>
      <c r="HN72" s="102"/>
      <c r="HO72" s="102">
        <f t="shared" si="188"/>
        <v>6.7286245353159853</v>
      </c>
      <c r="HP72" s="102"/>
      <c r="HQ72" s="102">
        <f t="shared" si="196"/>
        <v>6.7847411444141699</v>
      </c>
    </row>
    <row r="73" spans="1:225" x14ac:dyDescent="0.25">
      <c r="A73" s="22" t="s">
        <v>17</v>
      </c>
      <c r="B73" s="22"/>
      <c r="C73" s="102">
        <f t="shared" si="189"/>
        <v>4.2203832752613231</v>
      </c>
      <c r="D73" s="102"/>
      <c r="E73" s="102">
        <f t="shared" si="85"/>
        <v>6.4461994076999023</v>
      </c>
      <c r="F73" s="102"/>
      <c r="G73" s="102">
        <f t="shared" si="86"/>
        <v>7.161611588954278</v>
      </c>
      <c r="H73" s="102"/>
      <c r="I73" s="102">
        <f t="shared" si="87"/>
        <v>5.0006660450246434</v>
      </c>
      <c r="J73" s="102"/>
      <c r="K73" s="102">
        <f t="shared" si="88"/>
        <v>5.4285714285714279</v>
      </c>
      <c r="L73" s="102"/>
      <c r="M73" s="102">
        <f t="shared" si="89"/>
        <v>4.5977011494252862</v>
      </c>
      <c r="N73" s="102"/>
      <c r="O73" s="102">
        <f t="shared" si="90"/>
        <v>1.9330855018587343</v>
      </c>
      <c r="P73" s="102"/>
      <c r="Q73" s="102">
        <f t="shared" si="190"/>
        <v>6.7574931880108977</v>
      </c>
      <c r="R73" s="103"/>
      <c r="S73" s="102">
        <f t="shared" si="91"/>
        <v>4.3728222996515678</v>
      </c>
      <c r="T73" s="102"/>
      <c r="U73" s="102">
        <f t="shared" si="92"/>
        <v>6.0776571240539656</v>
      </c>
      <c r="V73" s="102"/>
      <c r="W73" s="102">
        <f t="shared" si="93"/>
        <v>6.7994567677682207</v>
      </c>
      <c r="X73" s="102"/>
      <c r="Y73" s="102">
        <f t="shared" si="94"/>
        <v>9.5204475822565602</v>
      </c>
      <c r="Z73" s="102"/>
      <c r="AA73" s="102">
        <f t="shared" si="95"/>
        <v>5.2857142857142847</v>
      </c>
      <c r="AB73" s="102"/>
      <c r="AC73" s="102">
        <f t="shared" si="96"/>
        <v>6.6091954022988499</v>
      </c>
      <c r="AD73" s="102"/>
      <c r="AE73" s="102">
        <f t="shared" si="97"/>
        <v>2.2676579925650566</v>
      </c>
      <c r="AF73" s="102"/>
      <c r="AG73" s="102">
        <f t="shared" si="98"/>
        <v>6.7574931880108977</v>
      </c>
      <c r="AH73" s="103"/>
      <c r="AI73" s="102">
        <f t="shared" si="99"/>
        <v>2.6785714285714279</v>
      </c>
      <c r="AJ73" s="102"/>
      <c r="AK73" s="102">
        <f t="shared" si="100"/>
        <v>4.3106284962158599</v>
      </c>
      <c r="AL73" s="102"/>
      <c r="AM73" s="102">
        <f t="shared" si="101"/>
        <v>4.8528746038931638</v>
      </c>
      <c r="AN73" s="102"/>
      <c r="AO73" s="102">
        <f t="shared" si="102"/>
        <v>6.5791927534301315</v>
      </c>
      <c r="AP73" s="102"/>
      <c r="AQ73" s="102">
        <f t="shared" si="103"/>
        <v>5.9285714285714288</v>
      </c>
      <c r="AR73" s="102"/>
      <c r="AS73" s="102">
        <f t="shared" si="104"/>
        <v>6.8103448275862046</v>
      </c>
      <c r="AT73" s="102"/>
      <c r="AU73" s="102">
        <f t="shared" si="105"/>
        <v>4.6096654275092934</v>
      </c>
      <c r="AV73" s="102"/>
      <c r="AW73" s="102">
        <f t="shared" si="106"/>
        <v>6.7574931880108977</v>
      </c>
      <c r="AX73" s="103"/>
      <c r="AY73" s="102">
        <f t="shared" si="107"/>
        <v>2.033972125435541</v>
      </c>
      <c r="AZ73" s="102"/>
      <c r="BA73" s="102">
        <f t="shared" si="108"/>
        <v>3.063507732806845</v>
      </c>
      <c r="BB73" s="102"/>
      <c r="BC73" s="102">
        <f t="shared" si="109"/>
        <v>4.2824807605251243</v>
      </c>
      <c r="BD73" s="102"/>
      <c r="BE73" s="102">
        <f t="shared" si="110"/>
        <v>3.1064339949380555</v>
      </c>
      <c r="BF73" s="102"/>
      <c r="BG73" s="102">
        <f t="shared" si="111"/>
        <v>4.9642857142857144</v>
      </c>
      <c r="BH73" s="102"/>
      <c r="BI73" s="102">
        <f t="shared" si="112"/>
        <v>7.9022988505747112</v>
      </c>
      <c r="BJ73" s="102"/>
      <c r="BK73" s="102">
        <f t="shared" si="113"/>
        <v>3.2713754646840147</v>
      </c>
      <c r="BL73" s="102"/>
      <c r="BM73" s="102">
        <f t="shared" si="114"/>
        <v>6.7574931880108977</v>
      </c>
      <c r="BN73" s="103"/>
      <c r="BO73" s="102">
        <f t="shared" si="115"/>
        <v>0.23954703832752489</v>
      </c>
      <c r="BP73" s="102"/>
      <c r="BQ73" s="102">
        <f t="shared" si="116"/>
        <v>0</v>
      </c>
      <c r="BR73" s="102"/>
      <c r="BS73" s="102">
        <f t="shared" si="117"/>
        <v>2.068809416025351</v>
      </c>
      <c r="BT73" s="102"/>
      <c r="BU73" s="102">
        <f t="shared" si="118"/>
        <v>2.3751165578793119</v>
      </c>
      <c r="BV73" s="102"/>
      <c r="BW73" s="102">
        <f t="shared" si="119"/>
        <v>5.5714285714285712</v>
      </c>
      <c r="BX73" s="102"/>
      <c r="BY73" s="102">
        <f t="shared" si="120"/>
        <v>7.3563218390804597</v>
      </c>
      <c r="BZ73" s="102"/>
      <c r="CA73" s="102">
        <f t="shared" si="121"/>
        <v>7.6951672862453533</v>
      </c>
      <c r="CB73" s="102"/>
      <c r="CC73" s="102">
        <f t="shared" si="122"/>
        <v>6.7574931880108977</v>
      </c>
      <c r="CD73" s="103"/>
      <c r="CE73" s="102">
        <f t="shared" si="123"/>
        <v>1.0409407665505228</v>
      </c>
      <c r="CF73" s="102"/>
      <c r="CG73" s="102">
        <f t="shared" si="124"/>
        <v>0.71734123066798361</v>
      </c>
      <c r="CH73" s="102"/>
      <c r="CI73" s="102">
        <f t="shared" si="125"/>
        <v>0.10411951109099071</v>
      </c>
      <c r="CJ73" s="102"/>
      <c r="CK73" s="102">
        <f t="shared" si="126"/>
        <v>6.6191554549087517</v>
      </c>
      <c r="CL73" s="102"/>
      <c r="CM73" s="102">
        <f t="shared" si="127"/>
        <v>5.3214285714285721</v>
      </c>
      <c r="CN73" s="102"/>
      <c r="CO73" s="102">
        <f t="shared" si="128"/>
        <v>5.2873563218390798</v>
      </c>
      <c r="CP73" s="102"/>
      <c r="CQ73" s="102">
        <f t="shared" si="129"/>
        <v>9.7026022304832704</v>
      </c>
      <c r="CR73" s="102"/>
      <c r="CS73" s="102">
        <f t="shared" si="130"/>
        <v>6.7574931880108977</v>
      </c>
      <c r="CT73" s="103"/>
      <c r="CU73" s="102">
        <f t="shared" si="131"/>
        <v>1.4067944250871065</v>
      </c>
      <c r="CV73" s="102"/>
      <c r="CW73" s="102">
        <f t="shared" si="132"/>
        <v>1.7012175057584731</v>
      </c>
      <c r="CX73" s="102"/>
      <c r="CY73" s="102">
        <f t="shared" si="133"/>
        <v>0</v>
      </c>
      <c r="CZ73" s="102"/>
      <c r="DA73" s="102">
        <f t="shared" si="134"/>
        <v>4.0682030105235114</v>
      </c>
      <c r="DB73" s="102"/>
      <c r="DC73" s="102">
        <f t="shared" si="135"/>
        <v>5.8214285714285712</v>
      </c>
      <c r="DD73" s="102"/>
      <c r="DE73" s="102">
        <f t="shared" si="136"/>
        <v>5.7183908045977017</v>
      </c>
      <c r="DF73" s="102"/>
      <c r="DG73" s="102">
        <f t="shared" si="137"/>
        <v>10</v>
      </c>
      <c r="DH73" s="102"/>
      <c r="DI73" s="102">
        <f t="shared" si="138"/>
        <v>6.7574931880108977</v>
      </c>
      <c r="DJ73" s="103"/>
      <c r="DK73" s="102">
        <f t="shared" si="139"/>
        <v>1.990418118466899</v>
      </c>
      <c r="DL73" s="102"/>
      <c r="DM73" s="102">
        <f t="shared" si="140"/>
        <v>3.0898321816386982</v>
      </c>
      <c r="DN73" s="102"/>
      <c r="DO73" s="102">
        <f t="shared" si="141"/>
        <v>2.0144861928474418</v>
      </c>
      <c r="DP73" s="102"/>
      <c r="DQ73" s="102">
        <f t="shared" si="142"/>
        <v>3.847076062341813</v>
      </c>
      <c r="DR73" s="102"/>
      <c r="DS73" s="102">
        <f t="shared" si="143"/>
        <v>5.75</v>
      </c>
      <c r="DT73" s="102"/>
      <c r="DU73" s="102">
        <f t="shared" si="144"/>
        <v>5.5747126436781613</v>
      </c>
      <c r="DV73" s="102"/>
      <c r="DW73" s="102">
        <f t="shared" si="145"/>
        <v>8.996282527881041</v>
      </c>
      <c r="DX73" s="102"/>
      <c r="DY73" s="102">
        <f t="shared" si="146"/>
        <v>6.7574931880108977</v>
      </c>
      <c r="DZ73" s="103"/>
      <c r="EA73" s="102">
        <f t="shared" si="147"/>
        <v>2.7003484320557471</v>
      </c>
      <c r="EB73" s="102"/>
      <c r="EC73" s="102">
        <f t="shared" si="148"/>
        <v>3.9815728858177026</v>
      </c>
      <c r="ED73" s="102"/>
      <c r="EE73" s="102">
        <f t="shared" si="149"/>
        <v>3.4812132186509732</v>
      </c>
      <c r="EF73" s="102"/>
      <c r="EG73" s="102">
        <f t="shared" si="150"/>
        <v>4.2320500865858524</v>
      </c>
      <c r="EH73" s="102"/>
      <c r="EI73" s="102">
        <f t="shared" si="151"/>
        <v>5.7142857142857135</v>
      </c>
      <c r="EJ73" s="102"/>
      <c r="EK73" s="102">
        <f t="shared" si="152"/>
        <v>7.1551724137931023</v>
      </c>
      <c r="EL73" s="102"/>
      <c r="EM73" s="102">
        <f t="shared" si="153"/>
        <v>7.9182156133828991</v>
      </c>
      <c r="EN73" s="102"/>
      <c r="EO73" s="102">
        <f t="shared" si="154"/>
        <v>6.7574931880108977</v>
      </c>
      <c r="EP73" s="103"/>
      <c r="EQ73" s="102">
        <f t="shared" si="155"/>
        <v>2.7613240418118448</v>
      </c>
      <c r="ER73" s="102"/>
      <c r="ES73" s="102">
        <f t="shared" si="156"/>
        <v>4.7943402435011526</v>
      </c>
      <c r="ET73" s="102"/>
      <c r="EU73" s="102">
        <f t="shared" si="157"/>
        <v>4.5314622000905391</v>
      </c>
      <c r="EV73" s="102"/>
      <c r="EW73" s="102">
        <f t="shared" si="158"/>
        <v>5.1884907419741575</v>
      </c>
      <c r="EX73" s="102"/>
      <c r="EY73" s="102">
        <f t="shared" si="159"/>
        <v>5.7142857142857135</v>
      </c>
      <c r="EZ73" s="102"/>
      <c r="FA73" s="102">
        <f t="shared" si="160"/>
        <v>8.1321839080459757</v>
      </c>
      <c r="FB73" s="102"/>
      <c r="FC73" s="102">
        <f t="shared" si="161"/>
        <v>7.8066914498141262</v>
      </c>
      <c r="FD73" s="102"/>
      <c r="FE73" s="102">
        <f t="shared" si="162"/>
        <v>6.7574931880108977</v>
      </c>
      <c r="FF73" s="103"/>
      <c r="FG73" s="102">
        <f t="shared" si="163"/>
        <v>2.0993031358885017</v>
      </c>
      <c r="FH73" s="102"/>
      <c r="FI73" s="102">
        <f t="shared" si="164"/>
        <v>2.6357354392892409</v>
      </c>
      <c r="FJ73" s="102"/>
      <c r="FK73" s="102">
        <f t="shared" si="165"/>
        <v>1.8243549117247628</v>
      </c>
      <c r="FL73" s="102"/>
      <c r="FM73" s="102">
        <f t="shared" si="166"/>
        <v>4.4585053949646989</v>
      </c>
      <c r="FN73" s="102"/>
      <c r="FO73" s="102">
        <f t="shared" si="167"/>
        <v>5.9285714285714288</v>
      </c>
      <c r="FP73" s="102"/>
      <c r="FQ73" s="102">
        <f t="shared" si="168"/>
        <v>7.2413793103448274</v>
      </c>
      <c r="FR73" s="102"/>
      <c r="FS73" s="102">
        <f t="shared" si="169"/>
        <v>7.2862453531598508</v>
      </c>
      <c r="FT73" s="102"/>
      <c r="FU73" s="102">
        <f t="shared" si="170"/>
        <v>5.3133514986376014</v>
      </c>
      <c r="FV73" s="103"/>
      <c r="FW73" s="102">
        <f t="shared" si="191"/>
        <v>2.6785714285714279</v>
      </c>
      <c r="FX73" s="102"/>
      <c r="FY73" s="102">
        <f t="shared" si="171"/>
        <v>3.6788417242513987</v>
      </c>
      <c r="FZ73" s="102"/>
      <c r="GA73" s="102">
        <f t="shared" si="172"/>
        <v>3.6849253055681306</v>
      </c>
      <c r="GB73" s="102"/>
      <c r="GC73" s="102">
        <f t="shared" si="173"/>
        <v>3.2369788197682148</v>
      </c>
      <c r="GD73" s="102"/>
      <c r="GE73" s="102">
        <f t="shared" si="174"/>
        <v>6.1785714285714279</v>
      </c>
      <c r="GF73" s="102"/>
      <c r="GG73" s="102">
        <f t="shared" si="175"/>
        <v>6.8103448275862064</v>
      </c>
      <c r="GH73" s="102"/>
      <c r="GI73" s="102">
        <f t="shared" si="176"/>
        <v>6.6542750929368033</v>
      </c>
      <c r="GJ73" s="102"/>
      <c r="GK73" s="102">
        <f t="shared" si="192"/>
        <v>5.3133514986376014</v>
      </c>
      <c r="GL73" s="103"/>
      <c r="GM73" s="102">
        <f t="shared" si="193"/>
        <v>2.4477351916376295</v>
      </c>
      <c r="GN73" s="102"/>
      <c r="GO73" s="102">
        <f t="shared" si="177"/>
        <v>4.109904573872984</v>
      </c>
      <c r="GP73" s="102"/>
      <c r="GQ73" s="102">
        <f t="shared" si="178"/>
        <v>3.3816206428248066</v>
      </c>
      <c r="GR73" s="102"/>
      <c r="GS73" s="102">
        <f t="shared" si="179"/>
        <v>3.7818036499267347</v>
      </c>
      <c r="GT73" s="102"/>
      <c r="GU73" s="102">
        <f t="shared" si="180"/>
        <v>6.3571428571428568</v>
      </c>
      <c r="GV73" s="102"/>
      <c r="GW73" s="102">
        <f t="shared" si="181"/>
        <v>7.1551724137931041</v>
      </c>
      <c r="GX73" s="102"/>
      <c r="GY73" s="102">
        <f t="shared" si="182"/>
        <v>7.5836431226765804</v>
      </c>
      <c r="GZ73" s="102"/>
      <c r="HA73" s="102">
        <f t="shared" si="194"/>
        <v>5.3133514986376014</v>
      </c>
      <c r="HB73" s="103"/>
      <c r="HC73" s="102">
        <f t="shared" si="195"/>
        <v>1.7682926829268271</v>
      </c>
      <c r="HD73" s="102"/>
      <c r="HE73" s="102">
        <f t="shared" si="183"/>
        <v>3.4123066798288919</v>
      </c>
      <c r="HF73" s="102"/>
      <c r="HG73" s="102">
        <f t="shared" si="184"/>
        <v>2.5577184246265272</v>
      </c>
      <c r="HH73" s="102"/>
      <c r="HI73" s="102">
        <f t="shared" si="185"/>
        <v>5.0712668176368716</v>
      </c>
      <c r="HJ73" s="102"/>
      <c r="HK73" s="102">
        <f t="shared" si="186"/>
        <v>5.7857142857142856</v>
      </c>
      <c r="HL73" s="102"/>
      <c r="HM73" s="102">
        <f t="shared" si="187"/>
        <v>7.7011494252873547</v>
      </c>
      <c r="HN73" s="102"/>
      <c r="HO73" s="102">
        <f t="shared" si="188"/>
        <v>8.7732342007434934</v>
      </c>
      <c r="HP73" s="102"/>
      <c r="HQ73" s="102">
        <f t="shared" si="196"/>
        <v>5.3133514986376014</v>
      </c>
    </row>
    <row r="74" spans="1:225" x14ac:dyDescent="0.25">
      <c r="A74" s="17" t="s">
        <v>18</v>
      </c>
      <c r="B74" s="17"/>
      <c r="C74" s="104">
        <f t="shared" si="189"/>
        <v>3.1228222996515687</v>
      </c>
      <c r="D74" s="104"/>
      <c r="E74" s="104">
        <f t="shared" si="85"/>
        <v>5.6038170450806195</v>
      </c>
      <c r="F74" s="104"/>
      <c r="G74" s="104">
        <f t="shared" si="86"/>
        <v>6.3196016296966953</v>
      </c>
      <c r="H74" s="104"/>
      <c r="I74" s="104">
        <f t="shared" si="87"/>
        <v>8.762488344212068</v>
      </c>
      <c r="J74" s="104"/>
      <c r="K74" s="104">
        <f t="shared" si="88"/>
        <v>5.4285714285714279</v>
      </c>
      <c r="L74" s="104"/>
      <c r="M74" s="104">
        <f t="shared" si="89"/>
        <v>6.5804597701149437</v>
      </c>
      <c r="N74" s="104"/>
      <c r="O74" s="104">
        <f t="shared" si="90"/>
        <v>2.6022304832713754</v>
      </c>
      <c r="P74" s="104"/>
      <c r="Q74" s="104">
        <f t="shared" si="190"/>
        <v>8.6376021798365112</v>
      </c>
      <c r="R74" s="105"/>
      <c r="S74" s="104">
        <f t="shared" si="91"/>
        <v>1.9729965156794429</v>
      </c>
      <c r="T74" s="104"/>
      <c r="U74" s="104">
        <f t="shared" si="92"/>
        <v>4.4521224086870692</v>
      </c>
      <c r="V74" s="104"/>
      <c r="W74" s="104">
        <f t="shared" si="93"/>
        <v>5.1063829787234036</v>
      </c>
      <c r="X74" s="104"/>
      <c r="Y74" s="104">
        <f t="shared" si="94"/>
        <v>8.2829359264686282</v>
      </c>
      <c r="Z74" s="104"/>
      <c r="AA74" s="104">
        <f t="shared" si="95"/>
        <v>5.2857142857142847</v>
      </c>
      <c r="AB74" s="104"/>
      <c r="AC74" s="104">
        <f t="shared" si="96"/>
        <v>6.6091954022988499</v>
      </c>
      <c r="AD74" s="104"/>
      <c r="AE74" s="104">
        <f t="shared" si="97"/>
        <v>2.6765799256505565</v>
      </c>
      <c r="AF74" s="104"/>
      <c r="AG74" s="104">
        <f t="shared" si="98"/>
        <v>8.6376021798365112</v>
      </c>
      <c r="AH74" s="105"/>
      <c r="AI74" s="104">
        <f t="shared" si="99"/>
        <v>2.1210801393728209</v>
      </c>
      <c r="AJ74" s="104"/>
      <c r="AK74" s="104">
        <f t="shared" si="100"/>
        <v>4.6857518920697592</v>
      </c>
      <c r="AL74" s="104"/>
      <c r="AM74" s="104">
        <f t="shared" si="101"/>
        <v>5.0384789497510178</v>
      </c>
      <c r="AN74" s="104"/>
      <c r="AO74" s="104">
        <f t="shared" si="102"/>
        <v>0</v>
      </c>
      <c r="AP74" s="104"/>
      <c r="AQ74" s="104">
        <f t="shared" si="103"/>
        <v>5.9285714285714288</v>
      </c>
      <c r="AR74" s="104"/>
      <c r="AS74" s="104">
        <f t="shared" si="104"/>
        <v>6.0057471264367805</v>
      </c>
      <c r="AT74" s="104"/>
      <c r="AU74" s="104">
        <f t="shared" si="105"/>
        <v>4.3866171003717467</v>
      </c>
      <c r="AV74" s="104"/>
      <c r="AW74" s="104">
        <f t="shared" si="106"/>
        <v>8.6376021798365112</v>
      </c>
      <c r="AX74" s="105"/>
      <c r="AY74" s="104">
        <f t="shared" si="107"/>
        <v>3.0487804878048781</v>
      </c>
      <c r="AZ74" s="104"/>
      <c r="BA74" s="104">
        <f t="shared" si="108"/>
        <v>4.8140835801250415</v>
      </c>
      <c r="BB74" s="104"/>
      <c r="BC74" s="104">
        <f t="shared" si="109"/>
        <v>4.4635581711181525</v>
      </c>
      <c r="BD74" s="104"/>
      <c r="BE74" s="104">
        <f t="shared" si="110"/>
        <v>6.5925136539230049</v>
      </c>
      <c r="BF74" s="104"/>
      <c r="BG74" s="104">
        <f t="shared" si="111"/>
        <v>4.9642857142857144</v>
      </c>
      <c r="BH74" s="104"/>
      <c r="BI74" s="104">
        <f t="shared" si="112"/>
        <v>7.6436781609195403</v>
      </c>
      <c r="BJ74" s="104"/>
      <c r="BK74" s="104">
        <f t="shared" si="113"/>
        <v>5.947955390334573</v>
      </c>
      <c r="BL74" s="104"/>
      <c r="BM74" s="104">
        <f t="shared" si="114"/>
        <v>8.6376021798365112</v>
      </c>
      <c r="BN74" s="105"/>
      <c r="BO74" s="104">
        <f t="shared" si="115"/>
        <v>2.020905923344948</v>
      </c>
      <c r="BP74" s="104"/>
      <c r="BQ74" s="104">
        <f t="shared" si="116"/>
        <v>3.3234616650213882</v>
      </c>
      <c r="BR74" s="104"/>
      <c r="BS74" s="104">
        <f t="shared" si="117"/>
        <v>3.0421004979628785</v>
      </c>
      <c r="BT74" s="104"/>
      <c r="BU74" s="104">
        <f t="shared" si="118"/>
        <v>4.5810576794991338</v>
      </c>
      <c r="BV74" s="104"/>
      <c r="BW74" s="104">
        <f t="shared" si="119"/>
        <v>5.5714285714285712</v>
      </c>
      <c r="BX74" s="104"/>
      <c r="BY74" s="104">
        <f t="shared" si="120"/>
        <v>7.1264367816091951</v>
      </c>
      <c r="BZ74" s="104"/>
      <c r="CA74" s="104">
        <f t="shared" si="121"/>
        <v>3.0111524163568779</v>
      </c>
      <c r="CB74" s="104"/>
      <c r="CC74" s="104">
        <f t="shared" si="122"/>
        <v>8.6376021798365112</v>
      </c>
      <c r="CD74" s="105"/>
      <c r="CE74" s="104">
        <f t="shared" si="123"/>
        <v>1.3022648083623671</v>
      </c>
      <c r="CF74" s="104"/>
      <c r="CG74" s="104">
        <f t="shared" si="124"/>
        <v>1.4807502467917075</v>
      </c>
      <c r="CH74" s="104"/>
      <c r="CI74" s="104">
        <f t="shared" si="125"/>
        <v>2.1321865097329118</v>
      </c>
      <c r="CJ74" s="104"/>
      <c r="CK74" s="104">
        <f t="shared" si="126"/>
        <v>4.830158518715864</v>
      </c>
      <c r="CL74" s="104"/>
      <c r="CM74" s="104">
        <f t="shared" si="127"/>
        <v>5.3214285714285721</v>
      </c>
      <c r="CN74" s="104"/>
      <c r="CO74" s="104">
        <f t="shared" si="128"/>
        <v>9.1091954022988499</v>
      </c>
      <c r="CP74" s="104"/>
      <c r="CQ74" s="104">
        <f t="shared" si="129"/>
        <v>5.092936802973977</v>
      </c>
      <c r="CR74" s="104"/>
      <c r="CS74" s="104">
        <f t="shared" si="130"/>
        <v>8.6376021798365112</v>
      </c>
      <c r="CT74" s="105"/>
      <c r="CU74" s="104">
        <f t="shared" si="131"/>
        <v>1.1541811846689889</v>
      </c>
      <c r="CV74" s="104"/>
      <c r="CW74" s="104">
        <f t="shared" si="132"/>
        <v>2.8397499177360972</v>
      </c>
      <c r="CX74" s="104"/>
      <c r="CY74" s="104">
        <f t="shared" si="133"/>
        <v>1.8107741059302853</v>
      </c>
      <c r="CZ74" s="104"/>
      <c r="DA74" s="104">
        <f t="shared" si="134"/>
        <v>3.117090715332357</v>
      </c>
      <c r="DB74" s="104"/>
      <c r="DC74" s="104">
        <f t="shared" si="135"/>
        <v>5.8214285714285712</v>
      </c>
      <c r="DD74" s="104"/>
      <c r="DE74" s="104">
        <f t="shared" si="136"/>
        <v>9.7126436781609193</v>
      </c>
      <c r="DF74" s="104"/>
      <c r="DG74" s="104">
        <f t="shared" si="137"/>
        <v>7.5092936802973975</v>
      </c>
      <c r="DH74" s="104"/>
      <c r="DI74" s="104">
        <f t="shared" si="138"/>
        <v>8.6376021798365112</v>
      </c>
      <c r="DJ74" s="105"/>
      <c r="DK74" s="104">
        <f t="shared" si="139"/>
        <v>0.38763066202090618</v>
      </c>
      <c r="DL74" s="104"/>
      <c r="DM74" s="104">
        <f t="shared" si="140"/>
        <v>1.0069101678183614</v>
      </c>
      <c r="DN74" s="104"/>
      <c r="DO74" s="104">
        <f t="shared" si="141"/>
        <v>0.76052512449071941</v>
      </c>
      <c r="DP74" s="104"/>
      <c r="DQ74" s="104">
        <f t="shared" si="142"/>
        <v>3.2875982416411356</v>
      </c>
      <c r="DR74" s="104"/>
      <c r="DS74" s="104">
        <f t="shared" si="143"/>
        <v>5.75</v>
      </c>
      <c r="DT74" s="104"/>
      <c r="DU74" s="104">
        <f t="shared" si="144"/>
        <v>8.8793103448275854</v>
      </c>
      <c r="DV74" s="104"/>
      <c r="DW74" s="104">
        <f t="shared" si="145"/>
        <v>6.059479553903345</v>
      </c>
      <c r="DX74" s="104"/>
      <c r="DY74" s="104">
        <f t="shared" si="146"/>
        <v>8.6376021798365112</v>
      </c>
      <c r="DZ74" s="105"/>
      <c r="EA74" s="104">
        <f t="shared" si="147"/>
        <v>1.5766550522648073</v>
      </c>
      <c r="EB74" s="104"/>
      <c r="EC74" s="104">
        <f t="shared" si="148"/>
        <v>2.0631786771964471</v>
      </c>
      <c r="ED74" s="104"/>
      <c r="EE74" s="104">
        <f t="shared" si="149"/>
        <v>1.4893617021276597</v>
      </c>
      <c r="EF74" s="104"/>
      <c r="EG74" s="104">
        <f t="shared" si="150"/>
        <v>3.9336619155454908</v>
      </c>
      <c r="EH74" s="104"/>
      <c r="EI74" s="104">
        <f t="shared" si="151"/>
        <v>5.7142857142857135</v>
      </c>
      <c r="EJ74" s="104"/>
      <c r="EK74" s="104">
        <f t="shared" si="152"/>
        <v>7.9310344827586201</v>
      </c>
      <c r="EL74" s="104"/>
      <c r="EM74" s="104">
        <f t="shared" si="153"/>
        <v>4.4609665427509286</v>
      </c>
      <c r="EN74" s="104"/>
      <c r="EO74" s="104">
        <f t="shared" si="154"/>
        <v>8.6376021798365112</v>
      </c>
      <c r="EP74" s="105"/>
      <c r="EQ74" s="104">
        <f t="shared" si="155"/>
        <v>2.7569686411149816</v>
      </c>
      <c r="ER74" s="104"/>
      <c r="ES74" s="104">
        <f t="shared" si="156"/>
        <v>3.1029944060546235</v>
      </c>
      <c r="ET74" s="104"/>
      <c r="EU74" s="104">
        <f t="shared" si="157"/>
        <v>2.3992756903576291</v>
      </c>
      <c r="EV74" s="104"/>
      <c r="EW74" s="104">
        <f t="shared" si="158"/>
        <v>5.0366324763554013</v>
      </c>
      <c r="EX74" s="104"/>
      <c r="EY74" s="104">
        <f t="shared" si="159"/>
        <v>5.7142857142857135</v>
      </c>
      <c r="EZ74" s="104"/>
      <c r="FA74" s="104">
        <f t="shared" si="160"/>
        <v>7.2988505747126418</v>
      </c>
      <c r="FB74" s="104"/>
      <c r="FC74" s="104">
        <f t="shared" si="161"/>
        <v>4.8698884758364311</v>
      </c>
      <c r="FD74" s="104"/>
      <c r="FE74" s="104">
        <f t="shared" si="162"/>
        <v>8.6376021798365112</v>
      </c>
      <c r="FF74" s="105"/>
      <c r="FG74" s="104">
        <f t="shared" si="163"/>
        <v>4.2334494773519156</v>
      </c>
      <c r="FH74" s="104"/>
      <c r="FI74" s="104">
        <f t="shared" si="164"/>
        <v>3.7051661730832519</v>
      </c>
      <c r="FJ74" s="104"/>
      <c r="FK74" s="104">
        <f t="shared" si="165"/>
        <v>3.1462200090538701</v>
      </c>
      <c r="FL74" s="104"/>
      <c r="FM74" s="104">
        <f t="shared" si="166"/>
        <v>4.2666844278673235</v>
      </c>
      <c r="FN74" s="104"/>
      <c r="FO74" s="104">
        <f t="shared" si="167"/>
        <v>5.9285714285714288</v>
      </c>
      <c r="FP74" s="104"/>
      <c r="FQ74" s="104">
        <f t="shared" si="168"/>
        <v>6.8390804597701154</v>
      </c>
      <c r="FR74" s="104"/>
      <c r="FS74" s="104">
        <f t="shared" si="169"/>
        <v>5.8736059479553893</v>
      </c>
      <c r="FT74" s="104"/>
      <c r="FU74" s="104">
        <f t="shared" si="170"/>
        <v>10</v>
      </c>
      <c r="FV74" s="105"/>
      <c r="FW74" s="104">
        <f t="shared" si="191"/>
        <v>3.1576655052264808</v>
      </c>
      <c r="FX74" s="104"/>
      <c r="FY74" s="104">
        <f t="shared" si="171"/>
        <v>3.3135899967094451</v>
      </c>
      <c r="FZ74" s="104"/>
      <c r="GA74" s="104">
        <f t="shared" si="172"/>
        <v>2.8021729289271162</v>
      </c>
      <c r="GB74" s="104"/>
      <c r="GC74" s="104">
        <f t="shared" si="173"/>
        <v>3.2396429998667893</v>
      </c>
      <c r="GD74" s="104"/>
      <c r="GE74" s="104">
        <f t="shared" si="174"/>
        <v>6.1785714285714279</v>
      </c>
      <c r="GF74" s="104"/>
      <c r="GG74" s="104">
        <f t="shared" si="175"/>
        <v>7.6436781609195403</v>
      </c>
      <c r="GH74" s="104"/>
      <c r="GI74" s="104">
        <f t="shared" si="176"/>
        <v>3.2713754646840147</v>
      </c>
      <c r="GJ74" s="104"/>
      <c r="GK74" s="104">
        <f t="shared" si="192"/>
        <v>10</v>
      </c>
      <c r="GL74" s="105"/>
      <c r="GM74" s="104">
        <f t="shared" si="193"/>
        <v>4.6254355400696854</v>
      </c>
      <c r="GN74" s="104"/>
      <c r="GO74" s="104">
        <f t="shared" si="177"/>
        <v>4.4093451793353076</v>
      </c>
      <c r="GP74" s="104"/>
      <c r="GQ74" s="104">
        <f t="shared" si="178"/>
        <v>4.38207333635129</v>
      </c>
      <c r="GR74" s="104"/>
      <c r="GS74" s="104">
        <f t="shared" si="179"/>
        <v>4.6623151725056609</v>
      </c>
      <c r="GT74" s="104"/>
      <c r="GU74" s="104">
        <f t="shared" si="180"/>
        <v>6.3571428571428568</v>
      </c>
      <c r="GV74" s="104"/>
      <c r="GW74" s="104">
        <f t="shared" si="181"/>
        <v>10</v>
      </c>
      <c r="GX74" s="104"/>
      <c r="GY74" s="104">
        <f t="shared" si="182"/>
        <v>3.1970260223048328</v>
      </c>
      <c r="GZ74" s="104"/>
      <c r="HA74" s="104">
        <f t="shared" si="194"/>
        <v>10</v>
      </c>
      <c r="HB74" s="105"/>
      <c r="HC74" s="104">
        <f t="shared" si="195"/>
        <v>6.0278745644599292</v>
      </c>
      <c r="HD74" s="104"/>
      <c r="HE74" s="104">
        <f t="shared" si="183"/>
        <v>5.6630470549522869</v>
      </c>
      <c r="HF74" s="104"/>
      <c r="HG74" s="104">
        <f t="shared" si="184"/>
        <v>4.9298325033952013</v>
      </c>
      <c r="HH74" s="104"/>
      <c r="HI74" s="104">
        <f t="shared" si="185"/>
        <v>2.9039563074463821</v>
      </c>
      <c r="HJ74" s="104"/>
      <c r="HK74" s="104">
        <f t="shared" si="186"/>
        <v>5.7857142857142856</v>
      </c>
      <c r="HL74" s="104"/>
      <c r="HM74" s="104">
        <f t="shared" si="187"/>
        <v>9.8275862068965516</v>
      </c>
      <c r="HN74" s="104"/>
      <c r="HO74" s="104">
        <f t="shared" si="188"/>
        <v>2.1561338289962819</v>
      </c>
      <c r="HP74" s="104"/>
      <c r="HQ74" s="104">
        <f t="shared" si="196"/>
        <v>10</v>
      </c>
    </row>
    <row r="77" spans="1:225" x14ac:dyDescent="0.25">
      <c r="B77" s="22"/>
    </row>
    <row r="78" spans="1:225" ht="15" customHeight="1" thickBot="1" x14ac:dyDescent="0.3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</row>
    <row r="79" spans="1:225" ht="15" customHeight="1" x14ac:dyDescent="0.25">
      <c r="C79" s="142">
        <v>2008</v>
      </c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4"/>
      <c r="R79" s="58"/>
      <c r="S79" s="142">
        <v>2009</v>
      </c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4"/>
      <c r="AH79" s="58"/>
      <c r="AI79" s="142">
        <v>2010</v>
      </c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4"/>
      <c r="AX79" s="58"/>
      <c r="AY79" s="142">
        <v>2011</v>
      </c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/>
      <c r="BM79" s="144"/>
      <c r="BN79" s="58"/>
      <c r="BO79" s="142">
        <v>2012</v>
      </c>
      <c r="BP79" s="143"/>
      <c r="BQ79" s="143"/>
      <c r="BR79" s="143"/>
      <c r="BS79" s="143"/>
      <c r="BT79" s="143"/>
      <c r="BU79" s="143"/>
      <c r="BV79" s="143"/>
      <c r="BW79" s="143"/>
      <c r="BX79" s="143"/>
      <c r="BY79" s="143"/>
      <c r="BZ79" s="143"/>
      <c r="CA79" s="143"/>
      <c r="CB79" s="143"/>
      <c r="CC79" s="144"/>
      <c r="CD79" s="58"/>
      <c r="CE79" s="142">
        <v>2013</v>
      </c>
      <c r="CF79" s="143"/>
      <c r="CG79" s="143"/>
      <c r="CH79" s="143"/>
      <c r="CI79" s="143"/>
      <c r="CJ79" s="143"/>
      <c r="CK79" s="143"/>
      <c r="CL79" s="143"/>
      <c r="CM79" s="143"/>
      <c r="CN79" s="143"/>
      <c r="CO79" s="143"/>
      <c r="CP79" s="143"/>
      <c r="CQ79" s="143"/>
      <c r="CR79" s="143"/>
      <c r="CS79" s="144"/>
      <c r="CT79" s="58"/>
      <c r="CU79" s="142">
        <v>2014</v>
      </c>
      <c r="CV79" s="143"/>
      <c r="CW79" s="143"/>
      <c r="CX79" s="143"/>
      <c r="CY79" s="143"/>
      <c r="CZ79" s="143"/>
      <c r="DA79" s="143"/>
      <c r="DB79" s="143"/>
      <c r="DC79" s="143"/>
      <c r="DD79" s="143"/>
      <c r="DE79" s="143"/>
      <c r="DF79" s="143"/>
      <c r="DG79" s="143"/>
      <c r="DH79" s="143"/>
      <c r="DI79" s="144"/>
      <c r="DJ79" s="58"/>
      <c r="DK79" s="142">
        <v>2015</v>
      </c>
      <c r="DL79" s="143"/>
      <c r="DM79" s="143"/>
      <c r="DN79" s="143"/>
      <c r="DO79" s="143"/>
      <c r="DP79" s="143"/>
      <c r="DQ79" s="143"/>
      <c r="DR79" s="143"/>
      <c r="DS79" s="143"/>
      <c r="DT79" s="143"/>
      <c r="DU79" s="143"/>
      <c r="DV79" s="143"/>
      <c r="DW79" s="143"/>
      <c r="DX79" s="143"/>
      <c r="DY79" s="144"/>
      <c r="DZ79" s="58"/>
      <c r="EA79" s="142">
        <v>2016</v>
      </c>
      <c r="EB79" s="143"/>
      <c r="EC79" s="143"/>
      <c r="ED79" s="143"/>
      <c r="EE79" s="143"/>
      <c r="EF79" s="143"/>
      <c r="EG79" s="143"/>
      <c r="EH79" s="143"/>
      <c r="EI79" s="143"/>
      <c r="EJ79" s="143"/>
      <c r="EK79" s="143"/>
      <c r="EL79" s="143"/>
      <c r="EM79" s="143"/>
      <c r="EN79" s="143"/>
      <c r="EO79" s="144"/>
      <c r="EP79" s="58"/>
      <c r="EQ79" s="142">
        <v>2017</v>
      </c>
      <c r="ER79" s="143"/>
      <c r="ES79" s="143"/>
      <c r="ET79" s="143"/>
      <c r="EU79" s="143"/>
      <c r="EV79" s="143"/>
      <c r="EW79" s="143"/>
      <c r="EX79" s="143"/>
      <c r="EY79" s="143"/>
      <c r="EZ79" s="143"/>
      <c r="FA79" s="143"/>
      <c r="FB79" s="143"/>
      <c r="FC79" s="143"/>
      <c r="FD79" s="143"/>
      <c r="FE79" s="144"/>
      <c r="FF79" s="58"/>
      <c r="FG79" s="142">
        <v>2018</v>
      </c>
      <c r="FH79" s="143"/>
      <c r="FI79" s="143"/>
      <c r="FJ79" s="143"/>
      <c r="FK79" s="143"/>
      <c r="FL79" s="143"/>
      <c r="FM79" s="143"/>
      <c r="FN79" s="143"/>
      <c r="FO79" s="143"/>
      <c r="FP79" s="143"/>
      <c r="FQ79" s="143"/>
      <c r="FR79" s="143"/>
      <c r="FS79" s="143"/>
      <c r="FT79" s="143"/>
      <c r="FU79" s="144"/>
      <c r="FV79" s="58"/>
      <c r="FW79" s="142">
        <v>2019</v>
      </c>
      <c r="FX79" s="143"/>
      <c r="FY79" s="143"/>
      <c r="FZ79" s="143"/>
      <c r="GA79" s="143"/>
      <c r="GB79" s="143"/>
      <c r="GC79" s="143"/>
      <c r="GD79" s="143"/>
      <c r="GE79" s="143"/>
      <c r="GF79" s="143"/>
      <c r="GG79" s="143"/>
      <c r="GH79" s="143"/>
      <c r="GI79" s="143"/>
      <c r="GJ79" s="143"/>
      <c r="GK79" s="144"/>
      <c r="GL79" s="58"/>
      <c r="GM79" s="142">
        <f>GM19</f>
        <v>2020</v>
      </c>
      <c r="GN79" s="143"/>
      <c r="GO79" s="143"/>
      <c r="GP79" s="143"/>
      <c r="GQ79" s="143"/>
      <c r="GR79" s="143"/>
      <c r="GS79" s="143"/>
      <c r="GT79" s="143"/>
      <c r="GU79" s="143"/>
      <c r="GV79" s="143"/>
      <c r="GW79" s="143"/>
      <c r="GX79" s="143"/>
      <c r="GY79" s="143"/>
      <c r="GZ79" s="143"/>
      <c r="HA79" s="144"/>
      <c r="HB79" s="58"/>
      <c r="HC79" s="142">
        <f>HC19</f>
        <v>2021</v>
      </c>
      <c r="HD79" s="143"/>
      <c r="HE79" s="143"/>
      <c r="HF79" s="143"/>
      <c r="HG79" s="143"/>
      <c r="HH79" s="143"/>
      <c r="HI79" s="143"/>
      <c r="HJ79" s="143"/>
      <c r="HK79" s="143"/>
      <c r="HL79" s="143"/>
      <c r="HM79" s="143"/>
      <c r="HN79" s="143"/>
      <c r="HO79" s="143"/>
      <c r="HP79" s="143"/>
      <c r="HQ79" s="144"/>
    </row>
    <row r="80" spans="1:225" ht="15" customHeight="1" x14ac:dyDescent="0.25">
      <c r="C80" s="94" t="s">
        <v>28</v>
      </c>
      <c r="D80" s="94"/>
      <c r="E80" s="94"/>
      <c r="F80" s="94"/>
      <c r="G80" s="94"/>
      <c r="H80" s="94"/>
      <c r="I80" s="94"/>
      <c r="J80" s="58"/>
      <c r="K80" s="94" t="s">
        <v>29</v>
      </c>
      <c r="L80" s="94"/>
      <c r="M80" s="94"/>
      <c r="N80" s="94"/>
      <c r="O80" s="94"/>
      <c r="P80" s="94"/>
      <c r="Q80" s="94"/>
      <c r="R80" s="58"/>
      <c r="S80" s="94" t="s">
        <v>28</v>
      </c>
      <c r="T80" s="94"/>
      <c r="U80" s="94"/>
      <c r="V80" s="94"/>
      <c r="W80" s="94"/>
      <c r="X80" s="94"/>
      <c r="Y80" s="94"/>
      <c r="Z80" s="58"/>
      <c r="AA80" s="94" t="s">
        <v>29</v>
      </c>
      <c r="AB80" s="94"/>
      <c r="AC80" s="94"/>
      <c r="AD80" s="94"/>
      <c r="AE80" s="94"/>
      <c r="AF80" s="94"/>
      <c r="AG80" s="94"/>
      <c r="AH80" s="58"/>
      <c r="AI80" s="94" t="s">
        <v>28</v>
      </c>
      <c r="AJ80" s="94"/>
      <c r="AK80" s="94"/>
      <c r="AL80" s="94"/>
      <c r="AM80" s="94"/>
      <c r="AN80" s="94"/>
      <c r="AO80" s="94"/>
      <c r="AP80" s="58"/>
      <c r="AQ80" s="94" t="s">
        <v>29</v>
      </c>
      <c r="AR80" s="94"/>
      <c r="AS80" s="94"/>
      <c r="AT80" s="94"/>
      <c r="AU80" s="94"/>
      <c r="AV80" s="94"/>
      <c r="AW80" s="94"/>
      <c r="AX80" s="58"/>
      <c r="AY80" s="94" t="s">
        <v>28</v>
      </c>
      <c r="AZ80" s="94"/>
      <c r="BA80" s="94"/>
      <c r="BB80" s="94"/>
      <c r="BC80" s="94"/>
      <c r="BD80" s="94"/>
      <c r="BE80" s="94"/>
      <c r="BF80" s="58"/>
      <c r="BG80" s="94" t="s">
        <v>29</v>
      </c>
      <c r="BH80" s="94"/>
      <c r="BI80" s="94"/>
      <c r="BJ80" s="94"/>
      <c r="BK80" s="94"/>
      <c r="BL80" s="94"/>
      <c r="BM80" s="94"/>
      <c r="BN80" s="58"/>
      <c r="BO80" s="94" t="s">
        <v>28</v>
      </c>
      <c r="BP80" s="94"/>
      <c r="BQ80" s="94"/>
      <c r="BR80" s="94"/>
      <c r="BS80" s="94"/>
      <c r="BT80" s="94"/>
      <c r="BU80" s="94"/>
      <c r="BV80" s="58"/>
      <c r="BW80" s="94" t="s">
        <v>29</v>
      </c>
      <c r="BX80" s="94"/>
      <c r="BY80" s="94"/>
      <c r="BZ80" s="94"/>
      <c r="CA80" s="94"/>
      <c r="CB80" s="94"/>
      <c r="CC80" s="94"/>
      <c r="CD80" s="58"/>
      <c r="CE80" s="94" t="s">
        <v>28</v>
      </c>
      <c r="CF80" s="94"/>
      <c r="CG80" s="94"/>
      <c r="CH80" s="94"/>
      <c r="CI80" s="94"/>
      <c r="CJ80" s="94"/>
      <c r="CK80" s="94"/>
      <c r="CL80" s="58"/>
      <c r="CM80" s="94" t="s">
        <v>29</v>
      </c>
      <c r="CN80" s="94"/>
      <c r="CO80" s="94"/>
      <c r="CP80" s="94"/>
      <c r="CQ80" s="94"/>
      <c r="CR80" s="94"/>
      <c r="CS80" s="94"/>
      <c r="CT80" s="58"/>
      <c r="CU80" s="94" t="s">
        <v>28</v>
      </c>
      <c r="CV80" s="94"/>
      <c r="CW80" s="94"/>
      <c r="CX80" s="94"/>
      <c r="CY80" s="94"/>
      <c r="CZ80" s="94"/>
      <c r="DA80" s="94"/>
      <c r="DB80" s="58"/>
      <c r="DC80" s="94" t="s">
        <v>29</v>
      </c>
      <c r="DD80" s="94"/>
      <c r="DE80" s="94"/>
      <c r="DF80" s="94"/>
      <c r="DG80" s="94"/>
      <c r="DH80" s="94"/>
      <c r="DI80" s="94"/>
      <c r="DJ80" s="58"/>
      <c r="DK80" s="94" t="s">
        <v>28</v>
      </c>
      <c r="DL80" s="94"/>
      <c r="DM80" s="94"/>
      <c r="DN80" s="94"/>
      <c r="DO80" s="94"/>
      <c r="DP80" s="94"/>
      <c r="DQ80" s="94"/>
      <c r="DR80" s="58"/>
      <c r="DS80" s="94" t="s">
        <v>29</v>
      </c>
      <c r="DT80" s="94"/>
      <c r="DU80" s="94"/>
      <c r="DV80" s="94"/>
      <c r="DW80" s="94"/>
      <c r="DX80" s="94"/>
      <c r="DY80" s="94"/>
      <c r="DZ80" s="58"/>
      <c r="EA80" s="94" t="s">
        <v>28</v>
      </c>
      <c r="EB80" s="94"/>
      <c r="EC80" s="94"/>
      <c r="ED80" s="94"/>
      <c r="EE80" s="94"/>
      <c r="EF80" s="94"/>
      <c r="EG80" s="94"/>
      <c r="EH80" s="58"/>
      <c r="EI80" s="94" t="s">
        <v>29</v>
      </c>
      <c r="EJ80" s="94"/>
      <c r="EK80" s="94"/>
      <c r="EL80" s="94"/>
      <c r="EM80" s="94"/>
      <c r="EN80" s="94"/>
      <c r="EO80" s="94"/>
      <c r="EP80" s="58"/>
      <c r="EQ80" s="94" t="s">
        <v>28</v>
      </c>
      <c r="ER80" s="94"/>
      <c r="ES80" s="94"/>
      <c r="ET80" s="94"/>
      <c r="EU80" s="94"/>
      <c r="EV80" s="94"/>
      <c r="EW80" s="94"/>
      <c r="EX80" s="58"/>
      <c r="EY80" s="94" t="s">
        <v>29</v>
      </c>
      <c r="EZ80" s="94"/>
      <c r="FA80" s="94"/>
      <c r="FB80" s="94"/>
      <c r="FC80" s="94"/>
      <c r="FD80" s="94"/>
      <c r="FE80" s="94"/>
      <c r="FF80" s="58"/>
      <c r="FG80" s="94" t="s">
        <v>28</v>
      </c>
      <c r="FH80" s="94"/>
      <c r="FI80" s="94"/>
      <c r="FJ80" s="94"/>
      <c r="FK80" s="94"/>
      <c r="FL80" s="94"/>
      <c r="FM80" s="94"/>
      <c r="FN80" s="58"/>
      <c r="FO80" s="94" t="s">
        <v>29</v>
      </c>
      <c r="FP80" s="94"/>
      <c r="FQ80" s="94"/>
      <c r="FR80" s="94"/>
      <c r="FS80" s="94"/>
      <c r="FT80" s="94"/>
      <c r="FU80" s="94"/>
      <c r="FV80" s="58"/>
      <c r="FW80" s="94" t="s">
        <v>28</v>
      </c>
      <c r="FX80" s="94"/>
      <c r="FY80" s="94"/>
      <c r="FZ80" s="94"/>
      <c r="GA80" s="94"/>
      <c r="GB80" s="94"/>
      <c r="GC80" s="94"/>
      <c r="GD80" s="58"/>
      <c r="GE80" s="94" t="s">
        <v>29</v>
      </c>
      <c r="GF80" s="94"/>
      <c r="GG80" s="94"/>
      <c r="GH80" s="94"/>
      <c r="GI80" s="94"/>
      <c r="GJ80" s="94"/>
      <c r="GK80" s="94"/>
      <c r="GL80" s="58"/>
      <c r="GM80" s="94" t="s">
        <v>28</v>
      </c>
      <c r="GN80" s="94"/>
      <c r="GO80" s="94"/>
      <c r="GP80" s="94"/>
      <c r="GQ80" s="94"/>
      <c r="GR80" s="94"/>
      <c r="GS80" s="94"/>
      <c r="GT80" s="58"/>
      <c r="GU80" s="94" t="s">
        <v>29</v>
      </c>
      <c r="GV80" s="94"/>
      <c r="GW80" s="94"/>
      <c r="GX80" s="94"/>
      <c r="GY80" s="94"/>
      <c r="GZ80" s="94"/>
      <c r="HA80" s="94"/>
      <c r="HB80" s="58"/>
      <c r="HC80" s="94" t="s">
        <v>28</v>
      </c>
      <c r="HD80" s="94"/>
      <c r="HE80" s="94"/>
      <c r="HF80" s="94"/>
      <c r="HG80" s="94"/>
      <c r="HH80" s="94"/>
      <c r="HI80" s="94"/>
      <c r="HJ80" s="58"/>
      <c r="HK80" s="94" t="s">
        <v>29</v>
      </c>
      <c r="HL80" s="94"/>
      <c r="HM80" s="94"/>
      <c r="HN80" s="94"/>
      <c r="HO80" s="94"/>
      <c r="HP80" s="94"/>
      <c r="HQ80" s="94"/>
    </row>
    <row r="81" spans="1:290" ht="74.45" customHeight="1" x14ac:dyDescent="0.25">
      <c r="C81" s="98" t="s">
        <v>22</v>
      </c>
      <c r="D81" s="43"/>
      <c r="E81" s="98" t="s">
        <v>87</v>
      </c>
      <c r="F81" s="43"/>
      <c r="G81" s="98" t="s">
        <v>88</v>
      </c>
      <c r="H81" s="43"/>
      <c r="I81" s="98" t="s">
        <v>177</v>
      </c>
      <c r="J81" s="43"/>
      <c r="K81" s="98" t="s">
        <v>89</v>
      </c>
      <c r="L81" s="43"/>
      <c r="M81" s="98" t="s">
        <v>178</v>
      </c>
      <c r="N81" s="43"/>
      <c r="O81" s="98" t="s">
        <v>90</v>
      </c>
      <c r="P81" s="43"/>
      <c r="Q81" s="98" t="s">
        <v>143</v>
      </c>
      <c r="R81" s="43"/>
      <c r="S81" s="98" t="s">
        <v>22</v>
      </c>
      <c r="T81" s="43"/>
      <c r="U81" s="98" t="s">
        <v>87</v>
      </c>
      <c r="V81" s="43"/>
      <c r="W81" s="98" t="s">
        <v>88</v>
      </c>
      <c r="X81" s="43"/>
      <c r="Y81" s="98" t="s">
        <v>177</v>
      </c>
      <c r="Z81" s="43"/>
      <c r="AA81" s="98" t="s">
        <v>89</v>
      </c>
      <c r="AB81" s="43"/>
      <c r="AC81" s="98" t="s">
        <v>178</v>
      </c>
      <c r="AD81" s="43"/>
      <c r="AE81" s="98" t="s">
        <v>90</v>
      </c>
      <c r="AF81" s="43"/>
      <c r="AG81" s="98" t="s">
        <v>143</v>
      </c>
      <c r="AH81" s="43"/>
      <c r="AI81" s="98" t="s">
        <v>22</v>
      </c>
      <c r="AJ81" s="43"/>
      <c r="AK81" s="98" t="s">
        <v>87</v>
      </c>
      <c r="AL81" s="43"/>
      <c r="AM81" s="98" t="s">
        <v>88</v>
      </c>
      <c r="AN81" s="43"/>
      <c r="AO81" s="98" t="s">
        <v>177</v>
      </c>
      <c r="AP81" s="43"/>
      <c r="AQ81" s="98" t="s">
        <v>89</v>
      </c>
      <c r="AR81" s="43"/>
      <c r="AS81" s="98" t="s">
        <v>178</v>
      </c>
      <c r="AT81" s="43"/>
      <c r="AU81" s="98" t="s">
        <v>90</v>
      </c>
      <c r="AV81" s="43"/>
      <c r="AW81" s="98" t="s">
        <v>143</v>
      </c>
      <c r="AX81" s="43"/>
      <c r="AY81" s="98" t="s">
        <v>22</v>
      </c>
      <c r="AZ81" s="43"/>
      <c r="BA81" s="98" t="s">
        <v>87</v>
      </c>
      <c r="BB81" s="43"/>
      <c r="BC81" s="98" t="s">
        <v>88</v>
      </c>
      <c r="BD81" s="43"/>
      <c r="BE81" s="98" t="s">
        <v>177</v>
      </c>
      <c r="BF81" s="43"/>
      <c r="BG81" s="98" t="s">
        <v>89</v>
      </c>
      <c r="BH81" s="43"/>
      <c r="BI81" s="98" t="s">
        <v>178</v>
      </c>
      <c r="BJ81" s="43"/>
      <c r="BK81" s="98" t="s">
        <v>90</v>
      </c>
      <c r="BL81" s="43"/>
      <c r="BM81" s="98" t="s">
        <v>143</v>
      </c>
      <c r="BN81" s="43"/>
      <c r="BO81" s="98" t="s">
        <v>22</v>
      </c>
      <c r="BP81" s="43"/>
      <c r="BQ81" s="98" t="s">
        <v>87</v>
      </c>
      <c r="BR81" s="43"/>
      <c r="BS81" s="98" t="s">
        <v>88</v>
      </c>
      <c r="BT81" s="43"/>
      <c r="BU81" s="98" t="s">
        <v>177</v>
      </c>
      <c r="BV81" s="43"/>
      <c r="BW81" s="98" t="s">
        <v>89</v>
      </c>
      <c r="BX81" s="43"/>
      <c r="BY81" s="98" t="s">
        <v>178</v>
      </c>
      <c r="BZ81" s="43"/>
      <c r="CA81" s="98" t="s">
        <v>90</v>
      </c>
      <c r="CB81" s="43"/>
      <c r="CC81" s="98" t="s">
        <v>143</v>
      </c>
      <c r="CD81" s="43"/>
      <c r="CE81" s="98" t="s">
        <v>22</v>
      </c>
      <c r="CF81" s="43"/>
      <c r="CG81" s="98" t="s">
        <v>87</v>
      </c>
      <c r="CH81" s="43"/>
      <c r="CI81" s="98" t="s">
        <v>88</v>
      </c>
      <c r="CJ81" s="43"/>
      <c r="CK81" s="98" t="s">
        <v>177</v>
      </c>
      <c r="CL81" s="43"/>
      <c r="CM81" s="98" t="s">
        <v>89</v>
      </c>
      <c r="CN81" s="43"/>
      <c r="CO81" s="98" t="s">
        <v>178</v>
      </c>
      <c r="CP81" s="43"/>
      <c r="CQ81" s="98" t="s">
        <v>90</v>
      </c>
      <c r="CR81" s="43"/>
      <c r="CS81" s="98" t="s">
        <v>143</v>
      </c>
      <c r="CT81" s="43"/>
      <c r="CU81" s="98" t="s">
        <v>22</v>
      </c>
      <c r="CV81" s="43"/>
      <c r="CW81" s="98" t="s">
        <v>87</v>
      </c>
      <c r="CX81" s="43"/>
      <c r="CY81" s="98" t="s">
        <v>88</v>
      </c>
      <c r="CZ81" s="43"/>
      <c r="DA81" s="98" t="s">
        <v>177</v>
      </c>
      <c r="DB81" s="43"/>
      <c r="DC81" s="98" t="s">
        <v>89</v>
      </c>
      <c r="DD81" s="43"/>
      <c r="DE81" s="98" t="s">
        <v>178</v>
      </c>
      <c r="DF81" s="43"/>
      <c r="DG81" s="98" t="s">
        <v>90</v>
      </c>
      <c r="DH81" s="43"/>
      <c r="DI81" s="98" t="s">
        <v>143</v>
      </c>
      <c r="DJ81" s="43"/>
      <c r="DK81" s="98" t="s">
        <v>22</v>
      </c>
      <c r="DL81" s="43"/>
      <c r="DM81" s="98" t="s">
        <v>87</v>
      </c>
      <c r="DN81" s="43"/>
      <c r="DO81" s="98" t="s">
        <v>88</v>
      </c>
      <c r="DP81" s="43"/>
      <c r="DQ81" s="98" t="s">
        <v>177</v>
      </c>
      <c r="DR81" s="43"/>
      <c r="DS81" s="98" t="s">
        <v>89</v>
      </c>
      <c r="DT81" s="43"/>
      <c r="DU81" s="98" t="s">
        <v>178</v>
      </c>
      <c r="DV81" s="43"/>
      <c r="DW81" s="98" t="s">
        <v>90</v>
      </c>
      <c r="DX81" s="43"/>
      <c r="DY81" s="98" t="s">
        <v>143</v>
      </c>
      <c r="DZ81" s="43"/>
      <c r="EA81" s="98" t="s">
        <v>22</v>
      </c>
      <c r="EB81" s="43"/>
      <c r="EC81" s="98" t="s">
        <v>87</v>
      </c>
      <c r="ED81" s="43"/>
      <c r="EE81" s="98" t="s">
        <v>88</v>
      </c>
      <c r="EF81" s="43"/>
      <c r="EG81" s="98" t="s">
        <v>177</v>
      </c>
      <c r="EH81" s="43"/>
      <c r="EI81" s="98" t="s">
        <v>89</v>
      </c>
      <c r="EJ81" s="43"/>
      <c r="EK81" s="98" t="s">
        <v>178</v>
      </c>
      <c r="EL81" s="43"/>
      <c r="EM81" s="98" t="s">
        <v>90</v>
      </c>
      <c r="EN81" s="43"/>
      <c r="EO81" s="98" t="s">
        <v>143</v>
      </c>
      <c r="EP81" s="43"/>
      <c r="EQ81" s="98" t="s">
        <v>22</v>
      </c>
      <c r="ER81" s="43"/>
      <c r="ES81" s="98" t="s">
        <v>87</v>
      </c>
      <c r="ET81" s="43"/>
      <c r="EU81" s="98" t="s">
        <v>88</v>
      </c>
      <c r="EV81" s="43"/>
      <c r="EW81" s="98" t="s">
        <v>177</v>
      </c>
      <c r="EX81" s="43"/>
      <c r="EY81" s="98" t="s">
        <v>89</v>
      </c>
      <c r="EZ81" s="43"/>
      <c r="FA81" s="98" t="s">
        <v>178</v>
      </c>
      <c r="FB81" s="43"/>
      <c r="FC81" s="98" t="s">
        <v>90</v>
      </c>
      <c r="FD81" s="43"/>
      <c r="FE81" s="98" t="s">
        <v>143</v>
      </c>
      <c r="FF81" s="43"/>
      <c r="FG81" s="98" t="s">
        <v>22</v>
      </c>
      <c r="FH81" s="43"/>
      <c r="FI81" s="98" t="s">
        <v>87</v>
      </c>
      <c r="FJ81" s="43"/>
      <c r="FK81" s="98" t="s">
        <v>88</v>
      </c>
      <c r="FL81" s="43"/>
      <c r="FM81" s="98" t="s">
        <v>177</v>
      </c>
      <c r="FN81" s="43"/>
      <c r="FO81" s="98" t="s">
        <v>89</v>
      </c>
      <c r="FP81" s="43"/>
      <c r="FQ81" s="98" t="s">
        <v>178</v>
      </c>
      <c r="FR81" s="43"/>
      <c r="FS81" s="98" t="s">
        <v>90</v>
      </c>
      <c r="FT81" s="43"/>
      <c r="FU81" s="98" t="s">
        <v>143</v>
      </c>
      <c r="FV81" s="43"/>
      <c r="FW81" s="98" t="s">
        <v>22</v>
      </c>
      <c r="FX81" s="43"/>
      <c r="FY81" s="98" t="s">
        <v>87</v>
      </c>
      <c r="FZ81" s="43"/>
      <c r="GA81" s="98" t="s">
        <v>88</v>
      </c>
      <c r="GB81" s="43"/>
      <c r="GC81" s="98" t="s">
        <v>177</v>
      </c>
      <c r="GD81" s="43"/>
      <c r="GE81" s="98" t="s">
        <v>89</v>
      </c>
      <c r="GF81" s="43"/>
      <c r="GG81" s="98" t="s">
        <v>178</v>
      </c>
      <c r="GH81" s="43"/>
      <c r="GI81" s="98" t="s">
        <v>90</v>
      </c>
      <c r="GJ81" s="43"/>
      <c r="GK81" s="98" t="s">
        <v>143</v>
      </c>
      <c r="GL81" s="43"/>
      <c r="GM81" s="98" t="s">
        <v>282</v>
      </c>
      <c r="GN81" s="43"/>
      <c r="GO81" s="98" t="s">
        <v>87</v>
      </c>
      <c r="GP81" s="43"/>
      <c r="GQ81" s="98" t="s">
        <v>88</v>
      </c>
      <c r="GR81" s="43"/>
      <c r="GS81" s="98" t="s">
        <v>177</v>
      </c>
      <c r="GT81" s="43"/>
      <c r="GU81" s="98" t="s">
        <v>89</v>
      </c>
      <c r="GV81" s="43"/>
      <c r="GW81" s="98" t="s">
        <v>178</v>
      </c>
      <c r="GX81" s="43"/>
      <c r="GY81" s="98" t="s">
        <v>90</v>
      </c>
      <c r="GZ81" s="43"/>
      <c r="HA81" s="98" t="s">
        <v>283</v>
      </c>
      <c r="HB81" s="43"/>
      <c r="HC81" s="98" t="s">
        <v>282</v>
      </c>
      <c r="HD81" s="43"/>
      <c r="HE81" s="98" t="s">
        <v>87</v>
      </c>
      <c r="HF81" s="43"/>
      <c r="HG81" s="98" t="s">
        <v>88</v>
      </c>
      <c r="HH81" s="43"/>
      <c r="HI81" s="98" t="s">
        <v>177</v>
      </c>
      <c r="HJ81" s="43"/>
      <c r="HK81" s="98" t="s">
        <v>89</v>
      </c>
      <c r="HL81" s="43"/>
      <c r="HM81" s="98" t="s">
        <v>178</v>
      </c>
      <c r="HN81" s="43"/>
      <c r="HO81" s="98" t="s">
        <v>90</v>
      </c>
      <c r="HP81" s="43"/>
      <c r="HQ81" s="98" t="s">
        <v>283</v>
      </c>
    </row>
    <row r="82" spans="1:290" x14ac:dyDescent="0.25">
      <c r="A82" s="19" t="s">
        <v>218</v>
      </c>
      <c r="C82" s="99">
        <f t="shared" ref="C82:C101" si="197">85+3*C55</f>
        <v>106.42857142857143</v>
      </c>
      <c r="D82" s="100"/>
      <c r="E82" s="99">
        <f t="shared" ref="E82:E101" si="198">85+3*E55</f>
        <v>110.43928923988153</v>
      </c>
      <c r="F82" s="100"/>
      <c r="G82" s="99">
        <f t="shared" ref="G82:G101" si="199">85+3*G55</f>
        <v>113.38388411045722</v>
      </c>
      <c r="H82" s="100"/>
      <c r="I82" s="99">
        <f t="shared" ref="I82:I101" si="200">85+3*I55</f>
        <v>110.81990142533635</v>
      </c>
      <c r="J82" s="100"/>
      <c r="K82" s="99">
        <f t="shared" ref="K82:K101" si="201">85+3*K55</f>
        <v>101.28571428571428</v>
      </c>
      <c r="L82" s="100"/>
      <c r="M82" s="99">
        <f t="shared" ref="M82:M101" si="202">85+3*M55</f>
        <v>91.293103448275858</v>
      </c>
      <c r="N82" s="100"/>
      <c r="O82" s="99">
        <f t="shared" ref="O82:O101" si="203">85+3*O55</f>
        <v>97.60223048327137</v>
      </c>
      <c r="P82" s="100"/>
      <c r="Q82" s="99">
        <f t="shared" ref="Q82:Q101" si="204">85+3*Q55</f>
        <v>94.482288828337872</v>
      </c>
      <c r="R82" s="101"/>
      <c r="S82" s="99">
        <f t="shared" ref="S82:S101" si="205">85+3*S55</f>
        <v>101.345818815331</v>
      </c>
      <c r="T82" s="100"/>
      <c r="U82" s="99">
        <f t="shared" ref="U82:U101" si="206">85+3*U55</f>
        <v>103.91411648568608</v>
      </c>
      <c r="V82" s="100"/>
      <c r="W82" s="99">
        <f t="shared" ref="W82:W101" si="207">85+3*W55</f>
        <v>110.35536441828881</v>
      </c>
      <c r="X82" s="100"/>
      <c r="Y82" s="99">
        <f t="shared" ref="Y82:Y101" si="208">85+3*Y55</f>
        <v>107.58292260556814</v>
      </c>
      <c r="Z82" s="100"/>
      <c r="AA82" s="99">
        <f t="shared" ref="AA82:AA101" si="209">85+3*AA55</f>
        <v>100.85714285714286</v>
      </c>
      <c r="AB82" s="100"/>
      <c r="AC82" s="99">
        <f t="shared" ref="AC82:AC101" si="210">85+3*AC55</f>
        <v>93.189655172413794</v>
      </c>
      <c r="AD82" s="100"/>
      <c r="AE82" s="99">
        <f t="shared" ref="AE82:AE101" si="211">85+3*AE55</f>
        <v>101.95167286245353</v>
      </c>
      <c r="AF82" s="100"/>
      <c r="AG82" s="99">
        <f t="shared" ref="AG82:AG101" si="212">85+3*AG55</f>
        <v>94.482288828337872</v>
      </c>
      <c r="AH82" s="101"/>
      <c r="AI82" s="99">
        <f t="shared" ref="AI82:AI101" si="213">85+3*AI55</f>
        <v>99.882404181184668</v>
      </c>
      <c r="AJ82" s="100"/>
      <c r="AK82" s="99">
        <f t="shared" ref="AK82:AK101" si="214">85+3*AK55</f>
        <v>101.93978282329714</v>
      </c>
      <c r="AL82" s="100"/>
      <c r="AM82" s="99">
        <f t="shared" ref="AM82:AM101" si="215">85+3*AM55</f>
        <v>106.24038026256224</v>
      </c>
      <c r="AN82" s="100"/>
      <c r="AO82" s="99">
        <f t="shared" ref="AO82:AO101" si="216">85+3*AO55</f>
        <v>105.14919408552018</v>
      </c>
      <c r="AP82" s="100"/>
      <c r="AQ82" s="99">
        <f t="shared" ref="AQ82:AQ101" si="217">85+3*AQ55</f>
        <v>102.78571428571428</v>
      </c>
      <c r="AR82" s="100"/>
      <c r="AS82" s="99">
        <f t="shared" ref="AS82:AS101" si="218">85+3*AS55</f>
        <v>93.275862068965523</v>
      </c>
      <c r="AT82" s="100"/>
      <c r="AU82" s="99">
        <f t="shared" ref="AU82:AU101" si="219">85+3*AU55</f>
        <v>102.50929368029739</v>
      </c>
      <c r="AV82" s="100"/>
      <c r="AW82" s="99">
        <f t="shared" ref="AW82:AW101" si="220">85+3*AW55</f>
        <v>94.482288828337872</v>
      </c>
      <c r="AX82" s="101"/>
      <c r="AY82" s="99">
        <f t="shared" ref="AY82:AY101" si="221">85+3*AY55</f>
        <v>98.732578397212535</v>
      </c>
      <c r="AZ82" s="100"/>
      <c r="BA82" s="99">
        <f t="shared" ref="BA82:BA101" si="222">85+3*BA55</f>
        <v>100.4294175715696</v>
      </c>
      <c r="BB82" s="100"/>
      <c r="BC82" s="99">
        <f t="shared" ref="BC82:BC101" si="223">85+3*BC55</f>
        <v>104.02670891806247</v>
      </c>
      <c r="BD82" s="100"/>
      <c r="BE82" s="99">
        <f t="shared" ref="BE82:BE101" si="224">85+3*BE55</f>
        <v>102.91527907286533</v>
      </c>
      <c r="BF82" s="100"/>
      <c r="BG82" s="99">
        <f t="shared" ref="BG82:BG101" si="225">85+3*BG55</f>
        <v>99.892857142857139</v>
      </c>
      <c r="BH82" s="100"/>
      <c r="BI82" s="99">
        <f t="shared" ref="BI82:BI101" si="226">85+3*BI55</f>
        <v>93.706896551724142</v>
      </c>
      <c r="BJ82" s="100"/>
      <c r="BK82" s="99">
        <f t="shared" ref="BK82:BK101" si="227">85+3*BK55</f>
        <v>102.06319702602229</v>
      </c>
      <c r="BL82" s="100"/>
      <c r="BM82" s="99">
        <f t="shared" ref="BM82:BM101" si="228">85+3*BM55</f>
        <v>94.482288828337872</v>
      </c>
      <c r="BN82" s="101"/>
      <c r="BO82" s="99">
        <f t="shared" ref="BO82:BO101" si="229">85+3*BO55</f>
        <v>96.11933797909407</v>
      </c>
      <c r="BP82" s="100"/>
      <c r="BQ82" s="99">
        <f t="shared" ref="BQ82:BQ101" si="230">85+3*BQ55</f>
        <v>97.073050345508392</v>
      </c>
      <c r="BR82" s="100"/>
      <c r="BS82" s="99">
        <f t="shared" ref="BS82:BS101" si="231">85+3*BS55</f>
        <v>101.17473970122228</v>
      </c>
      <c r="BT82" s="100"/>
      <c r="BU82" s="99">
        <f t="shared" ref="BU82:BU101" si="232">85+3*BU55</f>
        <v>100.82922605568136</v>
      </c>
      <c r="BV82" s="100"/>
      <c r="BW82" s="99">
        <f t="shared" ref="BW82:BW101" si="233">85+3*BW55</f>
        <v>101.71428571428572</v>
      </c>
      <c r="BX82" s="100"/>
      <c r="BY82" s="99">
        <f t="shared" ref="BY82:BY101" si="234">85+3*BY55</f>
        <v>95.517241379310349</v>
      </c>
      <c r="BZ82" s="100"/>
      <c r="CA82" s="99">
        <f t="shared" ref="CA82:CA101" si="235">85+3*CA55</f>
        <v>103.95910780669145</v>
      </c>
      <c r="CB82" s="100"/>
      <c r="CC82" s="99">
        <f t="shared" ref="CC82:CC101" si="236">85+3*CC55</f>
        <v>94.482288828337872</v>
      </c>
      <c r="CD82" s="101"/>
      <c r="CE82" s="99">
        <f t="shared" ref="CE82:CE101" si="237">85+3*CE55</f>
        <v>94.721254355400688</v>
      </c>
      <c r="CF82" s="100"/>
      <c r="CG82" s="99">
        <f t="shared" ref="CG82:CG101" si="238">85+3*CG55</f>
        <v>95.789733464955575</v>
      </c>
      <c r="CH82" s="100"/>
      <c r="CI82" s="99">
        <f t="shared" ref="CI82:CI101" si="239">85+3*CI55</f>
        <v>98.499320959710275</v>
      </c>
      <c r="CJ82" s="100"/>
      <c r="CK82" s="99">
        <f t="shared" ref="CK82:CK101" si="240">85+3*CK55</f>
        <v>100.06593845743973</v>
      </c>
      <c r="CL82" s="100"/>
      <c r="CM82" s="99">
        <f t="shared" ref="CM82:CM101" si="241">85+3*CM55</f>
        <v>100.96428571428572</v>
      </c>
      <c r="CN82" s="100"/>
      <c r="CO82" s="99">
        <f t="shared" ref="CO82:CO101" si="242">85+3*CO55</f>
        <v>95.517241379310349</v>
      </c>
      <c r="CP82" s="100"/>
      <c r="CQ82" s="99">
        <f t="shared" ref="CQ82:CQ101" si="243">85+3*CQ55</f>
        <v>104.29368029739777</v>
      </c>
      <c r="CR82" s="100"/>
      <c r="CS82" s="99">
        <f t="shared" ref="CS82:CS101" si="244">85+3*CS55</f>
        <v>94.482288828337872</v>
      </c>
      <c r="CT82" s="101"/>
      <c r="CU82" s="99">
        <f t="shared" ref="CU82:CU101" si="245">85+3*CU55</f>
        <v>95.596689895470377</v>
      </c>
      <c r="CV82" s="100"/>
      <c r="CW82" s="99">
        <f t="shared" ref="CW82:CW101" si="246">85+3*CW55</f>
        <v>97.418558736426462</v>
      </c>
      <c r="CX82" s="100"/>
      <c r="CY82" s="99">
        <f t="shared" ref="CY82:CY101" si="247">85+3*CY55</f>
        <v>98.567224988682668</v>
      </c>
      <c r="CZ82" s="100"/>
      <c r="DA82" s="99">
        <f t="shared" ref="DA82:DA101" si="248">85+3*DA55</f>
        <v>99.822165978420145</v>
      </c>
      <c r="DB82" s="100"/>
      <c r="DC82" s="99">
        <f t="shared" ref="DC82:DC101" si="249">85+3*DC55</f>
        <v>102.46428571428572</v>
      </c>
      <c r="DD82" s="100"/>
      <c r="DE82" s="99">
        <f t="shared" ref="DE82:DE101" si="250">85+3*DE55</f>
        <v>95.431034482758619</v>
      </c>
      <c r="DF82" s="100"/>
      <c r="DG82" s="99">
        <f t="shared" ref="DG82:DG101" si="251">85+3*DG55</f>
        <v>103.28996282527881</v>
      </c>
      <c r="DH82" s="100"/>
      <c r="DI82" s="99">
        <f t="shared" ref="DI82:DI101" si="252">85+3*DI55</f>
        <v>94.482288828337872</v>
      </c>
      <c r="DJ82" s="101"/>
      <c r="DK82" s="99">
        <f t="shared" ref="DK82:DK101" si="253">85+3*DK55</f>
        <v>97.399825783972119</v>
      </c>
      <c r="DL82" s="100"/>
      <c r="DM82" s="99">
        <f t="shared" ref="DM82:DM101" si="254">85+3*DM55</f>
        <v>99.768015794669296</v>
      </c>
      <c r="DN82" s="100"/>
      <c r="DO82" s="99">
        <f t="shared" ref="DO82:DO101" si="255">85+3*DO55</f>
        <v>100.65866908103214</v>
      </c>
      <c r="DP82" s="100"/>
      <c r="DQ82" s="99">
        <f t="shared" ref="DQ82:DQ101" si="256">85+3*DQ55</f>
        <v>100.04595710670041</v>
      </c>
      <c r="DR82" s="100"/>
      <c r="DS82" s="99">
        <f t="shared" ref="DS82:DS101" si="257">85+3*DS55</f>
        <v>102.25</v>
      </c>
      <c r="DT82" s="100"/>
      <c r="DU82" s="99">
        <f t="shared" ref="DU82:DU101" si="258">85+3*DU55</f>
        <v>95.34482758620689</v>
      </c>
      <c r="DV82" s="100"/>
      <c r="DW82" s="99">
        <f t="shared" ref="DW82:DW101" si="259">85+3*DW55</f>
        <v>102.06319702602229</v>
      </c>
      <c r="DX82" s="100"/>
      <c r="DY82" s="99">
        <f t="shared" ref="DY82:DY101" si="260">85+3*DY55</f>
        <v>94.482288828337872</v>
      </c>
      <c r="DZ82" s="101"/>
      <c r="EA82" s="99">
        <f t="shared" ref="EA82:EA101" si="261">85+3*EA55</f>
        <v>98.954703832752614</v>
      </c>
      <c r="EB82" s="100"/>
      <c r="EC82" s="99">
        <f t="shared" ref="EC82:EC101" si="262">85+3*EC55</f>
        <v>102.16683119447187</v>
      </c>
      <c r="ED82" s="100"/>
      <c r="EE82" s="99">
        <f t="shared" ref="EE82:EE101" si="263">85+3*EE55</f>
        <v>103.22544137618831</v>
      </c>
      <c r="EF82" s="100"/>
      <c r="EG82" s="99">
        <f t="shared" ref="EG82:EG101" si="264">85+3*EG55</f>
        <v>100.57346476621819</v>
      </c>
      <c r="EH82" s="100"/>
      <c r="EI82" s="99">
        <f t="shared" ref="EI82:EI101" si="265">85+3*EI55</f>
        <v>102.14285714285714</v>
      </c>
      <c r="EJ82" s="100"/>
      <c r="EK82" s="99">
        <f t="shared" ref="EK82:EK101" si="266">85+3*EK55</f>
        <v>95</v>
      </c>
      <c r="EL82" s="100"/>
      <c r="EM82" s="99">
        <f t="shared" ref="EM82:EM101" si="267">85+3*EM55</f>
        <v>100.94795539033457</v>
      </c>
      <c r="EN82" s="100"/>
      <c r="EO82" s="99">
        <f t="shared" ref="EO82:EO101" si="268">85+3*EO55</f>
        <v>94.482288828337872</v>
      </c>
      <c r="EP82" s="101"/>
      <c r="EQ82" s="99">
        <f t="shared" ref="EQ82:EQ101" si="269">85+3*EQ55</f>
        <v>100.39198606271776</v>
      </c>
      <c r="ER82" s="100"/>
      <c r="ES82" s="99">
        <f t="shared" ref="ES82:ES101" si="270">85+3*ES55</f>
        <v>104.54590325765054</v>
      </c>
      <c r="ET82" s="100"/>
      <c r="EU82" s="99">
        <f t="shared" ref="EU82:EU101" si="271">85+3*EU55</f>
        <v>105.72430964237211</v>
      </c>
      <c r="EV82" s="100"/>
      <c r="EW82" s="99">
        <f t="shared" ref="EW82:EW101" si="272">85+3*EW55</f>
        <v>101.80031970161183</v>
      </c>
      <c r="EX82" s="100"/>
      <c r="EY82" s="99">
        <f t="shared" ref="EY82:EY101" si="273">85+3*EY55</f>
        <v>102.14285714285714</v>
      </c>
      <c r="EZ82" s="100"/>
      <c r="FA82" s="99">
        <f t="shared" ref="FA82:FA101" si="274">85+3*FA55</f>
        <v>95.689655172413794</v>
      </c>
      <c r="FB82" s="100"/>
      <c r="FC82" s="99">
        <f t="shared" ref="FC82:FC101" si="275">85+3*FC55</f>
        <v>100.27881040892193</v>
      </c>
      <c r="FD82" s="100"/>
      <c r="FE82" s="99">
        <f t="shared" ref="FE82:FE101" si="276">85+3*FE55</f>
        <v>94.482288828337872</v>
      </c>
      <c r="FF82" s="101"/>
      <c r="FG82" s="99">
        <f t="shared" ref="FG82:FG101" si="277">85+3*FG55</f>
        <v>101.69860627177701</v>
      </c>
      <c r="FH82" s="100"/>
      <c r="FI82" s="99">
        <f t="shared" ref="FI82:FI101" si="278">85+3*FI55</f>
        <v>106.49062191510365</v>
      </c>
      <c r="FJ82" s="100"/>
      <c r="FK82" s="99">
        <f t="shared" ref="FK82:FK101" si="279">85+3*FK55</f>
        <v>107.48981439565415</v>
      </c>
      <c r="FL82" s="100"/>
      <c r="FM82" s="99">
        <f t="shared" ref="FM82:FM101" si="280">85+3*FM55</f>
        <v>103.38284268016518</v>
      </c>
      <c r="FN82" s="100"/>
      <c r="FO82" s="99">
        <f t="shared" ref="FO82:FO101" si="281">85+3*FO55</f>
        <v>102.78571428571428</v>
      </c>
      <c r="FP82" s="100"/>
      <c r="FQ82" s="99">
        <f t="shared" ref="FQ82:FQ101" si="282">85+3*FQ55</f>
        <v>94.568965517241381</v>
      </c>
      <c r="FR82" s="100"/>
      <c r="FS82" s="99">
        <f t="shared" ref="FS82:FS101" si="283">85+3*FS55</f>
        <v>100.16728624535315</v>
      </c>
      <c r="FT82" s="100"/>
      <c r="FU82" s="99">
        <f t="shared" ref="FU82:FU101" si="284">85+3*FU55</f>
        <v>102.32970027247956</v>
      </c>
      <c r="FV82" s="101"/>
      <c r="FW82" s="99">
        <f>85+3*FW55</f>
        <v>102.57404181184668</v>
      </c>
      <c r="FX82" s="100"/>
      <c r="FY82" s="99">
        <f t="shared" ref="FY82:FY101" si="285">85+3*FY55</f>
        <v>107.6258637709773</v>
      </c>
      <c r="FZ82" s="100"/>
      <c r="GA82" s="99">
        <f t="shared" ref="GA82:GA101" si="286">85+3*GA55</f>
        <v>108.86147578089634</v>
      </c>
      <c r="GB82" s="100"/>
      <c r="GC82" s="99">
        <f t="shared" ref="GC82:GC101" si="287">85+3*GC55</f>
        <v>104.14613027840682</v>
      </c>
      <c r="GD82" s="100"/>
      <c r="GE82" s="99">
        <f t="shared" ref="GE82:GE101" si="288">85+3*GE55</f>
        <v>103.53571428571428</v>
      </c>
      <c r="GF82" s="100"/>
      <c r="GG82" s="99">
        <f t="shared" ref="GG82:GG101" si="289">85+3*GG55</f>
        <v>95.431034482758619</v>
      </c>
      <c r="GH82" s="100"/>
      <c r="GI82" s="99">
        <f t="shared" ref="GI82:GI101" si="290">85+3*GI55</f>
        <v>100.72490706319702</v>
      </c>
      <c r="GJ82" s="100"/>
      <c r="GK82" s="99">
        <f t="shared" ref="GK82:GK101" si="291">85+3*GK55</f>
        <v>102.32970027247956</v>
      </c>
      <c r="GL82" s="101"/>
      <c r="GM82" s="99">
        <f>85+3*GM55</f>
        <v>100.15679442508711</v>
      </c>
      <c r="GN82" s="100"/>
      <c r="GO82" s="99">
        <f t="shared" ref="GO82:GO101" si="292">85+3*GO55</f>
        <v>106.2142152023692</v>
      </c>
      <c r="GP82" s="100"/>
      <c r="GQ82" s="99">
        <f t="shared" ref="GQ82:GQ101" si="293">85+3*GQ55</f>
        <v>109.35038478949751</v>
      </c>
      <c r="GR82" s="100"/>
      <c r="GS82" s="99">
        <f t="shared" ref="GS82:GS101" si="294">85+3*GS55</f>
        <v>104.40588783801786</v>
      </c>
      <c r="GT82" s="100"/>
      <c r="GU82" s="99">
        <f t="shared" ref="GU82:GU101" si="295">85+3*GU55</f>
        <v>104.07142857142857</v>
      </c>
      <c r="GV82" s="100"/>
      <c r="GW82" s="99">
        <f t="shared" ref="GW82:GW101" si="296">85+3*GW55</f>
        <v>100.3448275862069</v>
      </c>
      <c r="GX82" s="100"/>
      <c r="GY82" s="99">
        <f t="shared" ref="GY82:GY101" si="297">85+3*GY55</f>
        <v>103.17843866171003</v>
      </c>
      <c r="GZ82" s="100"/>
      <c r="HA82" s="99">
        <f t="shared" ref="HA82:HA101" si="298">85+3*HA55</f>
        <v>102.32970027247956</v>
      </c>
      <c r="HB82" s="101"/>
      <c r="HC82" s="99">
        <f>85+3*HC55</f>
        <v>101.92073170731706</v>
      </c>
      <c r="HD82" s="100"/>
      <c r="HE82" s="99">
        <f t="shared" ref="HE82:HE101" si="299">85+3*HE55</f>
        <v>106.95459032576505</v>
      </c>
      <c r="HF82" s="100"/>
      <c r="HG82" s="99">
        <f t="shared" ref="HG82:HG101" si="300">85+3*HG55</f>
        <v>107.7478497057492</v>
      </c>
      <c r="HH82" s="100"/>
      <c r="HI82" s="99">
        <f t="shared" ref="HI82:HI101" si="301">85+3*HI55</f>
        <v>104.03423471426669</v>
      </c>
      <c r="HJ82" s="100"/>
      <c r="HK82" s="99">
        <f t="shared" ref="HK82:HK101" si="302">85+3*HK55</f>
        <v>102.35714285714286</v>
      </c>
      <c r="HL82" s="100"/>
      <c r="HM82" s="99">
        <f t="shared" ref="HM82:HM101" si="303">85+3*HM55</f>
        <v>99.224137931034477</v>
      </c>
      <c r="HN82" s="100"/>
      <c r="HO82" s="99">
        <f t="shared" ref="HO82:HO101" si="304">85+3*HO55</f>
        <v>102.06319702602229</v>
      </c>
      <c r="HP82" s="100"/>
      <c r="HQ82" s="99">
        <f t="shared" ref="HQ82:HQ101" si="305">85+3*HQ55</f>
        <v>102.32970027247956</v>
      </c>
    </row>
    <row r="83" spans="1:290" x14ac:dyDescent="0.25">
      <c r="A83" s="22" t="s">
        <v>0</v>
      </c>
      <c r="B83" s="22"/>
      <c r="C83" s="102">
        <f t="shared" si="197"/>
        <v>98.614982578397218</v>
      </c>
      <c r="D83" s="102"/>
      <c r="E83" s="102">
        <f t="shared" si="198"/>
        <v>104.04244817374136</v>
      </c>
      <c r="F83" s="102"/>
      <c r="G83" s="102">
        <f t="shared" si="199"/>
        <v>111.36034404708013</v>
      </c>
      <c r="H83" s="102"/>
      <c r="I83" s="102">
        <f t="shared" si="200"/>
        <v>104.69761555881178</v>
      </c>
      <c r="J83" s="102"/>
      <c r="K83" s="102">
        <f t="shared" si="201"/>
        <v>100.75</v>
      </c>
      <c r="L83" s="102"/>
      <c r="M83" s="102">
        <f t="shared" si="202"/>
        <v>93.448275862068968</v>
      </c>
      <c r="N83" s="102"/>
      <c r="O83" s="102">
        <f t="shared" si="203"/>
        <v>85</v>
      </c>
      <c r="P83" s="102"/>
      <c r="Q83" s="102">
        <f t="shared" si="204"/>
        <v>95.463215258855584</v>
      </c>
      <c r="R83" s="103"/>
      <c r="S83" s="102">
        <f t="shared" si="205"/>
        <v>93.610627177700337</v>
      </c>
      <c r="T83" s="102"/>
      <c r="U83" s="102">
        <f t="shared" si="206"/>
        <v>96.628825271470888</v>
      </c>
      <c r="V83" s="102"/>
      <c r="W83" s="102">
        <f t="shared" si="207"/>
        <v>107.59846084200996</v>
      </c>
      <c r="X83" s="102"/>
      <c r="Y83" s="102">
        <f t="shared" si="208"/>
        <v>104.03423471426669</v>
      </c>
      <c r="Z83" s="102"/>
      <c r="AA83" s="102">
        <f t="shared" si="209"/>
        <v>99.357142857142861</v>
      </c>
      <c r="AB83" s="102"/>
      <c r="AC83" s="102">
        <f t="shared" si="210"/>
        <v>96.034482758620683</v>
      </c>
      <c r="AD83" s="102"/>
      <c r="AE83" s="102">
        <f t="shared" si="211"/>
        <v>89.684014869888472</v>
      </c>
      <c r="AF83" s="102"/>
      <c r="AG83" s="102">
        <f t="shared" si="212"/>
        <v>95.463215258855584</v>
      </c>
      <c r="AH83" s="103"/>
      <c r="AI83" s="102">
        <f t="shared" si="213"/>
        <v>92.068815331010455</v>
      </c>
      <c r="AJ83" s="102"/>
      <c r="AK83" s="102">
        <f t="shared" si="214"/>
        <v>94.131293188548867</v>
      </c>
      <c r="AL83" s="102"/>
      <c r="AM83" s="102">
        <f t="shared" si="215"/>
        <v>102.91308284291534</v>
      </c>
      <c r="AN83" s="102"/>
      <c r="AO83" s="102">
        <f t="shared" si="216"/>
        <v>101.36072998534701</v>
      </c>
      <c r="AP83" s="102"/>
      <c r="AQ83" s="102">
        <f t="shared" si="217"/>
        <v>99.25</v>
      </c>
      <c r="AR83" s="102"/>
      <c r="AS83" s="102">
        <f t="shared" si="218"/>
        <v>96.637931034482762</v>
      </c>
      <c r="AT83" s="102"/>
      <c r="AU83" s="102">
        <f t="shared" si="219"/>
        <v>91.691449814126386</v>
      </c>
      <c r="AV83" s="102"/>
      <c r="AW83" s="102">
        <f t="shared" si="220"/>
        <v>95.463215258855584</v>
      </c>
      <c r="AX83" s="103"/>
      <c r="AY83" s="102">
        <f t="shared" si="221"/>
        <v>90.291811846689896</v>
      </c>
      <c r="AZ83" s="102"/>
      <c r="BA83" s="102">
        <f t="shared" si="222"/>
        <v>91.801579466929923</v>
      </c>
      <c r="BB83" s="102"/>
      <c r="BC83" s="102">
        <f t="shared" si="223"/>
        <v>99.925305568130369</v>
      </c>
      <c r="BD83" s="102"/>
      <c r="BE83" s="102">
        <f t="shared" si="224"/>
        <v>98.303583322232583</v>
      </c>
      <c r="BF83" s="102"/>
      <c r="BG83" s="102">
        <f t="shared" si="225"/>
        <v>96.142857142857139</v>
      </c>
      <c r="BH83" s="102"/>
      <c r="BI83" s="102">
        <f t="shared" si="226"/>
        <v>96.896551724137936</v>
      </c>
      <c r="BJ83" s="102"/>
      <c r="BK83" s="102">
        <f t="shared" si="227"/>
        <v>92.026022304832708</v>
      </c>
      <c r="BL83" s="102"/>
      <c r="BM83" s="102">
        <f t="shared" si="228"/>
        <v>95.463215258855584</v>
      </c>
      <c r="BN83" s="103"/>
      <c r="BO83" s="102">
        <f t="shared" si="229"/>
        <v>87.404181184668985</v>
      </c>
      <c r="BP83" s="102"/>
      <c r="BQ83" s="102">
        <f t="shared" si="230"/>
        <v>87.635735439289235</v>
      </c>
      <c r="BR83" s="102"/>
      <c r="BS83" s="102">
        <f t="shared" si="231"/>
        <v>95.918967858759615</v>
      </c>
      <c r="BT83" s="102"/>
      <c r="BU83" s="102">
        <f t="shared" si="232"/>
        <v>97.828027174637</v>
      </c>
      <c r="BV83" s="102"/>
      <c r="BW83" s="102">
        <f t="shared" si="233"/>
        <v>98.607142857142861</v>
      </c>
      <c r="BX83" s="102"/>
      <c r="BY83" s="102">
        <f t="shared" si="234"/>
        <v>99.655172413793096</v>
      </c>
      <c r="BZ83" s="102"/>
      <c r="CA83" s="102">
        <f t="shared" si="235"/>
        <v>94.033457249070636</v>
      </c>
      <c r="CB83" s="102"/>
      <c r="CC83" s="102">
        <f t="shared" si="236"/>
        <v>95.463215258855584</v>
      </c>
      <c r="CD83" s="103"/>
      <c r="CE83" s="102">
        <f t="shared" si="237"/>
        <v>85.757839721254356</v>
      </c>
      <c r="CF83" s="102"/>
      <c r="CG83" s="102">
        <f t="shared" si="238"/>
        <v>85.789733464955589</v>
      </c>
      <c r="CH83" s="102"/>
      <c r="CI83" s="102">
        <f t="shared" si="239"/>
        <v>92.469443186962422</v>
      </c>
      <c r="CJ83" s="102"/>
      <c r="CK83" s="102">
        <f t="shared" si="240"/>
        <v>97.100706007726117</v>
      </c>
      <c r="CL83" s="102"/>
      <c r="CM83" s="102">
        <f t="shared" si="241"/>
        <v>97.321428571428569</v>
      </c>
      <c r="CN83" s="102"/>
      <c r="CO83" s="102">
        <f t="shared" si="242"/>
        <v>99.224137931034491</v>
      </c>
      <c r="CP83" s="102"/>
      <c r="CQ83" s="102">
        <f t="shared" si="243"/>
        <v>95.037174721189587</v>
      </c>
      <c r="CR83" s="102"/>
      <c r="CS83" s="102">
        <f t="shared" si="244"/>
        <v>95.463215258855584</v>
      </c>
      <c r="CT83" s="103"/>
      <c r="CU83" s="102">
        <f t="shared" si="245"/>
        <v>86.894599303135877</v>
      </c>
      <c r="CV83" s="102"/>
      <c r="CW83" s="102">
        <f t="shared" si="246"/>
        <v>87.21125370187562</v>
      </c>
      <c r="CX83" s="102"/>
      <c r="CY83" s="102">
        <f t="shared" si="247"/>
        <v>92.455862381167947</v>
      </c>
      <c r="CZ83" s="102"/>
      <c r="DA83" s="102">
        <f t="shared" si="248"/>
        <v>96.545224457173305</v>
      </c>
      <c r="DB83" s="102"/>
      <c r="DC83" s="102">
        <f t="shared" si="249"/>
        <v>98.178571428571431</v>
      </c>
      <c r="DD83" s="102"/>
      <c r="DE83" s="102">
        <f t="shared" si="250"/>
        <v>99.568965517241381</v>
      </c>
      <c r="DF83" s="102"/>
      <c r="DG83" s="102">
        <f t="shared" si="251"/>
        <v>91.802973977695174</v>
      </c>
      <c r="DH83" s="102"/>
      <c r="DI83" s="102">
        <f t="shared" si="252"/>
        <v>95.463215258855584</v>
      </c>
      <c r="DJ83" s="103"/>
      <c r="DK83" s="102">
        <f t="shared" si="253"/>
        <v>89.32491289198606</v>
      </c>
      <c r="DL83" s="102"/>
      <c r="DM83" s="102">
        <f t="shared" si="254"/>
        <v>90.409674234945712</v>
      </c>
      <c r="DN83" s="102"/>
      <c r="DO83" s="102">
        <f t="shared" si="255"/>
        <v>95.986871887732008</v>
      </c>
      <c r="DP83" s="102"/>
      <c r="DQ83" s="102">
        <f t="shared" si="256"/>
        <v>96.557213267616888</v>
      </c>
      <c r="DR83" s="102"/>
      <c r="DS83" s="102">
        <f t="shared" si="257"/>
        <v>98.714285714285708</v>
      </c>
      <c r="DT83" s="102"/>
      <c r="DU83" s="102">
        <f t="shared" si="258"/>
        <v>99.568965517241381</v>
      </c>
      <c r="DV83" s="102"/>
      <c r="DW83" s="102">
        <f t="shared" si="259"/>
        <v>90.79925650557621</v>
      </c>
      <c r="DX83" s="102"/>
      <c r="DY83" s="102">
        <f t="shared" si="260"/>
        <v>95.463215258855584</v>
      </c>
      <c r="DZ83" s="103"/>
      <c r="EA83" s="102">
        <f t="shared" si="261"/>
        <v>90.487804878048777</v>
      </c>
      <c r="EB83" s="102"/>
      <c r="EC83" s="102">
        <f t="shared" si="262"/>
        <v>93.025666337611057</v>
      </c>
      <c r="ED83" s="102"/>
      <c r="EE83" s="102">
        <f t="shared" si="263"/>
        <v>99.056133997283837</v>
      </c>
      <c r="EF83" s="102"/>
      <c r="EG83" s="102">
        <f t="shared" si="264"/>
        <v>97.396429998667912</v>
      </c>
      <c r="EH83" s="102"/>
      <c r="EI83" s="102">
        <f t="shared" si="265"/>
        <v>97.857142857142861</v>
      </c>
      <c r="EJ83" s="102"/>
      <c r="EK83" s="102">
        <f t="shared" si="266"/>
        <v>99.137931034482762</v>
      </c>
      <c r="EL83" s="102"/>
      <c r="EM83" s="102">
        <f t="shared" si="267"/>
        <v>90.353159851301115</v>
      </c>
      <c r="EN83" s="102"/>
      <c r="EO83" s="102">
        <f t="shared" si="268"/>
        <v>95.463215258855584</v>
      </c>
      <c r="EP83" s="103"/>
      <c r="EQ83" s="102">
        <f t="shared" si="269"/>
        <v>92.57839721254355</v>
      </c>
      <c r="ER83" s="102"/>
      <c r="ES83" s="102">
        <f t="shared" si="270"/>
        <v>96.362290227048376</v>
      </c>
      <c r="ET83" s="102"/>
      <c r="EU83" s="102">
        <f t="shared" si="271"/>
        <v>101.28338614757809</v>
      </c>
      <c r="EV83" s="102"/>
      <c r="EW83" s="102">
        <f t="shared" si="272"/>
        <v>97.943919008925008</v>
      </c>
      <c r="EX83" s="102"/>
      <c r="EY83" s="102">
        <f t="shared" si="273"/>
        <v>97.857142857142861</v>
      </c>
      <c r="EZ83" s="102"/>
      <c r="FA83" s="102">
        <f t="shared" si="274"/>
        <v>98.879310344827587</v>
      </c>
      <c r="FB83" s="102"/>
      <c r="FC83" s="102">
        <f t="shared" si="275"/>
        <v>90.130111524163567</v>
      </c>
      <c r="FD83" s="102"/>
      <c r="FE83" s="102">
        <f t="shared" si="276"/>
        <v>95.463215258855584</v>
      </c>
      <c r="FF83" s="103"/>
      <c r="FG83" s="102">
        <f t="shared" si="277"/>
        <v>94.002613240418114</v>
      </c>
      <c r="FH83" s="102"/>
      <c r="FI83" s="102">
        <f t="shared" si="278"/>
        <v>98.849950641658438</v>
      </c>
      <c r="FJ83" s="102"/>
      <c r="FK83" s="102">
        <f t="shared" si="279"/>
        <v>103.32050701674966</v>
      </c>
      <c r="FL83" s="102"/>
      <c r="FM83" s="102">
        <f t="shared" si="280"/>
        <v>99.746236845610753</v>
      </c>
      <c r="FN83" s="102"/>
      <c r="FO83" s="102">
        <f t="shared" si="281"/>
        <v>98.714285714285708</v>
      </c>
      <c r="FP83" s="102"/>
      <c r="FQ83" s="102">
        <f t="shared" si="282"/>
        <v>98.189655172413794</v>
      </c>
      <c r="FR83" s="102"/>
      <c r="FS83" s="102">
        <f t="shared" si="283"/>
        <v>90.130111524163567</v>
      </c>
      <c r="FT83" s="102"/>
      <c r="FU83" s="102">
        <f t="shared" si="284"/>
        <v>98.405994550408721</v>
      </c>
      <c r="FV83" s="103"/>
      <c r="FW83" s="102">
        <f t="shared" ref="FW83:FW101" si="306">85+3*FW56</f>
        <v>95.243902439024382</v>
      </c>
      <c r="FX83" s="102"/>
      <c r="FY83" s="102">
        <f t="shared" si="285"/>
        <v>100.62685093780848</v>
      </c>
      <c r="FZ83" s="102"/>
      <c r="GA83" s="102">
        <f t="shared" si="286"/>
        <v>105.64282480760525</v>
      </c>
      <c r="GB83" s="102"/>
      <c r="GC83" s="102">
        <f t="shared" si="287"/>
        <v>99.670307712801389</v>
      </c>
      <c r="GD83" s="102"/>
      <c r="GE83" s="102">
        <f t="shared" si="288"/>
        <v>98.714285714285708</v>
      </c>
      <c r="GF83" s="102"/>
      <c r="GG83" s="102">
        <f t="shared" si="289"/>
        <v>97.931034482758619</v>
      </c>
      <c r="GH83" s="102"/>
      <c r="GI83" s="102">
        <f t="shared" si="290"/>
        <v>90.687732342007436</v>
      </c>
      <c r="GJ83" s="102"/>
      <c r="GK83" s="102">
        <f t="shared" si="291"/>
        <v>98.405994550408721</v>
      </c>
      <c r="GL83" s="103"/>
      <c r="GM83" s="102">
        <f t="shared" ref="GM83:GM101" si="307">85+3*GM56</f>
        <v>92.983449477351911</v>
      </c>
      <c r="GN83" s="102"/>
      <c r="GO83" s="102">
        <f t="shared" si="292"/>
        <v>99.550839091806509</v>
      </c>
      <c r="GP83" s="102"/>
      <c r="GQ83" s="102">
        <f t="shared" si="293"/>
        <v>106.41693073789045</v>
      </c>
      <c r="GR83" s="102"/>
      <c r="GS83" s="102">
        <f t="shared" si="294"/>
        <v>100.5414946050353</v>
      </c>
      <c r="GT83" s="102"/>
      <c r="GU83" s="102">
        <f t="shared" si="295"/>
        <v>100.64285714285714</v>
      </c>
      <c r="GV83" s="102"/>
      <c r="GW83" s="102">
        <f t="shared" si="296"/>
        <v>101.29310344827587</v>
      </c>
      <c r="GX83" s="102"/>
      <c r="GY83" s="102">
        <f t="shared" si="297"/>
        <v>94.144981412639396</v>
      </c>
      <c r="GZ83" s="102"/>
      <c r="HA83" s="102">
        <f t="shared" si="298"/>
        <v>98.405994550408721</v>
      </c>
      <c r="HB83" s="103"/>
      <c r="HC83" s="102">
        <f t="shared" ref="HC83:HC101" si="308">85+3*HC56</f>
        <v>95.126306620209064</v>
      </c>
      <c r="HD83" s="102"/>
      <c r="HE83" s="102">
        <f t="shared" si="299"/>
        <v>100.15301085883515</v>
      </c>
      <c r="HF83" s="102"/>
      <c r="HG83" s="102">
        <f t="shared" si="300"/>
        <v>104.04028972385694</v>
      </c>
      <c r="HH83" s="102"/>
      <c r="HI83" s="102">
        <f t="shared" si="301"/>
        <v>100.29372585586785</v>
      </c>
      <c r="HJ83" s="102"/>
      <c r="HK83" s="102">
        <f t="shared" si="302"/>
        <v>96.25</v>
      </c>
      <c r="HL83" s="102"/>
      <c r="HM83" s="102">
        <f t="shared" si="303"/>
        <v>99.827586206896555</v>
      </c>
      <c r="HN83" s="102"/>
      <c r="HO83" s="102">
        <f t="shared" si="304"/>
        <v>92.695167286245351</v>
      </c>
      <c r="HP83" s="102"/>
      <c r="HQ83" s="102">
        <f t="shared" si="305"/>
        <v>98.405994550408721</v>
      </c>
    </row>
    <row r="84" spans="1:290" x14ac:dyDescent="0.25">
      <c r="A84" s="22" t="s">
        <v>1</v>
      </c>
      <c r="B84" s="22"/>
      <c r="C84" s="102">
        <f t="shared" si="197"/>
        <v>109.36846689895469</v>
      </c>
      <c r="D84" s="102"/>
      <c r="E84" s="102">
        <f t="shared" si="198"/>
        <v>114.34846989141165</v>
      </c>
      <c r="F84" s="102"/>
      <c r="G84" s="102">
        <f t="shared" si="199"/>
        <v>114.85061113626075</v>
      </c>
      <c r="H84" s="102"/>
      <c r="I84" s="102">
        <f t="shared" si="200"/>
        <v>115</v>
      </c>
      <c r="J84" s="102"/>
      <c r="K84" s="102">
        <f t="shared" si="201"/>
        <v>105.25</v>
      </c>
      <c r="L84" s="102"/>
      <c r="M84" s="102">
        <f t="shared" si="202"/>
        <v>90.431034482758619</v>
      </c>
      <c r="N84" s="102"/>
      <c r="O84" s="102">
        <f t="shared" si="203"/>
        <v>101.05947955390334</v>
      </c>
      <c r="P84" s="102"/>
      <c r="Q84" s="102">
        <f t="shared" si="204"/>
        <v>96.689373297002717</v>
      </c>
      <c r="R84" s="103"/>
      <c r="S84" s="102">
        <f t="shared" si="205"/>
        <v>104.35104529616724</v>
      </c>
      <c r="T84" s="102"/>
      <c r="U84" s="102">
        <f t="shared" si="206"/>
        <v>108.66238894373149</v>
      </c>
      <c r="V84" s="102"/>
      <c r="W84" s="102">
        <f t="shared" si="207"/>
        <v>113.19375282933454</v>
      </c>
      <c r="X84" s="102"/>
      <c r="Y84" s="102">
        <f t="shared" si="208"/>
        <v>109.81284134807512</v>
      </c>
      <c r="Z84" s="102"/>
      <c r="AA84" s="102">
        <f t="shared" si="209"/>
        <v>105.25</v>
      </c>
      <c r="AB84" s="102"/>
      <c r="AC84" s="102">
        <f t="shared" si="210"/>
        <v>92.758620689655174</v>
      </c>
      <c r="AD84" s="102"/>
      <c r="AE84" s="102">
        <f t="shared" si="211"/>
        <v>105.29739776951672</v>
      </c>
      <c r="AF84" s="102"/>
      <c r="AG84" s="102">
        <f t="shared" si="212"/>
        <v>96.689373297002717</v>
      </c>
      <c r="AH84" s="103"/>
      <c r="AI84" s="102">
        <f t="shared" si="213"/>
        <v>102.10365853658536</v>
      </c>
      <c r="AJ84" s="102"/>
      <c r="AK84" s="102">
        <f t="shared" si="214"/>
        <v>106.77690029615005</v>
      </c>
      <c r="AL84" s="102"/>
      <c r="AM84" s="102">
        <f t="shared" si="215"/>
        <v>109.01086464463557</v>
      </c>
      <c r="AN84" s="102"/>
      <c r="AO84" s="102">
        <f t="shared" si="216"/>
        <v>109.00159850805915</v>
      </c>
      <c r="AP84" s="102"/>
      <c r="AQ84" s="102">
        <f t="shared" si="217"/>
        <v>106.42857142857143</v>
      </c>
      <c r="AR84" s="102"/>
      <c r="AS84" s="102">
        <f t="shared" si="218"/>
        <v>92.931034482758619</v>
      </c>
      <c r="AT84" s="102"/>
      <c r="AU84" s="102">
        <f t="shared" si="219"/>
        <v>103.95910780669145</v>
      </c>
      <c r="AV84" s="102"/>
      <c r="AW84" s="102">
        <f t="shared" si="220"/>
        <v>96.689373297002717</v>
      </c>
      <c r="AX84" s="103"/>
      <c r="AY84" s="102">
        <f t="shared" si="221"/>
        <v>100.81010452961672</v>
      </c>
      <c r="AZ84" s="102"/>
      <c r="BA84" s="102">
        <f t="shared" si="222"/>
        <v>104.69397828232971</v>
      </c>
      <c r="BB84" s="102"/>
      <c r="BC84" s="102">
        <f t="shared" si="223"/>
        <v>107.04164780443639</v>
      </c>
      <c r="BD84" s="102"/>
      <c r="BE84" s="102">
        <f t="shared" si="224"/>
        <v>104.38191021713068</v>
      </c>
      <c r="BF84" s="102"/>
      <c r="BG84" s="102">
        <f t="shared" si="225"/>
        <v>103.21428571428572</v>
      </c>
      <c r="BH84" s="102"/>
      <c r="BI84" s="102">
        <f t="shared" si="226"/>
        <v>94.827586206896541</v>
      </c>
      <c r="BJ84" s="102"/>
      <c r="BK84" s="102">
        <f t="shared" si="227"/>
        <v>103.40148698884758</v>
      </c>
      <c r="BL84" s="102"/>
      <c r="BM84" s="102">
        <f t="shared" si="228"/>
        <v>96.689373297002717</v>
      </c>
      <c r="BN84" s="103"/>
      <c r="BO84" s="102">
        <f t="shared" si="229"/>
        <v>100.65331010452961</v>
      </c>
      <c r="BP84" s="102"/>
      <c r="BQ84" s="102">
        <f t="shared" si="230"/>
        <v>103.11451135241856</v>
      </c>
      <c r="BR84" s="102"/>
      <c r="BS84" s="102">
        <f t="shared" si="231"/>
        <v>105.57492077863287</v>
      </c>
      <c r="BT84" s="102"/>
      <c r="BU84" s="102">
        <f t="shared" si="232"/>
        <v>103.44678300253096</v>
      </c>
      <c r="BV84" s="102"/>
      <c r="BW84" s="102">
        <f t="shared" si="233"/>
        <v>104.39285714285714</v>
      </c>
      <c r="BX84" s="102"/>
      <c r="BY84" s="102">
        <f t="shared" si="234"/>
        <v>96.293103448275858</v>
      </c>
      <c r="BZ84" s="102"/>
      <c r="CA84" s="102">
        <f t="shared" si="235"/>
        <v>105.96654275092936</v>
      </c>
      <c r="CB84" s="102"/>
      <c r="CC84" s="102">
        <f t="shared" si="236"/>
        <v>96.689373297002717</v>
      </c>
      <c r="CD84" s="103"/>
      <c r="CE84" s="102">
        <f t="shared" si="237"/>
        <v>97.425958188153302</v>
      </c>
      <c r="CF84" s="102"/>
      <c r="CG84" s="102">
        <f t="shared" si="238"/>
        <v>100.4294175715696</v>
      </c>
      <c r="CH84" s="102"/>
      <c r="CI84" s="102">
        <f t="shared" si="239"/>
        <v>102.7636939791761</v>
      </c>
      <c r="CJ84" s="102"/>
      <c r="CK84" s="102">
        <f t="shared" si="240"/>
        <v>102.49567070733981</v>
      </c>
      <c r="CL84" s="102"/>
      <c r="CM84" s="102">
        <f t="shared" si="241"/>
        <v>103.64285714285714</v>
      </c>
      <c r="CN84" s="102"/>
      <c r="CO84" s="102">
        <f t="shared" si="242"/>
        <v>95.689655172413794</v>
      </c>
      <c r="CP84" s="102"/>
      <c r="CQ84" s="102">
        <f t="shared" si="243"/>
        <v>105.96654275092936</v>
      </c>
      <c r="CR84" s="102"/>
      <c r="CS84" s="102">
        <f t="shared" si="244"/>
        <v>96.689373297002717</v>
      </c>
      <c r="CT84" s="103"/>
      <c r="CU84" s="102">
        <f t="shared" si="245"/>
        <v>98.209930313588842</v>
      </c>
      <c r="CV84" s="102"/>
      <c r="CW84" s="102">
        <f t="shared" si="246"/>
        <v>101.63376110562685</v>
      </c>
      <c r="CX84" s="102"/>
      <c r="CY84" s="102">
        <f t="shared" si="247"/>
        <v>102.92666364870982</v>
      </c>
      <c r="CZ84" s="102"/>
      <c r="DA84" s="102">
        <f t="shared" si="248"/>
        <v>103.21899560410284</v>
      </c>
      <c r="DB84" s="102"/>
      <c r="DC84" s="102">
        <f t="shared" si="249"/>
        <v>107.82142857142857</v>
      </c>
      <c r="DD84" s="102"/>
      <c r="DE84" s="102">
        <f t="shared" si="250"/>
        <v>95.172413793103445</v>
      </c>
      <c r="DF84" s="102"/>
      <c r="DG84" s="102">
        <f t="shared" si="251"/>
        <v>103.40148698884758</v>
      </c>
      <c r="DH84" s="102"/>
      <c r="DI84" s="102">
        <f t="shared" si="252"/>
        <v>96.689373297002717</v>
      </c>
      <c r="DJ84" s="103"/>
      <c r="DK84" s="102">
        <f t="shared" si="253"/>
        <v>101.04529616724739</v>
      </c>
      <c r="DL84" s="102"/>
      <c r="DM84" s="102">
        <f t="shared" si="254"/>
        <v>105.46396841066141</v>
      </c>
      <c r="DN84" s="102"/>
      <c r="DO84" s="102">
        <f t="shared" si="255"/>
        <v>105.91444092349479</v>
      </c>
      <c r="DP84" s="102"/>
      <c r="DQ84" s="102">
        <f t="shared" si="256"/>
        <v>103.78246969495137</v>
      </c>
      <c r="DR84" s="102"/>
      <c r="DS84" s="102">
        <f t="shared" si="257"/>
        <v>104.07142857142857</v>
      </c>
      <c r="DT84" s="102"/>
      <c r="DU84" s="102">
        <f t="shared" si="258"/>
        <v>94.051724137931032</v>
      </c>
      <c r="DV84" s="102"/>
      <c r="DW84" s="102">
        <f t="shared" si="259"/>
        <v>104.62825278810409</v>
      </c>
      <c r="DX84" s="102"/>
      <c r="DY84" s="102">
        <f t="shared" si="260"/>
        <v>96.689373297002717</v>
      </c>
      <c r="DZ84" s="103"/>
      <c r="EA84" s="102">
        <f t="shared" si="261"/>
        <v>102.86149825783973</v>
      </c>
      <c r="EB84" s="102"/>
      <c r="EC84" s="102">
        <f t="shared" si="262"/>
        <v>106.99407699901283</v>
      </c>
      <c r="ED84" s="102"/>
      <c r="EE84" s="102">
        <f t="shared" si="263"/>
        <v>106.98732458125849</v>
      </c>
      <c r="EF84" s="102"/>
      <c r="EG84" s="102">
        <f t="shared" si="264"/>
        <v>104.3059810843213</v>
      </c>
      <c r="EH84" s="102"/>
      <c r="EI84" s="102">
        <f t="shared" si="265"/>
        <v>105.14285714285714</v>
      </c>
      <c r="EJ84" s="102"/>
      <c r="EK84" s="102">
        <f t="shared" si="266"/>
        <v>94.482758620689651</v>
      </c>
      <c r="EL84" s="102"/>
      <c r="EM84" s="102">
        <f t="shared" si="267"/>
        <v>103.84758364312268</v>
      </c>
      <c r="EN84" s="102"/>
      <c r="EO84" s="102">
        <f t="shared" si="268"/>
        <v>96.689373297002717</v>
      </c>
      <c r="EP84" s="103"/>
      <c r="EQ84" s="102">
        <f t="shared" si="269"/>
        <v>104.37717770034843</v>
      </c>
      <c r="ER84" s="102"/>
      <c r="ES84" s="102">
        <f t="shared" si="270"/>
        <v>110.04442250740375</v>
      </c>
      <c r="ET84" s="102"/>
      <c r="EU84" s="102">
        <f t="shared" si="271"/>
        <v>109.60842009959258</v>
      </c>
      <c r="EV84" s="102"/>
      <c r="EW84" s="102">
        <f t="shared" si="272"/>
        <v>106.22818702544292</v>
      </c>
      <c r="EX84" s="102"/>
      <c r="EY84" s="102">
        <f t="shared" si="273"/>
        <v>105.14285714285714</v>
      </c>
      <c r="EZ84" s="102"/>
      <c r="FA84" s="102">
        <f t="shared" si="274"/>
        <v>94.137931034482762</v>
      </c>
      <c r="FB84" s="102"/>
      <c r="FC84" s="102">
        <f t="shared" si="275"/>
        <v>101.95167286245353</v>
      </c>
      <c r="FD84" s="102"/>
      <c r="FE84" s="102">
        <f t="shared" si="276"/>
        <v>96.689373297002717</v>
      </c>
      <c r="FF84" s="103"/>
      <c r="FG84" s="102">
        <f t="shared" si="277"/>
        <v>105.26567944250871</v>
      </c>
      <c r="FH84" s="102"/>
      <c r="FI84" s="102">
        <f t="shared" si="278"/>
        <v>111.05133267522211</v>
      </c>
      <c r="FJ84" s="102"/>
      <c r="FK84" s="102">
        <f t="shared" si="279"/>
        <v>110.7220461747397</v>
      </c>
      <c r="FL84" s="102"/>
      <c r="FM84" s="102">
        <f t="shared" si="280"/>
        <v>106.78366857599573</v>
      </c>
      <c r="FN84" s="102"/>
      <c r="FO84" s="102">
        <f t="shared" si="281"/>
        <v>106.75</v>
      </c>
      <c r="FP84" s="102"/>
      <c r="FQ84" s="102">
        <f t="shared" si="282"/>
        <v>94.396551724137936</v>
      </c>
      <c r="FR84" s="102"/>
      <c r="FS84" s="102">
        <f t="shared" si="283"/>
        <v>101.50557620817844</v>
      </c>
      <c r="FT84" s="102"/>
      <c r="FU84" s="102">
        <f t="shared" si="284"/>
        <v>108.21525885558583</v>
      </c>
      <c r="FV84" s="103"/>
      <c r="FW84" s="102">
        <f t="shared" si="306"/>
        <v>106.36324041811847</v>
      </c>
      <c r="FX84" s="102"/>
      <c r="FY84" s="102">
        <f t="shared" si="285"/>
        <v>111.64363277393879</v>
      </c>
      <c r="FZ84" s="102"/>
      <c r="GA84" s="102">
        <f t="shared" si="286"/>
        <v>111.18379357175192</v>
      </c>
      <c r="GB84" s="102"/>
      <c r="GC84" s="102">
        <f t="shared" si="287"/>
        <v>105.8405488211003</v>
      </c>
      <c r="GD84" s="102"/>
      <c r="GE84" s="102">
        <f t="shared" si="288"/>
        <v>107.28571428571428</v>
      </c>
      <c r="GF84" s="102"/>
      <c r="GG84" s="102">
        <f t="shared" si="289"/>
        <v>95.34482758620689</v>
      </c>
      <c r="GH84" s="102"/>
      <c r="GI84" s="102">
        <f t="shared" si="290"/>
        <v>105.07434944237919</v>
      </c>
      <c r="GJ84" s="102"/>
      <c r="GK84" s="102">
        <f t="shared" si="291"/>
        <v>108.21525885558583</v>
      </c>
      <c r="GL84" s="103"/>
      <c r="GM84" s="102">
        <f t="shared" si="307"/>
        <v>103.80226480836237</v>
      </c>
      <c r="GN84" s="102"/>
      <c r="GO84" s="102">
        <f t="shared" si="292"/>
        <v>109.99506416584403</v>
      </c>
      <c r="GP84" s="102"/>
      <c r="GQ84" s="102">
        <f t="shared" si="293"/>
        <v>111.40108646446356</v>
      </c>
      <c r="GR84" s="102"/>
      <c r="GS84" s="102">
        <f t="shared" si="294"/>
        <v>108.36219528440122</v>
      </c>
      <c r="GT84" s="102"/>
      <c r="GU84" s="102">
        <f t="shared" si="295"/>
        <v>108.03571428571428</v>
      </c>
      <c r="GV84" s="102"/>
      <c r="GW84" s="102">
        <f t="shared" si="296"/>
        <v>98.620689655172413</v>
      </c>
      <c r="GX84" s="102"/>
      <c r="GY84" s="102">
        <f t="shared" si="297"/>
        <v>105.96654275092936</v>
      </c>
      <c r="GZ84" s="102"/>
      <c r="HA84" s="102">
        <f t="shared" si="298"/>
        <v>108.21525885558583</v>
      </c>
      <c r="HB84" s="103"/>
      <c r="HC84" s="102">
        <f t="shared" si="308"/>
        <v>105.54006968641114</v>
      </c>
      <c r="HD84" s="102"/>
      <c r="HE84" s="102">
        <f t="shared" si="299"/>
        <v>111.51530108588352</v>
      </c>
      <c r="HF84" s="102"/>
      <c r="HG84" s="102">
        <f t="shared" si="300"/>
        <v>111.37392485287461</v>
      </c>
      <c r="HH84" s="102"/>
      <c r="HI84" s="102">
        <f t="shared" si="301"/>
        <v>106.83562008791795</v>
      </c>
      <c r="HJ84" s="102"/>
      <c r="HK84" s="102">
        <f t="shared" si="302"/>
        <v>107.92857142857143</v>
      </c>
      <c r="HL84" s="102"/>
      <c r="HM84" s="102">
        <f t="shared" si="303"/>
        <v>98.706896551724128</v>
      </c>
      <c r="HN84" s="102"/>
      <c r="HO84" s="102">
        <f t="shared" si="304"/>
        <v>102.62081784386616</v>
      </c>
      <c r="HP84" s="102"/>
      <c r="HQ84" s="102">
        <f t="shared" si="305"/>
        <v>108.21525885558583</v>
      </c>
    </row>
    <row r="85" spans="1:290" x14ac:dyDescent="0.25">
      <c r="A85" s="22" t="s">
        <v>2</v>
      </c>
      <c r="B85" s="22"/>
      <c r="C85" s="102">
        <f t="shared" si="197"/>
        <v>99.725609756097555</v>
      </c>
      <c r="D85" s="102"/>
      <c r="E85" s="102">
        <f t="shared" si="198"/>
        <v>113.15399802566634</v>
      </c>
      <c r="F85" s="102"/>
      <c r="G85" s="102">
        <f t="shared" si="199"/>
        <v>112.99004074241738</v>
      </c>
      <c r="H85" s="102"/>
      <c r="I85" s="102">
        <f t="shared" si="200"/>
        <v>110.38031170907153</v>
      </c>
      <c r="J85" s="102"/>
      <c r="K85" s="102">
        <f t="shared" si="201"/>
        <v>103.75</v>
      </c>
      <c r="L85" s="102"/>
      <c r="M85" s="102">
        <f t="shared" si="202"/>
        <v>92.758620689655174</v>
      </c>
      <c r="N85" s="102"/>
      <c r="O85" s="102">
        <f t="shared" si="203"/>
        <v>99.386617100371751</v>
      </c>
      <c r="P85" s="102"/>
      <c r="Q85" s="102">
        <f t="shared" si="204"/>
        <v>96.280653950953678</v>
      </c>
      <c r="R85" s="103"/>
      <c r="S85" s="102">
        <f t="shared" si="205"/>
        <v>95.54442508710801</v>
      </c>
      <c r="T85" s="102"/>
      <c r="U85" s="102">
        <f t="shared" si="206"/>
        <v>108.29713721618953</v>
      </c>
      <c r="V85" s="102"/>
      <c r="W85" s="102">
        <f t="shared" si="207"/>
        <v>110.69488456315074</v>
      </c>
      <c r="X85" s="102"/>
      <c r="Y85" s="102">
        <f t="shared" si="208"/>
        <v>105.20114559744238</v>
      </c>
      <c r="Z85" s="102"/>
      <c r="AA85" s="102">
        <f t="shared" si="209"/>
        <v>102.78571428571428</v>
      </c>
      <c r="AB85" s="102"/>
      <c r="AC85" s="102">
        <f t="shared" si="210"/>
        <v>92.931034482758619</v>
      </c>
      <c r="AD85" s="102"/>
      <c r="AE85" s="102">
        <f t="shared" si="211"/>
        <v>103.62453531598513</v>
      </c>
      <c r="AF85" s="102"/>
      <c r="AG85" s="102">
        <f t="shared" si="212"/>
        <v>96.280653950953678</v>
      </c>
      <c r="AH85" s="103"/>
      <c r="AI85" s="102">
        <f t="shared" si="213"/>
        <v>93.715156794425084</v>
      </c>
      <c r="AJ85" s="102"/>
      <c r="AK85" s="102">
        <f t="shared" si="214"/>
        <v>105.82922013820335</v>
      </c>
      <c r="AL85" s="102"/>
      <c r="AM85" s="102">
        <f t="shared" si="215"/>
        <v>108.06020823902219</v>
      </c>
      <c r="AN85" s="102"/>
      <c r="AO85" s="102">
        <f t="shared" si="216"/>
        <v>106.38404156120953</v>
      </c>
      <c r="AP85" s="102"/>
      <c r="AQ85" s="102">
        <f t="shared" si="217"/>
        <v>102.89285714285714</v>
      </c>
      <c r="AR85" s="102"/>
      <c r="AS85" s="102">
        <f t="shared" si="218"/>
        <v>93.879310344827587</v>
      </c>
      <c r="AT85" s="102"/>
      <c r="AU85" s="102">
        <f t="shared" si="219"/>
        <v>103.84758364312268</v>
      </c>
      <c r="AV85" s="102"/>
      <c r="AW85" s="102">
        <f t="shared" si="220"/>
        <v>96.280653950953678</v>
      </c>
      <c r="AX85" s="103"/>
      <c r="AY85" s="102">
        <f t="shared" si="221"/>
        <v>92.434668989547035</v>
      </c>
      <c r="AZ85" s="102"/>
      <c r="BA85" s="102">
        <f t="shared" si="222"/>
        <v>103.93385982230997</v>
      </c>
      <c r="BB85" s="102"/>
      <c r="BC85" s="102">
        <f t="shared" si="223"/>
        <v>106.29470348574016</v>
      </c>
      <c r="BD85" s="102"/>
      <c r="BE85" s="102">
        <f t="shared" si="224"/>
        <v>103.358865059278</v>
      </c>
      <c r="BF85" s="102"/>
      <c r="BG85" s="102">
        <f t="shared" si="225"/>
        <v>101.17857142857143</v>
      </c>
      <c r="BH85" s="102"/>
      <c r="BI85" s="102">
        <f t="shared" si="226"/>
        <v>96.551724137931032</v>
      </c>
      <c r="BJ85" s="102"/>
      <c r="BK85" s="102">
        <f t="shared" si="227"/>
        <v>103.28996282527881</v>
      </c>
      <c r="BL85" s="102"/>
      <c r="BM85" s="102">
        <f t="shared" si="228"/>
        <v>96.280653950953678</v>
      </c>
      <c r="BN85" s="103"/>
      <c r="BO85" s="102">
        <f t="shared" si="229"/>
        <v>90.174216027874564</v>
      </c>
      <c r="BP85" s="102"/>
      <c r="BQ85" s="102">
        <f t="shared" si="230"/>
        <v>99.995064165844028</v>
      </c>
      <c r="BR85" s="102"/>
      <c r="BS85" s="102">
        <f t="shared" si="231"/>
        <v>103.13037573562698</v>
      </c>
      <c r="BT85" s="102"/>
      <c r="BU85" s="102">
        <f t="shared" si="232"/>
        <v>100.37365125882509</v>
      </c>
      <c r="BV85" s="102"/>
      <c r="BW85" s="102">
        <f t="shared" si="233"/>
        <v>102.03571428571428</v>
      </c>
      <c r="BX85" s="102"/>
      <c r="BY85" s="102">
        <f t="shared" si="234"/>
        <v>100.77586206896552</v>
      </c>
      <c r="BZ85" s="102"/>
      <c r="CA85" s="102">
        <f t="shared" si="235"/>
        <v>104.51672862453532</v>
      </c>
      <c r="CB85" s="102"/>
      <c r="CC85" s="102">
        <f t="shared" si="236"/>
        <v>96.280653950953678</v>
      </c>
      <c r="CD85" s="103"/>
      <c r="CE85" s="102">
        <f t="shared" si="237"/>
        <v>88.736933797909401</v>
      </c>
      <c r="CF85" s="102"/>
      <c r="CG85" s="102">
        <f t="shared" si="238"/>
        <v>97.724580454096753</v>
      </c>
      <c r="CH85" s="102"/>
      <c r="CI85" s="102">
        <f t="shared" si="239"/>
        <v>98.377093707559979</v>
      </c>
      <c r="CJ85" s="102"/>
      <c r="CK85" s="102">
        <f t="shared" si="240"/>
        <v>98.011855601438654</v>
      </c>
      <c r="CL85" s="102"/>
      <c r="CM85" s="102">
        <f t="shared" si="241"/>
        <v>100.96428571428572</v>
      </c>
      <c r="CN85" s="102"/>
      <c r="CO85" s="102">
        <f t="shared" si="242"/>
        <v>99.051724137931032</v>
      </c>
      <c r="CP85" s="102"/>
      <c r="CQ85" s="102">
        <f t="shared" si="243"/>
        <v>104.40520446096654</v>
      </c>
      <c r="CR85" s="102"/>
      <c r="CS85" s="102">
        <f t="shared" si="244"/>
        <v>96.280653950953678</v>
      </c>
      <c r="CT85" s="103"/>
      <c r="CU85" s="102">
        <f t="shared" si="245"/>
        <v>90.174216027874564</v>
      </c>
      <c r="CV85" s="102"/>
      <c r="CW85" s="102">
        <f t="shared" si="246"/>
        <v>100.68608094768015</v>
      </c>
      <c r="CX85" s="102"/>
      <c r="CY85" s="102">
        <f t="shared" si="247"/>
        <v>100.07469443186963</v>
      </c>
      <c r="CZ85" s="102"/>
      <c r="DA85" s="102">
        <f t="shared" si="248"/>
        <v>98.627281204209396</v>
      </c>
      <c r="DB85" s="102"/>
      <c r="DC85" s="102">
        <f t="shared" si="249"/>
        <v>102.78571428571428</v>
      </c>
      <c r="DD85" s="102"/>
      <c r="DE85" s="102">
        <f t="shared" si="250"/>
        <v>98.275862068965509</v>
      </c>
      <c r="DF85" s="102"/>
      <c r="DG85" s="102">
        <f t="shared" si="251"/>
        <v>101.61710037174721</v>
      </c>
      <c r="DH85" s="102"/>
      <c r="DI85" s="102">
        <f t="shared" si="252"/>
        <v>96.280653950953678</v>
      </c>
      <c r="DJ85" s="103"/>
      <c r="DK85" s="102">
        <f t="shared" si="253"/>
        <v>90.631533101045292</v>
      </c>
      <c r="DL85" s="102"/>
      <c r="DM85" s="102">
        <f t="shared" si="254"/>
        <v>102.68015794669299</v>
      </c>
      <c r="DN85" s="102"/>
      <c r="DO85" s="102">
        <f t="shared" si="255"/>
        <v>101.90810321412404</v>
      </c>
      <c r="DP85" s="102"/>
      <c r="DQ85" s="102">
        <f t="shared" si="256"/>
        <v>97.396429998667912</v>
      </c>
      <c r="DR85" s="102"/>
      <c r="DS85" s="102">
        <f t="shared" si="257"/>
        <v>100.96428571428572</v>
      </c>
      <c r="DT85" s="102"/>
      <c r="DU85" s="102">
        <f t="shared" si="258"/>
        <v>101.55172413793103</v>
      </c>
      <c r="DV85" s="102"/>
      <c r="DW85" s="102">
        <f t="shared" si="259"/>
        <v>101.84014869888476</v>
      </c>
      <c r="DX85" s="102"/>
      <c r="DY85" s="102">
        <f t="shared" si="260"/>
        <v>96.280653950953678</v>
      </c>
      <c r="DZ85" s="103"/>
      <c r="EA85" s="102">
        <f t="shared" si="261"/>
        <v>92.395470383275253</v>
      </c>
      <c r="EB85" s="102"/>
      <c r="EC85" s="102">
        <f t="shared" si="262"/>
        <v>104.15103652517276</v>
      </c>
      <c r="ED85" s="102"/>
      <c r="EE85" s="102">
        <f t="shared" si="263"/>
        <v>102.60072430964237</v>
      </c>
      <c r="EF85" s="102"/>
      <c r="EG85" s="102">
        <f t="shared" si="264"/>
        <v>100.22978553350207</v>
      </c>
      <c r="EH85" s="102"/>
      <c r="EI85" s="102">
        <f t="shared" si="265"/>
        <v>101.39285714285714</v>
      </c>
      <c r="EJ85" s="102"/>
      <c r="EK85" s="102">
        <f t="shared" si="266"/>
        <v>99.568965517241381</v>
      </c>
      <c r="EL85" s="102"/>
      <c r="EM85" s="102">
        <f t="shared" si="267"/>
        <v>101.17100371747212</v>
      </c>
      <c r="EN85" s="102"/>
      <c r="EO85" s="102">
        <f t="shared" si="268"/>
        <v>96.280653950953678</v>
      </c>
      <c r="EP85" s="103"/>
      <c r="EQ85" s="102">
        <f t="shared" si="269"/>
        <v>94.107142857142861</v>
      </c>
      <c r="ER85" s="102"/>
      <c r="ES85" s="102">
        <f t="shared" si="270"/>
        <v>108.01085883514314</v>
      </c>
      <c r="ET85" s="102"/>
      <c r="EU85" s="102">
        <f t="shared" si="271"/>
        <v>106.77003168854685</v>
      </c>
      <c r="EV85" s="102"/>
      <c r="EW85" s="102">
        <f t="shared" si="272"/>
        <v>102.6235513520714</v>
      </c>
      <c r="EX85" s="102"/>
      <c r="EY85" s="102">
        <f t="shared" si="273"/>
        <v>101.39285714285714</v>
      </c>
      <c r="EZ85" s="102"/>
      <c r="FA85" s="102">
        <f t="shared" si="274"/>
        <v>100.86206896551724</v>
      </c>
      <c r="FB85" s="102"/>
      <c r="FC85" s="102">
        <f t="shared" si="275"/>
        <v>101.72862453531599</v>
      </c>
      <c r="FD85" s="102"/>
      <c r="FE85" s="102">
        <f t="shared" si="276"/>
        <v>96.280653950953678</v>
      </c>
      <c r="FF85" s="103"/>
      <c r="FG85" s="102">
        <f t="shared" si="277"/>
        <v>94.067944250871079</v>
      </c>
      <c r="FH85" s="102"/>
      <c r="FI85" s="102">
        <f t="shared" si="278"/>
        <v>108.10957551826259</v>
      </c>
      <c r="FJ85" s="102"/>
      <c r="FK85" s="102">
        <f t="shared" si="279"/>
        <v>107.65278406518786</v>
      </c>
      <c r="FL85" s="102"/>
      <c r="FM85" s="102">
        <f t="shared" si="280"/>
        <v>103.61063007859332</v>
      </c>
      <c r="FN85" s="102"/>
      <c r="FO85" s="102">
        <f t="shared" si="281"/>
        <v>101.71428571428572</v>
      </c>
      <c r="FP85" s="102"/>
      <c r="FQ85" s="102">
        <f t="shared" si="282"/>
        <v>99.482758620689651</v>
      </c>
      <c r="FR85" s="102"/>
      <c r="FS85" s="102">
        <f t="shared" si="283"/>
        <v>102.28624535315986</v>
      </c>
      <c r="FT85" s="102"/>
      <c r="FU85" s="102">
        <f t="shared" si="284"/>
        <v>103.47411444141689</v>
      </c>
      <c r="FV85" s="103"/>
      <c r="FW85" s="102">
        <f t="shared" si="306"/>
        <v>93.597560975609753</v>
      </c>
      <c r="FX85" s="102"/>
      <c r="FY85" s="102">
        <f t="shared" si="285"/>
        <v>107.5370187561698</v>
      </c>
      <c r="FZ85" s="102"/>
      <c r="GA85" s="102">
        <f t="shared" si="286"/>
        <v>106.64780443639656</v>
      </c>
      <c r="GB85" s="102"/>
      <c r="GC85" s="102">
        <f t="shared" si="287"/>
        <v>104.90941787664846</v>
      </c>
      <c r="GD85" s="102"/>
      <c r="GE85" s="102">
        <f t="shared" si="288"/>
        <v>103.85714285714286</v>
      </c>
      <c r="GF85" s="102"/>
      <c r="GG85" s="102">
        <f t="shared" si="289"/>
        <v>100.86206896551724</v>
      </c>
      <c r="GH85" s="102"/>
      <c r="GI85" s="102">
        <f t="shared" si="290"/>
        <v>101.61710037174721</v>
      </c>
      <c r="GJ85" s="102"/>
      <c r="GK85" s="102">
        <f t="shared" si="291"/>
        <v>103.47411444141689</v>
      </c>
      <c r="GL85" s="103"/>
      <c r="GM85" s="102">
        <f t="shared" si="307"/>
        <v>92.891986062717763</v>
      </c>
      <c r="GN85" s="102"/>
      <c r="GO85" s="102">
        <f t="shared" si="292"/>
        <v>107.60612043435341</v>
      </c>
      <c r="GP85" s="102"/>
      <c r="GQ85" s="102">
        <f t="shared" si="293"/>
        <v>109.06518786781349</v>
      </c>
      <c r="GR85" s="102"/>
      <c r="GS85" s="102">
        <f t="shared" si="294"/>
        <v>104.04222725456241</v>
      </c>
      <c r="GT85" s="102"/>
      <c r="GU85" s="102">
        <f t="shared" si="295"/>
        <v>102.67857142857143</v>
      </c>
      <c r="GV85" s="102"/>
      <c r="GW85" s="102">
        <f t="shared" si="296"/>
        <v>105.60344827586206</v>
      </c>
      <c r="GX85" s="102"/>
      <c r="GY85" s="102">
        <f t="shared" si="297"/>
        <v>103.51301115241635</v>
      </c>
      <c r="GZ85" s="102"/>
      <c r="HA85" s="102">
        <f t="shared" si="298"/>
        <v>103.47411444141689</v>
      </c>
      <c r="HB85" s="103"/>
      <c r="HC85" s="102">
        <f t="shared" si="308"/>
        <v>94.682055749128921</v>
      </c>
      <c r="HD85" s="102"/>
      <c r="HE85" s="102">
        <f t="shared" si="299"/>
        <v>109.17571569595262</v>
      </c>
      <c r="HF85" s="102"/>
      <c r="HG85" s="102">
        <f t="shared" si="300"/>
        <v>108.41330918967859</v>
      </c>
      <c r="HH85" s="102"/>
      <c r="HI85" s="102">
        <f t="shared" si="301"/>
        <v>103.65059278007193</v>
      </c>
      <c r="HJ85" s="102"/>
      <c r="HK85" s="102">
        <f t="shared" si="302"/>
        <v>100.75</v>
      </c>
      <c r="HL85" s="102"/>
      <c r="HM85" s="102">
        <f t="shared" si="303"/>
        <v>103.44827586206895</v>
      </c>
      <c r="HN85" s="102"/>
      <c r="HO85" s="102">
        <f t="shared" si="304"/>
        <v>102.28624535315986</v>
      </c>
      <c r="HP85" s="102"/>
      <c r="HQ85" s="102">
        <f t="shared" si="305"/>
        <v>103.47411444141689</v>
      </c>
    </row>
    <row r="86" spans="1:290" x14ac:dyDescent="0.25">
      <c r="A86" s="22" t="s">
        <v>3</v>
      </c>
      <c r="B86" s="22"/>
      <c r="C86" s="102">
        <f t="shared" si="197"/>
        <v>113.05313588850174</v>
      </c>
      <c r="D86" s="102"/>
      <c r="E86" s="102">
        <f t="shared" si="198"/>
        <v>111.51530108588352</v>
      </c>
      <c r="F86" s="102"/>
      <c r="G86" s="102">
        <f t="shared" si="199"/>
        <v>114.79628791308284</v>
      </c>
      <c r="H86" s="102"/>
      <c r="I86" s="102">
        <f t="shared" si="200"/>
        <v>110.55215132542959</v>
      </c>
      <c r="J86" s="102"/>
      <c r="K86" s="102">
        <f t="shared" si="201"/>
        <v>104.92857142857143</v>
      </c>
      <c r="L86" s="102"/>
      <c r="M86" s="102">
        <f t="shared" si="202"/>
        <v>85</v>
      </c>
      <c r="N86" s="102"/>
      <c r="O86" s="102">
        <f t="shared" si="203"/>
        <v>98.048327137546465</v>
      </c>
      <c r="P86" s="102"/>
      <c r="Q86" s="102">
        <f t="shared" si="204"/>
        <v>101.43051771117166</v>
      </c>
      <c r="R86" s="103"/>
      <c r="S86" s="102">
        <f t="shared" si="205"/>
        <v>107.40853658536585</v>
      </c>
      <c r="T86" s="102"/>
      <c r="U86" s="102">
        <f t="shared" si="206"/>
        <v>103.85488647581441</v>
      </c>
      <c r="V86" s="102"/>
      <c r="W86" s="102">
        <f t="shared" si="207"/>
        <v>111.78134902670892</v>
      </c>
      <c r="X86" s="102"/>
      <c r="Y86" s="102">
        <f t="shared" si="208"/>
        <v>105.03729852138005</v>
      </c>
      <c r="Z86" s="102"/>
      <c r="AA86" s="102">
        <f t="shared" si="209"/>
        <v>105.14285714285714</v>
      </c>
      <c r="AB86" s="102"/>
      <c r="AC86" s="102">
        <f t="shared" si="210"/>
        <v>88.275862068965523</v>
      </c>
      <c r="AD86" s="102"/>
      <c r="AE86" s="102">
        <f t="shared" si="211"/>
        <v>102.06319702602229</v>
      </c>
      <c r="AF86" s="102"/>
      <c r="AG86" s="102">
        <f t="shared" si="212"/>
        <v>101.43051771117166</v>
      </c>
      <c r="AH86" s="103"/>
      <c r="AI86" s="102">
        <f t="shared" si="213"/>
        <v>105.98432055749129</v>
      </c>
      <c r="AJ86" s="102"/>
      <c r="AK86" s="102">
        <f t="shared" si="214"/>
        <v>101.68311944718657</v>
      </c>
      <c r="AL86" s="102"/>
      <c r="AM86" s="102">
        <f t="shared" si="215"/>
        <v>108.08736985061114</v>
      </c>
      <c r="AN86" s="102"/>
      <c r="AO86" s="102">
        <f t="shared" si="216"/>
        <v>107.82269881443986</v>
      </c>
      <c r="AP86" s="102"/>
      <c r="AQ86" s="102">
        <f t="shared" si="217"/>
        <v>106.21428571428572</v>
      </c>
      <c r="AR86" s="102"/>
      <c r="AS86" s="102">
        <f t="shared" si="218"/>
        <v>90.172413793103445</v>
      </c>
      <c r="AT86" s="102"/>
      <c r="AU86" s="102">
        <f t="shared" si="219"/>
        <v>101.05947955390334</v>
      </c>
      <c r="AV86" s="102"/>
      <c r="AW86" s="102">
        <f t="shared" si="220"/>
        <v>101.43051771117166</v>
      </c>
      <c r="AX86" s="103"/>
      <c r="AY86" s="102">
        <f t="shared" si="221"/>
        <v>103.60627177700349</v>
      </c>
      <c r="AZ86" s="102"/>
      <c r="BA86" s="102">
        <f t="shared" si="222"/>
        <v>99.965449160908193</v>
      </c>
      <c r="BB86" s="102"/>
      <c r="BC86" s="102">
        <f t="shared" si="223"/>
        <v>106.43051154368493</v>
      </c>
      <c r="BD86" s="102"/>
      <c r="BE86" s="102">
        <f t="shared" si="224"/>
        <v>102.28386838950313</v>
      </c>
      <c r="BF86" s="102"/>
      <c r="BG86" s="102">
        <f t="shared" si="225"/>
        <v>102.57142857142857</v>
      </c>
      <c r="BH86" s="102"/>
      <c r="BI86" s="102">
        <f t="shared" si="226"/>
        <v>90.948275862068968</v>
      </c>
      <c r="BJ86" s="102"/>
      <c r="BK86" s="102">
        <f t="shared" si="227"/>
        <v>100.05576208178438</v>
      </c>
      <c r="BL86" s="102"/>
      <c r="BM86" s="102">
        <f t="shared" si="228"/>
        <v>101.43051771117166</v>
      </c>
      <c r="BN86" s="103"/>
      <c r="BO86" s="102">
        <f t="shared" si="229"/>
        <v>104.02439024390243</v>
      </c>
      <c r="BP86" s="102"/>
      <c r="BQ86" s="102">
        <f t="shared" si="230"/>
        <v>98.672260612043431</v>
      </c>
      <c r="BR86" s="102"/>
      <c r="BS86" s="102">
        <f t="shared" si="231"/>
        <v>103.7143503847895</v>
      </c>
      <c r="BT86" s="102"/>
      <c r="BU86" s="102">
        <f t="shared" si="232"/>
        <v>101.59251365392301</v>
      </c>
      <c r="BV86" s="102"/>
      <c r="BW86" s="102">
        <f t="shared" si="233"/>
        <v>106.53571428571428</v>
      </c>
      <c r="BX86" s="102"/>
      <c r="BY86" s="102">
        <f t="shared" si="234"/>
        <v>93.189655172413794</v>
      </c>
      <c r="BZ86" s="102"/>
      <c r="CA86" s="102">
        <f t="shared" si="235"/>
        <v>103.17843866171003</v>
      </c>
      <c r="CB86" s="102"/>
      <c r="CC86" s="102">
        <f t="shared" si="236"/>
        <v>101.43051771117166</v>
      </c>
      <c r="CD86" s="103"/>
      <c r="CE86" s="102">
        <f t="shared" si="237"/>
        <v>104.03745644599303</v>
      </c>
      <c r="CF86" s="102"/>
      <c r="CG86" s="102">
        <f t="shared" si="238"/>
        <v>99.570582428430413</v>
      </c>
      <c r="CH86" s="102"/>
      <c r="CI86" s="102">
        <f t="shared" si="239"/>
        <v>103.48347668628338</v>
      </c>
      <c r="CJ86" s="102"/>
      <c r="CK86" s="102">
        <f t="shared" si="240"/>
        <v>99.394565072598908</v>
      </c>
      <c r="CL86" s="102"/>
      <c r="CM86" s="102">
        <f t="shared" si="241"/>
        <v>105.14285714285714</v>
      </c>
      <c r="CN86" s="102"/>
      <c r="CO86" s="102">
        <f t="shared" si="242"/>
        <v>91.379310344827587</v>
      </c>
      <c r="CP86" s="102"/>
      <c r="CQ86" s="102">
        <f t="shared" si="243"/>
        <v>102.06319702602229</v>
      </c>
      <c r="CR86" s="102"/>
      <c r="CS86" s="102">
        <f t="shared" si="244"/>
        <v>101.43051771117166</v>
      </c>
      <c r="CT86" s="103"/>
      <c r="CU86" s="102">
        <f t="shared" si="245"/>
        <v>104.58623693379791</v>
      </c>
      <c r="CV86" s="102"/>
      <c r="CW86" s="102">
        <f t="shared" si="246"/>
        <v>101.80157946692991</v>
      </c>
      <c r="CX86" s="102"/>
      <c r="CY86" s="102">
        <f t="shared" si="247"/>
        <v>104.69216840199185</v>
      </c>
      <c r="CZ86" s="102"/>
      <c r="DA86" s="102">
        <f t="shared" si="248"/>
        <v>99.998001864926067</v>
      </c>
      <c r="DB86" s="102"/>
      <c r="DC86" s="102">
        <f t="shared" si="249"/>
        <v>104.82142857142857</v>
      </c>
      <c r="DD86" s="102"/>
      <c r="DE86" s="102">
        <f t="shared" si="250"/>
        <v>90.689655172413794</v>
      </c>
      <c r="DF86" s="102"/>
      <c r="DG86" s="102">
        <f t="shared" si="251"/>
        <v>101.17100371747212</v>
      </c>
      <c r="DH86" s="102"/>
      <c r="DI86" s="102">
        <f t="shared" si="252"/>
        <v>101.43051771117166</v>
      </c>
      <c r="DJ86" s="103"/>
      <c r="DK86" s="102">
        <f t="shared" si="253"/>
        <v>107.82665505226481</v>
      </c>
      <c r="DL86" s="102"/>
      <c r="DM86" s="102">
        <f t="shared" si="254"/>
        <v>104.45705824284305</v>
      </c>
      <c r="DN86" s="102"/>
      <c r="DO86" s="102">
        <f t="shared" si="255"/>
        <v>107.06880941602535</v>
      </c>
      <c r="DP86" s="102"/>
      <c r="DQ86" s="102">
        <f t="shared" si="256"/>
        <v>102.53563340881843</v>
      </c>
      <c r="DR86" s="102"/>
      <c r="DS86" s="102">
        <f t="shared" si="257"/>
        <v>105.78571428571428</v>
      </c>
      <c r="DT86" s="102"/>
      <c r="DU86" s="102">
        <f t="shared" si="258"/>
        <v>91.293103448275858</v>
      </c>
      <c r="DV86" s="102"/>
      <c r="DW86" s="102">
        <f t="shared" si="259"/>
        <v>100.50185873605948</v>
      </c>
      <c r="DX86" s="102"/>
      <c r="DY86" s="102">
        <f t="shared" si="260"/>
        <v>101.43051771117166</v>
      </c>
      <c r="DZ86" s="103"/>
      <c r="EA86" s="102">
        <f t="shared" si="261"/>
        <v>110.12630662020905</v>
      </c>
      <c r="EB86" s="102"/>
      <c r="EC86" s="102">
        <f t="shared" si="262"/>
        <v>107.83316880552813</v>
      </c>
      <c r="ED86" s="102"/>
      <c r="EE86" s="102">
        <f t="shared" si="263"/>
        <v>109.47261204164781</v>
      </c>
      <c r="EF86" s="102"/>
      <c r="EG86" s="102">
        <f t="shared" si="264"/>
        <v>103.16304782203277</v>
      </c>
      <c r="EH86" s="102"/>
      <c r="EI86" s="102">
        <f t="shared" si="265"/>
        <v>105.57142857142857</v>
      </c>
      <c r="EJ86" s="102"/>
      <c r="EK86" s="102">
        <f t="shared" si="266"/>
        <v>91.637931034482747</v>
      </c>
      <c r="EL86" s="102"/>
      <c r="EM86" s="102">
        <f t="shared" si="267"/>
        <v>98.717472118959108</v>
      </c>
      <c r="EN86" s="102"/>
      <c r="EO86" s="102">
        <f t="shared" si="268"/>
        <v>101.43051771117166</v>
      </c>
      <c r="EP86" s="103"/>
      <c r="EQ86" s="102">
        <f t="shared" si="269"/>
        <v>110.08710801393727</v>
      </c>
      <c r="ER86" s="102"/>
      <c r="ES86" s="102">
        <f t="shared" si="270"/>
        <v>109.27443237907207</v>
      </c>
      <c r="ET86" s="102"/>
      <c r="EU86" s="102">
        <f t="shared" si="271"/>
        <v>111.38750565866908</v>
      </c>
      <c r="EV86" s="102"/>
      <c r="EW86" s="102">
        <f t="shared" si="272"/>
        <v>105.05727987211935</v>
      </c>
      <c r="EX86" s="102"/>
      <c r="EY86" s="102">
        <f t="shared" si="273"/>
        <v>105.57142857142857</v>
      </c>
      <c r="EZ86" s="102"/>
      <c r="FA86" s="102">
        <f t="shared" si="274"/>
        <v>91.896551724137922</v>
      </c>
      <c r="FB86" s="102"/>
      <c r="FC86" s="102">
        <f t="shared" si="275"/>
        <v>97.379182156133822</v>
      </c>
      <c r="FD86" s="102"/>
      <c r="FE86" s="102">
        <f t="shared" si="276"/>
        <v>101.43051771117166</v>
      </c>
      <c r="FF86" s="103"/>
      <c r="FG86" s="102">
        <f t="shared" si="277"/>
        <v>111.23693379790942</v>
      </c>
      <c r="FH86" s="102"/>
      <c r="FI86" s="102">
        <f t="shared" si="278"/>
        <v>110.17275419545904</v>
      </c>
      <c r="FJ86" s="102"/>
      <c r="FK86" s="102">
        <f t="shared" si="279"/>
        <v>112.35174287007696</v>
      </c>
      <c r="FL86" s="102"/>
      <c r="FM86" s="102">
        <f t="shared" si="280"/>
        <v>106.7237245237778</v>
      </c>
      <c r="FN86" s="102"/>
      <c r="FO86" s="102">
        <f t="shared" si="281"/>
        <v>108.67857142857143</v>
      </c>
      <c r="FP86" s="102"/>
      <c r="FQ86" s="102">
        <f t="shared" si="282"/>
        <v>89.827586206896555</v>
      </c>
      <c r="FR86" s="102"/>
      <c r="FS86" s="102">
        <f t="shared" si="283"/>
        <v>98.382899628252787</v>
      </c>
      <c r="FT86" s="102"/>
      <c r="FU86" s="102">
        <f t="shared" si="284"/>
        <v>106.25340599455041</v>
      </c>
      <c r="FV86" s="103"/>
      <c r="FW86" s="102">
        <f t="shared" si="306"/>
        <v>111.02787456445994</v>
      </c>
      <c r="FX86" s="102"/>
      <c r="FY86" s="102">
        <f t="shared" si="285"/>
        <v>109.95557749259625</v>
      </c>
      <c r="FZ86" s="102"/>
      <c r="GA86" s="102">
        <f t="shared" si="286"/>
        <v>112.39248528746039</v>
      </c>
      <c r="GB86" s="102"/>
      <c r="GC86" s="102">
        <f t="shared" si="287"/>
        <v>107.04342613560677</v>
      </c>
      <c r="GD86" s="102"/>
      <c r="GE86" s="102">
        <f t="shared" si="288"/>
        <v>106.32142857142857</v>
      </c>
      <c r="GF86" s="102"/>
      <c r="GG86" s="102">
        <f t="shared" si="289"/>
        <v>90.689655172413794</v>
      </c>
      <c r="GH86" s="102"/>
      <c r="GI86" s="102">
        <f t="shared" si="290"/>
        <v>99.944237918215606</v>
      </c>
      <c r="GJ86" s="102"/>
      <c r="GK86" s="102">
        <f t="shared" si="291"/>
        <v>106.25340599455041</v>
      </c>
      <c r="GL86" s="103"/>
      <c r="GM86" s="102">
        <f t="shared" si="307"/>
        <v>104.27264808362369</v>
      </c>
      <c r="GN86" s="102"/>
      <c r="GO86" s="102">
        <f t="shared" si="292"/>
        <v>105.61204343534058</v>
      </c>
      <c r="GP86" s="102"/>
      <c r="GQ86" s="102">
        <f t="shared" si="293"/>
        <v>111.87641466727025</v>
      </c>
      <c r="GR86" s="102"/>
      <c r="GS86" s="102">
        <f t="shared" si="294"/>
        <v>105.00532836019715</v>
      </c>
      <c r="GT86" s="102"/>
      <c r="GU86" s="102">
        <f t="shared" si="295"/>
        <v>109.75</v>
      </c>
      <c r="GV86" s="102"/>
      <c r="GW86" s="102">
        <f t="shared" si="296"/>
        <v>102.41379310344827</v>
      </c>
      <c r="GX86" s="102"/>
      <c r="GY86" s="102">
        <f t="shared" si="297"/>
        <v>104.85130111524163</v>
      </c>
      <c r="GZ86" s="102"/>
      <c r="HA86" s="102">
        <f t="shared" si="298"/>
        <v>106.25340599455041</v>
      </c>
      <c r="HB86" s="103"/>
      <c r="HC86" s="102">
        <f t="shared" si="308"/>
        <v>107.14721254355399</v>
      </c>
      <c r="HD86" s="102"/>
      <c r="HE86" s="102">
        <f t="shared" si="299"/>
        <v>106.95459032576505</v>
      </c>
      <c r="HF86" s="102"/>
      <c r="HG86" s="102">
        <f t="shared" si="300"/>
        <v>108.33182435491173</v>
      </c>
      <c r="HH86" s="102"/>
      <c r="HI86" s="102">
        <f t="shared" si="301"/>
        <v>107.20327694152124</v>
      </c>
      <c r="HJ86" s="102"/>
      <c r="HK86" s="102">
        <f t="shared" si="302"/>
        <v>107.92857142857143</v>
      </c>
      <c r="HL86" s="102"/>
      <c r="HM86" s="102">
        <f t="shared" si="303"/>
        <v>98.793103448275872</v>
      </c>
      <c r="HN86" s="102"/>
      <c r="HO86" s="102">
        <f t="shared" si="304"/>
        <v>104.73977695167287</v>
      </c>
      <c r="HP86" s="102"/>
      <c r="HQ86" s="102">
        <f t="shared" si="305"/>
        <v>106.25340599455041</v>
      </c>
    </row>
    <row r="87" spans="1:290" x14ac:dyDescent="0.25">
      <c r="A87" s="17" t="s">
        <v>4</v>
      </c>
      <c r="B87" s="22"/>
      <c r="C87" s="104">
        <f t="shared" si="197"/>
        <v>102.48257839721254</v>
      </c>
      <c r="D87" s="102"/>
      <c r="E87" s="104">
        <f t="shared" si="198"/>
        <v>104.5162882527147</v>
      </c>
      <c r="F87" s="102"/>
      <c r="G87" s="104">
        <f t="shared" si="199"/>
        <v>111.33318243549118</v>
      </c>
      <c r="H87" s="102"/>
      <c r="I87" s="104">
        <f t="shared" si="200"/>
        <v>107.33115758625283</v>
      </c>
      <c r="J87" s="102"/>
      <c r="K87" s="104">
        <f t="shared" si="201"/>
        <v>90.25</v>
      </c>
      <c r="L87" s="102"/>
      <c r="M87" s="104">
        <f t="shared" si="202"/>
        <v>86.982758620689651</v>
      </c>
      <c r="N87" s="102"/>
      <c r="O87" s="104">
        <f t="shared" si="203"/>
        <v>92.583643122676577</v>
      </c>
      <c r="P87" s="102"/>
      <c r="Q87" s="104">
        <f t="shared" si="204"/>
        <v>97.752043596730232</v>
      </c>
      <c r="R87" s="103"/>
      <c r="S87" s="104">
        <f t="shared" si="205"/>
        <v>96.563588850174213</v>
      </c>
      <c r="T87" s="102"/>
      <c r="U87" s="104">
        <f t="shared" si="206"/>
        <v>95.868706811451133</v>
      </c>
      <c r="V87" s="102"/>
      <c r="W87" s="104">
        <f t="shared" si="207"/>
        <v>106.13173381620643</v>
      </c>
      <c r="X87" s="102"/>
      <c r="Y87" s="104">
        <f t="shared" si="208"/>
        <v>99.06687092047423</v>
      </c>
      <c r="Z87" s="102"/>
      <c r="AA87" s="104">
        <f t="shared" si="209"/>
        <v>89.392857142857139</v>
      </c>
      <c r="AB87" s="102"/>
      <c r="AC87" s="104">
        <f t="shared" si="210"/>
        <v>88.620689655172413</v>
      </c>
      <c r="AD87" s="102"/>
      <c r="AE87" s="104">
        <f t="shared" si="211"/>
        <v>96.263940520446099</v>
      </c>
      <c r="AF87" s="102"/>
      <c r="AG87" s="104">
        <f t="shared" si="212"/>
        <v>97.752043596730232</v>
      </c>
      <c r="AH87" s="103"/>
      <c r="AI87" s="104">
        <f t="shared" si="213"/>
        <v>94.538327526132406</v>
      </c>
      <c r="AJ87" s="102"/>
      <c r="AK87" s="104">
        <f t="shared" si="214"/>
        <v>93.311944718657458</v>
      </c>
      <c r="AL87" s="102"/>
      <c r="AM87" s="104">
        <f t="shared" si="215"/>
        <v>99.477138976912627</v>
      </c>
      <c r="AN87" s="102"/>
      <c r="AO87" s="104">
        <f t="shared" si="216"/>
        <v>98.275609431197552</v>
      </c>
      <c r="AP87" s="102"/>
      <c r="AQ87" s="104">
        <f t="shared" si="217"/>
        <v>85</v>
      </c>
      <c r="AR87" s="102"/>
      <c r="AS87" s="104">
        <f t="shared" si="218"/>
        <v>90.086206896551715</v>
      </c>
      <c r="AT87" s="102"/>
      <c r="AU87" s="104">
        <f t="shared" si="219"/>
        <v>97.379182156133822</v>
      </c>
      <c r="AV87" s="102"/>
      <c r="AW87" s="104">
        <f t="shared" si="220"/>
        <v>97.752043596730232</v>
      </c>
      <c r="AX87" s="103"/>
      <c r="AY87" s="104">
        <f t="shared" si="221"/>
        <v>94.773519163763069</v>
      </c>
      <c r="AZ87" s="102"/>
      <c r="BA87" s="104">
        <f t="shared" si="222"/>
        <v>92.640671273445207</v>
      </c>
      <c r="BB87" s="102"/>
      <c r="BC87" s="104">
        <f t="shared" si="223"/>
        <v>97.956088727931188</v>
      </c>
      <c r="BD87" s="102"/>
      <c r="BE87" s="104">
        <f t="shared" si="224"/>
        <v>98.215665378979622</v>
      </c>
      <c r="BF87" s="102"/>
      <c r="BG87" s="104">
        <f t="shared" si="225"/>
        <v>86.928571428571431</v>
      </c>
      <c r="BH87" s="102"/>
      <c r="BI87" s="104">
        <f t="shared" si="226"/>
        <v>90.431034482758619</v>
      </c>
      <c r="BJ87" s="102"/>
      <c r="BK87" s="104">
        <f t="shared" si="227"/>
        <v>96.040892193308551</v>
      </c>
      <c r="BL87" s="102"/>
      <c r="BM87" s="104">
        <f t="shared" si="228"/>
        <v>97.752043596730232</v>
      </c>
      <c r="BN87" s="103"/>
      <c r="BO87" s="104">
        <f t="shared" si="229"/>
        <v>92.238675958188153</v>
      </c>
      <c r="BP87" s="102"/>
      <c r="BQ87" s="104">
        <f t="shared" si="230"/>
        <v>89.383020730503461</v>
      </c>
      <c r="BR87" s="102"/>
      <c r="BS87" s="104">
        <f t="shared" si="231"/>
        <v>95.593028519692169</v>
      </c>
      <c r="BT87" s="102"/>
      <c r="BU87" s="104">
        <f t="shared" si="232"/>
        <v>93.472092713467433</v>
      </c>
      <c r="BV87" s="102"/>
      <c r="BW87" s="104">
        <f t="shared" si="233"/>
        <v>90.571428571428569</v>
      </c>
      <c r="BX87" s="102"/>
      <c r="BY87" s="104">
        <f t="shared" si="234"/>
        <v>90.775862068965509</v>
      </c>
      <c r="BZ87" s="102"/>
      <c r="CA87" s="104">
        <f t="shared" si="235"/>
        <v>99.163568773234203</v>
      </c>
      <c r="CB87" s="102"/>
      <c r="CC87" s="104">
        <f t="shared" si="236"/>
        <v>97.752043596730232</v>
      </c>
      <c r="CD87" s="103"/>
      <c r="CE87" s="104">
        <f t="shared" si="237"/>
        <v>90.657665505226475</v>
      </c>
      <c r="CF87" s="102"/>
      <c r="CG87" s="104">
        <f t="shared" si="238"/>
        <v>88.247778874629816</v>
      </c>
      <c r="CH87" s="102"/>
      <c r="CI87" s="104">
        <f t="shared" si="239"/>
        <v>90.703938433680392</v>
      </c>
      <c r="CJ87" s="102"/>
      <c r="CK87" s="104">
        <f t="shared" si="240"/>
        <v>96.729052883974958</v>
      </c>
      <c r="CL87" s="102"/>
      <c r="CM87" s="104">
        <f t="shared" si="241"/>
        <v>90.464285714285708</v>
      </c>
      <c r="CN87" s="102"/>
      <c r="CO87" s="104">
        <f t="shared" si="242"/>
        <v>90.948275862068968</v>
      </c>
      <c r="CP87" s="102"/>
      <c r="CQ87" s="104">
        <f t="shared" si="243"/>
        <v>97.825278810408918</v>
      </c>
      <c r="CR87" s="102"/>
      <c r="CS87" s="104">
        <f t="shared" si="244"/>
        <v>97.752043596730232</v>
      </c>
      <c r="CT87" s="103"/>
      <c r="CU87" s="104">
        <f t="shared" si="245"/>
        <v>90.905923344947723</v>
      </c>
      <c r="CV87" s="102"/>
      <c r="CW87" s="104">
        <f t="shared" si="246"/>
        <v>89.550839091806523</v>
      </c>
      <c r="CX87" s="102"/>
      <c r="CY87" s="104">
        <f t="shared" si="247"/>
        <v>89.753282028066991</v>
      </c>
      <c r="CZ87" s="102"/>
      <c r="DA87" s="104">
        <f t="shared" si="248"/>
        <v>95.066604502464372</v>
      </c>
      <c r="DB87" s="102"/>
      <c r="DC87" s="104">
        <f t="shared" si="249"/>
        <v>88.75</v>
      </c>
      <c r="DD87" s="102"/>
      <c r="DE87" s="104">
        <f t="shared" si="250"/>
        <v>91.206896551724128</v>
      </c>
      <c r="DF87" s="102"/>
      <c r="DG87" s="104">
        <f t="shared" si="251"/>
        <v>95.706319702602229</v>
      </c>
      <c r="DH87" s="102"/>
      <c r="DI87" s="104">
        <f t="shared" si="252"/>
        <v>97.752043596730232</v>
      </c>
      <c r="DJ87" s="103"/>
      <c r="DK87" s="104">
        <f t="shared" si="253"/>
        <v>94.120209059233446</v>
      </c>
      <c r="DL87" s="102"/>
      <c r="DM87" s="104">
        <f t="shared" si="254"/>
        <v>92.80848963474827</v>
      </c>
      <c r="DN87" s="102"/>
      <c r="DO87" s="104">
        <f t="shared" si="255"/>
        <v>92.469443186962422</v>
      </c>
      <c r="DP87" s="102"/>
      <c r="DQ87" s="104">
        <f t="shared" si="256"/>
        <v>97.640202477687495</v>
      </c>
      <c r="DR87" s="102"/>
      <c r="DS87" s="104">
        <f t="shared" si="257"/>
        <v>90.785714285714292</v>
      </c>
      <c r="DT87" s="102"/>
      <c r="DU87" s="104">
        <f t="shared" si="258"/>
        <v>91.637931034482747</v>
      </c>
      <c r="DV87" s="102"/>
      <c r="DW87" s="104">
        <f t="shared" si="259"/>
        <v>95.929368029739777</v>
      </c>
      <c r="DX87" s="102"/>
      <c r="DY87" s="104">
        <f t="shared" si="260"/>
        <v>97.752043596730232</v>
      </c>
      <c r="DZ87" s="103"/>
      <c r="EA87" s="104">
        <f t="shared" si="261"/>
        <v>95.805749128919857</v>
      </c>
      <c r="EB87" s="102"/>
      <c r="EC87" s="104">
        <f t="shared" si="262"/>
        <v>95.819348469891409</v>
      </c>
      <c r="ED87" s="102"/>
      <c r="EE87" s="104">
        <f t="shared" si="263"/>
        <v>96.828881846989589</v>
      </c>
      <c r="EF87" s="102"/>
      <c r="EG87" s="104">
        <f t="shared" si="264"/>
        <v>97.68016517916611</v>
      </c>
      <c r="EH87" s="102"/>
      <c r="EI87" s="104">
        <f t="shared" si="265"/>
        <v>91.75</v>
      </c>
      <c r="EJ87" s="102"/>
      <c r="EK87" s="104">
        <f t="shared" si="266"/>
        <v>92.327586206896555</v>
      </c>
      <c r="EL87" s="102"/>
      <c r="EM87" s="104">
        <f t="shared" si="267"/>
        <v>94.033457249070636</v>
      </c>
      <c r="EN87" s="102"/>
      <c r="EO87" s="104">
        <f t="shared" si="268"/>
        <v>97.752043596730232</v>
      </c>
      <c r="EP87" s="103"/>
      <c r="EQ87" s="104">
        <f t="shared" si="269"/>
        <v>97.099303135888505</v>
      </c>
      <c r="ER87" s="102"/>
      <c r="ES87" s="104">
        <f t="shared" si="270"/>
        <v>98.385982230997044</v>
      </c>
      <c r="ET87" s="102"/>
      <c r="EU87" s="104">
        <f t="shared" si="271"/>
        <v>101.01177003168854</v>
      </c>
      <c r="EV87" s="102"/>
      <c r="EW87" s="104">
        <f t="shared" si="272"/>
        <v>98.255628080458237</v>
      </c>
      <c r="EX87" s="102"/>
      <c r="EY87" s="104">
        <f t="shared" si="273"/>
        <v>91.75</v>
      </c>
      <c r="EZ87" s="102"/>
      <c r="FA87" s="104">
        <f t="shared" si="274"/>
        <v>91.896551724137936</v>
      </c>
      <c r="FB87" s="102"/>
      <c r="FC87" s="104">
        <f t="shared" si="275"/>
        <v>94.702602230483279</v>
      </c>
      <c r="FD87" s="102"/>
      <c r="FE87" s="104">
        <f t="shared" si="276"/>
        <v>97.752043596730232</v>
      </c>
      <c r="FF87" s="103"/>
      <c r="FG87" s="104">
        <f t="shared" si="277"/>
        <v>99.843205574912886</v>
      </c>
      <c r="FH87" s="102"/>
      <c r="FI87" s="104">
        <f t="shared" si="278"/>
        <v>101.73247778874629</v>
      </c>
      <c r="FJ87" s="102"/>
      <c r="FK87" s="104">
        <f t="shared" si="279"/>
        <v>103.11679492983251</v>
      </c>
      <c r="FL87" s="102"/>
      <c r="FM87" s="104">
        <f t="shared" si="280"/>
        <v>98.547355801252166</v>
      </c>
      <c r="FN87" s="102"/>
      <c r="FO87" s="104">
        <f t="shared" si="281"/>
        <v>91.535714285714278</v>
      </c>
      <c r="FP87" s="102"/>
      <c r="FQ87" s="104">
        <f t="shared" si="282"/>
        <v>91.379310344827587</v>
      </c>
      <c r="FR87" s="102"/>
      <c r="FS87" s="104">
        <f t="shared" si="283"/>
        <v>94.814126394052039</v>
      </c>
      <c r="FT87" s="102"/>
      <c r="FU87" s="104">
        <f t="shared" si="284"/>
        <v>110.34059945504087</v>
      </c>
      <c r="FV87" s="103"/>
      <c r="FW87" s="104">
        <f t="shared" si="306"/>
        <v>99.189895470383277</v>
      </c>
      <c r="FX87" s="102"/>
      <c r="FY87" s="104">
        <f t="shared" si="285"/>
        <v>101.31786771964462</v>
      </c>
      <c r="FZ87" s="102"/>
      <c r="GA87" s="104">
        <f t="shared" si="286"/>
        <v>104.32548664554096</v>
      </c>
      <c r="GB87" s="102"/>
      <c r="GC87" s="104">
        <f t="shared" si="287"/>
        <v>98.946982816038371</v>
      </c>
      <c r="GD87" s="102"/>
      <c r="GE87" s="104">
        <f t="shared" si="288"/>
        <v>92.285714285714278</v>
      </c>
      <c r="GF87" s="102"/>
      <c r="GG87" s="104">
        <f t="shared" si="289"/>
        <v>91.810344827586206</v>
      </c>
      <c r="GH87" s="102"/>
      <c r="GI87" s="104">
        <f t="shared" si="290"/>
        <v>95.483271375464682</v>
      </c>
      <c r="GJ87" s="102"/>
      <c r="GK87" s="104">
        <f t="shared" si="291"/>
        <v>110.34059945504087</v>
      </c>
      <c r="GL87" s="103"/>
      <c r="GM87" s="104">
        <f t="shared" si="307"/>
        <v>94.512195121951223</v>
      </c>
      <c r="GN87" s="102"/>
      <c r="GO87" s="104">
        <f t="shared" si="292"/>
        <v>99.215202369200398</v>
      </c>
      <c r="GP87" s="102"/>
      <c r="GQ87" s="104">
        <f t="shared" si="293"/>
        <v>104.74649162516977</v>
      </c>
      <c r="GR87" s="102"/>
      <c r="GS87" s="104">
        <f t="shared" si="294"/>
        <v>98.287598241641135</v>
      </c>
      <c r="GT87" s="102"/>
      <c r="GU87" s="104">
        <f t="shared" si="295"/>
        <v>92.5</v>
      </c>
      <c r="GV87" s="102"/>
      <c r="GW87" s="104">
        <f t="shared" si="296"/>
        <v>101.12068965517241</v>
      </c>
      <c r="GX87" s="102"/>
      <c r="GY87" s="104">
        <f t="shared" si="297"/>
        <v>100.16728624535315</v>
      </c>
      <c r="GZ87" s="102"/>
      <c r="HA87" s="104">
        <f t="shared" si="298"/>
        <v>110.34059945504087</v>
      </c>
      <c r="HB87" s="103"/>
      <c r="HC87" s="104">
        <f t="shared" si="308"/>
        <v>94.930313588850169</v>
      </c>
      <c r="HD87" s="102"/>
      <c r="HE87" s="104">
        <f t="shared" si="299"/>
        <v>98.662388943731486</v>
      </c>
      <c r="HF87" s="102"/>
      <c r="HG87" s="104">
        <f t="shared" si="300"/>
        <v>100.12901765504753</v>
      </c>
      <c r="HH87" s="102"/>
      <c r="HI87" s="104">
        <f t="shared" si="301"/>
        <v>98.807113360863184</v>
      </c>
      <c r="HJ87" s="102"/>
      <c r="HK87" s="104">
        <f t="shared" si="302"/>
        <v>90.678571428571431</v>
      </c>
      <c r="HL87" s="102"/>
      <c r="HM87" s="104">
        <f t="shared" si="303"/>
        <v>99.396551724137936</v>
      </c>
      <c r="HN87" s="102"/>
      <c r="HO87" s="104">
        <f t="shared" si="304"/>
        <v>97.60223048327137</v>
      </c>
      <c r="HP87" s="102"/>
      <c r="HQ87" s="104">
        <f t="shared" si="305"/>
        <v>110.34059945504087</v>
      </c>
    </row>
    <row r="88" spans="1:290" x14ac:dyDescent="0.25">
      <c r="A88" s="22" t="s">
        <v>5</v>
      </c>
      <c r="B88" s="22"/>
      <c r="C88" s="102">
        <f t="shared" si="197"/>
        <v>106.20644599303135</v>
      </c>
      <c r="D88" s="102"/>
      <c r="E88" s="102">
        <f t="shared" si="198"/>
        <v>114.47680157946692</v>
      </c>
      <c r="F88" s="102"/>
      <c r="G88" s="102">
        <f t="shared" si="199"/>
        <v>114.68764146672703</v>
      </c>
      <c r="H88" s="102"/>
      <c r="I88" s="102">
        <f t="shared" si="200"/>
        <v>112.93792460370321</v>
      </c>
      <c r="J88" s="102"/>
      <c r="K88" s="102">
        <f t="shared" si="201"/>
        <v>100.32142857142857</v>
      </c>
      <c r="L88" s="102"/>
      <c r="M88" s="102">
        <f t="shared" si="202"/>
        <v>93.189655172413794</v>
      </c>
      <c r="N88" s="102"/>
      <c r="O88" s="102">
        <f t="shared" si="203"/>
        <v>99.944237918215606</v>
      </c>
      <c r="P88" s="102"/>
      <c r="Q88" s="102">
        <f t="shared" si="204"/>
        <v>94.972752043596728</v>
      </c>
      <c r="R88" s="103"/>
      <c r="S88" s="102">
        <f t="shared" si="205"/>
        <v>102.29965156794424</v>
      </c>
      <c r="T88" s="102"/>
      <c r="U88" s="102">
        <f t="shared" si="206"/>
        <v>109.69891411648568</v>
      </c>
      <c r="V88" s="102"/>
      <c r="W88" s="102">
        <f t="shared" si="207"/>
        <v>112.89497510185605</v>
      </c>
      <c r="X88" s="102"/>
      <c r="Y88" s="102">
        <f t="shared" si="208"/>
        <v>109.08951645131211</v>
      </c>
      <c r="Z88" s="102"/>
      <c r="AA88" s="102">
        <f t="shared" si="209"/>
        <v>97.214285714285722</v>
      </c>
      <c r="AB88" s="102"/>
      <c r="AC88" s="102">
        <f t="shared" si="210"/>
        <v>94.482758620689651</v>
      </c>
      <c r="AD88" s="102"/>
      <c r="AE88" s="102">
        <f t="shared" si="211"/>
        <v>104.182156133829</v>
      </c>
      <c r="AF88" s="102"/>
      <c r="AG88" s="102">
        <f t="shared" si="212"/>
        <v>94.972752043596728</v>
      </c>
      <c r="AH88" s="103"/>
      <c r="AI88" s="102">
        <f t="shared" si="213"/>
        <v>100.05226480836237</v>
      </c>
      <c r="AJ88" s="102"/>
      <c r="AK88" s="102">
        <f t="shared" si="214"/>
        <v>108.02073050345508</v>
      </c>
      <c r="AL88" s="102"/>
      <c r="AM88" s="102">
        <f t="shared" si="215"/>
        <v>109.14667270258036</v>
      </c>
      <c r="AN88" s="102"/>
      <c r="AO88" s="102">
        <f t="shared" si="216"/>
        <v>108.71786332756095</v>
      </c>
      <c r="AP88" s="102"/>
      <c r="AQ88" s="102">
        <f t="shared" si="217"/>
        <v>100.53571428571428</v>
      </c>
      <c r="AR88" s="102"/>
      <c r="AS88" s="102">
        <f t="shared" si="218"/>
        <v>96.896551724137936</v>
      </c>
      <c r="AT88" s="102"/>
      <c r="AU88" s="102">
        <f t="shared" si="219"/>
        <v>105.74349442379182</v>
      </c>
      <c r="AV88" s="102"/>
      <c r="AW88" s="102">
        <f t="shared" si="220"/>
        <v>94.972752043596728</v>
      </c>
      <c r="AX88" s="103"/>
      <c r="AY88" s="102">
        <f t="shared" si="221"/>
        <v>99.229094076655059</v>
      </c>
      <c r="AZ88" s="102"/>
      <c r="BA88" s="102">
        <f t="shared" si="222"/>
        <v>106.45113524185588</v>
      </c>
      <c r="BB88" s="102"/>
      <c r="BC88" s="102">
        <f t="shared" si="223"/>
        <v>107.77501131733817</v>
      </c>
      <c r="BD88" s="102"/>
      <c r="BE88" s="102">
        <f t="shared" si="224"/>
        <v>101.63247635540162</v>
      </c>
      <c r="BF88" s="102"/>
      <c r="BG88" s="102">
        <f t="shared" si="225"/>
        <v>97.535714285714278</v>
      </c>
      <c r="BH88" s="102"/>
      <c r="BI88" s="102">
        <f t="shared" si="226"/>
        <v>99.051724137931032</v>
      </c>
      <c r="BJ88" s="102"/>
      <c r="BK88" s="102">
        <f t="shared" si="227"/>
        <v>106.97026022304833</v>
      </c>
      <c r="BL88" s="102"/>
      <c r="BM88" s="102">
        <f t="shared" si="228"/>
        <v>94.972752043596728</v>
      </c>
      <c r="BN88" s="103"/>
      <c r="BO88" s="102">
        <f t="shared" si="229"/>
        <v>97.857142857142847</v>
      </c>
      <c r="BP88" s="102"/>
      <c r="BQ88" s="102">
        <f t="shared" si="230"/>
        <v>103.97334649555775</v>
      </c>
      <c r="BR88" s="102"/>
      <c r="BS88" s="102">
        <f t="shared" si="231"/>
        <v>105.37120869171571</v>
      </c>
      <c r="BT88" s="102"/>
      <c r="BU88" s="102">
        <f t="shared" si="232"/>
        <v>104.29399227387771</v>
      </c>
      <c r="BV88" s="102"/>
      <c r="BW88" s="102">
        <f t="shared" si="233"/>
        <v>99.035714285714278</v>
      </c>
      <c r="BX88" s="102"/>
      <c r="BY88" s="102">
        <f t="shared" si="234"/>
        <v>100.25862068965517</v>
      </c>
      <c r="BZ88" s="102"/>
      <c r="CA88" s="102">
        <f t="shared" si="235"/>
        <v>108.19702602230483</v>
      </c>
      <c r="CB88" s="102"/>
      <c r="CC88" s="102">
        <f t="shared" si="236"/>
        <v>94.972752043596728</v>
      </c>
      <c r="CD88" s="103"/>
      <c r="CE88" s="102">
        <f t="shared" si="237"/>
        <v>95.126306620209064</v>
      </c>
      <c r="CF88" s="102"/>
      <c r="CG88" s="102">
        <f t="shared" si="238"/>
        <v>101.36722606120435</v>
      </c>
      <c r="CH88" s="102"/>
      <c r="CI88" s="102">
        <f t="shared" si="239"/>
        <v>102.35626980534178</v>
      </c>
      <c r="CJ88" s="102"/>
      <c r="CK88" s="102">
        <f t="shared" si="240"/>
        <v>99.350606100972428</v>
      </c>
      <c r="CL88" s="102"/>
      <c r="CM88" s="102">
        <f t="shared" si="241"/>
        <v>99.25</v>
      </c>
      <c r="CN88" s="102"/>
      <c r="CO88" s="102">
        <f t="shared" si="242"/>
        <v>99.396551724137922</v>
      </c>
      <c r="CP88" s="102"/>
      <c r="CQ88" s="102">
        <f t="shared" si="243"/>
        <v>107.30483271375465</v>
      </c>
      <c r="CR88" s="102"/>
      <c r="CS88" s="102">
        <f t="shared" si="244"/>
        <v>94.972752043596728</v>
      </c>
      <c r="CT88" s="103"/>
      <c r="CU88" s="102">
        <f t="shared" si="245"/>
        <v>96.236933797909415</v>
      </c>
      <c r="CV88" s="102"/>
      <c r="CW88" s="102">
        <f t="shared" si="246"/>
        <v>102.3741362290227</v>
      </c>
      <c r="CX88" s="102"/>
      <c r="CY88" s="102">
        <f t="shared" si="247"/>
        <v>101.5142598460842</v>
      </c>
      <c r="CZ88" s="102"/>
      <c r="DA88" s="102">
        <f t="shared" si="248"/>
        <v>98.775143199680301</v>
      </c>
      <c r="DB88" s="102"/>
      <c r="DC88" s="102">
        <f t="shared" si="249"/>
        <v>99.25</v>
      </c>
      <c r="DD88" s="102"/>
      <c r="DE88" s="102">
        <f t="shared" si="250"/>
        <v>98.793103448275858</v>
      </c>
      <c r="DF88" s="102"/>
      <c r="DG88" s="102">
        <f t="shared" si="251"/>
        <v>105.63197026022306</v>
      </c>
      <c r="DH88" s="102"/>
      <c r="DI88" s="102">
        <f t="shared" si="252"/>
        <v>94.972752043596728</v>
      </c>
      <c r="DJ88" s="103"/>
      <c r="DK88" s="102">
        <f t="shared" si="253"/>
        <v>97.112369337979089</v>
      </c>
      <c r="DL88" s="102"/>
      <c r="DM88" s="102">
        <f t="shared" si="254"/>
        <v>104.12142152023692</v>
      </c>
      <c r="DN88" s="102"/>
      <c r="DO88" s="102">
        <f t="shared" si="255"/>
        <v>103.7686736079674</v>
      </c>
      <c r="DP88" s="102"/>
      <c r="DQ88" s="102">
        <f t="shared" si="256"/>
        <v>100.9291328093779</v>
      </c>
      <c r="DR88" s="102"/>
      <c r="DS88" s="102">
        <f t="shared" si="257"/>
        <v>101.60714285714286</v>
      </c>
      <c r="DT88" s="102"/>
      <c r="DU88" s="102">
        <f t="shared" si="258"/>
        <v>100.60344827586206</v>
      </c>
      <c r="DV88" s="102"/>
      <c r="DW88" s="102">
        <f t="shared" si="259"/>
        <v>104.182156133829</v>
      </c>
      <c r="DX88" s="102"/>
      <c r="DY88" s="102">
        <f t="shared" si="260"/>
        <v>94.972752043596728</v>
      </c>
      <c r="DZ88" s="103"/>
      <c r="EA88" s="102">
        <f t="shared" si="261"/>
        <v>99.16376306620208</v>
      </c>
      <c r="EB88" s="102"/>
      <c r="EC88" s="102">
        <f t="shared" si="262"/>
        <v>106.84600197433366</v>
      </c>
      <c r="ED88" s="102"/>
      <c r="EE88" s="102">
        <f t="shared" si="263"/>
        <v>106.55273879583523</v>
      </c>
      <c r="EF88" s="102"/>
      <c r="EG88" s="102">
        <f t="shared" si="264"/>
        <v>100.35366990808578</v>
      </c>
      <c r="EH88" s="102"/>
      <c r="EI88" s="102">
        <f t="shared" si="265"/>
        <v>100.21428571428571</v>
      </c>
      <c r="EJ88" s="102"/>
      <c r="EK88" s="102">
        <f t="shared" si="266"/>
        <v>97.5</v>
      </c>
      <c r="EL88" s="102"/>
      <c r="EM88" s="102">
        <f t="shared" si="267"/>
        <v>104.29368029739777</v>
      </c>
      <c r="EN88" s="102"/>
      <c r="EO88" s="102">
        <f t="shared" si="268"/>
        <v>94.972752043596728</v>
      </c>
      <c r="EP88" s="103"/>
      <c r="EQ88" s="102">
        <f t="shared" si="269"/>
        <v>99.764808362369337</v>
      </c>
      <c r="ER88" s="102"/>
      <c r="ES88" s="102">
        <f t="shared" si="270"/>
        <v>108.15893385982231</v>
      </c>
      <c r="ET88" s="102"/>
      <c r="EU88" s="102">
        <f t="shared" si="271"/>
        <v>107.38116794929832</v>
      </c>
      <c r="EV88" s="102"/>
      <c r="EW88" s="102">
        <f t="shared" si="272"/>
        <v>101.64846143599307</v>
      </c>
      <c r="EX88" s="102"/>
      <c r="EY88" s="102">
        <f t="shared" si="273"/>
        <v>100.21428571428571</v>
      </c>
      <c r="EZ88" s="102"/>
      <c r="FA88" s="102">
        <f t="shared" si="274"/>
        <v>98.017241379310349</v>
      </c>
      <c r="FB88" s="102"/>
      <c r="FC88" s="102">
        <f t="shared" si="275"/>
        <v>102.73234200743494</v>
      </c>
      <c r="FD88" s="102"/>
      <c r="FE88" s="102">
        <f t="shared" si="276"/>
        <v>94.972752043596728</v>
      </c>
      <c r="FF88" s="103"/>
      <c r="FG88" s="102">
        <f t="shared" si="277"/>
        <v>100.73170731707317</v>
      </c>
      <c r="FH88" s="102"/>
      <c r="FI88" s="102">
        <f t="shared" si="278"/>
        <v>111.01184600197433</v>
      </c>
      <c r="FJ88" s="102"/>
      <c r="FK88" s="102">
        <f t="shared" si="279"/>
        <v>109.5948392937981</v>
      </c>
      <c r="FL88" s="102"/>
      <c r="FM88" s="102">
        <f t="shared" si="280"/>
        <v>103.69854802184628</v>
      </c>
      <c r="FN88" s="102"/>
      <c r="FO88" s="102">
        <f t="shared" si="281"/>
        <v>100.75</v>
      </c>
      <c r="FP88" s="102"/>
      <c r="FQ88" s="102">
        <f t="shared" si="282"/>
        <v>99.655172413793096</v>
      </c>
      <c r="FR88" s="102"/>
      <c r="FS88" s="102">
        <f t="shared" si="283"/>
        <v>101.84014869888476</v>
      </c>
      <c r="FT88" s="102"/>
      <c r="FU88" s="102">
        <f t="shared" si="284"/>
        <v>103.71934604904632</v>
      </c>
      <c r="FV88" s="103"/>
      <c r="FW88" s="102">
        <f t="shared" si="306"/>
        <v>101.30662020905923</v>
      </c>
      <c r="FX88" s="102"/>
      <c r="FY88" s="102">
        <f t="shared" si="285"/>
        <v>111.39684106614018</v>
      </c>
      <c r="FZ88" s="102"/>
      <c r="GA88" s="102">
        <f t="shared" si="286"/>
        <v>111.37392485287461</v>
      </c>
      <c r="GB88" s="102"/>
      <c r="GC88" s="102">
        <f t="shared" si="287"/>
        <v>104.70960436925536</v>
      </c>
      <c r="GD88" s="102"/>
      <c r="GE88" s="102">
        <f t="shared" si="288"/>
        <v>103.64285714285714</v>
      </c>
      <c r="GF88" s="102"/>
      <c r="GG88" s="102">
        <f t="shared" si="289"/>
        <v>101.20689655172414</v>
      </c>
      <c r="GH88" s="102"/>
      <c r="GI88" s="102">
        <f t="shared" si="290"/>
        <v>102.50929368029739</v>
      </c>
      <c r="GJ88" s="102"/>
      <c r="GK88" s="102">
        <f t="shared" si="291"/>
        <v>103.71934604904632</v>
      </c>
      <c r="GL88" s="103"/>
      <c r="GM88" s="102">
        <f t="shared" si="307"/>
        <v>98.536585365853654</v>
      </c>
      <c r="GN88" s="102"/>
      <c r="GO88" s="102">
        <f t="shared" si="292"/>
        <v>109.56071076011847</v>
      </c>
      <c r="GP88" s="102"/>
      <c r="GQ88" s="102">
        <f t="shared" si="293"/>
        <v>111.76776822091443</v>
      </c>
      <c r="GR88" s="102"/>
      <c r="GS88" s="102">
        <f t="shared" si="294"/>
        <v>104.11815638737178</v>
      </c>
      <c r="GT88" s="102"/>
      <c r="GU88" s="102">
        <f t="shared" si="295"/>
        <v>102.35714285714286</v>
      </c>
      <c r="GV88" s="102"/>
      <c r="GW88" s="102">
        <f t="shared" si="296"/>
        <v>103.96551724137932</v>
      </c>
      <c r="GX88" s="102"/>
      <c r="GY88" s="102">
        <f t="shared" si="297"/>
        <v>100.16728624535315</v>
      </c>
      <c r="GZ88" s="102"/>
      <c r="HA88" s="102">
        <f t="shared" si="298"/>
        <v>103.71934604904632</v>
      </c>
      <c r="HB88" s="103"/>
      <c r="HC88" s="102">
        <f t="shared" si="308"/>
        <v>100.94076655052264</v>
      </c>
      <c r="HD88" s="102"/>
      <c r="HE88" s="102">
        <f t="shared" si="299"/>
        <v>110.2319842053307</v>
      </c>
      <c r="HF88" s="102"/>
      <c r="HG88" s="102">
        <f t="shared" si="300"/>
        <v>110.39610683567224</v>
      </c>
      <c r="HH88" s="102"/>
      <c r="HI88" s="102">
        <f t="shared" si="301"/>
        <v>105.03330225123219</v>
      </c>
      <c r="HJ88" s="102"/>
      <c r="HK88" s="102">
        <f t="shared" si="302"/>
        <v>102.03571428571428</v>
      </c>
      <c r="HL88" s="102"/>
      <c r="HM88" s="102">
        <f t="shared" si="303"/>
        <v>102.32758620689656</v>
      </c>
      <c r="HN88" s="102"/>
      <c r="HO88" s="102">
        <f t="shared" si="304"/>
        <v>103.06691449814126</v>
      </c>
      <c r="HP88" s="102"/>
      <c r="HQ88" s="102">
        <f t="shared" si="305"/>
        <v>103.71934604904632</v>
      </c>
      <c r="KD88" s="13">
        <f>KD28</f>
        <v>2020</v>
      </c>
    </row>
    <row r="89" spans="1:290" x14ac:dyDescent="0.25">
      <c r="A89" s="22" t="s">
        <v>6</v>
      </c>
      <c r="B89" s="22"/>
      <c r="C89" s="102">
        <f t="shared" si="197"/>
        <v>101.22822299651568</v>
      </c>
      <c r="D89" s="102"/>
      <c r="E89" s="102">
        <f t="shared" si="198"/>
        <v>112.04837117472853</v>
      </c>
      <c r="F89" s="102"/>
      <c r="G89" s="102">
        <f t="shared" si="199"/>
        <v>113.45178813942961</v>
      </c>
      <c r="H89" s="102"/>
      <c r="I89" s="102">
        <f t="shared" si="200"/>
        <v>110.70400959104836</v>
      </c>
      <c r="J89" s="102"/>
      <c r="K89" s="102">
        <f t="shared" si="201"/>
        <v>98.071428571428569</v>
      </c>
      <c r="L89" s="102"/>
      <c r="M89" s="102">
        <f t="shared" si="202"/>
        <v>94.396551724137936</v>
      </c>
      <c r="N89" s="102"/>
      <c r="O89" s="102">
        <f t="shared" si="203"/>
        <v>101.17100371747212</v>
      </c>
      <c r="P89" s="102"/>
      <c r="Q89" s="102">
        <f t="shared" si="204"/>
        <v>87.125340599455043</v>
      </c>
      <c r="R89" s="103"/>
      <c r="S89" s="102">
        <f t="shared" si="205"/>
        <v>98.027003484320559</v>
      </c>
      <c r="T89" s="102"/>
      <c r="U89" s="102">
        <f t="shared" si="206"/>
        <v>107.74432379072063</v>
      </c>
      <c r="V89" s="102"/>
      <c r="W89" s="102">
        <f t="shared" si="207"/>
        <v>111.29244001810774</v>
      </c>
      <c r="X89" s="102"/>
      <c r="Y89" s="102">
        <f t="shared" si="208"/>
        <v>109.57706140935127</v>
      </c>
      <c r="Z89" s="102"/>
      <c r="AA89" s="102">
        <f t="shared" si="209"/>
        <v>97.214285714285722</v>
      </c>
      <c r="AB89" s="102"/>
      <c r="AC89" s="102">
        <f t="shared" si="210"/>
        <v>95.431034482758619</v>
      </c>
      <c r="AD89" s="102"/>
      <c r="AE89" s="102">
        <f t="shared" si="211"/>
        <v>105.63197026022306</v>
      </c>
      <c r="AF89" s="102"/>
      <c r="AG89" s="102">
        <f t="shared" si="212"/>
        <v>87.125340599455043</v>
      </c>
      <c r="AH89" s="103"/>
      <c r="AI89" s="102">
        <f t="shared" si="213"/>
        <v>97.425958188153302</v>
      </c>
      <c r="AJ89" s="102"/>
      <c r="AK89" s="102">
        <f t="shared" si="214"/>
        <v>105.94768015794669</v>
      </c>
      <c r="AL89" s="102"/>
      <c r="AM89" s="102">
        <f t="shared" si="215"/>
        <v>109.05160706201902</v>
      </c>
      <c r="AN89" s="102"/>
      <c r="AO89" s="102">
        <f t="shared" si="216"/>
        <v>107.77074730251765</v>
      </c>
      <c r="AP89" s="102"/>
      <c r="AQ89" s="102">
        <f t="shared" si="217"/>
        <v>100.96428571428572</v>
      </c>
      <c r="AR89" s="102"/>
      <c r="AS89" s="102">
        <f t="shared" si="218"/>
        <v>95.689655172413794</v>
      </c>
      <c r="AT89" s="102"/>
      <c r="AU89" s="102">
        <f t="shared" si="219"/>
        <v>105.74349442379182</v>
      </c>
      <c r="AV89" s="102"/>
      <c r="AW89" s="102">
        <f t="shared" si="220"/>
        <v>87.125340599455043</v>
      </c>
      <c r="AX89" s="103"/>
      <c r="AY89" s="102">
        <f t="shared" si="221"/>
        <v>96.82491289198606</v>
      </c>
      <c r="AZ89" s="102"/>
      <c r="BA89" s="102">
        <f t="shared" si="222"/>
        <v>104.90128331688055</v>
      </c>
      <c r="BB89" s="102"/>
      <c r="BC89" s="102">
        <f t="shared" si="223"/>
        <v>106.7428700769579</v>
      </c>
      <c r="BD89" s="102"/>
      <c r="BE89" s="102">
        <f t="shared" si="224"/>
        <v>104.53376848274944</v>
      </c>
      <c r="BF89" s="102"/>
      <c r="BG89" s="102">
        <f t="shared" si="225"/>
        <v>98.928571428571431</v>
      </c>
      <c r="BH89" s="102"/>
      <c r="BI89" s="102">
        <f t="shared" si="226"/>
        <v>95.431034482758619</v>
      </c>
      <c r="BJ89" s="102"/>
      <c r="BK89" s="102">
        <f t="shared" si="227"/>
        <v>105.96654275092936</v>
      </c>
      <c r="BL89" s="102"/>
      <c r="BM89" s="102">
        <f t="shared" si="228"/>
        <v>87.125340599455043</v>
      </c>
      <c r="BN89" s="103"/>
      <c r="BO89" s="102">
        <f t="shared" si="229"/>
        <v>94.851916376306619</v>
      </c>
      <c r="BP89" s="102"/>
      <c r="BQ89" s="102">
        <f t="shared" si="230"/>
        <v>101.99901283316881</v>
      </c>
      <c r="BR89" s="102"/>
      <c r="BS89" s="102">
        <f t="shared" si="231"/>
        <v>104.73291081937529</v>
      </c>
      <c r="BT89" s="102"/>
      <c r="BU89" s="102">
        <f t="shared" si="232"/>
        <v>103.09111495937125</v>
      </c>
      <c r="BV89" s="102"/>
      <c r="BW89" s="102">
        <f t="shared" si="233"/>
        <v>100.75</v>
      </c>
      <c r="BX89" s="102"/>
      <c r="BY89" s="102">
        <f t="shared" si="234"/>
        <v>97.15517241379311</v>
      </c>
      <c r="BZ89" s="102"/>
      <c r="CA89" s="102">
        <f t="shared" si="235"/>
        <v>107.41635687732342</v>
      </c>
      <c r="CB89" s="102"/>
      <c r="CC89" s="102">
        <f t="shared" si="236"/>
        <v>87.125340599455043</v>
      </c>
      <c r="CD89" s="103"/>
      <c r="CE89" s="102">
        <f t="shared" si="237"/>
        <v>92.983449477351911</v>
      </c>
      <c r="CF89" s="102"/>
      <c r="CG89" s="102">
        <f t="shared" si="238"/>
        <v>100.07403751233959</v>
      </c>
      <c r="CH89" s="102"/>
      <c r="CI89" s="102">
        <f t="shared" si="239"/>
        <v>101.82661837935717</v>
      </c>
      <c r="CJ89" s="102"/>
      <c r="CK89" s="102">
        <f t="shared" si="240"/>
        <v>102.02411082989209</v>
      </c>
      <c r="CL89" s="102"/>
      <c r="CM89" s="102">
        <f t="shared" si="241"/>
        <v>100.64285714285714</v>
      </c>
      <c r="CN89" s="102"/>
      <c r="CO89" s="102">
        <f t="shared" si="242"/>
        <v>98.362068965517238</v>
      </c>
      <c r="CP89" s="102"/>
      <c r="CQ89" s="102">
        <f t="shared" si="243"/>
        <v>106.85873605947955</v>
      </c>
      <c r="CR89" s="102"/>
      <c r="CS89" s="102">
        <f t="shared" si="244"/>
        <v>87.125340599455043</v>
      </c>
      <c r="CT89" s="103"/>
      <c r="CU89" s="102">
        <f t="shared" si="245"/>
        <v>93.715156794425084</v>
      </c>
      <c r="CV89" s="102"/>
      <c r="CW89" s="102">
        <f t="shared" si="246"/>
        <v>101.04146100691017</v>
      </c>
      <c r="CX89" s="102"/>
      <c r="CY89" s="102">
        <f t="shared" si="247"/>
        <v>101.14757808963331</v>
      </c>
      <c r="CZ89" s="102"/>
      <c r="DA89" s="102">
        <f t="shared" si="248"/>
        <v>100.53749833488743</v>
      </c>
      <c r="DB89" s="102"/>
      <c r="DC89" s="102">
        <f t="shared" si="249"/>
        <v>100.42857142857143</v>
      </c>
      <c r="DD89" s="102"/>
      <c r="DE89" s="102">
        <f t="shared" si="250"/>
        <v>98.017241379310349</v>
      </c>
      <c r="DF89" s="102"/>
      <c r="DG89" s="102">
        <f t="shared" si="251"/>
        <v>105.85501858736059</v>
      </c>
      <c r="DH89" s="102"/>
      <c r="DI89" s="102">
        <f t="shared" si="252"/>
        <v>87.125340599455043</v>
      </c>
      <c r="DJ89" s="103"/>
      <c r="DK89" s="102">
        <f t="shared" si="253"/>
        <v>95.296167247386748</v>
      </c>
      <c r="DL89" s="102"/>
      <c r="DM89" s="102">
        <f t="shared" si="254"/>
        <v>103.5192497532083</v>
      </c>
      <c r="DN89" s="102"/>
      <c r="DO89" s="102">
        <f t="shared" si="255"/>
        <v>103.63286555002263</v>
      </c>
      <c r="DP89" s="102"/>
      <c r="DQ89" s="102">
        <f t="shared" si="256"/>
        <v>100.65339016917544</v>
      </c>
      <c r="DR89" s="102"/>
      <c r="DS89" s="102">
        <f t="shared" si="257"/>
        <v>101.17857142857143</v>
      </c>
      <c r="DT89" s="102"/>
      <c r="DU89" s="102">
        <f t="shared" si="258"/>
        <v>97.672413793103445</v>
      </c>
      <c r="DV89" s="102"/>
      <c r="DW89" s="102">
        <f t="shared" si="259"/>
        <v>103.95910780669145</v>
      </c>
      <c r="DX89" s="102"/>
      <c r="DY89" s="102">
        <f t="shared" si="260"/>
        <v>87.125340599455043</v>
      </c>
      <c r="DZ89" s="103"/>
      <c r="EA89" s="102">
        <f t="shared" si="261"/>
        <v>97.360627177700351</v>
      </c>
      <c r="EB89" s="102"/>
      <c r="EC89" s="102">
        <f t="shared" si="262"/>
        <v>105.9279368213228</v>
      </c>
      <c r="ED89" s="102"/>
      <c r="EE89" s="102">
        <f t="shared" si="263"/>
        <v>105.81937528293345</v>
      </c>
      <c r="EF89" s="102"/>
      <c r="EG89" s="102">
        <f t="shared" si="264"/>
        <v>101.31677101372053</v>
      </c>
      <c r="EH89" s="102"/>
      <c r="EI89" s="102">
        <f t="shared" si="265"/>
        <v>101.82142857142857</v>
      </c>
      <c r="EJ89" s="102"/>
      <c r="EK89" s="102">
        <f t="shared" si="266"/>
        <v>96.982758620689651</v>
      </c>
      <c r="EL89" s="102"/>
      <c r="EM89" s="102">
        <f t="shared" si="267"/>
        <v>101.95167286245353</v>
      </c>
      <c r="EN89" s="102"/>
      <c r="EO89" s="102">
        <f t="shared" si="268"/>
        <v>87.125340599455043</v>
      </c>
      <c r="EP89" s="103"/>
      <c r="EQ89" s="102">
        <f t="shared" si="269"/>
        <v>98.249128919860624</v>
      </c>
      <c r="ER89" s="102"/>
      <c r="ES89" s="102">
        <f t="shared" si="270"/>
        <v>107.64560710760119</v>
      </c>
      <c r="ET89" s="102"/>
      <c r="EU89" s="102">
        <f t="shared" si="271"/>
        <v>107.89723856948845</v>
      </c>
      <c r="EV89" s="102"/>
      <c r="EW89" s="102">
        <f t="shared" si="272"/>
        <v>102.6755028639936</v>
      </c>
      <c r="EX89" s="102"/>
      <c r="EY89" s="102">
        <f t="shared" si="273"/>
        <v>101.82142857142857</v>
      </c>
      <c r="EZ89" s="102"/>
      <c r="FA89" s="102">
        <f t="shared" si="274"/>
        <v>97.672413793103445</v>
      </c>
      <c r="FB89" s="102"/>
      <c r="FC89" s="102">
        <f t="shared" si="275"/>
        <v>101.84014869888476</v>
      </c>
      <c r="FD89" s="102"/>
      <c r="FE89" s="102">
        <f t="shared" si="276"/>
        <v>87.125340599455043</v>
      </c>
      <c r="FF89" s="103"/>
      <c r="FG89" s="102">
        <f t="shared" si="277"/>
        <v>99.398954703832743</v>
      </c>
      <c r="FH89" s="102"/>
      <c r="FI89" s="102">
        <f t="shared" si="278"/>
        <v>109.60019743336625</v>
      </c>
      <c r="FJ89" s="102"/>
      <c r="FK89" s="102">
        <f t="shared" si="279"/>
        <v>109.44545043005886</v>
      </c>
      <c r="FL89" s="102"/>
      <c r="FM89" s="102">
        <f t="shared" si="280"/>
        <v>104.3899027574264</v>
      </c>
      <c r="FN89" s="102"/>
      <c r="FO89" s="102">
        <f t="shared" si="281"/>
        <v>102.67857142857143</v>
      </c>
      <c r="FP89" s="102"/>
      <c r="FQ89" s="102">
        <f t="shared" si="282"/>
        <v>97.241379310344826</v>
      </c>
      <c r="FR89" s="102"/>
      <c r="FS89" s="102">
        <f t="shared" si="283"/>
        <v>101.95167286245353</v>
      </c>
      <c r="FT89" s="102"/>
      <c r="FU89" s="102">
        <f t="shared" si="284"/>
        <v>102.16621253405995</v>
      </c>
      <c r="FV89" s="103"/>
      <c r="FW89" s="102">
        <f t="shared" si="306"/>
        <v>100.06533101045297</v>
      </c>
      <c r="FX89" s="102"/>
      <c r="FY89" s="102">
        <f t="shared" si="285"/>
        <v>110.06416584402764</v>
      </c>
      <c r="FZ89" s="102"/>
      <c r="GA89" s="102">
        <f t="shared" si="286"/>
        <v>109.9479402444545</v>
      </c>
      <c r="GB89" s="102"/>
      <c r="GC89" s="102">
        <f t="shared" si="287"/>
        <v>105.357000133209</v>
      </c>
      <c r="GD89" s="102"/>
      <c r="GE89" s="102">
        <f t="shared" si="288"/>
        <v>104.07142857142857</v>
      </c>
      <c r="GF89" s="102"/>
      <c r="GG89" s="102">
        <f t="shared" si="289"/>
        <v>97.58620689655173</v>
      </c>
      <c r="GH89" s="102"/>
      <c r="GI89" s="102">
        <f t="shared" si="290"/>
        <v>102.06319702602229</v>
      </c>
      <c r="GJ89" s="102"/>
      <c r="GK89" s="102">
        <f t="shared" si="291"/>
        <v>102.16621253405995</v>
      </c>
      <c r="GL89" s="103"/>
      <c r="GM89" s="102">
        <f t="shared" si="307"/>
        <v>98.549651567944252</v>
      </c>
      <c r="GN89" s="102"/>
      <c r="GO89" s="102">
        <f t="shared" si="292"/>
        <v>109.63968410661401</v>
      </c>
      <c r="GP89" s="102"/>
      <c r="GQ89" s="102">
        <f t="shared" si="293"/>
        <v>110.61339972838388</v>
      </c>
      <c r="GR89" s="102"/>
      <c r="GS89" s="102">
        <f t="shared" si="294"/>
        <v>104.84547755428267</v>
      </c>
      <c r="GT89" s="102"/>
      <c r="GU89" s="102">
        <f t="shared" si="295"/>
        <v>103.53571428571428</v>
      </c>
      <c r="GV89" s="102"/>
      <c r="GW89" s="102">
        <f t="shared" si="296"/>
        <v>101.81034482758621</v>
      </c>
      <c r="GX89" s="102"/>
      <c r="GY89" s="102">
        <f t="shared" si="297"/>
        <v>104.51672862453532</v>
      </c>
      <c r="GZ89" s="102"/>
      <c r="HA89" s="102">
        <f t="shared" si="298"/>
        <v>102.16621253405995</v>
      </c>
      <c r="HB89" s="103"/>
      <c r="HC89" s="102">
        <f t="shared" si="308"/>
        <v>99.529616724738673</v>
      </c>
      <c r="HD89" s="102"/>
      <c r="HE89" s="102">
        <f t="shared" si="299"/>
        <v>110.29121421520237</v>
      </c>
      <c r="HF89" s="102"/>
      <c r="HG89" s="102">
        <f t="shared" si="300"/>
        <v>110.15165233137166</v>
      </c>
      <c r="HH89" s="102"/>
      <c r="HI89" s="102">
        <f t="shared" si="301"/>
        <v>104.3379512455042</v>
      </c>
      <c r="HJ89" s="102"/>
      <c r="HK89" s="102">
        <f t="shared" si="302"/>
        <v>102.46428571428572</v>
      </c>
      <c r="HL89" s="102"/>
      <c r="HM89" s="102">
        <f t="shared" si="303"/>
        <v>101.4655172413793</v>
      </c>
      <c r="HN89" s="102"/>
      <c r="HO89" s="102">
        <f t="shared" si="304"/>
        <v>103.7360594795539</v>
      </c>
      <c r="HP89" s="102"/>
      <c r="HQ89" s="102">
        <f t="shared" si="305"/>
        <v>102.16621253405995</v>
      </c>
    </row>
    <row r="90" spans="1:290" x14ac:dyDescent="0.25">
      <c r="A90" s="22" t="s">
        <v>7</v>
      </c>
      <c r="B90" s="22"/>
      <c r="C90" s="102">
        <f t="shared" si="197"/>
        <v>103.30574912891986</v>
      </c>
      <c r="D90" s="102"/>
      <c r="E90" s="102">
        <f t="shared" si="198"/>
        <v>110.02467917077986</v>
      </c>
      <c r="F90" s="102"/>
      <c r="G90" s="102">
        <f t="shared" si="199"/>
        <v>113.53327297419648</v>
      </c>
      <c r="H90" s="102"/>
      <c r="I90" s="102">
        <f t="shared" si="200"/>
        <v>111.3194351938191</v>
      </c>
      <c r="J90" s="102"/>
      <c r="K90" s="102">
        <f t="shared" si="201"/>
        <v>98.285714285714292</v>
      </c>
      <c r="L90" s="102"/>
      <c r="M90" s="102">
        <f t="shared" si="202"/>
        <v>92.58620689655173</v>
      </c>
      <c r="N90" s="102"/>
      <c r="O90" s="102">
        <f t="shared" si="203"/>
        <v>94.591078066914491</v>
      </c>
      <c r="P90" s="102"/>
      <c r="Q90" s="102">
        <f t="shared" si="204"/>
        <v>98.160762942779286</v>
      </c>
      <c r="R90" s="103"/>
      <c r="S90" s="102">
        <f t="shared" si="205"/>
        <v>98.366724738675956</v>
      </c>
      <c r="T90" s="102"/>
      <c r="U90" s="102">
        <f t="shared" si="206"/>
        <v>102.90720631786772</v>
      </c>
      <c r="V90" s="102"/>
      <c r="W90" s="102">
        <f t="shared" si="207"/>
        <v>110.30104119511091</v>
      </c>
      <c r="X90" s="102"/>
      <c r="Y90" s="102">
        <f t="shared" si="208"/>
        <v>106.02837351804982</v>
      </c>
      <c r="Z90" s="102"/>
      <c r="AA90" s="102">
        <f t="shared" si="209"/>
        <v>98.285714285714292</v>
      </c>
      <c r="AB90" s="102"/>
      <c r="AC90" s="102">
        <f t="shared" si="210"/>
        <v>94.051724137931032</v>
      </c>
      <c r="AD90" s="102"/>
      <c r="AE90" s="102">
        <f t="shared" si="211"/>
        <v>99.609665427509299</v>
      </c>
      <c r="AF90" s="102"/>
      <c r="AG90" s="102">
        <f t="shared" si="212"/>
        <v>98.160762942779286</v>
      </c>
      <c r="AH90" s="103"/>
      <c r="AI90" s="102">
        <f t="shared" si="213"/>
        <v>96.759581881533109</v>
      </c>
      <c r="AJ90" s="102"/>
      <c r="AK90" s="102">
        <f t="shared" si="214"/>
        <v>100.59723593287265</v>
      </c>
      <c r="AL90" s="102"/>
      <c r="AM90" s="102">
        <f t="shared" si="215"/>
        <v>106.4440923494794</v>
      </c>
      <c r="AN90" s="102"/>
      <c r="AO90" s="102">
        <f t="shared" si="216"/>
        <v>104.03023844411882</v>
      </c>
      <c r="AP90" s="102"/>
      <c r="AQ90" s="102">
        <f t="shared" si="217"/>
        <v>99.25</v>
      </c>
      <c r="AR90" s="102"/>
      <c r="AS90" s="102">
        <f t="shared" si="218"/>
        <v>92.327586206896555</v>
      </c>
      <c r="AT90" s="102"/>
      <c r="AU90" s="102">
        <f t="shared" si="219"/>
        <v>100.05576208178438</v>
      </c>
      <c r="AV90" s="102"/>
      <c r="AW90" s="102">
        <f t="shared" si="220"/>
        <v>98.160762942779286</v>
      </c>
      <c r="AX90" s="103"/>
      <c r="AY90" s="102">
        <f t="shared" si="221"/>
        <v>96.197735191637634</v>
      </c>
      <c r="AZ90" s="102"/>
      <c r="BA90" s="102">
        <f t="shared" si="222"/>
        <v>98.761105626850934</v>
      </c>
      <c r="BB90" s="102"/>
      <c r="BC90" s="102">
        <f t="shared" si="223"/>
        <v>103.5377999094613</v>
      </c>
      <c r="BD90" s="102"/>
      <c r="BE90" s="102">
        <f t="shared" si="224"/>
        <v>106.3240975089916</v>
      </c>
      <c r="BF90" s="102"/>
      <c r="BG90" s="102">
        <f t="shared" si="225"/>
        <v>98.5</v>
      </c>
      <c r="BH90" s="102"/>
      <c r="BI90" s="102">
        <f t="shared" si="226"/>
        <v>93.017241379310349</v>
      </c>
      <c r="BJ90" s="102"/>
      <c r="BK90" s="102">
        <f t="shared" si="227"/>
        <v>100.50185873605948</v>
      </c>
      <c r="BL90" s="102"/>
      <c r="BM90" s="102">
        <f t="shared" si="228"/>
        <v>98.160762942779286</v>
      </c>
      <c r="BN90" s="103"/>
      <c r="BO90" s="102">
        <f t="shared" si="229"/>
        <v>91.990418118466906</v>
      </c>
      <c r="BP90" s="102"/>
      <c r="BQ90" s="102">
        <f t="shared" si="230"/>
        <v>93.331688055281347</v>
      </c>
      <c r="BR90" s="102"/>
      <c r="BS90" s="102">
        <f t="shared" si="231"/>
        <v>99.246265278406526</v>
      </c>
      <c r="BT90" s="102"/>
      <c r="BU90" s="102">
        <f t="shared" si="232"/>
        <v>101.06500599440523</v>
      </c>
      <c r="BV90" s="102"/>
      <c r="BW90" s="102">
        <f t="shared" si="233"/>
        <v>97.642857142857139</v>
      </c>
      <c r="BX90" s="102"/>
      <c r="BY90" s="102">
        <f t="shared" si="234"/>
        <v>95.258620689655174</v>
      </c>
      <c r="BZ90" s="102"/>
      <c r="CA90" s="102">
        <f t="shared" si="235"/>
        <v>104.29368029739777</v>
      </c>
      <c r="CB90" s="102"/>
      <c r="CC90" s="102">
        <f t="shared" si="236"/>
        <v>98.160762942779286</v>
      </c>
      <c r="CD90" s="103"/>
      <c r="CE90" s="102">
        <f t="shared" si="237"/>
        <v>91.232578397212535</v>
      </c>
      <c r="CF90" s="102"/>
      <c r="CG90" s="102">
        <f t="shared" si="238"/>
        <v>91.959526159921026</v>
      </c>
      <c r="CH90" s="102"/>
      <c r="CI90" s="102">
        <f t="shared" si="239"/>
        <v>94.004074241738337</v>
      </c>
      <c r="CJ90" s="102"/>
      <c r="CK90" s="102">
        <f t="shared" si="240"/>
        <v>100.59744238710537</v>
      </c>
      <c r="CL90" s="102"/>
      <c r="CM90" s="102">
        <f t="shared" si="241"/>
        <v>100.10714285714286</v>
      </c>
      <c r="CN90" s="102"/>
      <c r="CO90" s="102">
        <f t="shared" si="242"/>
        <v>95.689655172413794</v>
      </c>
      <c r="CP90" s="102"/>
      <c r="CQ90" s="102">
        <f t="shared" si="243"/>
        <v>104.182156133829</v>
      </c>
      <c r="CR90" s="102"/>
      <c r="CS90" s="102">
        <f t="shared" si="244"/>
        <v>98.160762942779286</v>
      </c>
      <c r="CT90" s="103"/>
      <c r="CU90" s="102">
        <f t="shared" si="245"/>
        <v>91.637630662020911</v>
      </c>
      <c r="CV90" s="102"/>
      <c r="CW90" s="102">
        <f t="shared" si="246"/>
        <v>92.917077986179663</v>
      </c>
      <c r="CX90" s="102"/>
      <c r="CY90" s="102">
        <f t="shared" si="247"/>
        <v>94.547306473517438</v>
      </c>
      <c r="CZ90" s="102"/>
      <c r="DA90" s="102">
        <f t="shared" si="248"/>
        <v>100.82922605568136</v>
      </c>
      <c r="DB90" s="102"/>
      <c r="DC90" s="102">
        <f t="shared" si="249"/>
        <v>103</v>
      </c>
      <c r="DD90" s="102"/>
      <c r="DE90" s="102">
        <f t="shared" si="250"/>
        <v>94.655172413793096</v>
      </c>
      <c r="DF90" s="102"/>
      <c r="DG90" s="102">
        <f t="shared" si="251"/>
        <v>102.84386617100373</v>
      </c>
      <c r="DH90" s="102"/>
      <c r="DI90" s="102">
        <f t="shared" si="252"/>
        <v>98.160762942779286</v>
      </c>
      <c r="DJ90" s="103"/>
      <c r="DK90" s="102">
        <f t="shared" si="253"/>
        <v>93.153310104529609</v>
      </c>
      <c r="DL90" s="102"/>
      <c r="DM90" s="102">
        <f t="shared" si="254"/>
        <v>95.533070088845022</v>
      </c>
      <c r="DN90" s="102"/>
      <c r="DO90" s="102">
        <f t="shared" si="255"/>
        <v>97.222725215029428</v>
      </c>
      <c r="DP90" s="102"/>
      <c r="DQ90" s="102">
        <f t="shared" si="256"/>
        <v>99.074863460769947</v>
      </c>
      <c r="DR90" s="102"/>
      <c r="DS90" s="102">
        <f t="shared" si="257"/>
        <v>99.785714285714278</v>
      </c>
      <c r="DT90" s="102"/>
      <c r="DU90" s="102">
        <f t="shared" si="258"/>
        <v>93.620689655172413</v>
      </c>
      <c r="DV90" s="102"/>
      <c r="DW90" s="102">
        <f t="shared" si="259"/>
        <v>99.498141263940525</v>
      </c>
      <c r="DX90" s="102"/>
      <c r="DY90" s="102">
        <f t="shared" si="260"/>
        <v>98.160762942779286</v>
      </c>
      <c r="DZ90" s="103"/>
      <c r="EA90" s="102">
        <f t="shared" si="261"/>
        <v>95.191637630662015</v>
      </c>
      <c r="EB90" s="102"/>
      <c r="EC90" s="102">
        <f t="shared" si="262"/>
        <v>98.29713721618954</v>
      </c>
      <c r="ED90" s="102"/>
      <c r="EE90" s="102">
        <f t="shared" si="263"/>
        <v>100.14259846084201</v>
      </c>
      <c r="EF90" s="102"/>
      <c r="EG90" s="102">
        <f t="shared" si="264"/>
        <v>99.586386039696279</v>
      </c>
      <c r="EH90" s="102"/>
      <c r="EI90" s="102">
        <f t="shared" si="265"/>
        <v>98.928571428571431</v>
      </c>
      <c r="EJ90" s="102"/>
      <c r="EK90" s="102">
        <f t="shared" si="266"/>
        <v>93.362068965517238</v>
      </c>
      <c r="EL90" s="102"/>
      <c r="EM90" s="102">
        <f t="shared" si="267"/>
        <v>98.382899628252787</v>
      </c>
      <c r="EN90" s="102"/>
      <c r="EO90" s="102">
        <f t="shared" si="268"/>
        <v>98.160762942779286</v>
      </c>
      <c r="EP90" s="103"/>
      <c r="EQ90" s="102">
        <f t="shared" si="269"/>
        <v>97.726480836236931</v>
      </c>
      <c r="ER90" s="102"/>
      <c r="ES90" s="102">
        <f t="shared" si="270"/>
        <v>101.04146100691017</v>
      </c>
      <c r="ET90" s="102"/>
      <c r="EU90" s="102">
        <f t="shared" si="271"/>
        <v>103.11679492983251</v>
      </c>
      <c r="EV90" s="102"/>
      <c r="EW90" s="102">
        <f t="shared" si="272"/>
        <v>102.82736112961236</v>
      </c>
      <c r="EX90" s="102"/>
      <c r="EY90" s="102">
        <f t="shared" si="273"/>
        <v>98.928571428571431</v>
      </c>
      <c r="EZ90" s="102"/>
      <c r="FA90" s="102">
        <f t="shared" si="274"/>
        <v>94.396551724137936</v>
      </c>
      <c r="FB90" s="102"/>
      <c r="FC90" s="102">
        <f t="shared" si="275"/>
        <v>98.828996282527882</v>
      </c>
      <c r="FD90" s="102"/>
      <c r="FE90" s="102">
        <f t="shared" si="276"/>
        <v>98.160762942779286</v>
      </c>
      <c r="FF90" s="103"/>
      <c r="FG90" s="102">
        <f t="shared" si="277"/>
        <v>99.594947735191639</v>
      </c>
      <c r="FH90" s="102"/>
      <c r="FI90" s="102">
        <f t="shared" si="278"/>
        <v>103.61796643632775</v>
      </c>
      <c r="FJ90" s="102"/>
      <c r="FK90" s="102">
        <f t="shared" si="279"/>
        <v>105.493435943866</v>
      </c>
      <c r="FL90" s="102"/>
      <c r="FM90" s="102">
        <f t="shared" si="280"/>
        <v>103.67856667110698</v>
      </c>
      <c r="FN90" s="102"/>
      <c r="FO90" s="102">
        <f t="shared" si="281"/>
        <v>99.142857142857139</v>
      </c>
      <c r="FP90" s="102"/>
      <c r="FQ90" s="102">
        <f t="shared" si="282"/>
        <v>93.793103448275858</v>
      </c>
      <c r="FR90" s="102"/>
      <c r="FS90" s="102">
        <f t="shared" si="283"/>
        <v>98.271375464684013</v>
      </c>
      <c r="FT90" s="102"/>
      <c r="FU90" s="102">
        <f t="shared" si="284"/>
        <v>101.34877384196184</v>
      </c>
      <c r="FV90" s="103"/>
      <c r="FW90" s="102">
        <f t="shared" si="306"/>
        <v>100.78397212543554</v>
      </c>
      <c r="FX90" s="102"/>
      <c r="FY90" s="102">
        <f t="shared" si="285"/>
        <v>105.54294175715697</v>
      </c>
      <c r="FZ90" s="102"/>
      <c r="GA90" s="102">
        <f t="shared" si="286"/>
        <v>107.27252150294251</v>
      </c>
      <c r="GB90" s="102"/>
      <c r="GC90" s="102">
        <f t="shared" si="287"/>
        <v>103.76248834421207</v>
      </c>
      <c r="GD90" s="102"/>
      <c r="GE90" s="102">
        <f t="shared" si="288"/>
        <v>101.39285714285714</v>
      </c>
      <c r="GF90" s="102"/>
      <c r="GG90" s="102">
        <f t="shared" si="289"/>
        <v>93.965517241379317</v>
      </c>
      <c r="GH90" s="102"/>
      <c r="GI90" s="102">
        <f t="shared" si="290"/>
        <v>99.163568773234203</v>
      </c>
      <c r="GJ90" s="102"/>
      <c r="GK90" s="102">
        <f t="shared" si="291"/>
        <v>101.34877384196184</v>
      </c>
      <c r="GL90" s="103"/>
      <c r="GM90" s="102">
        <f t="shared" si="307"/>
        <v>98.353658536585357</v>
      </c>
      <c r="GN90" s="102"/>
      <c r="GO90" s="102">
        <f t="shared" si="292"/>
        <v>104.09180651530109</v>
      </c>
      <c r="GP90" s="102"/>
      <c r="GQ90" s="102">
        <f t="shared" si="293"/>
        <v>106.64780443639656</v>
      </c>
      <c r="GR90" s="102"/>
      <c r="GS90" s="102">
        <f t="shared" si="294"/>
        <v>103.74650326362061</v>
      </c>
      <c r="GT90" s="102"/>
      <c r="GU90" s="102">
        <f t="shared" si="295"/>
        <v>102.67857142857143</v>
      </c>
      <c r="GV90" s="102"/>
      <c r="GW90" s="102">
        <f t="shared" si="296"/>
        <v>97.58620689655173</v>
      </c>
      <c r="GX90" s="102"/>
      <c r="GY90" s="102">
        <f t="shared" si="297"/>
        <v>102.28624535315986</v>
      </c>
      <c r="GZ90" s="102"/>
      <c r="HA90" s="102">
        <f t="shared" si="298"/>
        <v>101.34877384196184</v>
      </c>
      <c r="HB90" s="103"/>
      <c r="HC90" s="102">
        <f t="shared" si="308"/>
        <v>101.97299651567943</v>
      </c>
      <c r="HD90" s="102"/>
      <c r="HE90" s="102">
        <f t="shared" si="299"/>
        <v>106.10562685093781</v>
      </c>
      <c r="HF90" s="102"/>
      <c r="HG90" s="102">
        <f t="shared" si="300"/>
        <v>106.53915799004074</v>
      </c>
      <c r="HH90" s="102"/>
      <c r="HI90" s="102">
        <f t="shared" si="301"/>
        <v>104.64566404688956</v>
      </c>
      <c r="HJ90" s="102"/>
      <c r="HK90" s="102">
        <f t="shared" si="302"/>
        <v>100</v>
      </c>
      <c r="HL90" s="102"/>
      <c r="HM90" s="102">
        <f t="shared" si="303"/>
        <v>97.241379310344826</v>
      </c>
      <c r="HN90" s="102"/>
      <c r="HO90" s="102">
        <f t="shared" si="304"/>
        <v>100.3903345724907</v>
      </c>
      <c r="HP90" s="102"/>
      <c r="HQ90" s="102">
        <f t="shared" si="305"/>
        <v>101.34877384196184</v>
      </c>
    </row>
    <row r="91" spans="1:290" x14ac:dyDescent="0.25">
      <c r="A91" s="22" t="s">
        <v>8</v>
      </c>
      <c r="B91" s="22"/>
      <c r="C91" s="102">
        <f t="shared" si="197"/>
        <v>112.94860627177701</v>
      </c>
      <c r="D91" s="102"/>
      <c r="E91" s="102">
        <f t="shared" si="198"/>
        <v>112.76900296150049</v>
      </c>
      <c r="F91" s="102"/>
      <c r="G91" s="102">
        <f t="shared" si="199"/>
        <v>114.11724762335899</v>
      </c>
      <c r="H91" s="102"/>
      <c r="I91" s="102">
        <f t="shared" si="200"/>
        <v>114.04888770480883</v>
      </c>
      <c r="J91" s="102"/>
      <c r="K91" s="102">
        <f t="shared" si="201"/>
        <v>103.64285714285714</v>
      </c>
      <c r="L91" s="102"/>
      <c r="M91" s="102">
        <f t="shared" si="202"/>
        <v>85.344827586206904</v>
      </c>
      <c r="N91" s="102"/>
      <c r="O91" s="102">
        <f t="shared" si="203"/>
        <v>106.30111524163569</v>
      </c>
      <c r="P91" s="102"/>
      <c r="Q91" s="102">
        <f t="shared" si="204"/>
        <v>95.790190735694821</v>
      </c>
      <c r="R91" s="103"/>
      <c r="S91" s="102">
        <f t="shared" si="205"/>
        <v>106.32404181184668</v>
      </c>
      <c r="T91" s="102"/>
      <c r="U91" s="102">
        <f t="shared" si="206"/>
        <v>105.53307008884502</v>
      </c>
      <c r="V91" s="102"/>
      <c r="W91" s="102">
        <f t="shared" si="207"/>
        <v>110.88501584427343</v>
      </c>
      <c r="X91" s="102"/>
      <c r="Y91" s="102">
        <f t="shared" si="208"/>
        <v>110.68402824030905</v>
      </c>
      <c r="Z91" s="102"/>
      <c r="AA91" s="102">
        <f t="shared" si="209"/>
        <v>103.75</v>
      </c>
      <c r="AB91" s="102"/>
      <c r="AC91" s="102">
        <f t="shared" si="210"/>
        <v>87.327586206896555</v>
      </c>
      <c r="AD91" s="102"/>
      <c r="AE91" s="102">
        <f t="shared" si="211"/>
        <v>109.75836431226766</v>
      </c>
      <c r="AF91" s="102"/>
      <c r="AG91" s="102">
        <f t="shared" si="212"/>
        <v>95.790190735694821</v>
      </c>
      <c r="AH91" s="103"/>
      <c r="AI91" s="102">
        <f t="shared" si="213"/>
        <v>105.38327526132404</v>
      </c>
      <c r="AJ91" s="102"/>
      <c r="AK91" s="102">
        <f t="shared" si="214"/>
        <v>104.11154985192498</v>
      </c>
      <c r="AL91" s="102"/>
      <c r="AM91" s="102">
        <f t="shared" si="215"/>
        <v>106.03666817564509</v>
      </c>
      <c r="AN91" s="102"/>
      <c r="AO91" s="102">
        <f t="shared" si="216"/>
        <v>107.75875849207407</v>
      </c>
      <c r="AP91" s="102"/>
      <c r="AQ91" s="102">
        <f t="shared" si="217"/>
        <v>107.60714285714286</v>
      </c>
      <c r="AR91" s="102"/>
      <c r="AS91" s="102">
        <f t="shared" si="218"/>
        <v>87.672413793103445</v>
      </c>
      <c r="AT91" s="102"/>
      <c r="AU91" s="102">
        <f t="shared" si="219"/>
        <v>109.75836431226766</v>
      </c>
      <c r="AV91" s="102"/>
      <c r="AW91" s="102">
        <f t="shared" si="220"/>
        <v>95.790190735694821</v>
      </c>
      <c r="AX91" s="103"/>
      <c r="AY91" s="102">
        <f t="shared" si="221"/>
        <v>104.45557491289199</v>
      </c>
      <c r="AZ91" s="102"/>
      <c r="BA91" s="102">
        <f t="shared" si="222"/>
        <v>102.63079960513326</v>
      </c>
      <c r="BB91" s="102"/>
      <c r="BC91" s="102">
        <f t="shared" si="223"/>
        <v>104.01312811226799</v>
      </c>
      <c r="BD91" s="102"/>
      <c r="BE91" s="102">
        <f t="shared" si="224"/>
        <v>105.83655255095245</v>
      </c>
      <c r="BF91" s="102"/>
      <c r="BG91" s="102">
        <f t="shared" si="225"/>
        <v>103.64285714285714</v>
      </c>
      <c r="BH91" s="102"/>
      <c r="BI91" s="102">
        <f t="shared" si="226"/>
        <v>88.879310344827587</v>
      </c>
      <c r="BJ91" s="102"/>
      <c r="BK91" s="102">
        <f t="shared" si="227"/>
        <v>107.5278810408922</v>
      </c>
      <c r="BL91" s="102"/>
      <c r="BM91" s="102">
        <f t="shared" si="228"/>
        <v>95.790190735694821</v>
      </c>
      <c r="BN91" s="103"/>
      <c r="BO91" s="102">
        <f t="shared" si="229"/>
        <v>100.97996515679442</v>
      </c>
      <c r="BP91" s="102"/>
      <c r="BQ91" s="102">
        <f t="shared" si="230"/>
        <v>99.323790720631791</v>
      </c>
      <c r="BR91" s="102"/>
      <c r="BS91" s="102">
        <f t="shared" si="231"/>
        <v>101.22906292440018</v>
      </c>
      <c r="BT91" s="102"/>
      <c r="BU91" s="102">
        <f t="shared" si="232"/>
        <v>101.68842413747169</v>
      </c>
      <c r="BV91" s="102"/>
      <c r="BW91" s="102">
        <f t="shared" si="233"/>
        <v>105.35714285714286</v>
      </c>
      <c r="BX91" s="102"/>
      <c r="BY91" s="102">
        <f t="shared" si="234"/>
        <v>90.862068965517238</v>
      </c>
      <c r="BZ91" s="102"/>
      <c r="CA91" s="102">
        <f t="shared" si="235"/>
        <v>109.53531598513011</v>
      </c>
      <c r="CB91" s="102"/>
      <c r="CC91" s="102">
        <f t="shared" si="236"/>
        <v>95.790190735694821</v>
      </c>
      <c r="CD91" s="103"/>
      <c r="CE91" s="102">
        <f t="shared" si="237"/>
        <v>100.19599303135888</v>
      </c>
      <c r="CF91" s="102"/>
      <c r="CG91" s="102">
        <f t="shared" si="238"/>
        <v>98.721618953603155</v>
      </c>
      <c r="CH91" s="102"/>
      <c r="CI91" s="102">
        <f t="shared" si="239"/>
        <v>99.626527840651875</v>
      </c>
      <c r="CJ91" s="102"/>
      <c r="CK91" s="102">
        <f t="shared" si="240"/>
        <v>102.07206607166644</v>
      </c>
      <c r="CL91" s="102"/>
      <c r="CM91" s="102">
        <f t="shared" si="241"/>
        <v>103.96428571428572</v>
      </c>
      <c r="CN91" s="102"/>
      <c r="CO91" s="102">
        <f t="shared" si="242"/>
        <v>91.379310344827587</v>
      </c>
      <c r="CP91" s="102"/>
      <c r="CQ91" s="102">
        <f t="shared" si="243"/>
        <v>109.31226765799256</v>
      </c>
      <c r="CR91" s="102"/>
      <c r="CS91" s="102">
        <f t="shared" si="244"/>
        <v>95.790190735694821</v>
      </c>
      <c r="CT91" s="103"/>
      <c r="CU91" s="102">
        <f t="shared" si="245"/>
        <v>101.94686411149826</v>
      </c>
      <c r="CV91" s="102"/>
      <c r="CW91" s="102">
        <f t="shared" si="246"/>
        <v>101.47581441263574</v>
      </c>
      <c r="CX91" s="102"/>
      <c r="CY91" s="102">
        <f t="shared" si="247"/>
        <v>100.57718424626528</v>
      </c>
      <c r="CZ91" s="102"/>
      <c r="DA91" s="102">
        <f t="shared" si="248"/>
        <v>103.19501798321566</v>
      </c>
      <c r="DB91" s="102"/>
      <c r="DC91" s="102">
        <f t="shared" si="249"/>
        <v>106.32142857142857</v>
      </c>
      <c r="DD91" s="102"/>
      <c r="DE91" s="102">
        <f t="shared" si="250"/>
        <v>90.689655172413794</v>
      </c>
      <c r="DF91" s="102"/>
      <c r="DG91" s="102">
        <f t="shared" si="251"/>
        <v>109.64684014869889</v>
      </c>
      <c r="DH91" s="102"/>
      <c r="DI91" s="102">
        <f t="shared" si="252"/>
        <v>95.790190735694821</v>
      </c>
      <c r="DJ91" s="103"/>
      <c r="DK91" s="102">
        <f t="shared" si="253"/>
        <v>103.01829268292683</v>
      </c>
      <c r="DL91" s="102"/>
      <c r="DM91" s="102">
        <f t="shared" si="254"/>
        <v>103.18361303060217</v>
      </c>
      <c r="DN91" s="102"/>
      <c r="DO91" s="102">
        <f t="shared" si="255"/>
        <v>101.96242643730194</v>
      </c>
      <c r="DP91" s="102"/>
      <c r="DQ91" s="102">
        <f t="shared" si="256"/>
        <v>102.36379379246037</v>
      </c>
      <c r="DR91" s="102"/>
      <c r="DS91" s="102">
        <f t="shared" si="257"/>
        <v>106</v>
      </c>
      <c r="DT91" s="102"/>
      <c r="DU91" s="102">
        <f t="shared" si="258"/>
        <v>89.913793103448285</v>
      </c>
      <c r="DV91" s="102"/>
      <c r="DW91" s="102">
        <f t="shared" si="259"/>
        <v>108.19702602230483</v>
      </c>
      <c r="DX91" s="102"/>
      <c r="DY91" s="102">
        <f t="shared" si="260"/>
        <v>95.790190735694821</v>
      </c>
      <c r="DZ91" s="103"/>
      <c r="EA91" s="102">
        <f t="shared" si="261"/>
        <v>105.04355400696863</v>
      </c>
      <c r="EB91" s="102"/>
      <c r="EC91" s="102">
        <f t="shared" si="262"/>
        <v>106.02665350444225</v>
      </c>
      <c r="ED91" s="102"/>
      <c r="EE91" s="102">
        <f t="shared" si="263"/>
        <v>104.67858759619737</v>
      </c>
      <c r="EF91" s="102"/>
      <c r="EG91" s="102">
        <f t="shared" si="264"/>
        <v>101.93219661649127</v>
      </c>
      <c r="EH91" s="102"/>
      <c r="EI91" s="102">
        <f t="shared" si="265"/>
        <v>106.21428571428572</v>
      </c>
      <c r="EJ91" s="102"/>
      <c r="EK91" s="102">
        <f t="shared" si="266"/>
        <v>90.08620689655173</v>
      </c>
      <c r="EL91" s="102"/>
      <c r="EM91" s="102">
        <f t="shared" si="267"/>
        <v>106.41263940520446</v>
      </c>
      <c r="EN91" s="102"/>
      <c r="EO91" s="102">
        <f t="shared" si="268"/>
        <v>95.790190735694821</v>
      </c>
      <c r="EP91" s="103"/>
      <c r="EQ91" s="102">
        <f t="shared" si="269"/>
        <v>106.59843205574913</v>
      </c>
      <c r="ER91" s="102"/>
      <c r="ES91" s="102">
        <f t="shared" si="270"/>
        <v>108.30700888450149</v>
      </c>
      <c r="ET91" s="102"/>
      <c r="EU91" s="102">
        <f t="shared" si="271"/>
        <v>107.62562245359891</v>
      </c>
      <c r="EV91" s="102"/>
      <c r="EW91" s="102">
        <f t="shared" si="272"/>
        <v>103.27494338617291</v>
      </c>
      <c r="EX91" s="102"/>
      <c r="EY91" s="102">
        <f t="shared" si="273"/>
        <v>106.21428571428572</v>
      </c>
      <c r="EZ91" s="102"/>
      <c r="FA91" s="102">
        <f t="shared" si="274"/>
        <v>92.068965517241381</v>
      </c>
      <c r="FB91" s="102"/>
      <c r="FC91" s="102">
        <f t="shared" si="275"/>
        <v>105.96654275092936</v>
      </c>
      <c r="FD91" s="102"/>
      <c r="FE91" s="102">
        <f t="shared" si="276"/>
        <v>95.790190735694821</v>
      </c>
      <c r="FF91" s="103"/>
      <c r="FG91" s="102">
        <f t="shared" si="277"/>
        <v>107.63066202090592</v>
      </c>
      <c r="FH91" s="102"/>
      <c r="FI91" s="102">
        <f t="shared" si="278"/>
        <v>110.20236920039487</v>
      </c>
      <c r="FJ91" s="102"/>
      <c r="FK91" s="102">
        <f t="shared" si="279"/>
        <v>109.73064735174287</v>
      </c>
      <c r="FL91" s="102"/>
      <c r="FM91" s="102">
        <f t="shared" si="280"/>
        <v>105.64473158385506</v>
      </c>
      <c r="FN91" s="102"/>
      <c r="FO91" s="102">
        <f t="shared" si="281"/>
        <v>107.07142857142857</v>
      </c>
      <c r="FP91" s="102"/>
      <c r="FQ91" s="102">
        <f t="shared" si="282"/>
        <v>90.34482758620689</v>
      </c>
      <c r="FR91" s="102"/>
      <c r="FS91" s="102">
        <f t="shared" si="283"/>
        <v>105.63197026022306</v>
      </c>
      <c r="FT91" s="102"/>
      <c r="FU91" s="102">
        <f t="shared" si="284"/>
        <v>103.96457765667574</v>
      </c>
      <c r="FV91" s="103"/>
      <c r="FW91" s="102">
        <f t="shared" si="306"/>
        <v>108.32317073170732</v>
      </c>
      <c r="FX91" s="102"/>
      <c r="FY91" s="102">
        <f t="shared" si="285"/>
        <v>110.65646594274432</v>
      </c>
      <c r="FZ91" s="102"/>
      <c r="GA91" s="102">
        <f t="shared" si="286"/>
        <v>110.55907650520598</v>
      </c>
      <c r="GB91" s="102"/>
      <c r="GC91" s="102">
        <f t="shared" si="287"/>
        <v>108.25829226055681</v>
      </c>
      <c r="GD91" s="102"/>
      <c r="GE91" s="102">
        <f t="shared" si="288"/>
        <v>108.35714285714286</v>
      </c>
      <c r="GF91" s="102"/>
      <c r="GG91" s="102">
        <f t="shared" si="289"/>
        <v>92.672413793103445</v>
      </c>
      <c r="GH91" s="102"/>
      <c r="GI91" s="102">
        <f t="shared" si="290"/>
        <v>105.96654275092936</v>
      </c>
      <c r="GJ91" s="102"/>
      <c r="GK91" s="102">
        <f t="shared" si="291"/>
        <v>103.96457765667574</v>
      </c>
      <c r="GL91" s="103"/>
      <c r="GM91" s="102">
        <f t="shared" si="307"/>
        <v>105.64459930313589</v>
      </c>
      <c r="GN91" s="102"/>
      <c r="GO91" s="102">
        <f t="shared" si="292"/>
        <v>109.07699901283317</v>
      </c>
      <c r="GP91" s="102"/>
      <c r="GQ91" s="102">
        <f t="shared" si="293"/>
        <v>111.2516976007243</v>
      </c>
      <c r="GR91" s="102"/>
      <c r="GS91" s="102">
        <f t="shared" si="294"/>
        <v>108.19035566804317</v>
      </c>
      <c r="GT91" s="102"/>
      <c r="GU91" s="102">
        <f t="shared" si="295"/>
        <v>108.35714285714286</v>
      </c>
      <c r="GV91" s="102"/>
      <c r="GW91" s="102">
        <f t="shared" si="296"/>
        <v>98.534482758620683</v>
      </c>
      <c r="GX91" s="102"/>
      <c r="GY91" s="102">
        <f t="shared" si="297"/>
        <v>108.19702602230483</v>
      </c>
      <c r="GZ91" s="102"/>
      <c r="HA91" s="102">
        <f t="shared" si="298"/>
        <v>103.96457765667574</v>
      </c>
      <c r="HB91" s="103"/>
      <c r="HC91" s="102">
        <f t="shared" si="308"/>
        <v>107.56533101045295</v>
      </c>
      <c r="HD91" s="102"/>
      <c r="HE91" s="102">
        <f t="shared" si="299"/>
        <v>110.13326752221126</v>
      </c>
      <c r="HF91" s="102"/>
      <c r="HG91" s="102">
        <f t="shared" si="300"/>
        <v>109.62200090538705</v>
      </c>
      <c r="HH91" s="102"/>
      <c r="HI91" s="102">
        <f t="shared" si="301"/>
        <v>107.05541494605035</v>
      </c>
      <c r="HJ91" s="102"/>
      <c r="HK91" s="102">
        <f t="shared" si="302"/>
        <v>107.39285714285714</v>
      </c>
      <c r="HL91" s="102"/>
      <c r="HM91" s="102">
        <f t="shared" si="303"/>
        <v>96.896551724137936</v>
      </c>
      <c r="HN91" s="102"/>
      <c r="HO91" s="102">
        <f t="shared" si="304"/>
        <v>107.19330855018588</v>
      </c>
      <c r="HP91" s="102"/>
      <c r="HQ91" s="102">
        <f t="shared" si="305"/>
        <v>103.96457765667574</v>
      </c>
    </row>
    <row r="92" spans="1:290" x14ac:dyDescent="0.25">
      <c r="A92" s="17" t="s">
        <v>9</v>
      </c>
      <c r="B92" s="22"/>
      <c r="C92" s="104">
        <f t="shared" si="197"/>
        <v>106.71602787456446</v>
      </c>
      <c r="D92" s="102"/>
      <c r="E92" s="104">
        <f t="shared" si="198"/>
        <v>109.70878578479764</v>
      </c>
      <c r="F92" s="102"/>
      <c r="G92" s="104">
        <f t="shared" si="199"/>
        <v>113.77772747849706</v>
      </c>
      <c r="H92" s="102"/>
      <c r="I92" s="104">
        <f t="shared" si="200"/>
        <v>112.01878246969495</v>
      </c>
      <c r="J92" s="102"/>
      <c r="K92" s="104">
        <f t="shared" si="201"/>
        <v>97.642857142857139</v>
      </c>
      <c r="L92" s="102"/>
      <c r="M92" s="104">
        <f t="shared" si="202"/>
        <v>90.258620689655174</v>
      </c>
      <c r="N92" s="102"/>
      <c r="O92" s="104">
        <f t="shared" si="203"/>
        <v>94.702602230483279</v>
      </c>
      <c r="P92" s="102"/>
      <c r="Q92" s="104">
        <f t="shared" si="204"/>
        <v>97.752043596730232</v>
      </c>
      <c r="R92" s="103"/>
      <c r="S92" s="104">
        <f t="shared" si="205"/>
        <v>99.751742160278752</v>
      </c>
      <c r="T92" s="102"/>
      <c r="U92" s="104">
        <f t="shared" si="206"/>
        <v>101.05133267522211</v>
      </c>
      <c r="V92" s="102"/>
      <c r="W92" s="104">
        <f t="shared" si="207"/>
        <v>110.05658669081032</v>
      </c>
      <c r="X92" s="102"/>
      <c r="Y92" s="104">
        <f t="shared" si="208"/>
        <v>105.68869055548154</v>
      </c>
      <c r="Z92" s="102"/>
      <c r="AA92" s="104">
        <f t="shared" si="209"/>
        <v>96.892857142857139</v>
      </c>
      <c r="AB92" s="102"/>
      <c r="AC92" s="104">
        <f t="shared" si="210"/>
        <v>94.224137931034477</v>
      </c>
      <c r="AD92" s="102"/>
      <c r="AE92" s="104">
        <f t="shared" si="211"/>
        <v>99.275092936802977</v>
      </c>
      <c r="AF92" s="102"/>
      <c r="AG92" s="104">
        <f t="shared" si="212"/>
        <v>97.752043596730232</v>
      </c>
      <c r="AH92" s="103"/>
      <c r="AI92" s="104">
        <f t="shared" si="213"/>
        <v>97.360627177700351</v>
      </c>
      <c r="AJ92" s="102"/>
      <c r="AK92" s="104">
        <f t="shared" si="214"/>
        <v>98.978282329713721</v>
      </c>
      <c r="AL92" s="102"/>
      <c r="AM92" s="104">
        <f t="shared" si="215"/>
        <v>104.40697148030783</v>
      </c>
      <c r="AN92" s="102"/>
      <c r="AO92" s="104">
        <f t="shared" si="216"/>
        <v>104.54575729319302</v>
      </c>
      <c r="AP92" s="102"/>
      <c r="AQ92" s="104">
        <f t="shared" si="217"/>
        <v>98.821428571428569</v>
      </c>
      <c r="AR92" s="102"/>
      <c r="AS92" s="104">
        <f t="shared" si="218"/>
        <v>94.741379310344826</v>
      </c>
      <c r="AT92" s="102"/>
      <c r="AU92" s="104">
        <f t="shared" si="219"/>
        <v>99.05204460966543</v>
      </c>
      <c r="AV92" s="102"/>
      <c r="AW92" s="104">
        <f t="shared" si="220"/>
        <v>97.752043596730232</v>
      </c>
      <c r="AX92" s="103"/>
      <c r="AY92" s="104">
        <f t="shared" si="221"/>
        <v>96.093205574912886</v>
      </c>
      <c r="AZ92" s="102"/>
      <c r="BA92" s="104">
        <f t="shared" si="222"/>
        <v>97.862783810463966</v>
      </c>
      <c r="BB92" s="102"/>
      <c r="BC92" s="104">
        <f t="shared" si="223"/>
        <v>102.08465368945224</v>
      </c>
      <c r="BD92" s="102"/>
      <c r="BE92" s="104">
        <f t="shared" si="224"/>
        <v>100.89316637804716</v>
      </c>
      <c r="BF92" s="102"/>
      <c r="BG92" s="104">
        <f t="shared" si="225"/>
        <v>97.642857142857139</v>
      </c>
      <c r="BH92" s="102"/>
      <c r="BI92" s="104">
        <f t="shared" si="226"/>
        <v>94.741379310344826</v>
      </c>
      <c r="BJ92" s="102"/>
      <c r="BK92" s="104">
        <f t="shared" si="227"/>
        <v>100.16728624535315</v>
      </c>
      <c r="BL92" s="102"/>
      <c r="BM92" s="104">
        <f t="shared" si="228"/>
        <v>97.752043596730232</v>
      </c>
      <c r="BN92" s="103"/>
      <c r="BO92" s="104">
        <f t="shared" si="229"/>
        <v>93.479965156794421</v>
      </c>
      <c r="BP92" s="102"/>
      <c r="BQ92" s="104">
        <f t="shared" si="230"/>
        <v>94.703849950641654</v>
      </c>
      <c r="BR92" s="102"/>
      <c r="BS92" s="104">
        <f t="shared" si="231"/>
        <v>99.354911724762331</v>
      </c>
      <c r="BT92" s="102"/>
      <c r="BU92" s="104">
        <f t="shared" si="232"/>
        <v>99.810177167976548</v>
      </c>
      <c r="BV92" s="102"/>
      <c r="BW92" s="104">
        <f t="shared" si="233"/>
        <v>99.25</v>
      </c>
      <c r="BX92" s="102"/>
      <c r="BY92" s="104">
        <f t="shared" si="234"/>
        <v>96.724137931034477</v>
      </c>
      <c r="BZ92" s="102"/>
      <c r="CA92" s="104">
        <f t="shared" si="235"/>
        <v>100.50185873605948</v>
      </c>
      <c r="CB92" s="102"/>
      <c r="CC92" s="104">
        <f t="shared" si="236"/>
        <v>97.752043596730232</v>
      </c>
      <c r="CD92" s="103"/>
      <c r="CE92" s="104">
        <f t="shared" si="237"/>
        <v>92.839721254355396</v>
      </c>
      <c r="CF92" s="102"/>
      <c r="CG92" s="104">
        <f t="shared" si="238"/>
        <v>93.854886475814411</v>
      </c>
      <c r="CH92" s="102"/>
      <c r="CI92" s="104">
        <f t="shared" si="239"/>
        <v>97.331371661385248</v>
      </c>
      <c r="CJ92" s="102"/>
      <c r="CK92" s="104">
        <f t="shared" si="240"/>
        <v>99.42253896363394</v>
      </c>
      <c r="CL92" s="102"/>
      <c r="CM92" s="104">
        <f t="shared" si="241"/>
        <v>97.964285714285708</v>
      </c>
      <c r="CN92" s="102"/>
      <c r="CO92" s="104">
        <f t="shared" si="242"/>
        <v>95.775862068965509</v>
      </c>
      <c r="CP92" s="102"/>
      <c r="CQ92" s="104">
        <f t="shared" si="243"/>
        <v>100.16728624535315</v>
      </c>
      <c r="CR92" s="102"/>
      <c r="CS92" s="104">
        <f t="shared" si="244"/>
        <v>97.752043596730232</v>
      </c>
      <c r="CT92" s="103"/>
      <c r="CU92" s="104">
        <f t="shared" si="245"/>
        <v>93.924216027874564</v>
      </c>
      <c r="CV92" s="102"/>
      <c r="CW92" s="104">
        <f t="shared" si="246"/>
        <v>96.056268509378086</v>
      </c>
      <c r="CX92" s="102"/>
      <c r="CY92" s="104">
        <f t="shared" si="247"/>
        <v>97.575826165685825</v>
      </c>
      <c r="CZ92" s="102"/>
      <c r="DA92" s="104">
        <f t="shared" si="248"/>
        <v>99.254695617423735</v>
      </c>
      <c r="DB92" s="102"/>
      <c r="DC92" s="104">
        <f t="shared" si="249"/>
        <v>99.25</v>
      </c>
      <c r="DD92" s="102"/>
      <c r="DE92" s="104">
        <f t="shared" si="250"/>
        <v>96.724137931034477</v>
      </c>
      <c r="DF92" s="102"/>
      <c r="DG92" s="104">
        <f t="shared" si="251"/>
        <v>100.16728624535315</v>
      </c>
      <c r="DH92" s="102"/>
      <c r="DI92" s="104">
        <f t="shared" si="252"/>
        <v>97.752043596730232</v>
      </c>
      <c r="DJ92" s="103"/>
      <c r="DK92" s="104">
        <f t="shared" si="253"/>
        <v>96.393728222996515</v>
      </c>
      <c r="DL92" s="102"/>
      <c r="DM92" s="104">
        <f t="shared" si="254"/>
        <v>99.05725567620928</v>
      </c>
      <c r="DN92" s="102"/>
      <c r="DO92" s="104">
        <f t="shared" si="255"/>
        <v>100.30556813037573</v>
      </c>
      <c r="DP92" s="102"/>
      <c r="DQ92" s="104">
        <f t="shared" si="256"/>
        <v>100.53749833488743</v>
      </c>
      <c r="DR92" s="102"/>
      <c r="DS92" s="104">
        <f t="shared" si="257"/>
        <v>99.464285714285708</v>
      </c>
      <c r="DT92" s="102"/>
      <c r="DU92" s="104">
        <f t="shared" si="258"/>
        <v>95.172413793103445</v>
      </c>
      <c r="DV92" s="102"/>
      <c r="DW92" s="104">
        <f t="shared" si="259"/>
        <v>99.386617100371751</v>
      </c>
      <c r="DX92" s="102"/>
      <c r="DY92" s="104">
        <f t="shared" si="260"/>
        <v>97.752043596730232</v>
      </c>
      <c r="DZ92" s="103"/>
      <c r="EA92" s="104">
        <f t="shared" si="261"/>
        <v>98.340592334494772</v>
      </c>
      <c r="EB92" s="102"/>
      <c r="EC92" s="104">
        <f t="shared" si="262"/>
        <v>101.19940769990129</v>
      </c>
      <c r="ED92" s="102"/>
      <c r="EE92" s="104">
        <f t="shared" si="263"/>
        <v>102.68220914440923</v>
      </c>
      <c r="EF92" s="102"/>
      <c r="EG92" s="104">
        <f t="shared" si="264"/>
        <v>101.59251365392301</v>
      </c>
      <c r="EH92" s="102"/>
      <c r="EI92" s="104">
        <f t="shared" si="265"/>
        <v>99.571428571428569</v>
      </c>
      <c r="EJ92" s="102"/>
      <c r="EK92" s="104">
        <f t="shared" si="266"/>
        <v>95.172413793103445</v>
      </c>
      <c r="EL92" s="102"/>
      <c r="EM92" s="104">
        <f t="shared" si="267"/>
        <v>99.498141263940525</v>
      </c>
      <c r="EN92" s="102"/>
      <c r="EO92" s="104">
        <f t="shared" si="268"/>
        <v>97.752043596730232</v>
      </c>
      <c r="EP92" s="103"/>
      <c r="EQ92" s="104">
        <f t="shared" si="269"/>
        <v>99.947735191637634</v>
      </c>
      <c r="ER92" s="102"/>
      <c r="ES92" s="104">
        <f t="shared" si="270"/>
        <v>103.6080947680158</v>
      </c>
      <c r="ET92" s="102"/>
      <c r="EU92" s="104">
        <f t="shared" si="271"/>
        <v>105.7922136713445</v>
      </c>
      <c r="EV92" s="102"/>
      <c r="EW92" s="104">
        <f t="shared" si="272"/>
        <v>102.29186092979886</v>
      </c>
      <c r="EX92" s="102"/>
      <c r="EY92" s="104">
        <f t="shared" si="273"/>
        <v>99.571428571428569</v>
      </c>
      <c r="EZ92" s="102"/>
      <c r="FA92" s="104">
        <f t="shared" si="274"/>
        <v>95.517241379310349</v>
      </c>
      <c r="FB92" s="102"/>
      <c r="FC92" s="104">
        <f t="shared" si="275"/>
        <v>97.044609665427515</v>
      </c>
      <c r="FD92" s="102"/>
      <c r="FE92" s="104">
        <f t="shared" si="276"/>
        <v>97.752043596730232</v>
      </c>
      <c r="FF92" s="103"/>
      <c r="FG92" s="104">
        <f t="shared" si="277"/>
        <v>101.33275261324042</v>
      </c>
      <c r="FH92" s="102"/>
      <c r="FI92" s="104">
        <f t="shared" si="278"/>
        <v>106.15498519249753</v>
      </c>
      <c r="FJ92" s="102"/>
      <c r="FK92" s="104">
        <f t="shared" si="279"/>
        <v>107.5169760072431</v>
      </c>
      <c r="FL92" s="102"/>
      <c r="FM92" s="104">
        <f t="shared" si="280"/>
        <v>104.31397362461702</v>
      </c>
      <c r="FN92" s="102"/>
      <c r="FO92" s="104">
        <f t="shared" si="281"/>
        <v>98.928571428571431</v>
      </c>
      <c r="FP92" s="102"/>
      <c r="FQ92" s="104">
        <f t="shared" si="282"/>
        <v>92.844827586206904</v>
      </c>
      <c r="FR92" s="102"/>
      <c r="FS92" s="104">
        <f t="shared" si="283"/>
        <v>97.936802973977692</v>
      </c>
      <c r="FT92" s="102"/>
      <c r="FU92" s="104">
        <f t="shared" si="284"/>
        <v>104.70027247956403</v>
      </c>
      <c r="FV92" s="103"/>
      <c r="FW92" s="104">
        <f t="shared" si="306"/>
        <v>102.09059233449477</v>
      </c>
      <c r="FX92" s="102"/>
      <c r="FY92" s="104">
        <f t="shared" si="285"/>
        <v>107.61599210266536</v>
      </c>
      <c r="FZ92" s="102"/>
      <c r="GA92" s="104">
        <f t="shared" si="286"/>
        <v>108.9972838388411</v>
      </c>
      <c r="GB92" s="102"/>
      <c r="GC92" s="104">
        <f t="shared" si="287"/>
        <v>104.77754096176901</v>
      </c>
      <c r="GD92" s="102"/>
      <c r="GE92" s="104">
        <f t="shared" si="288"/>
        <v>101.17857142857143</v>
      </c>
      <c r="GF92" s="102"/>
      <c r="GG92" s="104">
        <f t="shared" si="289"/>
        <v>93.879310344827587</v>
      </c>
      <c r="GH92" s="102"/>
      <c r="GI92" s="104">
        <f t="shared" si="290"/>
        <v>98.940520446096656</v>
      </c>
      <c r="GJ92" s="102"/>
      <c r="GK92" s="104">
        <f t="shared" si="291"/>
        <v>104.70027247956403</v>
      </c>
      <c r="GL92" s="103"/>
      <c r="GM92" s="104">
        <f t="shared" si="307"/>
        <v>99.372822299651574</v>
      </c>
      <c r="GN92" s="102"/>
      <c r="GO92" s="104">
        <f t="shared" si="292"/>
        <v>105.56268509378086</v>
      </c>
      <c r="GP92" s="102"/>
      <c r="GQ92" s="104">
        <f t="shared" si="293"/>
        <v>108.57627885921231</v>
      </c>
      <c r="GR92" s="102"/>
      <c r="GS92" s="104">
        <f t="shared" si="294"/>
        <v>105.8085786599174</v>
      </c>
      <c r="GT92" s="102"/>
      <c r="GU92" s="104">
        <f t="shared" si="295"/>
        <v>100.32142857142857</v>
      </c>
      <c r="GV92" s="102"/>
      <c r="GW92" s="104">
        <f t="shared" si="296"/>
        <v>99.827586206896555</v>
      </c>
      <c r="GX92" s="102"/>
      <c r="GY92" s="104">
        <f t="shared" si="297"/>
        <v>101.95167286245353</v>
      </c>
      <c r="GZ92" s="102"/>
      <c r="HA92" s="104">
        <f t="shared" si="298"/>
        <v>104.70027247956403</v>
      </c>
      <c r="HB92" s="103"/>
      <c r="HC92" s="104">
        <f t="shared" si="308"/>
        <v>100.23519163763066</v>
      </c>
      <c r="HD92" s="102"/>
      <c r="HE92" s="104">
        <f t="shared" si="299"/>
        <v>105.82922013820335</v>
      </c>
      <c r="HF92" s="102"/>
      <c r="HG92" s="104">
        <f t="shared" si="300"/>
        <v>106.85151652331372</v>
      </c>
      <c r="HH92" s="102"/>
      <c r="HI92" s="104">
        <f t="shared" si="301"/>
        <v>105.84854136139603</v>
      </c>
      <c r="HJ92" s="102"/>
      <c r="HK92" s="104">
        <f t="shared" si="302"/>
        <v>97.535714285714278</v>
      </c>
      <c r="HL92" s="102"/>
      <c r="HM92" s="104">
        <f t="shared" si="303"/>
        <v>100.08620689655172</v>
      </c>
      <c r="HN92" s="102"/>
      <c r="HO92" s="104">
        <f t="shared" si="304"/>
        <v>100.16728624535315</v>
      </c>
      <c r="HP92" s="102"/>
      <c r="HQ92" s="104">
        <f t="shared" si="305"/>
        <v>104.70027247956403</v>
      </c>
    </row>
    <row r="93" spans="1:290" x14ac:dyDescent="0.25">
      <c r="A93" s="22" t="s">
        <v>10</v>
      </c>
      <c r="B93" s="22"/>
      <c r="C93" s="102">
        <f t="shared" si="197"/>
        <v>95.83188153310104</v>
      </c>
      <c r="D93" s="102"/>
      <c r="E93" s="102">
        <f t="shared" si="198"/>
        <v>106.39190523198421</v>
      </c>
      <c r="F93" s="102"/>
      <c r="G93" s="102">
        <f t="shared" si="199"/>
        <v>111.33318243549118</v>
      </c>
      <c r="H93" s="102"/>
      <c r="I93" s="102">
        <f t="shared" si="200"/>
        <v>108.03849740242441</v>
      </c>
      <c r="J93" s="102"/>
      <c r="K93" s="102">
        <f t="shared" si="201"/>
        <v>94.428571428571431</v>
      </c>
      <c r="L93" s="102"/>
      <c r="M93" s="102">
        <f t="shared" si="202"/>
        <v>94.568965517241381</v>
      </c>
      <c r="N93" s="102"/>
      <c r="O93" s="102">
        <f t="shared" si="203"/>
        <v>87.565055762081784</v>
      </c>
      <c r="P93" s="102"/>
      <c r="Q93" s="102">
        <f t="shared" si="204"/>
        <v>91.948228882833789</v>
      </c>
      <c r="R93" s="103"/>
      <c r="S93" s="102">
        <f t="shared" si="205"/>
        <v>92.447735191637619</v>
      </c>
      <c r="T93" s="102"/>
      <c r="U93" s="102">
        <f t="shared" si="206"/>
        <v>101.1796643632774</v>
      </c>
      <c r="V93" s="102"/>
      <c r="W93" s="102">
        <f t="shared" si="207"/>
        <v>109.14667270258036</v>
      </c>
      <c r="X93" s="102"/>
      <c r="Y93" s="102">
        <f t="shared" si="208"/>
        <v>104.67363793792461</v>
      </c>
      <c r="Z93" s="102"/>
      <c r="AA93" s="102">
        <f t="shared" si="209"/>
        <v>92.607142857142861</v>
      </c>
      <c r="AB93" s="102"/>
      <c r="AC93" s="102">
        <f t="shared" si="210"/>
        <v>96.810344827586206</v>
      </c>
      <c r="AD93" s="102"/>
      <c r="AE93" s="102">
        <f t="shared" si="211"/>
        <v>90.464684014869889</v>
      </c>
      <c r="AF93" s="102"/>
      <c r="AG93" s="102">
        <f t="shared" si="212"/>
        <v>91.948228882833789</v>
      </c>
      <c r="AH93" s="103"/>
      <c r="AI93" s="102">
        <f t="shared" si="213"/>
        <v>91.559233449477347</v>
      </c>
      <c r="AJ93" s="102"/>
      <c r="AK93" s="102">
        <f t="shared" si="214"/>
        <v>98.869693978282328</v>
      </c>
      <c r="AL93" s="102"/>
      <c r="AM93" s="102">
        <f t="shared" si="215"/>
        <v>105.57492077863287</v>
      </c>
      <c r="AN93" s="102"/>
      <c r="AO93" s="102">
        <f t="shared" si="216"/>
        <v>103.72652191288131</v>
      </c>
      <c r="AP93" s="102"/>
      <c r="AQ93" s="102">
        <f t="shared" si="217"/>
        <v>91.428571428571431</v>
      </c>
      <c r="AR93" s="102"/>
      <c r="AS93" s="102">
        <f t="shared" si="218"/>
        <v>97.15517241379311</v>
      </c>
      <c r="AT93" s="102"/>
      <c r="AU93" s="102">
        <f t="shared" si="219"/>
        <v>92.026022304832708</v>
      </c>
      <c r="AV93" s="102"/>
      <c r="AW93" s="102">
        <f t="shared" si="220"/>
        <v>91.948228882833789</v>
      </c>
      <c r="AX93" s="103"/>
      <c r="AY93" s="102">
        <f t="shared" si="221"/>
        <v>89.860627177700351</v>
      </c>
      <c r="AZ93" s="102"/>
      <c r="BA93" s="102">
        <f t="shared" si="222"/>
        <v>96.786771964461991</v>
      </c>
      <c r="BB93" s="102"/>
      <c r="BC93" s="102">
        <f t="shared" si="223"/>
        <v>103.21186057039384</v>
      </c>
      <c r="BD93" s="102"/>
      <c r="BE93" s="102">
        <f t="shared" si="224"/>
        <v>99.174770214466491</v>
      </c>
      <c r="BF93" s="102"/>
      <c r="BG93" s="102">
        <f t="shared" si="225"/>
        <v>91.642857142857139</v>
      </c>
      <c r="BH93" s="102"/>
      <c r="BI93" s="102">
        <f t="shared" si="226"/>
        <v>98.017241379310349</v>
      </c>
      <c r="BJ93" s="102"/>
      <c r="BK93" s="102">
        <f t="shared" si="227"/>
        <v>89.126394052044603</v>
      </c>
      <c r="BL93" s="102"/>
      <c r="BM93" s="102">
        <f t="shared" si="228"/>
        <v>91.948228882833789</v>
      </c>
      <c r="BN93" s="103"/>
      <c r="BO93" s="102">
        <f t="shared" si="229"/>
        <v>85</v>
      </c>
      <c r="BP93" s="102"/>
      <c r="BQ93" s="102">
        <f t="shared" si="230"/>
        <v>88.889437314906218</v>
      </c>
      <c r="BR93" s="102"/>
      <c r="BS93" s="102">
        <f t="shared" si="231"/>
        <v>97.507922136713447</v>
      </c>
      <c r="BT93" s="102"/>
      <c r="BU93" s="102">
        <f t="shared" si="232"/>
        <v>97.436392700146527</v>
      </c>
      <c r="BV93" s="102"/>
      <c r="BW93" s="102">
        <f t="shared" si="233"/>
        <v>93.464285714285708</v>
      </c>
      <c r="BX93" s="102"/>
      <c r="BY93" s="102">
        <f t="shared" si="234"/>
        <v>100.86206896551724</v>
      </c>
      <c r="BZ93" s="102"/>
      <c r="CA93" s="102">
        <f t="shared" si="235"/>
        <v>91.468401486988853</v>
      </c>
      <c r="CB93" s="102"/>
      <c r="CC93" s="102">
        <f t="shared" si="236"/>
        <v>91.948228882833789</v>
      </c>
      <c r="CD93" s="103"/>
      <c r="CE93" s="102">
        <f t="shared" si="237"/>
        <v>85.13066202090593</v>
      </c>
      <c r="CF93" s="102"/>
      <c r="CG93" s="102">
        <f t="shared" si="238"/>
        <v>88.109575518262588</v>
      </c>
      <c r="CH93" s="102"/>
      <c r="CI93" s="102">
        <f t="shared" si="239"/>
        <v>95.430058850158446</v>
      </c>
      <c r="CJ93" s="102"/>
      <c r="CK93" s="102">
        <f t="shared" si="240"/>
        <v>94.934727587584916</v>
      </c>
      <c r="CL93" s="102"/>
      <c r="CM93" s="102">
        <f t="shared" si="241"/>
        <v>93.571428571428569</v>
      </c>
      <c r="CN93" s="102"/>
      <c r="CO93" s="102">
        <f t="shared" si="242"/>
        <v>101.72413793103448</v>
      </c>
      <c r="CP93" s="102"/>
      <c r="CQ93" s="102">
        <f t="shared" si="243"/>
        <v>93.475836431226767</v>
      </c>
      <c r="CR93" s="102"/>
      <c r="CS93" s="102">
        <f t="shared" si="244"/>
        <v>91.948228882833789</v>
      </c>
      <c r="CT93" s="103"/>
      <c r="CU93" s="102">
        <f t="shared" si="245"/>
        <v>87.312717770034837</v>
      </c>
      <c r="CV93" s="102"/>
      <c r="CW93" s="102">
        <f t="shared" si="246"/>
        <v>92.137216189536034</v>
      </c>
      <c r="CX93" s="102"/>
      <c r="CY93" s="102">
        <f t="shared" si="247"/>
        <v>97.317790855590772</v>
      </c>
      <c r="CZ93" s="102"/>
      <c r="DA93" s="102">
        <f t="shared" si="248"/>
        <v>97.816038364193417</v>
      </c>
      <c r="DB93" s="102"/>
      <c r="DC93" s="102">
        <f t="shared" si="249"/>
        <v>90.035714285714278</v>
      </c>
      <c r="DD93" s="102"/>
      <c r="DE93" s="102">
        <f t="shared" si="250"/>
        <v>99.396551724137936</v>
      </c>
      <c r="DF93" s="102"/>
      <c r="DG93" s="102">
        <f t="shared" si="251"/>
        <v>92.806691449814124</v>
      </c>
      <c r="DH93" s="102"/>
      <c r="DI93" s="102">
        <f t="shared" si="252"/>
        <v>91.948228882833789</v>
      </c>
      <c r="DJ93" s="103"/>
      <c r="DK93" s="102">
        <f t="shared" si="253"/>
        <v>87.900696864111495</v>
      </c>
      <c r="DL93" s="102"/>
      <c r="DM93" s="102">
        <f t="shared" si="254"/>
        <v>92.828232971372159</v>
      </c>
      <c r="DN93" s="102"/>
      <c r="DO93" s="102">
        <f t="shared" si="255"/>
        <v>98.051154368492533</v>
      </c>
      <c r="DP93" s="102"/>
      <c r="DQ93" s="102">
        <f t="shared" si="256"/>
        <v>97.983881710403622</v>
      </c>
      <c r="DR93" s="102"/>
      <c r="DS93" s="102">
        <f t="shared" si="257"/>
        <v>90.25</v>
      </c>
      <c r="DT93" s="102"/>
      <c r="DU93" s="102">
        <f t="shared" si="258"/>
        <v>99.568965517241381</v>
      </c>
      <c r="DV93" s="102"/>
      <c r="DW93" s="102">
        <f t="shared" si="259"/>
        <v>91.914498141263934</v>
      </c>
      <c r="DX93" s="102"/>
      <c r="DY93" s="102">
        <f t="shared" si="260"/>
        <v>91.948228882833789</v>
      </c>
      <c r="DZ93" s="103"/>
      <c r="EA93" s="102">
        <f t="shared" si="261"/>
        <v>88.972125435540065</v>
      </c>
      <c r="EB93" s="102"/>
      <c r="EC93" s="102">
        <f t="shared" si="262"/>
        <v>94.378084896347488</v>
      </c>
      <c r="ED93" s="102"/>
      <c r="EE93" s="102">
        <f t="shared" si="263"/>
        <v>99.612947034857399</v>
      </c>
      <c r="EF93" s="102"/>
      <c r="EG93" s="102">
        <f t="shared" si="264"/>
        <v>98.331557213267615</v>
      </c>
      <c r="EH93" s="102"/>
      <c r="EI93" s="102">
        <f t="shared" si="265"/>
        <v>91.75</v>
      </c>
      <c r="EJ93" s="102"/>
      <c r="EK93" s="102">
        <f t="shared" si="266"/>
        <v>101.03448275862068</v>
      </c>
      <c r="EL93" s="102"/>
      <c r="EM93" s="102">
        <f t="shared" si="267"/>
        <v>93.141263940520446</v>
      </c>
      <c r="EN93" s="102"/>
      <c r="EO93" s="102">
        <f t="shared" si="268"/>
        <v>91.948228882833789</v>
      </c>
      <c r="EP93" s="103"/>
      <c r="EQ93" s="102">
        <f t="shared" si="269"/>
        <v>89.560104529616723</v>
      </c>
      <c r="ER93" s="102"/>
      <c r="ES93" s="102">
        <f t="shared" si="270"/>
        <v>95.661401776900306</v>
      </c>
      <c r="ET93" s="102"/>
      <c r="EU93" s="102">
        <f t="shared" si="271"/>
        <v>99.803078315980088</v>
      </c>
      <c r="EV93" s="102"/>
      <c r="EW93" s="102">
        <f t="shared" si="272"/>
        <v>100.24177434394565</v>
      </c>
      <c r="EX93" s="102"/>
      <c r="EY93" s="102">
        <f t="shared" si="273"/>
        <v>91.75</v>
      </c>
      <c r="EZ93" s="102"/>
      <c r="FA93" s="102">
        <f t="shared" si="274"/>
        <v>99.482758620689651</v>
      </c>
      <c r="FB93" s="102"/>
      <c r="FC93" s="102">
        <f t="shared" si="275"/>
        <v>90.464684014869889</v>
      </c>
      <c r="FD93" s="102"/>
      <c r="FE93" s="102">
        <f t="shared" si="276"/>
        <v>91.948228882833789</v>
      </c>
      <c r="FF93" s="103"/>
      <c r="FG93" s="102">
        <f t="shared" si="277"/>
        <v>91.938153310104525</v>
      </c>
      <c r="FH93" s="102"/>
      <c r="FI93" s="102">
        <f t="shared" si="278"/>
        <v>98.208292201382037</v>
      </c>
      <c r="FJ93" s="102"/>
      <c r="FK93" s="102">
        <f t="shared" si="279"/>
        <v>102.98098687188772</v>
      </c>
      <c r="FL93" s="102"/>
      <c r="FM93" s="102">
        <f t="shared" si="280"/>
        <v>98.699214066870923</v>
      </c>
      <c r="FN93" s="102"/>
      <c r="FO93" s="102">
        <f t="shared" si="281"/>
        <v>91.964285714285708</v>
      </c>
      <c r="FP93" s="102"/>
      <c r="FQ93" s="102">
        <f t="shared" si="282"/>
        <v>99.913793103448285</v>
      </c>
      <c r="FR93" s="102"/>
      <c r="FS93" s="102">
        <f t="shared" si="283"/>
        <v>90.464684014869889</v>
      </c>
      <c r="FT93" s="102"/>
      <c r="FU93" s="102">
        <f t="shared" si="284"/>
        <v>105.19073569482289</v>
      </c>
      <c r="FV93" s="103"/>
      <c r="FW93" s="102">
        <f t="shared" si="306"/>
        <v>93.806620209059218</v>
      </c>
      <c r="FX93" s="102"/>
      <c r="FY93" s="102">
        <f t="shared" si="285"/>
        <v>100.29121421520236</v>
      </c>
      <c r="FZ93" s="102"/>
      <c r="GA93" s="102">
        <f t="shared" si="286"/>
        <v>103.60570393843368</v>
      </c>
      <c r="GB93" s="102"/>
      <c r="GC93" s="102">
        <f t="shared" si="287"/>
        <v>98.859064872785396</v>
      </c>
      <c r="GD93" s="102"/>
      <c r="GE93" s="102">
        <f t="shared" si="288"/>
        <v>94.214285714285708</v>
      </c>
      <c r="GF93" s="102"/>
      <c r="GG93" s="102">
        <f t="shared" si="289"/>
        <v>99.396551724137936</v>
      </c>
      <c r="GH93" s="102"/>
      <c r="GI93" s="102">
        <f t="shared" si="290"/>
        <v>92.026022304832708</v>
      </c>
      <c r="GJ93" s="102"/>
      <c r="GK93" s="102">
        <f t="shared" si="291"/>
        <v>105.19073569482289</v>
      </c>
      <c r="GL93" s="103"/>
      <c r="GM93" s="102">
        <f t="shared" si="307"/>
        <v>92.343205574912886</v>
      </c>
      <c r="GN93" s="102"/>
      <c r="GO93" s="102">
        <f t="shared" si="292"/>
        <v>100.02467917077986</v>
      </c>
      <c r="GP93" s="102"/>
      <c r="GQ93" s="102">
        <f t="shared" si="293"/>
        <v>105.95518334087822</v>
      </c>
      <c r="GR93" s="102"/>
      <c r="GS93" s="102">
        <f t="shared" si="294"/>
        <v>101.76834954042893</v>
      </c>
      <c r="GT93" s="102"/>
      <c r="GU93" s="102">
        <f t="shared" si="295"/>
        <v>90.142857142857139</v>
      </c>
      <c r="GV93" s="102"/>
      <c r="GW93" s="102">
        <f t="shared" si="296"/>
        <v>103.44827586206897</v>
      </c>
      <c r="GX93" s="102"/>
      <c r="GY93" s="102">
        <f t="shared" si="297"/>
        <v>91.133828996282531</v>
      </c>
      <c r="GZ93" s="102"/>
      <c r="HA93" s="102">
        <f t="shared" si="298"/>
        <v>105.19073569482289</v>
      </c>
      <c r="HB93" s="103"/>
      <c r="HC93" s="102">
        <f t="shared" si="308"/>
        <v>94.786585365853654</v>
      </c>
      <c r="HD93" s="102"/>
      <c r="HE93" s="102">
        <f t="shared" si="299"/>
        <v>102.26554787759132</v>
      </c>
      <c r="HF93" s="102"/>
      <c r="HG93" s="102">
        <f t="shared" si="300"/>
        <v>106.89225894069715</v>
      </c>
      <c r="HH93" s="102"/>
      <c r="HI93" s="102">
        <f t="shared" si="301"/>
        <v>100.78926335420275</v>
      </c>
      <c r="HJ93" s="102"/>
      <c r="HK93" s="102">
        <f t="shared" si="302"/>
        <v>89.392857142857139</v>
      </c>
      <c r="HL93" s="102"/>
      <c r="HM93" s="102">
        <f t="shared" si="303"/>
        <v>101.03448275862068</v>
      </c>
      <c r="HN93" s="102"/>
      <c r="HO93" s="102">
        <f t="shared" si="304"/>
        <v>93.141263940520446</v>
      </c>
      <c r="HP93" s="102"/>
      <c r="HQ93" s="102">
        <f t="shared" si="305"/>
        <v>105.19073569482289</v>
      </c>
    </row>
    <row r="94" spans="1:290" x14ac:dyDescent="0.25">
      <c r="A94" s="22" t="s">
        <v>11</v>
      </c>
      <c r="B94" s="22"/>
      <c r="C94" s="102">
        <f t="shared" si="197"/>
        <v>102.12979094076655</v>
      </c>
      <c r="D94" s="102"/>
      <c r="E94" s="102">
        <f t="shared" si="198"/>
        <v>113.01579466929911</v>
      </c>
      <c r="F94" s="102"/>
      <c r="G94" s="102">
        <f t="shared" si="199"/>
        <v>113.45178813942961</v>
      </c>
      <c r="H94" s="102"/>
      <c r="I94" s="102">
        <f t="shared" si="200"/>
        <v>111.78699880111895</v>
      </c>
      <c r="J94" s="102"/>
      <c r="K94" s="102">
        <f t="shared" si="201"/>
        <v>96.035714285714278</v>
      </c>
      <c r="L94" s="102"/>
      <c r="M94" s="102">
        <f t="shared" si="202"/>
        <v>92.58620689655173</v>
      </c>
      <c r="N94" s="102"/>
      <c r="O94" s="102">
        <f t="shared" si="203"/>
        <v>96.152416356877325</v>
      </c>
      <c r="P94" s="102"/>
      <c r="Q94" s="102">
        <f t="shared" si="204"/>
        <v>85</v>
      </c>
      <c r="R94" s="103"/>
      <c r="S94" s="102">
        <f t="shared" si="205"/>
        <v>99.477351916376307</v>
      </c>
      <c r="T94" s="102"/>
      <c r="U94" s="102">
        <f t="shared" si="206"/>
        <v>109.26456071076012</v>
      </c>
      <c r="V94" s="102"/>
      <c r="W94" s="102">
        <f t="shared" si="207"/>
        <v>111.69986419194205</v>
      </c>
      <c r="X94" s="102"/>
      <c r="Y94" s="102">
        <f t="shared" si="208"/>
        <v>108.94165445584122</v>
      </c>
      <c r="Z94" s="102"/>
      <c r="AA94" s="102">
        <f t="shared" si="209"/>
        <v>95.392857142857139</v>
      </c>
      <c r="AB94" s="102"/>
      <c r="AC94" s="102">
        <f t="shared" si="210"/>
        <v>91.810344827586206</v>
      </c>
      <c r="AD94" s="102"/>
      <c r="AE94" s="102">
        <f t="shared" si="211"/>
        <v>100.50185873605948</v>
      </c>
      <c r="AF94" s="102"/>
      <c r="AG94" s="102">
        <f t="shared" si="212"/>
        <v>85</v>
      </c>
      <c r="AH94" s="103"/>
      <c r="AI94" s="102">
        <f t="shared" si="213"/>
        <v>96.720383275261327</v>
      </c>
      <c r="AJ94" s="102"/>
      <c r="AK94" s="102">
        <f t="shared" si="214"/>
        <v>106.42152023692005</v>
      </c>
      <c r="AL94" s="102"/>
      <c r="AM94" s="102">
        <f t="shared" si="215"/>
        <v>108.67134449977365</v>
      </c>
      <c r="AN94" s="102"/>
      <c r="AO94" s="102">
        <f t="shared" si="216"/>
        <v>105.18116424670308</v>
      </c>
      <c r="AP94" s="102"/>
      <c r="AQ94" s="102">
        <f t="shared" si="217"/>
        <v>97</v>
      </c>
      <c r="AR94" s="102"/>
      <c r="AS94" s="102">
        <f t="shared" si="218"/>
        <v>90.517241379310349</v>
      </c>
      <c r="AT94" s="102"/>
      <c r="AU94" s="102">
        <f t="shared" si="219"/>
        <v>102.17472118959108</v>
      </c>
      <c r="AV94" s="102"/>
      <c r="AW94" s="102">
        <f t="shared" si="220"/>
        <v>85</v>
      </c>
      <c r="AX94" s="103"/>
      <c r="AY94" s="102">
        <f t="shared" si="221"/>
        <v>95.975609756097555</v>
      </c>
      <c r="AZ94" s="102"/>
      <c r="BA94" s="102">
        <f t="shared" si="222"/>
        <v>104.50641658440276</v>
      </c>
      <c r="BB94" s="102"/>
      <c r="BC94" s="102">
        <f t="shared" si="223"/>
        <v>106.53915799004074</v>
      </c>
      <c r="BD94" s="102"/>
      <c r="BE94" s="102">
        <f t="shared" si="224"/>
        <v>102.62754762221925</v>
      </c>
      <c r="BF94" s="102"/>
      <c r="BG94" s="102">
        <f t="shared" si="225"/>
        <v>93.785714285714278</v>
      </c>
      <c r="BH94" s="102"/>
      <c r="BI94" s="102">
        <f t="shared" si="226"/>
        <v>92.672413793103445</v>
      </c>
      <c r="BJ94" s="102"/>
      <c r="BK94" s="102">
        <f t="shared" si="227"/>
        <v>102.73234200743494</v>
      </c>
      <c r="BL94" s="102"/>
      <c r="BM94" s="102">
        <f t="shared" si="228"/>
        <v>85</v>
      </c>
      <c r="BN94" s="103"/>
      <c r="BO94" s="102">
        <f t="shared" si="229"/>
        <v>93.885017421602782</v>
      </c>
      <c r="BP94" s="102"/>
      <c r="BQ94" s="102">
        <f t="shared" si="230"/>
        <v>101.27838104639685</v>
      </c>
      <c r="BR94" s="102"/>
      <c r="BS94" s="102">
        <f t="shared" si="231"/>
        <v>103.60570393843368</v>
      </c>
      <c r="BT94" s="102"/>
      <c r="BU94" s="102">
        <f t="shared" si="232"/>
        <v>100.34967363793793</v>
      </c>
      <c r="BV94" s="102"/>
      <c r="BW94" s="102">
        <f t="shared" si="233"/>
        <v>96.357142857142861</v>
      </c>
      <c r="BX94" s="102"/>
      <c r="BY94" s="102">
        <f t="shared" si="234"/>
        <v>95.172413793103445</v>
      </c>
      <c r="BZ94" s="102"/>
      <c r="CA94" s="102">
        <f t="shared" si="235"/>
        <v>104.51672862453532</v>
      </c>
      <c r="CB94" s="102"/>
      <c r="CC94" s="102">
        <f t="shared" si="236"/>
        <v>85</v>
      </c>
      <c r="CD94" s="103"/>
      <c r="CE94" s="102">
        <f t="shared" si="237"/>
        <v>91.951219512195124</v>
      </c>
      <c r="CF94" s="102"/>
      <c r="CG94" s="102">
        <f t="shared" si="238"/>
        <v>99.787759131293186</v>
      </c>
      <c r="CH94" s="102"/>
      <c r="CI94" s="102">
        <f t="shared" si="239"/>
        <v>101.02535083748302</v>
      </c>
      <c r="CJ94" s="102"/>
      <c r="CK94" s="102">
        <f t="shared" si="240"/>
        <v>98.599307313174364</v>
      </c>
      <c r="CL94" s="102"/>
      <c r="CM94" s="102">
        <f t="shared" si="241"/>
        <v>97</v>
      </c>
      <c r="CN94" s="102"/>
      <c r="CO94" s="102">
        <f t="shared" si="242"/>
        <v>96.206896551724142</v>
      </c>
      <c r="CP94" s="102"/>
      <c r="CQ94" s="102">
        <f t="shared" si="243"/>
        <v>104.62825278810409</v>
      </c>
      <c r="CR94" s="102"/>
      <c r="CS94" s="102">
        <f t="shared" si="244"/>
        <v>85</v>
      </c>
      <c r="CT94" s="103"/>
      <c r="CU94" s="102">
        <f t="shared" si="245"/>
        <v>91.820557491289193</v>
      </c>
      <c r="CV94" s="102"/>
      <c r="CW94" s="102">
        <f t="shared" si="246"/>
        <v>100.17275419545904</v>
      </c>
      <c r="CX94" s="102"/>
      <c r="CY94" s="102">
        <f t="shared" si="247"/>
        <v>100.4413761883205</v>
      </c>
      <c r="CZ94" s="102"/>
      <c r="DA94" s="102">
        <f t="shared" si="248"/>
        <v>98.535366990808583</v>
      </c>
      <c r="DB94" s="102"/>
      <c r="DC94" s="102">
        <f t="shared" si="249"/>
        <v>96.357142857142861</v>
      </c>
      <c r="DD94" s="102"/>
      <c r="DE94" s="102">
        <f t="shared" si="250"/>
        <v>95.948275862068968</v>
      </c>
      <c r="DF94" s="102"/>
      <c r="DG94" s="102">
        <f t="shared" si="251"/>
        <v>103.84758364312268</v>
      </c>
      <c r="DH94" s="102"/>
      <c r="DI94" s="102">
        <f t="shared" si="252"/>
        <v>85</v>
      </c>
      <c r="DJ94" s="103"/>
      <c r="DK94" s="102">
        <f t="shared" si="253"/>
        <v>93.127177700348426</v>
      </c>
      <c r="DL94" s="102"/>
      <c r="DM94" s="102">
        <f t="shared" si="254"/>
        <v>102.4827245804541</v>
      </c>
      <c r="DN94" s="102"/>
      <c r="DO94" s="102">
        <f t="shared" si="255"/>
        <v>101.78587596197374</v>
      </c>
      <c r="DP94" s="102"/>
      <c r="DQ94" s="102">
        <f t="shared" si="256"/>
        <v>97.824030904489149</v>
      </c>
      <c r="DR94" s="102"/>
      <c r="DS94" s="102">
        <f t="shared" si="257"/>
        <v>99.571428571428569</v>
      </c>
      <c r="DT94" s="102"/>
      <c r="DU94" s="102">
        <f t="shared" si="258"/>
        <v>96.293103448275858</v>
      </c>
      <c r="DV94" s="102"/>
      <c r="DW94" s="102">
        <f t="shared" si="259"/>
        <v>101.72862453531599</v>
      </c>
      <c r="DX94" s="102"/>
      <c r="DY94" s="102">
        <f t="shared" si="260"/>
        <v>85</v>
      </c>
      <c r="DZ94" s="103"/>
      <c r="EA94" s="102">
        <f t="shared" si="261"/>
        <v>94.629790940766554</v>
      </c>
      <c r="EB94" s="102"/>
      <c r="EC94" s="102">
        <f t="shared" si="262"/>
        <v>104.61500493583415</v>
      </c>
      <c r="ED94" s="102"/>
      <c r="EE94" s="102">
        <f t="shared" si="263"/>
        <v>104.0674513354459</v>
      </c>
      <c r="EF94" s="102"/>
      <c r="EG94" s="102">
        <f t="shared" si="264"/>
        <v>99.946050353003855</v>
      </c>
      <c r="EH94" s="102"/>
      <c r="EI94" s="102">
        <f t="shared" si="265"/>
        <v>99.571428571428569</v>
      </c>
      <c r="EJ94" s="102"/>
      <c r="EK94" s="102">
        <f t="shared" si="266"/>
        <v>96.206896551724128</v>
      </c>
      <c r="EL94" s="102"/>
      <c r="EM94" s="102">
        <f t="shared" si="267"/>
        <v>100.8364312267658</v>
      </c>
      <c r="EN94" s="102"/>
      <c r="EO94" s="102">
        <f t="shared" si="268"/>
        <v>85</v>
      </c>
      <c r="EP94" s="103"/>
      <c r="EQ94" s="102">
        <f t="shared" si="269"/>
        <v>95.492160278745644</v>
      </c>
      <c r="ER94" s="102"/>
      <c r="ES94" s="102">
        <f t="shared" si="270"/>
        <v>106.07601184600198</v>
      </c>
      <c r="ET94" s="102"/>
      <c r="EU94" s="102">
        <f t="shared" si="271"/>
        <v>105.46627433227704</v>
      </c>
      <c r="EV94" s="102"/>
      <c r="EW94" s="102">
        <f t="shared" si="272"/>
        <v>100.75329692287198</v>
      </c>
      <c r="EX94" s="102"/>
      <c r="EY94" s="102">
        <f t="shared" si="273"/>
        <v>99.571428571428569</v>
      </c>
      <c r="EZ94" s="102"/>
      <c r="FA94" s="102">
        <f t="shared" si="274"/>
        <v>96.724137931034477</v>
      </c>
      <c r="FB94" s="102"/>
      <c r="FC94" s="102">
        <f t="shared" si="275"/>
        <v>99.944237918215606</v>
      </c>
      <c r="FD94" s="102"/>
      <c r="FE94" s="102">
        <f t="shared" si="276"/>
        <v>85</v>
      </c>
      <c r="FF94" s="103"/>
      <c r="FG94" s="102">
        <f t="shared" si="277"/>
        <v>97.086236933797906</v>
      </c>
      <c r="FH94" s="102"/>
      <c r="FI94" s="102">
        <f t="shared" si="278"/>
        <v>108.3761105626851</v>
      </c>
      <c r="FJ94" s="102"/>
      <c r="FK94" s="102">
        <f t="shared" si="279"/>
        <v>108.16885468537799</v>
      </c>
      <c r="FL94" s="102"/>
      <c r="FM94" s="102">
        <f t="shared" si="280"/>
        <v>102.42773411482617</v>
      </c>
      <c r="FN94" s="102"/>
      <c r="FO94" s="102">
        <f t="shared" si="281"/>
        <v>100.42857142857143</v>
      </c>
      <c r="FP94" s="102"/>
      <c r="FQ94" s="102">
        <f t="shared" si="282"/>
        <v>97.327586206896555</v>
      </c>
      <c r="FR94" s="102"/>
      <c r="FS94" s="102">
        <f t="shared" si="283"/>
        <v>100.3903345724907</v>
      </c>
      <c r="FT94" s="102"/>
      <c r="FU94" s="102">
        <f t="shared" si="284"/>
        <v>102.90190735694823</v>
      </c>
      <c r="FV94" s="103"/>
      <c r="FW94" s="102">
        <f t="shared" si="306"/>
        <v>98.040069686411144</v>
      </c>
      <c r="FX94" s="102"/>
      <c r="FY94" s="102">
        <f t="shared" si="285"/>
        <v>109.93583415597236</v>
      </c>
      <c r="FZ94" s="102"/>
      <c r="GA94" s="102">
        <f t="shared" si="286"/>
        <v>109.8936170212766</v>
      </c>
      <c r="GB94" s="102"/>
      <c r="GC94" s="102">
        <f t="shared" si="287"/>
        <v>103.36685759957373</v>
      </c>
      <c r="GD94" s="102"/>
      <c r="GE94" s="102">
        <f t="shared" si="288"/>
        <v>101.07142857142857</v>
      </c>
      <c r="GF94" s="102"/>
      <c r="GG94" s="102">
        <f t="shared" si="289"/>
        <v>97.758620689655174</v>
      </c>
      <c r="GH94" s="102"/>
      <c r="GI94" s="102">
        <f t="shared" si="290"/>
        <v>100.50185873605948</v>
      </c>
      <c r="GJ94" s="102"/>
      <c r="GK94" s="102">
        <f t="shared" si="291"/>
        <v>102.90190735694823</v>
      </c>
      <c r="GL94" s="103"/>
      <c r="GM94" s="102">
        <f t="shared" si="307"/>
        <v>96.772648083623693</v>
      </c>
      <c r="GN94" s="102"/>
      <c r="GO94" s="102">
        <f t="shared" si="292"/>
        <v>109.67917077986181</v>
      </c>
      <c r="GP94" s="102"/>
      <c r="GQ94" s="102">
        <f t="shared" si="293"/>
        <v>110.59981892258941</v>
      </c>
      <c r="GR94" s="102"/>
      <c r="GS94" s="102">
        <f t="shared" si="294"/>
        <v>104.42986545890503</v>
      </c>
      <c r="GT94" s="102"/>
      <c r="GU94" s="102">
        <f t="shared" si="295"/>
        <v>100.96428571428572</v>
      </c>
      <c r="GV94" s="102"/>
      <c r="GW94" s="102">
        <f t="shared" si="296"/>
        <v>101.98275862068965</v>
      </c>
      <c r="GX94" s="102"/>
      <c r="GY94" s="102">
        <f t="shared" si="297"/>
        <v>103.28996282527881</v>
      </c>
      <c r="GZ94" s="102"/>
      <c r="HA94" s="102">
        <f t="shared" si="298"/>
        <v>102.90190735694823</v>
      </c>
      <c r="HB94" s="103"/>
      <c r="HC94" s="102">
        <f t="shared" si="308"/>
        <v>97.321428571428569</v>
      </c>
      <c r="HD94" s="102"/>
      <c r="HE94" s="102">
        <f t="shared" si="299"/>
        <v>110.04442250740375</v>
      </c>
      <c r="HF94" s="102"/>
      <c r="HG94" s="102">
        <f t="shared" si="300"/>
        <v>109.62200090538705</v>
      </c>
      <c r="HH94" s="102"/>
      <c r="HI94" s="102">
        <f t="shared" si="301"/>
        <v>104.21406687092048</v>
      </c>
      <c r="HJ94" s="102"/>
      <c r="HK94" s="102">
        <f t="shared" si="302"/>
        <v>98.5</v>
      </c>
      <c r="HL94" s="102"/>
      <c r="HM94" s="102">
        <f t="shared" si="303"/>
        <v>99.827586206896555</v>
      </c>
      <c r="HN94" s="102"/>
      <c r="HO94" s="102">
        <f t="shared" si="304"/>
        <v>102.73234200743494</v>
      </c>
      <c r="HP94" s="102"/>
      <c r="HQ94" s="102">
        <f t="shared" si="305"/>
        <v>102.90190735694823</v>
      </c>
    </row>
    <row r="95" spans="1:290" x14ac:dyDescent="0.25">
      <c r="A95" s="22" t="s">
        <v>12</v>
      </c>
      <c r="B95" s="22"/>
      <c r="C95" s="102">
        <f t="shared" si="197"/>
        <v>115</v>
      </c>
      <c r="D95" s="102"/>
      <c r="E95" s="102">
        <f t="shared" si="198"/>
        <v>113.04540967423495</v>
      </c>
      <c r="F95" s="102"/>
      <c r="G95" s="102">
        <f t="shared" si="199"/>
        <v>114.42960615663196</v>
      </c>
      <c r="H95" s="102"/>
      <c r="I95" s="102">
        <f t="shared" si="200"/>
        <v>111.95484214732916</v>
      </c>
      <c r="J95" s="102"/>
      <c r="K95" s="102">
        <f t="shared" si="201"/>
        <v>103.42857142857143</v>
      </c>
      <c r="L95" s="102"/>
      <c r="M95" s="102">
        <f t="shared" si="202"/>
        <v>94.137931034482762</v>
      </c>
      <c r="N95" s="102"/>
      <c r="O95" s="102">
        <f t="shared" si="203"/>
        <v>104.29368029739777</v>
      </c>
      <c r="P95" s="102"/>
      <c r="Q95" s="102">
        <f t="shared" si="204"/>
        <v>90.395095367847418</v>
      </c>
      <c r="R95" s="103"/>
      <c r="S95" s="102">
        <f t="shared" si="205"/>
        <v>110.79268292682926</v>
      </c>
      <c r="T95" s="102"/>
      <c r="U95" s="102">
        <f t="shared" si="206"/>
        <v>107.86278381046397</v>
      </c>
      <c r="V95" s="102"/>
      <c r="W95" s="102">
        <f t="shared" si="207"/>
        <v>111.72702580353101</v>
      </c>
      <c r="X95" s="102"/>
      <c r="Y95" s="102">
        <f t="shared" si="208"/>
        <v>110.62808045823898</v>
      </c>
      <c r="Z95" s="102"/>
      <c r="AA95" s="102">
        <f t="shared" si="209"/>
        <v>103.53571428571428</v>
      </c>
      <c r="AB95" s="102"/>
      <c r="AC95" s="102">
        <f t="shared" si="210"/>
        <v>94.741379310344826</v>
      </c>
      <c r="AD95" s="102"/>
      <c r="AE95" s="102">
        <f t="shared" si="211"/>
        <v>108.53159851301115</v>
      </c>
      <c r="AF95" s="102"/>
      <c r="AG95" s="102">
        <f t="shared" si="212"/>
        <v>90.395095367847418</v>
      </c>
      <c r="AH95" s="103"/>
      <c r="AI95" s="102">
        <f t="shared" si="213"/>
        <v>109.42073170731706</v>
      </c>
      <c r="AJ95" s="102"/>
      <c r="AK95" s="102">
        <f t="shared" si="214"/>
        <v>105.90819348469891</v>
      </c>
      <c r="AL95" s="102"/>
      <c r="AM95" s="102">
        <f t="shared" si="215"/>
        <v>108.57627885921231</v>
      </c>
      <c r="AN95" s="102"/>
      <c r="AO95" s="102">
        <f t="shared" si="216"/>
        <v>106.38803783135739</v>
      </c>
      <c r="AP95" s="102"/>
      <c r="AQ95" s="102">
        <f t="shared" si="217"/>
        <v>106.32142857142857</v>
      </c>
      <c r="AR95" s="102"/>
      <c r="AS95" s="102">
        <f t="shared" si="218"/>
        <v>93.275862068965523</v>
      </c>
      <c r="AT95" s="102"/>
      <c r="AU95" s="102">
        <f t="shared" si="219"/>
        <v>109.08921933085502</v>
      </c>
      <c r="AV95" s="102"/>
      <c r="AW95" s="102">
        <f t="shared" si="220"/>
        <v>90.395095367847418</v>
      </c>
      <c r="AX95" s="103"/>
      <c r="AY95" s="102">
        <f t="shared" si="221"/>
        <v>108.07491289198606</v>
      </c>
      <c r="AZ95" s="102"/>
      <c r="BA95" s="102">
        <f t="shared" si="222"/>
        <v>105.42448173741363</v>
      </c>
      <c r="BB95" s="102"/>
      <c r="BC95" s="102">
        <f t="shared" si="223"/>
        <v>107.17745586238117</v>
      </c>
      <c r="BD95" s="102"/>
      <c r="BE95" s="102">
        <f t="shared" si="224"/>
        <v>105.02131344078859</v>
      </c>
      <c r="BF95" s="102"/>
      <c r="BG95" s="102">
        <f t="shared" si="225"/>
        <v>102.03571428571428</v>
      </c>
      <c r="BH95" s="102"/>
      <c r="BI95" s="102">
        <f t="shared" si="226"/>
        <v>92.15517241379311</v>
      </c>
      <c r="BJ95" s="102"/>
      <c r="BK95" s="102">
        <f t="shared" si="227"/>
        <v>108.64312267657992</v>
      </c>
      <c r="BL95" s="102"/>
      <c r="BM95" s="102">
        <f t="shared" si="228"/>
        <v>90.395095367847418</v>
      </c>
      <c r="BN95" s="103"/>
      <c r="BO95" s="102">
        <f t="shared" si="229"/>
        <v>106.2979094076655</v>
      </c>
      <c r="BP95" s="102"/>
      <c r="BQ95" s="102">
        <f t="shared" si="230"/>
        <v>103.25271470878579</v>
      </c>
      <c r="BR95" s="102"/>
      <c r="BS95" s="102">
        <f t="shared" si="231"/>
        <v>105.14033499320959</v>
      </c>
      <c r="BT95" s="102"/>
      <c r="BU95" s="102">
        <f t="shared" si="232"/>
        <v>102.85133875049954</v>
      </c>
      <c r="BV95" s="102"/>
      <c r="BW95" s="102">
        <f t="shared" si="233"/>
        <v>104.07142857142857</v>
      </c>
      <c r="BX95" s="102"/>
      <c r="BY95" s="102">
        <f t="shared" si="234"/>
        <v>93.017241379310349</v>
      </c>
      <c r="BZ95" s="102"/>
      <c r="CA95" s="102">
        <f t="shared" si="235"/>
        <v>110.65055762081784</v>
      </c>
      <c r="CB95" s="102"/>
      <c r="CC95" s="102">
        <f t="shared" si="236"/>
        <v>90.395095367847418</v>
      </c>
      <c r="CD95" s="103"/>
      <c r="CE95" s="102">
        <f t="shared" si="237"/>
        <v>104.33797909407664</v>
      </c>
      <c r="CF95" s="102"/>
      <c r="CG95" s="102">
        <f t="shared" si="238"/>
        <v>102.03849950641658</v>
      </c>
      <c r="CH95" s="102"/>
      <c r="CI95" s="102">
        <f t="shared" si="239"/>
        <v>102.65504753282028</v>
      </c>
      <c r="CJ95" s="102"/>
      <c r="CK95" s="102">
        <f t="shared" si="240"/>
        <v>101.01705075263088</v>
      </c>
      <c r="CL95" s="102"/>
      <c r="CM95" s="102">
        <f t="shared" si="241"/>
        <v>103.75</v>
      </c>
      <c r="CN95" s="102"/>
      <c r="CO95" s="102">
        <f t="shared" si="242"/>
        <v>93.017241379310349</v>
      </c>
      <c r="CP95" s="102"/>
      <c r="CQ95" s="102">
        <f t="shared" si="243"/>
        <v>111.76579925650557</v>
      </c>
      <c r="CR95" s="102"/>
      <c r="CS95" s="102">
        <f t="shared" si="244"/>
        <v>90.395095367847418</v>
      </c>
      <c r="CT95" s="103"/>
      <c r="CU95" s="102">
        <f t="shared" si="245"/>
        <v>104.56010452961672</v>
      </c>
      <c r="CV95" s="102"/>
      <c r="CW95" s="102">
        <f t="shared" si="246"/>
        <v>103.04540967423495</v>
      </c>
      <c r="CX95" s="102"/>
      <c r="CY95" s="102">
        <f t="shared" si="247"/>
        <v>102.5192394748755</v>
      </c>
      <c r="CZ95" s="102"/>
      <c r="DA95" s="102">
        <f t="shared" si="248"/>
        <v>100.91314772878647</v>
      </c>
      <c r="DB95" s="102"/>
      <c r="DC95" s="102">
        <f t="shared" si="249"/>
        <v>105.89285714285714</v>
      </c>
      <c r="DD95" s="102"/>
      <c r="DE95" s="102">
        <f t="shared" si="250"/>
        <v>94.137931034482762</v>
      </c>
      <c r="DF95" s="102"/>
      <c r="DG95" s="102">
        <f t="shared" si="251"/>
        <v>112.21189591078067</v>
      </c>
      <c r="DH95" s="102"/>
      <c r="DI95" s="102">
        <f t="shared" si="252"/>
        <v>90.395095367847418</v>
      </c>
      <c r="DJ95" s="103"/>
      <c r="DK95" s="102">
        <f t="shared" si="253"/>
        <v>106.74216027874564</v>
      </c>
      <c r="DL95" s="102"/>
      <c r="DM95" s="102">
        <f t="shared" si="254"/>
        <v>104.70384995064165</v>
      </c>
      <c r="DN95" s="102"/>
      <c r="DO95" s="102">
        <f t="shared" si="255"/>
        <v>103.22544137618831</v>
      </c>
      <c r="DP95" s="102"/>
      <c r="DQ95" s="102">
        <f t="shared" si="256"/>
        <v>101.46463300919142</v>
      </c>
      <c r="DR95" s="102"/>
      <c r="DS95" s="102">
        <f t="shared" si="257"/>
        <v>104.17857142857143</v>
      </c>
      <c r="DT95" s="102"/>
      <c r="DU95" s="102">
        <f t="shared" si="258"/>
        <v>94.310344827586206</v>
      </c>
      <c r="DV95" s="102"/>
      <c r="DW95" s="102">
        <f t="shared" si="259"/>
        <v>111.09665427509293</v>
      </c>
      <c r="DX95" s="102"/>
      <c r="DY95" s="102">
        <f t="shared" si="260"/>
        <v>90.395095367847418</v>
      </c>
      <c r="DZ95" s="103"/>
      <c r="EA95" s="102">
        <f t="shared" si="261"/>
        <v>106.85975609756096</v>
      </c>
      <c r="EB95" s="102"/>
      <c r="EC95" s="102">
        <f t="shared" si="262"/>
        <v>106.02665350444225</v>
      </c>
      <c r="ED95" s="102"/>
      <c r="EE95" s="102">
        <f t="shared" si="263"/>
        <v>105.42553191489361</v>
      </c>
      <c r="EF95" s="102"/>
      <c r="EG95" s="102">
        <f t="shared" si="264"/>
        <v>100.75729319301985</v>
      </c>
      <c r="EH95" s="102"/>
      <c r="EI95" s="102">
        <f t="shared" si="265"/>
        <v>104.39285714285714</v>
      </c>
      <c r="EJ95" s="102"/>
      <c r="EK95" s="102">
        <f t="shared" si="266"/>
        <v>92.758620689655174</v>
      </c>
      <c r="EL95" s="102"/>
      <c r="EM95" s="102">
        <f t="shared" si="267"/>
        <v>109.64684014869889</v>
      </c>
      <c r="EN95" s="102"/>
      <c r="EO95" s="102">
        <f t="shared" si="268"/>
        <v>90.395095367847418</v>
      </c>
      <c r="EP95" s="103"/>
      <c r="EQ95" s="102">
        <f t="shared" si="269"/>
        <v>107.94425087108013</v>
      </c>
      <c r="ER95" s="102"/>
      <c r="ES95" s="102">
        <f t="shared" si="270"/>
        <v>108.3761105626851</v>
      </c>
      <c r="ET95" s="102"/>
      <c r="EU95" s="102">
        <f t="shared" si="271"/>
        <v>107.85649615210502</v>
      </c>
      <c r="EV95" s="102"/>
      <c r="EW95" s="102">
        <f t="shared" si="272"/>
        <v>102.25989076861596</v>
      </c>
      <c r="EX95" s="102"/>
      <c r="EY95" s="102">
        <f t="shared" si="273"/>
        <v>104.39285714285714</v>
      </c>
      <c r="EZ95" s="102"/>
      <c r="FA95" s="102">
        <f t="shared" si="274"/>
        <v>94.741379310344826</v>
      </c>
      <c r="FB95" s="102"/>
      <c r="FC95" s="102">
        <f t="shared" si="275"/>
        <v>108.97769516728624</v>
      </c>
      <c r="FD95" s="102"/>
      <c r="FE95" s="102">
        <f t="shared" si="276"/>
        <v>90.395095367847418</v>
      </c>
      <c r="FF95" s="103"/>
      <c r="FG95" s="102">
        <f t="shared" si="277"/>
        <v>108.89808362369337</v>
      </c>
      <c r="FH95" s="102"/>
      <c r="FI95" s="102">
        <f t="shared" si="278"/>
        <v>109.48173741362291</v>
      </c>
      <c r="FJ95" s="102"/>
      <c r="FK95" s="102">
        <f t="shared" si="279"/>
        <v>108.91579900407424</v>
      </c>
      <c r="FL95" s="102"/>
      <c r="FM95" s="102">
        <f t="shared" si="280"/>
        <v>103.66657786066338</v>
      </c>
      <c r="FN95" s="102"/>
      <c r="FO95" s="102">
        <f t="shared" si="281"/>
        <v>104.28571428571428</v>
      </c>
      <c r="FP95" s="102"/>
      <c r="FQ95" s="102">
        <f t="shared" si="282"/>
        <v>93.189655172413794</v>
      </c>
      <c r="FR95" s="102"/>
      <c r="FS95" s="102">
        <f t="shared" si="283"/>
        <v>107.97397769516729</v>
      </c>
      <c r="FT95" s="102"/>
      <c r="FU95" s="102">
        <f t="shared" si="284"/>
        <v>100.61307901907357</v>
      </c>
      <c r="FV95" s="103"/>
      <c r="FW95" s="102">
        <f t="shared" si="306"/>
        <v>110.13937282229963</v>
      </c>
      <c r="FX95" s="102"/>
      <c r="FY95" s="102">
        <f t="shared" si="285"/>
        <v>111.06120434353406</v>
      </c>
      <c r="FZ95" s="102"/>
      <c r="GA95" s="102">
        <f t="shared" si="286"/>
        <v>110.50475328202806</v>
      </c>
      <c r="GB95" s="102"/>
      <c r="GC95" s="102">
        <f t="shared" si="287"/>
        <v>104.3699214066871</v>
      </c>
      <c r="GD95" s="102"/>
      <c r="GE95" s="102">
        <f t="shared" si="288"/>
        <v>104.5</v>
      </c>
      <c r="GF95" s="102"/>
      <c r="GG95" s="102">
        <f t="shared" si="289"/>
        <v>93.620689655172413</v>
      </c>
      <c r="GH95" s="102"/>
      <c r="GI95" s="102">
        <f t="shared" si="290"/>
        <v>108.3085501858736</v>
      </c>
      <c r="GJ95" s="102"/>
      <c r="GK95" s="102">
        <f t="shared" si="291"/>
        <v>100.61307901907357</v>
      </c>
      <c r="GL95" s="103"/>
      <c r="GM95" s="102">
        <f t="shared" si="307"/>
        <v>107.81358885017421</v>
      </c>
      <c r="GN95" s="102"/>
      <c r="GO95" s="102">
        <f t="shared" si="292"/>
        <v>109.2152023692004</v>
      </c>
      <c r="GP95" s="102"/>
      <c r="GQ95" s="102">
        <f t="shared" si="293"/>
        <v>111.0208239022182</v>
      </c>
      <c r="GR95" s="102"/>
      <c r="GS95" s="102">
        <f t="shared" si="294"/>
        <v>103.66258159051552</v>
      </c>
      <c r="GT95" s="102"/>
      <c r="GU95" s="102">
        <f t="shared" si="295"/>
        <v>106</v>
      </c>
      <c r="GV95" s="102"/>
      <c r="GW95" s="102">
        <f t="shared" si="296"/>
        <v>98.017241379310349</v>
      </c>
      <c r="GX95" s="102"/>
      <c r="GY95" s="102">
        <f t="shared" si="297"/>
        <v>109.08921933085502</v>
      </c>
      <c r="GZ95" s="102"/>
      <c r="HA95" s="102">
        <f t="shared" si="298"/>
        <v>100.61307901907357</v>
      </c>
      <c r="HB95" s="103"/>
      <c r="HC95" s="102">
        <f t="shared" si="308"/>
        <v>110.00871080139373</v>
      </c>
      <c r="HD95" s="102"/>
      <c r="HE95" s="102">
        <f t="shared" si="299"/>
        <v>110.1431391905232</v>
      </c>
      <c r="HF95" s="102"/>
      <c r="HG95" s="102">
        <f t="shared" si="300"/>
        <v>109.83929379809868</v>
      </c>
      <c r="HH95" s="102"/>
      <c r="HI95" s="102">
        <f t="shared" si="301"/>
        <v>103.09511122951912</v>
      </c>
      <c r="HJ95" s="102"/>
      <c r="HK95" s="102">
        <f t="shared" si="302"/>
        <v>104.92857142857143</v>
      </c>
      <c r="HL95" s="102"/>
      <c r="HM95" s="102">
        <f t="shared" si="303"/>
        <v>97.41379310344827</v>
      </c>
      <c r="HN95" s="102"/>
      <c r="HO95" s="102">
        <f t="shared" si="304"/>
        <v>108.64312267657992</v>
      </c>
      <c r="HP95" s="102"/>
      <c r="HQ95" s="102">
        <f t="shared" si="305"/>
        <v>100.61307901907357</v>
      </c>
    </row>
    <row r="96" spans="1:290" x14ac:dyDescent="0.25">
      <c r="A96" s="22" t="s">
        <v>13</v>
      </c>
      <c r="B96" s="22"/>
      <c r="C96" s="102">
        <f t="shared" si="197"/>
        <v>107.33013937282229</v>
      </c>
      <c r="D96" s="102"/>
      <c r="E96" s="102">
        <f t="shared" si="198"/>
        <v>109.26456071076012</v>
      </c>
      <c r="F96" s="102"/>
      <c r="G96" s="102">
        <f t="shared" si="199"/>
        <v>113.76414667270258</v>
      </c>
      <c r="H96" s="102"/>
      <c r="I96" s="102">
        <f t="shared" si="200"/>
        <v>111.48727854002931</v>
      </c>
      <c r="J96" s="102"/>
      <c r="K96" s="102">
        <f t="shared" si="201"/>
        <v>96.678571428571431</v>
      </c>
      <c r="L96" s="102"/>
      <c r="M96" s="102">
        <f t="shared" si="202"/>
        <v>89.741379310344826</v>
      </c>
      <c r="N96" s="102"/>
      <c r="O96" s="102">
        <f t="shared" si="203"/>
        <v>89.34944237918215</v>
      </c>
      <c r="P96" s="102"/>
      <c r="Q96" s="102">
        <f t="shared" si="204"/>
        <v>98.160762942779286</v>
      </c>
      <c r="R96" s="103"/>
      <c r="S96" s="102">
        <f t="shared" si="205"/>
        <v>100.58797909407666</v>
      </c>
      <c r="T96" s="102"/>
      <c r="U96" s="102">
        <f t="shared" si="206"/>
        <v>101.48568608094769</v>
      </c>
      <c r="V96" s="102"/>
      <c r="W96" s="102">
        <f t="shared" si="207"/>
        <v>110.43684925305568</v>
      </c>
      <c r="X96" s="102"/>
      <c r="Y96" s="102">
        <f t="shared" si="208"/>
        <v>108.07046756360729</v>
      </c>
      <c r="Z96" s="102"/>
      <c r="AA96" s="102">
        <f t="shared" si="209"/>
        <v>96.571428571428569</v>
      </c>
      <c r="AB96" s="102"/>
      <c r="AC96" s="102">
        <f t="shared" si="210"/>
        <v>92.413793103448285</v>
      </c>
      <c r="AD96" s="102"/>
      <c r="AE96" s="102">
        <f t="shared" si="211"/>
        <v>94.144981412639396</v>
      </c>
      <c r="AF96" s="102"/>
      <c r="AG96" s="102">
        <f t="shared" si="212"/>
        <v>98.160762942779286</v>
      </c>
      <c r="AH96" s="103"/>
      <c r="AI96" s="102">
        <f t="shared" si="213"/>
        <v>99.176829268292693</v>
      </c>
      <c r="AJ96" s="102"/>
      <c r="AK96" s="102">
        <f t="shared" si="214"/>
        <v>98.968410661401776</v>
      </c>
      <c r="AL96" s="102"/>
      <c r="AM96" s="102">
        <f t="shared" si="215"/>
        <v>105.00452693526483</v>
      </c>
      <c r="AN96" s="102"/>
      <c r="AO96" s="102">
        <f t="shared" si="216"/>
        <v>101.58052484347942</v>
      </c>
      <c r="AP96" s="102"/>
      <c r="AQ96" s="102">
        <f t="shared" si="217"/>
        <v>96.678571428571431</v>
      </c>
      <c r="AR96" s="102"/>
      <c r="AS96" s="102">
        <f t="shared" si="218"/>
        <v>93.103448275862064</v>
      </c>
      <c r="AT96" s="102"/>
      <c r="AU96" s="102">
        <f t="shared" si="219"/>
        <v>93.141263940520446</v>
      </c>
      <c r="AV96" s="102"/>
      <c r="AW96" s="102">
        <f t="shared" si="220"/>
        <v>98.160762942779286</v>
      </c>
      <c r="AX96" s="103"/>
      <c r="AY96" s="102">
        <f t="shared" si="221"/>
        <v>97.03397212543554</v>
      </c>
      <c r="AZ96" s="102"/>
      <c r="BA96" s="102">
        <f t="shared" si="222"/>
        <v>96.875616979269495</v>
      </c>
      <c r="BB96" s="102"/>
      <c r="BC96" s="102">
        <f t="shared" si="223"/>
        <v>102.05749207786329</v>
      </c>
      <c r="BD96" s="102"/>
      <c r="BE96" s="102">
        <f t="shared" si="224"/>
        <v>106.94351938191022</v>
      </c>
      <c r="BF96" s="102"/>
      <c r="BG96" s="102">
        <f t="shared" si="225"/>
        <v>94.214285714285708</v>
      </c>
      <c r="BH96" s="102"/>
      <c r="BI96" s="102">
        <f t="shared" si="226"/>
        <v>94.65517241379311</v>
      </c>
      <c r="BJ96" s="102"/>
      <c r="BK96" s="102">
        <f t="shared" si="227"/>
        <v>93.25278810408922</v>
      </c>
      <c r="BL96" s="102"/>
      <c r="BM96" s="102">
        <f t="shared" si="228"/>
        <v>98.160762942779286</v>
      </c>
      <c r="BN96" s="103"/>
      <c r="BO96" s="102">
        <f t="shared" si="229"/>
        <v>95.191637630662015</v>
      </c>
      <c r="BP96" s="102"/>
      <c r="BQ96" s="102">
        <f t="shared" si="230"/>
        <v>94.289239881539984</v>
      </c>
      <c r="BR96" s="102"/>
      <c r="BS96" s="102">
        <f t="shared" si="231"/>
        <v>100.22408329560886</v>
      </c>
      <c r="BT96" s="102"/>
      <c r="BU96" s="102">
        <f t="shared" si="232"/>
        <v>99.662315172505657</v>
      </c>
      <c r="BV96" s="102"/>
      <c r="BW96" s="102">
        <f t="shared" si="233"/>
        <v>95.178571428571431</v>
      </c>
      <c r="BX96" s="102"/>
      <c r="BY96" s="102">
        <f t="shared" si="234"/>
        <v>95.775862068965509</v>
      </c>
      <c r="BZ96" s="102"/>
      <c r="CA96" s="102">
        <f t="shared" si="235"/>
        <v>94.368029739776944</v>
      </c>
      <c r="CB96" s="102"/>
      <c r="CC96" s="102">
        <f t="shared" si="236"/>
        <v>98.160762942779286</v>
      </c>
      <c r="CD96" s="103"/>
      <c r="CE96" s="102">
        <f t="shared" si="237"/>
        <v>93.741289198606268</v>
      </c>
      <c r="CF96" s="102"/>
      <c r="CG96" s="102">
        <f t="shared" si="238"/>
        <v>92.936821322803553</v>
      </c>
      <c r="CH96" s="102"/>
      <c r="CI96" s="102">
        <f t="shared" si="239"/>
        <v>98.159800814848353</v>
      </c>
      <c r="CJ96" s="102"/>
      <c r="CK96" s="102">
        <f t="shared" si="240"/>
        <v>99.782203276941516</v>
      </c>
      <c r="CL96" s="102"/>
      <c r="CM96" s="102">
        <f t="shared" si="241"/>
        <v>92.821428571428569</v>
      </c>
      <c r="CN96" s="102"/>
      <c r="CO96" s="102">
        <f t="shared" si="242"/>
        <v>95.689655172413794</v>
      </c>
      <c r="CP96" s="102"/>
      <c r="CQ96" s="102">
        <f t="shared" si="243"/>
        <v>95.14869888475836</v>
      </c>
      <c r="CR96" s="102"/>
      <c r="CS96" s="102">
        <f t="shared" si="244"/>
        <v>98.160762942779286</v>
      </c>
      <c r="CT96" s="103"/>
      <c r="CU96" s="102">
        <f t="shared" si="245"/>
        <v>95.361498257839713</v>
      </c>
      <c r="CV96" s="102"/>
      <c r="CW96" s="102">
        <f t="shared" si="246"/>
        <v>95.296150049358346</v>
      </c>
      <c r="CX96" s="102"/>
      <c r="CY96" s="102">
        <f t="shared" si="247"/>
        <v>97.847442281575368</v>
      </c>
      <c r="CZ96" s="102"/>
      <c r="DA96" s="102">
        <f t="shared" si="248"/>
        <v>99.510456906886901</v>
      </c>
      <c r="DB96" s="102"/>
      <c r="DC96" s="102">
        <f t="shared" si="249"/>
        <v>94.107142857142861</v>
      </c>
      <c r="DD96" s="102"/>
      <c r="DE96" s="102">
        <f t="shared" si="250"/>
        <v>94.482758620689651</v>
      </c>
      <c r="DF96" s="102"/>
      <c r="DG96" s="102">
        <f t="shared" si="251"/>
        <v>93.25278810408922</v>
      </c>
      <c r="DH96" s="102"/>
      <c r="DI96" s="102">
        <f t="shared" si="252"/>
        <v>98.160762942779286</v>
      </c>
      <c r="DJ96" s="103"/>
      <c r="DK96" s="102">
        <f t="shared" si="253"/>
        <v>95.309233449477347</v>
      </c>
      <c r="DL96" s="102"/>
      <c r="DM96" s="102">
        <f t="shared" si="254"/>
        <v>97.240868706811455</v>
      </c>
      <c r="DN96" s="102"/>
      <c r="DO96" s="102">
        <f t="shared" si="255"/>
        <v>99.775916704391122</v>
      </c>
      <c r="DP96" s="102"/>
      <c r="DQ96" s="102">
        <f t="shared" si="256"/>
        <v>98.483415478886371</v>
      </c>
      <c r="DR96" s="102"/>
      <c r="DS96" s="102">
        <f t="shared" si="257"/>
        <v>92.821428571428569</v>
      </c>
      <c r="DT96" s="102"/>
      <c r="DU96" s="102">
        <f t="shared" si="258"/>
        <v>94.482758620689651</v>
      </c>
      <c r="DV96" s="102"/>
      <c r="DW96" s="102">
        <f t="shared" si="259"/>
        <v>92.249070631970255</v>
      </c>
      <c r="DX96" s="102"/>
      <c r="DY96" s="102">
        <f t="shared" si="260"/>
        <v>98.160762942779286</v>
      </c>
      <c r="DZ96" s="103"/>
      <c r="EA96" s="102">
        <f t="shared" si="261"/>
        <v>98.745644599303134</v>
      </c>
      <c r="EB96" s="102"/>
      <c r="EC96" s="102">
        <f t="shared" si="262"/>
        <v>102.0187561697927</v>
      </c>
      <c r="ED96" s="102"/>
      <c r="EE96" s="102">
        <f t="shared" si="263"/>
        <v>103.67360796740607</v>
      </c>
      <c r="EF96" s="102"/>
      <c r="EG96" s="102">
        <f t="shared" si="264"/>
        <v>99.954042893299587</v>
      </c>
      <c r="EH96" s="102"/>
      <c r="EI96" s="102">
        <f t="shared" si="265"/>
        <v>92.178571428571431</v>
      </c>
      <c r="EJ96" s="102"/>
      <c r="EK96" s="102">
        <f t="shared" si="266"/>
        <v>92.672413793103445</v>
      </c>
      <c r="EL96" s="102"/>
      <c r="EM96" s="102">
        <f t="shared" si="267"/>
        <v>92.026022304832708</v>
      </c>
      <c r="EN96" s="102"/>
      <c r="EO96" s="102">
        <f t="shared" si="268"/>
        <v>98.160762942779286</v>
      </c>
      <c r="EP96" s="103"/>
      <c r="EQ96" s="102">
        <f t="shared" si="269"/>
        <v>100.50958188153309</v>
      </c>
      <c r="ER96" s="102"/>
      <c r="ES96" s="102">
        <f t="shared" si="270"/>
        <v>103.74629812438302</v>
      </c>
      <c r="ET96" s="102"/>
      <c r="EU96" s="102">
        <f t="shared" si="271"/>
        <v>105.92802172928927</v>
      </c>
      <c r="EV96" s="102"/>
      <c r="EW96" s="102">
        <f t="shared" si="272"/>
        <v>101.92420407619555</v>
      </c>
      <c r="EX96" s="102"/>
      <c r="EY96" s="102">
        <f t="shared" si="273"/>
        <v>92.178571428571431</v>
      </c>
      <c r="EZ96" s="102"/>
      <c r="FA96" s="102">
        <f t="shared" si="274"/>
        <v>92.672413793103445</v>
      </c>
      <c r="FB96" s="102"/>
      <c r="FC96" s="102">
        <f t="shared" si="275"/>
        <v>91.133828996282531</v>
      </c>
      <c r="FD96" s="102"/>
      <c r="FE96" s="102">
        <f t="shared" si="276"/>
        <v>98.160762942779286</v>
      </c>
      <c r="FF96" s="103"/>
      <c r="FG96" s="102">
        <f t="shared" si="277"/>
        <v>101.28048780487805</v>
      </c>
      <c r="FH96" s="102"/>
      <c r="FI96" s="102">
        <f t="shared" si="278"/>
        <v>105</v>
      </c>
      <c r="FJ96" s="102"/>
      <c r="FK96" s="102">
        <f t="shared" si="279"/>
        <v>108.03304662743324</v>
      </c>
      <c r="FL96" s="102"/>
      <c r="FM96" s="102">
        <f t="shared" si="280"/>
        <v>102.77940588783801</v>
      </c>
      <c r="FN96" s="102"/>
      <c r="FO96" s="102">
        <f t="shared" si="281"/>
        <v>95.928571428571431</v>
      </c>
      <c r="FP96" s="102"/>
      <c r="FQ96" s="102">
        <f t="shared" si="282"/>
        <v>92.672413793103445</v>
      </c>
      <c r="FR96" s="102"/>
      <c r="FS96" s="102">
        <f t="shared" si="283"/>
        <v>93.141263940520446</v>
      </c>
      <c r="FT96" s="102"/>
      <c r="FU96" s="102">
        <f t="shared" si="284"/>
        <v>95.054495912806544</v>
      </c>
      <c r="FV96" s="103"/>
      <c r="FW96" s="102">
        <f t="shared" si="306"/>
        <v>102.66550522648083</v>
      </c>
      <c r="FX96" s="102"/>
      <c r="FY96" s="102">
        <f t="shared" si="285"/>
        <v>107.0533070088845</v>
      </c>
      <c r="FZ96" s="102"/>
      <c r="GA96" s="102">
        <f t="shared" si="286"/>
        <v>109.48619284744228</v>
      </c>
      <c r="GB96" s="102"/>
      <c r="GC96" s="102">
        <f t="shared" si="287"/>
        <v>105.07726122285867</v>
      </c>
      <c r="GD96" s="102"/>
      <c r="GE96" s="102">
        <f t="shared" si="288"/>
        <v>95.5</v>
      </c>
      <c r="GF96" s="102"/>
      <c r="GG96" s="102">
        <f t="shared" si="289"/>
        <v>93.793103448275872</v>
      </c>
      <c r="GH96" s="102"/>
      <c r="GI96" s="102">
        <f t="shared" si="290"/>
        <v>93.364312267657994</v>
      </c>
      <c r="GJ96" s="102"/>
      <c r="GK96" s="102">
        <f t="shared" si="291"/>
        <v>95.054495912806544</v>
      </c>
      <c r="GL96" s="103"/>
      <c r="GM96" s="102">
        <f t="shared" si="307"/>
        <v>101.20209059233449</v>
      </c>
      <c r="GN96" s="102"/>
      <c r="GO96" s="102">
        <f t="shared" si="292"/>
        <v>105.5725567620928</v>
      </c>
      <c r="GP96" s="102"/>
      <c r="GQ96" s="102">
        <f t="shared" si="293"/>
        <v>109.43186962426438</v>
      </c>
      <c r="GR96" s="102"/>
      <c r="GS96" s="102">
        <f t="shared" si="294"/>
        <v>105.27707473025177</v>
      </c>
      <c r="GT96" s="102"/>
      <c r="GU96" s="102">
        <f t="shared" si="295"/>
        <v>95.392857142857139</v>
      </c>
      <c r="GV96" s="102"/>
      <c r="GW96" s="102">
        <f t="shared" si="296"/>
        <v>96.724137931034477</v>
      </c>
      <c r="GX96" s="102"/>
      <c r="GY96" s="102">
        <f t="shared" si="297"/>
        <v>97.267657992565049</v>
      </c>
      <c r="GZ96" s="102"/>
      <c r="HA96" s="102">
        <f t="shared" si="298"/>
        <v>95.054495912806544</v>
      </c>
      <c r="HB96" s="103"/>
      <c r="HC96" s="102">
        <f t="shared" si="308"/>
        <v>104.33797909407664</v>
      </c>
      <c r="HD96" s="102"/>
      <c r="HE96" s="102">
        <f t="shared" si="299"/>
        <v>107.4481737413623</v>
      </c>
      <c r="HF96" s="102"/>
      <c r="HG96" s="102">
        <f t="shared" si="300"/>
        <v>108.23675871435039</v>
      </c>
      <c r="HH96" s="102"/>
      <c r="HI96" s="102">
        <f t="shared" si="301"/>
        <v>105.37698148394831</v>
      </c>
      <c r="HJ96" s="102"/>
      <c r="HK96" s="102">
        <f t="shared" si="302"/>
        <v>95.821428571428569</v>
      </c>
      <c r="HL96" s="102"/>
      <c r="HM96" s="102">
        <f t="shared" si="303"/>
        <v>97.41379310344827</v>
      </c>
      <c r="HN96" s="102"/>
      <c r="HO96" s="102">
        <f t="shared" si="304"/>
        <v>96.821561338289968</v>
      </c>
      <c r="HP96" s="102"/>
      <c r="HQ96" s="102">
        <f t="shared" si="305"/>
        <v>95.054495912806544</v>
      </c>
    </row>
    <row r="97" spans="1:225" x14ac:dyDescent="0.25">
      <c r="A97" s="17" t="s">
        <v>14</v>
      </c>
      <c r="B97" s="22"/>
      <c r="C97" s="104">
        <f t="shared" si="197"/>
        <v>111.68118466898954</v>
      </c>
      <c r="D97" s="102"/>
      <c r="E97" s="104">
        <f t="shared" si="198"/>
        <v>114.8025666337611</v>
      </c>
      <c r="F97" s="102"/>
      <c r="G97" s="104">
        <f t="shared" si="199"/>
        <v>115</v>
      </c>
      <c r="H97" s="102"/>
      <c r="I97" s="104">
        <f t="shared" si="200"/>
        <v>112.45837218595977</v>
      </c>
      <c r="J97" s="102"/>
      <c r="K97" s="104">
        <f t="shared" si="201"/>
        <v>110.82142857142857</v>
      </c>
      <c r="L97" s="102"/>
      <c r="M97" s="104">
        <f t="shared" si="202"/>
        <v>93.448275862068968</v>
      </c>
      <c r="N97" s="102"/>
      <c r="O97" s="104">
        <f t="shared" si="203"/>
        <v>100.72490706319702</v>
      </c>
      <c r="P97" s="102"/>
      <c r="Q97" s="104">
        <f t="shared" si="204"/>
        <v>97.997275204359681</v>
      </c>
      <c r="R97" s="103"/>
      <c r="S97" s="104">
        <f t="shared" si="205"/>
        <v>107.8397212543554</v>
      </c>
      <c r="T97" s="102"/>
      <c r="U97" s="104">
        <f t="shared" si="206"/>
        <v>110.84402764067127</v>
      </c>
      <c r="V97" s="102"/>
      <c r="W97" s="104">
        <f t="shared" si="207"/>
        <v>113.8184698958805</v>
      </c>
      <c r="X97" s="102"/>
      <c r="Y97" s="104">
        <f t="shared" si="208"/>
        <v>105.57279872119355</v>
      </c>
      <c r="Z97" s="102"/>
      <c r="AA97" s="104">
        <f t="shared" si="209"/>
        <v>109.64285714285714</v>
      </c>
      <c r="AB97" s="102"/>
      <c r="AC97" s="104">
        <f t="shared" si="210"/>
        <v>96.206896551724128</v>
      </c>
      <c r="AD97" s="102"/>
      <c r="AE97" s="104">
        <f t="shared" si="211"/>
        <v>104.07063197026022</v>
      </c>
      <c r="AF97" s="102"/>
      <c r="AG97" s="104">
        <f t="shared" si="212"/>
        <v>97.997275204359681</v>
      </c>
      <c r="AH97" s="103"/>
      <c r="AI97" s="104">
        <f t="shared" si="213"/>
        <v>106.66376306620208</v>
      </c>
      <c r="AJ97" s="102"/>
      <c r="AK97" s="104">
        <f t="shared" si="214"/>
        <v>109.79763079960514</v>
      </c>
      <c r="AL97" s="102"/>
      <c r="AM97" s="104">
        <f t="shared" si="215"/>
        <v>112.03938433680398</v>
      </c>
      <c r="AN97" s="102"/>
      <c r="AO97" s="104">
        <f t="shared" si="216"/>
        <v>110.34834154788864</v>
      </c>
      <c r="AP97" s="102"/>
      <c r="AQ97" s="104">
        <f t="shared" si="217"/>
        <v>111.67857142857143</v>
      </c>
      <c r="AR97" s="102"/>
      <c r="AS97" s="104">
        <f t="shared" si="218"/>
        <v>95.775862068965523</v>
      </c>
      <c r="AT97" s="102"/>
      <c r="AU97" s="104">
        <f t="shared" si="219"/>
        <v>102.62081784386616</v>
      </c>
      <c r="AV97" s="102"/>
      <c r="AW97" s="104">
        <f t="shared" si="220"/>
        <v>97.997275204359681</v>
      </c>
      <c r="AX97" s="103"/>
      <c r="AY97" s="104">
        <f t="shared" si="221"/>
        <v>106.08885017421602</v>
      </c>
      <c r="AZ97" s="102"/>
      <c r="BA97" s="104">
        <f t="shared" si="222"/>
        <v>108.72161895360315</v>
      </c>
      <c r="BB97" s="102"/>
      <c r="BC97" s="104">
        <f t="shared" si="223"/>
        <v>110.27387958352196</v>
      </c>
      <c r="BD97" s="102"/>
      <c r="BE97" s="104">
        <f t="shared" si="224"/>
        <v>107.33915012654856</v>
      </c>
      <c r="BF97" s="102"/>
      <c r="BG97" s="104">
        <f t="shared" si="225"/>
        <v>108.46428571428572</v>
      </c>
      <c r="BH97" s="102"/>
      <c r="BI97" s="104">
        <f t="shared" si="226"/>
        <v>95.603448275862064</v>
      </c>
      <c r="BJ97" s="102"/>
      <c r="BK97" s="104">
        <f t="shared" si="227"/>
        <v>101.28252788104089</v>
      </c>
      <c r="BL97" s="102"/>
      <c r="BM97" s="104">
        <f t="shared" si="228"/>
        <v>97.997275204359681</v>
      </c>
      <c r="BN97" s="103"/>
      <c r="BO97" s="104">
        <f t="shared" si="229"/>
        <v>103.26655052264807</v>
      </c>
      <c r="BP97" s="102"/>
      <c r="BQ97" s="104">
        <f t="shared" si="230"/>
        <v>105.59230009871669</v>
      </c>
      <c r="BR97" s="102"/>
      <c r="BS97" s="104">
        <f t="shared" si="231"/>
        <v>108.03304662743324</v>
      </c>
      <c r="BT97" s="102"/>
      <c r="BU97" s="104">
        <f t="shared" si="232"/>
        <v>103.68256294125483</v>
      </c>
      <c r="BV97" s="102"/>
      <c r="BW97" s="104">
        <f t="shared" si="233"/>
        <v>108.57142857142857</v>
      </c>
      <c r="BX97" s="102"/>
      <c r="BY97" s="104">
        <f t="shared" si="234"/>
        <v>96.379310344827587</v>
      </c>
      <c r="BZ97" s="102"/>
      <c r="CA97" s="104">
        <f t="shared" si="235"/>
        <v>105.74349442379182</v>
      </c>
      <c r="CB97" s="102"/>
      <c r="CC97" s="104">
        <f t="shared" si="236"/>
        <v>97.997275204359681</v>
      </c>
      <c r="CD97" s="103"/>
      <c r="CE97" s="104">
        <f t="shared" si="237"/>
        <v>101.28048780487805</v>
      </c>
      <c r="CF97" s="102"/>
      <c r="CG97" s="104">
        <f t="shared" si="238"/>
        <v>103.84501480750248</v>
      </c>
      <c r="CH97" s="102"/>
      <c r="CI97" s="104">
        <f t="shared" si="239"/>
        <v>106.63422363060208</v>
      </c>
      <c r="CJ97" s="102"/>
      <c r="CK97" s="104">
        <f t="shared" si="240"/>
        <v>106.19222059411216</v>
      </c>
      <c r="CL97" s="102"/>
      <c r="CM97" s="104">
        <f t="shared" si="241"/>
        <v>108.35714285714286</v>
      </c>
      <c r="CN97" s="102"/>
      <c r="CO97" s="104">
        <f t="shared" si="242"/>
        <v>96.982758620689651</v>
      </c>
      <c r="CP97" s="102"/>
      <c r="CQ97" s="104">
        <f t="shared" si="243"/>
        <v>107.5278810408922</v>
      </c>
      <c r="CR97" s="102"/>
      <c r="CS97" s="104">
        <f t="shared" si="244"/>
        <v>97.997275204359681</v>
      </c>
      <c r="CT97" s="103"/>
      <c r="CU97" s="104">
        <f t="shared" si="245"/>
        <v>102.5609756097561</v>
      </c>
      <c r="CV97" s="102"/>
      <c r="CW97" s="104">
        <f t="shared" si="246"/>
        <v>106.0365251727542</v>
      </c>
      <c r="CX97" s="102"/>
      <c r="CY97" s="104">
        <f t="shared" si="247"/>
        <v>105.77863286555002</v>
      </c>
      <c r="CZ97" s="102"/>
      <c r="DA97" s="104">
        <f t="shared" si="248"/>
        <v>101.06900226455308</v>
      </c>
      <c r="DB97" s="102"/>
      <c r="DC97" s="104">
        <f t="shared" si="249"/>
        <v>112.85714285714286</v>
      </c>
      <c r="DD97" s="102"/>
      <c r="DE97" s="104">
        <f t="shared" si="250"/>
        <v>98.017241379310349</v>
      </c>
      <c r="DF97" s="102"/>
      <c r="DG97" s="104">
        <f t="shared" si="251"/>
        <v>104.96282527881041</v>
      </c>
      <c r="DH97" s="102"/>
      <c r="DI97" s="104">
        <f t="shared" si="252"/>
        <v>97.997275204359681</v>
      </c>
      <c r="DJ97" s="103"/>
      <c r="DK97" s="104">
        <f t="shared" si="253"/>
        <v>102.96602787456446</v>
      </c>
      <c r="DL97" s="102"/>
      <c r="DM97" s="104">
        <f t="shared" si="254"/>
        <v>107.8923988153998</v>
      </c>
      <c r="DN97" s="102"/>
      <c r="DO97" s="104">
        <f t="shared" si="255"/>
        <v>107.61204164780443</v>
      </c>
      <c r="DP97" s="102"/>
      <c r="DQ97" s="104">
        <f t="shared" si="256"/>
        <v>100.97708805115225</v>
      </c>
      <c r="DR97" s="102"/>
      <c r="DS97" s="104">
        <f t="shared" si="257"/>
        <v>112.96428571428572</v>
      </c>
      <c r="DT97" s="102"/>
      <c r="DU97" s="104">
        <f t="shared" si="258"/>
        <v>98.706896551724142</v>
      </c>
      <c r="DV97" s="102"/>
      <c r="DW97" s="104">
        <f t="shared" si="259"/>
        <v>101.05947955390334</v>
      </c>
      <c r="DX97" s="102"/>
      <c r="DY97" s="104">
        <f t="shared" si="260"/>
        <v>97.997275204359681</v>
      </c>
      <c r="DZ97" s="103"/>
      <c r="EA97" s="104">
        <f t="shared" si="261"/>
        <v>103.71080139372822</v>
      </c>
      <c r="EB97" s="102"/>
      <c r="EC97" s="104">
        <f t="shared" si="262"/>
        <v>109.22507403751234</v>
      </c>
      <c r="ED97" s="102"/>
      <c r="EE97" s="104">
        <f t="shared" si="263"/>
        <v>108.01946582163875</v>
      </c>
      <c r="EF97" s="102"/>
      <c r="EG97" s="104">
        <f t="shared" si="264"/>
        <v>102.87132010123884</v>
      </c>
      <c r="EH97" s="102"/>
      <c r="EI97" s="104">
        <f t="shared" si="265"/>
        <v>112.42857142857143</v>
      </c>
      <c r="EJ97" s="102"/>
      <c r="EK97" s="104">
        <f t="shared" si="266"/>
        <v>99.827586206896555</v>
      </c>
      <c r="EL97" s="102"/>
      <c r="EM97" s="104">
        <f t="shared" si="267"/>
        <v>102.06319702602229</v>
      </c>
      <c r="EN97" s="102"/>
      <c r="EO97" s="104">
        <f t="shared" si="268"/>
        <v>97.997275204359681</v>
      </c>
      <c r="EP97" s="103"/>
      <c r="EQ97" s="104">
        <f t="shared" si="269"/>
        <v>106.10191637630662</v>
      </c>
      <c r="ER97" s="102"/>
      <c r="ES97" s="104">
        <f t="shared" si="270"/>
        <v>111.43632773938796</v>
      </c>
      <c r="ET97" s="102"/>
      <c r="EU97" s="104">
        <f t="shared" si="271"/>
        <v>110.99366229062925</v>
      </c>
      <c r="EV97" s="102"/>
      <c r="EW97" s="104">
        <f t="shared" si="272"/>
        <v>105.99240708671906</v>
      </c>
      <c r="EX97" s="102"/>
      <c r="EY97" s="104">
        <f t="shared" si="273"/>
        <v>112.42857142857143</v>
      </c>
      <c r="EZ97" s="102"/>
      <c r="FA97" s="104">
        <f t="shared" si="274"/>
        <v>98.879310344827587</v>
      </c>
      <c r="FB97" s="102"/>
      <c r="FC97" s="104">
        <f t="shared" si="275"/>
        <v>104.40520446096654</v>
      </c>
      <c r="FD97" s="102"/>
      <c r="FE97" s="104">
        <f t="shared" si="276"/>
        <v>97.997275204359681</v>
      </c>
      <c r="FF97" s="103"/>
      <c r="FG97" s="104">
        <f t="shared" si="277"/>
        <v>106.23257839721254</v>
      </c>
      <c r="FH97" s="102"/>
      <c r="FI97" s="104">
        <f t="shared" si="278"/>
        <v>111.65350444225075</v>
      </c>
      <c r="FJ97" s="102"/>
      <c r="FK97" s="104">
        <f t="shared" si="279"/>
        <v>110.80353100950657</v>
      </c>
      <c r="FL97" s="102"/>
      <c r="FM97" s="104">
        <f t="shared" si="280"/>
        <v>106.95151192220594</v>
      </c>
      <c r="FN97" s="102"/>
      <c r="FO97" s="104">
        <f t="shared" si="281"/>
        <v>114.35714285714286</v>
      </c>
      <c r="FP97" s="102"/>
      <c r="FQ97" s="104">
        <f t="shared" si="282"/>
        <v>96.982758620689651</v>
      </c>
      <c r="FR97" s="102"/>
      <c r="FS97" s="104">
        <f t="shared" si="283"/>
        <v>103.28996282527881</v>
      </c>
      <c r="FT97" s="102"/>
      <c r="FU97" s="104">
        <f t="shared" si="284"/>
        <v>99.632152588555869</v>
      </c>
      <c r="FV97" s="103"/>
      <c r="FW97" s="104">
        <f t="shared" si="306"/>
        <v>107.05574912891986</v>
      </c>
      <c r="FX97" s="102"/>
      <c r="FY97" s="104">
        <f t="shared" si="285"/>
        <v>113.41066140177691</v>
      </c>
      <c r="FZ97" s="102"/>
      <c r="GA97" s="104">
        <f t="shared" si="286"/>
        <v>113.19375282933454</v>
      </c>
      <c r="GB97" s="102"/>
      <c r="GC97" s="104">
        <f t="shared" si="287"/>
        <v>104.72958571999467</v>
      </c>
      <c r="GD97" s="102"/>
      <c r="GE97" s="104">
        <f t="shared" si="288"/>
        <v>114.46428571428572</v>
      </c>
      <c r="GF97" s="102"/>
      <c r="GG97" s="104">
        <f t="shared" si="289"/>
        <v>100.60344827586206</v>
      </c>
      <c r="GH97" s="102"/>
      <c r="GI97" s="104">
        <f t="shared" si="290"/>
        <v>101.39405204460967</v>
      </c>
      <c r="GJ97" s="102"/>
      <c r="GK97" s="104">
        <f t="shared" si="291"/>
        <v>99.632152588555869</v>
      </c>
      <c r="GL97" s="103"/>
      <c r="GM97" s="104">
        <f t="shared" si="307"/>
        <v>103.89372822299651</v>
      </c>
      <c r="GN97" s="102"/>
      <c r="GO97" s="104">
        <f t="shared" si="292"/>
        <v>111.61401776900296</v>
      </c>
      <c r="GP97" s="102"/>
      <c r="GQ97" s="104">
        <f t="shared" si="293"/>
        <v>112.69126301493888</v>
      </c>
      <c r="GR97" s="102"/>
      <c r="GS97" s="104">
        <f t="shared" si="294"/>
        <v>106.97948581324097</v>
      </c>
      <c r="GT97" s="102"/>
      <c r="GU97" s="104">
        <f t="shared" si="295"/>
        <v>115</v>
      </c>
      <c r="GV97" s="102"/>
      <c r="GW97" s="104">
        <f t="shared" si="296"/>
        <v>102.41379310344828</v>
      </c>
      <c r="GX97" s="102"/>
      <c r="GY97" s="104">
        <f t="shared" si="297"/>
        <v>101.72862453531599</v>
      </c>
      <c r="GZ97" s="102"/>
      <c r="HA97" s="104">
        <f t="shared" si="298"/>
        <v>99.632152588555869</v>
      </c>
      <c r="HB97" s="103"/>
      <c r="HC97" s="104">
        <f t="shared" si="308"/>
        <v>105.18728222996515</v>
      </c>
      <c r="HD97" s="102"/>
      <c r="HE97" s="104">
        <f t="shared" si="299"/>
        <v>111.09081934846989</v>
      </c>
      <c r="HF97" s="102"/>
      <c r="HG97" s="104">
        <f t="shared" si="300"/>
        <v>110.5454956994115</v>
      </c>
      <c r="HH97" s="102"/>
      <c r="HI97" s="104">
        <f t="shared" si="301"/>
        <v>105.81257493006527</v>
      </c>
      <c r="HJ97" s="102"/>
      <c r="HK97" s="104">
        <f t="shared" si="302"/>
        <v>114.25</v>
      </c>
      <c r="HL97" s="102"/>
      <c r="HM97" s="104">
        <f t="shared" si="303"/>
        <v>102.15517241379311</v>
      </c>
      <c r="HN97" s="102"/>
      <c r="HO97" s="104">
        <f t="shared" si="304"/>
        <v>103.51301115241635</v>
      </c>
      <c r="HP97" s="102"/>
      <c r="HQ97" s="104">
        <f t="shared" si="305"/>
        <v>99.632152588555869</v>
      </c>
    </row>
    <row r="98" spans="1:225" x14ac:dyDescent="0.25">
      <c r="A98" s="22" t="s">
        <v>15</v>
      </c>
      <c r="B98" s="22"/>
      <c r="C98" s="102">
        <f t="shared" si="197"/>
        <v>108.12717770034843</v>
      </c>
      <c r="D98" s="102"/>
      <c r="E98" s="102">
        <f t="shared" si="198"/>
        <v>115</v>
      </c>
      <c r="F98" s="102"/>
      <c r="G98" s="102">
        <f t="shared" si="199"/>
        <v>113.98143956541421</v>
      </c>
      <c r="H98" s="102"/>
      <c r="I98" s="102">
        <f t="shared" si="200"/>
        <v>111.25549487145331</v>
      </c>
      <c r="J98" s="102"/>
      <c r="K98" s="102">
        <f t="shared" si="201"/>
        <v>109.53571428571428</v>
      </c>
      <c r="L98" s="102"/>
      <c r="M98" s="102">
        <f t="shared" si="202"/>
        <v>98.017241379310349</v>
      </c>
      <c r="N98" s="102"/>
      <c r="O98" s="102">
        <f t="shared" si="203"/>
        <v>98.940520446096656</v>
      </c>
      <c r="P98" s="102"/>
      <c r="Q98" s="102">
        <f t="shared" si="204"/>
        <v>95.871934604904624</v>
      </c>
      <c r="R98" s="103"/>
      <c r="S98" s="102">
        <f t="shared" si="205"/>
        <v>103.86759581881533</v>
      </c>
      <c r="T98" s="102"/>
      <c r="U98" s="102">
        <f t="shared" si="206"/>
        <v>110.35044422507403</v>
      </c>
      <c r="V98" s="102"/>
      <c r="W98" s="102">
        <f t="shared" si="207"/>
        <v>112.41964689904934</v>
      </c>
      <c r="X98" s="102"/>
      <c r="Y98" s="102">
        <f t="shared" si="208"/>
        <v>108.94565072598908</v>
      </c>
      <c r="Z98" s="102"/>
      <c r="AA98" s="102">
        <f t="shared" si="209"/>
        <v>110.07142857142857</v>
      </c>
      <c r="AB98" s="102"/>
      <c r="AC98" s="102">
        <f t="shared" si="210"/>
        <v>100.08620689655172</v>
      </c>
      <c r="AD98" s="102"/>
      <c r="AE98" s="102">
        <f t="shared" si="211"/>
        <v>104.73977695167287</v>
      </c>
      <c r="AF98" s="102"/>
      <c r="AG98" s="102">
        <f t="shared" si="212"/>
        <v>95.871934604904624</v>
      </c>
      <c r="AH98" s="103"/>
      <c r="AI98" s="102">
        <f t="shared" si="213"/>
        <v>104.67770034843205</v>
      </c>
      <c r="AJ98" s="102"/>
      <c r="AK98" s="102">
        <f t="shared" si="214"/>
        <v>110.99210266535044</v>
      </c>
      <c r="AL98" s="102"/>
      <c r="AM98" s="102">
        <f t="shared" si="215"/>
        <v>111.40108646446356</v>
      </c>
      <c r="AN98" s="102"/>
      <c r="AO98" s="102">
        <f t="shared" si="216"/>
        <v>106.65578793126414</v>
      </c>
      <c r="AP98" s="102"/>
      <c r="AQ98" s="102">
        <f t="shared" si="217"/>
        <v>114.25</v>
      </c>
      <c r="AR98" s="102"/>
      <c r="AS98" s="102">
        <f t="shared" si="218"/>
        <v>100.60344827586206</v>
      </c>
      <c r="AT98" s="102"/>
      <c r="AU98" s="102">
        <f t="shared" si="219"/>
        <v>105.07434944237919</v>
      </c>
      <c r="AV98" s="102"/>
      <c r="AW98" s="102">
        <f t="shared" si="220"/>
        <v>95.871934604904624</v>
      </c>
      <c r="AX98" s="103"/>
      <c r="AY98" s="102">
        <f t="shared" si="221"/>
        <v>104.40331010452962</v>
      </c>
      <c r="AZ98" s="102"/>
      <c r="BA98" s="102">
        <f t="shared" si="222"/>
        <v>109.35340572556763</v>
      </c>
      <c r="BB98" s="102"/>
      <c r="BC98" s="102">
        <f t="shared" si="223"/>
        <v>108.88863739248529</v>
      </c>
      <c r="BD98" s="102"/>
      <c r="BE98" s="102">
        <f t="shared" si="224"/>
        <v>104.23404822165978</v>
      </c>
      <c r="BF98" s="102"/>
      <c r="BG98" s="102">
        <f t="shared" si="225"/>
        <v>111.14285714285714</v>
      </c>
      <c r="BH98" s="102"/>
      <c r="BI98" s="102">
        <f t="shared" si="226"/>
        <v>100.68965517241379</v>
      </c>
      <c r="BJ98" s="102"/>
      <c r="BK98" s="102">
        <f t="shared" si="227"/>
        <v>104.182156133829</v>
      </c>
      <c r="BL98" s="102"/>
      <c r="BM98" s="102">
        <f t="shared" si="228"/>
        <v>95.871934604904624</v>
      </c>
      <c r="BN98" s="103"/>
      <c r="BO98" s="102">
        <f t="shared" si="229"/>
        <v>100.91463414634146</v>
      </c>
      <c r="BP98" s="102"/>
      <c r="BQ98" s="102">
        <f t="shared" si="230"/>
        <v>106.14511352418559</v>
      </c>
      <c r="BR98" s="102"/>
      <c r="BS98" s="102">
        <f t="shared" si="231"/>
        <v>106.90583974649162</v>
      </c>
      <c r="BT98" s="102"/>
      <c r="BU98" s="102">
        <f t="shared" si="232"/>
        <v>105.26508591980817</v>
      </c>
      <c r="BV98" s="102"/>
      <c r="BW98" s="102">
        <f t="shared" si="233"/>
        <v>110.92857142857143</v>
      </c>
      <c r="BX98" s="102"/>
      <c r="BY98" s="102">
        <f t="shared" si="234"/>
        <v>101.72413793103448</v>
      </c>
      <c r="BZ98" s="102"/>
      <c r="CA98" s="102">
        <f t="shared" si="235"/>
        <v>105.96654275092936</v>
      </c>
      <c r="CB98" s="102"/>
      <c r="CC98" s="102">
        <f t="shared" si="236"/>
        <v>95.871934604904624</v>
      </c>
      <c r="CD98" s="103"/>
      <c r="CE98" s="102">
        <f t="shared" si="237"/>
        <v>99.385888501742158</v>
      </c>
      <c r="CF98" s="102"/>
      <c r="CG98" s="102">
        <f t="shared" si="238"/>
        <v>105.17769002961501</v>
      </c>
      <c r="CH98" s="102"/>
      <c r="CI98" s="102">
        <f t="shared" si="239"/>
        <v>105.04526935264826</v>
      </c>
      <c r="CJ98" s="102"/>
      <c r="CK98" s="102">
        <f t="shared" si="240"/>
        <v>103.18702544291995</v>
      </c>
      <c r="CL98" s="102"/>
      <c r="CM98" s="102">
        <f t="shared" si="241"/>
        <v>110.71428571428572</v>
      </c>
      <c r="CN98" s="102"/>
      <c r="CO98" s="102">
        <f t="shared" si="242"/>
        <v>101.72413793103448</v>
      </c>
      <c r="CP98" s="102"/>
      <c r="CQ98" s="102">
        <f t="shared" si="243"/>
        <v>106.85873605947955</v>
      </c>
      <c r="CR98" s="102"/>
      <c r="CS98" s="102">
        <f t="shared" si="244"/>
        <v>95.871934604904624</v>
      </c>
      <c r="CT98" s="103"/>
      <c r="CU98" s="102">
        <f t="shared" si="245"/>
        <v>99.085365853658544</v>
      </c>
      <c r="CV98" s="102"/>
      <c r="CW98" s="102">
        <f t="shared" si="246"/>
        <v>105.42448173741363</v>
      </c>
      <c r="CX98" s="102"/>
      <c r="CY98" s="102">
        <f t="shared" si="247"/>
        <v>103.70076957899502</v>
      </c>
      <c r="CZ98" s="102"/>
      <c r="DA98" s="102">
        <f t="shared" si="248"/>
        <v>101.14093512721459</v>
      </c>
      <c r="DB98" s="102"/>
      <c r="DC98" s="102">
        <f t="shared" si="249"/>
        <v>112.96428571428572</v>
      </c>
      <c r="DD98" s="102"/>
      <c r="DE98" s="102">
        <f t="shared" si="250"/>
        <v>101.37931034482759</v>
      </c>
      <c r="DF98" s="102"/>
      <c r="DG98" s="102">
        <f t="shared" si="251"/>
        <v>105.96654275092936</v>
      </c>
      <c r="DH98" s="102"/>
      <c r="DI98" s="102">
        <f t="shared" si="252"/>
        <v>95.871934604904624</v>
      </c>
      <c r="DJ98" s="103"/>
      <c r="DK98" s="102">
        <f t="shared" si="253"/>
        <v>99.934668989547035</v>
      </c>
      <c r="DL98" s="102"/>
      <c r="DM98" s="102">
        <f t="shared" si="254"/>
        <v>106.95459032576505</v>
      </c>
      <c r="DN98" s="102"/>
      <c r="DO98" s="102">
        <f t="shared" si="255"/>
        <v>105.33046627433228</v>
      </c>
      <c r="DP98" s="102"/>
      <c r="DQ98" s="102">
        <f t="shared" si="256"/>
        <v>103.15105901158918</v>
      </c>
      <c r="DR98" s="102"/>
      <c r="DS98" s="102">
        <f t="shared" si="257"/>
        <v>113.39285714285714</v>
      </c>
      <c r="DT98" s="102"/>
      <c r="DU98" s="102">
        <f t="shared" si="258"/>
        <v>101.81034482758621</v>
      </c>
      <c r="DV98" s="102"/>
      <c r="DW98" s="102">
        <f t="shared" si="259"/>
        <v>103.95910780669145</v>
      </c>
      <c r="DX98" s="102"/>
      <c r="DY98" s="102">
        <f t="shared" si="260"/>
        <v>95.871934604904624</v>
      </c>
      <c r="DZ98" s="103"/>
      <c r="EA98" s="102">
        <f t="shared" si="261"/>
        <v>101.79006968641114</v>
      </c>
      <c r="EB98" s="102"/>
      <c r="EC98" s="102">
        <f t="shared" si="262"/>
        <v>109.11648568608095</v>
      </c>
      <c r="ED98" s="102"/>
      <c r="EE98" s="102">
        <f t="shared" si="263"/>
        <v>107.31326392032594</v>
      </c>
      <c r="EF98" s="102"/>
      <c r="EG98" s="102">
        <f t="shared" si="264"/>
        <v>103.45877181297456</v>
      </c>
      <c r="EH98" s="102"/>
      <c r="EI98" s="102">
        <f t="shared" si="265"/>
        <v>111.89285714285714</v>
      </c>
      <c r="EJ98" s="102"/>
      <c r="EK98" s="102">
        <f t="shared" si="266"/>
        <v>101.4655172413793</v>
      </c>
      <c r="EL98" s="102"/>
      <c r="EM98" s="102">
        <f t="shared" si="267"/>
        <v>103.17843866171003</v>
      </c>
      <c r="EN98" s="102"/>
      <c r="EO98" s="102">
        <f t="shared" si="268"/>
        <v>95.871934604904624</v>
      </c>
      <c r="EP98" s="103"/>
      <c r="EQ98" s="102">
        <f t="shared" si="269"/>
        <v>101.82926829268291</v>
      </c>
      <c r="ER98" s="102"/>
      <c r="ES98" s="102">
        <f t="shared" si="270"/>
        <v>110.38005923000986</v>
      </c>
      <c r="ET98" s="102"/>
      <c r="EU98" s="102">
        <f t="shared" si="271"/>
        <v>108.72566772295156</v>
      </c>
      <c r="EV98" s="102"/>
      <c r="EW98" s="102">
        <f t="shared" si="272"/>
        <v>104.1900892500333</v>
      </c>
      <c r="EX98" s="102"/>
      <c r="EY98" s="102">
        <f t="shared" si="273"/>
        <v>111.89285714285714</v>
      </c>
      <c r="EZ98" s="102"/>
      <c r="FA98" s="102">
        <f t="shared" si="274"/>
        <v>102.75862068965517</v>
      </c>
      <c r="FB98" s="102"/>
      <c r="FC98" s="102">
        <f t="shared" si="275"/>
        <v>102.73234200743494</v>
      </c>
      <c r="FD98" s="102"/>
      <c r="FE98" s="102">
        <f t="shared" si="276"/>
        <v>95.871934604904624</v>
      </c>
      <c r="FF98" s="103"/>
      <c r="FG98" s="102">
        <f t="shared" si="277"/>
        <v>102.95296167247386</v>
      </c>
      <c r="FH98" s="102"/>
      <c r="FI98" s="102">
        <f t="shared" si="278"/>
        <v>111.70286278381046</v>
      </c>
      <c r="FJ98" s="102"/>
      <c r="FK98" s="102">
        <f t="shared" si="279"/>
        <v>109.70348574015392</v>
      </c>
      <c r="FL98" s="102"/>
      <c r="FM98" s="102">
        <f t="shared" si="280"/>
        <v>105.92047422405754</v>
      </c>
      <c r="FN98" s="102"/>
      <c r="FO98" s="102">
        <f t="shared" si="281"/>
        <v>113.60714285714286</v>
      </c>
      <c r="FP98" s="102"/>
      <c r="FQ98" s="102">
        <f t="shared" si="282"/>
        <v>101.4655172413793</v>
      </c>
      <c r="FR98" s="102"/>
      <c r="FS98" s="102">
        <f t="shared" si="283"/>
        <v>101.28252788104089</v>
      </c>
      <c r="FT98" s="102"/>
      <c r="FU98" s="102">
        <f t="shared" si="284"/>
        <v>99.550408719346052</v>
      </c>
      <c r="FV98" s="103"/>
      <c r="FW98" s="102">
        <f t="shared" si="306"/>
        <v>103.44947735191637</v>
      </c>
      <c r="FX98" s="102"/>
      <c r="FY98" s="102">
        <f t="shared" si="285"/>
        <v>112.51233958538992</v>
      </c>
      <c r="FZ98" s="102"/>
      <c r="GA98" s="102">
        <f t="shared" si="286"/>
        <v>111.12947034857402</v>
      </c>
      <c r="GB98" s="102"/>
      <c r="GC98" s="102">
        <f t="shared" si="287"/>
        <v>105.16517916611163</v>
      </c>
      <c r="GD98" s="102"/>
      <c r="GE98" s="102">
        <f t="shared" si="288"/>
        <v>113.28571428571428</v>
      </c>
      <c r="GF98" s="102"/>
      <c r="GG98" s="102">
        <f t="shared" si="289"/>
        <v>103.10344827586206</v>
      </c>
      <c r="GH98" s="102"/>
      <c r="GI98" s="102">
        <f t="shared" si="290"/>
        <v>102.95539033457248</v>
      </c>
      <c r="GJ98" s="102"/>
      <c r="GK98" s="102">
        <f t="shared" si="291"/>
        <v>99.550408719346052</v>
      </c>
      <c r="GL98" s="103"/>
      <c r="GM98" s="102">
        <f t="shared" si="307"/>
        <v>101.82926829268291</v>
      </c>
      <c r="GN98" s="102"/>
      <c r="GO98" s="102">
        <f t="shared" si="292"/>
        <v>112.12734452122409</v>
      </c>
      <c r="GP98" s="102"/>
      <c r="GQ98" s="102">
        <f t="shared" si="293"/>
        <v>112.01222272521503</v>
      </c>
      <c r="GR98" s="102"/>
      <c r="GS98" s="102">
        <f t="shared" si="294"/>
        <v>104.68562674836818</v>
      </c>
      <c r="GT98" s="102"/>
      <c r="GU98" s="102">
        <f t="shared" si="295"/>
        <v>114.67857142857143</v>
      </c>
      <c r="GV98" s="102"/>
      <c r="GW98" s="102">
        <f t="shared" si="296"/>
        <v>107.24137931034483</v>
      </c>
      <c r="GX98" s="102"/>
      <c r="GY98" s="102">
        <f t="shared" si="297"/>
        <v>105.40892193308551</v>
      </c>
      <c r="GZ98" s="102"/>
      <c r="HA98" s="102">
        <f t="shared" si="298"/>
        <v>99.550408719346052</v>
      </c>
      <c r="HB98" s="103"/>
      <c r="HC98" s="102">
        <f t="shared" si="308"/>
        <v>102.77003484320558</v>
      </c>
      <c r="HD98" s="102"/>
      <c r="HE98" s="102">
        <f t="shared" si="299"/>
        <v>111.85093780848963</v>
      </c>
      <c r="HF98" s="102"/>
      <c r="HG98" s="102">
        <f t="shared" si="300"/>
        <v>110.74920778632865</v>
      </c>
      <c r="HH98" s="102"/>
      <c r="HI98" s="102">
        <f t="shared" si="301"/>
        <v>104.67363793792461</v>
      </c>
      <c r="HJ98" s="102"/>
      <c r="HK98" s="102">
        <f t="shared" si="302"/>
        <v>114.25</v>
      </c>
      <c r="HL98" s="102"/>
      <c r="HM98" s="102">
        <f t="shared" si="303"/>
        <v>105.34482758620689</v>
      </c>
      <c r="HN98" s="102"/>
      <c r="HO98" s="102">
        <f t="shared" si="304"/>
        <v>103.51301115241635</v>
      </c>
      <c r="HP98" s="102"/>
      <c r="HQ98" s="102">
        <f t="shared" si="305"/>
        <v>99.550408719346052</v>
      </c>
    </row>
    <row r="99" spans="1:225" x14ac:dyDescent="0.25">
      <c r="A99" s="22" t="s">
        <v>16</v>
      </c>
      <c r="B99" s="22"/>
      <c r="C99" s="102">
        <f t="shared" si="197"/>
        <v>109.51219512195121</v>
      </c>
      <c r="D99" s="102"/>
      <c r="E99" s="102">
        <f t="shared" si="198"/>
        <v>113.74629812438303</v>
      </c>
      <c r="F99" s="102"/>
      <c r="G99" s="102">
        <f t="shared" si="199"/>
        <v>114.47034857401539</v>
      </c>
      <c r="H99" s="102"/>
      <c r="I99" s="102">
        <f t="shared" si="200"/>
        <v>113.74517117357134</v>
      </c>
      <c r="J99" s="102"/>
      <c r="K99" s="102">
        <f t="shared" si="201"/>
        <v>104.92857142857143</v>
      </c>
      <c r="L99" s="102"/>
      <c r="M99" s="102">
        <f t="shared" si="202"/>
        <v>92.844827586206904</v>
      </c>
      <c r="N99" s="102"/>
      <c r="O99" s="102">
        <f t="shared" si="203"/>
        <v>105.18587360594796</v>
      </c>
      <c r="P99" s="102"/>
      <c r="Q99" s="102">
        <f t="shared" si="204"/>
        <v>96.607629427792915</v>
      </c>
      <c r="R99" s="103"/>
      <c r="S99" s="102">
        <f t="shared" si="205"/>
        <v>105.82752613240417</v>
      </c>
      <c r="T99" s="102"/>
      <c r="U99" s="102">
        <f t="shared" si="206"/>
        <v>109.06712734452123</v>
      </c>
      <c r="V99" s="102"/>
      <c r="W99" s="102">
        <f t="shared" si="207"/>
        <v>112.55545495699411</v>
      </c>
      <c r="X99" s="102"/>
      <c r="Y99" s="102">
        <f t="shared" si="208"/>
        <v>112.15465565472226</v>
      </c>
      <c r="Z99" s="102"/>
      <c r="AA99" s="102">
        <f t="shared" si="209"/>
        <v>103.53571428571428</v>
      </c>
      <c r="AB99" s="102"/>
      <c r="AC99" s="102">
        <f t="shared" si="210"/>
        <v>95.172413793103445</v>
      </c>
      <c r="AD99" s="102"/>
      <c r="AE99" s="102">
        <f t="shared" si="211"/>
        <v>107.63940520446096</v>
      </c>
      <c r="AF99" s="102"/>
      <c r="AG99" s="102">
        <f t="shared" si="212"/>
        <v>96.607629427792915</v>
      </c>
      <c r="AH99" s="103"/>
      <c r="AI99" s="102">
        <f t="shared" si="213"/>
        <v>103.95905923344947</v>
      </c>
      <c r="AJ99" s="102"/>
      <c r="AK99" s="102">
        <f t="shared" si="214"/>
        <v>107.57650542941758</v>
      </c>
      <c r="AL99" s="102"/>
      <c r="AM99" s="102">
        <f t="shared" si="215"/>
        <v>109.45903123585333</v>
      </c>
      <c r="AN99" s="102"/>
      <c r="AO99" s="102">
        <f t="shared" si="216"/>
        <v>110.24044225389636</v>
      </c>
      <c r="AP99" s="102"/>
      <c r="AQ99" s="102">
        <f t="shared" si="217"/>
        <v>104.82142857142857</v>
      </c>
      <c r="AR99" s="102"/>
      <c r="AS99" s="102">
        <f t="shared" si="218"/>
        <v>92.758620689655174</v>
      </c>
      <c r="AT99" s="102"/>
      <c r="AU99" s="102">
        <f t="shared" si="219"/>
        <v>108.3085501858736</v>
      </c>
      <c r="AV99" s="102"/>
      <c r="AW99" s="102">
        <f t="shared" si="220"/>
        <v>96.607629427792915</v>
      </c>
      <c r="AX99" s="103"/>
      <c r="AY99" s="102">
        <f t="shared" si="221"/>
        <v>102.31271777003484</v>
      </c>
      <c r="AZ99" s="102"/>
      <c r="BA99" s="102">
        <f t="shared" si="222"/>
        <v>104.55577492596248</v>
      </c>
      <c r="BB99" s="102"/>
      <c r="BC99" s="102">
        <f t="shared" si="223"/>
        <v>106.77003168854685</v>
      </c>
      <c r="BD99" s="102"/>
      <c r="BE99" s="102">
        <f t="shared" si="224"/>
        <v>106.43998934327961</v>
      </c>
      <c r="BF99" s="102"/>
      <c r="BG99" s="102">
        <f t="shared" si="225"/>
        <v>100.64285714285714</v>
      </c>
      <c r="BH99" s="102"/>
      <c r="BI99" s="102">
        <f t="shared" si="226"/>
        <v>93.017241379310349</v>
      </c>
      <c r="BJ99" s="102"/>
      <c r="BK99" s="102">
        <f t="shared" si="227"/>
        <v>107.86245353159852</v>
      </c>
      <c r="BL99" s="102"/>
      <c r="BM99" s="102">
        <f t="shared" si="228"/>
        <v>96.607629427792915</v>
      </c>
      <c r="BN99" s="103"/>
      <c r="BO99" s="102">
        <f t="shared" si="229"/>
        <v>98.863240418118465</v>
      </c>
      <c r="BP99" s="102"/>
      <c r="BQ99" s="102">
        <f t="shared" si="230"/>
        <v>101.22902270483712</v>
      </c>
      <c r="BR99" s="102"/>
      <c r="BS99" s="102">
        <f t="shared" si="231"/>
        <v>105.09959257582616</v>
      </c>
      <c r="BT99" s="102"/>
      <c r="BU99" s="102">
        <f t="shared" si="232"/>
        <v>106.36406021047023</v>
      </c>
      <c r="BV99" s="102"/>
      <c r="BW99" s="102">
        <f t="shared" si="233"/>
        <v>100.21428571428571</v>
      </c>
      <c r="BX99" s="102"/>
      <c r="BY99" s="102">
        <f t="shared" si="234"/>
        <v>95.603448275862064</v>
      </c>
      <c r="BZ99" s="102"/>
      <c r="CA99" s="102">
        <f t="shared" si="235"/>
        <v>106.85873605947955</v>
      </c>
      <c r="CB99" s="102"/>
      <c r="CC99" s="102">
        <f t="shared" si="236"/>
        <v>96.607629427792915</v>
      </c>
      <c r="CD99" s="103"/>
      <c r="CE99" s="102">
        <f t="shared" si="237"/>
        <v>98.719512195121951</v>
      </c>
      <c r="CF99" s="102"/>
      <c r="CG99" s="102">
        <f t="shared" si="238"/>
        <v>101.76209279368213</v>
      </c>
      <c r="CH99" s="102"/>
      <c r="CI99" s="102">
        <f t="shared" si="239"/>
        <v>104.4341330918968</v>
      </c>
      <c r="CJ99" s="102"/>
      <c r="CK99" s="102">
        <f t="shared" si="240"/>
        <v>101.80031970161183</v>
      </c>
      <c r="CL99" s="102"/>
      <c r="CM99" s="102">
        <f t="shared" si="241"/>
        <v>99.571428571428569</v>
      </c>
      <c r="CN99" s="102"/>
      <c r="CO99" s="102">
        <f t="shared" si="242"/>
        <v>96.465517241379317</v>
      </c>
      <c r="CP99" s="102"/>
      <c r="CQ99" s="102">
        <f t="shared" si="243"/>
        <v>107.19330855018588</v>
      </c>
      <c r="CR99" s="102"/>
      <c r="CS99" s="102">
        <f t="shared" si="244"/>
        <v>96.607629427792915</v>
      </c>
      <c r="CT99" s="103"/>
      <c r="CU99" s="102">
        <f t="shared" si="245"/>
        <v>101.21515679442508</v>
      </c>
      <c r="CV99" s="102"/>
      <c r="CW99" s="102">
        <f t="shared" si="246"/>
        <v>103.61796643632775</v>
      </c>
      <c r="CX99" s="102"/>
      <c r="CY99" s="102">
        <f t="shared" si="247"/>
        <v>104.0674513354459</v>
      </c>
      <c r="CZ99" s="102"/>
      <c r="DA99" s="102">
        <f t="shared" si="248"/>
        <v>102.30784601039031</v>
      </c>
      <c r="DB99" s="102"/>
      <c r="DC99" s="102">
        <f t="shared" si="249"/>
        <v>102.57142857142857</v>
      </c>
      <c r="DD99" s="102"/>
      <c r="DE99" s="102">
        <f t="shared" si="250"/>
        <v>95.517241379310349</v>
      </c>
      <c r="DF99" s="102"/>
      <c r="DG99" s="102">
        <f t="shared" si="251"/>
        <v>105.96654275092936</v>
      </c>
      <c r="DH99" s="102"/>
      <c r="DI99" s="102">
        <f t="shared" si="252"/>
        <v>96.607629427792915</v>
      </c>
      <c r="DJ99" s="103"/>
      <c r="DK99" s="102">
        <f t="shared" si="253"/>
        <v>102.40418118466899</v>
      </c>
      <c r="DL99" s="102"/>
      <c r="DM99" s="102">
        <f t="shared" si="254"/>
        <v>106.35241855873642</v>
      </c>
      <c r="DN99" s="102"/>
      <c r="DO99" s="102">
        <f t="shared" si="255"/>
        <v>106.05024898143957</v>
      </c>
      <c r="DP99" s="102"/>
      <c r="DQ99" s="102">
        <f t="shared" si="256"/>
        <v>102.47169308645265</v>
      </c>
      <c r="DR99" s="102"/>
      <c r="DS99" s="102">
        <f t="shared" si="257"/>
        <v>102.78571428571428</v>
      </c>
      <c r="DT99" s="102"/>
      <c r="DU99" s="102">
        <f t="shared" si="258"/>
        <v>96.206896551724128</v>
      </c>
      <c r="DV99" s="102"/>
      <c r="DW99" s="102">
        <f t="shared" si="259"/>
        <v>105.52044609665427</v>
      </c>
      <c r="DX99" s="102"/>
      <c r="DY99" s="102">
        <f t="shared" si="260"/>
        <v>96.607629427792915</v>
      </c>
      <c r="DZ99" s="103"/>
      <c r="EA99" s="102">
        <f t="shared" si="261"/>
        <v>103.67160278745644</v>
      </c>
      <c r="EB99" s="102"/>
      <c r="EC99" s="102">
        <f t="shared" si="262"/>
        <v>108.16880552813426</v>
      </c>
      <c r="ED99" s="102"/>
      <c r="EE99" s="102">
        <f t="shared" si="263"/>
        <v>108.45405160706201</v>
      </c>
      <c r="EF99" s="102"/>
      <c r="EG99" s="102">
        <f t="shared" si="264"/>
        <v>104.24204076195551</v>
      </c>
      <c r="EH99" s="102"/>
      <c r="EI99" s="102">
        <f t="shared" si="265"/>
        <v>102.35714285714286</v>
      </c>
      <c r="EJ99" s="102"/>
      <c r="EK99" s="102">
        <f t="shared" si="266"/>
        <v>94.310344827586206</v>
      </c>
      <c r="EL99" s="102"/>
      <c r="EM99" s="102">
        <f t="shared" si="267"/>
        <v>105.40892193308551</v>
      </c>
      <c r="EN99" s="102"/>
      <c r="EO99" s="102">
        <f t="shared" si="268"/>
        <v>96.607629427792915</v>
      </c>
      <c r="EP99" s="103"/>
      <c r="EQ99" s="102">
        <f t="shared" si="269"/>
        <v>104.56010452961672</v>
      </c>
      <c r="ER99" s="102"/>
      <c r="ES99" s="102">
        <f t="shared" si="270"/>
        <v>109.69891411648568</v>
      </c>
      <c r="ET99" s="102"/>
      <c r="EU99" s="102">
        <f t="shared" si="271"/>
        <v>109.48619284744228</v>
      </c>
      <c r="EV99" s="102"/>
      <c r="EW99" s="102">
        <f t="shared" si="272"/>
        <v>104.41787664846143</v>
      </c>
      <c r="EX99" s="102"/>
      <c r="EY99" s="102">
        <f t="shared" si="273"/>
        <v>102.35714285714286</v>
      </c>
      <c r="EZ99" s="102"/>
      <c r="FA99" s="102">
        <f t="shared" si="274"/>
        <v>94.482758620689651</v>
      </c>
      <c r="FB99" s="102"/>
      <c r="FC99" s="102">
        <f t="shared" si="275"/>
        <v>102.62081784386616</v>
      </c>
      <c r="FD99" s="102"/>
      <c r="FE99" s="102">
        <f t="shared" si="276"/>
        <v>96.607629427792915</v>
      </c>
      <c r="FF99" s="103"/>
      <c r="FG99" s="102">
        <f t="shared" si="277"/>
        <v>106.01045296167247</v>
      </c>
      <c r="FH99" s="102"/>
      <c r="FI99" s="102">
        <f t="shared" si="278"/>
        <v>111.27838104639685</v>
      </c>
      <c r="FJ99" s="102"/>
      <c r="FK99" s="102">
        <f t="shared" si="279"/>
        <v>111.42824807605251</v>
      </c>
      <c r="FL99" s="102"/>
      <c r="FM99" s="102">
        <f t="shared" si="280"/>
        <v>107.37911282802717</v>
      </c>
      <c r="FN99" s="102"/>
      <c r="FO99" s="102">
        <f t="shared" si="281"/>
        <v>103</v>
      </c>
      <c r="FP99" s="102"/>
      <c r="FQ99" s="102">
        <f t="shared" si="282"/>
        <v>93.793103448275872</v>
      </c>
      <c r="FR99" s="102"/>
      <c r="FS99" s="102">
        <f t="shared" si="283"/>
        <v>102.17472118959108</v>
      </c>
      <c r="FT99" s="102"/>
      <c r="FU99" s="102">
        <f t="shared" si="284"/>
        <v>105.35422343324251</v>
      </c>
      <c r="FV99" s="103"/>
      <c r="FW99" s="102">
        <f t="shared" si="306"/>
        <v>106.76829268292683</v>
      </c>
      <c r="FX99" s="102"/>
      <c r="FY99" s="102">
        <f t="shared" si="285"/>
        <v>111.71273445212242</v>
      </c>
      <c r="FZ99" s="102"/>
      <c r="GA99" s="102">
        <f t="shared" si="286"/>
        <v>112.13444997736532</v>
      </c>
      <c r="GB99" s="102"/>
      <c r="GC99" s="102">
        <f t="shared" si="287"/>
        <v>108.01052351138937</v>
      </c>
      <c r="GD99" s="102"/>
      <c r="GE99" s="102">
        <f t="shared" si="288"/>
        <v>103.10714285714286</v>
      </c>
      <c r="GF99" s="102"/>
      <c r="GG99" s="102">
        <f t="shared" si="289"/>
        <v>94.568965517241381</v>
      </c>
      <c r="GH99" s="102"/>
      <c r="GI99" s="102">
        <f t="shared" si="290"/>
        <v>102.28624535315986</v>
      </c>
      <c r="GJ99" s="102"/>
      <c r="GK99" s="102">
        <f t="shared" si="291"/>
        <v>105.35422343324251</v>
      </c>
      <c r="GL99" s="103"/>
      <c r="GM99" s="102">
        <f t="shared" si="307"/>
        <v>104.82142857142857</v>
      </c>
      <c r="GN99" s="102"/>
      <c r="GO99" s="102">
        <f t="shared" si="292"/>
        <v>110.88351431391905</v>
      </c>
      <c r="GP99" s="102"/>
      <c r="GQ99" s="102">
        <f t="shared" si="293"/>
        <v>112.43322770484382</v>
      </c>
      <c r="GR99" s="102"/>
      <c r="GS99" s="102">
        <f t="shared" si="294"/>
        <v>108.82975889170108</v>
      </c>
      <c r="GT99" s="102"/>
      <c r="GU99" s="102">
        <f t="shared" si="295"/>
        <v>102.57142857142857</v>
      </c>
      <c r="GV99" s="102"/>
      <c r="GW99" s="102">
        <f t="shared" si="296"/>
        <v>97.931034482758619</v>
      </c>
      <c r="GX99" s="102"/>
      <c r="GY99" s="102">
        <f t="shared" si="297"/>
        <v>104.73977695167287</v>
      </c>
      <c r="GZ99" s="102"/>
      <c r="HA99" s="102">
        <f t="shared" si="298"/>
        <v>105.35422343324251</v>
      </c>
      <c r="HB99" s="103"/>
      <c r="HC99" s="102">
        <f t="shared" si="308"/>
        <v>106.06271777003484</v>
      </c>
      <c r="HD99" s="102"/>
      <c r="HE99" s="102">
        <f t="shared" si="299"/>
        <v>110.17275419545904</v>
      </c>
      <c r="HF99" s="102"/>
      <c r="HG99" s="102">
        <f t="shared" si="300"/>
        <v>110.7220461747397</v>
      </c>
      <c r="HH99" s="102"/>
      <c r="HI99" s="102">
        <f t="shared" si="301"/>
        <v>108.48607965898495</v>
      </c>
      <c r="HJ99" s="102"/>
      <c r="HK99" s="102">
        <f t="shared" si="302"/>
        <v>103.75</v>
      </c>
      <c r="HL99" s="102"/>
      <c r="HM99" s="102">
        <f t="shared" si="303"/>
        <v>99.051724137931032</v>
      </c>
      <c r="HN99" s="102"/>
      <c r="HO99" s="102">
        <f t="shared" si="304"/>
        <v>105.18587360594796</v>
      </c>
      <c r="HP99" s="102"/>
      <c r="HQ99" s="102">
        <f t="shared" si="305"/>
        <v>105.35422343324251</v>
      </c>
    </row>
    <row r="100" spans="1:225" x14ac:dyDescent="0.25">
      <c r="A100" s="22" t="s">
        <v>17</v>
      </c>
      <c r="B100" s="22"/>
      <c r="C100" s="102">
        <f t="shared" si="197"/>
        <v>97.661149825783966</v>
      </c>
      <c r="D100" s="102"/>
      <c r="E100" s="102">
        <f t="shared" si="198"/>
        <v>104.33859822309971</v>
      </c>
      <c r="F100" s="102"/>
      <c r="G100" s="102">
        <f t="shared" si="199"/>
        <v>106.48483476686283</v>
      </c>
      <c r="H100" s="102"/>
      <c r="I100" s="102">
        <f t="shared" si="200"/>
        <v>100.00199813507393</v>
      </c>
      <c r="J100" s="102"/>
      <c r="K100" s="102">
        <f t="shared" si="201"/>
        <v>101.28571428571428</v>
      </c>
      <c r="L100" s="102"/>
      <c r="M100" s="102">
        <f t="shared" si="202"/>
        <v>98.793103448275858</v>
      </c>
      <c r="N100" s="102"/>
      <c r="O100" s="102">
        <f t="shared" si="203"/>
        <v>90.79925650557621</v>
      </c>
      <c r="P100" s="102"/>
      <c r="Q100" s="102">
        <f t="shared" si="204"/>
        <v>105.27247956403269</v>
      </c>
      <c r="R100" s="103"/>
      <c r="S100" s="102">
        <f t="shared" si="205"/>
        <v>98.118466898954708</v>
      </c>
      <c r="T100" s="102"/>
      <c r="U100" s="102">
        <f t="shared" si="206"/>
        <v>103.2329713721619</v>
      </c>
      <c r="V100" s="102"/>
      <c r="W100" s="102">
        <f t="shared" si="207"/>
        <v>105.39837030330466</v>
      </c>
      <c r="X100" s="102"/>
      <c r="Y100" s="102">
        <f t="shared" si="208"/>
        <v>113.56134274676968</v>
      </c>
      <c r="Z100" s="102"/>
      <c r="AA100" s="102">
        <f t="shared" si="209"/>
        <v>100.85714285714286</v>
      </c>
      <c r="AB100" s="102"/>
      <c r="AC100" s="102">
        <f t="shared" si="210"/>
        <v>104.82758620689654</v>
      </c>
      <c r="AD100" s="102"/>
      <c r="AE100" s="102">
        <f t="shared" si="211"/>
        <v>91.802973977695174</v>
      </c>
      <c r="AF100" s="102"/>
      <c r="AG100" s="102">
        <f t="shared" si="212"/>
        <v>105.27247956403269</v>
      </c>
      <c r="AH100" s="103"/>
      <c r="AI100" s="102">
        <f t="shared" si="213"/>
        <v>93.035714285714278</v>
      </c>
      <c r="AJ100" s="102"/>
      <c r="AK100" s="102">
        <f t="shared" si="214"/>
        <v>97.93188548864758</v>
      </c>
      <c r="AL100" s="102"/>
      <c r="AM100" s="102">
        <f t="shared" si="215"/>
        <v>99.558623811679496</v>
      </c>
      <c r="AN100" s="102"/>
      <c r="AO100" s="102">
        <f t="shared" si="216"/>
        <v>104.73757826029039</v>
      </c>
      <c r="AP100" s="102"/>
      <c r="AQ100" s="102">
        <f t="shared" si="217"/>
        <v>102.78571428571428</v>
      </c>
      <c r="AR100" s="102"/>
      <c r="AS100" s="102">
        <f t="shared" si="218"/>
        <v>105.43103448275861</v>
      </c>
      <c r="AT100" s="102"/>
      <c r="AU100" s="102">
        <f t="shared" si="219"/>
        <v>98.828996282527882</v>
      </c>
      <c r="AV100" s="102"/>
      <c r="AW100" s="102">
        <f t="shared" si="220"/>
        <v>105.27247956403269</v>
      </c>
      <c r="AX100" s="103"/>
      <c r="AY100" s="102">
        <f t="shared" si="221"/>
        <v>91.101916376306619</v>
      </c>
      <c r="AZ100" s="102"/>
      <c r="BA100" s="102">
        <f t="shared" si="222"/>
        <v>94.190523198420536</v>
      </c>
      <c r="BB100" s="102"/>
      <c r="BC100" s="102">
        <f t="shared" si="223"/>
        <v>97.847442281575368</v>
      </c>
      <c r="BD100" s="102"/>
      <c r="BE100" s="102">
        <f t="shared" si="224"/>
        <v>94.31930198481416</v>
      </c>
      <c r="BF100" s="102"/>
      <c r="BG100" s="102">
        <f t="shared" si="225"/>
        <v>99.892857142857139</v>
      </c>
      <c r="BH100" s="102"/>
      <c r="BI100" s="102">
        <f t="shared" si="226"/>
        <v>108.70689655172413</v>
      </c>
      <c r="BJ100" s="102"/>
      <c r="BK100" s="102">
        <f t="shared" si="227"/>
        <v>94.814126394052039</v>
      </c>
      <c r="BL100" s="102"/>
      <c r="BM100" s="102">
        <f t="shared" si="228"/>
        <v>105.27247956403269</v>
      </c>
      <c r="BN100" s="103"/>
      <c r="BO100" s="102">
        <f t="shared" si="229"/>
        <v>85.718641114982574</v>
      </c>
      <c r="BP100" s="102"/>
      <c r="BQ100" s="102">
        <f t="shared" si="230"/>
        <v>85</v>
      </c>
      <c r="BR100" s="102"/>
      <c r="BS100" s="102">
        <f t="shared" si="231"/>
        <v>91.206428248076051</v>
      </c>
      <c r="BT100" s="102"/>
      <c r="BU100" s="102">
        <f t="shared" si="232"/>
        <v>92.125349673637942</v>
      </c>
      <c r="BV100" s="102"/>
      <c r="BW100" s="102">
        <f t="shared" si="233"/>
        <v>101.71428571428572</v>
      </c>
      <c r="BX100" s="102"/>
      <c r="BY100" s="102">
        <f t="shared" si="234"/>
        <v>107.06896551724138</v>
      </c>
      <c r="BZ100" s="102"/>
      <c r="CA100" s="102">
        <f t="shared" si="235"/>
        <v>108.08550185873605</v>
      </c>
      <c r="CB100" s="102"/>
      <c r="CC100" s="102">
        <f t="shared" si="236"/>
        <v>105.27247956403269</v>
      </c>
      <c r="CD100" s="103"/>
      <c r="CE100" s="102">
        <f t="shared" si="237"/>
        <v>88.122822299651574</v>
      </c>
      <c r="CF100" s="102"/>
      <c r="CG100" s="102">
        <f t="shared" si="238"/>
        <v>87.152023692003951</v>
      </c>
      <c r="CH100" s="102"/>
      <c r="CI100" s="102">
        <f t="shared" si="239"/>
        <v>85.31235853327297</v>
      </c>
      <c r="CJ100" s="102"/>
      <c r="CK100" s="102">
        <f t="shared" si="240"/>
        <v>104.85746636472626</v>
      </c>
      <c r="CL100" s="102"/>
      <c r="CM100" s="102">
        <f t="shared" si="241"/>
        <v>100.96428571428572</v>
      </c>
      <c r="CN100" s="102"/>
      <c r="CO100" s="102">
        <f t="shared" si="242"/>
        <v>100.86206896551724</v>
      </c>
      <c r="CP100" s="102"/>
      <c r="CQ100" s="102">
        <f t="shared" si="243"/>
        <v>114.10780669144981</v>
      </c>
      <c r="CR100" s="102"/>
      <c r="CS100" s="102">
        <f t="shared" si="244"/>
        <v>105.27247956403269</v>
      </c>
      <c r="CT100" s="103"/>
      <c r="CU100" s="102">
        <f t="shared" si="245"/>
        <v>89.220383275261327</v>
      </c>
      <c r="CV100" s="102"/>
      <c r="CW100" s="102">
        <f t="shared" si="246"/>
        <v>90.103652517275421</v>
      </c>
      <c r="CX100" s="102"/>
      <c r="CY100" s="102">
        <f t="shared" si="247"/>
        <v>85</v>
      </c>
      <c r="CZ100" s="102"/>
      <c r="DA100" s="102">
        <f t="shared" si="248"/>
        <v>97.204609031570527</v>
      </c>
      <c r="DB100" s="102"/>
      <c r="DC100" s="102">
        <f t="shared" si="249"/>
        <v>102.46428571428572</v>
      </c>
      <c r="DD100" s="102"/>
      <c r="DE100" s="102">
        <f t="shared" si="250"/>
        <v>102.15517241379311</v>
      </c>
      <c r="DF100" s="102"/>
      <c r="DG100" s="102">
        <f t="shared" si="251"/>
        <v>115</v>
      </c>
      <c r="DH100" s="102"/>
      <c r="DI100" s="102">
        <f t="shared" si="252"/>
        <v>105.27247956403269</v>
      </c>
      <c r="DJ100" s="103"/>
      <c r="DK100" s="102">
        <f t="shared" si="253"/>
        <v>90.971254355400703</v>
      </c>
      <c r="DL100" s="102"/>
      <c r="DM100" s="102">
        <f t="shared" si="254"/>
        <v>94.269496544916095</v>
      </c>
      <c r="DN100" s="102"/>
      <c r="DO100" s="102">
        <f t="shared" si="255"/>
        <v>91.043458578542328</v>
      </c>
      <c r="DP100" s="102"/>
      <c r="DQ100" s="102">
        <f t="shared" si="256"/>
        <v>96.541228187025439</v>
      </c>
      <c r="DR100" s="102"/>
      <c r="DS100" s="102">
        <f t="shared" si="257"/>
        <v>102.25</v>
      </c>
      <c r="DT100" s="102"/>
      <c r="DU100" s="102">
        <f t="shared" si="258"/>
        <v>101.72413793103448</v>
      </c>
      <c r="DV100" s="102"/>
      <c r="DW100" s="102">
        <f t="shared" si="259"/>
        <v>111.98884758364312</v>
      </c>
      <c r="DX100" s="102"/>
      <c r="DY100" s="102">
        <f t="shared" si="260"/>
        <v>105.27247956403269</v>
      </c>
      <c r="DZ100" s="103"/>
      <c r="EA100" s="102">
        <f t="shared" si="261"/>
        <v>93.101045296167243</v>
      </c>
      <c r="EB100" s="102"/>
      <c r="EC100" s="102">
        <f t="shared" si="262"/>
        <v>96.944718657453109</v>
      </c>
      <c r="ED100" s="102"/>
      <c r="EE100" s="102">
        <f t="shared" si="263"/>
        <v>95.443639655952921</v>
      </c>
      <c r="EF100" s="102"/>
      <c r="EG100" s="102">
        <f t="shared" si="264"/>
        <v>97.696150259757559</v>
      </c>
      <c r="EH100" s="102"/>
      <c r="EI100" s="102">
        <f t="shared" si="265"/>
        <v>102.14285714285714</v>
      </c>
      <c r="EJ100" s="102"/>
      <c r="EK100" s="102">
        <f t="shared" si="266"/>
        <v>106.4655172413793</v>
      </c>
      <c r="EL100" s="102"/>
      <c r="EM100" s="102">
        <f t="shared" si="267"/>
        <v>108.75464684014869</v>
      </c>
      <c r="EN100" s="102"/>
      <c r="EO100" s="102">
        <f t="shared" si="268"/>
        <v>105.27247956403269</v>
      </c>
      <c r="EP100" s="103"/>
      <c r="EQ100" s="102">
        <f t="shared" si="269"/>
        <v>93.28397212543554</v>
      </c>
      <c r="ER100" s="102"/>
      <c r="ES100" s="102">
        <f t="shared" si="270"/>
        <v>99.383020730503461</v>
      </c>
      <c r="ET100" s="102"/>
      <c r="EU100" s="102">
        <f t="shared" si="271"/>
        <v>98.594386600271619</v>
      </c>
      <c r="EV100" s="102"/>
      <c r="EW100" s="102">
        <f t="shared" si="272"/>
        <v>100.56547222592248</v>
      </c>
      <c r="EX100" s="102"/>
      <c r="EY100" s="102">
        <f t="shared" si="273"/>
        <v>102.14285714285714</v>
      </c>
      <c r="EZ100" s="102"/>
      <c r="FA100" s="102">
        <f t="shared" si="274"/>
        <v>109.39655172413794</v>
      </c>
      <c r="FB100" s="102"/>
      <c r="FC100" s="102">
        <f t="shared" si="275"/>
        <v>108.42007434944239</v>
      </c>
      <c r="FD100" s="102"/>
      <c r="FE100" s="102">
        <f t="shared" si="276"/>
        <v>105.27247956403269</v>
      </c>
      <c r="FF100" s="103"/>
      <c r="FG100" s="102">
        <f t="shared" si="277"/>
        <v>91.2979094076655</v>
      </c>
      <c r="FH100" s="102"/>
      <c r="FI100" s="102">
        <f t="shared" si="278"/>
        <v>92.907206317867718</v>
      </c>
      <c r="FJ100" s="102"/>
      <c r="FK100" s="102">
        <f t="shared" si="279"/>
        <v>90.47306473517429</v>
      </c>
      <c r="FL100" s="102"/>
      <c r="FM100" s="102">
        <f t="shared" si="280"/>
        <v>98.375516184894096</v>
      </c>
      <c r="FN100" s="102"/>
      <c r="FO100" s="102">
        <f t="shared" si="281"/>
        <v>102.78571428571428</v>
      </c>
      <c r="FP100" s="102"/>
      <c r="FQ100" s="102">
        <f t="shared" si="282"/>
        <v>106.72413793103448</v>
      </c>
      <c r="FR100" s="102"/>
      <c r="FS100" s="102">
        <f t="shared" si="283"/>
        <v>106.85873605947955</v>
      </c>
      <c r="FT100" s="102"/>
      <c r="FU100" s="102">
        <f t="shared" si="284"/>
        <v>100.9400544959128</v>
      </c>
      <c r="FV100" s="103"/>
      <c r="FW100" s="102">
        <f t="shared" si="306"/>
        <v>93.035714285714278</v>
      </c>
      <c r="FX100" s="102"/>
      <c r="FY100" s="102">
        <f t="shared" si="285"/>
        <v>96.036525172754196</v>
      </c>
      <c r="FZ100" s="102"/>
      <c r="GA100" s="102">
        <f t="shared" si="286"/>
        <v>96.054775916704386</v>
      </c>
      <c r="GB100" s="102"/>
      <c r="GC100" s="102">
        <f t="shared" si="287"/>
        <v>94.710936459304648</v>
      </c>
      <c r="GD100" s="102"/>
      <c r="GE100" s="102">
        <f t="shared" si="288"/>
        <v>103.53571428571428</v>
      </c>
      <c r="GF100" s="102"/>
      <c r="GG100" s="102">
        <f t="shared" si="289"/>
        <v>105.43103448275862</v>
      </c>
      <c r="GH100" s="102"/>
      <c r="GI100" s="102">
        <f t="shared" si="290"/>
        <v>104.96282527881041</v>
      </c>
      <c r="GJ100" s="102"/>
      <c r="GK100" s="102">
        <f t="shared" si="291"/>
        <v>100.9400544959128</v>
      </c>
      <c r="GL100" s="103"/>
      <c r="GM100" s="102">
        <f t="shared" si="307"/>
        <v>92.343205574912886</v>
      </c>
      <c r="GN100" s="102"/>
      <c r="GO100" s="102">
        <f t="shared" si="292"/>
        <v>97.329713721618958</v>
      </c>
      <c r="GP100" s="102"/>
      <c r="GQ100" s="102">
        <f t="shared" si="293"/>
        <v>95.144861928474427</v>
      </c>
      <c r="GR100" s="102"/>
      <c r="GS100" s="102">
        <f t="shared" si="294"/>
        <v>96.345410949780202</v>
      </c>
      <c r="GT100" s="102"/>
      <c r="GU100" s="102">
        <f t="shared" si="295"/>
        <v>104.07142857142857</v>
      </c>
      <c r="GV100" s="102"/>
      <c r="GW100" s="102">
        <f t="shared" si="296"/>
        <v>106.46551724137932</v>
      </c>
      <c r="GX100" s="102"/>
      <c r="GY100" s="102">
        <f t="shared" si="297"/>
        <v>107.75092936802974</v>
      </c>
      <c r="GZ100" s="102"/>
      <c r="HA100" s="102">
        <f t="shared" si="298"/>
        <v>100.9400544959128</v>
      </c>
      <c r="HB100" s="103"/>
      <c r="HC100" s="102">
        <f t="shared" si="308"/>
        <v>90.304878048780481</v>
      </c>
      <c r="HD100" s="102"/>
      <c r="HE100" s="102">
        <f t="shared" si="299"/>
        <v>95.236920039486677</v>
      </c>
      <c r="HF100" s="102"/>
      <c r="HG100" s="102">
        <f t="shared" si="300"/>
        <v>92.673155273879587</v>
      </c>
      <c r="HH100" s="102"/>
      <c r="HI100" s="102">
        <f t="shared" si="301"/>
        <v>100.21380045291062</v>
      </c>
      <c r="HJ100" s="102"/>
      <c r="HK100" s="102">
        <f t="shared" si="302"/>
        <v>102.35714285714286</v>
      </c>
      <c r="HL100" s="102"/>
      <c r="HM100" s="102">
        <f t="shared" si="303"/>
        <v>108.10344827586206</v>
      </c>
      <c r="HN100" s="102"/>
      <c r="HO100" s="102">
        <f t="shared" si="304"/>
        <v>111.31970260223048</v>
      </c>
      <c r="HP100" s="102"/>
      <c r="HQ100" s="102">
        <f t="shared" si="305"/>
        <v>100.9400544959128</v>
      </c>
    </row>
    <row r="101" spans="1:225" x14ac:dyDescent="0.25">
      <c r="A101" s="17" t="s">
        <v>18</v>
      </c>
      <c r="B101" s="17"/>
      <c r="C101" s="104">
        <f t="shared" si="197"/>
        <v>94.368466898954708</v>
      </c>
      <c r="D101" s="104"/>
      <c r="E101" s="104">
        <f t="shared" si="198"/>
        <v>101.81145113524187</v>
      </c>
      <c r="F101" s="104"/>
      <c r="G101" s="104">
        <f t="shared" si="199"/>
        <v>103.95880488909009</v>
      </c>
      <c r="H101" s="104"/>
      <c r="I101" s="104">
        <f t="shared" si="200"/>
        <v>111.28746503263621</v>
      </c>
      <c r="J101" s="104"/>
      <c r="K101" s="104">
        <f t="shared" si="201"/>
        <v>101.28571428571428</v>
      </c>
      <c r="L101" s="104"/>
      <c r="M101" s="104">
        <f t="shared" si="202"/>
        <v>104.74137931034483</v>
      </c>
      <c r="N101" s="104"/>
      <c r="O101" s="104">
        <f t="shared" si="203"/>
        <v>92.806691449814124</v>
      </c>
      <c r="P101" s="104"/>
      <c r="Q101" s="104">
        <f t="shared" si="204"/>
        <v>110.91280653950953</v>
      </c>
      <c r="R101" s="105"/>
      <c r="S101" s="104">
        <f t="shared" si="205"/>
        <v>90.918989547038336</v>
      </c>
      <c r="T101" s="104"/>
      <c r="U101" s="104">
        <f t="shared" si="206"/>
        <v>98.356367226061209</v>
      </c>
      <c r="V101" s="104"/>
      <c r="W101" s="104">
        <f t="shared" si="207"/>
        <v>100.31914893617021</v>
      </c>
      <c r="X101" s="104"/>
      <c r="Y101" s="104">
        <f t="shared" si="208"/>
        <v>109.84880777940589</v>
      </c>
      <c r="Z101" s="104"/>
      <c r="AA101" s="104">
        <f t="shared" si="209"/>
        <v>100.85714285714286</v>
      </c>
      <c r="AB101" s="104"/>
      <c r="AC101" s="104">
        <f t="shared" si="210"/>
        <v>104.82758620689654</v>
      </c>
      <c r="AD101" s="104"/>
      <c r="AE101" s="104">
        <f t="shared" si="211"/>
        <v>93.029739776951672</v>
      </c>
      <c r="AF101" s="104"/>
      <c r="AG101" s="104">
        <f t="shared" si="212"/>
        <v>110.91280653950953</v>
      </c>
      <c r="AH101" s="105"/>
      <c r="AI101" s="104">
        <f t="shared" si="213"/>
        <v>91.363240418118465</v>
      </c>
      <c r="AJ101" s="104"/>
      <c r="AK101" s="104">
        <f t="shared" si="214"/>
        <v>99.05725567620928</v>
      </c>
      <c r="AL101" s="104"/>
      <c r="AM101" s="104">
        <f t="shared" si="215"/>
        <v>100.11543684925306</v>
      </c>
      <c r="AN101" s="104"/>
      <c r="AO101" s="104">
        <f t="shared" si="216"/>
        <v>85</v>
      </c>
      <c r="AP101" s="104"/>
      <c r="AQ101" s="104">
        <f t="shared" si="217"/>
        <v>102.78571428571428</v>
      </c>
      <c r="AR101" s="104"/>
      <c r="AS101" s="104">
        <f t="shared" si="218"/>
        <v>103.01724137931035</v>
      </c>
      <c r="AT101" s="104"/>
      <c r="AU101" s="104">
        <f t="shared" si="219"/>
        <v>98.159851301115239</v>
      </c>
      <c r="AV101" s="104"/>
      <c r="AW101" s="104">
        <f t="shared" si="220"/>
        <v>110.91280653950953</v>
      </c>
      <c r="AX101" s="105"/>
      <c r="AY101" s="104">
        <f t="shared" si="221"/>
        <v>94.146341463414629</v>
      </c>
      <c r="AZ101" s="104"/>
      <c r="BA101" s="104">
        <f t="shared" si="222"/>
        <v>99.44225074037513</v>
      </c>
      <c r="BB101" s="104"/>
      <c r="BC101" s="104">
        <f t="shared" si="223"/>
        <v>98.390674513354455</v>
      </c>
      <c r="BD101" s="104"/>
      <c r="BE101" s="104">
        <f t="shared" si="224"/>
        <v>104.77754096176901</v>
      </c>
      <c r="BF101" s="104"/>
      <c r="BG101" s="104">
        <f t="shared" si="225"/>
        <v>99.892857142857139</v>
      </c>
      <c r="BH101" s="104"/>
      <c r="BI101" s="104">
        <f t="shared" si="226"/>
        <v>107.93103448275862</v>
      </c>
      <c r="BJ101" s="104"/>
      <c r="BK101" s="104">
        <f t="shared" si="227"/>
        <v>102.84386617100373</v>
      </c>
      <c r="BL101" s="104"/>
      <c r="BM101" s="104">
        <f t="shared" si="228"/>
        <v>110.91280653950953</v>
      </c>
      <c r="BN101" s="105"/>
      <c r="BO101" s="104">
        <f t="shared" si="229"/>
        <v>91.062717770034851</v>
      </c>
      <c r="BP101" s="104"/>
      <c r="BQ101" s="104">
        <f t="shared" si="230"/>
        <v>94.970384995064165</v>
      </c>
      <c r="BR101" s="104"/>
      <c r="BS101" s="104">
        <f t="shared" si="231"/>
        <v>94.126301493888633</v>
      </c>
      <c r="BT101" s="104"/>
      <c r="BU101" s="104">
        <f t="shared" si="232"/>
        <v>98.743173038497403</v>
      </c>
      <c r="BV101" s="104"/>
      <c r="BW101" s="104">
        <f t="shared" si="233"/>
        <v>101.71428571428572</v>
      </c>
      <c r="BX101" s="104"/>
      <c r="BY101" s="104">
        <f t="shared" si="234"/>
        <v>106.37931034482759</v>
      </c>
      <c r="BZ101" s="104"/>
      <c r="CA101" s="104">
        <f t="shared" si="235"/>
        <v>94.033457249070636</v>
      </c>
      <c r="CB101" s="104"/>
      <c r="CC101" s="104">
        <f t="shared" si="236"/>
        <v>110.91280653950953</v>
      </c>
      <c r="CD101" s="105"/>
      <c r="CE101" s="104">
        <f t="shared" si="237"/>
        <v>88.906794425087099</v>
      </c>
      <c r="CF101" s="104"/>
      <c r="CG101" s="104">
        <f t="shared" si="238"/>
        <v>89.44225074037513</v>
      </c>
      <c r="CH101" s="104"/>
      <c r="CI101" s="104">
        <f t="shared" si="239"/>
        <v>91.39655952919874</v>
      </c>
      <c r="CJ101" s="104"/>
      <c r="CK101" s="104">
        <f t="shared" si="240"/>
        <v>99.490475556147587</v>
      </c>
      <c r="CL101" s="104"/>
      <c r="CM101" s="104">
        <f t="shared" si="241"/>
        <v>100.96428571428572</v>
      </c>
      <c r="CN101" s="104"/>
      <c r="CO101" s="104">
        <f t="shared" si="242"/>
        <v>112.32758620689654</v>
      </c>
      <c r="CP101" s="104"/>
      <c r="CQ101" s="104">
        <f t="shared" si="243"/>
        <v>100.27881040892193</v>
      </c>
      <c r="CR101" s="104"/>
      <c r="CS101" s="104">
        <f t="shared" si="244"/>
        <v>110.91280653950953</v>
      </c>
      <c r="CT101" s="105"/>
      <c r="CU101" s="104">
        <f t="shared" si="245"/>
        <v>88.46254355400697</v>
      </c>
      <c r="CV101" s="104"/>
      <c r="CW101" s="104">
        <f t="shared" si="246"/>
        <v>93.5192497532083</v>
      </c>
      <c r="CX101" s="104"/>
      <c r="CY101" s="104">
        <f t="shared" si="247"/>
        <v>90.432322317790863</v>
      </c>
      <c r="CZ101" s="104"/>
      <c r="DA101" s="104">
        <f t="shared" si="248"/>
        <v>94.351272145997072</v>
      </c>
      <c r="DB101" s="104"/>
      <c r="DC101" s="104">
        <f t="shared" si="249"/>
        <v>102.46428571428572</v>
      </c>
      <c r="DD101" s="104"/>
      <c r="DE101" s="104">
        <f t="shared" si="250"/>
        <v>114.13793103448276</v>
      </c>
      <c r="DF101" s="104"/>
      <c r="DG101" s="104">
        <f t="shared" si="251"/>
        <v>107.5278810408922</v>
      </c>
      <c r="DH101" s="104"/>
      <c r="DI101" s="104">
        <f t="shared" si="252"/>
        <v>110.91280653950953</v>
      </c>
      <c r="DJ101" s="105"/>
      <c r="DK101" s="104">
        <f t="shared" si="253"/>
        <v>86.162891986062718</v>
      </c>
      <c r="DL101" s="104"/>
      <c r="DM101" s="104">
        <f t="shared" si="254"/>
        <v>88.020730503455084</v>
      </c>
      <c r="DN101" s="104"/>
      <c r="DO101" s="104">
        <f t="shared" si="255"/>
        <v>87.281575373472151</v>
      </c>
      <c r="DP101" s="104"/>
      <c r="DQ101" s="104">
        <f t="shared" si="256"/>
        <v>94.862794724923404</v>
      </c>
      <c r="DR101" s="104"/>
      <c r="DS101" s="104">
        <f t="shared" si="257"/>
        <v>102.25</v>
      </c>
      <c r="DT101" s="104"/>
      <c r="DU101" s="104">
        <f t="shared" si="258"/>
        <v>111.63793103448276</v>
      </c>
      <c r="DV101" s="104"/>
      <c r="DW101" s="104">
        <f t="shared" si="259"/>
        <v>103.17843866171003</v>
      </c>
      <c r="DX101" s="104"/>
      <c r="DY101" s="104">
        <f t="shared" si="260"/>
        <v>110.91280653950953</v>
      </c>
      <c r="DZ101" s="105"/>
      <c r="EA101" s="104">
        <f t="shared" si="261"/>
        <v>89.729965156794421</v>
      </c>
      <c r="EB101" s="104"/>
      <c r="EC101" s="104">
        <f t="shared" si="262"/>
        <v>91.189536031589341</v>
      </c>
      <c r="ED101" s="104"/>
      <c r="EE101" s="104">
        <f t="shared" si="263"/>
        <v>89.468085106382972</v>
      </c>
      <c r="EF101" s="104"/>
      <c r="EG101" s="104">
        <f t="shared" si="264"/>
        <v>96.800985746636471</v>
      </c>
      <c r="EH101" s="104"/>
      <c r="EI101" s="104">
        <f t="shared" si="265"/>
        <v>102.14285714285714</v>
      </c>
      <c r="EJ101" s="104"/>
      <c r="EK101" s="104">
        <f t="shared" si="266"/>
        <v>108.79310344827586</v>
      </c>
      <c r="EL101" s="104"/>
      <c r="EM101" s="104">
        <f t="shared" si="267"/>
        <v>98.382899628252787</v>
      </c>
      <c r="EN101" s="104"/>
      <c r="EO101" s="104">
        <f t="shared" si="268"/>
        <v>110.91280653950953</v>
      </c>
      <c r="EP101" s="105"/>
      <c r="EQ101" s="104">
        <f t="shared" si="269"/>
        <v>93.270905923344941</v>
      </c>
      <c r="ER101" s="104"/>
      <c r="ES101" s="104">
        <f t="shared" si="270"/>
        <v>94.308983218163874</v>
      </c>
      <c r="ET101" s="104"/>
      <c r="EU101" s="104">
        <f t="shared" si="271"/>
        <v>92.197827071072894</v>
      </c>
      <c r="EV101" s="104"/>
      <c r="EW101" s="104">
        <f t="shared" si="272"/>
        <v>100.10989742906621</v>
      </c>
      <c r="EX101" s="104"/>
      <c r="EY101" s="104">
        <f t="shared" si="273"/>
        <v>102.14285714285714</v>
      </c>
      <c r="EZ101" s="104"/>
      <c r="FA101" s="104">
        <f t="shared" si="274"/>
        <v>106.89655172413792</v>
      </c>
      <c r="FB101" s="104"/>
      <c r="FC101" s="104">
        <f t="shared" si="275"/>
        <v>99.609665427509299</v>
      </c>
      <c r="FD101" s="104"/>
      <c r="FE101" s="104">
        <f t="shared" si="276"/>
        <v>110.91280653950953</v>
      </c>
      <c r="FF101" s="105"/>
      <c r="FG101" s="104">
        <f t="shared" si="277"/>
        <v>97.700348432055748</v>
      </c>
      <c r="FH101" s="104"/>
      <c r="FI101" s="104">
        <f t="shared" si="278"/>
        <v>96.115498519249755</v>
      </c>
      <c r="FJ101" s="104"/>
      <c r="FK101" s="104">
        <f t="shared" si="279"/>
        <v>94.438660027161603</v>
      </c>
      <c r="FL101" s="104"/>
      <c r="FM101" s="104">
        <f t="shared" si="280"/>
        <v>97.800053283601969</v>
      </c>
      <c r="FN101" s="104"/>
      <c r="FO101" s="104">
        <f t="shared" si="281"/>
        <v>102.78571428571428</v>
      </c>
      <c r="FP101" s="104"/>
      <c r="FQ101" s="104">
        <f t="shared" si="282"/>
        <v>105.51724137931035</v>
      </c>
      <c r="FR101" s="104"/>
      <c r="FS101" s="104">
        <f t="shared" si="283"/>
        <v>102.62081784386616</v>
      </c>
      <c r="FT101" s="104"/>
      <c r="FU101" s="104">
        <f t="shared" si="284"/>
        <v>115</v>
      </c>
      <c r="FV101" s="105"/>
      <c r="FW101" s="104">
        <f t="shared" si="306"/>
        <v>94.472996515679441</v>
      </c>
      <c r="FX101" s="104"/>
      <c r="FY101" s="104">
        <f t="shared" si="285"/>
        <v>94.940769990128331</v>
      </c>
      <c r="FZ101" s="104"/>
      <c r="GA101" s="104">
        <f t="shared" si="286"/>
        <v>93.406518786781348</v>
      </c>
      <c r="GB101" s="104"/>
      <c r="GC101" s="104">
        <f t="shared" si="287"/>
        <v>94.718928999600365</v>
      </c>
      <c r="GD101" s="104"/>
      <c r="GE101" s="104">
        <f t="shared" si="288"/>
        <v>103.53571428571428</v>
      </c>
      <c r="GF101" s="104"/>
      <c r="GG101" s="104">
        <f t="shared" si="289"/>
        <v>107.93103448275862</v>
      </c>
      <c r="GH101" s="104"/>
      <c r="GI101" s="104">
        <f t="shared" si="290"/>
        <v>94.814126394052039</v>
      </c>
      <c r="GJ101" s="104"/>
      <c r="GK101" s="104">
        <f t="shared" si="291"/>
        <v>115</v>
      </c>
      <c r="GL101" s="105"/>
      <c r="GM101" s="104">
        <f t="shared" si="307"/>
        <v>98.87630662020905</v>
      </c>
      <c r="GN101" s="104"/>
      <c r="GO101" s="104">
        <f t="shared" si="292"/>
        <v>98.228035538005926</v>
      </c>
      <c r="GP101" s="104"/>
      <c r="GQ101" s="104">
        <f t="shared" si="293"/>
        <v>98.146220009053877</v>
      </c>
      <c r="GR101" s="104"/>
      <c r="GS101" s="104">
        <f t="shared" si="294"/>
        <v>98.986945517516986</v>
      </c>
      <c r="GT101" s="104"/>
      <c r="GU101" s="104">
        <f t="shared" si="295"/>
        <v>104.07142857142857</v>
      </c>
      <c r="GV101" s="104"/>
      <c r="GW101" s="104">
        <f t="shared" si="296"/>
        <v>115</v>
      </c>
      <c r="GX101" s="104"/>
      <c r="GY101" s="104">
        <f t="shared" si="297"/>
        <v>94.591078066914491</v>
      </c>
      <c r="GZ101" s="104"/>
      <c r="HA101" s="104">
        <f t="shared" si="298"/>
        <v>115</v>
      </c>
      <c r="HB101" s="105"/>
      <c r="HC101" s="104">
        <f t="shared" si="308"/>
        <v>103.08362369337979</v>
      </c>
      <c r="HD101" s="104"/>
      <c r="HE101" s="104">
        <f t="shared" si="299"/>
        <v>101.98914116485686</v>
      </c>
      <c r="HF101" s="104"/>
      <c r="HG101" s="104">
        <f t="shared" si="300"/>
        <v>99.789497510185612</v>
      </c>
      <c r="HH101" s="104"/>
      <c r="HI101" s="104">
        <f t="shared" si="301"/>
        <v>93.71186892233915</v>
      </c>
      <c r="HJ101" s="104"/>
      <c r="HK101" s="104">
        <f t="shared" si="302"/>
        <v>102.35714285714286</v>
      </c>
      <c r="HL101" s="104"/>
      <c r="HM101" s="104">
        <f t="shared" si="303"/>
        <v>114.48275862068965</v>
      </c>
      <c r="HN101" s="104"/>
      <c r="HO101" s="104">
        <f t="shared" si="304"/>
        <v>91.468401486988853</v>
      </c>
      <c r="HP101" s="104"/>
      <c r="HQ101" s="104">
        <f t="shared" si="305"/>
        <v>115</v>
      </c>
    </row>
    <row r="104" spans="1:225" x14ac:dyDescent="0.25">
      <c r="B104" s="22"/>
    </row>
    <row r="105" spans="1:225" ht="15" customHeight="1" thickBot="1" x14ac:dyDescent="0.3">
      <c r="A105" s="14" t="s">
        <v>221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</row>
    <row r="106" spans="1:225" ht="15" customHeight="1" x14ac:dyDescent="0.25">
      <c r="C106" s="142">
        <v>2008</v>
      </c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4"/>
      <c r="R106" s="58"/>
      <c r="S106" s="142">
        <v>2009</v>
      </c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4"/>
      <c r="AH106" s="58"/>
      <c r="AI106" s="142">
        <v>2010</v>
      </c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4"/>
      <c r="AX106" s="58"/>
      <c r="AY106" s="142">
        <v>2011</v>
      </c>
      <c r="AZ106" s="143"/>
      <c r="BA106" s="143"/>
      <c r="BB106" s="143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4"/>
      <c r="BN106" s="58"/>
      <c r="BO106" s="142">
        <v>2012</v>
      </c>
      <c r="BP106" s="143"/>
      <c r="BQ106" s="143"/>
      <c r="BR106" s="143"/>
      <c r="BS106" s="143"/>
      <c r="BT106" s="143"/>
      <c r="BU106" s="143"/>
      <c r="BV106" s="143"/>
      <c r="BW106" s="143"/>
      <c r="BX106" s="143"/>
      <c r="BY106" s="143"/>
      <c r="BZ106" s="143"/>
      <c r="CA106" s="143"/>
      <c r="CB106" s="143"/>
      <c r="CC106" s="144"/>
      <c r="CD106" s="58"/>
      <c r="CE106" s="142">
        <v>2013</v>
      </c>
      <c r="CF106" s="143"/>
      <c r="CG106" s="143"/>
      <c r="CH106" s="143"/>
      <c r="CI106" s="143"/>
      <c r="CJ106" s="143"/>
      <c r="CK106" s="143"/>
      <c r="CL106" s="143"/>
      <c r="CM106" s="143"/>
      <c r="CN106" s="143"/>
      <c r="CO106" s="143"/>
      <c r="CP106" s="143"/>
      <c r="CQ106" s="143"/>
      <c r="CR106" s="143"/>
      <c r="CS106" s="144"/>
      <c r="CT106" s="58"/>
      <c r="CU106" s="142">
        <v>2014</v>
      </c>
      <c r="CV106" s="143"/>
      <c r="CW106" s="143"/>
      <c r="CX106" s="143"/>
      <c r="CY106" s="143"/>
      <c r="CZ106" s="143"/>
      <c r="DA106" s="143"/>
      <c r="DB106" s="143"/>
      <c r="DC106" s="143"/>
      <c r="DD106" s="143"/>
      <c r="DE106" s="143"/>
      <c r="DF106" s="143"/>
      <c r="DG106" s="143"/>
      <c r="DH106" s="143"/>
      <c r="DI106" s="144"/>
      <c r="DJ106" s="58"/>
      <c r="DK106" s="142">
        <v>2015</v>
      </c>
      <c r="DL106" s="143"/>
      <c r="DM106" s="143"/>
      <c r="DN106" s="143"/>
      <c r="DO106" s="143"/>
      <c r="DP106" s="143"/>
      <c r="DQ106" s="143"/>
      <c r="DR106" s="143"/>
      <c r="DS106" s="143"/>
      <c r="DT106" s="143"/>
      <c r="DU106" s="143"/>
      <c r="DV106" s="143"/>
      <c r="DW106" s="143"/>
      <c r="DX106" s="143"/>
      <c r="DY106" s="144"/>
      <c r="DZ106" s="58"/>
      <c r="EA106" s="142">
        <v>2016</v>
      </c>
      <c r="EB106" s="143"/>
      <c r="EC106" s="143"/>
      <c r="ED106" s="143"/>
      <c r="EE106" s="143"/>
      <c r="EF106" s="143"/>
      <c r="EG106" s="143"/>
      <c r="EH106" s="143"/>
      <c r="EI106" s="143"/>
      <c r="EJ106" s="143"/>
      <c r="EK106" s="143"/>
      <c r="EL106" s="143"/>
      <c r="EM106" s="143"/>
      <c r="EN106" s="143"/>
      <c r="EO106" s="144"/>
      <c r="EP106" s="58"/>
      <c r="EQ106" s="142">
        <v>2017</v>
      </c>
      <c r="ER106" s="143"/>
      <c r="ES106" s="143"/>
      <c r="ET106" s="143"/>
      <c r="EU106" s="143"/>
      <c r="EV106" s="143"/>
      <c r="EW106" s="143"/>
      <c r="EX106" s="143"/>
      <c r="EY106" s="143"/>
      <c r="EZ106" s="143"/>
      <c r="FA106" s="143"/>
      <c r="FB106" s="143"/>
      <c r="FC106" s="143"/>
      <c r="FD106" s="143"/>
      <c r="FE106" s="144"/>
      <c r="FF106" s="58"/>
      <c r="FG106" s="142">
        <v>2018</v>
      </c>
      <c r="FH106" s="143"/>
      <c r="FI106" s="143"/>
      <c r="FJ106" s="143"/>
      <c r="FK106" s="143"/>
      <c r="FL106" s="143"/>
      <c r="FM106" s="143"/>
      <c r="FN106" s="143"/>
      <c r="FO106" s="143"/>
      <c r="FP106" s="143"/>
      <c r="FQ106" s="143"/>
      <c r="FR106" s="143"/>
      <c r="FS106" s="143"/>
      <c r="FT106" s="143"/>
      <c r="FU106" s="144"/>
      <c r="FV106" s="58"/>
      <c r="FW106" s="142">
        <v>2019</v>
      </c>
      <c r="FX106" s="143"/>
      <c r="FY106" s="143"/>
      <c r="FZ106" s="143"/>
      <c r="GA106" s="143"/>
      <c r="GB106" s="143"/>
      <c r="GC106" s="143"/>
      <c r="GD106" s="143"/>
      <c r="GE106" s="143"/>
      <c r="GF106" s="143"/>
      <c r="GG106" s="143"/>
      <c r="GH106" s="143"/>
      <c r="GI106" s="143"/>
      <c r="GJ106" s="143"/>
      <c r="GK106" s="144"/>
      <c r="GL106" s="58"/>
      <c r="GM106" s="142">
        <f>GM19</f>
        <v>2020</v>
      </c>
      <c r="GN106" s="143"/>
      <c r="GO106" s="143"/>
      <c r="GP106" s="143"/>
      <c r="GQ106" s="143"/>
      <c r="GR106" s="143"/>
      <c r="GS106" s="143"/>
      <c r="GT106" s="143"/>
      <c r="GU106" s="143"/>
      <c r="GV106" s="143"/>
      <c r="GW106" s="143"/>
      <c r="GX106" s="143"/>
      <c r="GY106" s="143"/>
      <c r="GZ106" s="143"/>
      <c r="HA106" s="144"/>
      <c r="HB106" s="58"/>
      <c r="HC106" s="142">
        <f>HC19</f>
        <v>2021</v>
      </c>
      <c r="HD106" s="143"/>
      <c r="HE106" s="143"/>
      <c r="HF106" s="143"/>
      <c r="HG106" s="143"/>
      <c r="HH106" s="143"/>
      <c r="HI106" s="143"/>
      <c r="HJ106" s="143"/>
      <c r="HK106" s="143"/>
      <c r="HL106" s="143"/>
      <c r="HM106" s="143"/>
      <c r="HN106" s="143"/>
      <c r="HO106" s="143"/>
      <c r="HP106" s="143"/>
      <c r="HQ106" s="144"/>
    </row>
    <row r="107" spans="1:225" ht="15" customHeight="1" x14ac:dyDescent="0.25">
      <c r="C107" s="94" t="s">
        <v>28</v>
      </c>
      <c r="D107" s="94"/>
      <c r="E107" s="94"/>
      <c r="F107" s="94"/>
      <c r="G107" s="94"/>
      <c r="H107" s="94"/>
      <c r="I107" s="94"/>
      <c r="J107" s="58"/>
      <c r="K107" s="94" t="s">
        <v>29</v>
      </c>
      <c r="L107" s="94"/>
      <c r="M107" s="94"/>
      <c r="N107" s="94"/>
      <c r="O107" s="94"/>
      <c r="P107" s="94"/>
      <c r="Q107" s="94"/>
      <c r="R107" s="58"/>
      <c r="S107" s="94" t="s">
        <v>28</v>
      </c>
      <c r="T107" s="94"/>
      <c r="U107" s="94"/>
      <c r="V107" s="94"/>
      <c r="W107" s="94"/>
      <c r="X107" s="94"/>
      <c r="Y107" s="94"/>
      <c r="Z107" s="58"/>
      <c r="AA107" s="94" t="s">
        <v>29</v>
      </c>
      <c r="AB107" s="94"/>
      <c r="AC107" s="94"/>
      <c r="AD107" s="94"/>
      <c r="AE107" s="94"/>
      <c r="AF107" s="94"/>
      <c r="AG107" s="94"/>
      <c r="AH107" s="58"/>
      <c r="AI107" s="94" t="s">
        <v>28</v>
      </c>
      <c r="AJ107" s="94"/>
      <c r="AK107" s="94"/>
      <c r="AL107" s="94"/>
      <c r="AM107" s="94"/>
      <c r="AN107" s="94"/>
      <c r="AO107" s="94"/>
      <c r="AP107" s="58"/>
      <c r="AQ107" s="94" t="s">
        <v>29</v>
      </c>
      <c r="AR107" s="94"/>
      <c r="AS107" s="94"/>
      <c r="AT107" s="94"/>
      <c r="AU107" s="94"/>
      <c r="AV107" s="94"/>
      <c r="AW107" s="94"/>
      <c r="AX107" s="58"/>
      <c r="AY107" s="94" t="s">
        <v>28</v>
      </c>
      <c r="AZ107" s="94"/>
      <c r="BA107" s="94"/>
      <c r="BB107" s="94"/>
      <c r="BC107" s="94"/>
      <c r="BD107" s="94"/>
      <c r="BE107" s="94"/>
      <c r="BF107" s="58"/>
      <c r="BG107" s="94" t="s">
        <v>29</v>
      </c>
      <c r="BH107" s="94"/>
      <c r="BI107" s="94"/>
      <c r="BJ107" s="94"/>
      <c r="BK107" s="94"/>
      <c r="BL107" s="94"/>
      <c r="BM107" s="94"/>
      <c r="BN107" s="58"/>
      <c r="BO107" s="94" t="s">
        <v>28</v>
      </c>
      <c r="BP107" s="94"/>
      <c r="BQ107" s="94"/>
      <c r="BR107" s="94"/>
      <c r="BS107" s="94"/>
      <c r="BT107" s="94"/>
      <c r="BU107" s="94"/>
      <c r="BV107" s="58"/>
      <c r="BW107" s="94" t="s">
        <v>29</v>
      </c>
      <c r="BX107" s="94"/>
      <c r="BY107" s="94"/>
      <c r="BZ107" s="94"/>
      <c r="CA107" s="94"/>
      <c r="CB107" s="94"/>
      <c r="CC107" s="94"/>
      <c r="CD107" s="58"/>
      <c r="CE107" s="94" t="s">
        <v>28</v>
      </c>
      <c r="CF107" s="94"/>
      <c r="CG107" s="94"/>
      <c r="CH107" s="94"/>
      <c r="CI107" s="94"/>
      <c r="CJ107" s="94"/>
      <c r="CK107" s="94"/>
      <c r="CL107" s="58"/>
      <c r="CM107" s="94" t="s">
        <v>29</v>
      </c>
      <c r="CN107" s="94"/>
      <c r="CO107" s="94"/>
      <c r="CP107" s="94"/>
      <c r="CQ107" s="94"/>
      <c r="CR107" s="94"/>
      <c r="CS107" s="94"/>
      <c r="CT107" s="58"/>
      <c r="CU107" s="94" t="s">
        <v>28</v>
      </c>
      <c r="CV107" s="94"/>
      <c r="CW107" s="94"/>
      <c r="CX107" s="94"/>
      <c r="CY107" s="94"/>
      <c r="CZ107" s="94"/>
      <c r="DA107" s="94"/>
      <c r="DB107" s="58"/>
      <c r="DC107" s="94" t="s">
        <v>29</v>
      </c>
      <c r="DD107" s="94"/>
      <c r="DE107" s="94"/>
      <c r="DF107" s="94"/>
      <c r="DG107" s="94"/>
      <c r="DH107" s="94"/>
      <c r="DI107" s="94"/>
      <c r="DJ107" s="58"/>
      <c r="DK107" s="94" t="s">
        <v>28</v>
      </c>
      <c r="DL107" s="94"/>
      <c r="DM107" s="94"/>
      <c r="DN107" s="94"/>
      <c r="DO107" s="94"/>
      <c r="DP107" s="94"/>
      <c r="DQ107" s="94"/>
      <c r="DR107" s="58"/>
      <c r="DS107" s="94" t="s">
        <v>29</v>
      </c>
      <c r="DT107" s="94"/>
      <c r="DU107" s="94"/>
      <c r="DV107" s="94"/>
      <c r="DW107" s="94"/>
      <c r="DX107" s="94"/>
      <c r="DY107" s="94"/>
      <c r="DZ107" s="58"/>
      <c r="EA107" s="94" t="s">
        <v>28</v>
      </c>
      <c r="EB107" s="94"/>
      <c r="EC107" s="94"/>
      <c r="ED107" s="94"/>
      <c r="EE107" s="94"/>
      <c r="EF107" s="94"/>
      <c r="EG107" s="94"/>
      <c r="EH107" s="58"/>
      <c r="EI107" s="94" t="s">
        <v>29</v>
      </c>
      <c r="EJ107" s="94"/>
      <c r="EK107" s="94"/>
      <c r="EL107" s="94"/>
      <c r="EM107" s="94"/>
      <c r="EN107" s="94"/>
      <c r="EO107" s="94"/>
      <c r="EP107" s="58"/>
      <c r="EQ107" s="94" t="s">
        <v>28</v>
      </c>
      <c r="ER107" s="94"/>
      <c r="ES107" s="94"/>
      <c r="ET107" s="94"/>
      <c r="EU107" s="94"/>
      <c r="EV107" s="94"/>
      <c r="EW107" s="94"/>
      <c r="EX107" s="58"/>
      <c r="EY107" s="94" t="s">
        <v>29</v>
      </c>
      <c r="EZ107" s="94"/>
      <c r="FA107" s="94"/>
      <c r="FB107" s="94"/>
      <c r="FC107" s="94"/>
      <c r="FD107" s="94"/>
      <c r="FE107" s="94"/>
      <c r="FF107" s="58"/>
      <c r="FG107" s="94" t="s">
        <v>28</v>
      </c>
      <c r="FH107" s="94"/>
      <c r="FI107" s="94"/>
      <c r="FJ107" s="94"/>
      <c r="FK107" s="94"/>
      <c r="FL107" s="94"/>
      <c r="FM107" s="94"/>
      <c r="FN107" s="58"/>
      <c r="FO107" s="94" t="s">
        <v>29</v>
      </c>
      <c r="FP107" s="94"/>
      <c r="FQ107" s="94"/>
      <c r="FR107" s="94"/>
      <c r="FS107" s="94"/>
      <c r="FT107" s="94"/>
      <c r="FU107" s="94"/>
      <c r="FV107" s="58"/>
      <c r="FW107" s="94" t="s">
        <v>28</v>
      </c>
      <c r="FX107" s="94"/>
      <c r="FY107" s="94"/>
      <c r="FZ107" s="94"/>
      <c r="GA107" s="94"/>
      <c r="GB107" s="94"/>
      <c r="GC107" s="94"/>
      <c r="GD107" s="58"/>
      <c r="GE107" s="94" t="s">
        <v>29</v>
      </c>
      <c r="GF107" s="94"/>
      <c r="GG107" s="94"/>
      <c r="GH107" s="94"/>
      <c r="GI107" s="94"/>
      <c r="GJ107" s="94"/>
      <c r="GK107" s="94"/>
      <c r="GL107" s="58"/>
      <c r="GM107" s="94" t="s">
        <v>28</v>
      </c>
      <c r="GN107" s="94"/>
      <c r="GO107" s="94"/>
      <c r="GP107" s="94"/>
      <c r="GQ107" s="94"/>
      <c r="GR107" s="94"/>
      <c r="GS107" s="94"/>
      <c r="GT107" s="58"/>
      <c r="GU107" s="94" t="s">
        <v>29</v>
      </c>
      <c r="GV107" s="94"/>
      <c r="GW107" s="94"/>
      <c r="GX107" s="94"/>
      <c r="GY107" s="94"/>
      <c r="GZ107" s="94"/>
      <c r="HA107" s="94"/>
      <c r="HB107" s="58"/>
      <c r="HC107" s="94" t="s">
        <v>28</v>
      </c>
      <c r="HD107" s="94"/>
      <c r="HE107" s="94"/>
      <c r="HF107" s="94"/>
      <c r="HG107" s="94"/>
      <c r="HH107" s="94"/>
      <c r="HI107" s="94"/>
      <c r="HJ107" s="58"/>
      <c r="HK107" s="94" t="s">
        <v>29</v>
      </c>
      <c r="HL107" s="94"/>
      <c r="HM107" s="94"/>
      <c r="HN107" s="94"/>
      <c r="HO107" s="94"/>
      <c r="HP107" s="94"/>
      <c r="HQ107" s="94"/>
    </row>
    <row r="108" spans="1:225" ht="74.45" customHeight="1" x14ac:dyDescent="0.25">
      <c r="C108" s="98" t="s">
        <v>22</v>
      </c>
      <c r="D108" s="43"/>
      <c r="E108" s="98" t="s">
        <v>87</v>
      </c>
      <c r="F108" s="43"/>
      <c r="G108" s="98" t="s">
        <v>88</v>
      </c>
      <c r="H108" s="43"/>
      <c r="I108" s="98" t="s">
        <v>177</v>
      </c>
      <c r="J108" s="43"/>
      <c r="K108" s="98" t="s">
        <v>89</v>
      </c>
      <c r="L108" s="43"/>
      <c r="M108" s="98" t="s">
        <v>178</v>
      </c>
      <c r="N108" s="43"/>
      <c r="O108" s="98" t="s">
        <v>90</v>
      </c>
      <c r="P108" s="43"/>
      <c r="Q108" s="98" t="s">
        <v>143</v>
      </c>
      <c r="R108" s="43"/>
      <c r="S108" s="98" t="s">
        <v>22</v>
      </c>
      <c r="T108" s="43"/>
      <c r="U108" s="98" t="s">
        <v>87</v>
      </c>
      <c r="V108" s="43"/>
      <c r="W108" s="98" t="s">
        <v>88</v>
      </c>
      <c r="X108" s="43"/>
      <c r="Y108" s="98" t="s">
        <v>177</v>
      </c>
      <c r="Z108" s="43"/>
      <c r="AA108" s="98" t="s">
        <v>89</v>
      </c>
      <c r="AB108" s="43"/>
      <c r="AC108" s="98" t="s">
        <v>178</v>
      </c>
      <c r="AD108" s="43"/>
      <c r="AE108" s="98" t="s">
        <v>90</v>
      </c>
      <c r="AF108" s="43"/>
      <c r="AG108" s="98" t="s">
        <v>143</v>
      </c>
      <c r="AH108" s="43"/>
      <c r="AI108" s="98" t="s">
        <v>22</v>
      </c>
      <c r="AJ108" s="43"/>
      <c r="AK108" s="98" t="s">
        <v>87</v>
      </c>
      <c r="AL108" s="43"/>
      <c r="AM108" s="98" t="s">
        <v>88</v>
      </c>
      <c r="AN108" s="43"/>
      <c r="AO108" s="98" t="s">
        <v>177</v>
      </c>
      <c r="AP108" s="43"/>
      <c r="AQ108" s="98" t="s">
        <v>89</v>
      </c>
      <c r="AR108" s="43"/>
      <c r="AS108" s="98" t="s">
        <v>178</v>
      </c>
      <c r="AT108" s="43"/>
      <c r="AU108" s="98" t="s">
        <v>90</v>
      </c>
      <c r="AV108" s="43"/>
      <c r="AW108" s="98" t="s">
        <v>143</v>
      </c>
      <c r="AX108" s="43"/>
      <c r="AY108" s="98" t="s">
        <v>22</v>
      </c>
      <c r="AZ108" s="43"/>
      <c r="BA108" s="98" t="s">
        <v>87</v>
      </c>
      <c r="BB108" s="43"/>
      <c r="BC108" s="98" t="s">
        <v>88</v>
      </c>
      <c r="BD108" s="43"/>
      <c r="BE108" s="98" t="s">
        <v>177</v>
      </c>
      <c r="BF108" s="43"/>
      <c r="BG108" s="98" t="s">
        <v>89</v>
      </c>
      <c r="BH108" s="43"/>
      <c r="BI108" s="98" t="s">
        <v>178</v>
      </c>
      <c r="BJ108" s="43"/>
      <c r="BK108" s="98" t="s">
        <v>90</v>
      </c>
      <c r="BL108" s="43"/>
      <c r="BM108" s="98" t="s">
        <v>143</v>
      </c>
      <c r="BN108" s="43"/>
      <c r="BO108" s="98" t="s">
        <v>22</v>
      </c>
      <c r="BP108" s="43"/>
      <c r="BQ108" s="98" t="s">
        <v>87</v>
      </c>
      <c r="BR108" s="43"/>
      <c r="BS108" s="98" t="s">
        <v>88</v>
      </c>
      <c r="BT108" s="43"/>
      <c r="BU108" s="98" t="s">
        <v>177</v>
      </c>
      <c r="BV108" s="43"/>
      <c r="BW108" s="98" t="s">
        <v>89</v>
      </c>
      <c r="BX108" s="43"/>
      <c r="BY108" s="98" t="s">
        <v>178</v>
      </c>
      <c r="BZ108" s="43"/>
      <c r="CA108" s="98" t="s">
        <v>90</v>
      </c>
      <c r="CB108" s="43"/>
      <c r="CC108" s="98" t="s">
        <v>143</v>
      </c>
      <c r="CD108" s="43"/>
      <c r="CE108" s="98" t="s">
        <v>22</v>
      </c>
      <c r="CF108" s="43"/>
      <c r="CG108" s="98" t="s">
        <v>87</v>
      </c>
      <c r="CH108" s="43"/>
      <c r="CI108" s="98" t="s">
        <v>88</v>
      </c>
      <c r="CJ108" s="43"/>
      <c r="CK108" s="98" t="s">
        <v>177</v>
      </c>
      <c r="CL108" s="43"/>
      <c r="CM108" s="98" t="s">
        <v>89</v>
      </c>
      <c r="CN108" s="43"/>
      <c r="CO108" s="98" t="s">
        <v>178</v>
      </c>
      <c r="CP108" s="43"/>
      <c r="CQ108" s="98" t="s">
        <v>90</v>
      </c>
      <c r="CR108" s="43"/>
      <c r="CS108" s="98" t="s">
        <v>143</v>
      </c>
      <c r="CT108" s="43"/>
      <c r="CU108" s="98" t="s">
        <v>22</v>
      </c>
      <c r="CV108" s="43"/>
      <c r="CW108" s="98" t="s">
        <v>87</v>
      </c>
      <c r="CX108" s="43"/>
      <c r="CY108" s="98" t="s">
        <v>88</v>
      </c>
      <c r="CZ108" s="43"/>
      <c r="DA108" s="98" t="s">
        <v>177</v>
      </c>
      <c r="DB108" s="43"/>
      <c r="DC108" s="98" t="s">
        <v>89</v>
      </c>
      <c r="DD108" s="43"/>
      <c r="DE108" s="98" t="s">
        <v>178</v>
      </c>
      <c r="DF108" s="43"/>
      <c r="DG108" s="98" t="s">
        <v>90</v>
      </c>
      <c r="DH108" s="43"/>
      <c r="DI108" s="98" t="s">
        <v>143</v>
      </c>
      <c r="DJ108" s="43"/>
      <c r="DK108" s="98" t="s">
        <v>22</v>
      </c>
      <c r="DL108" s="43"/>
      <c r="DM108" s="98" t="s">
        <v>87</v>
      </c>
      <c r="DN108" s="43"/>
      <c r="DO108" s="98" t="s">
        <v>88</v>
      </c>
      <c r="DP108" s="43"/>
      <c r="DQ108" s="98" t="s">
        <v>177</v>
      </c>
      <c r="DR108" s="43"/>
      <c r="DS108" s="98" t="s">
        <v>89</v>
      </c>
      <c r="DT108" s="43"/>
      <c r="DU108" s="98" t="s">
        <v>178</v>
      </c>
      <c r="DV108" s="43"/>
      <c r="DW108" s="98" t="s">
        <v>90</v>
      </c>
      <c r="DX108" s="43"/>
      <c r="DY108" s="98" t="s">
        <v>143</v>
      </c>
      <c r="DZ108" s="43"/>
      <c r="EA108" s="98" t="s">
        <v>22</v>
      </c>
      <c r="EB108" s="43"/>
      <c r="EC108" s="98" t="s">
        <v>87</v>
      </c>
      <c r="ED108" s="43"/>
      <c r="EE108" s="98" t="s">
        <v>88</v>
      </c>
      <c r="EF108" s="43"/>
      <c r="EG108" s="98" t="s">
        <v>177</v>
      </c>
      <c r="EH108" s="43"/>
      <c r="EI108" s="98" t="s">
        <v>89</v>
      </c>
      <c r="EJ108" s="43"/>
      <c r="EK108" s="98" t="s">
        <v>178</v>
      </c>
      <c r="EL108" s="43"/>
      <c r="EM108" s="98" t="s">
        <v>90</v>
      </c>
      <c r="EN108" s="43"/>
      <c r="EO108" s="98" t="s">
        <v>143</v>
      </c>
      <c r="EP108" s="43"/>
      <c r="EQ108" s="98" t="s">
        <v>22</v>
      </c>
      <c r="ER108" s="43"/>
      <c r="ES108" s="98" t="s">
        <v>87</v>
      </c>
      <c r="ET108" s="43"/>
      <c r="EU108" s="98" t="s">
        <v>88</v>
      </c>
      <c r="EV108" s="43"/>
      <c r="EW108" s="98" t="s">
        <v>177</v>
      </c>
      <c r="EX108" s="43"/>
      <c r="EY108" s="98" t="s">
        <v>89</v>
      </c>
      <c r="EZ108" s="43"/>
      <c r="FA108" s="98" t="s">
        <v>178</v>
      </c>
      <c r="FB108" s="43"/>
      <c r="FC108" s="98" t="s">
        <v>90</v>
      </c>
      <c r="FD108" s="43"/>
      <c r="FE108" s="98" t="s">
        <v>143</v>
      </c>
      <c r="FF108" s="43"/>
      <c r="FG108" s="98" t="s">
        <v>22</v>
      </c>
      <c r="FH108" s="43"/>
      <c r="FI108" s="98" t="s">
        <v>87</v>
      </c>
      <c r="FJ108" s="43"/>
      <c r="FK108" s="98" t="s">
        <v>88</v>
      </c>
      <c r="FL108" s="43"/>
      <c r="FM108" s="98" t="s">
        <v>177</v>
      </c>
      <c r="FN108" s="43"/>
      <c r="FO108" s="98" t="s">
        <v>89</v>
      </c>
      <c r="FP108" s="43"/>
      <c r="FQ108" s="98" t="s">
        <v>178</v>
      </c>
      <c r="FR108" s="43"/>
      <c r="FS108" s="98" t="s">
        <v>90</v>
      </c>
      <c r="FT108" s="43"/>
      <c r="FU108" s="98" t="s">
        <v>143</v>
      </c>
      <c r="FV108" s="43"/>
      <c r="FW108" s="98" t="s">
        <v>22</v>
      </c>
      <c r="FX108" s="43"/>
      <c r="FY108" s="98" t="s">
        <v>87</v>
      </c>
      <c r="FZ108" s="43"/>
      <c r="GA108" s="98" t="s">
        <v>88</v>
      </c>
      <c r="GB108" s="43"/>
      <c r="GC108" s="98" t="s">
        <v>177</v>
      </c>
      <c r="GD108" s="43"/>
      <c r="GE108" s="98" t="s">
        <v>89</v>
      </c>
      <c r="GF108" s="43"/>
      <c r="GG108" s="98" t="s">
        <v>178</v>
      </c>
      <c r="GH108" s="43"/>
      <c r="GI108" s="98" t="s">
        <v>90</v>
      </c>
      <c r="GJ108" s="43"/>
      <c r="GK108" s="98" t="s">
        <v>143</v>
      </c>
      <c r="GL108" s="43"/>
      <c r="GM108" s="98" t="s">
        <v>282</v>
      </c>
      <c r="GN108" s="43"/>
      <c r="GO108" s="98" t="s">
        <v>87</v>
      </c>
      <c r="GP108" s="43"/>
      <c r="GQ108" s="98" t="s">
        <v>88</v>
      </c>
      <c r="GR108" s="43"/>
      <c r="GS108" s="98" t="s">
        <v>177</v>
      </c>
      <c r="GT108" s="43"/>
      <c r="GU108" s="98" t="s">
        <v>89</v>
      </c>
      <c r="GV108" s="43"/>
      <c r="GW108" s="98" t="s">
        <v>178</v>
      </c>
      <c r="GX108" s="43"/>
      <c r="GY108" s="98" t="s">
        <v>90</v>
      </c>
      <c r="GZ108" s="43"/>
      <c r="HA108" s="98" t="s">
        <v>283</v>
      </c>
      <c r="HB108" s="43"/>
      <c r="HC108" s="98" t="s">
        <v>282</v>
      </c>
      <c r="HD108" s="43"/>
      <c r="HE108" s="98" t="s">
        <v>87</v>
      </c>
      <c r="HF108" s="43"/>
      <c r="HG108" s="98" t="s">
        <v>88</v>
      </c>
      <c r="HH108" s="43"/>
      <c r="HI108" s="98" t="s">
        <v>177</v>
      </c>
      <c r="HJ108" s="43"/>
      <c r="HK108" s="98" t="s">
        <v>89</v>
      </c>
      <c r="HL108" s="43"/>
      <c r="HM108" s="98" t="s">
        <v>178</v>
      </c>
      <c r="HN108" s="43"/>
      <c r="HO108" s="98" t="s">
        <v>90</v>
      </c>
      <c r="HP108" s="43"/>
      <c r="HQ108" s="98" t="s">
        <v>283</v>
      </c>
    </row>
    <row r="109" spans="1:225" x14ac:dyDescent="0.25">
      <c r="A109" s="19" t="s">
        <v>218</v>
      </c>
      <c r="C109" s="99">
        <f t="shared" ref="C109:C128" si="309">C82-($C$82-100)</f>
        <v>100</v>
      </c>
      <c r="D109" s="100"/>
      <c r="E109" s="99">
        <f t="shared" ref="E109:E128" si="310">E82-($E$82-100)</f>
        <v>100</v>
      </c>
      <c r="F109" s="100"/>
      <c r="G109" s="99">
        <f t="shared" ref="G109:G128" si="311">G82-($G$82-100)</f>
        <v>100</v>
      </c>
      <c r="H109" s="100"/>
      <c r="I109" s="99">
        <f t="shared" ref="I109:I128" si="312">I82-($I$82-100)</f>
        <v>100</v>
      </c>
      <c r="J109" s="100"/>
      <c r="K109" s="99">
        <f t="shared" ref="K109:K128" si="313">K82-($K$82-100)</f>
        <v>100</v>
      </c>
      <c r="L109" s="100"/>
      <c r="M109" s="99">
        <f t="shared" ref="M109:M128" si="314">M82-($M$82-100)</f>
        <v>100</v>
      </c>
      <c r="N109" s="100"/>
      <c r="O109" s="99">
        <f t="shared" ref="O109:O128" si="315">O82-($O$82-100)</f>
        <v>100</v>
      </c>
      <c r="P109" s="100"/>
      <c r="Q109" s="99">
        <f t="shared" ref="Q109:Q128" si="316">Q82-($Q$82-100)</f>
        <v>100</v>
      </c>
      <c r="R109" s="101"/>
      <c r="S109" s="99">
        <f t="shared" ref="S109:S128" si="317">S82-($C$82-100)</f>
        <v>94.91724738675957</v>
      </c>
      <c r="T109" s="100"/>
      <c r="U109" s="99">
        <f t="shared" ref="U109:U128" si="318">U82-($E$82-100)</f>
        <v>93.474827245804548</v>
      </c>
      <c r="V109" s="100"/>
      <c r="W109" s="99">
        <f t="shared" ref="W109:W128" si="319">W82-($G$82-100)</f>
        <v>96.971480307831598</v>
      </c>
      <c r="X109" s="100"/>
      <c r="Y109" s="99">
        <f t="shared" ref="Y109:Y128" si="320">Y82-($I$82-100)</f>
        <v>96.763021180231789</v>
      </c>
      <c r="Z109" s="100"/>
      <c r="AA109" s="99">
        <f t="shared" ref="AA109:AA128" si="321">AA82-($K$82-100)</f>
        <v>99.571428571428584</v>
      </c>
      <c r="AB109" s="100"/>
      <c r="AC109" s="99">
        <f t="shared" ref="AC109:AC128" si="322">AC82-($M$82-100)</f>
        <v>101.89655172413794</v>
      </c>
      <c r="AD109" s="100"/>
      <c r="AE109" s="99">
        <f t="shared" ref="AE109:AE128" si="323">AE82-($O$82-100)</f>
        <v>104.34944237918216</v>
      </c>
      <c r="AF109" s="100"/>
      <c r="AG109" s="99">
        <f t="shared" ref="AG109:AG128" si="324">AG82-($Q$82-100)</f>
        <v>100</v>
      </c>
      <c r="AH109" s="101"/>
      <c r="AI109" s="99">
        <f t="shared" ref="AI109:AI128" si="325">AI82-($C$82-100)</f>
        <v>93.453832752613238</v>
      </c>
      <c r="AJ109" s="100"/>
      <c r="AK109" s="99">
        <f t="shared" ref="AK109:AK128" si="326">AK82-($E$82-100)</f>
        <v>91.500493583415604</v>
      </c>
      <c r="AL109" s="100"/>
      <c r="AM109" s="99">
        <f t="shared" ref="AM109:AM128" si="327">AM82-($G$82-100)</f>
        <v>92.856496152105024</v>
      </c>
      <c r="AN109" s="100"/>
      <c r="AO109" s="99">
        <f t="shared" ref="AO109:AO128" si="328">AO82-($I$82-100)</f>
        <v>94.329292660183825</v>
      </c>
      <c r="AP109" s="100"/>
      <c r="AQ109" s="99">
        <f t="shared" ref="AQ109:AQ128" si="329">AQ82-($K$82-100)</f>
        <v>101.5</v>
      </c>
      <c r="AR109" s="100"/>
      <c r="AS109" s="99">
        <f t="shared" ref="AS109:AS128" si="330">AS82-($M$82-100)</f>
        <v>101.98275862068967</v>
      </c>
      <c r="AT109" s="100"/>
      <c r="AU109" s="99">
        <f t="shared" ref="AU109:AU128" si="331">AU82-($O$82-100)</f>
        <v>104.90706319702602</v>
      </c>
      <c r="AV109" s="100"/>
      <c r="AW109" s="99">
        <f t="shared" ref="AW109:AW128" si="332">AW82-($Q$82-100)</f>
        <v>100</v>
      </c>
      <c r="AX109" s="101"/>
      <c r="AY109" s="99">
        <f t="shared" ref="AY109:AY128" si="333">AY82-($C$82-100)</f>
        <v>92.304006968641104</v>
      </c>
      <c r="AZ109" s="100"/>
      <c r="BA109" s="99">
        <f t="shared" ref="BA109:BA128" si="334">BA82-($E$82-100)</f>
        <v>89.990128331688069</v>
      </c>
      <c r="BB109" s="100"/>
      <c r="BC109" s="99">
        <f t="shared" ref="BC109:BC128" si="335">BC82-($G$82-100)</f>
        <v>90.642824807605251</v>
      </c>
      <c r="BD109" s="100"/>
      <c r="BE109" s="99">
        <f t="shared" ref="BE109:BE128" si="336">BE82-($I$82-100)</f>
        <v>92.095377647528977</v>
      </c>
      <c r="BF109" s="100"/>
      <c r="BG109" s="99">
        <f t="shared" ref="BG109:BG128" si="337">BG82-($K$82-100)</f>
        <v>98.607142857142861</v>
      </c>
      <c r="BH109" s="100"/>
      <c r="BI109" s="99">
        <f t="shared" ref="BI109:BI128" si="338">BI82-($M$82-100)</f>
        <v>102.41379310344828</v>
      </c>
      <c r="BJ109" s="100"/>
      <c r="BK109" s="99">
        <f t="shared" ref="BK109:BK128" si="339">BK82-($O$82-100)</f>
        <v>104.46096654275092</v>
      </c>
      <c r="BL109" s="100"/>
      <c r="BM109" s="99">
        <f t="shared" ref="BM109:BM128" si="340">BM82-($Q$82-100)</f>
        <v>100</v>
      </c>
      <c r="BN109" s="101"/>
      <c r="BO109" s="99">
        <f t="shared" ref="BO109:BO128" si="341">BO82-($C$82-100)</f>
        <v>89.690766550522639</v>
      </c>
      <c r="BP109" s="100"/>
      <c r="BQ109" s="99">
        <f t="shared" ref="BQ109:BQ128" si="342">BQ82-($E$82-100)</f>
        <v>86.63376110562686</v>
      </c>
      <c r="BR109" s="100"/>
      <c r="BS109" s="99">
        <f t="shared" ref="BS109:BS128" si="343">BS82-($G$82-100)</f>
        <v>87.790855590765062</v>
      </c>
      <c r="BT109" s="100"/>
      <c r="BU109" s="99">
        <f t="shared" ref="BU109:BU128" si="344">BU82-($I$82-100)</f>
        <v>90.009324630345006</v>
      </c>
      <c r="BV109" s="100"/>
      <c r="BW109" s="99">
        <f t="shared" ref="BW109:BW128" si="345">BW82-($K$82-100)</f>
        <v>100.42857142857144</v>
      </c>
      <c r="BX109" s="100"/>
      <c r="BY109" s="99">
        <f t="shared" ref="BY109:BY128" si="346">BY82-($M$82-100)</f>
        <v>104.22413793103449</v>
      </c>
      <c r="BZ109" s="100"/>
      <c r="CA109" s="99">
        <f t="shared" ref="CA109:CA128" si="347">CA82-($O$82-100)</f>
        <v>106.35687732342008</v>
      </c>
      <c r="CB109" s="100"/>
      <c r="CC109" s="99">
        <f t="shared" ref="CC109:CC128" si="348">CC82-($Q$82-100)</f>
        <v>100</v>
      </c>
      <c r="CD109" s="101"/>
      <c r="CE109" s="99">
        <f t="shared" ref="CE109:CE128" si="349">CE82-($C$82-100)</f>
        <v>88.292682926829258</v>
      </c>
      <c r="CF109" s="100"/>
      <c r="CG109" s="99">
        <f t="shared" ref="CG109:CG128" si="350">CG82-($E$82-100)</f>
        <v>85.350444225074042</v>
      </c>
      <c r="CH109" s="100"/>
      <c r="CI109" s="99">
        <f t="shared" ref="CI109:CI128" si="351">CI82-($G$82-100)</f>
        <v>85.115436849253058</v>
      </c>
      <c r="CJ109" s="100"/>
      <c r="CK109" s="99">
        <f t="shared" ref="CK109:CK128" si="352">CK82-($I$82-100)</f>
        <v>89.246037032103374</v>
      </c>
      <c r="CL109" s="100"/>
      <c r="CM109" s="99">
        <f t="shared" ref="CM109:CM128" si="353">CM82-($K$82-100)</f>
        <v>99.678571428571445</v>
      </c>
      <c r="CN109" s="100"/>
      <c r="CO109" s="99">
        <f t="shared" ref="CO109:CO128" si="354">CO82-($M$82-100)</f>
        <v>104.22413793103449</v>
      </c>
      <c r="CP109" s="100"/>
      <c r="CQ109" s="99">
        <f t="shared" ref="CQ109:CQ128" si="355">CQ82-($O$82-100)</f>
        <v>106.6914498141264</v>
      </c>
      <c r="CR109" s="100"/>
      <c r="CS109" s="99">
        <f t="shared" ref="CS109:CS128" si="356">CS82-($Q$82-100)</f>
        <v>100</v>
      </c>
      <c r="CT109" s="101"/>
      <c r="CU109" s="99">
        <f t="shared" ref="CU109:CU128" si="357">CU82-($C$82-100)</f>
        <v>89.168118466898946</v>
      </c>
      <c r="CV109" s="100"/>
      <c r="CW109" s="99">
        <f t="shared" ref="CW109:CW128" si="358">CW82-($E$82-100)</f>
        <v>86.97926949654493</v>
      </c>
      <c r="CX109" s="100"/>
      <c r="CY109" s="99">
        <f t="shared" ref="CY109:CY128" si="359">CY82-($G$82-100)</f>
        <v>85.183340878225451</v>
      </c>
      <c r="CZ109" s="100"/>
      <c r="DA109" s="99">
        <f t="shared" ref="DA109:DA128" si="360">DA82-($I$82-100)</f>
        <v>89.002264553083791</v>
      </c>
      <c r="DB109" s="100"/>
      <c r="DC109" s="99">
        <f t="shared" ref="DC109:DC128" si="361">DC82-($K$82-100)</f>
        <v>101.17857142857144</v>
      </c>
      <c r="DD109" s="100"/>
      <c r="DE109" s="99">
        <f t="shared" ref="DE109:DE128" si="362">DE82-($M$82-100)</f>
        <v>104.13793103448276</v>
      </c>
      <c r="DF109" s="100"/>
      <c r="DG109" s="99">
        <f t="shared" ref="DG109:DG128" si="363">DG82-($O$82-100)</f>
        <v>105.68773234200744</v>
      </c>
      <c r="DH109" s="100"/>
      <c r="DI109" s="99">
        <f t="shared" ref="DI109:DI128" si="364">DI82-($Q$82-100)</f>
        <v>100</v>
      </c>
      <c r="DJ109" s="101"/>
      <c r="DK109" s="99">
        <f t="shared" ref="DK109:DK128" si="365">DK82-($C$82-100)</f>
        <v>90.971254355400688</v>
      </c>
      <c r="DL109" s="100"/>
      <c r="DM109" s="99">
        <f t="shared" ref="DM109:DM128" si="366">DM82-($E$82-100)</f>
        <v>89.328726554787764</v>
      </c>
      <c r="DN109" s="100"/>
      <c r="DO109" s="99">
        <f t="shared" ref="DO109:DO128" si="367">DO82-($G$82-100)</f>
        <v>87.274784970574927</v>
      </c>
      <c r="DP109" s="100"/>
      <c r="DQ109" s="99">
        <f t="shared" ref="DQ109:DQ128" si="368">DQ82-($I$82-100)</f>
        <v>89.226055681364059</v>
      </c>
      <c r="DR109" s="100"/>
      <c r="DS109" s="99">
        <f t="shared" ref="DS109:DS128" si="369">DS82-($K$82-100)</f>
        <v>100.96428571428572</v>
      </c>
      <c r="DT109" s="100"/>
      <c r="DU109" s="99">
        <f t="shared" ref="DU109:DU128" si="370">DU82-($M$82-100)</f>
        <v>104.05172413793103</v>
      </c>
      <c r="DV109" s="100"/>
      <c r="DW109" s="99">
        <f t="shared" ref="DW109:DW128" si="371">DW82-($O$82-100)</f>
        <v>104.46096654275092</v>
      </c>
      <c r="DX109" s="100"/>
      <c r="DY109" s="99">
        <f t="shared" ref="DY109:DY128" si="372">DY82-($Q$82-100)</f>
        <v>100</v>
      </c>
      <c r="DZ109" s="101"/>
      <c r="EA109" s="99">
        <f t="shared" ref="EA109:EA128" si="373">EA82-($C$82-100)</f>
        <v>92.526132404181183</v>
      </c>
      <c r="EB109" s="100"/>
      <c r="EC109" s="99">
        <f t="shared" ref="EC109:EC128" si="374">EC82-($E$82-100)</f>
        <v>91.727541954590336</v>
      </c>
      <c r="ED109" s="100"/>
      <c r="EE109" s="99">
        <f t="shared" ref="EE109:EE128" si="375">EE82-($G$82-100)</f>
        <v>89.841557265731097</v>
      </c>
      <c r="EF109" s="100"/>
      <c r="EG109" s="99">
        <f t="shared" ref="EG109:EG128" si="376">EG82-($I$82-100)</f>
        <v>89.75356334088184</v>
      </c>
      <c r="EH109" s="100"/>
      <c r="EI109" s="99">
        <f t="shared" ref="EI109:EI128" si="377">EI82-($K$82-100)</f>
        <v>100.85714285714286</v>
      </c>
      <c r="EJ109" s="100"/>
      <c r="EK109" s="99">
        <f t="shared" ref="EK109:EK128" si="378">EK82-($M$82-100)</f>
        <v>103.70689655172414</v>
      </c>
      <c r="EL109" s="100"/>
      <c r="EM109" s="99">
        <f t="shared" ref="EM109:EM128" si="379">EM82-($O$82-100)</f>
        <v>103.3457249070632</v>
      </c>
      <c r="EN109" s="100"/>
      <c r="EO109" s="99">
        <f t="shared" ref="EO109:EO128" si="380">EO82-($Q$82-100)</f>
        <v>100</v>
      </c>
      <c r="EP109" s="101"/>
      <c r="EQ109" s="99">
        <f t="shared" ref="EQ109:EQ128" si="381">EQ82-($C$82-100)</f>
        <v>93.963414634146332</v>
      </c>
      <c r="ER109" s="100"/>
      <c r="ES109" s="99">
        <f t="shared" ref="ES109:ES128" si="382">ES82-($E$82-100)</f>
        <v>94.106614017769004</v>
      </c>
      <c r="ET109" s="100"/>
      <c r="EU109" s="99">
        <f t="shared" ref="EU109:EU128" si="383">EU82-($G$82-100)</f>
        <v>92.340425531914889</v>
      </c>
      <c r="EV109" s="100"/>
      <c r="EW109" s="99">
        <f t="shared" ref="EW109:EW128" si="384">EW82-($I$82-100)</f>
        <v>90.980418276275472</v>
      </c>
      <c r="EX109" s="100"/>
      <c r="EY109" s="99">
        <f t="shared" ref="EY109:EY128" si="385">EY82-($K$82-100)</f>
        <v>100.85714285714286</v>
      </c>
      <c r="EZ109" s="100"/>
      <c r="FA109" s="99">
        <f t="shared" ref="FA109:FA128" si="386">FA82-($M$82-100)</f>
        <v>104.39655172413794</v>
      </c>
      <c r="FB109" s="100"/>
      <c r="FC109" s="99">
        <f t="shared" ref="FC109:FC128" si="387">FC82-($O$82-100)</f>
        <v>102.67657992565056</v>
      </c>
      <c r="FD109" s="100"/>
      <c r="FE109" s="99">
        <f t="shared" ref="FE109:FE128" si="388">FE82-($Q$82-100)</f>
        <v>100</v>
      </c>
      <c r="FF109" s="101"/>
      <c r="FG109" s="99">
        <f t="shared" ref="FG109:FG128" si="389">FG82-($C$82-100)</f>
        <v>95.270034843205579</v>
      </c>
      <c r="FH109" s="100"/>
      <c r="FI109" s="99">
        <f t="shared" ref="FI109:FI128" si="390">FI82-($E$82-100)</f>
        <v>96.051332675222113</v>
      </c>
      <c r="FJ109" s="100"/>
      <c r="FK109" s="99">
        <f t="shared" ref="FK109:FK128" si="391">FK82-($G$82-100)</f>
        <v>94.105930285196933</v>
      </c>
      <c r="FL109" s="100"/>
      <c r="FM109" s="99">
        <f t="shared" ref="FM109:FM128" si="392">FM82-($I$82-100)</f>
        <v>92.562941254828829</v>
      </c>
      <c r="FN109" s="100"/>
      <c r="FO109" s="99">
        <f t="shared" ref="FO109:FO128" si="393">FO82-($K$82-100)</f>
        <v>101.5</v>
      </c>
      <c r="FP109" s="100"/>
      <c r="FQ109" s="99">
        <f t="shared" ref="FQ109:FQ128" si="394">FQ82-($M$82-100)</f>
        <v>103.27586206896552</v>
      </c>
      <c r="FR109" s="100"/>
      <c r="FS109" s="99">
        <f t="shared" ref="FS109:FS128" si="395">FS82-($O$82-100)</f>
        <v>102.56505576208178</v>
      </c>
      <c r="FT109" s="100"/>
      <c r="FU109" s="99">
        <f t="shared" ref="FU109:FU128" si="396">FU82-($Q$82-100)</f>
        <v>107.84741144414168</v>
      </c>
      <c r="FV109" s="101"/>
      <c r="FW109" s="99">
        <f t="shared" ref="FW109:FW128" si="397">FW82-($C$82-100)</f>
        <v>96.145470383275253</v>
      </c>
      <c r="FX109" s="100"/>
      <c r="FY109" s="99">
        <f t="shared" ref="FY109:FY128" si="398">FY82-($E$82-100)</f>
        <v>97.186574531095772</v>
      </c>
      <c r="FZ109" s="100"/>
      <c r="GA109" s="99">
        <f t="shared" ref="GA109:GA128" si="399">GA82-($G$82-100)</f>
        <v>95.477591670439125</v>
      </c>
      <c r="GB109" s="100"/>
      <c r="GC109" s="99">
        <f t="shared" ref="GC109:GC128" si="400">GC82-($I$82-100)</f>
        <v>93.326228853070461</v>
      </c>
      <c r="GD109" s="100"/>
      <c r="GE109" s="99">
        <f t="shared" ref="GE109:GE128" si="401">GE82-($K$82-100)</f>
        <v>102.25</v>
      </c>
      <c r="GF109" s="100"/>
      <c r="GG109" s="99">
        <f t="shared" ref="GG109:GG128" si="402">GG82-($M$82-100)</f>
        <v>104.13793103448276</v>
      </c>
      <c r="GH109" s="100"/>
      <c r="GI109" s="99">
        <f t="shared" ref="GI109:GI128" si="403">GI82-($O$82-100)</f>
        <v>103.12267657992565</v>
      </c>
      <c r="GJ109" s="100"/>
      <c r="GK109" s="99">
        <f t="shared" ref="GK109:GK128" si="404">GK82-($Q$82-100)</f>
        <v>107.84741144414168</v>
      </c>
      <c r="GL109" s="101"/>
      <c r="GM109" s="99">
        <f t="shared" ref="GM109:GM128" si="405">GM82-($C$82-100)</f>
        <v>93.728222996515683</v>
      </c>
      <c r="GN109" s="100"/>
      <c r="GO109" s="99">
        <f t="shared" ref="GO109:GO128" si="406">GO82-($E$82-100)</f>
        <v>95.774925962487671</v>
      </c>
      <c r="GP109" s="100"/>
      <c r="GQ109" s="99">
        <f t="shared" ref="GQ109:GQ128" si="407">GQ82-($G$82-100)</f>
        <v>95.966500679040294</v>
      </c>
      <c r="GR109" s="100"/>
      <c r="GS109" s="99">
        <f t="shared" ref="GS109:GS128" si="408">GS82-($I$82-100)</f>
        <v>93.585986412681507</v>
      </c>
      <c r="GT109" s="100"/>
      <c r="GU109" s="99">
        <f t="shared" ref="GU109:GU128" si="409">GU82-($K$82-100)</f>
        <v>102.78571428571429</v>
      </c>
      <c r="GV109" s="100"/>
      <c r="GW109" s="99">
        <f t="shared" ref="GW109:GW128" si="410">GW82-($M$82-100)</f>
        <v>109.05172413793105</v>
      </c>
      <c r="GX109" s="100"/>
      <c r="GY109" s="99">
        <f t="shared" ref="GY109:GY128" si="411">GY82-($O$82-100)</f>
        <v>105.57620817843866</v>
      </c>
      <c r="GZ109" s="100"/>
      <c r="HA109" s="99">
        <f t="shared" ref="HA109:HA128" si="412">HA82-($Q$82-100)</f>
        <v>107.84741144414168</v>
      </c>
      <c r="HB109" s="101"/>
      <c r="HC109" s="99">
        <f t="shared" ref="HC109:HC128" si="413">HC82-($C$82-100)</f>
        <v>95.492160278745629</v>
      </c>
      <c r="HD109" s="100"/>
      <c r="HE109" s="99">
        <f t="shared" ref="HE109:HE128" si="414">HE82-($E$82-100)</f>
        <v>96.515301085883522</v>
      </c>
      <c r="HF109" s="100"/>
      <c r="HG109" s="99">
        <f t="shared" ref="HG109:HG128" si="415">HG82-($G$82-100)</f>
        <v>94.363965595291987</v>
      </c>
      <c r="HH109" s="100"/>
      <c r="HI109" s="99">
        <f t="shared" ref="HI109:HI128" si="416">HI82-($I$82-100)</f>
        <v>93.214333288930334</v>
      </c>
      <c r="HJ109" s="100"/>
      <c r="HK109" s="99">
        <f t="shared" ref="HK109:HK128" si="417">HK82-($K$82-100)</f>
        <v>101.07142857142858</v>
      </c>
      <c r="HL109" s="100"/>
      <c r="HM109" s="99">
        <f t="shared" ref="HM109:HM128" si="418">HM82-($M$82-100)</f>
        <v>107.93103448275862</v>
      </c>
      <c r="HN109" s="100"/>
      <c r="HO109" s="99">
        <f t="shared" ref="HO109:HO128" si="419">HO82-($O$82-100)</f>
        <v>104.46096654275092</v>
      </c>
      <c r="HP109" s="100"/>
      <c r="HQ109" s="99">
        <f t="shared" ref="HQ109:HQ128" si="420">HQ82-($Q$82-100)</f>
        <v>107.84741144414168</v>
      </c>
    </row>
    <row r="110" spans="1:225" x14ac:dyDescent="0.25">
      <c r="A110" s="22" t="s">
        <v>0</v>
      </c>
      <c r="B110" s="22"/>
      <c r="C110" s="102">
        <f t="shared" si="309"/>
        <v>92.186411149825787</v>
      </c>
      <c r="D110" s="102"/>
      <c r="E110" s="102">
        <f t="shared" si="310"/>
        <v>93.603158933859831</v>
      </c>
      <c r="F110" s="102"/>
      <c r="G110" s="102">
        <f t="shared" si="311"/>
        <v>97.976459936622916</v>
      </c>
      <c r="H110" s="102"/>
      <c r="I110" s="102">
        <f t="shared" si="312"/>
        <v>93.877714133475422</v>
      </c>
      <c r="J110" s="102"/>
      <c r="K110" s="102">
        <f t="shared" si="313"/>
        <v>99.464285714285722</v>
      </c>
      <c r="L110" s="102"/>
      <c r="M110" s="102">
        <f t="shared" si="314"/>
        <v>102.15517241379311</v>
      </c>
      <c r="N110" s="102"/>
      <c r="O110" s="102">
        <f t="shared" si="315"/>
        <v>87.39776951672863</v>
      </c>
      <c r="P110" s="102"/>
      <c r="Q110" s="102">
        <f t="shared" si="316"/>
        <v>100.98092643051771</v>
      </c>
      <c r="R110" s="103"/>
      <c r="S110" s="102">
        <f t="shared" si="317"/>
        <v>87.182055749128907</v>
      </c>
      <c r="T110" s="102"/>
      <c r="U110" s="102">
        <f t="shared" si="318"/>
        <v>86.189536031589356</v>
      </c>
      <c r="V110" s="102"/>
      <c r="W110" s="102">
        <f t="shared" si="319"/>
        <v>94.214576731552739</v>
      </c>
      <c r="X110" s="102"/>
      <c r="Y110" s="102">
        <f t="shared" si="320"/>
        <v>93.214333288930334</v>
      </c>
      <c r="Z110" s="102"/>
      <c r="AA110" s="102">
        <f t="shared" si="321"/>
        <v>98.071428571428584</v>
      </c>
      <c r="AB110" s="102"/>
      <c r="AC110" s="102">
        <f t="shared" si="322"/>
        <v>104.74137931034483</v>
      </c>
      <c r="AD110" s="102"/>
      <c r="AE110" s="102">
        <f t="shared" si="323"/>
        <v>92.081784386617102</v>
      </c>
      <c r="AF110" s="102"/>
      <c r="AG110" s="102">
        <f t="shared" si="324"/>
        <v>100.98092643051771</v>
      </c>
      <c r="AH110" s="103"/>
      <c r="AI110" s="102">
        <f t="shared" si="325"/>
        <v>85.640243902439025</v>
      </c>
      <c r="AJ110" s="102"/>
      <c r="AK110" s="102">
        <f t="shared" si="326"/>
        <v>83.692003948667335</v>
      </c>
      <c r="AL110" s="102"/>
      <c r="AM110" s="102">
        <f t="shared" si="327"/>
        <v>89.529198732458127</v>
      </c>
      <c r="AN110" s="102"/>
      <c r="AO110" s="102">
        <f t="shared" si="328"/>
        <v>90.540828560010652</v>
      </c>
      <c r="AP110" s="102"/>
      <c r="AQ110" s="102">
        <f t="shared" si="329"/>
        <v>97.964285714285722</v>
      </c>
      <c r="AR110" s="102"/>
      <c r="AS110" s="102">
        <f t="shared" si="330"/>
        <v>105.3448275862069</v>
      </c>
      <c r="AT110" s="102"/>
      <c r="AU110" s="102">
        <f t="shared" si="331"/>
        <v>94.089219330855016</v>
      </c>
      <c r="AV110" s="102"/>
      <c r="AW110" s="102">
        <f t="shared" si="332"/>
        <v>100.98092643051771</v>
      </c>
      <c r="AX110" s="103"/>
      <c r="AY110" s="102">
        <f t="shared" si="333"/>
        <v>83.863240418118465</v>
      </c>
      <c r="AZ110" s="102"/>
      <c r="BA110" s="102">
        <f t="shared" si="334"/>
        <v>81.362290227048391</v>
      </c>
      <c r="BB110" s="102"/>
      <c r="BC110" s="102">
        <f t="shared" si="335"/>
        <v>86.541421457673152</v>
      </c>
      <c r="BD110" s="102"/>
      <c r="BE110" s="102">
        <f t="shared" si="336"/>
        <v>87.483681896896229</v>
      </c>
      <c r="BF110" s="102"/>
      <c r="BG110" s="102">
        <f t="shared" si="337"/>
        <v>94.857142857142861</v>
      </c>
      <c r="BH110" s="102"/>
      <c r="BI110" s="102">
        <f t="shared" si="338"/>
        <v>105.60344827586208</v>
      </c>
      <c r="BJ110" s="102"/>
      <c r="BK110" s="102">
        <f t="shared" si="339"/>
        <v>94.423791821561338</v>
      </c>
      <c r="BL110" s="102"/>
      <c r="BM110" s="102">
        <f t="shared" si="340"/>
        <v>100.98092643051771</v>
      </c>
      <c r="BN110" s="103"/>
      <c r="BO110" s="102">
        <f t="shared" si="341"/>
        <v>80.975609756097555</v>
      </c>
      <c r="BP110" s="102"/>
      <c r="BQ110" s="102">
        <f t="shared" si="342"/>
        <v>77.196446199407703</v>
      </c>
      <c r="BR110" s="102"/>
      <c r="BS110" s="102">
        <f t="shared" si="343"/>
        <v>82.535083748302398</v>
      </c>
      <c r="BT110" s="102"/>
      <c r="BU110" s="102">
        <f t="shared" si="344"/>
        <v>87.008125749300646</v>
      </c>
      <c r="BV110" s="102"/>
      <c r="BW110" s="102">
        <f t="shared" si="345"/>
        <v>97.321428571428584</v>
      </c>
      <c r="BX110" s="102"/>
      <c r="BY110" s="102">
        <f t="shared" si="346"/>
        <v>108.36206896551724</v>
      </c>
      <c r="BZ110" s="102"/>
      <c r="CA110" s="102">
        <f t="shared" si="347"/>
        <v>96.431226765799266</v>
      </c>
      <c r="CB110" s="102"/>
      <c r="CC110" s="102">
        <f t="shared" si="348"/>
        <v>100.98092643051771</v>
      </c>
      <c r="CD110" s="103"/>
      <c r="CE110" s="102">
        <f t="shared" si="349"/>
        <v>79.329268292682926</v>
      </c>
      <c r="CF110" s="102"/>
      <c r="CG110" s="102">
        <f t="shared" si="350"/>
        <v>75.350444225074057</v>
      </c>
      <c r="CH110" s="102"/>
      <c r="CI110" s="102">
        <f t="shared" si="351"/>
        <v>79.085559076505206</v>
      </c>
      <c r="CJ110" s="102"/>
      <c r="CK110" s="102">
        <f t="shared" si="352"/>
        <v>86.280804582389763</v>
      </c>
      <c r="CL110" s="102"/>
      <c r="CM110" s="102">
        <f t="shared" si="353"/>
        <v>96.035714285714292</v>
      </c>
      <c r="CN110" s="102"/>
      <c r="CO110" s="102">
        <f t="shared" si="354"/>
        <v>107.93103448275863</v>
      </c>
      <c r="CP110" s="102"/>
      <c r="CQ110" s="102">
        <f t="shared" si="355"/>
        <v>97.434944237918216</v>
      </c>
      <c r="CR110" s="102"/>
      <c r="CS110" s="102">
        <f t="shared" si="356"/>
        <v>100.98092643051771</v>
      </c>
      <c r="CT110" s="103"/>
      <c r="CU110" s="102">
        <f t="shared" si="357"/>
        <v>80.466027874564446</v>
      </c>
      <c r="CV110" s="102"/>
      <c r="CW110" s="102">
        <f t="shared" si="358"/>
        <v>76.771964461994088</v>
      </c>
      <c r="CX110" s="102"/>
      <c r="CY110" s="102">
        <f t="shared" si="359"/>
        <v>79.07197827071073</v>
      </c>
      <c r="CZ110" s="102"/>
      <c r="DA110" s="102">
        <f t="shared" si="360"/>
        <v>85.72532303183695</v>
      </c>
      <c r="DB110" s="102"/>
      <c r="DC110" s="102">
        <f t="shared" si="361"/>
        <v>96.892857142857153</v>
      </c>
      <c r="DD110" s="102"/>
      <c r="DE110" s="102">
        <f t="shared" si="362"/>
        <v>108.27586206896552</v>
      </c>
      <c r="DF110" s="102"/>
      <c r="DG110" s="102">
        <f t="shared" si="363"/>
        <v>94.200743494423804</v>
      </c>
      <c r="DH110" s="102"/>
      <c r="DI110" s="102">
        <f t="shared" si="364"/>
        <v>100.98092643051771</v>
      </c>
      <c r="DJ110" s="103"/>
      <c r="DK110" s="102">
        <f t="shared" si="365"/>
        <v>82.896341463414629</v>
      </c>
      <c r="DL110" s="102"/>
      <c r="DM110" s="102">
        <f t="shared" si="366"/>
        <v>79.97038499506418</v>
      </c>
      <c r="DN110" s="102"/>
      <c r="DO110" s="102">
        <f t="shared" si="367"/>
        <v>82.602987777274791</v>
      </c>
      <c r="DP110" s="102"/>
      <c r="DQ110" s="102">
        <f t="shared" si="368"/>
        <v>85.737311842280533</v>
      </c>
      <c r="DR110" s="102"/>
      <c r="DS110" s="102">
        <f t="shared" si="369"/>
        <v>97.428571428571431</v>
      </c>
      <c r="DT110" s="102"/>
      <c r="DU110" s="102">
        <f t="shared" si="370"/>
        <v>108.27586206896552</v>
      </c>
      <c r="DV110" s="102"/>
      <c r="DW110" s="102">
        <f t="shared" si="371"/>
        <v>93.19702602230484</v>
      </c>
      <c r="DX110" s="102"/>
      <c r="DY110" s="102">
        <f t="shared" si="372"/>
        <v>100.98092643051771</v>
      </c>
      <c r="DZ110" s="103"/>
      <c r="EA110" s="102">
        <f t="shared" si="373"/>
        <v>84.059233449477347</v>
      </c>
      <c r="EB110" s="102"/>
      <c r="EC110" s="102">
        <f t="shared" si="374"/>
        <v>82.586377097729525</v>
      </c>
      <c r="ED110" s="102"/>
      <c r="EE110" s="102">
        <f t="shared" si="375"/>
        <v>85.67224988682662</v>
      </c>
      <c r="EF110" s="102"/>
      <c r="EG110" s="102">
        <f t="shared" si="376"/>
        <v>86.576528573331558</v>
      </c>
      <c r="EH110" s="102"/>
      <c r="EI110" s="102">
        <f t="shared" si="377"/>
        <v>96.571428571428584</v>
      </c>
      <c r="EJ110" s="102"/>
      <c r="EK110" s="102">
        <f t="shared" si="378"/>
        <v>107.8448275862069</v>
      </c>
      <c r="EL110" s="102"/>
      <c r="EM110" s="102">
        <f t="shared" si="379"/>
        <v>92.750929368029745</v>
      </c>
      <c r="EN110" s="102"/>
      <c r="EO110" s="102">
        <f t="shared" si="380"/>
        <v>100.98092643051771</v>
      </c>
      <c r="EP110" s="103"/>
      <c r="EQ110" s="102">
        <f t="shared" si="381"/>
        <v>86.149825783972119</v>
      </c>
      <c r="ER110" s="102"/>
      <c r="ES110" s="102">
        <f t="shared" si="382"/>
        <v>85.923000987166844</v>
      </c>
      <c r="ET110" s="102"/>
      <c r="EU110" s="102">
        <f t="shared" si="383"/>
        <v>87.899502037120868</v>
      </c>
      <c r="EV110" s="102"/>
      <c r="EW110" s="102">
        <f t="shared" si="384"/>
        <v>87.124017583588653</v>
      </c>
      <c r="EX110" s="102"/>
      <c r="EY110" s="102">
        <f t="shared" si="385"/>
        <v>96.571428571428584</v>
      </c>
      <c r="EZ110" s="102"/>
      <c r="FA110" s="102">
        <f t="shared" si="386"/>
        <v>107.58620689655173</v>
      </c>
      <c r="FB110" s="102"/>
      <c r="FC110" s="102">
        <f t="shared" si="387"/>
        <v>92.527881040892197</v>
      </c>
      <c r="FD110" s="102"/>
      <c r="FE110" s="102">
        <f t="shared" si="388"/>
        <v>100.98092643051771</v>
      </c>
      <c r="FF110" s="103"/>
      <c r="FG110" s="102">
        <f t="shared" si="389"/>
        <v>87.574041811846683</v>
      </c>
      <c r="FH110" s="102"/>
      <c r="FI110" s="102">
        <f t="shared" si="390"/>
        <v>88.410661401776906</v>
      </c>
      <c r="FJ110" s="102"/>
      <c r="FK110" s="102">
        <f t="shared" si="391"/>
        <v>89.936622906292442</v>
      </c>
      <c r="FL110" s="102"/>
      <c r="FM110" s="102">
        <f t="shared" si="392"/>
        <v>88.926335420274398</v>
      </c>
      <c r="FN110" s="102"/>
      <c r="FO110" s="102">
        <f t="shared" si="393"/>
        <v>97.428571428571431</v>
      </c>
      <c r="FP110" s="102"/>
      <c r="FQ110" s="102">
        <f t="shared" si="394"/>
        <v>106.89655172413794</v>
      </c>
      <c r="FR110" s="102"/>
      <c r="FS110" s="102">
        <f t="shared" si="395"/>
        <v>92.527881040892197</v>
      </c>
      <c r="FT110" s="102"/>
      <c r="FU110" s="102">
        <f t="shared" si="396"/>
        <v>103.92370572207085</v>
      </c>
      <c r="FV110" s="103"/>
      <c r="FW110" s="102">
        <f t="shared" si="397"/>
        <v>88.815331010452951</v>
      </c>
      <c r="FX110" s="102"/>
      <c r="FY110" s="102">
        <f t="shared" si="398"/>
        <v>90.187561697926952</v>
      </c>
      <c r="FZ110" s="102"/>
      <c r="GA110" s="102">
        <f t="shared" si="399"/>
        <v>92.258940697148034</v>
      </c>
      <c r="GB110" s="102"/>
      <c r="GC110" s="102">
        <f t="shared" si="400"/>
        <v>88.850406287465034</v>
      </c>
      <c r="GD110" s="102"/>
      <c r="GE110" s="102">
        <f t="shared" si="401"/>
        <v>97.428571428571431</v>
      </c>
      <c r="GF110" s="102"/>
      <c r="GG110" s="102">
        <f t="shared" si="402"/>
        <v>106.63793103448276</v>
      </c>
      <c r="GH110" s="102"/>
      <c r="GI110" s="102">
        <f t="shared" si="403"/>
        <v>93.085501858736066</v>
      </c>
      <c r="GJ110" s="102"/>
      <c r="GK110" s="102">
        <f t="shared" si="404"/>
        <v>103.92370572207085</v>
      </c>
      <c r="GL110" s="103"/>
      <c r="GM110" s="102">
        <f t="shared" si="405"/>
        <v>86.554878048780481</v>
      </c>
      <c r="GN110" s="102"/>
      <c r="GO110" s="102">
        <f t="shared" si="406"/>
        <v>89.111549851924977</v>
      </c>
      <c r="GP110" s="102"/>
      <c r="GQ110" s="102">
        <f t="shared" si="407"/>
        <v>93.033046627433237</v>
      </c>
      <c r="GR110" s="102"/>
      <c r="GS110" s="102">
        <f t="shared" si="408"/>
        <v>89.721593179698942</v>
      </c>
      <c r="GT110" s="102"/>
      <c r="GU110" s="102">
        <f t="shared" si="409"/>
        <v>99.357142857142861</v>
      </c>
      <c r="GV110" s="102"/>
      <c r="GW110" s="102">
        <f t="shared" si="410"/>
        <v>110.00000000000001</v>
      </c>
      <c r="GX110" s="102"/>
      <c r="GY110" s="102">
        <f t="shared" si="411"/>
        <v>96.542750929368026</v>
      </c>
      <c r="GZ110" s="102"/>
      <c r="HA110" s="102">
        <f t="shared" si="412"/>
        <v>103.92370572207085</v>
      </c>
      <c r="HB110" s="103"/>
      <c r="HC110" s="102">
        <f t="shared" si="413"/>
        <v>88.697735191637634</v>
      </c>
      <c r="HD110" s="102"/>
      <c r="HE110" s="102">
        <f t="shared" si="414"/>
        <v>89.713721618953613</v>
      </c>
      <c r="HF110" s="102"/>
      <c r="HG110" s="102">
        <f t="shared" si="415"/>
        <v>90.656405613399727</v>
      </c>
      <c r="HH110" s="102"/>
      <c r="HI110" s="102">
        <f t="shared" si="416"/>
        <v>89.473824430531494</v>
      </c>
      <c r="HJ110" s="102"/>
      <c r="HK110" s="102">
        <f t="shared" si="417"/>
        <v>94.964285714285722</v>
      </c>
      <c r="HL110" s="102"/>
      <c r="HM110" s="102">
        <f t="shared" si="418"/>
        <v>108.5344827586207</v>
      </c>
      <c r="HN110" s="102"/>
      <c r="HO110" s="102">
        <f t="shared" si="419"/>
        <v>95.092936802973981</v>
      </c>
      <c r="HP110" s="102"/>
      <c r="HQ110" s="102">
        <f t="shared" si="420"/>
        <v>103.92370572207085</v>
      </c>
    </row>
    <row r="111" spans="1:225" x14ac:dyDescent="0.25">
      <c r="A111" s="22" t="s">
        <v>1</v>
      </c>
      <c r="B111" s="22"/>
      <c r="C111" s="102">
        <f t="shared" si="309"/>
        <v>102.93989547038326</v>
      </c>
      <c r="D111" s="102"/>
      <c r="E111" s="102">
        <f t="shared" si="310"/>
        <v>103.90918065153012</v>
      </c>
      <c r="F111" s="102"/>
      <c r="G111" s="102">
        <f t="shared" si="311"/>
        <v>101.46672702580354</v>
      </c>
      <c r="H111" s="102"/>
      <c r="I111" s="102">
        <f t="shared" si="312"/>
        <v>104.18009857466365</v>
      </c>
      <c r="J111" s="102"/>
      <c r="K111" s="102">
        <f t="shared" si="313"/>
        <v>103.96428571428572</v>
      </c>
      <c r="L111" s="102"/>
      <c r="M111" s="102">
        <f t="shared" si="314"/>
        <v>99.137931034482762</v>
      </c>
      <c r="N111" s="102"/>
      <c r="O111" s="102">
        <f t="shared" si="315"/>
        <v>103.45724907063197</v>
      </c>
      <c r="P111" s="102"/>
      <c r="Q111" s="102">
        <f t="shared" si="316"/>
        <v>102.20708446866485</v>
      </c>
      <c r="R111" s="103"/>
      <c r="S111" s="102">
        <f t="shared" si="317"/>
        <v>97.922473867595812</v>
      </c>
      <c r="T111" s="102"/>
      <c r="U111" s="102">
        <f t="shared" si="318"/>
        <v>98.223099703849954</v>
      </c>
      <c r="V111" s="102"/>
      <c r="W111" s="102">
        <f t="shared" si="319"/>
        <v>99.809868718877325</v>
      </c>
      <c r="X111" s="102"/>
      <c r="Y111" s="102">
        <f t="shared" si="320"/>
        <v>98.992939922738771</v>
      </c>
      <c r="Z111" s="102"/>
      <c r="AA111" s="102">
        <f t="shared" si="321"/>
        <v>103.96428571428572</v>
      </c>
      <c r="AB111" s="102"/>
      <c r="AC111" s="102">
        <f t="shared" si="322"/>
        <v>101.46551724137932</v>
      </c>
      <c r="AD111" s="102"/>
      <c r="AE111" s="102">
        <f t="shared" si="323"/>
        <v>107.69516728624535</v>
      </c>
      <c r="AF111" s="102"/>
      <c r="AG111" s="102">
        <f t="shared" si="324"/>
        <v>102.20708446866485</v>
      </c>
      <c r="AH111" s="103"/>
      <c r="AI111" s="102">
        <f t="shared" si="325"/>
        <v>95.675087108013926</v>
      </c>
      <c r="AJ111" s="102"/>
      <c r="AK111" s="102">
        <f t="shared" si="326"/>
        <v>96.337611056268514</v>
      </c>
      <c r="AL111" s="102"/>
      <c r="AM111" s="102">
        <f t="shared" si="327"/>
        <v>95.626980534178358</v>
      </c>
      <c r="AN111" s="102"/>
      <c r="AO111" s="102">
        <f t="shared" si="328"/>
        <v>98.181697082722792</v>
      </c>
      <c r="AP111" s="102"/>
      <c r="AQ111" s="102">
        <f t="shared" si="329"/>
        <v>105.14285714285715</v>
      </c>
      <c r="AR111" s="102"/>
      <c r="AS111" s="102">
        <f t="shared" si="330"/>
        <v>101.63793103448276</v>
      </c>
      <c r="AT111" s="102"/>
      <c r="AU111" s="102">
        <f t="shared" si="331"/>
        <v>106.35687732342008</v>
      </c>
      <c r="AV111" s="102"/>
      <c r="AW111" s="102">
        <f t="shared" si="332"/>
        <v>102.20708446866485</v>
      </c>
      <c r="AX111" s="103"/>
      <c r="AY111" s="102">
        <f t="shared" si="333"/>
        <v>94.381533101045292</v>
      </c>
      <c r="AZ111" s="102"/>
      <c r="BA111" s="102">
        <f t="shared" si="334"/>
        <v>94.254689042448177</v>
      </c>
      <c r="BB111" s="102"/>
      <c r="BC111" s="102">
        <f t="shared" si="335"/>
        <v>93.657763693979177</v>
      </c>
      <c r="BD111" s="102"/>
      <c r="BE111" s="102">
        <f t="shared" si="336"/>
        <v>93.562008791794327</v>
      </c>
      <c r="BF111" s="102"/>
      <c r="BG111" s="102">
        <f t="shared" si="337"/>
        <v>101.92857142857144</v>
      </c>
      <c r="BH111" s="102"/>
      <c r="BI111" s="102">
        <f t="shared" si="338"/>
        <v>103.53448275862068</v>
      </c>
      <c r="BJ111" s="102"/>
      <c r="BK111" s="102">
        <f t="shared" si="339"/>
        <v>105.79925650557621</v>
      </c>
      <c r="BL111" s="102"/>
      <c r="BM111" s="102">
        <f t="shared" si="340"/>
        <v>102.20708446866485</v>
      </c>
      <c r="BN111" s="103"/>
      <c r="BO111" s="102">
        <f t="shared" si="341"/>
        <v>94.224738675958179</v>
      </c>
      <c r="BP111" s="102"/>
      <c r="BQ111" s="102">
        <f t="shared" si="342"/>
        <v>92.675222112537028</v>
      </c>
      <c r="BR111" s="102"/>
      <c r="BS111" s="102">
        <f t="shared" si="343"/>
        <v>92.191036668175656</v>
      </c>
      <c r="BT111" s="102"/>
      <c r="BU111" s="102">
        <f t="shared" si="344"/>
        <v>92.626881577194609</v>
      </c>
      <c r="BV111" s="102"/>
      <c r="BW111" s="102">
        <f t="shared" si="345"/>
        <v>103.10714285714286</v>
      </c>
      <c r="BX111" s="102"/>
      <c r="BY111" s="102">
        <f t="shared" si="346"/>
        <v>105</v>
      </c>
      <c r="BZ111" s="102"/>
      <c r="CA111" s="102">
        <f t="shared" si="347"/>
        <v>108.36431226765799</v>
      </c>
      <c r="CB111" s="102"/>
      <c r="CC111" s="102">
        <f t="shared" si="348"/>
        <v>102.20708446866485</v>
      </c>
      <c r="CD111" s="103"/>
      <c r="CE111" s="102">
        <f t="shared" si="349"/>
        <v>90.997386759581872</v>
      </c>
      <c r="CF111" s="102"/>
      <c r="CG111" s="102">
        <f t="shared" si="350"/>
        <v>89.990128331688069</v>
      </c>
      <c r="CH111" s="102"/>
      <c r="CI111" s="102">
        <f t="shared" si="351"/>
        <v>89.37980986871888</v>
      </c>
      <c r="CJ111" s="102"/>
      <c r="CK111" s="102">
        <f t="shared" si="352"/>
        <v>91.675769282003458</v>
      </c>
      <c r="CL111" s="102"/>
      <c r="CM111" s="102">
        <f t="shared" si="353"/>
        <v>102.35714285714286</v>
      </c>
      <c r="CN111" s="102"/>
      <c r="CO111" s="102">
        <f t="shared" si="354"/>
        <v>104.39655172413794</v>
      </c>
      <c r="CP111" s="102"/>
      <c r="CQ111" s="102">
        <f t="shared" si="355"/>
        <v>108.36431226765799</v>
      </c>
      <c r="CR111" s="102"/>
      <c r="CS111" s="102">
        <f t="shared" si="356"/>
        <v>102.20708446866485</v>
      </c>
      <c r="CT111" s="103"/>
      <c r="CU111" s="102">
        <f t="shared" si="357"/>
        <v>91.781358885017411</v>
      </c>
      <c r="CV111" s="102"/>
      <c r="CW111" s="102">
        <f t="shared" si="358"/>
        <v>91.194471865745314</v>
      </c>
      <c r="CX111" s="102"/>
      <c r="CY111" s="102">
        <f t="shared" si="359"/>
        <v>89.542779538252603</v>
      </c>
      <c r="CZ111" s="102"/>
      <c r="DA111" s="102">
        <f t="shared" si="360"/>
        <v>92.399094178766489</v>
      </c>
      <c r="DB111" s="102"/>
      <c r="DC111" s="102">
        <f t="shared" si="361"/>
        <v>106.53571428571429</v>
      </c>
      <c r="DD111" s="102"/>
      <c r="DE111" s="102">
        <f t="shared" si="362"/>
        <v>103.87931034482759</v>
      </c>
      <c r="DF111" s="102"/>
      <c r="DG111" s="102">
        <f t="shared" si="363"/>
        <v>105.79925650557621</v>
      </c>
      <c r="DH111" s="102"/>
      <c r="DI111" s="102">
        <f t="shared" si="364"/>
        <v>102.20708446866485</v>
      </c>
      <c r="DJ111" s="103"/>
      <c r="DK111" s="102">
        <f t="shared" si="365"/>
        <v>94.616724738675956</v>
      </c>
      <c r="DL111" s="102"/>
      <c r="DM111" s="102">
        <f t="shared" si="366"/>
        <v>95.024679170779876</v>
      </c>
      <c r="DN111" s="102"/>
      <c r="DO111" s="102">
        <f t="shared" si="367"/>
        <v>92.530556813037578</v>
      </c>
      <c r="DP111" s="102"/>
      <c r="DQ111" s="102">
        <f t="shared" si="368"/>
        <v>92.962568269615019</v>
      </c>
      <c r="DR111" s="102"/>
      <c r="DS111" s="102">
        <f t="shared" si="369"/>
        <v>102.78571428571429</v>
      </c>
      <c r="DT111" s="102"/>
      <c r="DU111" s="102">
        <f t="shared" si="370"/>
        <v>102.75862068965517</v>
      </c>
      <c r="DV111" s="102"/>
      <c r="DW111" s="102">
        <f t="shared" si="371"/>
        <v>107.02602230483272</v>
      </c>
      <c r="DX111" s="102"/>
      <c r="DY111" s="102">
        <f t="shared" si="372"/>
        <v>102.20708446866485</v>
      </c>
      <c r="DZ111" s="103"/>
      <c r="EA111" s="102">
        <f t="shared" si="373"/>
        <v>96.432926829268297</v>
      </c>
      <c r="EB111" s="102"/>
      <c r="EC111" s="102">
        <f t="shared" si="374"/>
        <v>96.554787759131301</v>
      </c>
      <c r="ED111" s="102"/>
      <c r="EE111" s="102">
        <f t="shared" si="375"/>
        <v>93.603440470801274</v>
      </c>
      <c r="EF111" s="102"/>
      <c r="EG111" s="102">
        <f t="shared" si="376"/>
        <v>93.486079658984949</v>
      </c>
      <c r="EH111" s="102"/>
      <c r="EI111" s="102">
        <f t="shared" si="377"/>
        <v>103.85714285714286</v>
      </c>
      <c r="EJ111" s="102"/>
      <c r="EK111" s="102">
        <f t="shared" si="378"/>
        <v>103.18965517241379</v>
      </c>
      <c r="EL111" s="102"/>
      <c r="EM111" s="102">
        <f t="shared" si="379"/>
        <v>106.24535315985131</v>
      </c>
      <c r="EN111" s="102"/>
      <c r="EO111" s="102">
        <f t="shared" si="380"/>
        <v>102.20708446866485</v>
      </c>
      <c r="EP111" s="103"/>
      <c r="EQ111" s="102">
        <f t="shared" si="381"/>
        <v>97.948606271776995</v>
      </c>
      <c r="ER111" s="102"/>
      <c r="ES111" s="102">
        <f t="shared" si="382"/>
        <v>99.60513326752222</v>
      </c>
      <c r="ET111" s="102"/>
      <c r="EU111" s="102">
        <f t="shared" si="383"/>
        <v>96.224535989135362</v>
      </c>
      <c r="EV111" s="102"/>
      <c r="EW111" s="102">
        <f t="shared" si="384"/>
        <v>95.408285600106566</v>
      </c>
      <c r="EX111" s="102"/>
      <c r="EY111" s="102">
        <f t="shared" si="385"/>
        <v>103.85714285714286</v>
      </c>
      <c r="EZ111" s="102"/>
      <c r="FA111" s="102">
        <f t="shared" si="386"/>
        <v>102.8448275862069</v>
      </c>
      <c r="FB111" s="102"/>
      <c r="FC111" s="102">
        <f t="shared" si="387"/>
        <v>104.34944237918216</v>
      </c>
      <c r="FD111" s="102"/>
      <c r="FE111" s="102">
        <f t="shared" si="388"/>
        <v>102.20708446866485</v>
      </c>
      <c r="FF111" s="103"/>
      <c r="FG111" s="102">
        <f t="shared" si="389"/>
        <v>98.837108013937282</v>
      </c>
      <c r="FH111" s="102"/>
      <c r="FI111" s="102">
        <f t="shared" si="390"/>
        <v>100.61204343534058</v>
      </c>
      <c r="FJ111" s="102"/>
      <c r="FK111" s="102">
        <f t="shared" si="391"/>
        <v>97.338162064282486</v>
      </c>
      <c r="FL111" s="102"/>
      <c r="FM111" s="102">
        <f t="shared" si="392"/>
        <v>95.963767150659379</v>
      </c>
      <c r="FN111" s="102"/>
      <c r="FO111" s="102">
        <f t="shared" si="393"/>
        <v>105.46428571428572</v>
      </c>
      <c r="FP111" s="102"/>
      <c r="FQ111" s="102">
        <f t="shared" si="394"/>
        <v>103.10344827586208</v>
      </c>
      <c r="FR111" s="102"/>
      <c r="FS111" s="102">
        <f t="shared" si="395"/>
        <v>103.90334572490707</v>
      </c>
      <c r="FT111" s="102"/>
      <c r="FU111" s="102">
        <f t="shared" si="396"/>
        <v>113.73297002724796</v>
      </c>
      <c r="FV111" s="103"/>
      <c r="FW111" s="102">
        <f t="shared" si="397"/>
        <v>99.934668989547035</v>
      </c>
      <c r="FX111" s="102"/>
      <c r="FY111" s="102">
        <f t="shared" si="398"/>
        <v>101.20434353405726</v>
      </c>
      <c r="FZ111" s="102"/>
      <c r="GA111" s="102">
        <f t="shared" si="399"/>
        <v>97.799909461294703</v>
      </c>
      <c r="GB111" s="102"/>
      <c r="GC111" s="102">
        <f t="shared" si="400"/>
        <v>95.020647395763945</v>
      </c>
      <c r="GD111" s="102"/>
      <c r="GE111" s="102">
        <f t="shared" si="401"/>
        <v>106</v>
      </c>
      <c r="GF111" s="102"/>
      <c r="GG111" s="102">
        <f t="shared" si="402"/>
        <v>104.05172413793103</v>
      </c>
      <c r="GH111" s="102"/>
      <c r="GI111" s="102">
        <f t="shared" si="403"/>
        <v>107.47211895910782</v>
      </c>
      <c r="GJ111" s="102"/>
      <c r="GK111" s="102">
        <f t="shared" si="404"/>
        <v>113.73297002724796</v>
      </c>
      <c r="GL111" s="103"/>
      <c r="GM111" s="102">
        <f t="shared" si="405"/>
        <v>97.373693379790936</v>
      </c>
      <c r="GN111" s="102"/>
      <c r="GO111" s="102">
        <f t="shared" si="406"/>
        <v>99.555774925962496</v>
      </c>
      <c r="GP111" s="102"/>
      <c r="GQ111" s="102">
        <f t="shared" si="407"/>
        <v>98.017202354006344</v>
      </c>
      <c r="GR111" s="102"/>
      <c r="GS111" s="102">
        <f t="shared" si="408"/>
        <v>97.54229385906487</v>
      </c>
      <c r="GT111" s="102"/>
      <c r="GU111" s="102">
        <f t="shared" si="409"/>
        <v>106.75</v>
      </c>
      <c r="GV111" s="102"/>
      <c r="GW111" s="102">
        <f t="shared" si="410"/>
        <v>107.32758620689656</v>
      </c>
      <c r="GX111" s="102"/>
      <c r="GY111" s="102">
        <f t="shared" si="411"/>
        <v>108.36431226765799</v>
      </c>
      <c r="GZ111" s="102"/>
      <c r="HA111" s="102">
        <f t="shared" si="412"/>
        <v>113.73297002724796</v>
      </c>
      <c r="HB111" s="103"/>
      <c r="HC111" s="102">
        <f t="shared" si="413"/>
        <v>99.111498257839713</v>
      </c>
      <c r="HD111" s="102"/>
      <c r="HE111" s="102">
        <f t="shared" si="414"/>
        <v>101.07601184600199</v>
      </c>
      <c r="HF111" s="102"/>
      <c r="HG111" s="102">
        <f t="shared" si="415"/>
        <v>97.990040742417392</v>
      </c>
      <c r="HH111" s="102"/>
      <c r="HI111" s="102">
        <f t="shared" si="416"/>
        <v>96.015718662581591</v>
      </c>
      <c r="HJ111" s="102"/>
      <c r="HK111" s="102">
        <f t="shared" si="417"/>
        <v>106.64285714285715</v>
      </c>
      <c r="HL111" s="102"/>
      <c r="HM111" s="102">
        <f t="shared" si="418"/>
        <v>107.41379310344827</v>
      </c>
      <c r="HN111" s="102"/>
      <c r="HO111" s="102">
        <f t="shared" si="419"/>
        <v>105.01858736059479</v>
      </c>
      <c r="HP111" s="102"/>
      <c r="HQ111" s="102">
        <f t="shared" si="420"/>
        <v>113.73297002724796</v>
      </c>
    </row>
    <row r="112" spans="1:225" x14ac:dyDescent="0.25">
      <c r="A112" s="22" t="s">
        <v>2</v>
      </c>
      <c r="B112" s="22"/>
      <c r="C112" s="102">
        <f t="shared" si="309"/>
        <v>93.297038327526124</v>
      </c>
      <c r="D112" s="102"/>
      <c r="E112" s="102">
        <f t="shared" si="310"/>
        <v>102.71470878578481</v>
      </c>
      <c r="F112" s="102"/>
      <c r="G112" s="102">
        <f t="shared" si="311"/>
        <v>99.606156631960161</v>
      </c>
      <c r="H112" s="102"/>
      <c r="I112" s="102">
        <f t="shared" si="312"/>
        <v>99.56041028373518</v>
      </c>
      <c r="J112" s="102"/>
      <c r="K112" s="102">
        <f t="shared" si="313"/>
        <v>102.46428571428572</v>
      </c>
      <c r="L112" s="102"/>
      <c r="M112" s="102">
        <f t="shared" si="314"/>
        <v>101.46551724137932</v>
      </c>
      <c r="N112" s="102"/>
      <c r="O112" s="102">
        <f t="shared" si="315"/>
        <v>101.78438661710038</v>
      </c>
      <c r="P112" s="102"/>
      <c r="Q112" s="102">
        <f t="shared" si="316"/>
        <v>101.79836512261581</v>
      </c>
      <c r="R112" s="103"/>
      <c r="S112" s="102">
        <f t="shared" si="317"/>
        <v>89.115853658536579</v>
      </c>
      <c r="T112" s="102"/>
      <c r="U112" s="102">
        <f t="shared" si="318"/>
        <v>97.857847976307994</v>
      </c>
      <c r="V112" s="102"/>
      <c r="W112" s="102">
        <f t="shared" si="319"/>
        <v>97.31100045269352</v>
      </c>
      <c r="X112" s="102"/>
      <c r="Y112" s="102">
        <f t="shared" si="320"/>
        <v>94.381244172106022</v>
      </c>
      <c r="Z112" s="102"/>
      <c r="AA112" s="102">
        <f t="shared" si="321"/>
        <v>101.5</v>
      </c>
      <c r="AB112" s="102"/>
      <c r="AC112" s="102">
        <f t="shared" si="322"/>
        <v>101.63793103448276</v>
      </c>
      <c r="AD112" s="102"/>
      <c r="AE112" s="102">
        <f t="shared" si="323"/>
        <v>106.02230483271376</v>
      </c>
      <c r="AF112" s="102"/>
      <c r="AG112" s="102">
        <f t="shared" si="324"/>
        <v>101.79836512261581</v>
      </c>
      <c r="AH112" s="103"/>
      <c r="AI112" s="102">
        <f t="shared" si="325"/>
        <v>87.286585365853654</v>
      </c>
      <c r="AJ112" s="102"/>
      <c r="AK112" s="102">
        <f t="shared" si="326"/>
        <v>95.389930898321822</v>
      </c>
      <c r="AL112" s="102"/>
      <c r="AM112" s="102">
        <f t="shared" si="327"/>
        <v>94.676324128564971</v>
      </c>
      <c r="AN112" s="102"/>
      <c r="AO112" s="102">
        <f t="shared" si="328"/>
        <v>95.564140135873174</v>
      </c>
      <c r="AP112" s="102"/>
      <c r="AQ112" s="102">
        <f t="shared" si="329"/>
        <v>101.60714285714286</v>
      </c>
      <c r="AR112" s="102"/>
      <c r="AS112" s="102">
        <f t="shared" si="330"/>
        <v>102.58620689655173</v>
      </c>
      <c r="AT112" s="102"/>
      <c r="AU112" s="102">
        <f t="shared" si="331"/>
        <v>106.24535315985131</v>
      </c>
      <c r="AV112" s="102"/>
      <c r="AW112" s="102">
        <f t="shared" si="332"/>
        <v>101.79836512261581</v>
      </c>
      <c r="AX112" s="103"/>
      <c r="AY112" s="102">
        <f t="shared" si="333"/>
        <v>86.006097560975604</v>
      </c>
      <c r="AZ112" s="102"/>
      <c r="BA112" s="102">
        <f t="shared" si="334"/>
        <v>93.494570582428437</v>
      </c>
      <c r="BB112" s="102"/>
      <c r="BC112" s="102">
        <f t="shared" si="335"/>
        <v>92.910819375282941</v>
      </c>
      <c r="BD112" s="102"/>
      <c r="BE112" s="102">
        <f t="shared" si="336"/>
        <v>92.538963633941648</v>
      </c>
      <c r="BF112" s="102"/>
      <c r="BG112" s="102">
        <f t="shared" si="337"/>
        <v>99.892857142857153</v>
      </c>
      <c r="BH112" s="102"/>
      <c r="BI112" s="102">
        <f t="shared" si="338"/>
        <v>105.25862068965517</v>
      </c>
      <c r="BJ112" s="102"/>
      <c r="BK112" s="102">
        <f t="shared" si="339"/>
        <v>105.68773234200744</v>
      </c>
      <c r="BL112" s="102"/>
      <c r="BM112" s="102">
        <f t="shared" si="340"/>
        <v>101.79836512261581</v>
      </c>
      <c r="BN112" s="103"/>
      <c r="BO112" s="102">
        <f t="shared" si="341"/>
        <v>83.745644599303134</v>
      </c>
      <c r="BP112" s="102"/>
      <c r="BQ112" s="102">
        <f t="shared" si="342"/>
        <v>89.555774925962496</v>
      </c>
      <c r="BR112" s="102"/>
      <c r="BS112" s="102">
        <f t="shared" si="343"/>
        <v>89.746491625169767</v>
      </c>
      <c r="BT112" s="102"/>
      <c r="BU112" s="102">
        <f t="shared" si="344"/>
        <v>89.553749833488737</v>
      </c>
      <c r="BV112" s="102"/>
      <c r="BW112" s="102">
        <f t="shared" si="345"/>
        <v>100.75</v>
      </c>
      <c r="BX112" s="102"/>
      <c r="BY112" s="102">
        <f t="shared" si="346"/>
        <v>109.48275862068967</v>
      </c>
      <c r="BZ112" s="102"/>
      <c r="CA112" s="102">
        <f t="shared" si="347"/>
        <v>106.91449814126395</v>
      </c>
      <c r="CB112" s="102"/>
      <c r="CC112" s="102">
        <f t="shared" si="348"/>
        <v>101.79836512261581</v>
      </c>
      <c r="CD112" s="103"/>
      <c r="CE112" s="102">
        <f t="shared" si="349"/>
        <v>82.308362369337971</v>
      </c>
      <c r="CF112" s="102"/>
      <c r="CG112" s="102">
        <f t="shared" si="350"/>
        <v>87.285291214215221</v>
      </c>
      <c r="CH112" s="102"/>
      <c r="CI112" s="102">
        <f t="shared" si="351"/>
        <v>84.993209597102762</v>
      </c>
      <c r="CJ112" s="102"/>
      <c r="CK112" s="102">
        <f t="shared" si="352"/>
        <v>87.1919541761023</v>
      </c>
      <c r="CL112" s="102"/>
      <c r="CM112" s="102">
        <f t="shared" si="353"/>
        <v>99.678571428571445</v>
      </c>
      <c r="CN112" s="102"/>
      <c r="CO112" s="102">
        <f t="shared" si="354"/>
        <v>107.75862068965517</v>
      </c>
      <c r="CP112" s="102"/>
      <c r="CQ112" s="102">
        <f t="shared" si="355"/>
        <v>106.80297397769517</v>
      </c>
      <c r="CR112" s="102"/>
      <c r="CS112" s="102">
        <f t="shared" si="356"/>
        <v>101.79836512261581</v>
      </c>
      <c r="CT112" s="103"/>
      <c r="CU112" s="102">
        <f t="shared" si="357"/>
        <v>83.745644599303134</v>
      </c>
      <c r="CV112" s="102"/>
      <c r="CW112" s="102">
        <f t="shared" si="358"/>
        <v>90.246791707798621</v>
      </c>
      <c r="CX112" s="102"/>
      <c r="CY112" s="102">
        <f t="shared" si="359"/>
        <v>86.690810321412414</v>
      </c>
      <c r="CZ112" s="102"/>
      <c r="DA112" s="102">
        <f t="shared" si="360"/>
        <v>87.807379778873042</v>
      </c>
      <c r="DB112" s="102"/>
      <c r="DC112" s="102">
        <f t="shared" si="361"/>
        <v>101.5</v>
      </c>
      <c r="DD112" s="102"/>
      <c r="DE112" s="102">
        <f t="shared" si="362"/>
        <v>106.98275862068965</v>
      </c>
      <c r="DF112" s="102"/>
      <c r="DG112" s="102">
        <f t="shared" si="363"/>
        <v>104.01486988847584</v>
      </c>
      <c r="DH112" s="102"/>
      <c r="DI112" s="102">
        <f t="shared" si="364"/>
        <v>101.79836512261581</v>
      </c>
      <c r="DJ112" s="103"/>
      <c r="DK112" s="102">
        <f t="shared" si="365"/>
        <v>84.202961672473862</v>
      </c>
      <c r="DL112" s="102"/>
      <c r="DM112" s="102">
        <f t="shared" si="366"/>
        <v>92.240868706811455</v>
      </c>
      <c r="DN112" s="102"/>
      <c r="DO112" s="102">
        <f t="shared" si="367"/>
        <v>88.524219103666823</v>
      </c>
      <c r="DP112" s="102"/>
      <c r="DQ112" s="102">
        <f t="shared" si="368"/>
        <v>86.576528573331558</v>
      </c>
      <c r="DR112" s="102"/>
      <c r="DS112" s="102">
        <f t="shared" si="369"/>
        <v>99.678571428571445</v>
      </c>
      <c r="DT112" s="102"/>
      <c r="DU112" s="102">
        <f t="shared" si="370"/>
        <v>110.25862068965517</v>
      </c>
      <c r="DV112" s="102"/>
      <c r="DW112" s="102">
        <f t="shared" si="371"/>
        <v>104.23791821561339</v>
      </c>
      <c r="DX112" s="102"/>
      <c r="DY112" s="102">
        <f t="shared" si="372"/>
        <v>101.79836512261581</v>
      </c>
      <c r="DZ112" s="103"/>
      <c r="EA112" s="102">
        <f t="shared" si="373"/>
        <v>85.966898954703822</v>
      </c>
      <c r="EB112" s="102"/>
      <c r="EC112" s="102">
        <f t="shared" si="374"/>
        <v>93.711747285291224</v>
      </c>
      <c r="ED112" s="102"/>
      <c r="EE112" s="102">
        <f t="shared" si="375"/>
        <v>89.216840199185157</v>
      </c>
      <c r="EF112" s="102"/>
      <c r="EG112" s="102">
        <f t="shared" si="376"/>
        <v>89.409884108165713</v>
      </c>
      <c r="EH112" s="102"/>
      <c r="EI112" s="102">
        <f t="shared" si="377"/>
        <v>100.10714285714286</v>
      </c>
      <c r="EJ112" s="102"/>
      <c r="EK112" s="102">
        <f t="shared" si="378"/>
        <v>108.27586206896552</v>
      </c>
      <c r="EL112" s="102"/>
      <c r="EM112" s="102">
        <f t="shared" si="379"/>
        <v>103.56877323420075</v>
      </c>
      <c r="EN112" s="102"/>
      <c r="EO112" s="102">
        <f t="shared" si="380"/>
        <v>101.79836512261581</v>
      </c>
      <c r="EP112" s="103"/>
      <c r="EQ112" s="102">
        <f t="shared" si="381"/>
        <v>87.678571428571431</v>
      </c>
      <c r="ER112" s="102"/>
      <c r="ES112" s="102">
        <f t="shared" si="382"/>
        <v>97.571569595261607</v>
      </c>
      <c r="ET112" s="102"/>
      <c r="EU112" s="102">
        <f t="shared" si="383"/>
        <v>93.386147578089634</v>
      </c>
      <c r="EV112" s="102"/>
      <c r="EW112" s="102">
        <f t="shared" si="384"/>
        <v>91.803649926735048</v>
      </c>
      <c r="EX112" s="102"/>
      <c r="EY112" s="102">
        <f t="shared" si="385"/>
        <v>100.10714285714286</v>
      </c>
      <c r="EZ112" s="102"/>
      <c r="FA112" s="102">
        <f t="shared" si="386"/>
        <v>109.56896551724138</v>
      </c>
      <c r="FB112" s="102"/>
      <c r="FC112" s="102">
        <f t="shared" si="387"/>
        <v>104.12639405204462</v>
      </c>
      <c r="FD112" s="102"/>
      <c r="FE112" s="102">
        <f t="shared" si="388"/>
        <v>101.79836512261581</v>
      </c>
      <c r="FF112" s="103"/>
      <c r="FG112" s="102">
        <f t="shared" si="389"/>
        <v>87.639372822299649</v>
      </c>
      <c r="FH112" s="102"/>
      <c r="FI112" s="102">
        <f t="shared" si="390"/>
        <v>97.670286278381056</v>
      </c>
      <c r="FJ112" s="102"/>
      <c r="FK112" s="102">
        <f t="shared" si="391"/>
        <v>94.268899954730642</v>
      </c>
      <c r="FL112" s="102"/>
      <c r="FM112" s="102">
        <f t="shared" si="392"/>
        <v>92.790728653256963</v>
      </c>
      <c r="FN112" s="102"/>
      <c r="FO112" s="102">
        <f t="shared" si="393"/>
        <v>100.42857142857144</v>
      </c>
      <c r="FP112" s="102"/>
      <c r="FQ112" s="102">
        <f t="shared" si="394"/>
        <v>108.18965517241379</v>
      </c>
      <c r="FR112" s="102"/>
      <c r="FS112" s="102">
        <f t="shared" si="395"/>
        <v>104.68401486988849</v>
      </c>
      <c r="FT112" s="102"/>
      <c r="FU112" s="102">
        <f t="shared" si="396"/>
        <v>108.99182561307902</v>
      </c>
      <c r="FV112" s="103"/>
      <c r="FW112" s="102">
        <f t="shared" si="397"/>
        <v>87.168989547038322</v>
      </c>
      <c r="FX112" s="102"/>
      <c r="FY112" s="102">
        <f t="shared" si="398"/>
        <v>97.097729516288268</v>
      </c>
      <c r="FZ112" s="102"/>
      <c r="GA112" s="102">
        <f t="shared" si="399"/>
        <v>93.263920325939338</v>
      </c>
      <c r="GB112" s="102"/>
      <c r="GC112" s="102">
        <f t="shared" si="400"/>
        <v>94.089516451312107</v>
      </c>
      <c r="GD112" s="102"/>
      <c r="GE112" s="102">
        <f t="shared" si="401"/>
        <v>102.57142857142858</v>
      </c>
      <c r="GF112" s="102"/>
      <c r="GG112" s="102">
        <f t="shared" si="402"/>
        <v>109.56896551724138</v>
      </c>
      <c r="GH112" s="102"/>
      <c r="GI112" s="102">
        <f t="shared" si="403"/>
        <v>104.01486988847584</v>
      </c>
      <c r="GJ112" s="102"/>
      <c r="GK112" s="102">
        <f t="shared" si="404"/>
        <v>108.99182561307902</v>
      </c>
      <c r="GL112" s="103"/>
      <c r="GM112" s="102">
        <f t="shared" si="405"/>
        <v>86.463414634146332</v>
      </c>
      <c r="GN112" s="102"/>
      <c r="GO112" s="102">
        <f t="shared" si="406"/>
        <v>97.166831194471882</v>
      </c>
      <c r="GP112" s="102"/>
      <c r="GQ112" s="102">
        <f t="shared" si="407"/>
        <v>95.681303757356275</v>
      </c>
      <c r="GR112" s="102"/>
      <c r="GS112" s="102">
        <f t="shared" si="408"/>
        <v>93.222325829226051</v>
      </c>
      <c r="GT112" s="102"/>
      <c r="GU112" s="102">
        <f t="shared" si="409"/>
        <v>101.39285714285715</v>
      </c>
      <c r="GV112" s="102"/>
      <c r="GW112" s="102">
        <f t="shared" si="410"/>
        <v>114.31034482758621</v>
      </c>
      <c r="GX112" s="102"/>
      <c r="GY112" s="102">
        <f t="shared" si="411"/>
        <v>105.91078066914498</v>
      </c>
      <c r="GZ112" s="102"/>
      <c r="HA112" s="102">
        <f t="shared" si="412"/>
        <v>108.99182561307902</v>
      </c>
      <c r="HB112" s="103"/>
      <c r="HC112" s="102">
        <f t="shared" si="413"/>
        <v>88.25348432055749</v>
      </c>
      <c r="HD112" s="102"/>
      <c r="HE112" s="102">
        <f t="shared" si="414"/>
        <v>98.736426456071086</v>
      </c>
      <c r="HF112" s="102"/>
      <c r="HG112" s="102">
        <f t="shared" si="415"/>
        <v>95.029425079221369</v>
      </c>
      <c r="HH112" s="102"/>
      <c r="HI112" s="102">
        <f t="shared" si="416"/>
        <v>92.830691354735578</v>
      </c>
      <c r="HJ112" s="102"/>
      <c r="HK112" s="102">
        <f t="shared" si="417"/>
        <v>99.464285714285722</v>
      </c>
      <c r="HL112" s="102"/>
      <c r="HM112" s="102">
        <f t="shared" si="418"/>
        <v>112.1551724137931</v>
      </c>
      <c r="HN112" s="102"/>
      <c r="HO112" s="102">
        <f t="shared" si="419"/>
        <v>104.68401486988849</v>
      </c>
      <c r="HP112" s="102"/>
      <c r="HQ112" s="102">
        <f t="shared" si="420"/>
        <v>108.99182561307902</v>
      </c>
    </row>
    <row r="113" spans="1:290" x14ac:dyDescent="0.25">
      <c r="A113" s="22" t="s">
        <v>3</v>
      </c>
      <c r="B113" s="22"/>
      <c r="C113" s="102">
        <f t="shared" si="309"/>
        <v>106.62456445993031</v>
      </c>
      <c r="D113" s="102"/>
      <c r="E113" s="102">
        <f t="shared" si="310"/>
        <v>101.07601184600199</v>
      </c>
      <c r="F113" s="102"/>
      <c r="G113" s="102">
        <f t="shared" si="311"/>
        <v>101.41240380262562</v>
      </c>
      <c r="H113" s="102"/>
      <c r="I113" s="102">
        <f t="shared" si="312"/>
        <v>99.732249900093237</v>
      </c>
      <c r="J113" s="102"/>
      <c r="K113" s="102">
        <f t="shared" si="313"/>
        <v>103.64285714285715</v>
      </c>
      <c r="L113" s="102"/>
      <c r="M113" s="102">
        <f t="shared" si="314"/>
        <v>93.706896551724142</v>
      </c>
      <c r="N113" s="102"/>
      <c r="O113" s="102">
        <f t="shared" si="315"/>
        <v>100.4460966542751</v>
      </c>
      <c r="P113" s="102"/>
      <c r="Q113" s="102">
        <f t="shared" si="316"/>
        <v>106.94822888283379</v>
      </c>
      <c r="R113" s="103"/>
      <c r="S113" s="102">
        <f t="shared" si="317"/>
        <v>100.97996515679442</v>
      </c>
      <c r="T113" s="102"/>
      <c r="U113" s="102">
        <f t="shared" si="318"/>
        <v>93.415597235932879</v>
      </c>
      <c r="V113" s="102"/>
      <c r="W113" s="102">
        <f t="shared" si="319"/>
        <v>98.397464916251707</v>
      </c>
      <c r="X113" s="102"/>
      <c r="Y113" s="102">
        <f t="shared" si="320"/>
        <v>94.217397096043698</v>
      </c>
      <c r="Z113" s="102"/>
      <c r="AA113" s="102">
        <f t="shared" si="321"/>
        <v>103.85714285714286</v>
      </c>
      <c r="AB113" s="102"/>
      <c r="AC113" s="102">
        <f t="shared" si="322"/>
        <v>96.982758620689665</v>
      </c>
      <c r="AD113" s="102"/>
      <c r="AE113" s="102">
        <f t="shared" si="323"/>
        <v>104.46096654275092</v>
      </c>
      <c r="AF113" s="102"/>
      <c r="AG113" s="102">
        <f t="shared" si="324"/>
        <v>106.94822888283379</v>
      </c>
      <c r="AH113" s="103"/>
      <c r="AI113" s="102">
        <f t="shared" si="325"/>
        <v>99.555749128919857</v>
      </c>
      <c r="AJ113" s="102"/>
      <c r="AK113" s="102">
        <f t="shared" si="326"/>
        <v>91.243830207305038</v>
      </c>
      <c r="AL113" s="102"/>
      <c r="AM113" s="102">
        <f t="shared" si="327"/>
        <v>94.703485740153923</v>
      </c>
      <c r="AN113" s="102"/>
      <c r="AO113" s="102">
        <f t="shared" si="328"/>
        <v>97.002797389103506</v>
      </c>
      <c r="AP113" s="102"/>
      <c r="AQ113" s="102">
        <f t="shared" si="329"/>
        <v>104.92857142857144</v>
      </c>
      <c r="AR113" s="102"/>
      <c r="AS113" s="102">
        <f t="shared" si="330"/>
        <v>98.879310344827587</v>
      </c>
      <c r="AT113" s="102"/>
      <c r="AU113" s="102">
        <f t="shared" si="331"/>
        <v>103.45724907063197</v>
      </c>
      <c r="AV113" s="102"/>
      <c r="AW113" s="102">
        <f t="shared" si="332"/>
        <v>106.94822888283379</v>
      </c>
      <c r="AX113" s="103"/>
      <c r="AY113" s="102">
        <f t="shared" si="333"/>
        <v>97.177700348432055</v>
      </c>
      <c r="AZ113" s="102"/>
      <c r="BA113" s="102">
        <f t="shared" si="334"/>
        <v>89.526159921026661</v>
      </c>
      <c r="BB113" s="102"/>
      <c r="BC113" s="102">
        <f t="shared" si="335"/>
        <v>93.046627433227712</v>
      </c>
      <c r="BD113" s="102"/>
      <c r="BE113" s="102">
        <f t="shared" si="336"/>
        <v>91.463966964166772</v>
      </c>
      <c r="BF113" s="102"/>
      <c r="BG113" s="102">
        <f t="shared" si="337"/>
        <v>101.28571428571429</v>
      </c>
      <c r="BH113" s="102"/>
      <c r="BI113" s="102">
        <f t="shared" si="338"/>
        <v>99.65517241379311</v>
      </c>
      <c r="BJ113" s="102"/>
      <c r="BK113" s="102">
        <f t="shared" si="339"/>
        <v>102.45353159851301</v>
      </c>
      <c r="BL113" s="102"/>
      <c r="BM113" s="102">
        <f t="shared" si="340"/>
        <v>106.94822888283379</v>
      </c>
      <c r="BN113" s="103"/>
      <c r="BO113" s="102">
        <f t="shared" si="341"/>
        <v>97.595818815331</v>
      </c>
      <c r="BP113" s="102"/>
      <c r="BQ113" s="102">
        <f t="shared" si="342"/>
        <v>88.232971372161899</v>
      </c>
      <c r="BR113" s="102"/>
      <c r="BS113" s="102">
        <f t="shared" si="343"/>
        <v>90.330466274332281</v>
      </c>
      <c r="BT113" s="102"/>
      <c r="BU113" s="102">
        <f t="shared" si="344"/>
        <v>90.772612228586652</v>
      </c>
      <c r="BV113" s="102"/>
      <c r="BW113" s="102">
        <f t="shared" si="345"/>
        <v>105.25</v>
      </c>
      <c r="BX113" s="102"/>
      <c r="BY113" s="102">
        <f t="shared" si="346"/>
        <v>101.89655172413794</v>
      </c>
      <c r="BZ113" s="102"/>
      <c r="CA113" s="102">
        <f t="shared" si="347"/>
        <v>105.57620817843866</v>
      </c>
      <c r="CB113" s="102"/>
      <c r="CC113" s="102">
        <f t="shared" si="348"/>
        <v>106.94822888283379</v>
      </c>
      <c r="CD113" s="103"/>
      <c r="CE113" s="102">
        <f t="shared" si="349"/>
        <v>97.608885017421599</v>
      </c>
      <c r="CF113" s="102"/>
      <c r="CG113" s="102">
        <f t="shared" si="350"/>
        <v>89.131293188548881</v>
      </c>
      <c r="CH113" s="102"/>
      <c r="CI113" s="102">
        <f t="shared" si="351"/>
        <v>90.099592575826165</v>
      </c>
      <c r="CJ113" s="102"/>
      <c r="CK113" s="102">
        <f t="shared" si="352"/>
        <v>88.574663647262554</v>
      </c>
      <c r="CL113" s="102"/>
      <c r="CM113" s="102">
        <f t="shared" si="353"/>
        <v>103.85714285714286</v>
      </c>
      <c r="CN113" s="102"/>
      <c r="CO113" s="102">
        <f t="shared" si="354"/>
        <v>100.08620689655173</v>
      </c>
      <c r="CP113" s="102"/>
      <c r="CQ113" s="102">
        <f t="shared" si="355"/>
        <v>104.46096654275092</v>
      </c>
      <c r="CR113" s="102"/>
      <c r="CS113" s="102">
        <f t="shared" si="356"/>
        <v>106.94822888283379</v>
      </c>
      <c r="CT113" s="103"/>
      <c r="CU113" s="102">
        <f t="shared" si="357"/>
        <v>98.157665505226475</v>
      </c>
      <c r="CV113" s="102"/>
      <c r="CW113" s="102">
        <f t="shared" si="358"/>
        <v>91.362290227048376</v>
      </c>
      <c r="CX113" s="102"/>
      <c r="CY113" s="102">
        <f t="shared" si="359"/>
        <v>91.308284291534633</v>
      </c>
      <c r="CZ113" s="102"/>
      <c r="DA113" s="102">
        <f t="shared" si="360"/>
        <v>89.178100439589713</v>
      </c>
      <c r="DB113" s="102"/>
      <c r="DC113" s="102">
        <f t="shared" si="361"/>
        <v>103.53571428571429</v>
      </c>
      <c r="DD113" s="102"/>
      <c r="DE113" s="102">
        <f t="shared" si="362"/>
        <v>99.396551724137936</v>
      </c>
      <c r="DF113" s="102"/>
      <c r="DG113" s="102">
        <f t="shared" si="363"/>
        <v>103.56877323420075</v>
      </c>
      <c r="DH113" s="102"/>
      <c r="DI113" s="102">
        <f t="shared" si="364"/>
        <v>106.94822888283379</v>
      </c>
      <c r="DJ113" s="103"/>
      <c r="DK113" s="102">
        <f t="shared" si="365"/>
        <v>101.39808362369338</v>
      </c>
      <c r="DL113" s="102"/>
      <c r="DM113" s="102">
        <f t="shared" si="366"/>
        <v>94.017769002961515</v>
      </c>
      <c r="DN113" s="102"/>
      <c r="DO113" s="102">
        <f t="shared" si="367"/>
        <v>93.684925305568129</v>
      </c>
      <c r="DP113" s="102"/>
      <c r="DQ113" s="102">
        <f t="shared" si="368"/>
        <v>91.715731983482073</v>
      </c>
      <c r="DR113" s="102"/>
      <c r="DS113" s="102">
        <f t="shared" si="369"/>
        <v>104.5</v>
      </c>
      <c r="DT113" s="102"/>
      <c r="DU113" s="102">
        <f t="shared" si="370"/>
        <v>100</v>
      </c>
      <c r="DV113" s="102"/>
      <c r="DW113" s="102">
        <f t="shared" si="371"/>
        <v>102.8996282527881</v>
      </c>
      <c r="DX113" s="102"/>
      <c r="DY113" s="102">
        <f t="shared" si="372"/>
        <v>106.94822888283379</v>
      </c>
      <c r="DZ113" s="103"/>
      <c r="EA113" s="102">
        <f t="shared" si="373"/>
        <v>103.69773519163762</v>
      </c>
      <c r="EB113" s="102"/>
      <c r="EC113" s="102">
        <f t="shared" si="374"/>
        <v>97.3938795656466</v>
      </c>
      <c r="ED113" s="102"/>
      <c r="EE113" s="102">
        <f t="shared" si="375"/>
        <v>96.08872793119059</v>
      </c>
      <c r="EF113" s="102"/>
      <c r="EG113" s="102">
        <f t="shared" si="376"/>
        <v>92.343146396696412</v>
      </c>
      <c r="EH113" s="102"/>
      <c r="EI113" s="102">
        <f t="shared" si="377"/>
        <v>104.28571428571429</v>
      </c>
      <c r="EJ113" s="102"/>
      <c r="EK113" s="102">
        <f t="shared" si="378"/>
        <v>100.34482758620689</v>
      </c>
      <c r="EL113" s="102"/>
      <c r="EM113" s="102">
        <f t="shared" si="379"/>
        <v>101.11524163568774</v>
      </c>
      <c r="EN113" s="102"/>
      <c r="EO113" s="102">
        <f t="shared" si="380"/>
        <v>106.94822888283379</v>
      </c>
      <c r="EP113" s="103"/>
      <c r="EQ113" s="102">
        <f t="shared" si="381"/>
        <v>103.65853658536584</v>
      </c>
      <c r="ER113" s="102"/>
      <c r="ES113" s="102">
        <f t="shared" si="382"/>
        <v>98.835143139190535</v>
      </c>
      <c r="ET113" s="102"/>
      <c r="EU113" s="102">
        <f t="shared" si="383"/>
        <v>98.003621548211868</v>
      </c>
      <c r="EV113" s="102"/>
      <c r="EW113" s="102">
        <f t="shared" si="384"/>
        <v>94.237378446782998</v>
      </c>
      <c r="EX113" s="102"/>
      <c r="EY113" s="102">
        <f t="shared" si="385"/>
        <v>104.28571428571429</v>
      </c>
      <c r="EZ113" s="102"/>
      <c r="FA113" s="102">
        <f t="shared" si="386"/>
        <v>100.60344827586206</v>
      </c>
      <c r="FB113" s="102"/>
      <c r="FC113" s="102">
        <f t="shared" si="387"/>
        <v>99.776951672862452</v>
      </c>
      <c r="FD113" s="102"/>
      <c r="FE113" s="102">
        <f t="shared" si="388"/>
        <v>106.94822888283379</v>
      </c>
      <c r="FF113" s="103"/>
      <c r="FG113" s="102">
        <f t="shared" si="389"/>
        <v>104.80836236933798</v>
      </c>
      <c r="FH113" s="102"/>
      <c r="FI113" s="102">
        <f t="shared" si="390"/>
        <v>99.733464955577503</v>
      </c>
      <c r="FJ113" s="102"/>
      <c r="FK113" s="102">
        <f t="shared" si="391"/>
        <v>98.967858759619745</v>
      </c>
      <c r="FL113" s="102"/>
      <c r="FM113" s="102">
        <f t="shared" si="392"/>
        <v>95.90382309844145</v>
      </c>
      <c r="FN113" s="102"/>
      <c r="FO113" s="102">
        <f t="shared" si="393"/>
        <v>107.39285714285715</v>
      </c>
      <c r="FP113" s="102"/>
      <c r="FQ113" s="102">
        <f t="shared" si="394"/>
        <v>98.534482758620697</v>
      </c>
      <c r="FR113" s="102"/>
      <c r="FS113" s="102">
        <f t="shared" si="395"/>
        <v>100.78066914498142</v>
      </c>
      <c r="FT113" s="102"/>
      <c r="FU113" s="102">
        <f t="shared" si="396"/>
        <v>111.77111716621253</v>
      </c>
      <c r="FV113" s="103"/>
      <c r="FW113" s="102">
        <f t="shared" si="397"/>
        <v>104.5993031358885</v>
      </c>
      <c r="FX113" s="102"/>
      <c r="FY113" s="102">
        <f t="shared" si="398"/>
        <v>99.516288252714716</v>
      </c>
      <c r="FZ113" s="102"/>
      <c r="GA113" s="102">
        <f t="shared" si="399"/>
        <v>99.008601177003172</v>
      </c>
      <c r="GB113" s="102"/>
      <c r="GC113" s="102">
        <f t="shared" si="400"/>
        <v>96.223524710270411</v>
      </c>
      <c r="GD113" s="102"/>
      <c r="GE113" s="102">
        <f t="shared" si="401"/>
        <v>105.03571428571429</v>
      </c>
      <c r="GF113" s="102"/>
      <c r="GG113" s="102">
        <f t="shared" si="402"/>
        <v>99.396551724137936</v>
      </c>
      <c r="GH113" s="102"/>
      <c r="GI113" s="102">
        <f t="shared" si="403"/>
        <v>102.34200743494424</v>
      </c>
      <c r="GJ113" s="102"/>
      <c r="GK113" s="102">
        <f t="shared" si="404"/>
        <v>111.77111716621253</v>
      </c>
      <c r="GL113" s="103"/>
      <c r="GM113" s="102">
        <f t="shared" si="405"/>
        <v>97.844076655052262</v>
      </c>
      <c r="GN113" s="102"/>
      <c r="GO113" s="102">
        <f t="shared" si="406"/>
        <v>95.172754195459049</v>
      </c>
      <c r="GP113" s="102"/>
      <c r="GQ113" s="102">
        <f t="shared" si="407"/>
        <v>98.492530556813037</v>
      </c>
      <c r="GR113" s="102"/>
      <c r="GS113" s="102">
        <f t="shared" si="408"/>
        <v>94.1854269348608</v>
      </c>
      <c r="GT113" s="102"/>
      <c r="GU113" s="102">
        <f t="shared" si="409"/>
        <v>108.46428571428572</v>
      </c>
      <c r="GV113" s="102"/>
      <c r="GW113" s="102">
        <f t="shared" si="410"/>
        <v>111.12068965517241</v>
      </c>
      <c r="GX113" s="102"/>
      <c r="GY113" s="102">
        <f t="shared" si="411"/>
        <v>107.24907063197026</v>
      </c>
      <c r="GZ113" s="102"/>
      <c r="HA113" s="102">
        <f t="shared" si="412"/>
        <v>111.77111716621253</v>
      </c>
      <c r="HB113" s="103"/>
      <c r="HC113" s="102">
        <f t="shared" si="413"/>
        <v>100.71864111498256</v>
      </c>
      <c r="HD113" s="102"/>
      <c r="HE113" s="102">
        <f t="shared" si="414"/>
        <v>96.515301085883522</v>
      </c>
      <c r="HF113" s="102"/>
      <c r="HG113" s="102">
        <f t="shared" si="415"/>
        <v>94.947940244454514</v>
      </c>
      <c r="HH113" s="102"/>
      <c r="HI113" s="102">
        <f t="shared" si="416"/>
        <v>96.383375516184884</v>
      </c>
      <c r="HJ113" s="102"/>
      <c r="HK113" s="102">
        <f t="shared" si="417"/>
        <v>106.64285714285715</v>
      </c>
      <c r="HL113" s="102"/>
      <c r="HM113" s="102">
        <f t="shared" si="418"/>
        <v>107.50000000000001</v>
      </c>
      <c r="HN113" s="102"/>
      <c r="HO113" s="102">
        <f t="shared" si="419"/>
        <v>107.1375464684015</v>
      </c>
      <c r="HP113" s="102"/>
      <c r="HQ113" s="102">
        <f t="shared" si="420"/>
        <v>111.77111716621253</v>
      </c>
    </row>
    <row r="114" spans="1:290" x14ac:dyDescent="0.25">
      <c r="A114" s="17" t="s">
        <v>4</v>
      </c>
      <c r="B114" s="22"/>
      <c r="C114" s="104">
        <f t="shared" si="309"/>
        <v>96.054006968641104</v>
      </c>
      <c r="D114" s="102"/>
      <c r="E114" s="104">
        <f t="shared" si="310"/>
        <v>94.07699901283317</v>
      </c>
      <c r="F114" s="102"/>
      <c r="G114" s="104">
        <f t="shared" si="311"/>
        <v>97.949298325033965</v>
      </c>
      <c r="H114" s="102"/>
      <c r="I114" s="104">
        <f t="shared" si="312"/>
        <v>96.511256160916474</v>
      </c>
      <c r="J114" s="102"/>
      <c r="K114" s="104">
        <f t="shared" si="313"/>
        <v>88.964285714285722</v>
      </c>
      <c r="L114" s="102"/>
      <c r="M114" s="104">
        <f t="shared" si="314"/>
        <v>95.689655172413794</v>
      </c>
      <c r="N114" s="102"/>
      <c r="O114" s="104">
        <f t="shared" si="315"/>
        <v>94.981412639405207</v>
      </c>
      <c r="P114" s="102"/>
      <c r="Q114" s="104">
        <f t="shared" si="316"/>
        <v>103.26975476839236</v>
      </c>
      <c r="R114" s="103"/>
      <c r="S114" s="104">
        <f t="shared" si="317"/>
        <v>90.135017421602782</v>
      </c>
      <c r="T114" s="102"/>
      <c r="U114" s="104">
        <f t="shared" si="318"/>
        <v>85.429417571569601</v>
      </c>
      <c r="V114" s="102"/>
      <c r="W114" s="104">
        <f t="shared" si="319"/>
        <v>92.747849705749218</v>
      </c>
      <c r="X114" s="102"/>
      <c r="Y114" s="104">
        <f t="shared" si="320"/>
        <v>88.246969495137876</v>
      </c>
      <c r="Z114" s="102"/>
      <c r="AA114" s="104">
        <f t="shared" si="321"/>
        <v>88.107142857142861</v>
      </c>
      <c r="AB114" s="102"/>
      <c r="AC114" s="104">
        <f t="shared" si="322"/>
        <v>97.327586206896555</v>
      </c>
      <c r="AD114" s="102"/>
      <c r="AE114" s="104">
        <f t="shared" si="323"/>
        <v>98.661710037174728</v>
      </c>
      <c r="AF114" s="102"/>
      <c r="AG114" s="104">
        <f t="shared" si="324"/>
        <v>103.26975476839236</v>
      </c>
      <c r="AH114" s="103"/>
      <c r="AI114" s="104">
        <f t="shared" si="325"/>
        <v>88.109756097560975</v>
      </c>
      <c r="AJ114" s="102"/>
      <c r="AK114" s="104">
        <f t="shared" si="326"/>
        <v>82.872655478775926</v>
      </c>
      <c r="AL114" s="102"/>
      <c r="AM114" s="104">
        <f t="shared" si="327"/>
        <v>86.09325486645541</v>
      </c>
      <c r="AN114" s="102"/>
      <c r="AO114" s="104">
        <f t="shared" si="328"/>
        <v>87.455708005861197</v>
      </c>
      <c r="AP114" s="102"/>
      <c r="AQ114" s="104">
        <f t="shared" si="329"/>
        <v>83.714285714285722</v>
      </c>
      <c r="AR114" s="102"/>
      <c r="AS114" s="104">
        <f t="shared" si="330"/>
        <v>98.793103448275858</v>
      </c>
      <c r="AT114" s="102"/>
      <c r="AU114" s="104">
        <f t="shared" si="331"/>
        <v>99.776951672862452</v>
      </c>
      <c r="AV114" s="102"/>
      <c r="AW114" s="104">
        <f t="shared" si="332"/>
        <v>103.26975476839236</v>
      </c>
      <c r="AX114" s="103"/>
      <c r="AY114" s="104">
        <f t="shared" si="333"/>
        <v>88.344947735191639</v>
      </c>
      <c r="AZ114" s="102"/>
      <c r="BA114" s="104">
        <f t="shared" si="334"/>
        <v>82.201382033563675</v>
      </c>
      <c r="BB114" s="102"/>
      <c r="BC114" s="104">
        <f t="shared" si="335"/>
        <v>84.572204617473972</v>
      </c>
      <c r="BD114" s="102"/>
      <c r="BE114" s="104">
        <f t="shared" si="336"/>
        <v>87.395763953643268</v>
      </c>
      <c r="BF114" s="102"/>
      <c r="BG114" s="104">
        <f t="shared" si="337"/>
        <v>85.642857142857153</v>
      </c>
      <c r="BH114" s="102"/>
      <c r="BI114" s="104">
        <f t="shared" si="338"/>
        <v>99.137931034482762</v>
      </c>
      <c r="BJ114" s="102"/>
      <c r="BK114" s="104">
        <f t="shared" si="339"/>
        <v>98.438661710037181</v>
      </c>
      <c r="BL114" s="102"/>
      <c r="BM114" s="104">
        <f t="shared" si="340"/>
        <v>103.26975476839236</v>
      </c>
      <c r="BN114" s="103"/>
      <c r="BO114" s="104">
        <f t="shared" si="341"/>
        <v>85.810104529616723</v>
      </c>
      <c r="BP114" s="102"/>
      <c r="BQ114" s="104">
        <f t="shared" si="342"/>
        <v>78.943731490621929</v>
      </c>
      <c r="BR114" s="102"/>
      <c r="BS114" s="104">
        <f t="shared" si="343"/>
        <v>82.209144409234952</v>
      </c>
      <c r="BT114" s="102"/>
      <c r="BU114" s="104">
        <f t="shared" si="344"/>
        <v>82.652191288131078</v>
      </c>
      <c r="BV114" s="102"/>
      <c r="BW114" s="104">
        <f t="shared" si="345"/>
        <v>89.285714285714292</v>
      </c>
      <c r="BX114" s="102"/>
      <c r="BY114" s="104">
        <f t="shared" si="346"/>
        <v>99.482758620689651</v>
      </c>
      <c r="BZ114" s="102"/>
      <c r="CA114" s="104">
        <f t="shared" si="347"/>
        <v>101.56133828996283</v>
      </c>
      <c r="CB114" s="102"/>
      <c r="CC114" s="104">
        <f t="shared" si="348"/>
        <v>103.26975476839236</v>
      </c>
      <c r="CD114" s="103"/>
      <c r="CE114" s="104">
        <f t="shared" si="349"/>
        <v>84.229094076655045</v>
      </c>
      <c r="CF114" s="102"/>
      <c r="CG114" s="104">
        <f t="shared" si="350"/>
        <v>77.808489634748284</v>
      </c>
      <c r="CH114" s="102"/>
      <c r="CI114" s="104">
        <f t="shared" si="351"/>
        <v>77.320054323223175</v>
      </c>
      <c r="CJ114" s="102"/>
      <c r="CK114" s="104">
        <f t="shared" si="352"/>
        <v>85.909151458638604</v>
      </c>
      <c r="CL114" s="102"/>
      <c r="CM114" s="104">
        <f t="shared" si="353"/>
        <v>89.178571428571431</v>
      </c>
      <c r="CN114" s="102"/>
      <c r="CO114" s="104">
        <f t="shared" si="354"/>
        <v>99.65517241379311</v>
      </c>
      <c r="CP114" s="102"/>
      <c r="CQ114" s="104">
        <f t="shared" si="355"/>
        <v>100.22304832713755</v>
      </c>
      <c r="CR114" s="102"/>
      <c r="CS114" s="104">
        <f t="shared" si="356"/>
        <v>103.26975476839236</v>
      </c>
      <c r="CT114" s="103"/>
      <c r="CU114" s="104">
        <f t="shared" si="357"/>
        <v>84.477351916376293</v>
      </c>
      <c r="CV114" s="102"/>
      <c r="CW114" s="104">
        <f t="shared" si="358"/>
        <v>79.111549851924991</v>
      </c>
      <c r="CX114" s="102"/>
      <c r="CY114" s="104">
        <f t="shared" si="359"/>
        <v>76.369397917609774</v>
      </c>
      <c r="CZ114" s="102"/>
      <c r="DA114" s="104">
        <f t="shared" si="360"/>
        <v>84.246703077128018</v>
      </c>
      <c r="DB114" s="102"/>
      <c r="DC114" s="104">
        <f t="shared" si="361"/>
        <v>87.464285714285722</v>
      </c>
      <c r="DD114" s="102"/>
      <c r="DE114" s="104">
        <f t="shared" si="362"/>
        <v>99.91379310344827</v>
      </c>
      <c r="DF114" s="102"/>
      <c r="DG114" s="104">
        <f t="shared" si="363"/>
        <v>98.104089219330859</v>
      </c>
      <c r="DH114" s="102"/>
      <c r="DI114" s="104">
        <f t="shared" si="364"/>
        <v>103.26975476839236</v>
      </c>
      <c r="DJ114" s="103"/>
      <c r="DK114" s="104">
        <f t="shared" si="365"/>
        <v>87.691637630662015</v>
      </c>
      <c r="DL114" s="102"/>
      <c r="DM114" s="104">
        <f t="shared" si="366"/>
        <v>82.369200394866738</v>
      </c>
      <c r="DN114" s="102"/>
      <c r="DO114" s="104">
        <f t="shared" si="367"/>
        <v>79.085559076505206</v>
      </c>
      <c r="DP114" s="102"/>
      <c r="DQ114" s="104">
        <f t="shared" si="368"/>
        <v>86.820301052351141</v>
      </c>
      <c r="DR114" s="102"/>
      <c r="DS114" s="104">
        <f t="shared" si="369"/>
        <v>89.500000000000014</v>
      </c>
      <c r="DT114" s="102"/>
      <c r="DU114" s="104">
        <f t="shared" si="370"/>
        <v>100.34482758620689</v>
      </c>
      <c r="DV114" s="102"/>
      <c r="DW114" s="104">
        <f t="shared" si="371"/>
        <v>98.327137546468407</v>
      </c>
      <c r="DX114" s="102"/>
      <c r="DY114" s="104">
        <f t="shared" si="372"/>
        <v>103.26975476839236</v>
      </c>
      <c r="DZ114" s="103"/>
      <c r="EA114" s="104">
        <f t="shared" si="373"/>
        <v>89.377177700348426</v>
      </c>
      <c r="EB114" s="102"/>
      <c r="EC114" s="104">
        <f t="shared" si="374"/>
        <v>85.380059230009877</v>
      </c>
      <c r="ED114" s="102"/>
      <c r="EE114" s="104">
        <f t="shared" si="375"/>
        <v>83.444997736532372</v>
      </c>
      <c r="EF114" s="102"/>
      <c r="EG114" s="104">
        <f t="shared" si="376"/>
        <v>86.860263753829756</v>
      </c>
      <c r="EH114" s="102"/>
      <c r="EI114" s="104">
        <f t="shared" si="377"/>
        <v>90.464285714285722</v>
      </c>
      <c r="EJ114" s="102"/>
      <c r="EK114" s="104">
        <f t="shared" si="378"/>
        <v>101.0344827586207</v>
      </c>
      <c r="EL114" s="102"/>
      <c r="EM114" s="104">
        <f t="shared" si="379"/>
        <v>96.431226765799266</v>
      </c>
      <c r="EN114" s="102"/>
      <c r="EO114" s="104">
        <f t="shared" si="380"/>
        <v>103.26975476839236</v>
      </c>
      <c r="EP114" s="103"/>
      <c r="EQ114" s="104">
        <f t="shared" si="381"/>
        <v>90.670731707317074</v>
      </c>
      <c r="ER114" s="102"/>
      <c r="ES114" s="104">
        <f t="shared" si="382"/>
        <v>87.946692991115512</v>
      </c>
      <c r="ET114" s="102"/>
      <c r="EU114" s="104">
        <f t="shared" si="383"/>
        <v>87.627885921231325</v>
      </c>
      <c r="EV114" s="102"/>
      <c r="EW114" s="104">
        <f t="shared" si="384"/>
        <v>87.435726655121883</v>
      </c>
      <c r="EX114" s="102"/>
      <c r="EY114" s="104">
        <f t="shared" si="385"/>
        <v>90.464285714285722</v>
      </c>
      <c r="EZ114" s="102"/>
      <c r="FA114" s="104">
        <f t="shared" si="386"/>
        <v>100.60344827586208</v>
      </c>
      <c r="FB114" s="102"/>
      <c r="FC114" s="104">
        <f t="shared" si="387"/>
        <v>97.100371747211909</v>
      </c>
      <c r="FD114" s="102"/>
      <c r="FE114" s="104">
        <f t="shared" si="388"/>
        <v>103.26975476839236</v>
      </c>
      <c r="FF114" s="103"/>
      <c r="FG114" s="104">
        <f t="shared" si="389"/>
        <v>93.414634146341456</v>
      </c>
      <c r="FH114" s="102"/>
      <c r="FI114" s="104">
        <f t="shared" si="390"/>
        <v>91.293188548864762</v>
      </c>
      <c r="FJ114" s="102"/>
      <c r="FK114" s="104">
        <f t="shared" si="391"/>
        <v>89.732910819375292</v>
      </c>
      <c r="FL114" s="102"/>
      <c r="FM114" s="104">
        <f t="shared" si="392"/>
        <v>87.727454375915812</v>
      </c>
      <c r="FN114" s="102"/>
      <c r="FO114" s="104">
        <f t="shared" si="393"/>
        <v>90.25</v>
      </c>
      <c r="FP114" s="102"/>
      <c r="FQ114" s="104">
        <f t="shared" si="394"/>
        <v>100.08620689655173</v>
      </c>
      <c r="FR114" s="102"/>
      <c r="FS114" s="104">
        <f t="shared" si="395"/>
        <v>97.211895910780669</v>
      </c>
      <c r="FT114" s="102"/>
      <c r="FU114" s="104">
        <f t="shared" si="396"/>
        <v>115.858310626703</v>
      </c>
      <c r="FV114" s="103"/>
      <c r="FW114" s="104">
        <f t="shared" si="397"/>
        <v>92.761324041811847</v>
      </c>
      <c r="FX114" s="102"/>
      <c r="FY114" s="104">
        <f t="shared" si="398"/>
        <v>90.878578479763092</v>
      </c>
      <c r="FZ114" s="102"/>
      <c r="GA114" s="104">
        <f t="shared" si="399"/>
        <v>90.941602535083746</v>
      </c>
      <c r="GB114" s="102"/>
      <c r="GC114" s="104">
        <f t="shared" si="400"/>
        <v>88.127081390702017</v>
      </c>
      <c r="GD114" s="102"/>
      <c r="GE114" s="104">
        <f t="shared" si="401"/>
        <v>91</v>
      </c>
      <c r="GF114" s="102"/>
      <c r="GG114" s="104">
        <f t="shared" si="402"/>
        <v>100.51724137931035</v>
      </c>
      <c r="GH114" s="102"/>
      <c r="GI114" s="104">
        <f t="shared" si="403"/>
        <v>97.881040892193312</v>
      </c>
      <c r="GJ114" s="102"/>
      <c r="GK114" s="104">
        <f t="shared" si="404"/>
        <v>115.858310626703</v>
      </c>
      <c r="GL114" s="103"/>
      <c r="GM114" s="104">
        <f t="shared" si="405"/>
        <v>88.083623693379792</v>
      </c>
      <c r="GN114" s="102"/>
      <c r="GO114" s="104">
        <f t="shared" si="406"/>
        <v>88.775913129318866</v>
      </c>
      <c r="GP114" s="102"/>
      <c r="GQ114" s="104">
        <f t="shared" si="407"/>
        <v>91.36260751471255</v>
      </c>
      <c r="GR114" s="102"/>
      <c r="GS114" s="104">
        <f t="shared" si="408"/>
        <v>87.46769681630478</v>
      </c>
      <c r="GT114" s="102"/>
      <c r="GU114" s="104">
        <f t="shared" si="409"/>
        <v>91.214285714285722</v>
      </c>
      <c r="GV114" s="102"/>
      <c r="GW114" s="104">
        <f t="shared" si="410"/>
        <v>109.82758620689656</v>
      </c>
      <c r="GX114" s="102"/>
      <c r="GY114" s="104">
        <f t="shared" si="411"/>
        <v>102.56505576208178</v>
      </c>
      <c r="GZ114" s="102"/>
      <c r="HA114" s="104">
        <f t="shared" si="412"/>
        <v>115.858310626703</v>
      </c>
      <c r="HB114" s="103"/>
      <c r="HC114" s="104">
        <f t="shared" si="413"/>
        <v>88.501742160278738</v>
      </c>
      <c r="HD114" s="102"/>
      <c r="HE114" s="104">
        <f t="shared" si="414"/>
        <v>88.223099703849954</v>
      </c>
      <c r="HF114" s="102"/>
      <c r="HG114" s="104">
        <f t="shared" si="415"/>
        <v>86.745133544590317</v>
      </c>
      <c r="HH114" s="102"/>
      <c r="HI114" s="104">
        <f t="shared" si="416"/>
        <v>87.98721193552683</v>
      </c>
      <c r="HJ114" s="102"/>
      <c r="HK114" s="104">
        <f t="shared" si="417"/>
        <v>89.392857142857153</v>
      </c>
      <c r="HL114" s="102"/>
      <c r="HM114" s="104">
        <f t="shared" si="418"/>
        <v>108.10344827586208</v>
      </c>
      <c r="HN114" s="102"/>
      <c r="HO114" s="104">
        <f t="shared" si="419"/>
        <v>100</v>
      </c>
      <c r="HP114" s="102"/>
      <c r="HQ114" s="104">
        <f t="shared" si="420"/>
        <v>115.858310626703</v>
      </c>
    </row>
    <row r="115" spans="1:290" x14ac:dyDescent="0.25">
      <c r="A115" s="22" t="s">
        <v>5</v>
      </c>
      <c r="B115" s="22"/>
      <c r="C115" s="102">
        <f t="shared" si="309"/>
        <v>99.777874564459921</v>
      </c>
      <c r="D115" s="102"/>
      <c r="E115" s="102">
        <f t="shared" si="310"/>
        <v>104.03751233958539</v>
      </c>
      <c r="F115" s="102"/>
      <c r="G115" s="102">
        <f t="shared" si="311"/>
        <v>101.30375735626981</v>
      </c>
      <c r="H115" s="102"/>
      <c r="I115" s="102">
        <f t="shared" si="312"/>
        <v>102.11802317836685</v>
      </c>
      <c r="J115" s="102"/>
      <c r="K115" s="102">
        <f t="shared" si="313"/>
        <v>99.035714285714292</v>
      </c>
      <c r="L115" s="102"/>
      <c r="M115" s="102">
        <f t="shared" si="314"/>
        <v>101.89655172413794</v>
      </c>
      <c r="N115" s="102"/>
      <c r="O115" s="102">
        <f t="shared" si="315"/>
        <v>102.34200743494424</v>
      </c>
      <c r="P115" s="102"/>
      <c r="Q115" s="102">
        <f t="shared" si="316"/>
        <v>100.49046321525886</v>
      </c>
      <c r="R115" s="103"/>
      <c r="S115" s="102">
        <f t="shared" si="317"/>
        <v>95.871080139372808</v>
      </c>
      <c r="T115" s="102"/>
      <c r="U115" s="102">
        <f t="shared" si="318"/>
        <v>99.25962487660415</v>
      </c>
      <c r="V115" s="102"/>
      <c r="W115" s="102">
        <f t="shared" si="319"/>
        <v>99.511090991398831</v>
      </c>
      <c r="X115" s="102"/>
      <c r="Y115" s="102">
        <f t="shared" si="320"/>
        <v>98.269615025975753</v>
      </c>
      <c r="Z115" s="102"/>
      <c r="AA115" s="102">
        <f t="shared" si="321"/>
        <v>95.928571428571445</v>
      </c>
      <c r="AB115" s="102"/>
      <c r="AC115" s="102">
        <f t="shared" si="322"/>
        <v>103.18965517241379</v>
      </c>
      <c r="AD115" s="102"/>
      <c r="AE115" s="102">
        <f t="shared" si="323"/>
        <v>106.57992565055763</v>
      </c>
      <c r="AF115" s="102"/>
      <c r="AG115" s="102">
        <f t="shared" si="324"/>
        <v>100.49046321525886</v>
      </c>
      <c r="AH115" s="103"/>
      <c r="AI115" s="102">
        <f t="shared" si="325"/>
        <v>93.623693379790936</v>
      </c>
      <c r="AJ115" s="102"/>
      <c r="AK115" s="102">
        <f t="shared" si="326"/>
        <v>97.581441263573552</v>
      </c>
      <c r="AL115" s="102"/>
      <c r="AM115" s="102">
        <f t="shared" si="327"/>
        <v>95.762788592123144</v>
      </c>
      <c r="AN115" s="102"/>
      <c r="AO115" s="102">
        <f t="shared" si="328"/>
        <v>97.897961902224594</v>
      </c>
      <c r="AP115" s="102"/>
      <c r="AQ115" s="102">
        <f t="shared" si="329"/>
        <v>99.25</v>
      </c>
      <c r="AR115" s="102"/>
      <c r="AS115" s="102">
        <f t="shared" si="330"/>
        <v>105.60344827586208</v>
      </c>
      <c r="AT115" s="102"/>
      <c r="AU115" s="102">
        <f t="shared" si="331"/>
        <v>108.14126394052045</v>
      </c>
      <c r="AV115" s="102"/>
      <c r="AW115" s="102">
        <f t="shared" si="332"/>
        <v>100.49046321525886</v>
      </c>
      <c r="AX115" s="103"/>
      <c r="AY115" s="102">
        <f t="shared" si="333"/>
        <v>92.800522648083628</v>
      </c>
      <c r="AZ115" s="102"/>
      <c r="BA115" s="102">
        <f t="shared" si="334"/>
        <v>96.011846001974348</v>
      </c>
      <c r="BB115" s="102"/>
      <c r="BC115" s="102">
        <f t="shared" si="335"/>
        <v>94.391127206880952</v>
      </c>
      <c r="BD115" s="102"/>
      <c r="BE115" s="102">
        <f t="shared" si="336"/>
        <v>90.812574930065267</v>
      </c>
      <c r="BF115" s="102"/>
      <c r="BG115" s="102">
        <f t="shared" si="337"/>
        <v>96.25</v>
      </c>
      <c r="BH115" s="102"/>
      <c r="BI115" s="102">
        <f t="shared" si="338"/>
        <v>107.75862068965517</v>
      </c>
      <c r="BJ115" s="102"/>
      <c r="BK115" s="102">
        <f t="shared" si="339"/>
        <v>109.36802973977696</v>
      </c>
      <c r="BL115" s="102"/>
      <c r="BM115" s="102">
        <f t="shared" si="340"/>
        <v>100.49046321525886</v>
      </c>
      <c r="BN115" s="103"/>
      <c r="BO115" s="102">
        <f t="shared" si="341"/>
        <v>91.428571428571416</v>
      </c>
      <c r="BP115" s="102"/>
      <c r="BQ115" s="102">
        <f t="shared" si="342"/>
        <v>93.534057255676217</v>
      </c>
      <c r="BR115" s="102"/>
      <c r="BS115" s="102">
        <f t="shared" si="343"/>
        <v>91.987324581258491</v>
      </c>
      <c r="BT115" s="102"/>
      <c r="BU115" s="102">
        <f t="shared" si="344"/>
        <v>93.474090848541351</v>
      </c>
      <c r="BV115" s="102"/>
      <c r="BW115" s="102">
        <f t="shared" si="345"/>
        <v>97.75</v>
      </c>
      <c r="BX115" s="102"/>
      <c r="BY115" s="102">
        <f t="shared" si="346"/>
        <v>108.96551724137932</v>
      </c>
      <c r="BZ115" s="102"/>
      <c r="CA115" s="102">
        <f t="shared" si="347"/>
        <v>110.59479553903346</v>
      </c>
      <c r="CB115" s="102"/>
      <c r="CC115" s="102">
        <f t="shared" si="348"/>
        <v>100.49046321525886</v>
      </c>
      <c r="CD115" s="103"/>
      <c r="CE115" s="102">
        <f t="shared" si="349"/>
        <v>88.697735191637634</v>
      </c>
      <c r="CF115" s="102"/>
      <c r="CG115" s="102">
        <f t="shared" si="350"/>
        <v>90.927936821322817</v>
      </c>
      <c r="CH115" s="102"/>
      <c r="CI115" s="102">
        <f t="shared" si="351"/>
        <v>88.972385694884565</v>
      </c>
      <c r="CJ115" s="102"/>
      <c r="CK115" s="102">
        <f t="shared" si="352"/>
        <v>88.530704675636073</v>
      </c>
      <c r="CL115" s="102"/>
      <c r="CM115" s="102">
        <f t="shared" si="353"/>
        <v>97.964285714285722</v>
      </c>
      <c r="CN115" s="102"/>
      <c r="CO115" s="102">
        <f t="shared" si="354"/>
        <v>108.10344827586206</v>
      </c>
      <c r="CP115" s="102"/>
      <c r="CQ115" s="102">
        <f t="shared" si="355"/>
        <v>109.70260223048328</v>
      </c>
      <c r="CR115" s="102"/>
      <c r="CS115" s="102">
        <f t="shared" si="356"/>
        <v>100.49046321525886</v>
      </c>
      <c r="CT115" s="103"/>
      <c r="CU115" s="102">
        <f t="shared" si="357"/>
        <v>89.808362369337985</v>
      </c>
      <c r="CV115" s="102"/>
      <c r="CW115" s="102">
        <f t="shared" si="358"/>
        <v>91.934846989141164</v>
      </c>
      <c r="CX115" s="102"/>
      <c r="CY115" s="102">
        <f t="shared" si="359"/>
        <v>88.130375735626984</v>
      </c>
      <c r="CZ115" s="102"/>
      <c r="DA115" s="102">
        <f t="shared" si="360"/>
        <v>87.955241774343946</v>
      </c>
      <c r="DB115" s="102"/>
      <c r="DC115" s="102">
        <f t="shared" si="361"/>
        <v>97.964285714285722</v>
      </c>
      <c r="DD115" s="102"/>
      <c r="DE115" s="102">
        <f t="shared" si="362"/>
        <v>107.5</v>
      </c>
      <c r="DF115" s="102"/>
      <c r="DG115" s="102">
        <f t="shared" si="363"/>
        <v>108.02973977695169</v>
      </c>
      <c r="DH115" s="102"/>
      <c r="DI115" s="102">
        <f t="shared" si="364"/>
        <v>100.49046321525886</v>
      </c>
      <c r="DJ115" s="103"/>
      <c r="DK115" s="102">
        <f t="shared" si="365"/>
        <v>90.683797909407659</v>
      </c>
      <c r="DL115" s="102"/>
      <c r="DM115" s="102">
        <f t="shared" si="366"/>
        <v>93.68213228035539</v>
      </c>
      <c r="DN115" s="102"/>
      <c r="DO115" s="102">
        <f t="shared" si="367"/>
        <v>90.384789497510184</v>
      </c>
      <c r="DP115" s="102"/>
      <c r="DQ115" s="102">
        <f t="shared" si="368"/>
        <v>90.10923138404155</v>
      </c>
      <c r="DR115" s="102"/>
      <c r="DS115" s="102">
        <f t="shared" si="369"/>
        <v>100.32142857142858</v>
      </c>
      <c r="DT115" s="102"/>
      <c r="DU115" s="102">
        <f t="shared" si="370"/>
        <v>109.31034482758621</v>
      </c>
      <c r="DV115" s="102"/>
      <c r="DW115" s="102">
        <f t="shared" si="371"/>
        <v>106.57992565055763</v>
      </c>
      <c r="DX115" s="102"/>
      <c r="DY115" s="102">
        <f t="shared" si="372"/>
        <v>100.49046321525886</v>
      </c>
      <c r="DZ115" s="103"/>
      <c r="EA115" s="102">
        <f t="shared" si="373"/>
        <v>92.735191637630649</v>
      </c>
      <c r="EB115" s="102"/>
      <c r="EC115" s="102">
        <f t="shared" si="374"/>
        <v>96.406712734452128</v>
      </c>
      <c r="ED115" s="102"/>
      <c r="EE115" s="102">
        <f t="shared" si="375"/>
        <v>93.168854685378008</v>
      </c>
      <c r="EF115" s="102"/>
      <c r="EG115" s="102">
        <f t="shared" si="376"/>
        <v>89.533768482749423</v>
      </c>
      <c r="EH115" s="102"/>
      <c r="EI115" s="102">
        <f t="shared" si="377"/>
        <v>98.928571428571431</v>
      </c>
      <c r="EJ115" s="102"/>
      <c r="EK115" s="102">
        <f t="shared" si="378"/>
        <v>106.20689655172414</v>
      </c>
      <c r="EL115" s="102"/>
      <c r="EM115" s="102">
        <f t="shared" si="379"/>
        <v>106.6914498141264</v>
      </c>
      <c r="EN115" s="102"/>
      <c r="EO115" s="102">
        <f t="shared" si="380"/>
        <v>100.49046321525886</v>
      </c>
      <c r="EP115" s="103"/>
      <c r="EQ115" s="102">
        <f t="shared" si="381"/>
        <v>93.336236933797906</v>
      </c>
      <c r="ER115" s="102"/>
      <c r="ES115" s="102">
        <f t="shared" si="382"/>
        <v>97.71964461994078</v>
      </c>
      <c r="ET115" s="102"/>
      <c r="EU115" s="102">
        <f t="shared" si="383"/>
        <v>93.997283838841099</v>
      </c>
      <c r="EV115" s="102"/>
      <c r="EW115" s="102">
        <f t="shared" si="384"/>
        <v>90.828560010656716</v>
      </c>
      <c r="EX115" s="102"/>
      <c r="EY115" s="102">
        <f t="shared" si="385"/>
        <v>98.928571428571431</v>
      </c>
      <c r="EZ115" s="102"/>
      <c r="FA115" s="102">
        <f t="shared" si="386"/>
        <v>106.72413793103449</v>
      </c>
      <c r="FB115" s="102"/>
      <c r="FC115" s="102">
        <f t="shared" si="387"/>
        <v>105.13011152416357</v>
      </c>
      <c r="FD115" s="102"/>
      <c r="FE115" s="102">
        <f t="shared" si="388"/>
        <v>100.49046321525886</v>
      </c>
      <c r="FF115" s="103"/>
      <c r="FG115" s="102">
        <f t="shared" si="389"/>
        <v>94.303135888501743</v>
      </c>
      <c r="FH115" s="102"/>
      <c r="FI115" s="102">
        <f t="shared" si="390"/>
        <v>100.5725567620928</v>
      </c>
      <c r="FJ115" s="102"/>
      <c r="FK115" s="102">
        <f t="shared" si="391"/>
        <v>96.210955183340886</v>
      </c>
      <c r="FL115" s="102"/>
      <c r="FM115" s="102">
        <f t="shared" si="392"/>
        <v>92.878646596509924</v>
      </c>
      <c r="FN115" s="102"/>
      <c r="FO115" s="102">
        <f t="shared" si="393"/>
        <v>99.464285714285722</v>
      </c>
      <c r="FP115" s="102"/>
      <c r="FQ115" s="102">
        <f t="shared" si="394"/>
        <v>108.36206896551724</v>
      </c>
      <c r="FR115" s="102"/>
      <c r="FS115" s="102">
        <f t="shared" si="395"/>
        <v>104.23791821561339</v>
      </c>
      <c r="FT115" s="102"/>
      <c r="FU115" s="102">
        <f t="shared" si="396"/>
        <v>109.23705722070845</v>
      </c>
      <c r="FV115" s="103"/>
      <c r="FW115" s="102">
        <f t="shared" si="397"/>
        <v>94.878048780487802</v>
      </c>
      <c r="FX115" s="102"/>
      <c r="FY115" s="102">
        <f t="shared" si="398"/>
        <v>100.95755182625865</v>
      </c>
      <c r="FZ115" s="102"/>
      <c r="GA115" s="102">
        <f t="shared" si="399"/>
        <v>97.990040742417392</v>
      </c>
      <c r="GB115" s="102"/>
      <c r="GC115" s="102">
        <f t="shared" si="400"/>
        <v>93.889702943919005</v>
      </c>
      <c r="GD115" s="102"/>
      <c r="GE115" s="102">
        <f t="shared" si="401"/>
        <v>102.35714285714286</v>
      </c>
      <c r="GF115" s="102"/>
      <c r="GG115" s="102">
        <f t="shared" si="402"/>
        <v>109.91379310344828</v>
      </c>
      <c r="GH115" s="102"/>
      <c r="GI115" s="102">
        <f t="shared" si="403"/>
        <v>104.90706319702602</v>
      </c>
      <c r="GJ115" s="102"/>
      <c r="GK115" s="102">
        <f t="shared" si="404"/>
        <v>109.23705722070845</v>
      </c>
      <c r="GL115" s="103"/>
      <c r="GM115" s="102">
        <f t="shared" si="405"/>
        <v>92.108013937282223</v>
      </c>
      <c r="GN115" s="102"/>
      <c r="GO115" s="102">
        <f t="shared" si="406"/>
        <v>99.121421520236936</v>
      </c>
      <c r="GP115" s="102"/>
      <c r="GQ115" s="102">
        <f t="shared" si="407"/>
        <v>98.383884110457217</v>
      </c>
      <c r="GR115" s="102"/>
      <c r="GS115" s="102">
        <f t="shared" si="408"/>
        <v>93.298254962035429</v>
      </c>
      <c r="GT115" s="102"/>
      <c r="GU115" s="102">
        <f t="shared" si="409"/>
        <v>101.07142857142858</v>
      </c>
      <c r="GV115" s="102"/>
      <c r="GW115" s="102">
        <f t="shared" si="410"/>
        <v>112.67241379310346</v>
      </c>
      <c r="GX115" s="102"/>
      <c r="GY115" s="102">
        <f t="shared" si="411"/>
        <v>102.56505576208178</v>
      </c>
      <c r="GZ115" s="102"/>
      <c r="HA115" s="102">
        <f t="shared" si="412"/>
        <v>109.23705722070845</v>
      </c>
      <c r="HB115" s="103"/>
      <c r="HC115" s="102">
        <f t="shared" si="413"/>
        <v>94.512195121951208</v>
      </c>
      <c r="HD115" s="102"/>
      <c r="HE115" s="102">
        <f t="shared" si="414"/>
        <v>99.792694965449172</v>
      </c>
      <c r="HF115" s="102"/>
      <c r="HG115" s="102">
        <f t="shared" si="415"/>
        <v>97.012222725215025</v>
      </c>
      <c r="HH115" s="102"/>
      <c r="HI115" s="102">
        <f t="shared" si="416"/>
        <v>94.213400825895832</v>
      </c>
      <c r="HJ115" s="102"/>
      <c r="HK115" s="102">
        <f t="shared" si="417"/>
        <v>100.75</v>
      </c>
      <c r="HL115" s="102"/>
      <c r="HM115" s="102">
        <f t="shared" si="418"/>
        <v>111.0344827586207</v>
      </c>
      <c r="HN115" s="102"/>
      <c r="HO115" s="102">
        <f t="shared" si="419"/>
        <v>105.46468401486989</v>
      </c>
      <c r="HP115" s="102"/>
      <c r="HQ115" s="102">
        <f t="shared" si="420"/>
        <v>109.23705722070845</v>
      </c>
      <c r="KD115" s="13">
        <f>KD28</f>
        <v>2020</v>
      </c>
    </row>
    <row r="116" spans="1:290" x14ac:dyDescent="0.25">
      <c r="A116" s="22" t="s">
        <v>6</v>
      </c>
      <c r="B116" s="22"/>
      <c r="C116" s="102">
        <f t="shared" si="309"/>
        <v>94.799651567944252</v>
      </c>
      <c r="D116" s="102"/>
      <c r="E116" s="102">
        <f t="shared" si="310"/>
        <v>101.609081934847</v>
      </c>
      <c r="F116" s="102"/>
      <c r="G116" s="102">
        <f t="shared" si="311"/>
        <v>100.06790402897239</v>
      </c>
      <c r="H116" s="102"/>
      <c r="I116" s="102">
        <f t="shared" si="312"/>
        <v>99.884108165712007</v>
      </c>
      <c r="J116" s="102"/>
      <c r="K116" s="102">
        <f t="shared" si="313"/>
        <v>96.785714285714292</v>
      </c>
      <c r="L116" s="102"/>
      <c r="M116" s="102">
        <f t="shared" si="314"/>
        <v>103.10344827586208</v>
      </c>
      <c r="N116" s="102"/>
      <c r="O116" s="102">
        <f t="shared" si="315"/>
        <v>103.56877323420075</v>
      </c>
      <c r="P116" s="102"/>
      <c r="Q116" s="102">
        <f t="shared" si="316"/>
        <v>92.643051771117172</v>
      </c>
      <c r="R116" s="103"/>
      <c r="S116" s="102">
        <f t="shared" si="317"/>
        <v>91.598432055749129</v>
      </c>
      <c r="T116" s="102"/>
      <c r="U116" s="102">
        <f t="shared" si="318"/>
        <v>97.305034550839096</v>
      </c>
      <c r="V116" s="102"/>
      <c r="W116" s="102">
        <f t="shared" si="319"/>
        <v>97.908555907650523</v>
      </c>
      <c r="X116" s="102"/>
      <c r="Y116" s="102">
        <f t="shared" si="320"/>
        <v>98.757159984014919</v>
      </c>
      <c r="Z116" s="102"/>
      <c r="AA116" s="102">
        <f t="shared" si="321"/>
        <v>95.928571428571445</v>
      </c>
      <c r="AB116" s="102"/>
      <c r="AC116" s="102">
        <f t="shared" si="322"/>
        <v>104.13793103448276</v>
      </c>
      <c r="AD116" s="102"/>
      <c r="AE116" s="102">
        <f t="shared" si="323"/>
        <v>108.02973977695169</v>
      </c>
      <c r="AF116" s="102"/>
      <c r="AG116" s="102">
        <f t="shared" si="324"/>
        <v>92.643051771117172</v>
      </c>
      <c r="AH116" s="103"/>
      <c r="AI116" s="102">
        <f t="shared" si="325"/>
        <v>90.997386759581872</v>
      </c>
      <c r="AJ116" s="102"/>
      <c r="AK116" s="102">
        <f t="shared" si="326"/>
        <v>95.50839091806516</v>
      </c>
      <c r="AL116" s="102"/>
      <c r="AM116" s="102">
        <f t="shared" si="327"/>
        <v>95.6677229515618</v>
      </c>
      <c r="AN116" s="102"/>
      <c r="AO116" s="102">
        <f t="shared" si="328"/>
        <v>96.950845877181294</v>
      </c>
      <c r="AP116" s="102"/>
      <c r="AQ116" s="102">
        <f t="shared" si="329"/>
        <v>99.678571428571445</v>
      </c>
      <c r="AR116" s="102"/>
      <c r="AS116" s="102">
        <f t="shared" si="330"/>
        <v>104.39655172413794</v>
      </c>
      <c r="AT116" s="102"/>
      <c r="AU116" s="102">
        <f t="shared" si="331"/>
        <v>108.14126394052045</v>
      </c>
      <c r="AV116" s="102"/>
      <c r="AW116" s="102">
        <f t="shared" si="332"/>
        <v>92.643051771117172</v>
      </c>
      <c r="AX116" s="103"/>
      <c r="AY116" s="102">
        <f t="shared" si="333"/>
        <v>90.396341463414629</v>
      </c>
      <c r="AZ116" s="102"/>
      <c r="BA116" s="102">
        <f t="shared" si="334"/>
        <v>94.461994076999019</v>
      </c>
      <c r="BB116" s="102"/>
      <c r="BC116" s="102">
        <f t="shared" si="335"/>
        <v>93.358985966500683</v>
      </c>
      <c r="BD116" s="102"/>
      <c r="BE116" s="102">
        <f t="shared" si="336"/>
        <v>93.713867057413083</v>
      </c>
      <c r="BF116" s="102"/>
      <c r="BG116" s="102">
        <f t="shared" si="337"/>
        <v>97.642857142857153</v>
      </c>
      <c r="BH116" s="102"/>
      <c r="BI116" s="102">
        <f t="shared" si="338"/>
        <v>104.13793103448276</v>
      </c>
      <c r="BJ116" s="102"/>
      <c r="BK116" s="102">
        <f t="shared" si="339"/>
        <v>108.36431226765799</v>
      </c>
      <c r="BL116" s="102"/>
      <c r="BM116" s="102">
        <f t="shared" si="340"/>
        <v>92.643051771117172</v>
      </c>
      <c r="BN116" s="103"/>
      <c r="BO116" s="102">
        <f t="shared" si="341"/>
        <v>88.423344947735188</v>
      </c>
      <c r="BP116" s="102"/>
      <c r="BQ116" s="102">
        <f t="shared" si="342"/>
        <v>91.559723593287274</v>
      </c>
      <c r="BR116" s="102"/>
      <c r="BS116" s="102">
        <f t="shared" si="343"/>
        <v>91.349026708918075</v>
      </c>
      <c r="BT116" s="102"/>
      <c r="BU116" s="102">
        <f t="shared" si="344"/>
        <v>92.271213534034899</v>
      </c>
      <c r="BV116" s="102"/>
      <c r="BW116" s="102">
        <f t="shared" si="345"/>
        <v>99.464285714285722</v>
      </c>
      <c r="BX116" s="102"/>
      <c r="BY116" s="102">
        <f t="shared" si="346"/>
        <v>105.86206896551725</v>
      </c>
      <c r="BZ116" s="102"/>
      <c r="CA116" s="102">
        <f t="shared" si="347"/>
        <v>109.81412639405205</v>
      </c>
      <c r="CB116" s="102"/>
      <c r="CC116" s="102">
        <f t="shared" si="348"/>
        <v>92.643051771117172</v>
      </c>
      <c r="CD116" s="103"/>
      <c r="CE116" s="102">
        <f t="shared" si="349"/>
        <v>86.554878048780481</v>
      </c>
      <c r="CF116" s="102"/>
      <c r="CG116" s="102">
        <f t="shared" si="350"/>
        <v>89.634748272458054</v>
      </c>
      <c r="CH116" s="102"/>
      <c r="CI116" s="102">
        <f t="shared" si="351"/>
        <v>88.442734268899954</v>
      </c>
      <c r="CJ116" s="102"/>
      <c r="CK116" s="102">
        <f t="shared" si="352"/>
        <v>91.204209404555741</v>
      </c>
      <c r="CL116" s="102"/>
      <c r="CM116" s="102">
        <f t="shared" si="353"/>
        <v>99.357142857142861</v>
      </c>
      <c r="CN116" s="102"/>
      <c r="CO116" s="102">
        <f t="shared" si="354"/>
        <v>107.06896551724138</v>
      </c>
      <c r="CP116" s="102"/>
      <c r="CQ116" s="102">
        <f t="shared" si="355"/>
        <v>109.25650557620818</v>
      </c>
      <c r="CR116" s="102"/>
      <c r="CS116" s="102">
        <f t="shared" si="356"/>
        <v>92.643051771117172</v>
      </c>
      <c r="CT116" s="103"/>
      <c r="CU116" s="102">
        <f t="shared" si="357"/>
        <v>87.286585365853654</v>
      </c>
      <c r="CV116" s="102"/>
      <c r="CW116" s="102">
        <f t="shared" si="358"/>
        <v>90.602171767028636</v>
      </c>
      <c r="CX116" s="102"/>
      <c r="CY116" s="102">
        <f t="shared" si="359"/>
        <v>87.763693979176097</v>
      </c>
      <c r="CZ116" s="102"/>
      <c r="DA116" s="102">
        <f t="shared" si="360"/>
        <v>89.717596909551077</v>
      </c>
      <c r="DB116" s="102"/>
      <c r="DC116" s="102">
        <f t="shared" si="361"/>
        <v>99.142857142857153</v>
      </c>
      <c r="DD116" s="102"/>
      <c r="DE116" s="102">
        <f t="shared" si="362"/>
        <v>106.72413793103449</v>
      </c>
      <c r="DF116" s="102"/>
      <c r="DG116" s="102">
        <f t="shared" si="363"/>
        <v>108.25278810408922</v>
      </c>
      <c r="DH116" s="102"/>
      <c r="DI116" s="102">
        <f t="shared" si="364"/>
        <v>92.643051771117172</v>
      </c>
      <c r="DJ116" s="103"/>
      <c r="DK116" s="102">
        <f t="shared" si="365"/>
        <v>88.867595818815317</v>
      </c>
      <c r="DL116" s="102"/>
      <c r="DM116" s="102">
        <f t="shared" si="366"/>
        <v>93.079960513326768</v>
      </c>
      <c r="DN116" s="102"/>
      <c r="DO116" s="102">
        <f t="shared" si="367"/>
        <v>90.248981439565412</v>
      </c>
      <c r="DP116" s="102"/>
      <c r="DQ116" s="102">
        <f t="shared" si="368"/>
        <v>89.833488743839084</v>
      </c>
      <c r="DR116" s="102"/>
      <c r="DS116" s="102">
        <f t="shared" si="369"/>
        <v>99.892857142857153</v>
      </c>
      <c r="DT116" s="102"/>
      <c r="DU116" s="102">
        <f t="shared" si="370"/>
        <v>106.37931034482759</v>
      </c>
      <c r="DV116" s="102"/>
      <c r="DW116" s="102">
        <f t="shared" si="371"/>
        <v>106.35687732342008</v>
      </c>
      <c r="DX116" s="102"/>
      <c r="DY116" s="102">
        <f t="shared" si="372"/>
        <v>92.643051771117172</v>
      </c>
      <c r="DZ116" s="103"/>
      <c r="EA116" s="102">
        <f t="shared" si="373"/>
        <v>90.932055749128921</v>
      </c>
      <c r="EB116" s="102"/>
      <c r="EC116" s="102">
        <f t="shared" si="374"/>
        <v>95.488647581441271</v>
      </c>
      <c r="ED116" s="102"/>
      <c r="EE116" s="102">
        <f t="shared" si="375"/>
        <v>92.435491172476233</v>
      </c>
      <c r="EF116" s="102"/>
      <c r="EG116" s="102">
        <f t="shared" si="376"/>
        <v>90.496869588384172</v>
      </c>
      <c r="EH116" s="102"/>
      <c r="EI116" s="102">
        <f t="shared" si="377"/>
        <v>100.53571428571429</v>
      </c>
      <c r="EJ116" s="102"/>
      <c r="EK116" s="102">
        <f t="shared" si="378"/>
        <v>105.68965517241379</v>
      </c>
      <c r="EL116" s="102"/>
      <c r="EM116" s="102">
        <f t="shared" si="379"/>
        <v>104.34944237918216</v>
      </c>
      <c r="EN116" s="102"/>
      <c r="EO116" s="102">
        <f t="shared" si="380"/>
        <v>92.643051771117172</v>
      </c>
      <c r="EP116" s="103"/>
      <c r="EQ116" s="102">
        <f t="shared" si="381"/>
        <v>91.820557491289193</v>
      </c>
      <c r="ER116" s="102"/>
      <c r="ES116" s="102">
        <f t="shared" si="382"/>
        <v>97.206317867719662</v>
      </c>
      <c r="ET116" s="102"/>
      <c r="EU116" s="102">
        <f t="shared" si="383"/>
        <v>94.513354459031234</v>
      </c>
      <c r="EV116" s="102"/>
      <c r="EW116" s="102">
        <f t="shared" si="384"/>
        <v>91.855601438657246</v>
      </c>
      <c r="EX116" s="102"/>
      <c r="EY116" s="102">
        <f t="shared" si="385"/>
        <v>100.53571428571429</v>
      </c>
      <c r="EZ116" s="102"/>
      <c r="FA116" s="102">
        <f t="shared" si="386"/>
        <v>106.37931034482759</v>
      </c>
      <c r="FB116" s="102"/>
      <c r="FC116" s="102">
        <f t="shared" si="387"/>
        <v>104.23791821561339</v>
      </c>
      <c r="FD116" s="102"/>
      <c r="FE116" s="102">
        <f t="shared" si="388"/>
        <v>92.643051771117172</v>
      </c>
      <c r="FF116" s="103"/>
      <c r="FG116" s="102">
        <f t="shared" si="389"/>
        <v>92.970383275261312</v>
      </c>
      <c r="FH116" s="102"/>
      <c r="FI116" s="102">
        <f t="shared" si="390"/>
        <v>99.160908193484715</v>
      </c>
      <c r="FJ116" s="102"/>
      <c r="FK116" s="102">
        <f t="shared" si="391"/>
        <v>96.061566319601638</v>
      </c>
      <c r="FL116" s="102"/>
      <c r="FM116" s="102">
        <f t="shared" si="392"/>
        <v>93.570001332090044</v>
      </c>
      <c r="FN116" s="102"/>
      <c r="FO116" s="102">
        <f t="shared" si="393"/>
        <v>101.39285714285715</v>
      </c>
      <c r="FP116" s="102"/>
      <c r="FQ116" s="102">
        <f t="shared" si="394"/>
        <v>105.94827586206897</v>
      </c>
      <c r="FR116" s="102"/>
      <c r="FS116" s="102">
        <f t="shared" si="395"/>
        <v>104.34944237918216</v>
      </c>
      <c r="FT116" s="102"/>
      <c r="FU116" s="102">
        <f t="shared" si="396"/>
        <v>107.68392370572208</v>
      </c>
      <c r="FV116" s="103"/>
      <c r="FW116" s="102">
        <f t="shared" si="397"/>
        <v>93.636759581881535</v>
      </c>
      <c r="FX116" s="102"/>
      <c r="FY116" s="102">
        <f t="shared" si="398"/>
        <v>99.62487660414611</v>
      </c>
      <c r="FZ116" s="102"/>
      <c r="GA116" s="102">
        <f t="shared" si="399"/>
        <v>96.564056133997283</v>
      </c>
      <c r="GB116" s="102"/>
      <c r="GC116" s="102">
        <f t="shared" si="400"/>
        <v>94.537098707872644</v>
      </c>
      <c r="GD116" s="102"/>
      <c r="GE116" s="102">
        <f t="shared" si="401"/>
        <v>102.78571428571429</v>
      </c>
      <c r="GF116" s="102"/>
      <c r="GG116" s="102">
        <f t="shared" si="402"/>
        <v>106.29310344827587</v>
      </c>
      <c r="GH116" s="102"/>
      <c r="GI116" s="102">
        <f t="shared" si="403"/>
        <v>104.46096654275092</v>
      </c>
      <c r="GJ116" s="102"/>
      <c r="GK116" s="102">
        <f t="shared" si="404"/>
        <v>107.68392370572208</v>
      </c>
      <c r="GL116" s="103"/>
      <c r="GM116" s="102">
        <f t="shared" si="405"/>
        <v>92.121080139372822</v>
      </c>
      <c r="GN116" s="102"/>
      <c r="GO116" s="102">
        <f t="shared" si="406"/>
        <v>99.200394866732481</v>
      </c>
      <c r="GP116" s="102"/>
      <c r="GQ116" s="102">
        <f t="shared" si="407"/>
        <v>97.229515617926666</v>
      </c>
      <c r="GR116" s="102"/>
      <c r="GS116" s="102">
        <f t="shared" si="408"/>
        <v>94.025576128946312</v>
      </c>
      <c r="GT116" s="102"/>
      <c r="GU116" s="102">
        <f t="shared" si="409"/>
        <v>102.25</v>
      </c>
      <c r="GV116" s="102"/>
      <c r="GW116" s="102">
        <f t="shared" si="410"/>
        <v>110.51724137931035</v>
      </c>
      <c r="GX116" s="102"/>
      <c r="GY116" s="102">
        <f t="shared" si="411"/>
        <v>106.91449814126395</v>
      </c>
      <c r="GZ116" s="102"/>
      <c r="HA116" s="102">
        <f t="shared" si="412"/>
        <v>107.68392370572208</v>
      </c>
      <c r="HB116" s="103"/>
      <c r="HC116" s="102">
        <f t="shared" si="413"/>
        <v>93.101045296167243</v>
      </c>
      <c r="HD116" s="102"/>
      <c r="HE116" s="102">
        <f t="shared" si="414"/>
        <v>99.851924975320841</v>
      </c>
      <c r="HF116" s="102"/>
      <c r="HG116" s="102">
        <f t="shared" si="415"/>
        <v>96.767768220914448</v>
      </c>
      <c r="HH116" s="102"/>
      <c r="HI116" s="102">
        <f t="shared" si="416"/>
        <v>93.518049820167846</v>
      </c>
      <c r="HJ116" s="102"/>
      <c r="HK116" s="102">
        <f t="shared" si="417"/>
        <v>101.17857142857144</v>
      </c>
      <c r="HL116" s="102"/>
      <c r="HM116" s="102">
        <f t="shared" si="418"/>
        <v>110.17241379310344</v>
      </c>
      <c r="HN116" s="102"/>
      <c r="HO116" s="102">
        <f t="shared" si="419"/>
        <v>106.13382899628253</v>
      </c>
      <c r="HP116" s="102"/>
      <c r="HQ116" s="102">
        <f t="shared" si="420"/>
        <v>107.68392370572208</v>
      </c>
    </row>
    <row r="117" spans="1:290" x14ac:dyDescent="0.25">
      <c r="A117" s="22" t="s">
        <v>7</v>
      </c>
      <c r="B117" s="22"/>
      <c r="C117" s="102">
        <f t="shared" si="309"/>
        <v>96.877177700348426</v>
      </c>
      <c r="D117" s="102"/>
      <c r="E117" s="102">
        <f t="shared" si="310"/>
        <v>99.58538993089833</v>
      </c>
      <c r="F117" s="102"/>
      <c r="G117" s="102">
        <f t="shared" si="311"/>
        <v>100.14938886373926</v>
      </c>
      <c r="H117" s="102"/>
      <c r="I117" s="102">
        <f t="shared" si="312"/>
        <v>100.49953376848275</v>
      </c>
      <c r="J117" s="102"/>
      <c r="K117" s="102">
        <f t="shared" si="313"/>
        <v>97.000000000000014</v>
      </c>
      <c r="L117" s="102"/>
      <c r="M117" s="102">
        <f t="shared" si="314"/>
        <v>101.29310344827587</v>
      </c>
      <c r="N117" s="102"/>
      <c r="O117" s="102">
        <f t="shared" si="315"/>
        <v>96.988847583643121</v>
      </c>
      <c r="P117" s="102"/>
      <c r="Q117" s="102">
        <f t="shared" si="316"/>
        <v>103.67847411444141</v>
      </c>
      <c r="R117" s="103"/>
      <c r="S117" s="102">
        <f t="shared" si="317"/>
        <v>91.938153310104525</v>
      </c>
      <c r="T117" s="102"/>
      <c r="U117" s="102">
        <f t="shared" si="318"/>
        <v>92.467917077986186</v>
      </c>
      <c r="V117" s="102"/>
      <c r="W117" s="102">
        <f t="shared" si="319"/>
        <v>96.917157084653695</v>
      </c>
      <c r="X117" s="102"/>
      <c r="Y117" s="102">
        <f t="shared" si="320"/>
        <v>95.208472092713464</v>
      </c>
      <c r="Z117" s="102"/>
      <c r="AA117" s="102">
        <f t="shared" si="321"/>
        <v>97.000000000000014</v>
      </c>
      <c r="AB117" s="102"/>
      <c r="AC117" s="102">
        <f t="shared" si="322"/>
        <v>102.75862068965517</v>
      </c>
      <c r="AD117" s="102"/>
      <c r="AE117" s="102">
        <f t="shared" si="323"/>
        <v>102.00743494423793</v>
      </c>
      <c r="AF117" s="102"/>
      <c r="AG117" s="102">
        <f t="shared" si="324"/>
        <v>103.67847411444141</v>
      </c>
      <c r="AH117" s="103"/>
      <c r="AI117" s="102">
        <f t="shared" si="325"/>
        <v>90.331010452961678</v>
      </c>
      <c r="AJ117" s="102"/>
      <c r="AK117" s="102">
        <f t="shared" si="326"/>
        <v>90.157946692991118</v>
      </c>
      <c r="AL117" s="102"/>
      <c r="AM117" s="102">
        <f t="shared" si="327"/>
        <v>93.060208239022188</v>
      </c>
      <c r="AN117" s="102"/>
      <c r="AO117" s="102">
        <f t="shared" si="328"/>
        <v>93.210337018782468</v>
      </c>
      <c r="AP117" s="102"/>
      <c r="AQ117" s="102">
        <f t="shared" si="329"/>
        <v>97.964285714285722</v>
      </c>
      <c r="AR117" s="102"/>
      <c r="AS117" s="102">
        <f t="shared" si="330"/>
        <v>101.0344827586207</v>
      </c>
      <c r="AT117" s="102"/>
      <c r="AU117" s="102">
        <f t="shared" si="331"/>
        <v>102.45353159851301</v>
      </c>
      <c r="AV117" s="102"/>
      <c r="AW117" s="102">
        <f t="shared" si="332"/>
        <v>103.67847411444141</v>
      </c>
      <c r="AX117" s="103"/>
      <c r="AY117" s="102">
        <f t="shared" si="333"/>
        <v>89.769163763066203</v>
      </c>
      <c r="AZ117" s="102"/>
      <c r="BA117" s="102">
        <f t="shared" si="334"/>
        <v>88.321816386969402</v>
      </c>
      <c r="BB117" s="102"/>
      <c r="BC117" s="102">
        <f t="shared" si="335"/>
        <v>90.153915799004082</v>
      </c>
      <c r="BD117" s="102"/>
      <c r="BE117" s="102">
        <f t="shared" si="336"/>
        <v>95.504196083655245</v>
      </c>
      <c r="BF117" s="102"/>
      <c r="BG117" s="102">
        <f t="shared" si="337"/>
        <v>97.214285714285722</v>
      </c>
      <c r="BH117" s="102"/>
      <c r="BI117" s="102">
        <f t="shared" si="338"/>
        <v>101.72413793103449</v>
      </c>
      <c r="BJ117" s="102"/>
      <c r="BK117" s="102">
        <f t="shared" si="339"/>
        <v>102.8996282527881</v>
      </c>
      <c r="BL117" s="102"/>
      <c r="BM117" s="102">
        <f t="shared" si="340"/>
        <v>103.67847411444141</v>
      </c>
      <c r="BN117" s="103"/>
      <c r="BO117" s="102">
        <f t="shared" si="341"/>
        <v>85.561846689895475</v>
      </c>
      <c r="BP117" s="102"/>
      <c r="BQ117" s="102">
        <f t="shared" si="342"/>
        <v>82.892398815399815</v>
      </c>
      <c r="BR117" s="102"/>
      <c r="BS117" s="102">
        <f t="shared" si="343"/>
        <v>85.862381167949309</v>
      </c>
      <c r="BT117" s="102"/>
      <c r="BU117" s="102">
        <f t="shared" si="344"/>
        <v>90.245104569068872</v>
      </c>
      <c r="BV117" s="102"/>
      <c r="BW117" s="102">
        <f t="shared" si="345"/>
        <v>96.357142857142861</v>
      </c>
      <c r="BX117" s="102"/>
      <c r="BY117" s="102">
        <f t="shared" si="346"/>
        <v>103.96551724137932</v>
      </c>
      <c r="BZ117" s="102"/>
      <c r="CA117" s="102">
        <f t="shared" si="347"/>
        <v>106.6914498141264</v>
      </c>
      <c r="CB117" s="102"/>
      <c r="CC117" s="102">
        <f t="shared" si="348"/>
        <v>103.67847411444141</v>
      </c>
      <c r="CD117" s="103"/>
      <c r="CE117" s="102">
        <f t="shared" si="349"/>
        <v>84.804006968641104</v>
      </c>
      <c r="CF117" s="102"/>
      <c r="CG117" s="102">
        <f t="shared" si="350"/>
        <v>81.520236920039494</v>
      </c>
      <c r="CH117" s="102"/>
      <c r="CI117" s="102">
        <f t="shared" si="351"/>
        <v>80.62019013128112</v>
      </c>
      <c r="CJ117" s="102"/>
      <c r="CK117" s="102">
        <f t="shared" si="352"/>
        <v>89.77754096176902</v>
      </c>
      <c r="CL117" s="102"/>
      <c r="CM117" s="102">
        <f t="shared" si="353"/>
        <v>98.821428571428584</v>
      </c>
      <c r="CN117" s="102"/>
      <c r="CO117" s="102">
        <f t="shared" si="354"/>
        <v>104.39655172413794</v>
      </c>
      <c r="CP117" s="102"/>
      <c r="CQ117" s="102">
        <f t="shared" si="355"/>
        <v>106.57992565055763</v>
      </c>
      <c r="CR117" s="102"/>
      <c r="CS117" s="102">
        <f t="shared" si="356"/>
        <v>103.67847411444141</v>
      </c>
      <c r="CT117" s="103"/>
      <c r="CU117" s="102">
        <f t="shared" si="357"/>
        <v>85.20905923344948</v>
      </c>
      <c r="CV117" s="102"/>
      <c r="CW117" s="102">
        <f t="shared" si="358"/>
        <v>82.477788746298131</v>
      </c>
      <c r="CX117" s="102"/>
      <c r="CY117" s="102">
        <f t="shared" si="359"/>
        <v>81.163422363060221</v>
      </c>
      <c r="CZ117" s="102"/>
      <c r="DA117" s="102">
        <f t="shared" si="360"/>
        <v>90.009324630345006</v>
      </c>
      <c r="DB117" s="102"/>
      <c r="DC117" s="102">
        <f t="shared" si="361"/>
        <v>101.71428571428572</v>
      </c>
      <c r="DD117" s="102"/>
      <c r="DE117" s="102">
        <f t="shared" si="362"/>
        <v>103.36206896551724</v>
      </c>
      <c r="DF117" s="102"/>
      <c r="DG117" s="102">
        <f t="shared" si="363"/>
        <v>105.24163568773236</v>
      </c>
      <c r="DH117" s="102"/>
      <c r="DI117" s="102">
        <f t="shared" si="364"/>
        <v>103.67847411444141</v>
      </c>
      <c r="DJ117" s="103"/>
      <c r="DK117" s="102">
        <f t="shared" si="365"/>
        <v>86.724738675958179</v>
      </c>
      <c r="DL117" s="102"/>
      <c r="DM117" s="102">
        <f t="shared" si="366"/>
        <v>85.09378084896349</v>
      </c>
      <c r="DN117" s="102"/>
      <c r="DO117" s="102">
        <f t="shared" si="367"/>
        <v>83.838841104572211</v>
      </c>
      <c r="DP117" s="102"/>
      <c r="DQ117" s="102">
        <f t="shared" si="368"/>
        <v>88.254962035433593</v>
      </c>
      <c r="DR117" s="102"/>
      <c r="DS117" s="102">
        <f t="shared" si="369"/>
        <v>98.5</v>
      </c>
      <c r="DT117" s="102"/>
      <c r="DU117" s="102">
        <f t="shared" si="370"/>
        <v>102.32758620689656</v>
      </c>
      <c r="DV117" s="102"/>
      <c r="DW117" s="102">
        <f t="shared" si="371"/>
        <v>101.89591078066915</v>
      </c>
      <c r="DX117" s="102"/>
      <c r="DY117" s="102">
        <f t="shared" si="372"/>
        <v>103.67847411444141</v>
      </c>
      <c r="DZ117" s="103"/>
      <c r="EA117" s="102">
        <f t="shared" si="373"/>
        <v>88.763066202090585</v>
      </c>
      <c r="EB117" s="102"/>
      <c r="EC117" s="102">
        <f t="shared" si="374"/>
        <v>87.857847976308008</v>
      </c>
      <c r="ED117" s="102"/>
      <c r="EE117" s="102">
        <f t="shared" si="375"/>
        <v>86.758714350384793</v>
      </c>
      <c r="EF117" s="102"/>
      <c r="EG117" s="102">
        <f t="shared" si="376"/>
        <v>88.766484614359925</v>
      </c>
      <c r="EH117" s="102"/>
      <c r="EI117" s="102">
        <f t="shared" si="377"/>
        <v>97.642857142857153</v>
      </c>
      <c r="EJ117" s="102"/>
      <c r="EK117" s="102">
        <f t="shared" si="378"/>
        <v>102.06896551724138</v>
      </c>
      <c r="EL117" s="102"/>
      <c r="EM117" s="102">
        <f t="shared" si="379"/>
        <v>100.78066914498142</v>
      </c>
      <c r="EN117" s="102"/>
      <c r="EO117" s="102">
        <f t="shared" si="380"/>
        <v>103.67847411444141</v>
      </c>
      <c r="EP117" s="103"/>
      <c r="EQ117" s="102">
        <f t="shared" si="381"/>
        <v>91.2979094076655</v>
      </c>
      <c r="ER117" s="102"/>
      <c r="ES117" s="102">
        <f t="shared" si="382"/>
        <v>90.602171767028636</v>
      </c>
      <c r="ET117" s="102"/>
      <c r="EU117" s="102">
        <f t="shared" si="383"/>
        <v>89.732910819375292</v>
      </c>
      <c r="EV117" s="102"/>
      <c r="EW117" s="102">
        <f t="shared" si="384"/>
        <v>92.007459704276002</v>
      </c>
      <c r="EX117" s="102"/>
      <c r="EY117" s="102">
        <f t="shared" si="385"/>
        <v>97.642857142857153</v>
      </c>
      <c r="EZ117" s="102"/>
      <c r="FA117" s="102">
        <f t="shared" si="386"/>
        <v>103.10344827586208</v>
      </c>
      <c r="FB117" s="102"/>
      <c r="FC117" s="102">
        <f t="shared" si="387"/>
        <v>101.22676579925651</v>
      </c>
      <c r="FD117" s="102"/>
      <c r="FE117" s="102">
        <f t="shared" si="388"/>
        <v>103.67847411444141</v>
      </c>
      <c r="FF117" s="103"/>
      <c r="FG117" s="102">
        <f t="shared" si="389"/>
        <v>93.166376306620208</v>
      </c>
      <c r="FH117" s="102"/>
      <c r="FI117" s="102">
        <f t="shared" si="390"/>
        <v>93.178677196446216</v>
      </c>
      <c r="FJ117" s="102"/>
      <c r="FK117" s="102">
        <f t="shared" si="391"/>
        <v>92.109551833408787</v>
      </c>
      <c r="FL117" s="102"/>
      <c r="FM117" s="102">
        <f t="shared" si="392"/>
        <v>92.858665245770624</v>
      </c>
      <c r="FN117" s="102"/>
      <c r="FO117" s="102">
        <f t="shared" si="393"/>
        <v>97.857142857142861</v>
      </c>
      <c r="FP117" s="102"/>
      <c r="FQ117" s="102">
        <f t="shared" si="394"/>
        <v>102.5</v>
      </c>
      <c r="FR117" s="102"/>
      <c r="FS117" s="102">
        <f t="shared" si="395"/>
        <v>100.66914498141264</v>
      </c>
      <c r="FT117" s="102"/>
      <c r="FU117" s="102">
        <f t="shared" si="396"/>
        <v>106.86648501362397</v>
      </c>
      <c r="FV117" s="103"/>
      <c r="FW117" s="102">
        <f t="shared" si="397"/>
        <v>94.355400696864109</v>
      </c>
      <c r="FX117" s="102"/>
      <c r="FY117" s="102">
        <f t="shared" si="398"/>
        <v>95.103652517275435</v>
      </c>
      <c r="FZ117" s="102"/>
      <c r="GA117" s="102">
        <f t="shared" si="399"/>
        <v>93.888637392485293</v>
      </c>
      <c r="GB117" s="102"/>
      <c r="GC117" s="102">
        <f t="shared" si="400"/>
        <v>92.942586918875719</v>
      </c>
      <c r="GD117" s="102"/>
      <c r="GE117" s="102">
        <f t="shared" si="401"/>
        <v>100.10714285714286</v>
      </c>
      <c r="GF117" s="102"/>
      <c r="GG117" s="102">
        <f t="shared" si="402"/>
        <v>102.67241379310346</v>
      </c>
      <c r="GH117" s="102"/>
      <c r="GI117" s="102">
        <f t="shared" si="403"/>
        <v>101.56133828996283</v>
      </c>
      <c r="GJ117" s="102"/>
      <c r="GK117" s="102">
        <f t="shared" si="404"/>
        <v>106.86648501362397</v>
      </c>
      <c r="GL117" s="103"/>
      <c r="GM117" s="102">
        <f t="shared" si="405"/>
        <v>91.925087108013926</v>
      </c>
      <c r="GN117" s="102"/>
      <c r="GO117" s="102">
        <f t="shared" si="406"/>
        <v>93.652517275419555</v>
      </c>
      <c r="GP117" s="102"/>
      <c r="GQ117" s="102">
        <f t="shared" si="407"/>
        <v>93.263920325939338</v>
      </c>
      <c r="GR117" s="102"/>
      <c r="GS117" s="102">
        <f t="shared" si="408"/>
        <v>92.926601838284256</v>
      </c>
      <c r="GT117" s="102"/>
      <c r="GU117" s="102">
        <f t="shared" si="409"/>
        <v>101.39285714285715</v>
      </c>
      <c r="GV117" s="102"/>
      <c r="GW117" s="102">
        <f t="shared" si="410"/>
        <v>106.29310344827587</v>
      </c>
      <c r="GX117" s="102"/>
      <c r="GY117" s="102">
        <f t="shared" si="411"/>
        <v>104.68401486988849</v>
      </c>
      <c r="GZ117" s="102"/>
      <c r="HA117" s="102">
        <f t="shared" si="412"/>
        <v>106.86648501362397</v>
      </c>
      <c r="HB117" s="103"/>
      <c r="HC117" s="102">
        <f t="shared" si="413"/>
        <v>95.544425087107996</v>
      </c>
      <c r="HD117" s="102"/>
      <c r="HE117" s="102">
        <f t="shared" si="414"/>
        <v>95.666337611056278</v>
      </c>
      <c r="HF117" s="102"/>
      <c r="HG117" s="102">
        <f t="shared" si="415"/>
        <v>93.155273879583518</v>
      </c>
      <c r="HH117" s="102"/>
      <c r="HI117" s="102">
        <f t="shared" si="416"/>
        <v>93.82576262155321</v>
      </c>
      <c r="HJ117" s="102"/>
      <c r="HK117" s="102">
        <f t="shared" si="417"/>
        <v>98.714285714285722</v>
      </c>
      <c r="HL117" s="102"/>
      <c r="HM117" s="102">
        <f t="shared" si="418"/>
        <v>105.94827586206897</v>
      </c>
      <c r="HN117" s="102"/>
      <c r="HO117" s="102">
        <f t="shared" si="419"/>
        <v>102.78810408921933</v>
      </c>
      <c r="HP117" s="102"/>
      <c r="HQ117" s="102">
        <f t="shared" si="420"/>
        <v>106.86648501362397</v>
      </c>
    </row>
    <row r="118" spans="1:290" x14ac:dyDescent="0.25">
      <c r="A118" s="22" t="s">
        <v>8</v>
      </c>
      <c r="B118" s="22"/>
      <c r="C118" s="102">
        <f t="shared" si="309"/>
        <v>106.52003484320558</v>
      </c>
      <c r="D118" s="102"/>
      <c r="E118" s="102">
        <f t="shared" si="310"/>
        <v>102.32971372161896</v>
      </c>
      <c r="F118" s="102"/>
      <c r="G118" s="102">
        <f t="shared" si="311"/>
        <v>100.73336351290178</v>
      </c>
      <c r="H118" s="102"/>
      <c r="I118" s="102">
        <f t="shared" si="312"/>
        <v>103.22898627947248</v>
      </c>
      <c r="J118" s="102"/>
      <c r="K118" s="102">
        <f t="shared" si="313"/>
        <v>102.35714285714286</v>
      </c>
      <c r="L118" s="102"/>
      <c r="M118" s="102">
        <f t="shared" si="314"/>
        <v>94.051724137931046</v>
      </c>
      <c r="N118" s="102"/>
      <c r="O118" s="102">
        <f t="shared" si="315"/>
        <v>108.69888475836431</v>
      </c>
      <c r="P118" s="102"/>
      <c r="Q118" s="102">
        <f t="shared" si="316"/>
        <v>101.30790190735695</v>
      </c>
      <c r="R118" s="103"/>
      <c r="S118" s="102">
        <f t="shared" si="317"/>
        <v>99.895470383275253</v>
      </c>
      <c r="T118" s="102"/>
      <c r="U118" s="102">
        <f t="shared" si="318"/>
        <v>95.09378084896349</v>
      </c>
      <c r="V118" s="102"/>
      <c r="W118" s="102">
        <f t="shared" si="319"/>
        <v>97.501131733816209</v>
      </c>
      <c r="X118" s="102"/>
      <c r="Y118" s="102">
        <f t="shared" si="320"/>
        <v>99.864126814972693</v>
      </c>
      <c r="Z118" s="102"/>
      <c r="AA118" s="102">
        <f t="shared" si="321"/>
        <v>102.46428571428572</v>
      </c>
      <c r="AB118" s="102"/>
      <c r="AC118" s="102">
        <f t="shared" si="322"/>
        <v>96.034482758620697</v>
      </c>
      <c r="AD118" s="102"/>
      <c r="AE118" s="102">
        <f t="shared" si="323"/>
        <v>112.15613382899629</v>
      </c>
      <c r="AF118" s="102"/>
      <c r="AG118" s="102">
        <f t="shared" si="324"/>
        <v>101.30790190735695</v>
      </c>
      <c r="AH118" s="103"/>
      <c r="AI118" s="102">
        <f t="shared" si="325"/>
        <v>98.954703832752614</v>
      </c>
      <c r="AJ118" s="102"/>
      <c r="AK118" s="102">
        <f t="shared" si="326"/>
        <v>93.672260612043445</v>
      </c>
      <c r="AL118" s="102"/>
      <c r="AM118" s="102">
        <f t="shared" si="327"/>
        <v>92.652784065187873</v>
      </c>
      <c r="AN118" s="102"/>
      <c r="AO118" s="102">
        <f t="shared" si="328"/>
        <v>96.938857066737711</v>
      </c>
      <c r="AP118" s="102"/>
      <c r="AQ118" s="102">
        <f t="shared" si="329"/>
        <v>106.32142857142858</v>
      </c>
      <c r="AR118" s="102"/>
      <c r="AS118" s="102">
        <f t="shared" si="330"/>
        <v>96.379310344827587</v>
      </c>
      <c r="AT118" s="102"/>
      <c r="AU118" s="102">
        <f t="shared" si="331"/>
        <v>112.15613382899629</v>
      </c>
      <c r="AV118" s="102"/>
      <c r="AW118" s="102">
        <f t="shared" si="332"/>
        <v>101.30790190735695</v>
      </c>
      <c r="AX118" s="103"/>
      <c r="AY118" s="102">
        <f t="shared" si="333"/>
        <v>98.027003484320559</v>
      </c>
      <c r="AZ118" s="102"/>
      <c r="BA118" s="102">
        <f t="shared" si="334"/>
        <v>92.19151036525173</v>
      </c>
      <c r="BB118" s="102"/>
      <c r="BC118" s="102">
        <f t="shared" si="335"/>
        <v>90.629244001810775</v>
      </c>
      <c r="BD118" s="102"/>
      <c r="BE118" s="102">
        <f t="shared" si="336"/>
        <v>95.016651125616093</v>
      </c>
      <c r="BF118" s="102"/>
      <c r="BG118" s="102">
        <f t="shared" si="337"/>
        <v>102.35714285714286</v>
      </c>
      <c r="BH118" s="102"/>
      <c r="BI118" s="102">
        <f t="shared" si="338"/>
        <v>97.58620689655173</v>
      </c>
      <c r="BJ118" s="102"/>
      <c r="BK118" s="102">
        <f t="shared" si="339"/>
        <v>109.92565055762083</v>
      </c>
      <c r="BL118" s="102"/>
      <c r="BM118" s="102">
        <f t="shared" si="340"/>
        <v>101.30790190735695</v>
      </c>
      <c r="BN118" s="103"/>
      <c r="BO118" s="102">
        <f t="shared" si="341"/>
        <v>94.55139372822299</v>
      </c>
      <c r="BP118" s="102"/>
      <c r="BQ118" s="102">
        <f t="shared" si="342"/>
        <v>88.884501480750259</v>
      </c>
      <c r="BR118" s="102"/>
      <c r="BS118" s="102">
        <f t="shared" si="343"/>
        <v>87.845178813942965</v>
      </c>
      <c r="BT118" s="102"/>
      <c r="BU118" s="102">
        <f t="shared" si="344"/>
        <v>90.868522712135331</v>
      </c>
      <c r="BV118" s="102"/>
      <c r="BW118" s="102">
        <f t="shared" si="345"/>
        <v>104.07142857142858</v>
      </c>
      <c r="BX118" s="102"/>
      <c r="BY118" s="102">
        <f t="shared" si="346"/>
        <v>99.568965517241381</v>
      </c>
      <c r="BZ118" s="102"/>
      <c r="CA118" s="102">
        <f t="shared" si="347"/>
        <v>111.93308550185874</v>
      </c>
      <c r="CB118" s="102"/>
      <c r="CC118" s="102">
        <f t="shared" si="348"/>
        <v>101.30790190735695</v>
      </c>
      <c r="CD118" s="103"/>
      <c r="CE118" s="102">
        <f t="shared" si="349"/>
        <v>93.767421602787451</v>
      </c>
      <c r="CF118" s="102"/>
      <c r="CG118" s="102">
        <f t="shared" si="350"/>
        <v>88.282329713721623</v>
      </c>
      <c r="CH118" s="102"/>
      <c r="CI118" s="102">
        <f t="shared" si="351"/>
        <v>86.242643730194658</v>
      </c>
      <c r="CJ118" s="102"/>
      <c r="CK118" s="102">
        <f t="shared" si="352"/>
        <v>91.252164646330087</v>
      </c>
      <c r="CL118" s="102"/>
      <c r="CM118" s="102">
        <f t="shared" si="353"/>
        <v>102.67857142857144</v>
      </c>
      <c r="CN118" s="102"/>
      <c r="CO118" s="102">
        <f t="shared" si="354"/>
        <v>100.08620689655173</v>
      </c>
      <c r="CP118" s="102"/>
      <c r="CQ118" s="102">
        <f t="shared" si="355"/>
        <v>111.71003717472119</v>
      </c>
      <c r="CR118" s="102"/>
      <c r="CS118" s="102">
        <f t="shared" si="356"/>
        <v>101.30790190735695</v>
      </c>
      <c r="CT118" s="103"/>
      <c r="CU118" s="102">
        <f t="shared" si="357"/>
        <v>95.518292682926827</v>
      </c>
      <c r="CV118" s="102"/>
      <c r="CW118" s="102">
        <f t="shared" si="358"/>
        <v>91.03652517275421</v>
      </c>
      <c r="CX118" s="102"/>
      <c r="CY118" s="102">
        <f t="shared" si="359"/>
        <v>87.193300135808059</v>
      </c>
      <c r="CZ118" s="102"/>
      <c r="DA118" s="102">
        <f t="shared" si="360"/>
        <v>92.375116557879309</v>
      </c>
      <c r="DB118" s="102"/>
      <c r="DC118" s="102">
        <f t="shared" si="361"/>
        <v>105.03571428571429</v>
      </c>
      <c r="DD118" s="102"/>
      <c r="DE118" s="102">
        <f t="shared" si="362"/>
        <v>99.396551724137936</v>
      </c>
      <c r="DF118" s="102"/>
      <c r="DG118" s="102">
        <f t="shared" si="363"/>
        <v>112.04460966542752</v>
      </c>
      <c r="DH118" s="102"/>
      <c r="DI118" s="102">
        <f t="shared" si="364"/>
        <v>101.30790190735695</v>
      </c>
      <c r="DJ118" s="103"/>
      <c r="DK118" s="102">
        <f t="shared" si="365"/>
        <v>96.589721254355396</v>
      </c>
      <c r="DL118" s="102"/>
      <c r="DM118" s="102">
        <f t="shared" si="366"/>
        <v>92.744323790720642</v>
      </c>
      <c r="DN118" s="102"/>
      <c r="DO118" s="102">
        <f t="shared" si="367"/>
        <v>88.578542326844726</v>
      </c>
      <c r="DP118" s="102"/>
      <c r="DQ118" s="102">
        <f t="shared" si="368"/>
        <v>91.543892367124016</v>
      </c>
      <c r="DR118" s="102"/>
      <c r="DS118" s="102">
        <f t="shared" si="369"/>
        <v>104.71428571428572</v>
      </c>
      <c r="DT118" s="102"/>
      <c r="DU118" s="102">
        <f t="shared" si="370"/>
        <v>98.620689655172427</v>
      </c>
      <c r="DV118" s="102"/>
      <c r="DW118" s="102">
        <f t="shared" si="371"/>
        <v>110.59479553903346</v>
      </c>
      <c r="DX118" s="102"/>
      <c r="DY118" s="102">
        <f t="shared" si="372"/>
        <v>101.30790190735695</v>
      </c>
      <c r="DZ118" s="103"/>
      <c r="EA118" s="102">
        <f t="shared" si="373"/>
        <v>98.614982578397203</v>
      </c>
      <c r="EB118" s="102"/>
      <c r="EC118" s="102">
        <f t="shared" si="374"/>
        <v>95.587364264560719</v>
      </c>
      <c r="ED118" s="102"/>
      <c r="EE118" s="102">
        <f t="shared" si="375"/>
        <v>91.294703485740158</v>
      </c>
      <c r="EF118" s="102"/>
      <c r="EG118" s="102">
        <f t="shared" si="376"/>
        <v>91.112295191154914</v>
      </c>
      <c r="EH118" s="102"/>
      <c r="EI118" s="102">
        <f t="shared" si="377"/>
        <v>104.92857142857144</v>
      </c>
      <c r="EJ118" s="102"/>
      <c r="EK118" s="102">
        <f t="shared" si="378"/>
        <v>98.793103448275872</v>
      </c>
      <c r="EL118" s="102"/>
      <c r="EM118" s="102">
        <f t="shared" si="379"/>
        <v>108.81040892193309</v>
      </c>
      <c r="EN118" s="102"/>
      <c r="EO118" s="102">
        <f t="shared" si="380"/>
        <v>101.30790190735695</v>
      </c>
      <c r="EP118" s="103"/>
      <c r="EQ118" s="102">
        <f t="shared" si="381"/>
        <v>100.1698606271777</v>
      </c>
      <c r="ER118" s="102"/>
      <c r="ES118" s="102">
        <f t="shared" si="382"/>
        <v>97.867719644619953</v>
      </c>
      <c r="ET118" s="102"/>
      <c r="EU118" s="102">
        <f t="shared" si="383"/>
        <v>94.241738343141691</v>
      </c>
      <c r="EV118" s="102"/>
      <c r="EW118" s="102">
        <f t="shared" si="384"/>
        <v>92.455041960836553</v>
      </c>
      <c r="EX118" s="102"/>
      <c r="EY118" s="102">
        <f t="shared" si="385"/>
        <v>104.92857142857144</v>
      </c>
      <c r="EZ118" s="102"/>
      <c r="FA118" s="102">
        <f t="shared" si="386"/>
        <v>100.77586206896552</v>
      </c>
      <c r="FB118" s="102"/>
      <c r="FC118" s="102">
        <f t="shared" si="387"/>
        <v>108.36431226765799</v>
      </c>
      <c r="FD118" s="102"/>
      <c r="FE118" s="102">
        <f t="shared" si="388"/>
        <v>101.30790190735695</v>
      </c>
      <c r="FF118" s="103"/>
      <c r="FG118" s="102">
        <f t="shared" si="389"/>
        <v>101.20209059233449</v>
      </c>
      <c r="FH118" s="102"/>
      <c r="FI118" s="102">
        <f t="shared" si="390"/>
        <v>99.763079960513338</v>
      </c>
      <c r="FJ118" s="102"/>
      <c r="FK118" s="102">
        <f t="shared" si="391"/>
        <v>96.346763241285657</v>
      </c>
      <c r="FL118" s="102"/>
      <c r="FM118" s="102">
        <f t="shared" si="392"/>
        <v>94.824830158518708</v>
      </c>
      <c r="FN118" s="102"/>
      <c r="FO118" s="102">
        <f t="shared" si="393"/>
        <v>105.78571428571429</v>
      </c>
      <c r="FP118" s="102"/>
      <c r="FQ118" s="102">
        <f t="shared" si="394"/>
        <v>99.051724137931032</v>
      </c>
      <c r="FR118" s="102"/>
      <c r="FS118" s="102">
        <f t="shared" si="395"/>
        <v>108.02973977695169</v>
      </c>
      <c r="FT118" s="102"/>
      <c r="FU118" s="102">
        <f t="shared" si="396"/>
        <v>109.48228882833787</v>
      </c>
      <c r="FV118" s="103"/>
      <c r="FW118" s="102">
        <f t="shared" si="397"/>
        <v>101.89459930313589</v>
      </c>
      <c r="FX118" s="102"/>
      <c r="FY118" s="102">
        <f t="shared" si="398"/>
        <v>100.21717670286279</v>
      </c>
      <c r="FZ118" s="102"/>
      <c r="GA118" s="102">
        <f t="shared" si="399"/>
        <v>97.175192394748763</v>
      </c>
      <c r="GB118" s="102"/>
      <c r="GC118" s="102">
        <f t="shared" si="400"/>
        <v>97.43839083522046</v>
      </c>
      <c r="GD118" s="102"/>
      <c r="GE118" s="102">
        <f t="shared" si="401"/>
        <v>107.07142857142858</v>
      </c>
      <c r="GF118" s="102"/>
      <c r="GG118" s="102">
        <f t="shared" si="402"/>
        <v>101.37931034482759</v>
      </c>
      <c r="GH118" s="102"/>
      <c r="GI118" s="102">
        <f t="shared" si="403"/>
        <v>108.36431226765799</v>
      </c>
      <c r="GJ118" s="102"/>
      <c r="GK118" s="102">
        <f t="shared" si="404"/>
        <v>109.48228882833787</v>
      </c>
      <c r="GL118" s="103"/>
      <c r="GM118" s="102">
        <f t="shared" si="405"/>
        <v>99.21602787456446</v>
      </c>
      <c r="GN118" s="102"/>
      <c r="GO118" s="102">
        <f t="shared" si="406"/>
        <v>98.637709772951638</v>
      </c>
      <c r="GP118" s="102"/>
      <c r="GQ118" s="102">
        <f t="shared" si="407"/>
        <v>97.867813490267082</v>
      </c>
      <c r="GR118" s="102"/>
      <c r="GS118" s="102">
        <f t="shared" si="408"/>
        <v>97.370454242706813</v>
      </c>
      <c r="GT118" s="102"/>
      <c r="GU118" s="102">
        <f t="shared" si="409"/>
        <v>107.07142857142858</v>
      </c>
      <c r="GV118" s="102"/>
      <c r="GW118" s="102">
        <f t="shared" si="410"/>
        <v>107.24137931034483</v>
      </c>
      <c r="GX118" s="102"/>
      <c r="GY118" s="102">
        <f t="shared" si="411"/>
        <v>110.59479553903346</v>
      </c>
      <c r="GZ118" s="102"/>
      <c r="HA118" s="102">
        <f t="shared" si="412"/>
        <v>109.48228882833787</v>
      </c>
      <c r="HB118" s="103"/>
      <c r="HC118" s="102">
        <f t="shared" si="413"/>
        <v>101.13675958188152</v>
      </c>
      <c r="HD118" s="102"/>
      <c r="HE118" s="102">
        <f t="shared" si="414"/>
        <v>99.693978282329724</v>
      </c>
      <c r="HF118" s="102"/>
      <c r="HG118" s="102">
        <f t="shared" si="415"/>
        <v>96.238116794929837</v>
      </c>
      <c r="HH118" s="102"/>
      <c r="HI118" s="102">
        <f t="shared" si="416"/>
        <v>96.235513520713994</v>
      </c>
      <c r="HJ118" s="102"/>
      <c r="HK118" s="102">
        <f t="shared" si="417"/>
        <v>106.10714285714286</v>
      </c>
      <c r="HL118" s="102"/>
      <c r="HM118" s="102">
        <f t="shared" si="418"/>
        <v>105.60344827586208</v>
      </c>
      <c r="HN118" s="102"/>
      <c r="HO118" s="102">
        <f t="shared" si="419"/>
        <v>109.59107806691451</v>
      </c>
      <c r="HP118" s="102"/>
      <c r="HQ118" s="102">
        <f t="shared" si="420"/>
        <v>109.48228882833787</v>
      </c>
    </row>
    <row r="119" spans="1:290" x14ac:dyDescent="0.25">
      <c r="A119" s="17" t="s">
        <v>9</v>
      </c>
      <c r="B119" s="22"/>
      <c r="C119" s="104">
        <f t="shared" si="309"/>
        <v>100.28745644599303</v>
      </c>
      <c r="D119" s="102"/>
      <c r="E119" s="104">
        <f t="shared" si="310"/>
        <v>99.269496544916109</v>
      </c>
      <c r="F119" s="102"/>
      <c r="G119" s="104">
        <f t="shared" si="311"/>
        <v>100.39384336803984</v>
      </c>
      <c r="H119" s="102"/>
      <c r="I119" s="104">
        <f t="shared" si="312"/>
        <v>101.1988810443586</v>
      </c>
      <c r="J119" s="102"/>
      <c r="K119" s="104">
        <f t="shared" si="313"/>
        <v>96.357142857142861</v>
      </c>
      <c r="L119" s="102"/>
      <c r="M119" s="104">
        <f t="shared" si="314"/>
        <v>98.965517241379317</v>
      </c>
      <c r="N119" s="102"/>
      <c r="O119" s="104">
        <f t="shared" si="315"/>
        <v>97.100371747211909</v>
      </c>
      <c r="P119" s="102"/>
      <c r="Q119" s="104">
        <f t="shared" si="316"/>
        <v>103.26975476839236</v>
      </c>
      <c r="R119" s="103"/>
      <c r="S119" s="104">
        <f t="shared" si="317"/>
        <v>93.323170731707322</v>
      </c>
      <c r="T119" s="102"/>
      <c r="U119" s="104">
        <f t="shared" si="318"/>
        <v>90.612043435340581</v>
      </c>
      <c r="V119" s="102"/>
      <c r="W119" s="104">
        <f t="shared" si="319"/>
        <v>96.672702580353103</v>
      </c>
      <c r="X119" s="102"/>
      <c r="Y119" s="104">
        <f t="shared" si="320"/>
        <v>94.868789130145188</v>
      </c>
      <c r="Z119" s="102"/>
      <c r="AA119" s="104">
        <f t="shared" si="321"/>
        <v>95.607142857142861</v>
      </c>
      <c r="AB119" s="102"/>
      <c r="AC119" s="104">
        <f t="shared" si="322"/>
        <v>102.93103448275862</v>
      </c>
      <c r="AD119" s="102"/>
      <c r="AE119" s="104">
        <f t="shared" si="323"/>
        <v>101.67286245353161</v>
      </c>
      <c r="AF119" s="102"/>
      <c r="AG119" s="104">
        <f t="shared" si="324"/>
        <v>103.26975476839236</v>
      </c>
      <c r="AH119" s="103"/>
      <c r="AI119" s="104">
        <f t="shared" si="325"/>
        <v>90.932055749128921</v>
      </c>
      <c r="AJ119" s="102"/>
      <c r="AK119" s="104">
        <f t="shared" si="326"/>
        <v>88.538993089832189</v>
      </c>
      <c r="AL119" s="102"/>
      <c r="AM119" s="104">
        <f t="shared" si="327"/>
        <v>91.023087369850614</v>
      </c>
      <c r="AN119" s="102"/>
      <c r="AO119" s="104">
        <f t="shared" si="328"/>
        <v>93.725855867856666</v>
      </c>
      <c r="AP119" s="102"/>
      <c r="AQ119" s="104">
        <f t="shared" si="329"/>
        <v>97.535714285714292</v>
      </c>
      <c r="AR119" s="102"/>
      <c r="AS119" s="104">
        <f t="shared" si="330"/>
        <v>103.44827586206897</v>
      </c>
      <c r="AT119" s="102"/>
      <c r="AU119" s="104">
        <f t="shared" si="331"/>
        <v>101.44981412639406</v>
      </c>
      <c r="AV119" s="102"/>
      <c r="AW119" s="104">
        <f t="shared" si="332"/>
        <v>103.26975476839236</v>
      </c>
      <c r="AX119" s="103"/>
      <c r="AY119" s="104">
        <f t="shared" si="333"/>
        <v>89.664634146341456</v>
      </c>
      <c r="AZ119" s="102"/>
      <c r="BA119" s="104">
        <f t="shared" si="334"/>
        <v>87.423494570582434</v>
      </c>
      <c r="BB119" s="102"/>
      <c r="BC119" s="104">
        <f t="shared" si="335"/>
        <v>88.700769578995022</v>
      </c>
      <c r="BD119" s="102"/>
      <c r="BE119" s="104">
        <f t="shared" si="336"/>
        <v>90.073264952710801</v>
      </c>
      <c r="BF119" s="102"/>
      <c r="BG119" s="104">
        <f t="shared" si="337"/>
        <v>96.357142857142861</v>
      </c>
      <c r="BH119" s="102"/>
      <c r="BI119" s="104">
        <f t="shared" si="338"/>
        <v>103.44827586206897</v>
      </c>
      <c r="BJ119" s="102"/>
      <c r="BK119" s="104">
        <f t="shared" si="339"/>
        <v>102.56505576208178</v>
      </c>
      <c r="BL119" s="102"/>
      <c r="BM119" s="104">
        <f t="shared" si="340"/>
        <v>103.26975476839236</v>
      </c>
      <c r="BN119" s="103"/>
      <c r="BO119" s="104">
        <f t="shared" si="341"/>
        <v>87.05139372822299</v>
      </c>
      <c r="BP119" s="102"/>
      <c r="BQ119" s="104">
        <f t="shared" si="342"/>
        <v>84.264560710760122</v>
      </c>
      <c r="BR119" s="102"/>
      <c r="BS119" s="104">
        <f t="shared" si="343"/>
        <v>85.971027614305115</v>
      </c>
      <c r="BT119" s="102"/>
      <c r="BU119" s="104">
        <f t="shared" si="344"/>
        <v>88.990275742640193</v>
      </c>
      <c r="BV119" s="102"/>
      <c r="BW119" s="104">
        <f t="shared" si="345"/>
        <v>97.964285714285722</v>
      </c>
      <c r="BX119" s="102"/>
      <c r="BY119" s="104">
        <f t="shared" si="346"/>
        <v>105.43103448275862</v>
      </c>
      <c r="BZ119" s="102"/>
      <c r="CA119" s="104">
        <f t="shared" si="347"/>
        <v>102.8996282527881</v>
      </c>
      <c r="CB119" s="102"/>
      <c r="CC119" s="104">
        <f t="shared" si="348"/>
        <v>103.26975476839236</v>
      </c>
      <c r="CD119" s="103"/>
      <c r="CE119" s="104">
        <f t="shared" si="349"/>
        <v>86.411149825783966</v>
      </c>
      <c r="CF119" s="102"/>
      <c r="CG119" s="104">
        <f t="shared" si="350"/>
        <v>83.415597235932879</v>
      </c>
      <c r="CH119" s="102"/>
      <c r="CI119" s="104">
        <f t="shared" si="351"/>
        <v>83.947487550928031</v>
      </c>
      <c r="CJ119" s="102"/>
      <c r="CK119" s="104">
        <f t="shared" si="352"/>
        <v>88.602637538297586</v>
      </c>
      <c r="CL119" s="102"/>
      <c r="CM119" s="104">
        <f t="shared" si="353"/>
        <v>96.678571428571431</v>
      </c>
      <c r="CN119" s="102"/>
      <c r="CO119" s="104">
        <f t="shared" si="354"/>
        <v>104.48275862068965</v>
      </c>
      <c r="CP119" s="102"/>
      <c r="CQ119" s="104">
        <f t="shared" si="355"/>
        <v>102.56505576208178</v>
      </c>
      <c r="CR119" s="102"/>
      <c r="CS119" s="104">
        <f t="shared" si="356"/>
        <v>103.26975476839236</v>
      </c>
      <c r="CT119" s="103"/>
      <c r="CU119" s="104">
        <f t="shared" si="357"/>
        <v>87.495644599303134</v>
      </c>
      <c r="CV119" s="102"/>
      <c r="CW119" s="104">
        <f t="shared" si="358"/>
        <v>85.616979269496554</v>
      </c>
      <c r="CX119" s="102"/>
      <c r="CY119" s="104">
        <f t="shared" si="359"/>
        <v>84.191942055228608</v>
      </c>
      <c r="CZ119" s="102"/>
      <c r="DA119" s="104">
        <f t="shared" si="360"/>
        <v>88.434794192087381</v>
      </c>
      <c r="DB119" s="102"/>
      <c r="DC119" s="104">
        <f t="shared" si="361"/>
        <v>97.964285714285722</v>
      </c>
      <c r="DD119" s="102"/>
      <c r="DE119" s="104">
        <f t="shared" si="362"/>
        <v>105.43103448275862</v>
      </c>
      <c r="DF119" s="102"/>
      <c r="DG119" s="104">
        <f t="shared" si="363"/>
        <v>102.56505576208178</v>
      </c>
      <c r="DH119" s="102"/>
      <c r="DI119" s="104">
        <f t="shared" si="364"/>
        <v>103.26975476839236</v>
      </c>
      <c r="DJ119" s="103"/>
      <c r="DK119" s="104">
        <f t="shared" si="365"/>
        <v>89.965156794425084</v>
      </c>
      <c r="DL119" s="102"/>
      <c r="DM119" s="104">
        <f t="shared" si="366"/>
        <v>88.617966436327748</v>
      </c>
      <c r="DN119" s="102"/>
      <c r="DO119" s="104">
        <f t="shared" si="367"/>
        <v>86.921684019918516</v>
      </c>
      <c r="DP119" s="102"/>
      <c r="DQ119" s="104">
        <f t="shared" si="368"/>
        <v>89.717596909551077</v>
      </c>
      <c r="DR119" s="102"/>
      <c r="DS119" s="104">
        <f t="shared" si="369"/>
        <v>98.178571428571431</v>
      </c>
      <c r="DT119" s="102"/>
      <c r="DU119" s="104">
        <f t="shared" si="370"/>
        <v>103.87931034482759</v>
      </c>
      <c r="DV119" s="102"/>
      <c r="DW119" s="104">
        <f t="shared" si="371"/>
        <v>101.78438661710038</v>
      </c>
      <c r="DX119" s="102"/>
      <c r="DY119" s="104">
        <f t="shared" si="372"/>
        <v>103.26975476839236</v>
      </c>
      <c r="DZ119" s="103"/>
      <c r="EA119" s="104">
        <f t="shared" si="373"/>
        <v>91.912020905923342</v>
      </c>
      <c r="EB119" s="102"/>
      <c r="EC119" s="104">
        <f t="shared" si="374"/>
        <v>90.760118460019754</v>
      </c>
      <c r="ED119" s="102"/>
      <c r="EE119" s="104">
        <f t="shared" si="375"/>
        <v>89.298325033952011</v>
      </c>
      <c r="EF119" s="102"/>
      <c r="EG119" s="104">
        <f t="shared" si="376"/>
        <v>90.772612228586652</v>
      </c>
      <c r="EH119" s="102"/>
      <c r="EI119" s="104">
        <f t="shared" si="377"/>
        <v>98.285714285714292</v>
      </c>
      <c r="EJ119" s="102"/>
      <c r="EK119" s="104">
        <f t="shared" si="378"/>
        <v>103.87931034482759</v>
      </c>
      <c r="EL119" s="102"/>
      <c r="EM119" s="104">
        <f t="shared" si="379"/>
        <v>101.89591078066915</v>
      </c>
      <c r="EN119" s="102"/>
      <c r="EO119" s="104">
        <f t="shared" si="380"/>
        <v>103.26975476839236</v>
      </c>
      <c r="EP119" s="103"/>
      <c r="EQ119" s="104">
        <f t="shared" si="381"/>
        <v>93.519163763066203</v>
      </c>
      <c r="ER119" s="102"/>
      <c r="ES119" s="104">
        <f t="shared" si="382"/>
        <v>93.168805528134271</v>
      </c>
      <c r="ET119" s="102"/>
      <c r="EU119" s="104">
        <f t="shared" si="383"/>
        <v>92.408329560887282</v>
      </c>
      <c r="EV119" s="102"/>
      <c r="EW119" s="104">
        <f t="shared" si="384"/>
        <v>91.471959504462504</v>
      </c>
      <c r="EX119" s="102"/>
      <c r="EY119" s="104">
        <f t="shared" si="385"/>
        <v>98.285714285714292</v>
      </c>
      <c r="EZ119" s="102"/>
      <c r="FA119" s="104">
        <f t="shared" si="386"/>
        <v>104.22413793103449</v>
      </c>
      <c r="FB119" s="102"/>
      <c r="FC119" s="104">
        <f t="shared" si="387"/>
        <v>99.442379182156145</v>
      </c>
      <c r="FD119" s="102"/>
      <c r="FE119" s="104">
        <f t="shared" si="388"/>
        <v>103.26975476839236</v>
      </c>
      <c r="FF119" s="103"/>
      <c r="FG119" s="104">
        <f t="shared" si="389"/>
        <v>94.904181184668985</v>
      </c>
      <c r="FH119" s="102"/>
      <c r="FI119" s="104">
        <f t="shared" si="390"/>
        <v>95.715695952616002</v>
      </c>
      <c r="FJ119" s="102"/>
      <c r="FK119" s="104">
        <f t="shared" si="391"/>
        <v>94.133091896785885</v>
      </c>
      <c r="FL119" s="102"/>
      <c r="FM119" s="104">
        <f t="shared" si="392"/>
        <v>93.494072199280666</v>
      </c>
      <c r="FN119" s="102"/>
      <c r="FO119" s="104">
        <f t="shared" si="393"/>
        <v>97.642857142857153</v>
      </c>
      <c r="FP119" s="102"/>
      <c r="FQ119" s="104">
        <f t="shared" si="394"/>
        <v>101.55172413793105</v>
      </c>
      <c r="FR119" s="102"/>
      <c r="FS119" s="104">
        <f t="shared" si="395"/>
        <v>100.33457249070632</v>
      </c>
      <c r="FT119" s="102"/>
      <c r="FU119" s="104">
        <f t="shared" si="396"/>
        <v>110.21798365122616</v>
      </c>
      <c r="FV119" s="103"/>
      <c r="FW119" s="104">
        <f t="shared" si="397"/>
        <v>95.662020905923342</v>
      </c>
      <c r="FX119" s="102"/>
      <c r="FY119" s="104">
        <f t="shared" si="398"/>
        <v>97.176702862783827</v>
      </c>
      <c r="FZ119" s="102"/>
      <c r="GA119" s="104">
        <f t="shared" si="399"/>
        <v>95.613399728383882</v>
      </c>
      <c r="GB119" s="102"/>
      <c r="GC119" s="104">
        <f t="shared" si="400"/>
        <v>93.957639536432652</v>
      </c>
      <c r="GD119" s="102"/>
      <c r="GE119" s="104">
        <f t="shared" si="401"/>
        <v>99.892857142857153</v>
      </c>
      <c r="GF119" s="102"/>
      <c r="GG119" s="104">
        <f t="shared" si="402"/>
        <v>102.58620689655173</v>
      </c>
      <c r="GH119" s="102"/>
      <c r="GI119" s="104">
        <f t="shared" si="403"/>
        <v>101.33828996282529</v>
      </c>
      <c r="GJ119" s="102"/>
      <c r="GK119" s="104">
        <f t="shared" si="404"/>
        <v>110.21798365122616</v>
      </c>
      <c r="GL119" s="103"/>
      <c r="GM119" s="104">
        <f t="shared" si="405"/>
        <v>92.944250871080143</v>
      </c>
      <c r="GN119" s="102"/>
      <c r="GO119" s="104">
        <f t="shared" si="406"/>
        <v>95.123395853899325</v>
      </c>
      <c r="GP119" s="102"/>
      <c r="GQ119" s="104">
        <f t="shared" si="407"/>
        <v>95.192394748755092</v>
      </c>
      <c r="GR119" s="102"/>
      <c r="GS119" s="104">
        <f t="shared" si="408"/>
        <v>94.988677234581047</v>
      </c>
      <c r="GT119" s="102"/>
      <c r="GU119" s="104">
        <f t="shared" si="409"/>
        <v>99.035714285714292</v>
      </c>
      <c r="GV119" s="102"/>
      <c r="GW119" s="104">
        <f t="shared" si="410"/>
        <v>108.5344827586207</v>
      </c>
      <c r="GX119" s="102"/>
      <c r="GY119" s="104">
        <f t="shared" si="411"/>
        <v>104.34944237918216</v>
      </c>
      <c r="GZ119" s="102"/>
      <c r="HA119" s="104">
        <f t="shared" si="412"/>
        <v>110.21798365122616</v>
      </c>
      <c r="HB119" s="103"/>
      <c r="HC119" s="104">
        <f t="shared" si="413"/>
        <v>93.806620209059233</v>
      </c>
      <c r="HD119" s="102"/>
      <c r="HE119" s="104">
        <f t="shared" si="414"/>
        <v>95.389930898321822</v>
      </c>
      <c r="HF119" s="102"/>
      <c r="HG119" s="104">
        <f t="shared" si="415"/>
        <v>93.467632412856503</v>
      </c>
      <c r="HH119" s="102"/>
      <c r="HI119" s="104">
        <f t="shared" si="416"/>
        <v>95.028639936059676</v>
      </c>
      <c r="HJ119" s="102"/>
      <c r="HK119" s="104">
        <f t="shared" si="417"/>
        <v>96.25</v>
      </c>
      <c r="HL119" s="102"/>
      <c r="HM119" s="104">
        <f t="shared" si="418"/>
        <v>108.79310344827586</v>
      </c>
      <c r="HN119" s="102"/>
      <c r="HO119" s="104">
        <f t="shared" si="419"/>
        <v>102.56505576208178</v>
      </c>
      <c r="HP119" s="102"/>
      <c r="HQ119" s="104">
        <f t="shared" si="420"/>
        <v>110.21798365122616</v>
      </c>
    </row>
    <row r="120" spans="1:290" x14ac:dyDescent="0.25">
      <c r="A120" s="22" t="s">
        <v>10</v>
      </c>
      <c r="B120" s="22"/>
      <c r="C120" s="102">
        <f t="shared" si="309"/>
        <v>89.403310104529609</v>
      </c>
      <c r="D120" s="102"/>
      <c r="E120" s="102">
        <f t="shared" si="310"/>
        <v>95.952615992102679</v>
      </c>
      <c r="F120" s="102"/>
      <c r="G120" s="102">
        <f t="shared" si="311"/>
        <v>97.949298325033965</v>
      </c>
      <c r="H120" s="102"/>
      <c r="I120" s="102">
        <f t="shared" si="312"/>
        <v>97.218595977088057</v>
      </c>
      <c r="J120" s="102"/>
      <c r="K120" s="102">
        <f t="shared" si="313"/>
        <v>93.142857142857153</v>
      </c>
      <c r="L120" s="102"/>
      <c r="M120" s="102">
        <f t="shared" si="314"/>
        <v>103.27586206896552</v>
      </c>
      <c r="N120" s="102"/>
      <c r="O120" s="102">
        <f t="shared" si="315"/>
        <v>89.962825278810413</v>
      </c>
      <c r="P120" s="102"/>
      <c r="Q120" s="102">
        <f t="shared" si="316"/>
        <v>97.465940054495917</v>
      </c>
      <c r="R120" s="103"/>
      <c r="S120" s="102">
        <f t="shared" si="317"/>
        <v>86.019163763066189</v>
      </c>
      <c r="T120" s="102"/>
      <c r="U120" s="102">
        <f t="shared" si="318"/>
        <v>90.740375123395864</v>
      </c>
      <c r="V120" s="102"/>
      <c r="W120" s="102">
        <f t="shared" si="319"/>
        <v>95.762788592123144</v>
      </c>
      <c r="X120" s="102"/>
      <c r="Y120" s="102">
        <f t="shared" si="320"/>
        <v>93.853736512588256</v>
      </c>
      <c r="Z120" s="102"/>
      <c r="AA120" s="102">
        <f t="shared" si="321"/>
        <v>91.321428571428584</v>
      </c>
      <c r="AB120" s="102"/>
      <c r="AC120" s="102">
        <f t="shared" si="322"/>
        <v>105.51724137931035</v>
      </c>
      <c r="AD120" s="102"/>
      <c r="AE120" s="102">
        <f t="shared" si="323"/>
        <v>92.862453531598518</v>
      </c>
      <c r="AF120" s="102"/>
      <c r="AG120" s="102">
        <f t="shared" si="324"/>
        <v>97.465940054495917</v>
      </c>
      <c r="AH120" s="103"/>
      <c r="AI120" s="102">
        <f t="shared" si="325"/>
        <v>85.130662020905916</v>
      </c>
      <c r="AJ120" s="102"/>
      <c r="AK120" s="102">
        <f t="shared" si="326"/>
        <v>88.430404738400796</v>
      </c>
      <c r="AL120" s="102"/>
      <c r="AM120" s="102">
        <f t="shared" si="327"/>
        <v>92.191036668175656</v>
      </c>
      <c r="AN120" s="102"/>
      <c r="AO120" s="102">
        <f t="shared" si="328"/>
        <v>92.906620487544956</v>
      </c>
      <c r="AP120" s="102"/>
      <c r="AQ120" s="102">
        <f t="shared" si="329"/>
        <v>90.142857142857153</v>
      </c>
      <c r="AR120" s="102"/>
      <c r="AS120" s="102">
        <f t="shared" si="330"/>
        <v>105.86206896551725</v>
      </c>
      <c r="AT120" s="102"/>
      <c r="AU120" s="102">
        <f t="shared" si="331"/>
        <v>94.423791821561338</v>
      </c>
      <c r="AV120" s="102"/>
      <c r="AW120" s="102">
        <f t="shared" si="332"/>
        <v>97.465940054495917</v>
      </c>
      <c r="AX120" s="103"/>
      <c r="AY120" s="102">
        <f t="shared" si="333"/>
        <v>83.432055749128921</v>
      </c>
      <c r="AZ120" s="102"/>
      <c r="BA120" s="102">
        <f t="shared" si="334"/>
        <v>86.347482724580459</v>
      </c>
      <c r="BB120" s="102"/>
      <c r="BC120" s="102">
        <f t="shared" si="335"/>
        <v>89.827976459936622</v>
      </c>
      <c r="BD120" s="102"/>
      <c r="BE120" s="102">
        <f t="shared" si="336"/>
        <v>88.354868789130137</v>
      </c>
      <c r="BF120" s="102"/>
      <c r="BG120" s="102">
        <f t="shared" si="337"/>
        <v>90.357142857142861</v>
      </c>
      <c r="BH120" s="102"/>
      <c r="BI120" s="102">
        <f t="shared" si="338"/>
        <v>106.72413793103449</v>
      </c>
      <c r="BJ120" s="102"/>
      <c r="BK120" s="102">
        <f t="shared" si="339"/>
        <v>91.524163568773233</v>
      </c>
      <c r="BL120" s="102"/>
      <c r="BM120" s="102">
        <f t="shared" si="340"/>
        <v>97.465940054495917</v>
      </c>
      <c r="BN120" s="103"/>
      <c r="BO120" s="102">
        <f t="shared" si="341"/>
        <v>78.571428571428569</v>
      </c>
      <c r="BP120" s="102"/>
      <c r="BQ120" s="102">
        <f t="shared" si="342"/>
        <v>78.450148075024686</v>
      </c>
      <c r="BR120" s="102"/>
      <c r="BS120" s="102">
        <f t="shared" si="343"/>
        <v>84.12403802625623</v>
      </c>
      <c r="BT120" s="102"/>
      <c r="BU120" s="102">
        <f t="shared" si="344"/>
        <v>86.616491274810173</v>
      </c>
      <c r="BV120" s="102"/>
      <c r="BW120" s="102">
        <f t="shared" si="345"/>
        <v>92.178571428571431</v>
      </c>
      <c r="BX120" s="102"/>
      <c r="BY120" s="102">
        <f t="shared" si="346"/>
        <v>109.56896551724138</v>
      </c>
      <c r="BZ120" s="102"/>
      <c r="CA120" s="102">
        <f t="shared" si="347"/>
        <v>93.866171003717483</v>
      </c>
      <c r="CB120" s="102"/>
      <c r="CC120" s="102">
        <f t="shared" si="348"/>
        <v>97.465940054495917</v>
      </c>
      <c r="CD120" s="103"/>
      <c r="CE120" s="102">
        <f t="shared" si="349"/>
        <v>78.7020905923345</v>
      </c>
      <c r="CF120" s="102"/>
      <c r="CG120" s="102">
        <f t="shared" si="350"/>
        <v>77.670286278381056</v>
      </c>
      <c r="CH120" s="102"/>
      <c r="CI120" s="102">
        <f t="shared" si="351"/>
        <v>82.046174739701229</v>
      </c>
      <c r="CJ120" s="102"/>
      <c r="CK120" s="102">
        <f t="shared" si="352"/>
        <v>84.114826162248562</v>
      </c>
      <c r="CL120" s="102"/>
      <c r="CM120" s="102">
        <f t="shared" si="353"/>
        <v>92.285714285714292</v>
      </c>
      <c r="CN120" s="102"/>
      <c r="CO120" s="102">
        <f t="shared" si="354"/>
        <v>110.43103448275862</v>
      </c>
      <c r="CP120" s="102"/>
      <c r="CQ120" s="102">
        <f t="shared" si="355"/>
        <v>95.873605947955397</v>
      </c>
      <c r="CR120" s="102"/>
      <c r="CS120" s="102">
        <f t="shared" si="356"/>
        <v>97.465940054495917</v>
      </c>
      <c r="CT120" s="103"/>
      <c r="CU120" s="102">
        <f t="shared" si="357"/>
        <v>80.884146341463406</v>
      </c>
      <c r="CV120" s="102"/>
      <c r="CW120" s="102">
        <f t="shared" si="358"/>
        <v>81.697926949654502</v>
      </c>
      <c r="CX120" s="102"/>
      <c r="CY120" s="102">
        <f t="shared" si="359"/>
        <v>83.933906745133555</v>
      </c>
      <c r="CZ120" s="102"/>
      <c r="DA120" s="102">
        <f t="shared" si="360"/>
        <v>86.996136938857063</v>
      </c>
      <c r="DB120" s="102"/>
      <c r="DC120" s="102">
        <f t="shared" si="361"/>
        <v>88.75</v>
      </c>
      <c r="DD120" s="102"/>
      <c r="DE120" s="102">
        <f t="shared" si="362"/>
        <v>108.10344827586208</v>
      </c>
      <c r="DF120" s="102"/>
      <c r="DG120" s="102">
        <f t="shared" si="363"/>
        <v>95.204460966542754</v>
      </c>
      <c r="DH120" s="102"/>
      <c r="DI120" s="102">
        <f t="shared" si="364"/>
        <v>97.465940054495917</v>
      </c>
      <c r="DJ120" s="103"/>
      <c r="DK120" s="102">
        <f t="shared" si="365"/>
        <v>81.472125435540065</v>
      </c>
      <c r="DL120" s="102"/>
      <c r="DM120" s="102">
        <f t="shared" si="366"/>
        <v>82.388943731490627</v>
      </c>
      <c r="DN120" s="102"/>
      <c r="DO120" s="102">
        <f t="shared" si="367"/>
        <v>84.667270258035316</v>
      </c>
      <c r="DP120" s="102"/>
      <c r="DQ120" s="102">
        <f t="shared" si="368"/>
        <v>87.163980285067268</v>
      </c>
      <c r="DR120" s="102"/>
      <c r="DS120" s="102">
        <f t="shared" si="369"/>
        <v>88.964285714285722</v>
      </c>
      <c r="DT120" s="102"/>
      <c r="DU120" s="102">
        <f t="shared" si="370"/>
        <v>108.27586206896552</v>
      </c>
      <c r="DV120" s="102"/>
      <c r="DW120" s="102">
        <f t="shared" si="371"/>
        <v>94.312267657992564</v>
      </c>
      <c r="DX120" s="102"/>
      <c r="DY120" s="102">
        <f t="shared" si="372"/>
        <v>97.465940054495917</v>
      </c>
      <c r="DZ120" s="103"/>
      <c r="EA120" s="102">
        <f t="shared" si="373"/>
        <v>82.543554006968634</v>
      </c>
      <c r="EB120" s="102"/>
      <c r="EC120" s="102">
        <f t="shared" si="374"/>
        <v>83.938795656465956</v>
      </c>
      <c r="ED120" s="102"/>
      <c r="EE120" s="102">
        <f t="shared" si="375"/>
        <v>86.229062924400182</v>
      </c>
      <c r="EF120" s="102"/>
      <c r="EG120" s="102">
        <f t="shared" si="376"/>
        <v>87.511655787931261</v>
      </c>
      <c r="EH120" s="102"/>
      <c r="EI120" s="102">
        <f t="shared" si="377"/>
        <v>90.464285714285722</v>
      </c>
      <c r="EJ120" s="102"/>
      <c r="EK120" s="102">
        <f t="shared" si="378"/>
        <v>109.74137931034483</v>
      </c>
      <c r="EL120" s="102"/>
      <c r="EM120" s="102">
        <f t="shared" si="379"/>
        <v>95.539033457249076</v>
      </c>
      <c r="EN120" s="102"/>
      <c r="EO120" s="102">
        <f t="shared" si="380"/>
        <v>97.465940054495917</v>
      </c>
      <c r="EP120" s="103"/>
      <c r="EQ120" s="102">
        <f t="shared" si="381"/>
        <v>83.131533101045292</v>
      </c>
      <c r="ER120" s="102"/>
      <c r="ES120" s="102">
        <f t="shared" si="382"/>
        <v>85.222112537018774</v>
      </c>
      <c r="ET120" s="102"/>
      <c r="EU120" s="102">
        <f t="shared" si="383"/>
        <v>86.419194205522871</v>
      </c>
      <c r="EV120" s="102"/>
      <c r="EW120" s="102">
        <f t="shared" si="384"/>
        <v>89.421872918609296</v>
      </c>
      <c r="EX120" s="102"/>
      <c r="EY120" s="102">
        <f t="shared" si="385"/>
        <v>90.464285714285722</v>
      </c>
      <c r="EZ120" s="102"/>
      <c r="FA120" s="102">
        <f t="shared" si="386"/>
        <v>108.18965517241379</v>
      </c>
      <c r="FB120" s="102"/>
      <c r="FC120" s="102">
        <f t="shared" si="387"/>
        <v>92.862453531598518</v>
      </c>
      <c r="FD120" s="102"/>
      <c r="FE120" s="102">
        <f t="shared" si="388"/>
        <v>97.465940054495917</v>
      </c>
      <c r="FF120" s="103"/>
      <c r="FG120" s="102">
        <f t="shared" si="389"/>
        <v>85.509581881533094</v>
      </c>
      <c r="FH120" s="102"/>
      <c r="FI120" s="102">
        <f t="shared" si="390"/>
        <v>87.769002961500505</v>
      </c>
      <c r="FJ120" s="102"/>
      <c r="FK120" s="102">
        <f t="shared" si="391"/>
        <v>89.597102761430506</v>
      </c>
      <c r="FL120" s="102"/>
      <c r="FM120" s="102">
        <f t="shared" si="392"/>
        <v>87.879312641534568</v>
      </c>
      <c r="FN120" s="102"/>
      <c r="FO120" s="102">
        <f t="shared" si="393"/>
        <v>90.678571428571431</v>
      </c>
      <c r="FP120" s="102"/>
      <c r="FQ120" s="102">
        <f t="shared" si="394"/>
        <v>108.62068965517243</v>
      </c>
      <c r="FR120" s="102"/>
      <c r="FS120" s="102">
        <f t="shared" si="395"/>
        <v>92.862453531598518</v>
      </c>
      <c r="FT120" s="102"/>
      <c r="FU120" s="102">
        <f t="shared" si="396"/>
        <v>110.70844686648502</v>
      </c>
      <c r="FV120" s="103"/>
      <c r="FW120" s="102">
        <f t="shared" si="397"/>
        <v>87.378048780487788</v>
      </c>
      <c r="FX120" s="102"/>
      <c r="FY120" s="102">
        <f t="shared" si="398"/>
        <v>89.851924975320827</v>
      </c>
      <c r="FZ120" s="102"/>
      <c r="GA120" s="102">
        <f t="shared" si="399"/>
        <v>90.221819827976461</v>
      </c>
      <c r="GB120" s="102"/>
      <c r="GC120" s="102">
        <f t="shared" si="400"/>
        <v>88.039163447449042</v>
      </c>
      <c r="GD120" s="102"/>
      <c r="GE120" s="102">
        <f t="shared" si="401"/>
        <v>92.928571428571431</v>
      </c>
      <c r="GF120" s="102"/>
      <c r="GG120" s="102">
        <f t="shared" si="402"/>
        <v>108.10344827586208</v>
      </c>
      <c r="GH120" s="102"/>
      <c r="GI120" s="102">
        <f t="shared" si="403"/>
        <v>94.423791821561338</v>
      </c>
      <c r="GJ120" s="102"/>
      <c r="GK120" s="102">
        <f t="shared" si="404"/>
        <v>110.70844686648502</v>
      </c>
      <c r="GL120" s="103"/>
      <c r="GM120" s="102">
        <f t="shared" si="405"/>
        <v>85.914634146341456</v>
      </c>
      <c r="GN120" s="102"/>
      <c r="GO120" s="102">
        <f t="shared" si="406"/>
        <v>89.58538993089833</v>
      </c>
      <c r="GP120" s="102"/>
      <c r="GQ120" s="102">
        <f t="shared" si="407"/>
        <v>92.571299230421005</v>
      </c>
      <c r="GR120" s="102"/>
      <c r="GS120" s="102">
        <f t="shared" si="408"/>
        <v>90.948448115092575</v>
      </c>
      <c r="GT120" s="102"/>
      <c r="GU120" s="102">
        <f t="shared" si="409"/>
        <v>88.857142857142861</v>
      </c>
      <c r="GV120" s="102"/>
      <c r="GW120" s="102">
        <f t="shared" si="410"/>
        <v>112.15517241379311</v>
      </c>
      <c r="GX120" s="102"/>
      <c r="GY120" s="102">
        <f t="shared" si="411"/>
        <v>93.531598513011161</v>
      </c>
      <c r="GZ120" s="102"/>
      <c r="HA120" s="102">
        <f t="shared" si="412"/>
        <v>110.70844686648502</v>
      </c>
      <c r="HB120" s="103"/>
      <c r="HC120" s="102">
        <f t="shared" si="413"/>
        <v>88.358013937282223</v>
      </c>
      <c r="HD120" s="102"/>
      <c r="HE120" s="102">
        <f t="shared" si="414"/>
        <v>91.826258637709785</v>
      </c>
      <c r="HF120" s="102"/>
      <c r="HG120" s="102">
        <f t="shared" si="415"/>
        <v>93.50837483023993</v>
      </c>
      <c r="HH120" s="102"/>
      <c r="HI120" s="102">
        <f t="shared" si="416"/>
        <v>89.969361928866391</v>
      </c>
      <c r="HJ120" s="102"/>
      <c r="HK120" s="102">
        <f t="shared" si="417"/>
        <v>88.107142857142861</v>
      </c>
      <c r="HL120" s="102"/>
      <c r="HM120" s="102">
        <f t="shared" si="418"/>
        <v>109.74137931034483</v>
      </c>
      <c r="HN120" s="102"/>
      <c r="HO120" s="102">
        <f t="shared" si="419"/>
        <v>95.539033457249076</v>
      </c>
      <c r="HP120" s="102"/>
      <c r="HQ120" s="102">
        <f t="shared" si="420"/>
        <v>110.70844686648502</v>
      </c>
    </row>
    <row r="121" spans="1:290" x14ac:dyDescent="0.25">
      <c r="A121" s="22" t="s">
        <v>11</v>
      </c>
      <c r="B121" s="22"/>
      <c r="C121" s="102">
        <f t="shared" si="309"/>
        <v>95.701219512195124</v>
      </c>
      <c r="D121" s="102"/>
      <c r="E121" s="102">
        <f t="shared" si="310"/>
        <v>102.57650542941758</v>
      </c>
      <c r="F121" s="102"/>
      <c r="G121" s="102">
        <f t="shared" si="311"/>
        <v>100.06790402897239</v>
      </c>
      <c r="H121" s="102"/>
      <c r="I121" s="102">
        <f t="shared" si="312"/>
        <v>100.9670973757826</v>
      </c>
      <c r="J121" s="102"/>
      <c r="K121" s="102">
        <f t="shared" si="313"/>
        <v>94.75</v>
      </c>
      <c r="L121" s="102"/>
      <c r="M121" s="102">
        <f t="shared" si="314"/>
        <v>101.29310344827587</v>
      </c>
      <c r="N121" s="102"/>
      <c r="O121" s="102">
        <f t="shared" si="315"/>
        <v>98.550185873605955</v>
      </c>
      <c r="P121" s="102"/>
      <c r="Q121" s="102">
        <f t="shared" si="316"/>
        <v>90.517711171662128</v>
      </c>
      <c r="R121" s="103"/>
      <c r="S121" s="102">
        <f t="shared" si="317"/>
        <v>93.048780487804876</v>
      </c>
      <c r="T121" s="102"/>
      <c r="U121" s="102">
        <f t="shared" si="318"/>
        <v>98.82527147087859</v>
      </c>
      <c r="V121" s="102"/>
      <c r="W121" s="102">
        <f t="shared" si="319"/>
        <v>98.315980081484838</v>
      </c>
      <c r="X121" s="102"/>
      <c r="Y121" s="102">
        <f t="shared" si="320"/>
        <v>98.121753030504863</v>
      </c>
      <c r="Z121" s="102"/>
      <c r="AA121" s="102">
        <f t="shared" si="321"/>
        <v>94.107142857142861</v>
      </c>
      <c r="AB121" s="102"/>
      <c r="AC121" s="102">
        <f t="shared" si="322"/>
        <v>100.51724137931035</v>
      </c>
      <c r="AD121" s="102"/>
      <c r="AE121" s="102">
        <f t="shared" si="323"/>
        <v>102.8996282527881</v>
      </c>
      <c r="AF121" s="102"/>
      <c r="AG121" s="102">
        <f t="shared" si="324"/>
        <v>90.517711171662128</v>
      </c>
      <c r="AH121" s="103"/>
      <c r="AI121" s="102">
        <f t="shared" si="325"/>
        <v>90.291811846689896</v>
      </c>
      <c r="AJ121" s="102"/>
      <c r="AK121" s="102">
        <f t="shared" si="326"/>
        <v>95.982230997038513</v>
      </c>
      <c r="AL121" s="102"/>
      <c r="AM121" s="102">
        <f t="shared" si="327"/>
        <v>95.287460389316436</v>
      </c>
      <c r="AN121" s="102"/>
      <c r="AO121" s="102">
        <f t="shared" si="328"/>
        <v>94.361262821366722</v>
      </c>
      <c r="AP121" s="102"/>
      <c r="AQ121" s="102">
        <f t="shared" si="329"/>
        <v>95.714285714285722</v>
      </c>
      <c r="AR121" s="102"/>
      <c r="AS121" s="102">
        <f t="shared" si="330"/>
        <v>99.224137931034491</v>
      </c>
      <c r="AT121" s="102"/>
      <c r="AU121" s="102">
        <f t="shared" si="331"/>
        <v>104.57249070631971</v>
      </c>
      <c r="AV121" s="102"/>
      <c r="AW121" s="102">
        <f t="shared" si="332"/>
        <v>90.517711171662128</v>
      </c>
      <c r="AX121" s="103"/>
      <c r="AY121" s="102">
        <f t="shared" si="333"/>
        <v>89.547038327526124</v>
      </c>
      <c r="AZ121" s="102"/>
      <c r="BA121" s="102">
        <f t="shared" si="334"/>
        <v>94.067127344521225</v>
      </c>
      <c r="BB121" s="102"/>
      <c r="BC121" s="102">
        <f t="shared" si="335"/>
        <v>93.155273879583518</v>
      </c>
      <c r="BD121" s="102"/>
      <c r="BE121" s="102">
        <f t="shared" si="336"/>
        <v>91.807646196882899</v>
      </c>
      <c r="BF121" s="102"/>
      <c r="BG121" s="102">
        <f t="shared" si="337"/>
        <v>92.5</v>
      </c>
      <c r="BH121" s="102"/>
      <c r="BI121" s="102">
        <f t="shared" si="338"/>
        <v>101.37931034482759</v>
      </c>
      <c r="BJ121" s="102"/>
      <c r="BK121" s="102">
        <f t="shared" si="339"/>
        <v>105.13011152416357</v>
      </c>
      <c r="BL121" s="102"/>
      <c r="BM121" s="102">
        <f t="shared" si="340"/>
        <v>90.517711171662128</v>
      </c>
      <c r="BN121" s="103"/>
      <c r="BO121" s="102">
        <f t="shared" si="341"/>
        <v>87.456445993031352</v>
      </c>
      <c r="BP121" s="102"/>
      <c r="BQ121" s="102">
        <f t="shared" si="342"/>
        <v>90.839091806515313</v>
      </c>
      <c r="BR121" s="102"/>
      <c r="BS121" s="102">
        <f t="shared" si="343"/>
        <v>90.221819827976461</v>
      </c>
      <c r="BT121" s="102"/>
      <c r="BU121" s="102">
        <f t="shared" si="344"/>
        <v>89.529772212601571</v>
      </c>
      <c r="BV121" s="102"/>
      <c r="BW121" s="102">
        <f t="shared" si="345"/>
        <v>95.071428571428584</v>
      </c>
      <c r="BX121" s="102"/>
      <c r="BY121" s="102">
        <f t="shared" si="346"/>
        <v>103.87931034482759</v>
      </c>
      <c r="BZ121" s="102"/>
      <c r="CA121" s="102">
        <f t="shared" si="347"/>
        <v>106.91449814126395</v>
      </c>
      <c r="CB121" s="102"/>
      <c r="CC121" s="102">
        <f t="shared" si="348"/>
        <v>90.517711171662128</v>
      </c>
      <c r="CD121" s="103"/>
      <c r="CE121" s="102">
        <f t="shared" si="349"/>
        <v>85.522648083623693</v>
      </c>
      <c r="CF121" s="102"/>
      <c r="CG121" s="102">
        <f t="shared" si="350"/>
        <v>89.348469891411654</v>
      </c>
      <c r="CH121" s="102"/>
      <c r="CI121" s="102">
        <f t="shared" si="351"/>
        <v>87.641466727025801</v>
      </c>
      <c r="CJ121" s="102"/>
      <c r="CK121" s="102">
        <f t="shared" si="352"/>
        <v>87.77940588783801</v>
      </c>
      <c r="CL121" s="102"/>
      <c r="CM121" s="102">
        <f t="shared" si="353"/>
        <v>95.714285714285722</v>
      </c>
      <c r="CN121" s="102"/>
      <c r="CO121" s="102">
        <f t="shared" si="354"/>
        <v>104.91379310344828</v>
      </c>
      <c r="CP121" s="102"/>
      <c r="CQ121" s="102">
        <f t="shared" si="355"/>
        <v>107.02602230483272</v>
      </c>
      <c r="CR121" s="102"/>
      <c r="CS121" s="102">
        <f t="shared" si="356"/>
        <v>90.517711171662128</v>
      </c>
      <c r="CT121" s="103"/>
      <c r="CU121" s="102">
        <f t="shared" si="357"/>
        <v>85.391986062717763</v>
      </c>
      <c r="CV121" s="102"/>
      <c r="CW121" s="102">
        <f t="shared" si="358"/>
        <v>89.733464955577503</v>
      </c>
      <c r="CX121" s="102"/>
      <c r="CY121" s="102">
        <f t="shared" si="359"/>
        <v>87.057492077863287</v>
      </c>
      <c r="CZ121" s="102"/>
      <c r="DA121" s="102">
        <f t="shared" si="360"/>
        <v>87.715465565472229</v>
      </c>
      <c r="DB121" s="102"/>
      <c r="DC121" s="102">
        <f t="shared" si="361"/>
        <v>95.071428571428584</v>
      </c>
      <c r="DD121" s="102"/>
      <c r="DE121" s="102">
        <f t="shared" si="362"/>
        <v>104.65517241379311</v>
      </c>
      <c r="DF121" s="102"/>
      <c r="DG121" s="102">
        <f t="shared" si="363"/>
        <v>106.24535315985131</v>
      </c>
      <c r="DH121" s="102"/>
      <c r="DI121" s="102">
        <f t="shared" si="364"/>
        <v>90.517711171662128</v>
      </c>
      <c r="DJ121" s="103"/>
      <c r="DK121" s="102">
        <f t="shared" si="365"/>
        <v>86.698606271776995</v>
      </c>
      <c r="DL121" s="102"/>
      <c r="DM121" s="102">
        <f t="shared" si="366"/>
        <v>92.043435340572572</v>
      </c>
      <c r="DN121" s="102"/>
      <c r="DO121" s="102">
        <f t="shared" si="367"/>
        <v>88.401991851516527</v>
      </c>
      <c r="DP121" s="102"/>
      <c r="DQ121" s="102">
        <f t="shared" si="368"/>
        <v>87.004129479152795</v>
      </c>
      <c r="DR121" s="102"/>
      <c r="DS121" s="102">
        <f t="shared" si="369"/>
        <v>98.285714285714292</v>
      </c>
      <c r="DT121" s="102"/>
      <c r="DU121" s="102">
        <f t="shared" si="370"/>
        <v>105</v>
      </c>
      <c r="DV121" s="102"/>
      <c r="DW121" s="102">
        <f t="shared" si="371"/>
        <v>104.12639405204462</v>
      </c>
      <c r="DX121" s="102"/>
      <c r="DY121" s="102">
        <f t="shared" si="372"/>
        <v>90.517711171662128</v>
      </c>
      <c r="DZ121" s="103"/>
      <c r="EA121" s="102">
        <f t="shared" si="373"/>
        <v>88.201219512195124</v>
      </c>
      <c r="EB121" s="102"/>
      <c r="EC121" s="102">
        <f t="shared" si="374"/>
        <v>94.175715695952618</v>
      </c>
      <c r="ED121" s="102"/>
      <c r="EE121" s="102">
        <f t="shared" si="375"/>
        <v>90.683567224988678</v>
      </c>
      <c r="EF121" s="102"/>
      <c r="EG121" s="102">
        <f t="shared" si="376"/>
        <v>89.126148927667501</v>
      </c>
      <c r="EH121" s="102"/>
      <c r="EI121" s="102">
        <f t="shared" si="377"/>
        <v>98.285714285714292</v>
      </c>
      <c r="EJ121" s="102"/>
      <c r="EK121" s="102">
        <f t="shared" si="378"/>
        <v>104.91379310344827</v>
      </c>
      <c r="EL121" s="102"/>
      <c r="EM121" s="102">
        <f t="shared" si="379"/>
        <v>103.23420074349443</v>
      </c>
      <c r="EN121" s="102"/>
      <c r="EO121" s="102">
        <f t="shared" si="380"/>
        <v>90.517711171662128</v>
      </c>
      <c r="EP121" s="103"/>
      <c r="EQ121" s="102">
        <f t="shared" si="381"/>
        <v>89.063588850174213</v>
      </c>
      <c r="ER121" s="102"/>
      <c r="ES121" s="102">
        <f t="shared" si="382"/>
        <v>95.636722606120443</v>
      </c>
      <c r="ET121" s="102"/>
      <c r="EU121" s="102">
        <f t="shared" si="383"/>
        <v>92.082390221819821</v>
      </c>
      <c r="EV121" s="102"/>
      <c r="EW121" s="102">
        <f t="shared" si="384"/>
        <v>89.933395497535628</v>
      </c>
      <c r="EX121" s="102"/>
      <c r="EY121" s="102">
        <f t="shared" si="385"/>
        <v>98.285714285714292</v>
      </c>
      <c r="EZ121" s="102"/>
      <c r="FA121" s="102">
        <f t="shared" si="386"/>
        <v>105.43103448275862</v>
      </c>
      <c r="FB121" s="102"/>
      <c r="FC121" s="102">
        <f t="shared" si="387"/>
        <v>102.34200743494424</v>
      </c>
      <c r="FD121" s="102"/>
      <c r="FE121" s="102">
        <f t="shared" si="388"/>
        <v>90.517711171662128</v>
      </c>
      <c r="FF121" s="103"/>
      <c r="FG121" s="102">
        <f t="shared" si="389"/>
        <v>90.657665505226475</v>
      </c>
      <c r="FH121" s="102"/>
      <c r="FI121" s="102">
        <f t="shared" si="390"/>
        <v>97.936821322803567</v>
      </c>
      <c r="FJ121" s="102"/>
      <c r="FK121" s="102">
        <f t="shared" si="391"/>
        <v>94.784970574920777</v>
      </c>
      <c r="FL121" s="102"/>
      <c r="FM121" s="102">
        <f t="shared" si="392"/>
        <v>91.607832689489811</v>
      </c>
      <c r="FN121" s="102"/>
      <c r="FO121" s="102">
        <f t="shared" si="393"/>
        <v>99.142857142857153</v>
      </c>
      <c r="FP121" s="102"/>
      <c r="FQ121" s="102">
        <f t="shared" si="394"/>
        <v>106.0344827586207</v>
      </c>
      <c r="FR121" s="102"/>
      <c r="FS121" s="102">
        <f t="shared" si="395"/>
        <v>102.78810408921933</v>
      </c>
      <c r="FT121" s="102"/>
      <c r="FU121" s="102">
        <f t="shared" si="396"/>
        <v>108.41961852861036</v>
      </c>
      <c r="FV121" s="103"/>
      <c r="FW121" s="102">
        <f t="shared" si="397"/>
        <v>91.611498257839713</v>
      </c>
      <c r="FX121" s="102"/>
      <c r="FY121" s="102">
        <f t="shared" si="398"/>
        <v>99.496544916090826</v>
      </c>
      <c r="FZ121" s="102"/>
      <c r="GA121" s="102">
        <f t="shared" si="399"/>
        <v>96.50973291081938</v>
      </c>
      <c r="GB121" s="102"/>
      <c r="GC121" s="102">
        <f t="shared" si="400"/>
        <v>92.54695617423738</v>
      </c>
      <c r="GD121" s="102"/>
      <c r="GE121" s="102">
        <f t="shared" si="401"/>
        <v>99.785714285714292</v>
      </c>
      <c r="GF121" s="102"/>
      <c r="GG121" s="102">
        <f t="shared" si="402"/>
        <v>106.46551724137932</v>
      </c>
      <c r="GH121" s="102"/>
      <c r="GI121" s="102">
        <f t="shared" si="403"/>
        <v>102.8996282527881</v>
      </c>
      <c r="GJ121" s="102"/>
      <c r="GK121" s="102">
        <f t="shared" si="404"/>
        <v>108.41961852861036</v>
      </c>
      <c r="GL121" s="103"/>
      <c r="GM121" s="102">
        <f t="shared" si="405"/>
        <v>90.344076655052262</v>
      </c>
      <c r="GN121" s="102"/>
      <c r="GO121" s="102">
        <f t="shared" si="406"/>
        <v>99.239881539980274</v>
      </c>
      <c r="GP121" s="102"/>
      <c r="GQ121" s="102">
        <f t="shared" si="407"/>
        <v>97.21593481213219</v>
      </c>
      <c r="GR121" s="102"/>
      <c r="GS121" s="102">
        <f t="shared" si="408"/>
        <v>93.609964033568673</v>
      </c>
      <c r="GT121" s="102"/>
      <c r="GU121" s="102">
        <f t="shared" si="409"/>
        <v>99.678571428571445</v>
      </c>
      <c r="GV121" s="102"/>
      <c r="GW121" s="102">
        <f t="shared" si="410"/>
        <v>110.68965517241379</v>
      </c>
      <c r="GX121" s="102"/>
      <c r="GY121" s="102">
        <f t="shared" si="411"/>
        <v>105.68773234200744</v>
      </c>
      <c r="GZ121" s="102"/>
      <c r="HA121" s="102">
        <f t="shared" si="412"/>
        <v>108.41961852861036</v>
      </c>
      <c r="HB121" s="103"/>
      <c r="HC121" s="102">
        <f t="shared" si="413"/>
        <v>90.892857142857139</v>
      </c>
      <c r="HD121" s="102"/>
      <c r="HE121" s="102">
        <f t="shared" si="414"/>
        <v>99.60513326752222</v>
      </c>
      <c r="HF121" s="102"/>
      <c r="HG121" s="102">
        <f t="shared" si="415"/>
        <v>96.238116794929837</v>
      </c>
      <c r="HH121" s="102"/>
      <c r="HI121" s="102">
        <f t="shared" si="416"/>
        <v>93.394165445584122</v>
      </c>
      <c r="HJ121" s="102"/>
      <c r="HK121" s="102">
        <f t="shared" si="417"/>
        <v>97.214285714285722</v>
      </c>
      <c r="HL121" s="102"/>
      <c r="HM121" s="102">
        <f t="shared" si="418"/>
        <v>108.5344827586207</v>
      </c>
      <c r="HN121" s="102"/>
      <c r="HO121" s="102">
        <f t="shared" si="419"/>
        <v>105.13011152416357</v>
      </c>
      <c r="HP121" s="102"/>
      <c r="HQ121" s="102">
        <f t="shared" si="420"/>
        <v>108.41961852861036</v>
      </c>
    </row>
    <row r="122" spans="1:290" x14ac:dyDescent="0.25">
      <c r="A122" s="22" t="s">
        <v>12</v>
      </c>
      <c r="B122" s="22"/>
      <c r="C122" s="102">
        <f t="shared" si="309"/>
        <v>108.57142857142857</v>
      </c>
      <c r="D122" s="102"/>
      <c r="E122" s="102">
        <f t="shared" si="310"/>
        <v>102.60612043435341</v>
      </c>
      <c r="F122" s="102"/>
      <c r="G122" s="102">
        <f t="shared" si="311"/>
        <v>101.04572204617475</v>
      </c>
      <c r="H122" s="102"/>
      <c r="I122" s="102">
        <f t="shared" si="312"/>
        <v>101.13494072199281</v>
      </c>
      <c r="J122" s="102"/>
      <c r="K122" s="102">
        <f t="shared" si="313"/>
        <v>102.14285714285715</v>
      </c>
      <c r="L122" s="102"/>
      <c r="M122" s="102">
        <f t="shared" si="314"/>
        <v>102.8448275862069</v>
      </c>
      <c r="N122" s="102"/>
      <c r="O122" s="102">
        <f t="shared" si="315"/>
        <v>106.6914498141264</v>
      </c>
      <c r="P122" s="102"/>
      <c r="Q122" s="102">
        <f t="shared" si="316"/>
        <v>95.912806539509546</v>
      </c>
      <c r="R122" s="103"/>
      <c r="S122" s="102">
        <f t="shared" si="317"/>
        <v>104.36411149825783</v>
      </c>
      <c r="T122" s="102"/>
      <c r="U122" s="102">
        <f t="shared" si="318"/>
        <v>97.423494570582434</v>
      </c>
      <c r="V122" s="102"/>
      <c r="W122" s="102">
        <f t="shared" si="319"/>
        <v>98.34314169307379</v>
      </c>
      <c r="X122" s="102"/>
      <c r="Y122" s="102">
        <f t="shared" si="320"/>
        <v>99.808179032902629</v>
      </c>
      <c r="Z122" s="102"/>
      <c r="AA122" s="102">
        <f t="shared" si="321"/>
        <v>102.25</v>
      </c>
      <c r="AB122" s="102"/>
      <c r="AC122" s="102">
        <f t="shared" si="322"/>
        <v>103.44827586206897</v>
      </c>
      <c r="AD122" s="102"/>
      <c r="AE122" s="102">
        <f t="shared" si="323"/>
        <v>110.92936802973978</v>
      </c>
      <c r="AF122" s="102"/>
      <c r="AG122" s="102">
        <f t="shared" si="324"/>
        <v>95.912806539509546</v>
      </c>
      <c r="AH122" s="103"/>
      <c r="AI122" s="102">
        <f t="shared" si="325"/>
        <v>102.99216027874563</v>
      </c>
      <c r="AJ122" s="102"/>
      <c r="AK122" s="102">
        <f t="shared" si="326"/>
        <v>95.468904244817381</v>
      </c>
      <c r="AL122" s="102"/>
      <c r="AM122" s="102">
        <f t="shared" si="327"/>
        <v>95.192394748755092</v>
      </c>
      <c r="AN122" s="102"/>
      <c r="AO122" s="102">
        <f t="shared" si="328"/>
        <v>95.56813640602104</v>
      </c>
      <c r="AP122" s="102"/>
      <c r="AQ122" s="102">
        <f t="shared" si="329"/>
        <v>105.03571428571429</v>
      </c>
      <c r="AR122" s="102"/>
      <c r="AS122" s="102">
        <f t="shared" si="330"/>
        <v>101.98275862068967</v>
      </c>
      <c r="AT122" s="102"/>
      <c r="AU122" s="102">
        <f t="shared" si="331"/>
        <v>111.48698884758365</v>
      </c>
      <c r="AV122" s="102"/>
      <c r="AW122" s="102">
        <f t="shared" si="332"/>
        <v>95.912806539509546</v>
      </c>
      <c r="AX122" s="103"/>
      <c r="AY122" s="102">
        <f t="shared" si="333"/>
        <v>101.64634146341463</v>
      </c>
      <c r="AZ122" s="102"/>
      <c r="BA122" s="102">
        <f t="shared" si="334"/>
        <v>94.985192497532097</v>
      </c>
      <c r="BB122" s="102"/>
      <c r="BC122" s="102">
        <f t="shared" si="335"/>
        <v>93.793571751923949</v>
      </c>
      <c r="BD122" s="102"/>
      <c r="BE122" s="102">
        <f t="shared" si="336"/>
        <v>94.201412015452235</v>
      </c>
      <c r="BF122" s="102"/>
      <c r="BG122" s="102">
        <f t="shared" si="337"/>
        <v>100.75</v>
      </c>
      <c r="BH122" s="102"/>
      <c r="BI122" s="102">
        <f t="shared" si="338"/>
        <v>100.86206896551725</v>
      </c>
      <c r="BJ122" s="102"/>
      <c r="BK122" s="102">
        <f t="shared" si="339"/>
        <v>111.04089219330855</v>
      </c>
      <c r="BL122" s="102"/>
      <c r="BM122" s="102">
        <f t="shared" si="340"/>
        <v>95.912806539509546</v>
      </c>
      <c r="BN122" s="103"/>
      <c r="BO122" s="102">
        <f t="shared" si="341"/>
        <v>99.86933797909407</v>
      </c>
      <c r="BP122" s="102"/>
      <c r="BQ122" s="102">
        <f t="shared" si="342"/>
        <v>92.813425468904256</v>
      </c>
      <c r="BR122" s="102"/>
      <c r="BS122" s="102">
        <f t="shared" si="343"/>
        <v>91.756450882752375</v>
      </c>
      <c r="BT122" s="102"/>
      <c r="BU122" s="102">
        <f t="shared" si="344"/>
        <v>92.031437325163182</v>
      </c>
      <c r="BV122" s="102"/>
      <c r="BW122" s="102">
        <f t="shared" si="345"/>
        <v>102.78571428571429</v>
      </c>
      <c r="BX122" s="102"/>
      <c r="BY122" s="102">
        <f t="shared" si="346"/>
        <v>101.72413793103449</v>
      </c>
      <c r="BZ122" s="102"/>
      <c r="CA122" s="102">
        <f t="shared" si="347"/>
        <v>113.04832713754647</v>
      </c>
      <c r="CB122" s="102"/>
      <c r="CC122" s="102">
        <f t="shared" si="348"/>
        <v>95.912806539509546</v>
      </c>
      <c r="CD122" s="103"/>
      <c r="CE122" s="102">
        <f t="shared" si="349"/>
        <v>97.909407665505213</v>
      </c>
      <c r="CF122" s="102"/>
      <c r="CG122" s="102">
        <f t="shared" si="350"/>
        <v>91.599210266535053</v>
      </c>
      <c r="CH122" s="102"/>
      <c r="CI122" s="102">
        <f t="shared" si="351"/>
        <v>89.27116342236306</v>
      </c>
      <c r="CJ122" s="102"/>
      <c r="CK122" s="102">
        <f t="shared" si="352"/>
        <v>90.197149327294525</v>
      </c>
      <c r="CL122" s="102"/>
      <c r="CM122" s="102">
        <f t="shared" si="353"/>
        <v>102.46428571428572</v>
      </c>
      <c r="CN122" s="102"/>
      <c r="CO122" s="102">
        <f t="shared" si="354"/>
        <v>101.72413793103449</v>
      </c>
      <c r="CP122" s="102"/>
      <c r="CQ122" s="102">
        <f t="shared" si="355"/>
        <v>114.1635687732342</v>
      </c>
      <c r="CR122" s="102"/>
      <c r="CS122" s="102">
        <f t="shared" si="356"/>
        <v>95.912806539509546</v>
      </c>
      <c r="CT122" s="103"/>
      <c r="CU122" s="102">
        <f t="shared" si="357"/>
        <v>98.131533101045292</v>
      </c>
      <c r="CV122" s="102"/>
      <c r="CW122" s="102">
        <f t="shared" si="358"/>
        <v>92.606120434353414</v>
      </c>
      <c r="CX122" s="102"/>
      <c r="CY122" s="102">
        <f t="shared" si="359"/>
        <v>89.135355364418288</v>
      </c>
      <c r="CZ122" s="102"/>
      <c r="DA122" s="102">
        <f t="shared" si="360"/>
        <v>90.093246303450115</v>
      </c>
      <c r="DB122" s="102"/>
      <c r="DC122" s="102">
        <f t="shared" si="361"/>
        <v>104.60714285714286</v>
      </c>
      <c r="DD122" s="102"/>
      <c r="DE122" s="102">
        <f t="shared" si="362"/>
        <v>102.8448275862069</v>
      </c>
      <c r="DF122" s="102"/>
      <c r="DG122" s="102">
        <f t="shared" si="363"/>
        <v>114.6096654275093</v>
      </c>
      <c r="DH122" s="102"/>
      <c r="DI122" s="102">
        <f t="shared" si="364"/>
        <v>95.912806539509546</v>
      </c>
      <c r="DJ122" s="103"/>
      <c r="DK122" s="102">
        <f t="shared" si="365"/>
        <v>100.31358885017421</v>
      </c>
      <c r="DL122" s="102"/>
      <c r="DM122" s="102">
        <f t="shared" si="366"/>
        <v>94.264560710760122</v>
      </c>
      <c r="DN122" s="102"/>
      <c r="DO122" s="102">
        <f t="shared" si="367"/>
        <v>89.841557265731097</v>
      </c>
      <c r="DP122" s="102"/>
      <c r="DQ122" s="102">
        <f t="shared" si="368"/>
        <v>90.644731583855062</v>
      </c>
      <c r="DR122" s="102"/>
      <c r="DS122" s="102">
        <f t="shared" si="369"/>
        <v>102.89285714285715</v>
      </c>
      <c r="DT122" s="102"/>
      <c r="DU122" s="102">
        <f t="shared" si="370"/>
        <v>103.01724137931035</v>
      </c>
      <c r="DV122" s="102"/>
      <c r="DW122" s="102">
        <f t="shared" si="371"/>
        <v>113.49442379182156</v>
      </c>
      <c r="DX122" s="102"/>
      <c r="DY122" s="102">
        <f t="shared" si="372"/>
        <v>95.912806539509546</v>
      </c>
      <c r="DZ122" s="103"/>
      <c r="EA122" s="102">
        <f t="shared" si="373"/>
        <v>100.43118466898953</v>
      </c>
      <c r="EB122" s="102"/>
      <c r="EC122" s="102">
        <f t="shared" si="374"/>
        <v>95.587364264560719</v>
      </c>
      <c r="ED122" s="102"/>
      <c r="EE122" s="102">
        <f t="shared" si="375"/>
        <v>92.041647804436394</v>
      </c>
      <c r="EF122" s="102"/>
      <c r="EG122" s="102">
        <f t="shared" si="376"/>
        <v>89.937391767683494</v>
      </c>
      <c r="EH122" s="102"/>
      <c r="EI122" s="102">
        <f t="shared" si="377"/>
        <v>103.10714285714286</v>
      </c>
      <c r="EJ122" s="102"/>
      <c r="EK122" s="102">
        <f t="shared" si="378"/>
        <v>101.46551724137932</v>
      </c>
      <c r="EL122" s="102"/>
      <c r="EM122" s="102">
        <f t="shared" si="379"/>
        <v>112.04460966542752</v>
      </c>
      <c r="EN122" s="102"/>
      <c r="EO122" s="102">
        <f t="shared" si="380"/>
        <v>95.912806539509546</v>
      </c>
      <c r="EP122" s="103"/>
      <c r="EQ122" s="102">
        <f t="shared" si="381"/>
        <v>101.5156794425087</v>
      </c>
      <c r="ER122" s="102"/>
      <c r="ES122" s="102">
        <f t="shared" si="382"/>
        <v>97.936821322803567</v>
      </c>
      <c r="ET122" s="102"/>
      <c r="EU122" s="102">
        <f t="shared" si="383"/>
        <v>94.472612041647807</v>
      </c>
      <c r="EV122" s="102"/>
      <c r="EW122" s="102">
        <f t="shared" si="384"/>
        <v>91.439989343279606</v>
      </c>
      <c r="EX122" s="102"/>
      <c r="EY122" s="102">
        <f t="shared" si="385"/>
        <v>103.10714285714286</v>
      </c>
      <c r="EZ122" s="102"/>
      <c r="FA122" s="102">
        <f t="shared" si="386"/>
        <v>103.44827586206897</v>
      </c>
      <c r="FB122" s="102"/>
      <c r="FC122" s="102">
        <f t="shared" si="387"/>
        <v>111.37546468401487</v>
      </c>
      <c r="FD122" s="102"/>
      <c r="FE122" s="102">
        <f t="shared" si="388"/>
        <v>95.912806539509546</v>
      </c>
      <c r="FF122" s="103"/>
      <c r="FG122" s="102">
        <f t="shared" si="389"/>
        <v>102.46951219512194</v>
      </c>
      <c r="FH122" s="102"/>
      <c r="FI122" s="102">
        <f t="shared" si="390"/>
        <v>99.042448173741377</v>
      </c>
      <c r="FJ122" s="102"/>
      <c r="FK122" s="102">
        <f t="shared" si="391"/>
        <v>95.531914893617028</v>
      </c>
      <c r="FL122" s="102"/>
      <c r="FM122" s="102">
        <f t="shared" si="392"/>
        <v>92.846676435327026</v>
      </c>
      <c r="FN122" s="102"/>
      <c r="FO122" s="102">
        <f t="shared" si="393"/>
        <v>103</v>
      </c>
      <c r="FP122" s="102"/>
      <c r="FQ122" s="102">
        <f t="shared" si="394"/>
        <v>101.89655172413794</v>
      </c>
      <c r="FR122" s="102"/>
      <c r="FS122" s="102">
        <f t="shared" si="395"/>
        <v>110.37174721189592</v>
      </c>
      <c r="FT122" s="102"/>
      <c r="FU122" s="102">
        <f t="shared" si="396"/>
        <v>106.13079019073569</v>
      </c>
      <c r="FV122" s="103"/>
      <c r="FW122" s="102">
        <f t="shared" si="397"/>
        <v>103.7108013937282</v>
      </c>
      <c r="FX122" s="102"/>
      <c r="FY122" s="102">
        <f t="shared" si="398"/>
        <v>100.62191510365253</v>
      </c>
      <c r="FZ122" s="102"/>
      <c r="GA122" s="102">
        <f t="shared" si="399"/>
        <v>97.120869171570845</v>
      </c>
      <c r="GB122" s="102"/>
      <c r="GC122" s="102">
        <f t="shared" si="400"/>
        <v>93.550019981350744</v>
      </c>
      <c r="GD122" s="102"/>
      <c r="GE122" s="102">
        <f t="shared" si="401"/>
        <v>103.21428571428572</v>
      </c>
      <c r="GF122" s="102"/>
      <c r="GG122" s="102">
        <f t="shared" si="402"/>
        <v>102.32758620689656</v>
      </c>
      <c r="GH122" s="102"/>
      <c r="GI122" s="102">
        <f t="shared" si="403"/>
        <v>110.70631970260223</v>
      </c>
      <c r="GJ122" s="102"/>
      <c r="GK122" s="102">
        <f t="shared" si="404"/>
        <v>106.13079019073569</v>
      </c>
      <c r="GL122" s="103"/>
      <c r="GM122" s="102">
        <f t="shared" si="405"/>
        <v>101.38501742160278</v>
      </c>
      <c r="GN122" s="102"/>
      <c r="GO122" s="102">
        <f t="shared" si="406"/>
        <v>98.775913129318866</v>
      </c>
      <c r="GP122" s="102"/>
      <c r="GQ122" s="102">
        <f t="shared" si="407"/>
        <v>97.63693979176098</v>
      </c>
      <c r="GR122" s="102"/>
      <c r="GS122" s="102">
        <f t="shared" si="408"/>
        <v>92.842680165179161</v>
      </c>
      <c r="GT122" s="102"/>
      <c r="GU122" s="102">
        <f t="shared" si="409"/>
        <v>104.71428571428572</v>
      </c>
      <c r="GV122" s="102"/>
      <c r="GW122" s="102">
        <f t="shared" si="410"/>
        <v>106.72413793103449</v>
      </c>
      <c r="GX122" s="102"/>
      <c r="GY122" s="102">
        <f t="shared" si="411"/>
        <v>111.48698884758365</v>
      </c>
      <c r="GZ122" s="102"/>
      <c r="HA122" s="102">
        <f t="shared" si="412"/>
        <v>106.13079019073569</v>
      </c>
      <c r="HB122" s="103"/>
      <c r="HC122" s="102">
        <f t="shared" si="413"/>
        <v>103.5801393728223</v>
      </c>
      <c r="HD122" s="102"/>
      <c r="HE122" s="102">
        <f t="shared" si="414"/>
        <v>99.703849950641668</v>
      </c>
      <c r="HF122" s="102"/>
      <c r="HG122" s="102">
        <f t="shared" si="415"/>
        <v>96.455409687641463</v>
      </c>
      <c r="HH122" s="102"/>
      <c r="HI122" s="102">
        <f t="shared" si="416"/>
        <v>92.275209804182765</v>
      </c>
      <c r="HJ122" s="102"/>
      <c r="HK122" s="102">
        <f t="shared" si="417"/>
        <v>103.64285714285715</v>
      </c>
      <c r="HL122" s="102"/>
      <c r="HM122" s="102">
        <f t="shared" si="418"/>
        <v>106.12068965517241</v>
      </c>
      <c r="HN122" s="102"/>
      <c r="HO122" s="102">
        <f t="shared" si="419"/>
        <v>111.04089219330855</v>
      </c>
      <c r="HP122" s="102"/>
      <c r="HQ122" s="102">
        <f t="shared" si="420"/>
        <v>106.13079019073569</v>
      </c>
    </row>
    <row r="123" spans="1:290" x14ac:dyDescent="0.25">
      <c r="A123" s="22" t="s">
        <v>13</v>
      </c>
      <c r="B123" s="22"/>
      <c r="C123" s="102">
        <f t="shared" si="309"/>
        <v>100.90156794425086</v>
      </c>
      <c r="D123" s="102"/>
      <c r="E123" s="102">
        <f t="shared" si="310"/>
        <v>98.82527147087859</v>
      </c>
      <c r="F123" s="102"/>
      <c r="G123" s="102">
        <f t="shared" si="311"/>
        <v>100.38026256224536</v>
      </c>
      <c r="H123" s="102"/>
      <c r="I123" s="102">
        <f t="shared" si="312"/>
        <v>100.66737711469295</v>
      </c>
      <c r="J123" s="102"/>
      <c r="K123" s="102">
        <f t="shared" si="313"/>
        <v>95.392857142857153</v>
      </c>
      <c r="L123" s="102"/>
      <c r="M123" s="102">
        <f t="shared" si="314"/>
        <v>98.448275862068968</v>
      </c>
      <c r="N123" s="102"/>
      <c r="O123" s="102">
        <f t="shared" si="315"/>
        <v>91.74721189591078</v>
      </c>
      <c r="P123" s="102"/>
      <c r="Q123" s="102">
        <f t="shared" si="316"/>
        <v>103.67847411444141</v>
      </c>
      <c r="R123" s="103"/>
      <c r="S123" s="102">
        <f t="shared" si="317"/>
        <v>94.159407665505228</v>
      </c>
      <c r="T123" s="102"/>
      <c r="U123" s="102">
        <f t="shared" si="318"/>
        <v>91.046396841066155</v>
      </c>
      <c r="V123" s="102"/>
      <c r="W123" s="102">
        <f t="shared" si="319"/>
        <v>97.052965142598467</v>
      </c>
      <c r="X123" s="102"/>
      <c r="Y123" s="102">
        <f t="shared" si="320"/>
        <v>97.250566138270941</v>
      </c>
      <c r="Z123" s="102"/>
      <c r="AA123" s="102">
        <f t="shared" si="321"/>
        <v>95.285714285714292</v>
      </c>
      <c r="AB123" s="102"/>
      <c r="AC123" s="102">
        <f t="shared" si="322"/>
        <v>101.12068965517243</v>
      </c>
      <c r="AD123" s="102"/>
      <c r="AE123" s="102">
        <f t="shared" si="323"/>
        <v>96.542750929368026</v>
      </c>
      <c r="AF123" s="102"/>
      <c r="AG123" s="102">
        <f t="shared" si="324"/>
        <v>103.67847411444141</v>
      </c>
      <c r="AH123" s="103"/>
      <c r="AI123" s="102">
        <f t="shared" si="325"/>
        <v>92.748257839721262</v>
      </c>
      <c r="AJ123" s="102"/>
      <c r="AK123" s="102">
        <f t="shared" si="326"/>
        <v>88.529121421520244</v>
      </c>
      <c r="AL123" s="102"/>
      <c r="AM123" s="102">
        <f t="shared" si="327"/>
        <v>91.620642824807618</v>
      </c>
      <c r="AN123" s="102"/>
      <c r="AO123" s="102">
        <f t="shared" si="328"/>
        <v>90.760623418143069</v>
      </c>
      <c r="AP123" s="102"/>
      <c r="AQ123" s="102">
        <f t="shared" si="329"/>
        <v>95.392857142857153</v>
      </c>
      <c r="AR123" s="102"/>
      <c r="AS123" s="102">
        <f t="shared" si="330"/>
        <v>101.81034482758621</v>
      </c>
      <c r="AT123" s="102"/>
      <c r="AU123" s="102">
        <f t="shared" si="331"/>
        <v>95.539033457249076</v>
      </c>
      <c r="AV123" s="102"/>
      <c r="AW123" s="102">
        <f t="shared" si="332"/>
        <v>103.67847411444141</v>
      </c>
      <c r="AX123" s="103"/>
      <c r="AY123" s="102">
        <f t="shared" si="333"/>
        <v>90.605400696864109</v>
      </c>
      <c r="AZ123" s="102"/>
      <c r="BA123" s="102">
        <f t="shared" si="334"/>
        <v>86.436327739387963</v>
      </c>
      <c r="BB123" s="102"/>
      <c r="BC123" s="102">
        <f t="shared" si="335"/>
        <v>88.67360796740607</v>
      </c>
      <c r="BD123" s="102"/>
      <c r="BE123" s="102">
        <f t="shared" si="336"/>
        <v>96.123617956573867</v>
      </c>
      <c r="BF123" s="102"/>
      <c r="BG123" s="102">
        <f t="shared" si="337"/>
        <v>92.928571428571431</v>
      </c>
      <c r="BH123" s="102"/>
      <c r="BI123" s="102">
        <f t="shared" si="338"/>
        <v>103.36206896551725</v>
      </c>
      <c r="BJ123" s="102"/>
      <c r="BK123" s="102">
        <f t="shared" si="339"/>
        <v>95.65055762081785</v>
      </c>
      <c r="BL123" s="102"/>
      <c r="BM123" s="102">
        <f t="shared" si="340"/>
        <v>103.67847411444141</v>
      </c>
      <c r="BN123" s="103"/>
      <c r="BO123" s="102">
        <f t="shared" si="341"/>
        <v>88.763066202090585</v>
      </c>
      <c r="BP123" s="102"/>
      <c r="BQ123" s="102">
        <f t="shared" si="342"/>
        <v>83.849950641658452</v>
      </c>
      <c r="BR123" s="102"/>
      <c r="BS123" s="102">
        <f t="shared" si="343"/>
        <v>86.840199185151647</v>
      </c>
      <c r="BT123" s="102"/>
      <c r="BU123" s="102">
        <f t="shared" si="344"/>
        <v>88.842413747169303</v>
      </c>
      <c r="BV123" s="102"/>
      <c r="BW123" s="102">
        <f t="shared" si="345"/>
        <v>93.892857142857153</v>
      </c>
      <c r="BX123" s="102"/>
      <c r="BY123" s="102">
        <f t="shared" si="346"/>
        <v>104.48275862068965</v>
      </c>
      <c r="BZ123" s="102"/>
      <c r="CA123" s="102">
        <f t="shared" si="347"/>
        <v>96.765799256505574</v>
      </c>
      <c r="CB123" s="102"/>
      <c r="CC123" s="102">
        <f t="shared" si="348"/>
        <v>103.67847411444141</v>
      </c>
      <c r="CD123" s="103"/>
      <c r="CE123" s="102">
        <f t="shared" si="349"/>
        <v>87.312717770034837</v>
      </c>
      <c r="CF123" s="102"/>
      <c r="CG123" s="102">
        <f t="shared" si="350"/>
        <v>82.497532082922021</v>
      </c>
      <c r="CH123" s="102"/>
      <c r="CI123" s="102">
        <f t="shared" si="351"/>
        <v>84.775916704391136</v>
      </c>
      <c r="CJ123" s="102"/>
      <c r="CK123" s="102">
        <f t="shared" si="352"/>
        <v>88.962301851605162</v>
      </c>
      <c r="CL123" s="102"/>
      <c r="CM123" s="102">
        <f t="shared" si="353"/>
        <v>91.535714285714292</v>
      </c>
      <c r="CN123" s="102"/>
      <c r="CO123" s="102">
        <f t="shared" si="354"/>
        <v>104.39655172413794</v>
      </c>
      <c r="CP123" s="102"/>
      <c r="CQ123" s="102">
        <f t="shared" si="355"/>
        <v>97.54646840148699</v>
      </c>
      <c r="CR123" s="102"/>
      <c r="CS123" s="102">
        <f t="shared" si="356"/>
        <v>103.67847411444141</v>
      </c>
      <c r="CT123" s="103"/>
      <c r="CU123" s="102">
        <f t="shared" si="357"/>
        <v>88.932926829268283</v>
      </c>
      <c r="CV123" s="102"/>
      <c r="CW123" s="102">
        <f t="shared" si="358"/>
        <v>84.856860809476814</v>
      </c>
      <c r="CX123" s="102"/>
      <c r="CY123" s="102">
        <f t="shared" si="359"/>
        <v>84.463558171118152</v>
      </c>
      <c r="CZ123" s="102"/>
      <c r="DA123" s="102">
        <f t="shared" si="360"/>
        <v>88.690555481550547</v>
      </c>
      <c r="DB123" s="102"/>
      <c r="DC123" s="102">
        <f t="shared" si="361"/>
        <v>92.821428571428584</v>
      </c>
      <c r="DD123" s="102"/>
      <c r="DE123" s="102">
        <f t="shared" si="362"/>
        <v>103.18965517241379</v>
      </c>
      <c r="DF123" s="102"/>
      <c r="DG123" s="102">
        <f t="shared" si="363"/>
        <v>95.65055762081785</v>
      </c>
      <c r="DH123" s="102"/>
      <c r="DI123" s="102">
        <f t="shared" si="364"/>
        <v>103.67847411444141</v>
      </c>
      <c r="DJ123" s="103"/>
      <c r="DK123" s="102">
        <f t="shared" si="365"/>
        <v>88.880662020905916</v>
      </c>
      <c r="DL123" s="102"/>
      <c r="DM123" s="102">
        <f t="shared" si="366"/>
        <v>86.801579466929923</v>
      </c>
      <c r="DN123" s="102"/>
      <c r="DO123" s="102">
        <f t="shared" si="367"/>
        <v>86.392032593933905</v>
      </c>
      <c r="DP123" s="102"/>
      <c r="DQ123" s="102">
        <f t="shared" si="368"/>
        <v>87.663514053550017</v>
      </c>
      <c r="DR123" s="102"/>
      <c r="DS123" s="102">
        <f t="shared" si="369"/>
        <v>91.535714285714292</v>
      </c>
      <c r="DT123" s="102"/>
      <c r="DU123" s="102">
        <f t="shared" si="370"/>
        <v>103.18965517241379</v>
      </c>
      <c r="DV123" s="102"/>
      <c r="DW123" s="102">
        <f t="shared" si="371"/>
        <v>94.646840148698885</v>
      </c>
      <c r="DX123" s="102"/>
      <c r="DY123" s="102">
        <f t="shared" si="372"/>
        <v>103.67847411444141</v>
      </c>
      <c r="DZ123" s="103"/>
      <c r="EA123" s="102">
        <f t="shared" si="373"/>
        <v>92.317073170731703</v>
      </c>
      <c r="EB123" s="102"/>
      <c r="EC123" s="102">
        <f t="shared" si="374"/>
        <v>91.579466929911163</v>
      </c>
      <c r="ED123" s="102"/>
      <c r="EE123" s="102">
        <f t="shared" si="375"/>
        <v>90.289723856948854</v>
      </c>
      <c r="EF123" s="102"/>
      <c r="EG123" s="102">
        <f t="shared" si="376"/>
        <v>89.134141467963232</v>
      </c>
      <c r="EH123" s="102"/>
      <c r="EI123" s="102">
        <f t="shared" si="377"/>
        <v>90.892857142857153</v>
      </c>
      <c r="EJ123" s="102"/>
      <c r="EK123" s="102">
        <f t="shared" si="378"/>
        <v>101.37931034482759</v>
      </c>
      <c r="EL123" s="102"/>
      <c r="EM123" s="102">
        <f t="shared" si="379"/>
        <v>94.423791821561338</v>
      </c>
      <c r="EN123" s="102"/>
      <c r="EO123" s="102">
        <f t="shared" si="380"/>
        <v>103.67847411444141</v>
      </c>
      <c r="EP123" s="103"/>
      <c r="EQ123" s="102">
        <f t="shared" si="381"/>
        <v>94.081010452961664</v>
      </c>
      <c r="ER123" s="102"/>
      <c r="ES123" s="102">
        <f t="shared" si="382"/>
        <v>93.307008884501485</v>
      </c>
      <c r="ET123" s="102"/>
      <c r="EU123" s="102">
        <f t="shared" si="383"/>
        <v>92.544137618832053</v>
      </c>
      <c r="EV123" s="102"/>
      <c r="EW123" s="102">
        <f t="shared" si="384"/>
        <v>91.104302650859196</v>
      </c>
      <c r="EX123" s="102"/>
      <c r="EY123" s="102">
        <f t="shared" si="385"/>
        <v>90.892857142857153</v>
      </c>
      <c r="EZ123" s="102"/>
      <c r="FA123" s="102">
        <f t="shared" si="386"/>
        <v>101.37931034482759</v>
      </c>
      <c r="FB123" s="102"/>
      <c r="FC123" s="102">
        <f t="shared" si="387"/>
        <v>93.531598513011161</v>
      </c>
      <c r="FD123" s="102"/>
      <c r="FE123" s="102">
        <f t="shared" si="388"/>
        <v>103.67847411444141</v>
      </c>
      <c r="FF123" s="103"/>
      <c r="FG123" s="102">
        <f t="shared" si="389"/>
        <v>94.851916376306619</v>
      </c>
      <c r="FH123" s="102"/>
      <c r="FI123" s="102">
        <f t="shared" si="390"/>
        <v>94.560710760118468</v>
      </c>
      <c r="FJ123" s="102"/>
      <c r="FK123" s="102">
        <f t="shared" si="391"/>
        <v>94.64916251697602</v>
      </c>
      <c r="FL123" s="102"/>
      <c r="FM123" s="102">
        <f t="shared" si="392"/>
        <v>91.959504462501656</v>
      </c>
      <c r="FN123" s="102"/>
      <c r="FO123" s="102">
        <f t="shared" si="393"/>
        <v>94.642857142857153</v>
      </c>
      <c r="FP123" s="102"/>
      <c r="FQ123" s="102">
        <f t="shared" si="394"/>
        <v>101.37931034482759</v>
      </c>
      <c r="FR123" s="102"/>
      <c r="FS123" s="102">
        <f t="shared" si="395"/>
        <v>95.539033457249076</v>
      </c>
      <c r="FT123" s="102"/>
      <c r="FU123" s="102">
        <f t="shared" si="396"/>
        <v>100.57220708446867</v>
      </c>
      <c r="FV123" s="103"/>
      <c r="FW123" s="102">
        <f t="shared" si="397"/>
        <v>96.236933797909401</v>
      </c>
      <c r="FX123" s="102"/>
      <c r="FY123" s="102">
        <f t="shared" si="398"/>
        <v>96.61401776900297</v>
      </c>
      <c r="FZ123" s="102"/>
      <c r="GA123" s="102">
        <f t="shared" si="399"/>
        <v>96.102308736985066</v>
      </c>
      <c r="GB123" s="102"/>
      <c r="GC123" s="102">
        <f t="shared" si="400"/>
        <v>94.257359797522312</v>
      </c>
      <c r="GD123" s="102"/>
      <c r="GE123" s="102">
        <f t="shared" si="401"/>
        <v>94.214285714285722</v>
      </c>
      <c r="GF123" s="102"/>
      <c r="GG123" s="102">
        <f t="shared" si="402"/>
        <v>102.50000000000001</v>
      </c>
      <c r="GH123" s="102"/>
      <c r="GI123" s="102">
        <f t="shared" si="403"/>
        <v>95.762081784386623</v>
      </c>
      <c r="GJ123" s="102"/>
      <c r="GK123" s="102">
        <f t="shared" si="404"/>
        <v>100.57220708446867</v>
      </c>
      <c r="GL123" s="103"/>
      <c r="GM123" s="102">
        <f t="shared" si="405"/>
        <v>94.773519163763055</v>
      </c>
      <c r="GN123" s="102"/>
      <c r="GO123" s="102">
        <f t="shared" si="406"/>
        <v>95.13326752221127</v>
      </c>
      <c r="GP123" s="102"/>
      <c r="GQ123" s="102">
        <f t="shared" si="407"/>
        <v>96.047985513807163</v>
      </c>
      <c r="GR123" s="102"/>
      <c r="GS123" s="102">
        <f t="shared" si="408"/>
        <v>94.457173304915415</v>
      </c>
      <c r="GT123" s="102"/>
      <c r="GU123" s="102">
        <f t="shared" si="409"/>
        <v>94.107142857142861</v>
      </c>
      <c r="GV123" s="102"/>
      <c r="GW123" s="102">
        <f t="shared" si="410"/>
        <v>105.43103448275862</v>
      </c>
      <c r="GX123" s="102"/>
      <c r="GY123" s="102">
        <f t="shared" si="411"/>
        <v>99.665427509293679</v>
      </c>
      <c r="GZ123" s="102"/>
      <c r="HA123" s="102">
        <f t="shared" si="412"/>
        <v>100.57220708446867</v>
      </c>
      <c r="HB123" s="103"/>
      <c r="HC123" s="102">
        <f t="shared" si="413"/>
        <v>97.909407665505213</v>
      </c>
      <c r="HD123" s="102"/>
      <c r="HE123" s="102">
        <f t="shared" si="414"/>
        <v>97.008884501480765</v>
      </c>
      <c r="HF123" s="102"/>
      <c r="HG123" s="102">
        <f t="shared" si="415"/>
        <v>94.85287460389317</v>
      </c>
      <c r="HH123" s="102"/>
      <c r="HI123" s="102">
        <f t="shared" si="416"/>
        <v>94.557080058611959</v>
      </c>
      <c r="HJ123" s="102"/>
      <c r="HK123" s="102">
        <f t="shared" si="417"/>
        <v>94.535714285714292</v>
      </c>
      <c r="HL123" s="102"/>
      <c r="HM123" s="102">
        <f t="shared" si="418"/>
        <v>106.12068965517241</v>
      </c>
      <c r="HN123" s="102"/>
      <c r="HO123" s="102">
        <f t="shared" si="419"/>
        <v>99.219330855018598</v>
      </c>
      <c r="HP123" s="102"/>
      <c r="HQ123" s="102">
        <f t="shared" si="420"/>
        <v>100.57220708446867</v>
      </c>
    </row>
    <row r="124" spans="1:290" x14ac:dyDescent="0.25">
      <c r="A124" s="17" t="s">
        <v>14</v>
      </c>
      <c r="B124" s="22"/>
      <c r="C124" s="104">
        <f t="shared" si="309"/>
        <v>105.25261324041811</v>
      </c>
      <c r="D124" s="102"/>
      <c r="E124" s="104">
        <f t="shared" si="310"/>
        <v>104.36327739387957</v>
      </c>
      <c r="F124" s="102"/>
      <c r="G124" s="104">
        <f t="shared" si="311"/>
        <v>101.61611588954278</v>
      </c>
      <c r="H124" s="102"/>
      <c r="I124" s="104">
        <f t="shared" si="312"/>
        <v>101.63847076062342</v>
      </c>
      <c r="J124" s="102"/>
      <c r="K124" s="104">
        <f t="shared" si="313"/>
        <v>109.53571428571429</v>
      </c>
      <c r="L124" s="102"/>
      <c r="M124" s="104">
        <f t="shared" si="314"/>
        <v>102.15517241379311</v>
      </c>
      <c r="N124" s="102"/>
      <c r="O124" s="104">
        <f t="shared" si="315"/>
        <v>103.12267657992565</v>
      </c>
      <c r="P124" s="102"/>
      <c r="Q124" s="104">
        <f t="shared" si="316"/>
        <v>103.51498637602181</v>
      </c>
      <c r="R124" s="103"/>
      <c r="S124" s="104">
        <f t="shared" si="317"/>
        <v>101.41114982578397</v>
      </c>
      <c r="T124" s="102"/>
      <c r="U124" s="104">
        <f t="shared" si="318"/>
        <v>100.40473840078974</v>
      </c>
      <c r="V124" s="102"/>
      <c r="W124" s="104">
        <f t="shared" si="319"/>
        <v>100.43458578542328</v>
      </c>
      <c r="X124" s="102"/>
      <c r="Y124" s="104">
        <f t="shared" si="320"/>
        <v>94.752897295857196</v>
      </c>
      <c r="Z124" s="102"/>
      <c r="AA124" s="104">
        <f t="shared" si="321"/>
        <v>108.35714285714286</v>
      </c>
      <c r="AB124" s="102"/>
      <c r="AC124" s="104">
        <f t="shared" si="322"/>
        <v>104.91379310344827</v>
      </c>
      <c r="AD124" s="102"/>
      <c r="AE124" s="104">
        <f t="shared" si="323"/>
        <v>106.46840148698885</v>
      </c>
      <c r="AF124" s="102"/>
      <c r="AG124" s="104">
        <f t="shared" si="324"/>
        <v>103.51498637602181</v>
      </c>
      <c r="AH124" s="103"/>
      <c r="AI124" s="104">
        <f t="shared" si="325"/>
        <v>100.23519163763065</v>
      </c>
      <c r="AJ124" s="102"/>
      <c r="AK124" s="104">
        <f t="shared" si="326"/>
        <v>99.358341559723613</v>
      </c>
      <c r="AL124" s="102"/>
      <c r="AM124" s="104">
        <f t="shared" si="327"/>
        <v>98.65550022634676</v>
      </c>
      <c r="AN124" s="102"/>
      <c r="AO124" s="104">
        <f t="shared" si="328"/>
        <v>99.528440122552283</v>
      </c>
      <c r="AP124" s="102"/>
      <c r="AQ124" s="104">
        <f t="shared" si="329"/>
        <v>110.39285714285715</v>
      </c>
      <c r="AR124" s="102"/>
      <c r="AS124" s="104">
        <f t="shared" si="330"/>
        <v>104.48275862068967</v>
      </c>
      <c r="AT124" s="102"/>
      <c r="AU124" s="104">
        <f t="shared" si="331"/>
        <v>105.01858736059479</v>
      </c>
      <c r="AV124" s="102"/>
      <c r="AW124" s="104">
        <f t="shared" si="332"/>
        <v>103.51498637602181</v>
      </c>
      <c r="AX124" s="103"/>
      <c r="AY124" s="104">
        <f t="shared" si="333"/>
        <v>99.66027874564459</v>
      </c>
      <c r="AZ124" s="102"/>
      <c r="BA124" s="104">
        <f t="shared" si="334"/>
        <v>98.282329713721623</v>
      </c>
      <c r="BB124" s="102"/>
      <c r="BC124" s="104">
        <f t="shared" si="335"/>
        <v>96.889995473064744</v>
      </c>
      <c r="BD124" s="102"/>
      <c r="BE124" s="104">
        <f t="shared" si="336"/>
        <v>96.519248701212206</v>
      </c>
      <c r="BF124" s="102"/>
      <c r="BG124" s="104">
        <f t="shared" si="337"/>
        <v>107.17857142857144</v>
      </c>
      <c r="BH124" s="102"/>
      <c r="BI124" s="104">
        <f t="shared" si="338"/>
        <v>104.31034482758621</v>
      </c>
      <c r="BJ124" s="102"/>
      <c r="BK124" s="104">
        <f t="shared" si="339"/>
        <v>103.68029739776952</v>
      </c>
      <c r="BL124" s="102"/>
      <c r="BM124" s="104">
        <f t="shared" si="340"/>
        <v>103.51498637602181</v>
      </c>
      <c r="BN124" s="103"/>
      <c r="BO124" s="104">
        <f t="shared" si="341"/>
        <v>96.837979094076644</v>
      </c>
      <c r="BP124" s="102"/>
      <c r="BQ124" s="104">
        <f t="shared" si="342"/>
        <v>95.15301085883516</v>
      </c>
      <c r="BR124" s="102"/>
      <c r="BS124" s="104">
        <f t="shared" si="343"/>
        <v>94.64916251697602</v>
      </c>
      <c r="BT124" s="102"/>
      <c r="BU124" s="104">
        <f t="shared" si="344"/>
        <v>92.862661515918475</v>
      </c>
      <c r="BV124" s="102"/>
      <c r="BW124" s="104">
        <f t="shared" si="345"/>
        <v>107.28571428571429</v>
      </c>
      <c r="BX124" s="102"/>
      <c r="BY124" s="104">
        <f t="shared" si="346"/>
        <v>105.08620689655173</v>
      </c>
      <c r="BZ124" s="102"/>
      <c r="CA124" s="104">
        <f t="shared" si="347"/>
        <v>108.14126394052045</v>
      </c>
      <c r="CB124" s="102"/>
      <c r="CC124" s="104">
        <f t="shared" si="348"/>
        <v>103.51498637602181</v>
      </c>
      <c r="CD124" s="103"/>
      <c r="CE124" s="104">
        <f t="shared" si="349"/>
        <v>94.851916376306619</v>
      </c>
      <c r="CF124" s="102"/>
      <c r="CG124" s="104">
        <f t="shared" si="350"/>
        <v>93.405725567620948</v>
      </c>
      <c r="CH124" s="102"/>
      <c r="CI124" s="104">
        <f t="shared" si="351"/>
        <v>93.250339520144863</v>
      </c>
      <c r="CJ124" s="102"/>
      <c r="CK124" s="104">
        <f t="shared" si="352"/>
        <v>95.372319168775803</v>
      </c>
      <c r="CL124" s="102"/>
      <c r="CM124" s="104">
        <f t="shared" si="353"/>
        <v>107.07142857142858</v>
      </c>
      <c r="CN124" s="102"/>
      <c r="CO124" s="104">
        <f t="shared" si="354"/>
        <v>105.68965517241379</v>
      </c>
      <c r="CP124" s="102"/>
      <c r="CQ124" s="104">
        <f t="shared" si="355"/>
        <v>109.92565055762083</v>
      </c>
      <c r="CR124" s="102"/>
      <c r="CS124" s="104">
        <f t="shared" si="356"/>
        <v>103.51498637602181</v>
      </c>
      <c r="CT124" s="103"/>
      <c r="CU124" s="104">
        <f t="shared" si="357"/>
        <v>96.132404181184668</v>
      </c>
      <c r="CV124" s="102"/>
      <c r="CW124" s="104">
        <f t="shared" si="358"/>
        <v>95.597235932872664</v>
      </c>
      <c r="CX124" s="102"/>
      <c r="CY124" s="104">
        <f t="shared" si="359"/>
        <v>92.394748755092806</v>
      </c>
      <c r="CZ124" s="102"/>
      <c r="DA124" s="104">
        <f t="shared" si="360"/>
        <v>90.249100839216723</v>
      </c>
      <c r="DB124" s="102"/>
      <c r="DC124" s="104">
        <f t="shared" si="361"/>
        <v>111.57142857142858</v>
      </c>
      <c r="DD124" s="102"/>
      <c r="DE124" s="104">
        <f t="shared" si="362"/>
        <v>106.72413793103449</v>
      </c>
      <c r="DF124" s="102"/>
      <c r="DG124" s="104">
        <f t="shared" si="363"/>
        <v>107.36059479553904</v>
      </c>
      <c r="DH124" s="102"/>
      <c r="DI124" s="104">
        <f t="shared" si="364"/>
        <v>103.51498637602181</v>
      </c>
      <c r="DJ124" s="103"/>
      <c r="DK124" s="104">
        <f t="shared" si="365"/>
        <v>96.53745644599303</v>
      </c>
      <c r="DL124" s="102"/>
      <c r="DM124" s="104">
        <f t="shared" si="366"/>
        <v>97.453109575518269</v>
      </c>
      <c r="DN124" s="102"/>
      <c r="DO124" s="104">
        <f t="shared" si="367"/>
        <v>94.228157537347215</v>
      </c>
      <c r="DP124" s="102"/>
      <c r="DQ124" s="104">
        <f t="shared" si="368"/>
        <v>90.157186625815896</v>
      </c>
      <c r="DR124" s="102"/>
      <c r="DS124" s="104">
        <f t="shared" si="369"/>
        <v>111.67857142857144</v>
      </c>
      <c r="DT124" s="102"/>
      <c r="DU124" s="104">
        <f t="shared" si="370"/>
        <v>107.41379310344828</v>
      </c>
      <c r="DV124" s="102"/>
      <c r="DW124" s="104">
        <f t="shared" si="371"/>
        <v>103.45724907063197</v>
      </c>
      <c r="DX124" s="102"/>
      <c r="DY124" s="104">
        <f t="shared" si="372"/>
        <v>103.51498637602181</v>
      </c>
      <c r="DZ124" s="103"/>
      <c r="EA124" s="104">
        <f t="shared" si="373"/>
        <v>97.282229965156787</v>
      </c>
      <c r="EB124" s="102"/>
      <c r="EC124" s="104">
        <f t="shared" si="374"/>
        <v>98.785784797630811</v>
      </c>
      <c r="ED124" s="102"/>
      <c r="EE124" s="104">
        <f t="shared" si="375"/>
        <v>94.63558171118153</v>
      </c>
      <c r="EF124" s="102"/>
      <c r="EG124" s="104">
        <f t="shared" si="376"/>
        <v>92.051418675902482</v>
      </c>
      <c r="EH124" s="102"/>
      <c r="EI124" s="104">
        <f t="shared" si="377"/>
        <v>111.14285714285715</v>
      </c>
      <c r="EJ124" s="102"/>
      <c r="EK124" s="104">
        <f t="shared" si="378"/>
        <v>108.5344827586207</v>
      </c>
      <c r="EL124" s="102"/>
      <c r="EM124" s="104">
        <f t="shared" si="379"/>
        <v>104.46096654275092</v>
      </c>
      <c r="EN124" s="102"/>
      <c r="EO124" s="104">
        <f t="shared" si="380"/>
        <v>103.51498637602181</v>
      </c>
      <c r="EP124" s="103"/>
      <c r="EQ124" s="104">
        <f t="shared" si="381"/>
        <v>99.673344947735188</v>
      </c>
      <c r="ER124" s="102"/>
      <c r="ES124" s="104">
        <f t="shared" si="382"/>
        <v>100.99703849950643</v>
      </c>
      <c r="ET124" s="102"/>
      <c r="EU124" s="104">
        <f t="shared" si="383"/>
        <v>97.609778180172029</v>
      </c>
      <c r="EV124" s="102"/>
      <c r="EW124" s="104">
        <f t="shared" si="384"/>
        <v>95.172505661382701</v>
      </c>
      <c r="EX124" s="102"/>
      <c r="EY124" s="104">
        <f t="shared" si="385"/>
        <v>111.14285714285715</v>
      </c>
      <c r="EZ124" s="102"/>
      <c r="FA124" s="104">
        <f t="shared" si="386"/>
        <v>107.58620689655173</v>
      </c>
      <c r="FB124" s="102"/>
      <c r="FC124" s="104">
        <f t="shared" si="387"/>
        <v>106.80297397769517</v>
      </c>
      <c r="FD124" s="102"/>
      <c r="FE124" s="104">
        <f t="shared" si="388"/>
        <v>103.51498637602181</v>
      </c>
      <c r="FF124" s="103"/>
      <c r="FG124" s="104">
        <f t="shared" si="389"/>
        <v>99.804006968641104</v>
      </c>
      <c r="FH124" s="102"/>
      <c r="FI124" s="104">
        <f t="shared" si="390"/>
        <v>101.21421520236922</v>
      </c>
      <c r="FJ124" s="102"/>
      <c r="FK124" s="104">
        <f t="shared" si="391"/>
        <v>97.419646899049354</v>
      </c>
      <c r="FL124" s="102"/>
      <c r="FM124" s="104">
        <f t="shared" si="392"/>
        <v>96.131610496869584</v>
      </c>
      <c r="FN124" s="102"/>
      <c r="FO124" s="104">
        <f t="shared" si="393"/>
        <v>113.07142857142858</v>
      </c>
      <c r="FP124" s="102"/>
      <c r="FQ124" s="104">
        <f t="shared" si="394"/>
        <v>105.68965517241379</v>
      </c>
      <c r="FR124" s="102"/>
      <c r="FS124" s="104">
        <f t="shared" si="395"/>
        <v>105.68773234200744</v>
      </c>
      <c r="FT124" s="102"/>
      <c r="FU124" s="104">
        <f t="shared" si="396"/>
        <v>105.149863760218</v>
      </c>
      <c r="FV124" s="103"/>
      <c r="FW124" s="104">
        <f t="shared" si="397"/>
        <v>100.62717770034843</v>
      </c>
      <c r="FX124" s="102"/>
      <c r="FY124" s="104">
        <f t="shared" si="398"/>
        <v>102.97137216189537</v>
      </c>
      <c r="FZ124" s="102"/>
      <c r="GA124" s="104">
        <f t="shared" si="399"/>
        <v>99.809868718877325</v>
      </c>
      <c r="GB124" s="102"/>
      <c r="GC124" s="104">
        <f t="shared" si="400"/>
        <v>93.909684294658319</v>
      </c>
      <c r="GD124" s="102"/>
      <c r="GE124" s="104">
        <f t="shared" si="401"/>
        <v>113.17857142857144</v>
      </c>
      <c r="GF124" s="102"/>
      <c r="GG124" s="104">
        <f t="shared" si="402"/>
        <v>109.31034482758621</v>
      </c>
      <c r="GH124" s="102"/>
      <c r="GI124" s="104">
        <f t="shared" si="403"/>
        <v>103.7918215613383</v>
      </c>
      <c r="GJ124" s="102"/>
      <c r="GK124" s="104">
        <f t="shared" si="404"/>
        <v>105.149863760218</v>
      </c>
      <c r="GL124" s="103"/>
      <c r="GM124" s="104">
        <f t="shared" si="405"/>
        <v>97.465156794425084</v>
      </c>
      <c r="GN124" s="102"/>
      <c r="GO124" s="104">
        <f t="shared" si="406"/>
        <v>101.17472852912142</v>
      </c>
      <c r="GP124" s="102"/>
      <c r="GQ124" s="104">
        <f t="shared" si="407"/>
        <v>99.307378904481666</v>
      </c>
      <c r="GR124" s="102"/>
      <c r="GS124" s="104">
        <f t="shared" si="408"/>
        <v>96.159584387904616</v>
      </c>
      <c r="GT124" s="102"/>
      <c r="GU124" s="104">
        <f t="shared" si="409"/>
        <v>113.71428571428572</v>
      </c>
      <c r="GV124" s="102"/>
      <c r="GW124" s="104">
        <f t="shared" si="410"/>
        <v>111.12068965517243</v>
      </c>
      <c r="GX124" s="102"/>
      <c r="GY124" s="104">
        <f t="shared" si="411"/>
        <v>104.12639405204462</v>
      </c>
      <c r="GZ124" s="102"/>
      <c r="HA124" s="104">
        <f t="shared" si="412"/>
        <v>105.149863760218</v>
      </c>
      <c r="HB124" s="103"/>
      <c r="HC124" s="104">
        <f t="shared" si="413"/>
        <v>98.758710801393718</v>
      </c>
      <c r="HD124" s="102"/>
      <c r="HE124" s="104">
        <f t="shared" si="414"/>
        <v>100.65153010858836</v>
      </c>
      <c r="HF124" s="102"/>
      <c r="HG124" s="104">
        <f t="shared" si="415"/>
        <v>97.161611588954287</v>
      </c>
      <c r="HH124" s="102"/>
      <c r="HI124" s="104">
        <f t="shared" si="416"/>
        <v>94.992673504728913</v>
      </c>
      <c r="HJ124" s="102"/>
      <c r="HK124" s="104">
        <f t="shared" si="417"/>
        <v>112.96428571428572</v>
      </c>
      <c r="HL124" s="102"/>
      <c r="HM124" s="104">
        <f t="shared" si="418"/>
        <v>110.86206896551725</v>
      </c>
      <c r="HN124" s="102"/>
      <c r="HO124" s="104">
        <f t="shared" si="419"/>
        <v>105.91078066914498</v>
      </c>
      <c r="HP124" s="102"/>
      <c r="HQ124" s="104">
        <f t="shared" si="420"/>
        <v>105.149863760218</v>
      </c>
    </row>
    <row r="125" spans="1:290" x14ac:dyDescent="0.25">
      <c r="A125" s="22" t="s">
        <v>15</v>
      </c>
      <c r="B125" s="22"/>
      <c r="C125" s="102">
        <f t="shared" si="309"/>
        <v>101.698606271777</v>
      </c>
      <c r="D125" s="102"/>
      <c r="E125" s="102">
        <f t="shared" si="310"/>
        <v>104.56071076011847</v>
      </c>
      <c r="F125" s="102"/>
      <c r="G125" s="102">
        <f t="shared" si="311"/>
        <v>100.59755545495699</v>
      </c>
      <c r="H125" s="102"/>
      <c r="I125" s="102">
        <f t="shared" si="312"/>
        <v>100.43559344611695</v>
      </c>
      <c r="J125" s="102"/>
      <c r="K125" s="102">
        <f t="shared" si="313"/>
        <v>108.25</v>
      </c>
      <c r="L125" s="102"/>
      <c r="M125" s="102">
        <f t="shared" si="314"/>
        <v>106.72413793103449</v>
      </c>
      <c r="N125" s="102"/>
      <c r="O125" s="102">
        <f t="shared" si="315"/>
        <v>101.33828996282529</v>
      </c>
      <c r="P125" s="102"/>
      <c r="Q125" s="102">
        <f t="shared" si="316"/>
        <v>101.38964577656675</v>
      </c>
      <c r="R125" s="103"/>
      <c r="S125" s="102">
        <f t="shared" si="317"/>
        <v>97.439024390243901</v>
      </c>
      <c r="T125" s="102"/>
      <c r="U125" s="102">
        <f t="shared" si="318"/>
        <v>99.911154985192496</v>
      </c>
      <c r="V125" s="102"/>
      <c r="W125" s="102">
        <f t="shared" si="319"/>
        <v>99.035762788592123</v>
      </c>
      <c r="X125" s="102"/>
      <c r="Y125" s="102">
        <f t="shared" si="320"/>
        <v>98.125749300652728</v>
      </c>
      <c r="Z125" s="102"/>
      <c r="AA125" s="102">
        <f t="shared" si="321"/>
        <v>108.78571428571429</v>
      </c>
      <c r="AB125" s="102"/>
      <c r="AC125" s="102">
        <f t="shared" si="322"/>
        <v>108.79310344827586</v>
      </c>
      <c r="AD125" s="102"/>
      <c r="AE125" s="102">
        <f t="shared" si="323"/>
        <v>107.1375464684015</v>
      </c>
      <c r="AF125" s="102"/>
      <c r="AG125" s="102">
        <f t="shared" si="324"/>
        <v>101.38964577656675</v>
      </c>
      <c r="AH125" s="103"/>
      <c r="AI125" s="102">
        <f t="shared" si="325"/>
        <v>98.249128919860624</v>
      </c>
      <c r="AJ125" s="102"/>
      <c r="AK125" s="102">
        <f t="shared" si="326"/>
        <v>100.55281342546891</v>
      </c>
      <c r="AL125" s="102"/>
      <c r="AM125" s="102">
        <f t="shared" si="327"/>
        <v>98.017202354006344</v>
      </c>
      <c r="AN125" s="102"/>
      <c r="AO125" s="102">
        <f t="shared" si="328"/>
        <v>95.835886505927789</v>
      </c>
      <c r="AP125" s="102"/>
      <c r="AQ125" s="102">
        <f t="shared" si="329"/>
        <v>112.96428571428572</v>
      </c>
      <c r="AR125" s="102"/>
      <c r="AS125" s="102">
        <f t="shared" si="330"/>
        <v>109.31034482758621</v>
      </c>
      <c r="AT125" s="102"/>
      <c r="AU125" s="102">
        <f t="shared" si="331"/>
        <v>107.47211895910782</v>
      </c>
      <c r="AV125" s="102"/>
      <c r="AW125" s="102">
        <f t="shared" si="332"/>
        <v>101.38964577656675</v>
      </c>
      <c r="AX125" s="103"/>
      <c r="AY125" s="102">
        <f t="shared" si="333"/>
        <v>97.974738675958193</v>
      </c>
      <c r="AZ125" s="102"/>
      <c r="BA125" s="102">
        <f t="shared" si="334"/>
        <v>98.914116485686094</v>
      </c>
      <c r="BB125" s="102"/>
      <c r="BC125" s="102">
        <f t="shared" si="335"/>
        <v>95.504753282028076</v>
      </c>
      <c r="BD125" s="102"/>
      <c r="BE125" s="102">
        <f t="shared" si="336"/>
        <v>93.414146796323422</v>
      </c>
      <c r="BF125" s="102"/>
      <c r="BG125" s="102">
        <f t="shared" si="337"/>
        <v>109.85714285714286</v>
      </c>
      <c r="BH125" s="102"/>
      <c r="BI125" s="102">
        <f t="shared" si="338"/>
        <v>109.39655172413794</v>
      </c>
      <c r="BJ125" s="102"/>
      <c r="BK125" s="102">
        <f t="shared" si="339"/>
        <v>106.57992565055763</v>
      </c>
      <c r="BL125" s="102"/>
      <c r="BM125" s="102">
        <f t="shared" si="340"/>
        <v>101.38964577656675</v>
      </c>
      <c r="BN125" s="103"/>
      <c r="BO125" s="102">
        <f t="shared" si="341"/>
        <v>94.486062717770025</v>
      </c>
      <c r="BP125" s="102"/>
      <c r="BQ125" s="102">
        <f t="shared" si="342"/>
        <v>95.705824284304057</v>
      </c>
      <c r="BR125" s="102"/>
      <c r="BS125" s="102">
        <f t="shared" si="343"/>
        <v>93.521955636034406</v>
      </c>
      <c r="BT125" s="102"/>
      <c r="BU125" s="102">
        <f t="shared" si="344"/>
        <v>94.445184494471818</v>
      </c>
      <c r="BV125" s="102"/>
      <c r="BW125" s="102">
        <f t="shared" si="345"/>
        <v>109.64285714285715</v>
      </c>
      <c r="BX125" s="102"/>
      <c r="BY125" s="102">
        <f t="shared" si="346"/>
        <v>110.43103448275862</v>
      </c>
      <c r="BZ125" s="102"/>
      <c r="CA125" s="102">
        <f t="shared" si="347"/>
        <v>108.36431226765799</v>
      </c>
      <c r="CB125" s="102"/>
      <c r="CC125" s="102">
        <f t="shared" si="348"/>
        <v>101.38964577656675</v>
      </c>
      <c r="CD125" s="103"/>
      <c r="CE125" s="102">
        <f t="shared" si="349"/>
        <v>92.957317073170728</v>
      </c>
      <c r="CF125" s="102"/>
      <c r="CG125" s="102">
        <f t="shared" si="350"/>
        <v>94.738400789733475</v>
      </c>
      <c r="CH125" s="102"/>
      <c r="CI125" s="102">
        <f t="shared" si="351"/>
        <v>91.661385242191045</v>
      </c>
      <c r="CJ125" s="102"/>
      <c r="CK125" s="102">
        <f t="shared" si="352"/>
        <v>92.367124017583592</v>
      </c>
      <c r="CL125" s="102"/>
      <c r="CM125" s="102">
        <f t="shared" si="353"/>
        <v>109.42857142857144</v>
      </c>
      <c r="CN125" s="102"/>
      <c r="CO125" s="102">
        <f t="shared" si="354"/>
        <v>110.43103448275862</v>
      </c>
      <c r="CP125" s="102"/>
      <c r="CQ125" s="102">
        <f t="shared" si="355"/>
        <v>109.25650557620818</v>
      </c>
      <c r="CR125" s="102"/>
      <c r="CS125" s="102">
        <f t="shared" si="356"/>
        <v>101.38964577656675</v>
      </c>
      <c r="CT125" s="103"/>
      <c r="CU125" s="102">
        <f t="shared" si="357"/>
        <v>92.656794425087114</v>
      </c>
      <c r="CV125" s="102"/>
      <c r="CW125" s="102">
        <f t="shared" si="358"/>
        <v>94.985192497532097</v>
      </c>
      <c r="CX125" s="102"/>
      <c r="CY125" s="102">
        <f t="shared" si="359"/>
        <v>90.316885468537805</v>
      </c>
      <c r="CZ125" s="102"/>
      <c r="DA125" s="102">
        <f t="shared" si="360"/>
        <v>90.321033701878235</v>
      </c>
      <c r="DB125" s="102"/>
      <c r="DC125" s="102">
        <f t="shared" si="361"/>
        <v>111.67857142857144</v>
      </c>
      <c r="DD125" s="102"/>
      <c r="DE125" s="102">
        <f t="shared" si="362"/>
        <v>110.08620689655173</v>
      </c>
      <c r="DF125" s="102"/>
      <c r="DG125" s="102">
        <f t="shared" si="363"/>
        <v>108.36431226765799</v>
      </c>
      <c r="DH125" s="102"/>
      <c r="DI125" s="102">
        <f t="shared" si="364"/>
        <v>101.38964577656675</v>
      </c>
      <c r="DJ125" s="103"/>
      <c r="DK125" s="102">
        <f t="shared" si="365"/>
        <v>93.506097560975604</v>
      </c>
      <c r="DL125" s="102"/>
      <c r="DM125" s="102">
        <f t="shared" si="366"/>
        <v>96.515301085883522</v>
      </c>
      <c r="DN125" s="102"/>
      <c r="DO125" s="102">
        <f t="shared" si="367"/>
        <v>91.946582163875064</v>
      </c>
      <c r="DP125" s="102"/>
      <c r="DQ125" s="102">
        <f t="shared" si="368"/>
        <v>92.331157586252829</v>
      </c>
      <c r="DR125" s="102"/>
      <c r="DS125" s="102">
        <f t="shared" si="369"/>
        <v>112.10714285714286</v>
      </c>
      <c r="DT125" s="102"/>
      <c r="DU125" s="102">
        <f t="shared" si="370"/>
        <v>110.51724137931035</v>
      </c>
      <c r="DV125" s="102"/>
      <c r="DW125" s="102">
        <f t="shared" si="371"/>
        <v>106.35687732342008</v>
      </c>
      <c r="DX125" s="102"/>
      <c r="DY125" s="102">
        <f t="shared" si="372"/>
        <v>101.38964577656675</v>
      </c>
      <c r="DZ125" s="103"/>
      <c r="EA125" s="102">
        <f t="shared" si="373"/>
        <v>95.361498257839713</v>
      </c>
      <c r="EB125" s="102"/>
      <c r="EC125" s="102">
        <f t="shared" si="374"/>
        <v>98.677196446199417</v>
      </c>
      <c r="ED125" s="102"/>
      <c r="EE125" s="102">
        <f t="shared" si="375"/>
        <v>93.92937980986872</v>
      </c>
      <c r="EF125" s="102"/>
      <c r="EG125" s="102">
        <f t="shared" si="376"/>
        <v>92.638870387638207</v>
      </c>
      <c r="EH125" s="102"/>
      <c r="EI125" s="102">
        <f t="shared" si="377"/>
        <v>110.60714285714286</v>
      </c>
      <c r="EJ125" s="102"/>
      <c r="EK125" s="102">
        <f t="shared" si="378"/>
        <v>110.17241379310344</v>
      </c>
      <c r="EL125" s="102"/>
      <c r="EM125" s="102">
        <f t="shared" si="379"/>
        <v>105.57620817843866</v>
      </c>
      <c r="EN125" s="102"/>
      <c r="EO125" s="102">
        <f t="shared" si="380"/>
        <v>101.38964577656675</v>
      </c>
      <c r="EP125" s="103"/>
      <c r="EQ125" s="102">
        <f t="shared" si="381"/>
        <v>95.400696864111481</v>
      </c>
      <c r="ER125" s="102"/>
      <c r="ES125" s="102">
        <f t="shared" si="382"/>
        <v>99.940769990128331</v>
      </c>
      <c r="ET125" s="102"/>
      <c r="EU125" s="102">
        <f t="shared" si="383"/>
        <v>95.341783612494339</v>
      </c>
      <c r="EV125" s="102"/>
      <c r="EW125" s="102">
        <f t="shared" si="384"/>
        <v>93.370187824696941</v>
      </c>
      <c r="EX125" s="102"/>
      <c r="EY125" s="102">
        <f t="shared" si="385"/>
        <v>110.60714285714286</v>
      </c>
      <c r="EZ125" s="102"/>
      <c r="FA125" s="102">
        <f t="shared" si="386"/>
        <v>111.46551724137932</v>
      </c>
      <c r="FB125" s="102"/>
      <c r="FC125" s="102">
        <f t="shared" si="387"/>
        <v>105.13011152416357</v>
      </c>
      <c r="FD125" s="102"/>
      <c r="FE125" s="102">
        <f t="shared" si="388"/>
        <v>101.38964577656675</v>
      </c>
      <c r="FF125" s="103"/>
      <c r="FG125" s="102">
        <f t="shared" si="389"/>
        <v>96.524390243902431</v>
      </c>
      <c r="FH125" s="102"/>
      <c r="FI125" s="102">
        <f t="shared" si="390"/>
        <v>101.26357354392893</v>
      </c>
      <c r="FJ125" s="102"/>
      <c r="FK125" s="102">
        <f t="shared" si="391"/>
        <v>96.319601629696706</v>
      </c>
      <c r="FL125" s="102"/>
      <c r="FM125" s="102">
        <f t="shared" si="392"/>
        <v>95.100572798721188</v>
      </c>
      <c r="FN125" s="102"/>
      <c r="FO125" s="102">
        <f t="shared" si="393"/>
        <v>112.32142857142858</v>
      </c>
      <c r="FP125" s="102"/>
      <c r="FQ125" s="102">
        <f t="shared" si="394"/>
        <v>110.17241379310344</v>
      </c>
      <c r="FR125" s="102"/>
      <c r="FS125" s="102">
        <f t="shared" si="395"/>
        <v>103.68029739776952</v>
      </c>
      <c r="FT125" s="102"/>
      <c r="FU125" s="102">
        <f t="shared" si="396"/>
        <v>105.06811989100818</v>
      </c>
      <c r="FV125" s="103"/>
      <c r="FW125" s="102">
        <f t="shared" si="397"/>
        <v>97.020905923344941</v>
      </c>
      <c r="FX125" s="102"/>
      <c r="FY125" s="102">
        <f t="shared" si="398"/>
        <v>102.07305034550839</v>
      </c>
      <c r="FZ125" s="102"/>
      <c r="GA125" s="102">
        <f t="shared" si="399"/>
        <v>97.7455862381168</v>
      </c>
      <c r="GB125" s="102"/>
      <c r="GC125" s="102">
        <f t="shared" si="400"/>
        <v>94.345277740775273</v>
      </c>
      <c r="GD125" s="102"/>
      <c r="GE125" s="102">
        <f t="shared" si="401"/>
        <v>112</v>
      </c>
      <c r="GF125" s="102"/>
      <c r="GG125" s="102">
        <f t="shared" si="402"/>
        <v>111.81034482758621</v>
      </c>
      <c r="GH125" s="102"/>
      <c r="GI125" s="102">
        <f t="shared" si="403"/>
        <v>105.35315985130111</v>
      </c>
      <c r="GJ125" s="102"/>
      <c r="GK125" s="102">
        <f t="shared" si="404"/>
        <v>105.06811989100818</v>
      </c>
      <c r="GL125" s="103"/>
      <c r="GM125" s="102">
        <f t="shared" si="405"/>
        <v>95.400696864111481</v>
      </c>
      <c r="GN125" s="102"/>
      <c r="GO125" s="102">
        <f t="shared" si="406"/>
        <v>101.68805528134256</v>
      </c>
      <c r="GP125" s="102"/>
      <c r="GQ125" s="102">
        <f t="shared" si="407"/>
        <v>98.628338614757809</v>
      </c>
      <c r="GR125" s="102"/>
      <c r="GS125" s="102">
        <f t="shared" si="408"/>
        <v>93.865725323031825</v>
      </c>
      <c r="GT125" s="102"/>
      <c r="GU125" s="102">
        <f t="shared" si="409"/>
        <v>113.39285714285715</v>
      </c>
      <c r="GV125" s="102"/>
      <c r="GW125" s="102">
        <f t="shared" si="410"/>
        <v>115.94827586206897</v>
      </c>
      <c r="GX125" s="102"/>
      <c r="GY125" s="102">
        <f t="shared" si="411"/>
        <v>107.80669144981414</v>
      </c>
      <c r="GZ125" s="102"/>
      <c r="HA125" s="102">
        <f t="shared" si="412"/>
        <v>105.06811989100818</v>
      </c>
      <c r="HB125" s="103"/>
      <c r="HC125" s="102">
        <f t="shared" si="413"/>
        <v>96.341463414634148</v>
      </c>
      <c r="HD125" s="102"/>
      <c r="HE125" s="102">
        <f t="shared" si="414"/>
        <v>101.4116485686081</v>
      </c>
      <c r="HF125" s="102"/>
      <c r="HG125" s="102">
        <f t="shared" si="415"/>
        <v>97.365323675871437</v>
      </c>
      <c r="HH125" s="102"/>
      <c r="HI125" s="102">
        <f t="shared" si="416"/>
        <v>93.853736512588256</v>
      </c>
      <c r="HJ125" s="102"/>
      <c r="HK125" s="102">
        <f t="shared" si="417"/>
        <v>112.96428571428572</v>
      </c>
      <c r="HL125" s="102"/>
      <c r="HM125" s="102">
        <f t="shared" si="418"/>
        <v>114.05172413793103</v>
      </c>
      <c r="HN125" s="102"/>
      <c r="HO125" s="102">
        <f t="shared" si="419"/>
        <v>105.91078066914498</v>
      </c>
      <c r="HP125" s="102"/>
      <c r="HQ125" s="102">
        <f t="shared" si="420"/>
        <v>105.06811989100818</v>
      </c>
    </row>
    <row r="126" spans="1:290" x14ac:dyDescent="0.25">
      <c r="A126" s="22" t="s">
        <v>16</v>
      </c>
      <c r="B126" s="22"/>
      <c r="C126" s="102">
        <f t="shared" si="309"/>
        <v>103.08362369337978</v>
      </c>
      <c r="D126" s="102"/>
      <c r="E126" s="102">
        <f t="shared" si="310"/>
        <v>103.3070088845015</v>
      </c>
      <c r="F126" s="102"/>
      <c r="G126" s="102">
        <f t="shared" si="311"/>
        <v>101.08646446355817</v>
      </c>
      <c r="H126" s="102"/>
      <c r="I126" s="102">
        <f t="shared" si="312"/>
        <v>102.92526974823498</v>
      </c>
      <c r="J126" s="102"/>
      <c r="K126" s="102">
        <f t="shared" si="313"/>
        <v>103.64285714285715</v>
      </c>
      <c r="L126" s="102"/>
      <c r="M126" s="102">
        <f t="shared" si="314"/>
        <v>101.55172413793105</v>
      </c>
      <c r="N126" s="102"/>
      <c r="O126" s="102">
        <f t="shared" si="315"/>
        <v>107.58364312267659</v>
      </c>
      <c r="P126" s="102"/>
      <c r="Q126" s="102">
        <f t="shared" si="316"/>
        <v>102.12534059945504</v>
      </c>
      <c r="R126" s="103"/>
      <c r="S126" s="102">
        <f t="shared" si="317"/>
        <v>99.398954703832743</v>
      </c>
      <c r="T126" s="102"/>
      <c r="U126" s="102">
        <f t="shared" si="318"/>
        <v>98.627838104639693</v>
      </c>
      <c r="V126" s="102"/>
      <c r="W126" s="102">
        <f t="shared" si="319"/>
        <v>99.171570846536895</v>
      </c>
      <c r="X126" s="102"/>
      <c r="Y126" s="102">
        <f t="shared" si="320"/>
        <v>101.33475422938591</v>
      </c>
      <c r="Z126" s="102"/>
      <c r="AA126" s="102">
        <f t="shared" si="321"/>
        <v>102.25</v>
      </c>
      <c r="AB126" s="102"/>
      <c r="AC126" s="102">
        <f t="shared" si="322"/>
        <v>103.87931034482759</v>
      </c>
      <c r="AD126" s="102"/>
      <c r="AE126" s="102">
        <f t="shared" si="323"/>
        <v>110.03717472118959</v>
      </c>
      <c r="AF126" s="102"/>
      <c r="AG126" s="102">
        <f t="shared" si="324"/>
        <v>102.12534059945504</v>
      </c>
      <c r="AH126" s="103"/>
      <c r="AI126" s="102">
        <f t="shared" si="325"/>
        <v>97.530487804878035</v>
      </c>
      <c r="AJ126" s="102"/>
      <c r="AK126" s="102">
        <f t="shared" si="326"/>
        <v>97.137216189536048</v>
      </c>
      <c r="AL126" s="102"/>
      <c r="AM126" s="102">
        <f t="shared" si="327"/>
        <v>96.075147125396114</v>
      </c>
      <c r="AN126" s="102"/>
      <c r="AO126" s="102">
        <f t="shared" si="328"/>
        <v>99.420540828560007</v>
      </c>
      <c r="AP126" s="102"/>
      <c r="AQ126" s="102">
        <f t="shared" si="329"/>
        <v>103.53571428571429</v>
      </c>
      <c r="AR126" s="102"/>
      <c r="AS126" s="102">
        <f t="shared" si="330"/>
        <v>101.46551724137932</v>
      </c>
      <c r="AT126" s="102"/>
      <c r="AU126" s="102">
        <f t="shared" si="331"/>
        <v>110.70631970260223</v>
      </c>
      <c r="AV126" s="102"/>
      <c r="AW126" s="102">
        <f t="shared" si="332"/>
        <v>102.12534059945504</v>
      </c>
      <c r="AX126" s="103"/>
      <c r="AY126" s="102">
        <f t="shared" si="333"/>
        <v>95.884146341463406</v>
      </c>
      <c r="AZ126" s="102"/>
      <c r="BA126" s="102">
        <f t="shared" si="334"/>
        <v>94.116485686080949</v>
      </c>
      <c r="BB126" s="102"/>
      <c r="BC126" s="102">
        <f t="shared" si="335"/>
        <v>93.386147578089634</v>
      </c>
      <c r="BD126" s="102"/>
      <c r="BE126" s="102">
        <f t="shared" si="336"/>
        <v>95.620087917943252</v>
      </c>
      <c r="BF126" s="102"/>
      <c r="BG126" s="102">
        <f t="shared" si="337"/>
        <v>99.357142857142861</v>
      </c>
      <c r="BH126" s="102"/>
      <c r="BI126" s="102">
        <f t="shared" si="338"/>
        <v>101.72413793103449</v>
      </c>
      <c r="BJ126" s="102"/>
      <c r="BK126" s="102">
        <f t="shared" si="339"/>
        <v>110.26022304832715</v>
      </c>
      <c r="BL126" s="102"/>
      <c r="BM126" s="102">
        <f t="shared" si="340"/>
        <v>102.12534059945504</v>
      </c>
      <c r="BN126" s="103"/>
      <c r="BO126" s="102">
        <f t="shared" si="341"/>
        <v>92.434668989547035</v>
      </c>
      <c r="BP126" s="102"/>
      <c r="BQ126" s="102">
        <f t="shared" si="342"/>
        <v>90.789733464955589</v>
      </c>
      <c r="BR126" s="102"/>
      <c r="BS126" s="102">
        <f t="shared" si="343"/>
        <v>91.715708465368948</v>
      </c>
      <c r="BT126" s="102"/>
      <c r="BU126" s="102">
        <f t="shared" si="344"/>
        <v>95.544158785133874</v>
      </c>
      <c r="BV126" s="102"/>
      <c r="BW126" s="102">
        <f t="shared" si="345"/>
        <v>98.928571428571431</v>
      </c>
      <c r="BX126" s="102"/>
      <c r="BY126" s="102">
        <f t="shared" si="346"/>
        <v>104.31034482758621</v>
      </c>
      <c r="BZ126" s="102"/>
      <c r="CA126" s="102">
        <f t="shared" si="347"/>
        <v>109.25650557620818</v>
      </c>
      <c r="CB126" s="102"/>
      <c r="CC126" s="102">
        <f t="shared" si="348"/>
        <v>102.12534059945504</v>
      </c>
      <c r="CD126" s="103"/>
      <c r="CE126" s="102">
        <f t="shared" si="349"/>
        <v>92.29094076655052</v>
      </c>
      <c r="CF126" s="102"/>
      <c r="CG126" s="102">
        <f t="shared" si="350"/>
        <v>91.322803553800597</v>
      </c>
      <c r="CH126" s="102"/>
      <c r="CI126" s="102">
        <f t="shared" si="351"/>
        <v>91.05024898143958</v>
      </c>
      <c r="CJ126" s="102"/>
      <c r="CK126" s="102">
        <f t="shared" si="352"/>
        <v>90.980418276275472</v>
      </c>
      <c r="CL126" s="102"/>
      <c r="CM126" s="102">
        <f t="shared" si="353"/>
        <v>98.285714285714292</v>
      </c>
      <c r="CN126" s="102"/>
      <c r="CO126" s="102">
        <f t="shared" si="354"/>
        <v>105.17241379310346</v>
      </c>
      <c r="CP126" s="102"/>
      <c r="CQ126" s="102">
        <f t="shared" si="355"/>
        <v>109.59107806691451</v>
      </c>
      <c r="CR126" s="102"/>
      <c r="CS126" s="102">
        <f t="shared" si="356"/>
        <v>102.12534059945504</v>
      </c>
      <c r="CT126" s="103"/>
      <c r="CU126" s="102">
        <f t="shared" si="357"/>
        <v>94.786585365853654</v>
      </c>
      <c r="CV126" s="102"/>
      <c r="CW126" s="102">
        <f t="shared" si="358"/>
        <v>93.178677196446216</v>
      </c>
      <c r="CX126" s="102"/>
      <c r="CY126" s="102">
        <f t="shared" si="359"/>
        <v>90.683567224988678</v>
      </c>
      <c r="CZ126" s="102"/>
      <c r="DA126" s="102">
        <f t="shared" si="360"/>
        <v>91.487944585053953</v>
      </c>
      <c r="DB126" s="102"/>
      <c r="DC126" s="102">
        <f t="shared" si="361"/>
        <v>101.28571428571429</v>
      </c>
      <c r="DD126" s="102"/>
      <c r="DE126" s="102">
        <f t="shared" si="362"/>
        <v>104.22413793103449</v>
      </c>
      <c r="DF126" s="102"/>
      <c r="DG126" s="102">
        <f t="shared" si="363"/>
        <v>108.36431226765799</v>
      </c>
      <c r="DH126" s="102"/>
      <c r="DI126" s="102">
        <f t="shared" si="364"/>
        <v>102.12534059945504</v>
      </c>
      <c r="DJ126" s="103"/>
      <c r="DK126" s="102">
        <f t="shared" si="365"/>
        <v>95.975609756097555</v>
      </c>
      <c r="DL126" s="102"/>
      <c r="DM126" s="102">
        <f t="shared" si="366"/>
        <v>95.913129318854885</v>
      </c>
      <c r="DN126" s="102"/>
      <c r="DO126" s="102">
        <f t="shared" si="367"/>
        <v>92.666364870982349</v>
      </c>
      <c r="DP126" s="102"/>
      <c r="DQ126" s="102">
        <f t="shared" si="368"/>
        <v>91.651791661116292</v>
      </c>
      <c r="DR126" s="102"/>
      <c r="DS126" s="102">
        <f t="shared" si="369"/>
        <v>101.5</v>
      </c>
      <c r="DT126" s="102"/>
      <c r="DU126" s="102">
        <f t="shared" si="370"/>
        <v>104.91379310344827</v>
      </c>
      <c r="DV126" s="102"/>
      <c r="DW126" s="102">
        <f t="shared" si="371"/>
        <v>107.9182156133829</v>
      </c>
      <c r="DX126" s="102"/>
      <c r="DY126" s="102">
        <f t="shared" si="372"/>
        <v>102.12534059945504</v>
      </c>
      <c r="DZ126" s="103"/>
      <c r="EA126" s="102">
        <f t="shared" si="373"/>
        <v>97.243031358885005</v>
      </c>
      <c r="EB126" s="102"/>
      <c r="EC126" s="102">
        <f t="shared" si="374"/>
        <v>97.729516288252725</v>
      </c>
      <c r="ED126" s="102"/>
      <c r="EE126" s="102">
        <f t="shared" si="375"/>
        <v>95.070167496604796</v>
      </c>
      <c r="EF126" s="102"/>
      <c r="EG126" s="102">
        <f t="shared" si="376"/>
        <v>93.422139336619153</v>
      </c>
      <c r="EH126" s="102"/>
      <c r="EI126" s="102">
        <f t="shared" si="377"/>
        <v>101.07142857142858</v>
      </c>
      <c r="EJ126" s="102"/>
      <c r="EK126" s="102">
        <f t="shared" si="378"/>
        <v>103.01724137931035</v>
      </c>
      <c r="EL126" s="102"/>
      <c r="EM126" s="102">
        <f t="shared" si="379"/>
        <v>107.80669144981414</v>
      </c>
      <c r="EN126" s="102"/>
      <c r="EO126" s="102">
        <f t="shared" si="380"/>
        <v>102.12534059945504</v>
      </c>
      <c r="EP126" s="103"/>
      <c r="EQ126" s="102">
        <f t="shared" si="381"/>
        <v>98.131533101045292</v>
      </c>
      <c r="ER126" s="102"/>
      <c r="ES126" s="102">
        <f t="shared" si="382"/>
        <v>99.25962487660415</v>
      </c>
      <c r="ET126" s="102"/>
      <c r="EU126" s="102">
        <f t="shared" si="383"/>
        <v>96.102308736985066</v>
      </c>
      <c r="EV126" s="102"/>
      <c r="EW126" s="102">
        <f t="shared" si="384"/>
        <v>93.597975223125076</v>
      </c>
      <c r="EX126" s="102"/>
      <c r="EY126" s="102">
        <f t="shared" si="385"/>
        <v>101.07142857142858</v>
      </c>
      <c r="EZ126" s="102"/>
      <c r="FA126" s="102">
        <f t="shared" si="386"/>
        <v>103.18965517241379</v>
      </c>
      <c r="FB126" s="102"/>
      <c r="FC126" s="102">
        <f t="shared" si="387"/>
        <v>105.01858736059479</v>
      </c>
      <c r="FD126" s="102"/>
      <c r="FE126" s="102">
        <f t="shared" si="388"/>
        <v>102.12534059945504</v>
      </c>
      <c r="FF126" s="103"/>
      <c r="FG126" s="102">
        <f t="shared" si="389"/>
        <v>99.58188153310104</v>
      </c>
      <c r="FH126" s="102"/>
      <c r="FI126" s="102">
        <f t="shared" si="390"/>
        <v>100.83909180651531</v>
      </c>
      <c r="FJ126" s="102"/>
      <c r="FK126" s="102">
        <f t="shared" si="391"/>
        <v>98.044363965595295</v>
      </c>
      <c r="FL126" s="102"/>
      <c r="FM126" s="102">
        <f t="shared" si="392"/>
        <v>96.559211402690821</v>
      </c>
      <c r="FN126" s="102"/>
      <c r="FO126" s="102">
        <f t="shared" si="393"/>
        <v>101.71428571428572</v>
      </c>
      <c r="FP126" s="102"/>
      <c r="FQ126" s="102">
        <f t="shared" si="394"/>
        <v>102.50000000000001</v>
      </c>
      <c r="FR126" s="102"/>
      <c r="FS126" s="102">
        <f t="shared" si="395"/>
        <v>104.57249070631971</v>
      </c>
      <c r="FT126" s="102"/>
      <c r="FU126" s="102">
        <f t="shared" si="396"/>
        <v>110.87193460490464</v>
      </c>
      <c r="FV126" s="103"/>
      <c r="FW126" s="102">
        <f t="shared" si="397"/>
        <v>100.3397212543554</v>
      </c>
      <c r="FX126" s="102"/>
      <c r="FY126" s="102">
        <f t="shared" si="398"/>
        <v>101.27344521224089</v>
      </c>
      <c r="FZ126" s="102"/>
      <c r="GA126" s="102">
        <f t="shared" si="399"/>
        <v>98.750565866908104</v>
      </c>
      <c r="GB126" s="102"/>
      <c r="GC126" s="102">
        <f t="shared" si="400"/>
        <v>97.190622086053011</v>
      </c>
      <c r="GD126" s="102"/>
      <c r="GE126" s="102">
        <f t="shared" si="401"/>
        <v>101.82142857142858</v>
      </c>
      <c r="GF126" s="102"/>
      <c r="GG126" s="102">
        <f t="shared" si="402"/>
        <v>103.27586206896552</v>
      </c>
      <c r="GH126" s="102"/>
      <c r="GI126" s="102">
        <f t="shared" si="403"/>
        <v>104.68401486988849</v>
      </c>
      <c r="GJ126" s="102"/>
      <c r="GK126" s="102">
        <f t="shared" si="404"/>
        <v>110.87193460490464</v>
      </c>
      <c r="GL126" s="103"/>
      <c r="GM126" s="102">
        <f t="shared" si="405"/>
        <v>98.392857142857139</v>
      </c>
      <c r="GN126" s="102"/>
      <c r="GO126" s="102">
        <f t="shared" si="406"/>
        <v>100.44422507403752</v>
      </c>
      <c r="GP126" s="102"/>
      <c r="GQ126" s="102">
        <f t="shared" si="407"/>
        <v>99.049343594386599</v>
      </c>
      <c r="GR126" s="102"/>
      <c r="GS126" s="102">
        <f t="shared" si="408"/>
        <v>98.009857466364721</v>
      </c>
      <c r="GT126" s="102"/>
      <c r="GU126" s="102">
        <f t="shared" si="409"/>
        <v>101.28571428571429</v>
      </c>
      <c r="GV126" s="102"/>
      <c r="GW126" s="102">
        <f t="shared" si="410"/>
        <v>106.63793103448276</v>
      </c>
      <c r="GX126" s="102"/>
      <c r="GY126" s="102">
        <f t="shared" si="411"/>
        <v>107.1375464684015</v>
      </c>
      <c r="GZ126" s="102"/>
      <c r="HA126" s="102">
        <f t="shared" si="412"/>
        <v>110.87193460490464</v>
      </c>
      <c r="HB126" s="103"/>
      <c r="HC126" s="102">
        <f t="shared" si="413"/>
        <v>99.634146341463406</v>
      </c>
      <c r="HD126" s="102"/>
      <c r="HE126" s="102">
        <f t="shared" si="414"/>
        <v>99.733464955577503</v>
      </c>
      <c r="HF126" s="102"/>
      <c r="HG126" s="102">
        <f t="shared" si="415"/>
        <v>97.338162064282486</v>
      </c>
      <c r="HH126" s="102"/>
      <c r="HI126" s="102">
        <f t="shared" si="416"/>
        <v>97.666178233648594</v>
      </c>
      <c r="HJ126" s="102"/>
      <c r="HK126" s="102">
        <f t="shared" si="417"/>
        <v>102.46428571428572</v>
      </c>
      <c r="HL126" s="102"/>
      <c r="HM126" s="102">
        <f t="shared" si="418"/>
        <v>107.75862068965517</v>
      </c>
      <c r="HN126" s="102"/>
      <c r="HO126" s="102">
        <f t="shared" si="419"/>
        <v>107.58364312267659</v>
      </c>
      <c r="HP126" s="102"/>
      <c r="HQ126" s="102">
        <f t="shared" si="420"/>
        <v>110.87193460490464</v>
      </c>
    </row>
    <row r="127" spans="1:290" x14ac:dyDescent="0.25">
      <c r="A127" s="22" t="s">
        <v>17</v>
      </c>
      <c r="B127" s="22"/>
      <c r="C127" s="102">
        <f t="shared" si="309"/>
        <v>91.232578397212535</v>
      </c>
      <c r="D127" s="102"/>
      <c r="E127" s="102">
        <f t="shared" si="310"/>
        <v>93.899308983218177</v>
      </c>
      <c r="F127" s="102"/>
      <c r="G127" s="102">
        <f t="shared" si="311"/>
        <v>93.100950656405615</v>
      </c>
      <c r="H127" s="102"/>
      <c r="I127" s="102">
        <f t="shared" si="312"/>
        <v>89.182096709737579</v>
      </c>
      <c r="J127" s="102"/>
      <c r="K127" s="102">
        <f t="shared" si="313"/>
        <v>100</v>
      </c>
      <c r="L127" s="102"/>
      <c r="M127" s="102">
        <f t="shared" si="314"/>
        <v>107.5</v>
      </c>
      <c r="N127" s="102"/>
      <c r="O127" s="102">
        <f t="shared" si="315"/>
        <v>93.19702602230484</v>
      </c>
      <c r="P127" s="102"/>
      <c r="Q127" s="102">
        <f t="shared" si="316"/>
        <v>110.79019073569482</v>
      </c>
      <c r="R127" s="103"/>
      <c r="S127" s="102">
        <f t="shared" si="317"/>
        <v>91.689895470383277</v>
      </c>
      <c r="T127" s="102"/>
      <c r="U127" s="102">
        <f t="shared" si="318"/>
        <v>92.793682132280367</v>
      </c>
      <c r="V127" s="102"/>
      <c r="W127" s="102">
        <f t="shared" si="319"/>
        <v>92.014486192847443</v>
      </c>
      <c r="X127" s="102"/>
      <c r="Y127" s="102">
        <f t="shared" si="320"/>
        <v>102.74144132143333</v>
      </c>
      <c r="Z127" s="102"/>
      <c r="AA127" s="102">
        <f t="shared" si="321"/>
        <v>99.571428571428584</v>
      </c>
      <c r="AB127" s="102"/>
      <c r="AC127" s="102">
        <f t="shared" si="322"/>
        <v>113.53448275862068</v>
      </c>
      <c r="AD127" s="102"/>
      <c r="AE127" s="102">
        <f t="shared" si="323"/>
        <v>94.200743494423804</v>
      </c>
      <c r="AF127" s="102"/>
      <c r="AG127" s="102">
        <f t="shared" si="324"/>
        <v>110.79019073569482</v>
      </c>
      <c r="AH127" s="103"/>
      <c r="AI127" s="102">
        <f t="shared" si="325"/>
        <v>86.607142857142847</v>
      </c>
      <c r="AJ127" s="102"/>
      <c r="AK127" s="102">
        <f t="shared" si="326"/>
        <v>87.492596248766048</v>
      </c>
      <c r="AL127" s="102"/>
      <c r="AM127" s="102">
        <f t="shared" si="327"/>
        <v>86.174739701222279</v>
      </c>
      <c r="AN127" s="102"/>
      <c r="AO127" s="102">
        <f t="shared" si="328"/>
        <v>93.917676834954037</v>
      </c>
      <c r="AP127" s="102"/>
      <c r="AQ127" s="102">
        <f t="shared" si="329"/>
        <v>101.5</v>
      </c>
      <c r="AR127" s="102"/>
      <c r="AS127" s="102">
        <f t="shared" si="330"/>
        <v>114.13793103448275</v>
      </c>
      <c r="AT127" s="102"/>
      <c r="AU127" s="102">
        <f t="shared" si="331"/>
        <v>101.22676579925651</v>
      </c>
      <c r="AV127" s="102"/>
      <c r="AW127" s="102">
        <f t="shared" si="332"/>
        <v>110.79019073569482</v>
      </c>
      <c r="AX127" s="103"/>
      <c r="AY127" s="102">
        <f t="shared" si="333"/>
        <v>84.673344947735188</v>
      </c>
      <c r="AZ127" s="102"/>
      <c r="BA127" s="102">
        <f t="shared" si="334"/>
        <v>83.751233958539004</v>
      </c>
      <c r="BB127" s="102"/>
      <c r="BC127" s="102">
        <f t="shared" si="335"/>
        <v>84.463558171118152</v>
      </c>
      <c r="BD127" s="102"/>
      <c r="BE127" s="102">
        <f t="shared" si="336"/>
        <v>83.499400559477806</v>
      </c>
      <c r="BF127" s="102"/>
      <c r="BG127" s="102">
        <f t="shared" si="337"/>
        <v>98.607142857142861</v>
      </c>
      <c r="BH127" s="102"/>
      <c r="BI127" s="102">
        <f t="shared" si="338"/>
        <v>117.41379310344827</v>
      </c>
      <c r="BJ127" s="102"/>
      <c r="BK127" s="102">
        <f t="shared" si="339"/>
        <v>97.211895910780669</v>
      </c>
      <c r="BL127" s="102"/>
      <c r="BM127" s="102">
        <f t="shared" si="340"/>
        <v>110.79019073569482</v>
      </c>
      <c r="BN127" s="103"/>
      <c r="BO127" s="102">
        <f t="shared" si="341"/>
        <v>79.290069686411144</v>
      </c>
      <c r="BP127" s="102"/>
      <c r="BQ127" s="102">
        <f t="shared" si="342"/>
        <v>74.560710760118468</v>
      </c>
      <c r="BR127" s="102"/>
      <c r="BS127" s="102">
        <f t="shared" si="343"/>
        <v>77.822544137618834</v>
      </c>
      <c r="BT127" s="102"/>
      <c r="BU127" s="102">
        <f t="shared" si="344"/>
        <v>81.305448248301587</v>
      </c>
      <c r="BV127" s="102"/>
      <c r="BW127" s="102">
        <f t="shared" si="345"/>
        <v>100.42857142857144</v>
      </c>
      <c r="BX127" s="102"/>
      <c r="BY127" s="102">
        <f t="shared" si="346"/>
        <v>115.77586206896552</v>
      </c>
      <c r="BZ127" s="102"/>
      <c r="CA127" s="102">
        <f t="shared" si="347"/>
        <v>110.48327137546468</v>
      </c>
      <c r="CB127" s="102"/>
      <c r="CC127" s="102">
        <f t="shared" si="348"/>
        <v>110.79019073569482</v>
      </c>
      <c r="CD127" s="103"/>
      <c r="CE127" s="102">
        <f t="shared" si="349"/>
        <v>81.694250871080143</v>
      </c>
      <c r="CF127" s="102"/>
      <c r="CG127" s="102">
        <f t="shared" si="350"/>
        <v>76.712734452122419</v>
      </c>
      <c r="CH127" s="102"/>
      <c r="CI127" s="102">
        <f t="shared" si="351"/>
        <v>71.928474422815754</v>
      </c>
      <c r="CJ127" s="102"/>
      <c r="CK127" s="102">
        <f t="shared" si="352"/>
        <v>94.03756493938991</v>
      </c>
      <c r="CL127" s="102"/>
      <c r="CM127" s="102">
        <f t="shared" si="353"/>
        <v>99.678571428571445</v>
      </c>
      <c r="CN127" s="102"/>
      <c r="CO127" s="102">
        <f t="shared" si="354"/>
        <v>109.56896551724138</v>
      </c>
      <c r="CP127" s="102"/>
      <c r="CQ127" s="102">
        <f t="shared" si="355"/>
        <v>116.50557620817844</v>
      </c>
      <c r="CR127" s="102"/>
      <c r="CS127" s="102">
        <f t="shared" si="356"/>
        <v>110.79019073569482</v>
      </c>
      <c r="CT127" s="103"/>
      <c r="CU127" s="102">
        <f t="shared" si="357"/>
        <v>82.791811846689896</v>
      </c>
      <c r="CV127" s="102"/>
      <c r="CW127" s="102">
        <f t="shared" si="358"/>
        <v>79.664363277393889</v>
      </c>
      <c r="CX127" s="102"/>
      <c r="CY127" s="102">
        <f t="shared" si="359"/>
        <v>71.616115889542783</v>
      </c>
      <c r="CZ127" s="102"/>
      <c r="DA127" s="102">
        <f t="shared" si="360"/>
        <v>86.384707606234173</v>
      </c>
      <c r="DB127" s="102"/>
      <c r="DC127" s="102">
        <f t="shared" si="361"/>
        <v>101.17857142857144</v>
      </c>
      <c r="DD127" s="102"/>
      <c r="DE127" s="102">
        <f t="shared" si="362"/>
        <v>110.86206896551725</v>
      </c>
      <c r="DF127" s="102"/>
      <c r="DG127" s="102">
        <f t="shared" si="363"/>
        <v>117.39776951672863</v>
      </c>
      <c r="DH127" s="102"/>
      <c r="DI127" s="102">
        <f t="shared" si="364"/>
        <v>110.79019073569482</v>
      </c>
      <c r="DJ127" s="103"/>
      <c r="DK127" s="102">
        <f t="shared" si="365"/>
        <v>84.542682926829272</v>
      </c>
      <c r="DL127" s="102"/>
      <c r="DM127" s="102">
        <f t="shared" si="366"/>
        <v>83.830207305034563</v>
      </c>
      <c r="DN127" s="102"/>
      <c r="DO127" s="102">
        <f t="shared" si="367"/>
        <v>77.659574468085111</v>
      </c>
      <c r="DP127" s="102"/>
      <c r="DQ127" s="102">
        <f t="shared" si="368"/>
        <v>85.721326761689085</v>
      </c>
      <c r="DR127" s="102"/>
      <c r="DS127" s="102">
        <f t="shared" si="369"/>
        <v>100.96428571428572</v>
      </c>
      <c r="DT127" s="102"/>
      <c r="DU127" s="102">
        <f t="shared" si="370"/>
        <v>110.43103448275862</v>
      </c>
      <c r="DV127" s="102"/>
      <c r="DW127" s="102">
        <f t="shared" si="371"/>
        <v>114.38661710037175</v>
      </c>
      <c r="DX127" s="102"/>
      <c r="DY127" s="102">
        <f t="shared" si="372"/>
        <v>110.79019073569482</v>
      </c>
      <c r="DZ127" s="103"/>
      <c r="EA127" s="102">
        <f t="shared" si="373"/>
        <v>86.672473867595812</v>
      </c>
      <c r="EB127" s="102"/>
      <c r="EC127" s="102">
        <f t="shared" si="374"/>
        <v>86.505429417571577</v>
      </c>
      <c r="ED127" s="102"/>
      <c r="EE127" s="102">
        <f t="shared" si="375"/>
        <v>82.059755545495705</v>
      </c>
      <c r="EF127" s="102"/>
      <c r="EG127" s="102">
        <f t="shared" si="376"/>
        <v>86.876248834421204</v>
      </c>
      <c r="EH127" s="102"/>
      <c r="EI127" s="102">
        <f t="shared" si="377"/>
        <v>100.85714285714286</v>
      </c>
      <c r="EJ127" s="102"/>
      <c r="EK127" s="102">
        <f t="shared" si="378"/>
        <v>115.17241379310344</v>
      </c>
      <c r="EL127" s="102"/>
      <c r="EM127" s="102">
        <f t="shared" si="379"/>
        <v>111.15241635687732</v>
      </c>
      <c r="EN127" s="102"/>
      <c r="EO127" s="102">
        <f t="shared" si="380"/>
        <v>110.79019073569482</v>
      </c>
      <c r="EP127" s="103"/>
      <c r="EQ127" s="102">
        <f t="shared" si="381"/>
        <v>86.855400696864109</v>
      </c>
      <c r="ER127" s="102"/>
      <c r="ES127" s="102">
        <f t="shared" si="382"/>
        <v>88.943731490621929</v>
      </c>
      <c r="ET127" s="102"/>
      <c r="EU127" s="102">
        <f t="shared" si="383"/>
        <v>85.210502489814402</v>
      </c>
      <c r="EV127" s="102"/>
      <c r="EW127" s="102">
        <f t="shared" si="384"/>
        <v>89.745570800586123</v>
      </c>
      <c r="EX127" s="102"/>
      <c r="EY127" s="102">
        <f t="shared" si="385"/>
        <v>100.85714285714286</v>
      </c>
      <c r="EZ127" s="102"/>
      <c r="FA127" s="102">
        <f t="shared" si="386"/>
        <v>118.10344827586208</v>
      </c>
      <c r="FB127" s="102"/>
      <c r="FC127" s="102">
        <f t="shared" si="387"/>
        <v>110.81784386617102</v>
      </c>
      <c r="FD127" s="102"/>
      <c r="FE127" s="102">
        <f t="shared" si="388"/>
        <v>110.79019073569482</v>
      </c>
      <c r="FF127" s="103"/>
      <c r="FG127" s="102">
        <f t="shared" si="389"/>
        <v>84.86933797909407</v>
      </c>
      <c r="FH127" s="102"/>
      <c r="FI127" s="102">
        <f t="shared" si="390"/>
        <v>82.467917077986186</v>
      </c>
      <c r="FJ127" s="102"/>
      <c r="FK127" s="102">
        <f t="shared" si="391"/>
        <v>77.089180624717073</v>
      </c>
      <c r="FL127" s="102"/>
      <c r="FM127" s="102">
        <f t="shared" si="392"/>
        <v>87.555614759557741</v>
      </c>
      <c r="FN127" s="102"/>
      <c r="FO127" s="102">
        <f t="shared" si="393"/>
        <v>101.5</v>
      </c>
      <c r="FP127" s="102"/>
      <c r="FQ127" s="102">
        <f t="shared" si="394"/>
        <v>115.43103448275862</v>
      </c>
      <c r="FR127" s="102"/>
      <c r="FS127" s="102">
        <f t="shared" si="395"/>
        <v>109.25650557620818</v>
      </c>
      <c r="FT127" s="102"/>
      <c r="FU127" s="102">
        <f t="shared" si="396"/>
        <v>106.45776566757493</v>
      </c>
      <c r="FV127" s="103"/>
      <c r="FW127" s="102">
        <f t="shared" si="397"/>
        <v>86.607142857142847</v>
      </c>
      <c r="FX127" s="102"/>
      <c r="FY127" s="102">
        <f t="shared" si="398"/>
        <v>85.597235932872664</v>
      </c>
      <c r="FZ127" s="102"/>
      <c r="GA127" s="102">
        <f t="shared" si="399"/>
        <v>82.67089180624717</v>
      </c>
      <c r="GB127" s="102"/>
      <c r="GC127" s="102">
        <f t="shared" si="400"/>
        <v>83.891035033968294</v>
      </c>
      <c r="GD127" s="102"/>
      <c r="GE127" s="102">
        <f t="shared" si="401"/>
        <v>102.25</v>
      </c>
      <c r="GF127" s="102"/>
      <c r="GG127" s="102">
        <f t="shared" si="402"/>
        <v>114.13793103448276</v>
      </c>
      <c r="GH127" s="102"/>
      <c r="GI127" s="102">
        <f t="shared" si="403"/>
        <v>107.36059479553904</v>
      </c>
      <c r="GJ127" s="102"/>
      <c r="GK127" s="102">
        <f t="shared" si="404"/>
        <v>106.45776566757493</v>
      </c>
      <c r="GL127" s="103"/>
      <c r="GM127" s="102">
        <f t="shared" si="405"/>
        <v>85.914634146341456</v>
      </c>
      <c r="GN127" s="102"/>
      <c r="GO127" s="102">
        <f t="shared" si="406"/>
        <v>86.890424481737426</v>
      </c>
      <c r="GP127" s="102"/>
      <c r="GQ127" s="102">
        <f t="shared" si="407"/>
        <v>81.76097781801721</v>
      </c>
      <c r="GR127" s="102"/>
      <c r="GS127" s="102">
        <f t="shared" si="408"/>
        <v>85.525509524443848</v>
      </c>
      <c r="GT127" s="102"/>
      <c r="GU127" s="102">
        <f t="shared" si="409"/>
        <v>102.78571428571429</v>
      </c>
      <c r="GV127" s="102"/>
      <c r="GW127" s="102">
        <f t="shared" si="410"/>
        <v>115.17241379310346</v>
      </c>
      <c r="GX127" s="102"/>
      <c r="GY127" s="102">
        <f t="shared" si="411"/>
        <v>110.14869888475837</v>
      </c>
      <c r="GZ127" s="102"/>
      <c r="HA127" s="102">
        <f t="shared" si="412"/>
        <v>106.45776566757493</v>
      </c>
      <c r="HB127" s="103"/>
      <c r="HC127" s="102">
        <f t="shared" si="413"/>
        <v>83.87630662020905</v>
      </c>
      <c r="HD127" s="102"/>
      <c r="HE127" s="102">
        <f t="shared" si="414"/>
        <v>84.797630799605145</v>
      </c>
      <c r="HF127" s="102"/>
      <c r="HG127" s="102">
        <f t="shared" si="415"/>
        <v>79.28927116342237</v>
      </c>
      <c r="HH127" s="102"/>
      <c r="HI127" s="102">
        <f t="shared" si="416"/>
        <v>89.393899027574264</v>
      </c>
      <c r="HJ127" s="102"/>
      <c r="HK127" s="102">
        <f t="shared" si="417"/>
        <v>101.07142857142858</v>
      </c>
      <c r="HL127" s="102"/>
      <c r="HM127" s="102">
        <f t="shared" si="418"/>
        <v>116.81034482758621</v>
      </c>
      <c r="HN127" s="102"/>
      <c r="HO127" s="102">
        <f t="shared" si="419"/>
        <v>113.71747211895911</v>
      </c>
      <c r="HP127" s="102"/>
      <c r="HQ127" s="102">
        <f t="shared" si="420"/>
        <v>106.45776566757493</v>
      </c>
    </row>
    <row r="128" spans="1:290" x14ac:dyDescent="0.25">
      <c r="A128" s="17" t="s">
        <v>18</v>
      </c>
      <c r="B128" s="17"/>
      <c r="C128" s="104">
        <f t="shared" si="309"/>
        <v>87.939895470383277</v>
      </c>
      <c r="D128" s="104"/>
      <c r="E128" s="104">
        <f t="shared" si="310"/>
        <v>91.372161895360335</v>
      </c>
      <c r="F128" s="104"/>
      <c r="G128" s="104">
        <f t="shared" si="311"/>
        <v>90.574920778632872</v>
      </c>
      <c r="H128" s="104"/>
      <c r="I128" s="104">
        <f t="shared" si="312"/>
        <v>100.46756360729985</v>
      </c>
      <c r="J128" s="104"/>
      <c r="K128" s="104">
        <f t="shared" si="313"/>
        <v>100</v>
      </c>
      <c r="L128" s="104"/>
      <c r="M128" s="104">
        <f t="shared" si="314"/>
        <v>113.44827586206897</v>
      </c>
      <c r="N128" s="104"/>
      <c r="O128" s="104">
        <f t="shared" si="315"/>
        <v>95.204460966542754</v>
      </c>
      <c r="P128" s="104"/>
      <c r="Q128" s="104">
        <f t="shared" si="316"/>
        <v>116.43051771117166</v>
      </c>
      <c r="R128" s="105"/>
      <c r="S128" s="104">
        <f t="shared" si="317"/>
        <v>84.490418118466906</v>
      </c>
      <c r="T128" s="104"/>
      <c r="U128" s="104">
        <f t="shared" si="318"/>
        <v>87.917077986179677</v>
      </c>
      <c r="V128" s="104"/>
      <c r="W128" s="104">
        <f t="shared" si="319"/>
        <v>86.935264825712991</v>
      </c>
      <c r="X128" s="104"/>
      <c r="Y128" s="104">
        <f t="shared" si="320"/>
        <v>99.028906354069534</v>
      </c>
      <c r="Z128" s="104"/>
      <c r="AA128" s="104">
        <f t="shared" si="321"/>
        <v>99.571428571428584</v>
      </c>
      <c r="AB128" s="104"/>
      <c r="AC128" s="104">
        <f t="shared" si="322"/>
        <v>113.53448275862068</v>
      </c>
      <c r="AD128" s="104"/>
      <c r="AE128" s="104">
        <f t="shared" si="323"/>
        <v>95.427509293680302</v>
      </c>
      <c r="AF128" s="104"/>
      <c r="AG128" s="104">
        <f t="shared" si="324"/>
        <v>116.43051771117166</v>
      </c>
      <c r="AH128" s="105"/>
      <c r="AI128" s="104">
        <f t="shared" si="325"/>
        <v>84.934668989547035</v>
      </c>
      <c r="AJ128" s="104"/>
      <c r="AK128" s="104">
        <f t="shared" si="326"/>
        <v>88.617966436327748</v>
      </c>
      <c r="AL128" s="104"/>
      <c r="AM128" s="104">
        <f t="shared" si="327"/>
        <v>86.731552738795841</v>
      </c>
      <c r="AN128" s="104"/>
      <c r="AO128" s="104">
        <f t="shared" si="328"/>
        <v>74.180098574663646</v>
      </c>
      <c r="AP128" s="104"/>
      <c r="AQ128" s="104">
        <f t="shared" si="329"/>
        <v>101.5</v>
      </c>
      <c r="AR128" s="104"/>
      <c r="AS128" s="104">
        <f t="shared" si="330"/>
        <v>111.72413793103449</v>
      </c>
      <c r="AT128" s="104"/>
      <c r="AU128" s="104">
        <f t="shared" si="331"/>
        <v>100.55762081784387</v>
      </c>
      <c r="AV128" s="104"/>
      <c r="AW128" s="104">
        <f t="shared" si="332"/>
        <v>116.43051771117166</v>
      </c>
      <c r="AX128" s="105"/>
      <c r="AY128" s="104">
        <f t="shared" si="333"/>
        <v>87.717770034843198</v>
      </c>
      <c r="AZ128" s="104"/>
      <c r="BA128" s="104">
        <f t="shared" si="334"/>
        <v>89.002961500493598</v>
      </c>
      <c r="BB128" s="104"/>
      <c r="BC128" s="104">
        <f t="shared" si="335"/>
        <v>85.006790402897238</v>
      </c>
      <c r="BD128" s="104"/>
      <c r="BE128" s="104">
        <f t="shared" si="336"/>
        <v>93.957639536432652</v>
      </c>
      <c r="BF128" s="104"/>
      <c r="BG128" s="104">
        <f t="shared" si="337"/>
        <v>98.607142857142861</v>
      </c>
      <c r="BH128" s="104"/>
      <c r="BI128" s="104">
        <f t="shared" si="338"/>
        <v>116.63793103448276</v>
      </c>
      <c r="BJ128" s="104"/>
      <c r="BK128" s="104">
        <f t="shared" si="339"/>
        <v>105.24163568773236</v>
      </c>
      <c r="BL128" s="104"/>
      <c r="BM128" s="104">
        <f t="shared" si="340"/>
        <v>116.43051771117166</v>
      </c>
      <c r="BN128" s="105"/>
      <c r="BO128" s="104">
        <f t="shared" si="341"/>
        <v>84.634146341463421</v>
      </c>
      <c r="BP128" s="104"/>
      <c r="BQ128" s="104">
        <f t="shared" si="342"/>
        <v>84.531095755182633</v>
      </c>
      <c r="BR128" s="104"/>
      <c r="BS128" s="104">
        <f t="shared" si="343"/>
        <v>80.742417383431416</v>
      </c>
      <c r="BT128" s="104"/>
      <c r="BU128" s="104">
        <f t="shared" si="344"/>
        <v>87.923271613161049</v>
      </c>
      <c r="BV128" s="104"/>
      <c r="BW128" s="104">
        <f t="shared" si="345"/>
        <v>100.42857142857144</v>
      </c>
      <c r="BX128" s="104"/>
      <c r="BY128" s="104">
        <f t="shared" si="346"/>
        <v>115.08620689655173</v>
      </c>
      <c r="BZ128" s="104"/>
      <c r="CA128" s="104">
        <f t="shared" si="347"/>
        <v>96.431226765799266</v>
      </c>
      <c r="CB128" s="104"/>
      <c r="CC128" s="104">
        <f t="shared" si="348"/>
        <v>116.43051771117166</v>
      </c>
      <c r="CD128" s="105"/>
      <c r="CE128" s="104">
        <f t="shared" si="349"/>
        <v>82.478222996515669</v>
      </c>
      <c r="CF128" s="104"/>
      <c r="CG128" s="104">
        <f t="shared" si="350"/>
        <v>79.002961500493598</v>
      </c>
      <c r="CH128" s="104"/>
      <c r="CI128" s="104">
        <f t="shared" si="351"/>
        <v>78.012675418741523</v>
      </c>
      <c r="CJ128" s="104"/>
      <c r="CK128" s="104">
        <f t="shared" si="352"/>
        <v>88.670574130811232</v>
      </c>
      <c r="CL128" s="104"/>
      <c r="CM128" s="104">
        <f t="shared" si="353"/>
        <v>99.678571428571445</v>
      </c>
      <c r="CN128" s="104"/>
      <c r="CO128" s="104">
        <f t="shared" si="354"/>
        <v>121.03448275862068</v>
      </c>
      <c r="CP128" s="104"/>
      <c r="CQ128" s="104">
        <f t="shared" si="355"/>
        <v>102.67657992565056</v>
      </c>
      <c r="CR128" s="104"/>
      <c r="CS128" s="104">
        <f t="shared" si="356"/>
        <v>116.43051771117166</v>
      </c>
      <c r="CT128" s="105"/>
      <c r="CU128" s="104">
        <f t="shared" si="357"/>
        <v>82.03397212543554</v>
      </c>
      <c r="CV128" s="104"/>
      <c r="CW128" s="104">
        <f t="shared" si="358"/>
        <v>83.079960513326768</v>
      </c>
      <c r="CX128" s="104"/>
      <c r="CY128" s="104">
        <f t="shared" si="359"/>
        <v>77.048438207333646</v>
      </c>
      <c r="CZ128" s="104"/>
      <c r="DA128" s="104">
        <f t="shared" si="360"/>
        <v>83.531370720660718</v>
      </c>
      <c r="DB128" s="104"/>
      <c r="DC128" s="104">
        <f t="shared" si="361"/>
        <v>101.17857142857144</v>
      </c>
      <c r="DD128" s="104"/>
      <c r="DE128" s="104">
        <f t="shared" si="362"/>
        <v>122.8448275862069</v>
      </c>
      <c r="DF128" s="104"/>
      <c r="DG128" s="104">
        <f t="shared" si="363"/>
        <v>109.92565055762083</v>
      </c>
      <c r="DH128" s="104"/>
      <c r="DI128" s="104">
        <f t="shared" si="364"/>
        <v>116.43051771117166</v>
      </c>
      <c r="DJ128" s="105"/>
      <c r="DK128" s="104">
        <f t="shared" si="365"/>
        <v>79.734320557491287</v>
      </c>
      <c r="DL128" s="104"/>
      <c r="DM128" s="104">
        <f t="shared" si="366"/>
        <v>77.581441263573552</v>
      </c>
      <c r="DN128" s="104"/>
      <c r="DO128" s="104">
        <f t="shared" si="367"/>
        <v>73.897691263014934</v>
      </c>
      <c r="DP128" s="104"/>
      <c r="DQ128" s="104">
        <f t="shared" si="368"/>
        <v>84.04289329958705</v>
      </c>
      <c r="DR128" s="104"/>
      <c r="DS128" s="104">
        <f t="shared" si="369"/>
        <v>100.96428571428572</v>
      </c>
      <c r="DT128" s="104"/>
      <c r="DU128" s="104">
        <f t="shared" si="370"/>
        <v>120.3448275862069</v>
      </c>
      <c r="DV128" s="104"/>
      <c r="DW128" s="104">
        <f t="shared" si="371"/>
        <v>105.57620817843866</v>
      </c>
      <c r="DX128" s="104"/>
      <c r="DY128" s="104">
        <f t="shared" si="372"/>
        <v>116.43051771117166</v>
      </c>
      <c r="DZ128" s="105"/>
      <c r="EA128" s="104">
        <f t="shared" si="373"/>
        <v>83.30139372822299</v>
      </c>
      <c r="EB128" s="104"/>
      <c r="EC128" s="104">
        <f t="shared" si="374"/>
        <v>80.750246791707809</v>
      </c>
      <c r="ED128" s="104"/>
      <c r="EE128" s="104">
        <f t="shared" si="375"/>
        <v>76.084200995925755</v>
      </c>
      <c r="EF128" s="104"/>
      <c r="EG128" s="104">
        <f t="shared" si="376"/>
        <v>85.981084321300116</v>
      </c>
      <c r="EH128" s="104"/>
      <c r="EI128" s="104">
        <f t="shared" si="377"/>
        <v>100.85714285714286</v>
      </c>
      <c r="EJ128" s="104"/>
      <c r="EK128" s="104">
        <f t="shared" si="378"/>
        <v>117.5</v>
      </c>
      <c r="EL128" s="104"/>
      <c r="EM128" s="104">
        <f t="shared" si="379"/>
        <v>100.78066914498142</v>
      </c>
      <c r="EN128" s="104"/>
      <c r="EO128" s="104">
        <f t="shared" si="380"/>
        <v>116.43051771117166</v>
      </c>
      <c r="EP128" s="105"/>
      <c r="EQ128" s="104">
        <f t="shared" si="381"/>
        <v>86.84233449477351</v>
      </c>
      <c r="ER128" s="104"/>
      <c r="ES128" s="104">
        <f t="shared" si="382"/>
        <v>83.869693978282342</v>
      </c>
      <c r="ET128" s="104"/>
      <c r="EU128" s="104">
        <f t="shared" si="383"/>
        <v>78.813942960615677</v>
      </c>
      <c r="EV128" s="104"/>
      <c r="EW128" s="104">
        <f t="shared" si="384"/>
        <v>89.289996003729854</v>
      </c>
      <c r="EX128" s="104"/>
      <c r="EY128" s="104">
        <f t="shared" si="385"/>
        <v>100.85714285714286</v>
      </c>
      <c r="EZ128" s="104"/>
      <c r="FA128" s="104">
        <f t="shared" si="386"/>
        <v>115.60344827586206</v>
      </c>
      <c r="FB128" s="104"/>
      <c r="FC128" s="104">
        <f t="shared" si="387"/>
        <v>102.00743494423793</v>
      </c>
      <c r="FD128" s="104"/>
      <c r="FE128" s="104">
        <f t="shared" si="388"/>
        <v>116.43051771117166</v>
      </c>
      <c r="FF128" s="105"/>
      <c r="FG128" s="104">
        <f t="shared" si="389"/>
        <v>91.271777003484317</v>
      </c>
      <c r="FH128" s="104"/>
      <c r="FI128" s="104">
        <f t="shared" si="390"/>
        <v>85.676209279368223</v>
      </c>
      <c r="FJ128" s="104"/>
      <c r="FK128" s="104">
        <f t="shared" si="391"/>
        <v>81.054775916704386</v>
      </c>
      <c r="FL128" s="104"/>
      <c r="FM128" s="104">
        <f t="shared" si="392"/>
        <v>86.980151858265614</v>
      </c>
      <c r="FN128" s="104"/>
      <c r="FO128" s="104">
        <f t="shared" si="393"/>
        <v>101.5</v>
      </c>
      <c r="FP128" s="104"/>
      <c r="FQ128" s="104">
        <f t="shared" si="394"/>
        <v>114.22413793103449</v>
      </c>
      <c r="FR128" s="104"/>
      <c r="FS128" s="104">
        <f t="shared" si="395"/>
        <v>105.01858736059479</v>
      </c>
      <c r="FT128" s="104"/>
      <c r="FU128" s="104">
        <f t="shared" si="396"/>
        <v>120.51771117166213</v>
      </c>
      <c r="FV128" s="105"/>
      <c r="FW128" s="104">
        <f t="shared" si="397"/>
        <v>88.04442508710801</v>
      </c>
      <c r="FX128" s="104"/>
      <c r="FY128" s="104">
        <f t="shared" si="398"/>
        <v>84.501480750246799</v>
      </c>
      <c r="FZ128" s="104"/>
      <c r="GA128" s="104">
        <f t="shared" si="399"/>
        <v>80.022634676324131</v>
      </c>
      <c r="GB128" s="104"/>
      <c r="GC128" s="104">
        <f t="shared" si="400"/>
        <v>83.899027574264011</v>
      </c>
      <c r="GD128" s="104"/>
      <c r="GE128" s="104">
        <f t="shared" si="401"/>
        <v>102.25</v>
      </c>
      <c r="GF128" s="104"/>
      <c r="GG128" s="104">
        <f t="shared" si="402"/>
        <v>116.63793103448276</v>
      </c>
      <c r="GH128" s="104"/>
      <c r="GI128" s="104">
        <f t="shared" si="403"/>
        <v>97.211895910780669</v>
      </c>
      <c r="GJ128" s="104"/>
      <c r="GK128" s="104">
        <f t="shared" si="404"/>
        <v>120.51771117166213</v>
      </c>
      <c r="GL128" s="105"/>
      <c r="GM128" s="104">
        <f t="shared" si="405"/>
        <v>92.447735191637619</v>
      </c>
      <c r="GN128" s="104"/>
      <c r="GO128" s="104">
        <f t="shared" si="406"/>
        <v>87.788746298124394</v>
      </c>
      <c r="GP128" s="104"/>
      <c r="GQ128" s="104">
        <f t="shared" si="407"/>
        <v>84.76233589859666</v>
      </c>
      <c r="GR128" s="104"/>
      <c r="GS128" s="104">
        <f t="shared" si="408"/>
        <v>88.167044092180632</v>
      </c>
      <c r="GT128" s="104"/>
      <c r="GU128" s="104">
        <f t="shared" si="409"/>
        <v>102.78571428571429</v>
      </c>
      <c r="GV128" s="104"/>
      <c r="GW128" s="104">
        <f t="shared" si="410"/>
        <v>123.70689655172414</v>
      </c>
      <c r="GX128" s="104"/>
      <c r="GY128" s="104">
        <f t="shared" si="411"/>
        <v>96.988847583643121</v>
      </c>
      <c r="GZ128" s="104"/>
      <c r="HA128" s="104">
        <f t="shared" si="412"/>
        <v>120.51771117166213</v>
      </c>
      <c r="HB128" s="105"/>
      <c r="HC128" s="104">
        <f t="shared" si="413"/>
        <v>96.655052264808361</v>
      </c>
      <c r="HD128" s="104"/>
      <c r="HE128" s="104">
        <f t="shared" si="414"/>
        <v>91.549851924975329</v>
      </c>
      <c r="HF128" s="104"/>
      <c r="HG128" s="104">
        <f t="shared" si="415"/>
        <v>86.405613399728395</v>
      </c>
      <c r="HH128" s="104"/>
      <c r="HI128" s="104">
        <f t="shared" si="416"/>
        <v>82.891967497002796</v>
      </c>
      <c r="HJ128" s="104"/>
      <c r="HK128" s="104">
        <f t="shared" si="417"/>
        <v>101.07142857142858</v>
      </c>
      <c r="HL128" s="104"/>
      <c r="HM128" s="104">
        <f t="shared" si="418"/>
        <v>123.18965517241379</v>
      </c>
      <c r="HN128" s="104"/>
      <c r="HO128" s="104">
        <f t="shared" si="419"/>
        <v>93.866171003717483</v>
      </c>
      <c r="HP128" s="104"/>
      <c r="HQ128" s="104">
        <f t="shared" si="420"/>
        <v>120.51771117166213</v>
      </c>
    </row>
    <row r="132" spans="1:290" ht="15" customHeight="1" thickBot="1" x14ac:dyDescent="0.3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</row>
    <row r="133" spans="1:290" ht="15" customHeight="1" x14ac:dyDescent="0.25">
      <c r="C133" s="57">
        <v>2008</v>
      </c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36"/>
      <c r="S133" s="142">
        <v>2009</v>
      </c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  <c r="AE133" s="143"/>
      <c r="AF133" s="143"/>
      <c r="AG133" s="144"/>
      <c r="AI133" s="142">
        <v>2010</v>
      </c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4"/>
      <c r="AY133" s="142">
        <v>2011</v>
      </c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4"/>
      <c r="BO133" s="142">
        <v>2012</v>
      </c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4"/>
      <c r="CE133" s="142">
        <v>2013</v>
      </c>
      <c r="CF133" s="143"/>
      <c r="CG133" s="143"/>
      <c r="CH133" s="143"/>
      <c r="CI133" s="143"/>
      <c r="CJ133" s="143"/>
      <c r="CK133" s="143"/>
      <c r="CL133" s="143"/>
      <c r="CM133" s="143"/>
      <c r="CN133" s="143"/>
      <c r="CO133" s="143"/>
      <c r="CP133" s="143"/>
      <c r="CQ133" s="143"/>
      <c r="CR133" s="143"/>
      <c r="CS133" s="144"/>
      <c r="CU133" s="142">
        <v>2014</v>
      </c>
      <c r="CV133" s="143"/>
      <c r="CW133" s="143"/>
      <c r="CX133" s="143"/>
      <c r="CY133" s="143"/>
      <c r="CZ133" s="143"/>
      <c r="DA133" s="143"/>
      <c r="DB133" s="143"/>
      <c r="DC133" s="143"/>
      <c r="DD133" s="143"/>
      <c r="DE133" s="143"/>
      <c r="DF133" s="143"/>
      <c r="DG133" s="143"/>
      <c r="DH133" s="143"/>
      <c r="DI133" s="144"/>
      <c r="DK133" s="142">
        <v>2015</v>
      </c>
      <c r="DL133" s="143"/>
      <c r="DM133" s="143"/>
      <c r="DN133" s="143"/>
      <c r="DO133" s="143"/>
      <c r="DP133" s="143"/>
      <c r="DQ133" s="143"/>
      <c r="DR133" s="143"/>
      <c r="DS133" s="143"/>
      <c r="DT133" s="143"/>
      <c r="DU133" s="143"/>
      <c r="DV133" s="143"/>
      <c r="DW133" s="143"/>
      <c r="DX133" s="143"/>
      <c r="DY133" s="144"/>
      <c r="EA133" s="142">
        <v>2016</v>
      </c>
      <c r="EB133" s="143"/>
      <c r="EC133" s="143"/>
      <c r="ED133" s="143"/>
      <c r="EE133" s="143"/>
      <c r="EF133" s="143"/>
      <c r="EG133" s="143"/>
      <c r="EH133" s="143"/>
      <c r="EI133" s="143"/>
      <c r="EJ133" s="143"/>
      <c r="EK133" s="143"/>
      <c r="EL133" s="143"/>
      <c r="EM133" s="143"/>
      <c r="EN133" s="143"/>
      <c r="EO133" s="144"/>
      <c r="EQ133" s="142">
        <v>2017</v>
      </c>
      <c r="ER133" s="143"/>
      <c r="ES133" s="143"/>
      <c r="ET133" s="143"/>
      <c r="EU133" s="143"/>
      <c r="EV133" s="143"/>
      <c r="EW133" s="143"/>
      <c r="EX133" s="143"/>
      <c r="EY133" s="143"/>
      <c r="EZ133" s="143"/>
      <c r="FA133" s="143"/>
      <c r="FB133" s="143"/>
      <c r="FC133" s="143"/>
      <c r="FD133" s="143"/>
      <c r="FE133" s="144"/>
      <c r="FG133" s="142">
        <v>2018</v>
      </c>
      <c r="FH133" s="143"/>
      <c r="FI133" s="143"/>
      <c r="FJ133" s="143"/>
      <c r="FK133" s="143"/>
      <c r="FL133" s="143"/>
      <c r="FM133" s="143"/>
      <c r="FN133" s="143"/>
      <c r="FO133" s="143"/>
      <c r="FP133" s="143"/>
      <c r="FQ133" s="143"/>
      <c r="FR133" s="143"/>
      <c r="FS133" s="143"/>
      <c r="FT133" s="143"/>
      <c r="FU133" s="144"/>
      <c r="FW133" s="142">
        <v>2019</v>
      </c>
      <c r="FX133" s="143"/>
      <c r="FY133" s="143"/>
      <c r="FZ133" s="143"/>
      <c r="GA133" s="143"/>
      <c r="GB133" s="143"/>
      <c r="GC133" s="143"/>
      <c r="GD133" s="143"/>
      <c r="GE133" s="143"/>
      <c r="GF133" s="143"/>
      <c r="GG133" s="143"/>
      <c r="GH133" s="143"/>
      <c r="GI133" s="143"/>
      <c r="GJ133" s="143"/>
      <c r="GK133" s="144"/>
      <c r="GM133" s="142">
        <f>GM19</f>
        <v>2020</v>
      </c>
      <c r="GN133" s="143"/>
      <c r="GO133" s="143"/>
      <c r="GP133" s="143"/>
      <c r="GQ133" s="143"/>
      <c r="GR133" s="143"/>
      <c r="GS133" s="143"/>
      <c r="GT133" s="143"/>
      <c r="GU133" s="143"/>
      <c r="GV133" s="143"/>
      <c r="GW133" s="143"/>
      <c r="GX133" s="143"/>
      <c r="GY133" s="143"/>
      <c r="GZ133" s="143"/>
      <c r="HA133" s="144"/>
      <c r="HC133" s="142">
        <f>HC19</f>
        <v>2021</v>
      </c>
      <c r="HD133" s="143"/>
      <c r="HE133" s="143"/>
      <c r="HF133" s="143"/>
      <c r="HG133" s="143"/>
      <c r="HH133" s="143"/>
      <c r="HI133" s="143"/>
      <c r="HJ133" s="143"/>
      <c r="HK133" s="143"/>
      <c r="HL133" s="143"/>
      <c r="HM133" s="143"/>
      <c r="HN133" s="143"/>
      <c r="HO133" s="143"/>
      <c r="HP133" s="143"/>
      <c r="HQ133" s="144"/>
    </row>
    <row r="134" spans="1:290" ht="15" customHeight="1" x14ac:dyDescent="0.25">
      <c r="C134" s="88" t="s">
        <v>158</v>
      </c>
      <c r="D134" s="36"/>
      <c r="E134" s="36"/>
      <c r="F134" s="36"/>
      <c r="G134" s="88" t="s">
        <v>159</v>
      </c>
      <c r="H134" s="36"/>
      <c r="I134" s="36"/>
      <c r="J134" s="36"/>
      <c r="K134" s="36"/>
      <c r="L134" s="36"/>
      <c r="M134" s="36"/>
      <c r="N134" s="36"/>
      <c r="Q134" s="88" t="s">
        <v>195</v>
      </c>
      <c r="S134" s="88" t="s">
        <v>158</v>
      </c>
      <c r="T134" s="36"/>
      <c r="U134" s="36"/>
      <c r="V134" s="36"/>
      <c r="W134" s="88" t="s">
        <v>159</v>
      </c>
      <c r="X134" s="36"/>
      <c r="Y134" s="36"/>
      <c r="Z134" s="36"/>
      <c r="AA134" s="36"/>
      <c r="AB134" s="36"/>
      <c r="AC134" s="36"/>
      <c r="AD134" s="36"/>
      <c r="AG134" s="88" t="s">
        <v>196</v>
      </c>
      <c r="AI134" s="88" t="s">
        <v>158</v>
      </c>
      <c r="AJ134" s="36"/>
      <c r="AK134" s="36"/>
      <c r="AL134" s="36"/>
      <c r="AM134" s="88" t="s">
        <v>159</v>
      </c>
      <c r="AN134" s="36"/>
      <c r="AO134" s="36"/>
      <c r="AP134" s="36"/>
      <c r="AQ134" s="36"/>
      <c r="AR134" s="36"/>
      <c r="AS134" s="36"/>
      <c r="AT134" s="36"/>
      <c r="AW134" s="88" t="s">
        <v>197</v>
      </c>
      <c r="AY134" s="88" t="s">
        <v>158</v>
      </c>
      <c r="AZ134" s="36"/>
      <c r="BA134" s="36"/>
      <c r="BB134" s="36"/>
      <c r="BC134" s="88" t="s">
        <v>159</v>
      </c>
      <c r="BD134" s="36"/>
      <c r="BE134" s="36"/>
      <c r="BF134" s="36"/>
      <c r="BG134" s="36"/>
      <c r="BH134" s="36"/>
      <c r="BI134" s="36"/>
      <c r="BJ134" s="36"/>
      <c r="BM134" s="88" t="s">
        <v>198</v>
      </c>
      <c r="BO134" s="88" t="s">
        <v>158</v>
      </c>
      <c r="BP134" s="36"/>
      <c r="BQ134" s="36"/>
      <c r="BR134" s="36"/>
      <c r="BS134" s="88" t="s">
        <v>159</v>
      </c>
      <c r="BT134" s="36"/>
      <c r="BU134" s="36"/>
      <c r="BV134" s="36"/>
      <c r="BW134" s="36"/>
      <c r="BX134" s="36"/>
      <c r="BY134" s="36"/>
      <c r="BZ134" s="36"/>
      <c r="CC134" s="88" t="s">
        <v>199</v>
      </c>
      <c r="CE134" s="88" t="s">
        <v>158</v>
      </c>
      <c r="CF134" s="36"/>
      <c r="CG134" s="36"/>
      <c r="CH134" s="36"/>
      <c r="CI134" s="88" t="s">
        <v>159</v>
      </c>
      <c r="CJ134" s="36"/>
      <c r="CK134" s="36"/>
      <c r="CL134" s="36"/>
      <c r="CM134" s="36"/>
      <c r="CN134" s="36"/>
      <c r="CO134" s="36"/>
      <c r="CP134" s="36"/>
      <c r="CS134" s="88" t="s">
        <v>200</v>
      </c>
      <c r="CU134" s="88" t="s">
        <v>158</v>
      </c>
      <c r="CV134" s="36"/>
      <c r="CW134" s="36"/>
      <c r="CX134" s="36"/>
      <c r="CY134" s="88" t="s">
        <v>159</v>
      </c>
      <c r="CZ134" s="36"/>
      <c r="DA134" s="36"/>
      <c r="DB134" s="36"/>
      <c r="DC134" s="36"/>
      <c r="DD134" s="36"/>
      <c r="DE134" s="36"/>
      <c r="DF134" s="36"/>
      <c r="DI134" s="88" t="s">
        <v>201</v>
      </c>
      <c r="DK134" s="88" t="s">
        <v>158</v>
      </c>
      <c r="DL134" s="36"/>
      <c r="DM134" s="36"/>
      <c r="DN134" s="36"/>
      <c r="DO134" s="88" t="s">
        <v>159</v>
      </c>
      <c r="DP134" s="36"/>
      <c r="DQ134" s="36"/>
      <c r="DR134" s="36"/>
      <c r="DS134" s="36"/>
      <c r="DT134" s="36"/>
      <c r="DU134" s="36"/>
      <c r="DV134" s="36"/>
      <c r="DY134" s="88" t="s">
        <v>202</v>
      </c>
      <c r="EA134" s="88" t="s">
        <v>158</v>
      </c>
      <c r="EB134" s="36"/>
      <c r="EC134" s="36"/>
      <c r="ED134" s="36"/>
      <c r="EE134" s="88" t="s">
        <v>159</v>
      </c>
      <c r="EF134" s="36"/>
      <c r="EG134" s="36"/>
      <c r="EH134" s="36"/>
      <c r="EI134" s="36"/>
      <c r="EJ134" s="36"/>
      <c r="EK134" s="36"/>
      <c r="EL134" s="36"/>
      <c r="EO134" s="88" t="s">
        <v>203</v>
      </c>
      <c r="EQ134" s="88" t="s">
        <v>158</v>
      </c>
      <c r="ER134" s="36"/>
      <c r="ES134" s="36"/>
      <c r="ET134" s="36"/>
      <c r="EU134" s="88" t="s">
        <v>159</v>
      </c>
      <c r="EV134" s="36"/>
      <c r="EW134" s="36"/>
      <c r="EX134" s="36"/>
      <c r="EY134" s="36"/>
      <c r="EZ134" s="36"/>
      <c r="FA134" s="36"/>
      <c r="FB134" s="36"/>
      <c r="FE134" s="88" t="s">
        <v>204</v>
      </c>
      <c r="FG134" s="88" t="s">
        <v>158</v>
      </c>
      <c r="FH134" s="36"/>
      <c r="FI134" s="36"/>
      <c r="FJ134" s="36"/>
      <c r="FK134" s="88" t="s">
        <v>159</v>
      </c>
      <c r="FL134" s="36"/>
      <c r="FM134" s="36"/>
      <c r="FN134" s="36"/>
      <c r="FO134" s="36"/>
      <c r="FP134" s="36"/>
      <c r="FQ134" s="36"/>
      <c r="FR134" s="36"/>
      <c r="FU134" s="88" t="s">
        <v>277</v>
      </c>
      <c r="FW134" s="88" t="s">
        <v>158</v>
      </c>
      <c r="FX134" s="36"/>
      <c r="FY134" s="36"/>
      <c r="FZ134" s="36"/>
      <c r="GA134" s="88" t="s">
        <v>159</v>
      </c>
      <c r="GB134" s="36"/>
      <c r="GC134" s="36"/>
      <c r="GD134" s="36"/>
      <c r="GE134" s="36"/>
      <c r="GF134" s="36"/>
      <c r="GG134" s="36"/>
      <c r="GH134" s="36"/>
      <c r="GK134" s="88" t="s">
        <v>276</v>
      </c>
      <c r="GM134" s="88" t="s">
        <v>158</v>
      </c>
      <c r="GN134" s="36"/>
      <c r="GO134" s="36"/>
      <c r="GP134" s="36"/>
      <c r="GQ134" s="88" t="s">
        <v>159</v>
      </c>
      <c r="GR134" s="36"/>
      <c r="GS134" s="36"/>
      <c r="GT134" s="36"/>
      <c r="GU134" s="36"/>
      <c r="GV134" s="36"/>
      <c r="GW134" s="36"/>
      <c r="GX134" s="36"/>
      <c r="HA134" s="88" t="s">
        <v>280</v>
      </c>
      <c r="HC134" s="88" t="s">
        <v>158</v>
      </c>
      <c r="HD134" s="36"/>
      <c r="HE134" s="36"/>
      <c r="HF134" s="36"/>
      <c r="HG134" s="88" t="s">
        <v>159</v>
      </c>
      <c r="HH134" s="36"/>
      <c r="HI134" s="36"/>
      <c r="HJ134" s="36"/>
      <c r="HK134" s="36"/>
      <c r="HL134" s="36"/>
      <c r="HM134" s="36"/>
      <c r="HN134" s="36"/>
      <c r="HQ134" s="88" t="s">
        <v>280</v>
      </c>
    </row>
    <row r="135" spans="1:290" s="36" customFormat="1" x14ac:dyDescent="0.25">
      <c r="A135" s="19" t="s">
        <v>218</v>
      </c>
      <c r="C135" s="20">
        <f t="shared" ref="C135:C154" si="421">AVERAGE(C109:Q109)</f>
        <v>100</v>
      </c>
      <c r="D135" s="30"/>
      <c r="G135" s="88">
        <f t="shared" ref="G135:G154" si="422">_xlfn.VAR.P(C109:Q109)</f>
        <v>0</v>
      </c>
      <c r="Q135" s="88">
        <f>C135-(G135/C135)</f>
        <v>100</v>
      </c>
      <c r="S135" s="20">
        <f t="shared" ref="S135:S154" si="423">AVERAGE(S109:AG109)</f>
        <v>98.49299984942202</v>
      </c>
      <c r="T135" s="30"/>
      <c r="W135" s="88">
        <f t="shared" ref="W135:W154" si="424">_xlfn.VAR.P(S109:AG109)</f>
        <v>11.574006536973084</v>
      </c>
      <c r="AG135" s="88">
        <f>S135-(W135/S135)</f>
        <v>98.375488893773721</v>
      </c>
      <c r="AI135" s="20">
        <f t="shared" ref="AI135:AI154" si="425">AVERAGE(AI109:AW109)</f>
        <v>97.566242120754168</v>
      </c>
      <c r="AJ135" s="30"/>
      <c r="AM135" s="88">
        <f t="shared" ref="AM135:AM154" si="426">_xlfn.VAR.P(AI109:AW109)</f>
        <v>22.644458195531382</v>
      </c>
      <c r="AW135" s="88">
        <f>AI135-(AM135/AI135)</f>
        <v>97.334148953042487</v>
      </c>
      <c r="AY135" s="20">
        <f t="shared" ref="AY135:AY154" si="427">AVERAGE(AY109:BM109)</f>
        <v>96.31428003235068</v>
      </c>
      <c r="AZ135" s="30"/>
      <c r="BC135" s="88">
        <f t="shared" ref="BC135:BC154" si="428">_xlfn.VAR.P(AY109:BM109)</f>
        <v>28.557004861740694</v>
      </c>
      <c r="BM135" s="88">
        <f>AY135-(BC135/AY135)</f>
        <v>96.017781892592495</v>
      </c>
      <c r="BO135" s="20">
        <f t="shared" ref="BO135:BO154" si="429">AVERAGE(BO109:CC109)</f>
        <v>95.641786820035705</v>
      </c>
      <c r="BP135" s="30"/>
      <c r="BS135" s="88">
        <f t="shared" ref="BS135:BS154" si="430">_xlfn.VAR.P(BO109:CC109)</f>
        <v>55.037270637918496</v>
      </c>
      <c r="CC135" s="88">
        <f>BO135-(BS135/BO135)</f>
        <v>95.066334682765628</v>
      </c>
      <c r="CE135" s="20">
        <f t="shared" ref="CE135:CE154" si="431">AVERAGE(CE109:CS109)</f>
        <v>94.824845025874012</v>
      </c>
      <c r="CF135" s="30"/>
      <c r="CI135" s="88">
        <f t="shared" ref="CI135:CI154" si="432">_xlfn.VAR.P(CE109:CS109)</f>
        <v>67.166627913753331</v>
      </c>
      <c r="CS135" s="88">
        <f>CE135-(CI135/CE135)</f>
        <v>94.116521928742387</v>
      </c>
      <c r="CU135" s="20">
        <f t="shared" ref="CU135:CU154" si="433">AVERAGE(CU109:DI109)</f>
        <v>95.16715352497684</v>
      </c>
      <c r="CV135" s="30"/>
      <c r="CY135" s="88">
        <f t="shared" ref="CY135:CY154" si="434">_xlfn.VAR.P(CU109:DI109)</f>
        <v>61.420401940688912</v>
      </c>
      <c r="DI135" s="88">
        <f>CU135-(CY135/CU135)</f>
        <v>94.521758557641093</v>
      </c>
      <c r="DK135" s="20">
        <f t="shared" ref="DK135:DK154" si="435">AVERAGE(DK109:DY109)</f>
        <v>95.78472474463689</v>
      </c>
      <c r="DL135" s="30"/>
      <c r="DO135" s="88">
        <f t="shared" ref="DO135:DO154" si="436">_xlfn.VAR.P(DK109:DY109)</f>
        <v>46.062684084991957</v>
      </c>
      <c r="DY135" s="88">
        <f>DK135-(DO135/DK135)</f>
        <v>95.303826728718434</v>
      </c>
      <c r="EA135" s="20">
        <f t="shared" ref="EA135:EA154" si="437">AVERAGE(EA109:EO109)</f>
        <v>96.469819910164333</v>
      </c>
      <c r="EB135" s="30"/>
      <c r="EE135" s="88">
        <f t="shared" ref="EE135:EE154" si="438">_xlfn.VAR.P(EA109:EO109)</f>
        <v>32.30599516134199</v>
      </c>
      <c r="EO135" s="88">
        <f>EA135-(EE135/EA135)</f>
        <v>96.134938024913311</v>
      </c>
      <c r="EQ135" s="20">
        <f t="shared" ref="EQ135:EQ154" si="439">AVERAGE(EQ109:FE109)</f>
        <v>97.415143370879633</v>
      </c>
      <c r="ER135" s="30"/>
      <c r="EU135" s="88">
        <f t="shared" ref="EU135:EU154" si="440">_xlfn.VAR.P(EQ109:FE109)</f>
        <v>23.121358426498627</v>
      </c>
      <c r="FE135" s="88">
        <f>EQ135-(EU135/EQ135)</f>
        <v>97.177794662799712</v>
      </c>
      <c r="FG135" s="20">
        <f t="shared" ref="FG135:FG154" si="441">AVERAGE(FG109:FU109)</f>
        <v>99.147321041705311</v>
      </c>
      <c r="FH135" s="30"/>
      <c r="FK135" s="88">
        <f t="shared" ref="FK135:FK154" si="442">_xlfn.VAR.P(FG109:FU109)</f>
        <v>25.417575386514656</v>
      </c>
      <c r="FU135" s="88">
        <f>FG135-(FK135/FG135)</f>
        <v>98.890959345600351</v>
      </c>
      <c r="FW135" s="20">
        <f t="shared" ref="FW135:FW154" si="443">AVERAGE(FW109:GK109)</f>
        <v>99.93673556205384</v>
      </c>
      <c r="FX135" s="30"/>
      <c r="GA135" s="88">
        <f>_xlfn.VAR.P(FW109:GK109)</f>
        <v>22.656261173235809</v>
      </c>
      <c r="GK135" s="88">
        <f>FW135-(GA135/FW135)</f>
        <v>99.710029526021998</v>
      </c>
      <c r="GM135" s="20">
        <f t="shared" ref="GM135:GM154" si="444">AVERAGE(GM109:HA109)</f>
        <v>100.53958676211886</v>
      </c>
      <c r="GN135" s="30"/>
      <c r="GQ135" s="88">
        <f>_xlfn.VAR.P(GM109:HA109)</f>
        <v>36.829471432165143</v>
      </c>
      <c r="HA135" s="88">
        <f>GM135-(GQ135/GM135)</f>
        <v>100.17326865182758</v>
      </c>
      <c r="HC135" s="20">
        <f t="shared" ref="HC135:HC154" si="445">AVERAGE(HC109:HQ109)</f>
        <v>100.11207516124141</v>
      </c>
      <c r="HD135" s="30"/>
      <c r="HG135" s="88">
        <f>_xlfn.VAR.P(HC109:HQ109)</f>
        <v>31.963096410595647</v>
      </c>
      <c r="HQ135" s="88">
        <f>HC135-(HG135/HC135)</f>
        <v>99.792802023019917</v>
      </c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</row>
    <row r="136" spans="1:290" x14ac:dyDescent="0.25">
      <c r="A136" s="22" t="s">
        <v>0</v>
      </c>
      <c r="B136" s="22"/>
      <c r="C136" s="23">
        <f t="shared" si="421"/>
        <v>95.955237278638648</v>
      </c>
      <c r="D136" s="23"/>
      <c r="G136" s="13">
        <f t="shared" si="422"/>
        <v>22.172273616540252</v>
      </c>
      <c r="Q136" s="13">
        <f t="shared" ref="Q136:Q154" si="446">C136-(G136/C136)</f>
        <v>95.724168352696068</v>
      </c>
      <c r="S136" s="23">
        <f t="shared" si="423"/>
        <v>94.584502562513677</v>
      </c>
      <c r="T136" s="23"/>
      <c r="W136" s="13">
        <f t="shared" si="424"/>
        <v>36.223065708553627</v>
      </c>
      <c r="AG136" s="13">
        <f t="shared" ref="AG136:AG154" si="447">S136-(W136/S136)</f>
        <v>94.201532152698249</v>
      </c>
      <c r="AI136" s="23">
        <f t="shared" si="425"/>
        <v>93.472691775680062</v>
      </c>
      <c r="AJ136" s="23"/>
      <c r="AM136" s="13">
        <f t="shared" si="426"/>
        <v>49.87897150314452</v>
      </c>
      <c r="AW136" s="13">
        <f t="shared" ref="AW136:AW154" si="448">AI136-(AM136/AI136)</f>
        <v>92.939070987023982</v>
      </c>
      <c r="AY136" s="23">
        <f t="shared" si="427"/>
        <v>91.889492923102523</v>
      </c>
      <c r="AZ136" s="23"/>
      <c r="BC136" s="13">
        <f t="shared" si="428"/>
        <v>63.65151459381579</v>
      </c>
      <c r="BM136" s="13">
        <f t="shared" ref="BM136:BM154" si="449">AY136-(BC136/AY136)</f>
        <v>91.196796592227329</v>
      </c>
      <c r="BO136" s="23">
        <f t="shared" si="429"/>
        <v>91.351364523296368</v>
      </c>
      <c r="BP136" s="23"/>
      <c r="BS136" s="13">
        <f t="shared" si="430"/>
        <v>106.01846534796459</v>
      </c>
      <c r="CC136" s="13">
        <f t="shared" ref="CC136:CC154" si="450">BO136-(BS136/BO136)</f>
        <v>90.190807525585313</v>
      </c>
      <c r="CE136" s="23">
        <f t="shared" si="431"/>
        <v>90.303586951695095</v>
      </c>
      <c r="CF136" s="23"/>
      <c r="CI136" s="13">
        <f t="shared" si="432"/>
        <v>124.31313751939888</v>
      </c>
      <c r="CS136" s="13">
        <f t="shared" ref="CS136:CS154" si="451">CE136-(CI136/CE136)</f>
        <v>88.926973444793134</v>
      </c>
      <c r="CU136" s="23">
        <f t="shared" si="433"/>
        <v>90.298210346983794</v>
      </c>
      <c r="CV136" s="23"/>
      <c r="CY136" s="13">
        <f t="shared" si="434"/>
        <v>115.32578007837401</v>
      </c>
      <c r="DI136" s="13">
        <f t="shared" ref="DI136:DI154" si="452">CU136-(CY136/CU136)</f>
        <v>89.02104461318666</v>
      </c>
      <c r="DK136" s="23">
        <f t="shared" si="435"/>
        <v>91.386176503549208</v>
      </c>
      <c r="DL136" s="23"/>
      <c r="DO136" s="13">
        <f t="shared" si="436"/>
        <v>91.070261000722894</v>
      </c>
      <c r="DY136" s="13">
        <f t="shared" ref="DY136:DY154" si="453">DK136-(DO136/DK136)</f>
        <v>90.38963343232021</v>
      </c>
      <c r="EA136" s="23">
        <f t="shared" si="437"/>
        <v>92.130312620443476</v>
      </c>
      <c r="EB136" s="23"/>
      <c r="EE136" s="13">
        <f t="shared" si="438"/>
        <v>71.771017152596087</v>
      </c>
      <c r="EO136" s="13">
        <f t="shared" ref="EO136:EO154" si="454">EA136-(EE136/EA136)</f>
        <v>91.351296299851171</v>
      </c>
      <c r="EQ136" s="23">
        <f t="shared" si="439"/>
        <v>93.095348666404831</v>
      </c>
      <c r="ER136" s="23"/>
      <c r="EU136" s="13">
        <f t="shared" si="440"/>
        <v>55.863617046264707</v>
      </c>
      <c r="FE136" s="13">
        <f t="shared" ref="FE136:FE154" si="455">EQ136-(EU136/EQ136)</f>
        <v>92.4952798353997</v>
      </c>
      <c r="FG136" s="23">
        <f t="shared" si="441"/>
        <v>94.453046431982855</v>
      </c>
      <c r="FH136" s="23"/>
      <c r="FK136" s="13">
        <f t="shared" si="442"/>
        <v>48.983494952582411</v>
      </c>
      <c r="FU136" s="13">
        <f t="shared" ref="FU136:FU154" si="456">FG136-(FK136/FG136)</f>
        <v>93.934444896056149</v>
      </c>
      <c r="FW136" s="23">
        <f t="shared" si="443"/>
        <v>95.14849371710676</v>
      </c>
      <c r="FX136" s="23"/>
      <c r="GA136" s="13">
        <f t="shared" ref="GA136:GA154" si="457">_xlfn.VAR.P(FW110:GK110)</f>
        <v>41.400177959304699</v>
      </c>
      <c r="GK136" s="13">
        <f t="shared" ref="GK136:GK154" si="458">FW136-(GA136/FW136)</f>
        <v>94.713382488941718</v>
      </c>
      <c r="GM136" s="23">
        <f t="shared" si="444"/>
        <v>96.030583402052429</v>
      </c>
      <c r="GN136" s="23"/>
      <c r="GQ136" s="13">
        <f t="shared" ref="GQ136:GQ154" si="459">_xlfn.VAR.P(GM110:HA110)</f>
        <v>56.903111872604605</v>
      </c>
      <c r="HA136" s="13">
        <f t="shared" ref="HA136:HA154" si="460">GM136-(GQ136/GM136)</f>
        <v>95.438031426872115</v>
      </c>
      <c r="HC136" s="23">
        <f t="shared" si="445"/>
        <v>95.132137231559213</v>
      </c>
      <c r="HD136" s="23"/>
      <c r="HG136" s="13">
        <f t="shared" ref="HG136:HG154" si="461">_xlfn.VAR.P(HC110:HQ110)</f>
        <v>47.469210948737015</v>
      </c>
      <c r="HQ136" s="13">
        <f t="shared" ref="HQ136:HQ154" si="462">HC136-(HG136/HC136)</f>
        <v>94.633155369802097</v>
      </c>
    </row>
    <row r="137" spans="1:290" x14ac:dyDescent="0.25">
      <c r="A137" s="22" t="s">
        <v>1</v>
      </c>
      <c r="B137" s="22"/>
      <c r="C137" s="23">
        <f t="shared" si="421"/>
        <v>102.65780650130574</v>
      </c>
      <c r="D137" s="23"/>
      <c r="G137" s="13">
        <f t="shared" si="422"/>
        <v>2.5400281165182346</v>
      </c>
      <c r="Q137" s="13">
        <f t="shared" si="446"/>
        <v>102.63306383240325</v>
      </c>
      <c r="S137" s="23">
        <f t="shared" si="423"/>
        <v>101.28505461545464</v>
      </c>
      <c r="T137" s="23"/>
      <c r="W137" s="13">
        <f t="shared" si="424"/>
        <v>9.6578762379171454</v>
      </c>
      <c r="AG137" s="13">
        <f t="shared" si="447"/>
        <v>101.18970119658564</v>
      </c>
      <c r="AI137" s="23">
        <f t="shared" si="425"/>
        <v>100.14576571882606</v>
      </c>
      <c r="AJ137" s="23"/>
      <c r="AM137" s="13">
        <f t="shared" si="426"/>
        <v>16.098802088747675</v>
      </c>
      <c r="AW137" s="13">
        <f t="shared" si="448"/>
        <v>99.985012021720706</v>
      </c>
      <c r="AY137" s="23">
        <f t="shared" si="427"/>
        <v>98.6656737238375</v>
      </c>
      <c r="AZ137" s="23"/>
      <c r="BC137" s="13">
        <f t="shared" si="428"/>
        <v>23.339825194659308</v>
      </c>
      <c r="BM137" s="13">
        <f t="shared" si="449"/>
        <v>98.429119060865389</v>
      </c>
      <c r="BO137" s="23">
        <f t="shared" si="429"/>
        <v>98.799552328416382</v>
      </c>
      <c r="BP137" s="23"/>
      <c r="BS137" s="13">
        <f t="shared" si="430"/>
        <v>37.538434931981847</v>
      </c>
      <c r="CC137" s="13">
        <f t="shared" si="450"/>
        <v>98.419606933449387</v>
      </c>
      <c r="CE137" s="23">
        <f t="shared" si="431"/>
        <v>97.42102319494947</v>
      </c>
      <c r="CF137" s="23"/>
      <c r="CI137" s="13">
        <f t="shared" si="432"/>
        <v>51.22944895380386</v>
      </c>
      <c r="CS137" s="13">
        <f t="shared" si="451"/>
        <v>96.895166996012932</v>
      </c>
      <c r="CU137" s="23">
        <f t="shared" si="433"/>
        <v>97.917383759070589</v>
      </c>
      <c r="CV137" s="23"/>
      <c r="CY137" s="13">
        <f t="shared" si="434"/>
        <v>46.722437647285673</v>
      </c>
      <c r="DI137" s="13">
        <f t="shared" si="452"/>
        <v>97.440221932910603</v>
      </c>
      <c r="DK137" s="23">
        <f t="shared" si="435"/>
        <v>98.738996342621931</v>
      </c>
      <c r="DL137" s="23"/>
      <c r="DO137" s="13">
        <f t="shared" si="436"/>
        <v>26.992107306928958</v>
      </c>
      <c r="DY137" s="13">
        <f t="shared" si="453"/>
        <v>98.465628085836471</v>
      </c>
      <c r="EA137" s="23">
        <f t="shared" si="437"/>
        <v>99.447058797032355</v>
      </c>
      <c r="EB137" s="23"/>
      <c r="EE137" s="13">
        <f t="shared" si="438"/>
        <v>21.802723462567997</v>
      </c>
      <c r="EO137" s="13">
        <f t="shared" si="454"/>
        <v>99.227819296877144</v>
      </c>
      <c r="EQ137" s="23">
        <f t="shared" si="439"/>
        <v>100.30563230246725</v>
      </c>
      <c r="ER137" s="23"/>
      <c r="EU137" s="13">
        <f t="shared" si="440"/>
        <v>10.714285329367645</v>
      </c>
      <c r="FE137" s="13">
        <f t="shared" si="455"/>
        <v>100.19881591455935</v>
      </c>
      <c r="FG137" s="23">
        <f t="shared" si="441"/>
        <v>102.36939130081531</v>
      </c>
      <c r="FH137" s="23"/>
      <c r="FK137" s="13">
        <f t="shared" si="442"/>
        <v>27.938966730352313</v>
      </c>
      <c r="FU137" s="13">
        <f t="shared" si="456"/>
        <v>102.09646824856962</v>
      </c>
      <c r="FW137" s="23">
        <f t="shared" si="443"/>
        <v>103.15204781311871</v>
      </c>
      <c r="FX137" s="23"/>
      <c r="GA137" s="13">
        <f t="shared" si="457"/>
        <v>31.056164361689444</v>
      </c>
      <c r="GK137" s="13">
        <f t="shared" si="458"/>
        <v>102.85097609403898</v>
      </c>
      <c r="GM137" s="23">
        <f t="shared" si="444"/>
        <v>103.58297912757838</v>
      </c>
      <c r="GN137" s="23"/>
      <c r="GQ137" s="13">
        <f t="shared" si="459"/>
        <v>34.022114753786475</v>
      </c>
      <c r="HA137" s="13">
        <f t="shared" si="460"/>
        <v>103.25452637365746</v>
      </c>
      <c r="HC137" s="23">
        <f t="shared" si="445"/>
        <v>103.37518464287361</v>
      </c>
      <c r="HD137" s="23"/>
      <c r="HG137" s="13">
        <f t="shared" si="461"/>
        <v>30.449907988730057</v>
      </c>
      <c r="HQ137" s="13">
        <f t="shared" si="462"/>
        <v>103.08062741336128</v>
      </c>
    </row>
    <row r="138" spans="1:290" x14ac:dyDescent="0.25">
      <c r="A138" s="22" t="s">
        <v>2</v>
      </c>
      <c r="B138" s="22"/>
      <c r="C138" s="23">
        <f t="shared" si="421"/>
        <v>100.33635859054844</v>
      </c>
      <c r="D138" s="23"/>
      <c r="G138" s="13">
        <f t="shared" si="422"/>
        <v>8.2976489324900662</v>
      </c>
      <c r="Q138" s="13">
        <f t="shared" si="446"/>
        <v>100.25366026414862</v>
      </c>
      <c r="S138" s="23">
        <f t="shared" si="423"/>
        <v>98.703068406182055</v>
      </c>
      <c r="T138" s="23"/>
      <c r="W138" s="13">
        <f t="shared" si="424"/>
        <v>24.104178838456413</v>
      </c>
      <c r="AG138" s="13">
        <f t="shared" si="447"/>
        <v>98.458859393963067</v>
      </c>
      <c r="AI138" s="23">
        <f t="shared" si="425"/>
        <v>98.14425607059691</v>
      </c>
      <c r="AJ138" s="23"/>
      <c r="AM138" s="13">
        <f t="shared" si="426"/>
        <v>31.857708691082074</v>
      </c>
      <c r="AW138" s="13">
        <f t="shared" si="448"/>
        <v>97.819655223165086</v>
      </c>
      <c r="AY138" s="23">
        <f t="shared" si="427"/>
        <v>97.198503306220516</v>
      </c>
      <c r="AZ138" s="23"/>
      <c r="BC138" s="13">
        <f t="shared" si="428"/>
        <v>43.066922577681666</v>
      </c>
      <c r="BM138" s="13">
        <f t="shared" si="449"/>
        <v>96.755421148442835</v>
      </c>
      <c r="BO138" s="23">
        <f t="shared" si="429"/>
        <v>96.443410358561692</v>
      </c>
      <c r="BP138" s="23"/>
      <c r="BS138" s="13">
        <f t="shared" si="430"/>
        <v>78.484932140090635</v>
      </c>
      <c r="CC138" s="13">
        <f t="shared" si="450"/>
        <v>95.62961777441005</v>
      </c>
      <c r="CE138" s="23">
        <f t="shared" si="431"/>
        <v>94.727168571911974</v>
      </c>
      <c r="CF138" s="23"/>
      <c r="CI138" s="13">
        <f t="shared" si="432"/>
        <v>93.912466352649062</v>
      </c>
      <c r="CS138" s="13">
        <f t="shared" si="451"/>
        <v>93.735769084642854</v>
      </c>
      <c r="CU138" s="23">
        <f t="shared" si="433"/>
        <v>95.348327504896048</v>
      </c>
      <c r="CV138" s="23"/>
      <c r="CY138" s="13">
        <f t="shared" si="434"/>
        <v>72.797677314660035</v>
      </c>
      <c r="DI138" s="13">
        <f t="shared" si="452"/>
        <v>94.584835588260987</v>
      </c>
      <c r="DK138" s="23">
        <f t="shared" si="435"/>
        <v>95.939756689092434</v>
      </c>
      <c r="DL138" s="23"/>
      <c r="DO138" s="13">
        <f t="shared" si="436"/>
        <v>77.035718427070108</v>
      </c>
      <c r="DY138" s="13">
        <f t="shared" si="453"/>
        <v>95.136797404166202</v>
      </c>
      <c r="EA138" s="23">
        <f t="shared" si="437"/>
        <v>96.50693922878385</v>
      </c>
      <c r="EB138" s="23"/>
      <c r="EE138" s="13">
        <f t="shared" si="438"/>
        <v>56.469622590052502</v>
      </c>
      <c r="EO138" s="13">
        <f t="shared" si="454"/>
        <v>95.921803869178433</v>
      </c>
      <c r="EQ138" s="23">
        <f t="shared" si="439"/>
        <v>98.255100759712789</v>
      </c>
      <c r="ER138" s="23"/>
      <c r="EU138" s="13">
        <f t="shared" si="440"/>
        <v>44.514814179092099</v>
      </c>
      <c r="FE138" s="13">
        <f t="shared" si="455"/>
        <v>97.802047291395098</v>
      </c>
      <c r="FG138" s="23">
        <f t="shared" si="441"/>
        <v>99.332919349077628</v>
      </c>
      <c r="FH138" s="23"/>
      <c r="FK138" s="13">
        <f t="shared" si="442"/>
        <v>51.189855880221586</v>
      </c>
      <c r="FU138" s="13">
        <f t="shared" si="456"/>
        <v>98.817583081748879</v>
      </c>
      <c r="FW138" s="23">
        <f t="shared" si="443"/>
        <v>99.595905678850357</v>
      </c>
      <c r="FX138" s="23"/>
      <c r="GA138" s="13">
        <f t="shared" si="457"/>
        <v>55.901213080210525</v>
      </c>
      <c r="GK138" s="13">
        <f t="shared" si="458"/>
        <v>99.034625446503597</v>
      </c>
      <c r="GM138" s="23">
        <f t="shared" si="444"/>
        <v>100.3924604584835</v>
      </c>
      <c r="GN138" s="23"/>
      <c r="GQ138" s="13">
        <f t="shared" si="459"/>
        <v>72.142258454608921</v>
      </c>
      <c r="HA138" s="13">
        <f t="shared" si="460"/>
        <v>99.673858104032362</v>
      </c>
      <c r="HC138" s="23">
        <f t="shared" si="445"/>
        <v>100.01816572770397</v>
      </c>
      <c r="HD138" s="23"/>
      <c r="HG138" s="13">
        <f t="shared" si="461"/>
        <v>58.31354245193171</v>
      </c>
      <c r="HQ138" s="13">
        <f t="shared" si="462"/>
        <v>99.435136214738421</v>
      </c>
    </row>
    <row r="139" spans="1:290" x14ac:dyDescent="0.25">
      <c r="A139" s="22" t="s">
        <v>3</v>
      </c>
      <c r="B139" s="22"/>
      <c r="C139" s="23">
        <f t="shared" si="421"/>
        <v>101.69866365504268</v>
      </c>
      <c r="D139" s="23"/>
      <c r="G139" s="13">
        <f t="shared" si="422"/>
        <v>15.672001337205558</v>
      </c>
      <c r="Q139" s="13">
        <f t="shared" si="446"/>
        <v>101.5445613219937</v>
      </c>
      <c r="S139" s="23">
        <f t="shared" si="423"/>
        <v>99.907440163554995</v>
      </c>
      <c r="T139" s="23"/>
      <c r="W139" s="13">
        <f t="shared" si="424"/>
        <v>21.551521448263951</v>
      </c>
      <c r="AG139" s="13">
        <f t="shared" si="447"/>
        <v>99.69172528373241</v>
      </c>
      <c r="AI139" s="23">
        <f t="shared" si="425"/>
        <v>99.589902774043381</v>
      </c>
      <c r="AJ139" s="23"/>
      <c r="AM139" s="13">
        <f t="shared" si="426"/>
        <v>24.791991820868866</v>
      </c>
      <c r="AW139" s="13">
        <f t="shared" si="448"/>
        <v>99.340961956447458</v>
      </c>
      <c r="AY139" s="23">
        <f t="shared" si="427"/>
        <v>97.694637730963422</v>
      </c>
      <c r="AZ139" s="23"/>
      <c r="BC139" s="13">
        <f t="shared" si="428"/>
        <v>31.554007379274161</v>
      </c>
      <c r="BM139" s="13">
        <f t="shared" si="449"/>
        <v>97.371651658112938</v>
      </c>
      <c r="BO139" s="23">
        <f t="shared" si="429"/>
        <v>98.325357184477781</v>
      </c>
      <c r="BP139" s="23"/>
      <c r="BS139" s="13">
        <f t="shared" si="430"/>
        <v>51.372947459519096</v>
      </c>
      <c r="CC139" s="13">
        <f t="shared" si="450"/>
        <v>97.802878050604576</v>
      </c>
      <c r="CE139" s="23">
        <f t="shared" si="431"/>
        <v>97.595872451042325</v>
      </c>
      <c r="CF139" s="23"/>
      <c r="CI139" s="13">
        <f t="shared" si="432"/>
        <v>48.653381516370843</v>
      </c>
      <c r="CS139" s="13">
        <f t="shared" si="451"/>
        <v>97.09735360701255</v>
      </c>
      <c r="CU139" s="23">
        <f t="shared" si="433"/>
        <v>97.93195107378574</v>
      </c>
      <c r="CV139" s="23"/>
      <c r="CY139" s="13">
        <f t="shared" si="434"/>
        <v>38.79106250153491</v>
      </c>
      <c r="DI139" s="13">
        <f t="shared" si="452"/>
        <v>97.53584886121665</v>
      </c>
      <c r="DK139" s="23">
        <f t="shared" si="435"/>
        <v>99.39554588141587</v>
      </c>
      <c r="DL139" s="23"/>
      <c r="DO139" s="13">
        <f t="shared" si="436"/>
        <v>27.532975105918691</v>
      </c>
      <c r="DY139" s="13">
        <f t="shared" si="453"/>
        <v>99.118541767581974</v>
      </c>
      <c r="EA139" s="23">
        <f t="shared" si="437"/>
        <v>100.27718768445173</v>
      </c>
      <c r="EB139" s="23"/>
      <c r="EE139" s="13">
        <f t="shared" si="438"/>
        <v>20.222975372801208</v>
      </c>
      <c r="EO139" s="13">
        <f t="shared" si="454"/>
        <v>100.07551693719824</v>
      </c>
      <c r="EQ139" s="23">
        <f t="shared" si="439"/>
        <v>100.79362785460297</v>
      </c>
      <c r="ER139" s="23"/>
      <c r="EU139" s="13">
        <f t="shared" si="440"/>
        <v>14.244435761635938</v>
      </c>
      <c r="FE139" s="13">
        <f t="shared" si="455"/>
        <v>100.65230507393886</v>
      </c>
      <c r="FG139" s="23">
        <f t="shared" si="441"/>
        <v>102.23657942445605</v>
      </c>
      <c r="FH139" s="23"/>
      <c r="FK139" s="13">
        <f t="shared" si="442"/>
        <v>24.623473919078528</v>
      </c>
      <c r="FU139" s="13">
        <f t="shared" si="456"/>
        <v>101.99573144169199</v>
      </c>
      <c r="FW139" s="23">
        <f t="shared" si="443"/>
        <v>102.23663848586072</v>
      </c>
      <c r="FX139" s="23"/>
      <c r="GA139" s="13">
        <f t="shared" si="457"/>
        <v>20.797319531748975</v>
      </c>
      <c r="GK139" s="13">
        <f t="shared" si="458"/>
        <v>102.03321513548693</v>
      </c>
      <c r="GM139" s="23">
        <f t="shared" si="444"/>
        <v>103.03749393872828</v>
      </c>
      <c r="GN139" s="23"/>
      <c r="GQ139" s="13">
        <f t="shared" si="459"/>
        <v>47.080396447995412</v>
      </c>
      <c r="HA139" s="13">
        <f t="shared" si="460"/>
        <v>102.58056904034136</v>
      </c>
      <c r="HC139" s="23">
        <f t="shared" si="445"/>
        <v>102.7020973423721</v>
      </c>
      <c r="HD139" s="23"/>
      <c r="HG139" s="13">
        <f t="shared" si="461"/>
        <v>35.341691446648689</v>
      </c>
      <c r="HQ139" s="13">
        <f t="shared" si="462"/>
        <v>102.35797884468619</v>
      </c>
    </row>
    <row r="140" spans="1:290" x14ac:dyDescent="0.25">
      <c r="A140" s="17" t="s">
        <v>4</v>
      </c>
      <c r="B140" s="22"/>
      <c r="C140" s="24">
        <f t="shared" si="421"/>
        <v>95.937083595240225</v>
      </c>
      <c r="D140" s="23"/>
      <c r="G140" s="11">
        <f t="shared" si="422"/>
        <v>13.901846575674863</v>
      </c>
      <c r="Q140" s="11">
        <f t="shared" si="446"/>
        <v>95.792177725114684</v>
      </c>
      <c r="S140" s="24">
        <f t="shared" si="423"/>
        <v>92.990681007958244</v>
      </c>
      <c r="T140" s="23"/>
      <c r="W140" s="11">
        <f t="shared" si="424"/>
        <v>33.545863053601259</v>
      </c>
      <c r="AG140" s="11">
        <f t="shared" si="447"/>
        <v>92.629936654975921</v>
      </c>
      <c r="AI140" s="24">
        <f t="shared" si="425"/>
        <v>91.260683756558734</v>
      </c>
      <c r="AJ140" s="23"/>
      <c r="AM140" s="11">
        <f t="shared" si="426"/>
        <v>56.487200114113563</v>
      </c>
      <c r="AW140" s="11">
        <f t="shared" si="448"/>
        <v>90.641718416952088</v>
      </c>
      <c r="AY140" s="24">
        <f t="shared" si="427"/>
        <v>91.125437874455244</v>
      </c>
      <c r="AZ140" s="23"/>
      <c r="BC140" s="11">
        <f t="shared" si="428"/>
        <v>54.931455693694005</v>
      </c>
      <c r="BM140" s="11">
        <f t="shared" si="449"/>
        <v>90.52262644248853</v>
      </c>
      <c r="BO140" s="24">
        <f t="shared" si="429"/>
        <v>90.40184221029547</v>
      </c>
      <c r="BP140" s="23"/>
      <c r="BS140" s="11">
        <f t="shared" si="430"/>
        <v>81.672006702362893</v>
      </c>
      <c r="CC140" s="11">
        <f t="shared" si="450"/>
        <v>89.498409219268865</v>
      </c>
      <c r="CE140" s="24">
        <f t="shared" si="431"/>
        <v>89.699167053894953</v>
      </c>
      <c r="CF140" s="23"/>
      <c r="CI140" s="11">
        <f t="shared" si="432"/>
        <v>91.652818571886201</v>
      </c>
      <c r="CS140" s="11">
        <f t="shared" si="451"/>
        <v>88.677387013096833</v>
      </c>
      <c r="CU140" s="24">
        <f t="shared" si="433"/>
        <v>89.119615696062027</v>
      </c>
      <c r="CV140" s="23"/>
      <c r="CY140" s="11">
        <f t="shared" si="434"/>
        <v>88.52836365472649</v>
      </c>
      <c r="DI140" s="11">
        <f t="shared" si="452"/>
        <v>88.126250060861707</v>
      </c>
      <c r="DK140" s="24">
        <f t="shared" si="435"/>
        <v>90.926052256931584</v>
      </c>
      <c r="DL140" s="23"/>
      <c r="DO140" s="11">
        <f t="shared" si="436"/>
        <v>67.328204046361591</v>
      </c>
      <c r="DY140" s="11">
        <f t="shared" si="453"/>
        <v>90.185580165873333</v>
      </c>
      <c r="EA140" s="24">
        <f t="shared" si="437"/>
        <v>92.032781053477308</v>
      </c>
      <c r="EB140" s="23"/>
      <c r="EE140" s="11">
        <f t="shared" si="438"/>
        <v>47.615326064365313</v>
      </c>
      <c r="EO140" s="11">
        <f t="shared" si="454"/>
        <v>91.515407509840742</v>
      </c>
      <c r="EQ140" s="24">
        <f t="shared" si="439"/>
        <v>93.139862222567231</v>
      </c>
      <c r="ER140" s="23"/>
      <c r="EU140" s="11">
        <f t="shared" si="440"/>
        <v>34.643605324686256</v>
      </c>
      <c r="FE140" s="11">
        <f t="shared" si="455"/>
        <v>92.767909714822466</v>
      </c>
      <c r="FG140" s="24">
        <f t="shared" si="441"/>
        <v>95.696825165566594</v>
      </c>
      <c r="FH140" s="23"/>
      <c r="FK140" s="11">
        <f t="shared" si="442"/>
        <v>72.674383517376071</v>
      </c>
      <c r="FU140" s="11">
        <f t="shared" si="456"/>
        <v>94.93740202491756</v>
      </c>
      <c r="FW140" s="24">
        <f t="shared" si="443"/>
        <v>95.995647418195929</v>
      </c>
      <c r="FX140" s="23"/>
      <c r="GA140" s="11">
        <f t="shared" si="457"/>
        <v>70.948043324466113</v>
      </c>
      <c r="GK140" s="11">
        <f t="shared" si="458"/>
        <v>95.256571790991842</v>
      </c>
      <c r="GM140" s="24">
        <f t="shared" si="444"/>
        <v>96.894384932960378</v>
      </c>
      <c r="GN140" s="23"/>
      <c r="GQ140" s="11">
        <f t="shared" si="459"/>
        <v>106.79003949966682</v>
      </c>
      <c r="HA140" s="11">
        <f t="shared" si="460"/>
        <v>95.792256676781719</v>
      </c>
      <c r="HC140" s="24">
        <f t="shared" si="445"/>
        <v>95.601475423708507</v>
      </c>
      <c r="HD140" s="23"/>
      <c r="HG140" s="11">
        <f t="shared" si="461"/>
        <v>108.22388720817071</v>
      </c>
      <c r="HQ140" s="11">
        <f t="shared" si="462"/>
        <v>94.46944386531969</v>
      </c>
    </row>
    <row r="141" spans="1:290" x14ac:dyDescent="0.25">
      <c r="A141" s="22" t="s">
        <v>5</v>
      </c>
      <c r="B141" s="22"/>
      <c r="C141" s="23">
        <f t="shared" si="421"/>
        <v>101.37523801234215</v>
      </c>
      <c r="D141" s="23"/>
      <c r="G141" s="13">
        <f t="shared" si="422"/>
        <v>2.2073403345975855</v>
      </c>
      <c r="Q141" s="13">
        <f t="shared" si="446"/>
        <v>101.35346405276508</v>
      </c>
      <c r="S141" s="23">
        <f t="shared" si="423"/>
        <v>99.887503312519158</v>
      </c>
      <c r="T141" s="23"/>
      <c r="W141" s="13">
        <f t="shared" si="424"/>
        <v>11.376820142728896</v>
      </c>
      <c r="AG141" s="13">
        <f t="shared" si="447"/>
        <v>99.773606981492307</v>
      </c>
      <c r="AI141" s="23">
        <f t="shared" si="425"/>
        <v>99.793882571169206</v>
      </c>
      <c r="AJ141" s="23"/>
      <c r="AM141" s="13">
        <f t="shared" si="426"/>
        <v>20.877653411908419</v>
      </c>
      <c r="AW141" s="13">
        <f t="shared" si="448"/>
        <v>99.584674823419547</v>
      </c>
      <c r="AY141" s="23">
        <f t="shared" si="427"/>
        <v>98.485398053961902</v>
      </c>
      <c r="AZ141" s="23"/>
      <c r="BC141" s="13">
        <f t="shared" si="428"/>
        <v>40.939144726881842</v>
      </c>
      <c r="BM141" s="13">
        <f t="shared" si="449"/>
        <v>98.069710596370982</v>
      </c>
      <c r="BO141" s="23">
        <f t="shared" si="429"/>
        <v>98.528102513714884</v>
      </c>
      <c r="BP141" s="23"/>
      <c r="BS141" s="13">
        <f t="shared" si="430"/>
        <v>50.333706168878422</v>
      </c>
      <c r="CC141" s="13">
        <f t="shared" si="450"/>
        <v>98.01724617034958</v>
      </c>
      <c r="CE141" s="23">
        <f t="shared" si="431"/>
        <v>96.673695227421376</v>
      </c>
      <c r="CF141" s="23"/>
      <c r="CI141" s="13">
        <f t="shared" si="432"/>
        <v>67.359144489577403</v>
      </c>
      <c r="CS141" s="13">
        <f t="shared" si="451"/>
        <v>95.976927152805857</v>
      </c>
      <c r="CU141" s="23">
        <f t="shared" si="433"/>
        <v>96.476664446868298</v>
      </c>
      <c r="CV141" s="23"/>
      <c r="CY141" s="13">
        <f t="shared" si="434"/>
        <v>60.085076489955163</v>
      </c>
      <c r="DI141" s="13">
        <f t="shared" si="452"/>
        <v>95.853870563658901</v>
      </c>
      <c r="DK141" s="23">
        <f t="shared" si="435"/>
        <v>97.695264167018237</v>
      </c>
      <c r="DL141" s="23"/>
      <c r="DO141" s="13">
        <f t="shared" si="436"/>
        <v>50.601750690767908</v>
      </c>
      <c r="DY141" s="13">
        <f t="shared" si="453"/>
        <v>97.177309165594011</v>
      </c>
      <c r="EA141" s="23">
        <f t="shared" si="437"/>
        <v>98.020238568736374</v>
      </c>
      <c r="EB141" s="23"/>
      <c r="EE141" s="13">
        <f t="shared" si="438"/>
        <v>34.403704820886553</v>
      </c>
      <c r="EO141" s="13">
        <f t="shared" si="454"/>
        <v>97.669252840449644</v>
      </c>
      <c r="EQ141" s="23">
        <f t="shared" si="439"/>
        <v>98.394376187783109</v>
      </c>
      <c r="ER141" s="23"/>
      <c r="EU141" s="13">
        <f t="shared" si="440"/>
        <v>27.756254694459056</v>
      </c>
      <c r="FE141" s="13">
        <f t="shared" si="455"/>
        <v>98.112284306418999</v>
      </c>
      <c r="FG141" s="23">
        <f t="shared" si="441"/>
        <v>100.65832806832128</v>
      </c>
      <c r="FH141" s="23"/>
      <c r="FK141" s="13">
        <f t="shared" si="442"/>
        <v>33.484976773410487</v>
      </c>
      <c r="FU141" s="13">
        <f t="shared" si="456"/>
        <v>100.32566829325843</v>
      </c>
      <c r="FW141" s="23">
        <f t="shared" si="443"/>
        <v>101.76630008392605</v>
      </c>
      <c r="FX141" s="23"/>
      <c r="GA141" s="13">
        <f t="shared" si="457"/>
        <v>32.10129246238975</v>
      </c>
      <c r="GK141" s="13">
        <f t="shared" si="458"/>
        <v>101.45085879898285</v>
      </c>
      <c r="GM141" s="23">
        <f t="shared" si="444"/>
        <v>101.05719123466677</v>
      </c>
      <c r="GN141" s="23"/>
      <c r="GQ141" s="13">
        <f t="shared" si="459"/>
        <v>44.410012814605423</v>
      </c>
      <c r="HA141" s="13">
        <f t="shared" si="460"/>
        <v>100.61773697839836</v>
      </c>
      <c r="HC141" s="23">
        <f t="shared" si="445"/>
        <v>101.5020922040888</v>
      </c>
      <c r="HD141" s="23"/>
      <c r="HG141" s="13">
        <f t="shared" si="461"/>
        <v>36.503572514623805</v>
      </c>
      <c r="HQ141" s="13">
        <f t="shared" si="462"/>
        <v>101.14245850864509</v>
      </c>
    </row>
    <row r="142" spans="1:290" x14ac:dyDescent="0.25">
      <c r="A142" s="22" t="s">
        <v>6</v>
      </c>
      <c r="B142" s="22"/>
      <c r="C142" s="23">
        <f t="shared" si="421"/>
        <v>99.057716658046232</v>
      </c>
      <c r="D142" s="23"/>
      <c r="G142" s="13">
        <f t="shared" si="422"/>
        <v>13.67143508545937</v>
      </c>
      <c r="Q142" s="13">
        <f t="shared" si="446"/>
        <v>98.919701816328711</v>
      </c>
      <c r="S142" s="23">
        <f t="shared" si="423"/>
        <v>98.288559563672095</v>
      </c>
      <c r="T142" s="23"/>
      <c r="W142" s="13">
        <f t="shared" si="424"/>
        <v>26.579519680051089</v>
      </c>
      <c r="AG142" s="13">
        <f t="shared" si="447"/>
        <v>98.018136232634944</v>
      </c>
      <c r="AI142" s="23">
        <f t="shared" si="425"/>
        <v>97.997973171342124</v>
      </c>
      <c r="AJ142" s="23"/>
      <c r="AM142" s="13">
        <f t="shared" si="426"/>
        <v>29.63256504881285</v>
      </c>
      <c r="AW142" s="13">
        <f t="shared" si="448"/>
        <v>97.695593804811736</v>
      </c>
      <c r="AY142" s="23">
        <f t="shared" si="427"/>
        <v>96.839917597555313</v>
      </c>
      <c r="AZ142" s="23"/>
      <c r="BC142" s="13">
        <f t="shared" si="428"/>
        <v>34.174292247760114</v>
      </c>
      <c r="BM142" s="13">
        <f t="shared" si="449"/>
        <v>96.487022912227502</v>
      </c>
      <c r="BO142" s="23">
        <f t="shared" si="429"/>
        <v>96.423355203618456</v>
      </c>
      <c r="BP142" s="23"/>
      <c r="BS142" s="13">
        <f t="shared" si="430"/>
        <v>52.82302370222034</v>
      </c>
      <c r="CC142" s="13">
        <f t="shared" si="450"/>
        <v>95.875531249653434</v>
      </c>
      <c r="CE142" s="23">
        <f t="shared" si="431"/>
        <v>95.52027946455047</v>
      </c>
      <c r="CF142" s="23"/>
      <c r="CI142" s="13">
        <f t="shared" si="432"/>
        <v>66.099252993215217</v>
      </c>
      <c r="CS142" s="13">
        <f t="shared" si="451"/>
        <v>94.828287634504093</v>
      </c>
      <c r="CU142" s="23">
        <f t="shared" si="433"/>
        <v>95.26661037133843</v>
      </c>
      <c r="CV142" s="23"/>
      <c r="CY142" s="13">
        <f t="shared" si="434"/>
        <v>61.793398752338099</v>
      </c>
      <c r="DI142" s="13">
        <f t="shared" si="452"/>
        <v>94.617973891973051</v>
      </c>
      <c r="DK142" s="23">
        <f t="shared" si="435"/>
        <v>95.912765387221071</v>
      </c>
      <c r="DL142" s="23"/>
      <c r="DO142" s="13">
        <f t="shared" si="436"/>
        <v>46.481930726714012</v>
      </c>
      <c r="DY142" s="13">
        <f t="shared" si="453"/>
        <v>95.428138231085427</v>
      </c>
      <c r="EA142" s="23">
        <f t="shared" si="437"/>
        <v>96.571365962482247</v>
      </c>
      <c r="EB142" s="23"/>
      <c r="EE142" s="13">
        <f t="shared" si="438"/>
        <v>32.721055765822946</v>
      </c>
      <c r="EO142" s="13">
        <f t="shared" si="454"/>
        <v>96.23253824228064</v>
      </c>
      <c r="EQ142" s="23">
        <f t="shared" si="439"/>
        <v>97.398978234246215</v>
      </c>
      <c r="ER142" s="23"/>
      <c r="EU142" s="13">
        <f t="shared" si="440"/>
        <v>28.760895167074445</v>
      </c>
      <c r="FE142" s="13">
        <f t="shared" si="455"/>
        <v>97.103688738519637</v>
      </c>
      <c r="FG142" s="23">
        <f t="shared" si="441"/>
        <v>100.14216977628352</v>
      </c>
      <c r="FH142" s="23"/>
      <c r="FK142" s="13">
        <f t="shared" si="442"/>
        <v>27.762050049407875</v>
      </c>
      <c r="FU142" s="13">
        <f t="shared" si="456"/>
        <v>99.864943407897172</v>
      </c>
      <c r="FW142" s="23">
        <f t="shared" si="443"/>
        <v>100.69831237629509</v>
      </c>
      <c r="FX142" s="23"/>
      <c r="GA142" s="13">
        <f t="shared" si="457"/>
        <v>25.585710832860237</v>
      </c>
      <c r="GK142" s="13">
        <f t="shared" si="458"/>
        <v>100.44422955972067</v>
      </c>
      <c r="GM142" s="23">
        <f t="shared" si="444"/>
        <v>101.24277874740933</v>
      </c>
      <c r="GN142" s="23"/>
      <c r="GQ142" s="13">
        <f t="shared" si="459"/>
        <v>39.532239126642658</v>
      </c>
      <c r="HA142" s="13">
        <f t="shared" si="460"/>
        <v>100.85230903079605</v>
      </c>
      <c r="HC142" s="23">
        <f t="shared" si="445"/>
        <v>101.05094077953125</v>
      </c>
      <c r="HD142" s="23"/>
      <c r="HG142" s="13">
        <f t="shared" si="461"/>
        <v>36.597283138841625</v>
      </c>
      <c r="HQ142" s="13">
        <f t="shared" si="462"/>
        <v>100.68877410541103</v>
      </c>
      <c r="KD142" s="13">
        <f>KD28</f>
        <v>2020</v>
      </c>
    </row>
    <row r="143" spans="1:290" x14ac:dyDescent="0.25">
      <c r="A143" s="22" t="s">
        <v>7</v>
      </c>
      <c r="B143" s="22"/>
      <c r="C143" s="23">
        <f t="shared" si="421"/>
        <v>99.508989426228638</v>
      </c>
      <c r="D143" s="23"/>
      <c r="G143" s="13">
        <f t="shared" si="422"/>
        <v>5.1921709734642034</v>
      </c>
      <c r="Q143" s="13">
        <f t="shared" si="446"/>
        <v>99.456811517444692</v>
      </c>
      <c r="S143" s="23">
        <f t="shared" si="423"/>
        <v>97.747028664224061</v>
      </c>
      <c r="T143" s="23"/>
      <c r="W143" s="13">
        <f t="shared" si="424"/>
        <v>18.469027697401177</v>
      </c>
      <c r="AG143" s="13">
        <f t="shared" si="447"/>
        <v>97.558081460919851</v>
      </c>
      <c r="AI143" s="23">
        <f t="shared" si="425"/>
        <v>96.486284573702278</v>
      </c>
      <c r="AJ143" s="23"/>
      <c r="AM143" s="13">
        <f t="shared" si="426"/>
        <v>26.326414101679244</v>
      </c>
      <c r="AW143" s="13">
        <f t="shared" si="448"/>
        <v>96.213433212309354</v>
      </c>
      <c r="AY143" s="23">
        <f t="shared" si="427"/>
        <v>96.158202255655596</v>
      </c>
      <c r="AZ143" s="23"/>
      <c r="BC143" s="13">
        <f t="shared" si="428"/>
        <v>34.100525223523071</v>
      </c>
      <c r="BM143" s="13">
        <f t="shared" si="449"/>
        <v>95.80357285926921</v>
      </c>
      <c r="BO143" s="23">
        <f t="shared" si="429"/>
        <v>94.406789408675436</v>
      </c>
      <c r="BP143" s="23"/>
      <c r="BS143" s="13">
        <f t="shared" si="430"/>
        <v>79.148863779432304</v>
      </c>
      <c r="CC143" s="13">
        <f t="shared" si="450"/>
        <v>93.568408352872268</v>
      </c>
      <c r="CE143" s="23">
        <f t="shared" si="431"/>
        <v>93.774794380287034</v>
      </c>
      <c r="CF143" s="23"/>
      <c r="CI143" s="13">
        <f t="shared" si="432"/>
        <v>102.50191975346024</v>
      </c>
      <c r="CS143" s="13">
        <f t="shared" si="451"/>
        <v>92.681729656116246</v>
      </c>
      <c r="CU143" s="23">
        <f t="shared" si="433"/>
        <v>94.107007431891191</v>
      </c>
      <c r="CV143" s="23"/>
      <c r="CY143" s="13">
        <f t="shared" si="434"/>
        <v>94.732421982949745</v>
      </c>
      <c r="DI143" s="13">
        <f t="shared" si="452"/>
        <v>93.100361651007006</v>
      </c>
      <c r="DK143" s="23">
        <f t="shared" si="435"/>
        <v>93.789286720866826</v>
      </c>
      <c r="DL143" s="23"/>
      <c r="DO143" s="13">
        <f t="shared" si="436"/>
        <v>64.220817224662255</v>
      </c>
      <c r="DY143" s="13">
        <f t="shared" si="453"/>
        <v>93.104551614438364</v>
      </c>
      <c r="EA143" s="23">
        <f t="shared" si="437"/>
        <v>94.539634882833084</v>
      </c>
      <c r="EB143" s="23"/>
      <c r="EE143" s="13">
        <f t="shared" si="438"/>
        <v>45.084588712754154</v>
      </c>
      <c r="EO143" s="13">
        <f t="shared" si="454"/>
        <v>94.062749301789438</v>
      </c>
      <c r="EQ143" s="23">
        <f t="shared" si="439"/>
        <v>96.161499628845334</v>
      </c>
      <c r="ER143" s="23"/>
      <c r="EU143" s="13">
        <f t="shared" si="440"/>
        <v>30.711291973404776</v>
      </c>
      <c r="FE143" s="13">
        <f t="shared" si="455"/>
        <v>95.842127613101596</v>
      </c>
      <c r="FG143" s="23">
        <f t="shared" si="441"/>
        <v>97.40075542930316</v>
      </c>
      <c r="FH143" s="23"/>
      <c r="FK143" s="13">
        <f t="shared" si="442"/>
        <v>26.35954017392773</v>
      </c>
      <c r="FU143" s="13">
        <f t="shared" si="456"/>
        <v>97.130125698992074</v>
      </c>
      <c r="FW143" s="23">
        <f t="shared" si="443"/>
        <v>98.437207184916716</v>
      </c>
      <c r="FX143" s="23"/>
      <c r="GA143" s="13">
        <f t="shared" si="457"/>
        <v>22.524081248890479</v>
      </c>
      <c r="GK143" s="13">
        <f t="shared" si="458"/>
        <v>98.208390440790907</v>
      </c>
      <c r="GM143" s="23">
        <f t="shared" si="444"/>
        <v>98.875573377787831</v>
      </c>
      <c r="GN143" s="23"/>
      <c r="GQ143" s="13">
        <f t="shared" si="459"/>
        <v>37.677452253289992</v>
      </c>
      <c r="HA143" s="13">
        <f t="shared" si="460"/>
        <v>98.494514123553927</v>
      </c>
      <c r="HC143" s="23">
        <f t="shared" si="445"/>
        <v>99.06361873481238</v>
      </c>
      <c r="HD143" s="23"/>
      <c r="HG143" s="13">
        <f t="shared" si="461"/>
        <v>26.068371149338798</v>
      </c>
      <c r="HQ143" s="13">
        <f t="shared" si="462"/>
        <v>98.800470956826175</v>
      </c>
    </row>
    <row r="144" spans="1:290" x14ac:dyDescent="0.25">
      <c r="A144" s="22" t="s">
        <v>8</v>
      </c>
      <c r="B144" s="22"/>
      <c r="C144" s="23">
        <f t="shared" si="421"/>
        <v>102.40346900224925</v>
      </c>
      <c r="D144" s="23"/>
      <c r="G144" s="13">
        <f t="shared" si="422"/>
        <v>16.376075059628807</v>
      </c>
      <c r="Q144" s="13">
        <f t="shared" si="446"/>
        <v>102.24355181175575</v>
      </c>
      <c r="S144" s="23">
        <f t="shared" si="423"/>
        <v>100.53966424878593</v>
      </c>
      <c r="T144" s="23"/>
      <c r="W144" s="13">
        <f t="shared" si="424"/>
        <v>24.911880632827963</v>
      </c>
      <c r="AG144" s="13">
        <f t="shared" si="447"/>
        <v>100.29188263126248</v>
      </c>
      <c r="AI144" s="23">
        <f t="shared" si="425"/>
        <v>99.797922528666376</v>
      </c>
      <c r="AJ144" s="23"/>
      <c r="AM144" s="13">
        <f t="shared" si="426"/>
        <v>38.338809410611887</v>
      </c>
      <c r="AW144" s="13">
        <f t="shared" si="448"/>
        <v>99.413758124847263</v>
      </c>
      <c r="AY144" s="23">
        <f t="shared" si="427"/>
        <v>98.380163899458935</v>
      </c>
      <c r="AZ144" s="23"/>
      <c r="BC144" s="13">
        <f t="shared" si="428"/>
        <v>33.516346706731149</v>
      </c>
      <c r="BM144" s="13">
        <f t="shared" si="449"/>
        <v>98.039481943074065</v>
      </c>
      <c r="BO144" s="23">
        <f t="shared" si="429"/>
        <v>97.378872279117147</v>
      </c>
      <c r="BP144" s="23"/>
      <c r="BS144" s="13">
        <f t="shared" si="430"/>
        <v>61.284268407270908</v>
      </c>
      <c r="CC144" s="13">
        <f t="shared" si="450"/>
        <v>96.749533830509819</v>
      </c>
      <c r="CE144" s="23">
        <f t="shared" si="431"/>
        <v>96.915909637529381</v>
      </c>
      <c r="CF144" s="23"/>
      <c r="CI144" s="13">
        <f t="shared" si="432"/>
        <v>63.98289412164015</v>
      </c>
      <c r="CS144" s="13">
        <f t="shared" si="451"/>
        <v>96.255719846596818</v>
      </c>
      <c r="CU144" s="23">
        <f t="shared" si="433"/>
        <v>97.988501516500634</v>
      </c>
      <c r="CV144" s="23"/>
      <c r="CY144" s="13">
        <f t="shared" si="434"/>
        <v>57.839597344975019</v>
      </c>
      <c r="DI144" s="13">
        <f t="shared" si="452"/>
        <v>97.398232286439637</v>
      </c>
      <c r="DK144" s="23">
        <f t="shared" si="435"/>
        <v>98.086769069361665</v>
      </c>
      <c r="DL144" s="23"/>
      <c r="DO144" s="13">
        <f t="shared" si="436"/>
        <v>46.879244505025866</v>
      </c>
      <c r="DY144" s="13">
        <f t="shared" si="453"/>
        <v>97.608832595871803</v>
      </c>
      <c r="EA144" s="23">
        <f t="shared" si="437"/>
        <v>98.806166403248795</v>
      </c>
      <c r="EB144" s="23"/>
      <c r="EE144" s="13">
        <f t="shared" si="438"/>
        <v>33.73031633654459</v>
      </c>
      <c r="EO144" s="13">
        <f t="shared" si="454"/>
        <v>98.464787746790407</v>
      </c>
      <c r="EQ144" s="23">
        <f t="shared" si="439"/>
        <v>100.01387603104098</v>
      </c>
      <c r="ER144" s="23"/>
      <c r="EU144" s="13">
        <f t="shared" si="440"/>
        <v>23.902875787629895</v>
      </c>
      <c r="FE144" s="13">
        <f t="shared" si="455"/>
        <v>99.774880436267594</v>
      </c>
      <c r="FG144" s="23">
        <f t="shared" si="441"/>
        <v>101.81077887269839</v>
      </c>
      <c r="FH144" s="23"/>
      <c r="FK144" s="13">
        <f t="shared" si="442"/>
        <v>25.520319101285551</v>
      </c>
      <c r="FU144" s="13">
        <f t="shared" si="456"/>
        <v>101.56011465635648</v>
      </c>
      <c r="FW144" s="23">
        <f t="shared" si="443"/>
        <v>102.8778374060275</v>
      </c>
      <c r="FX144" s="23"/>
      <c r="GA144" s="13">
        <f t="shared" si="457"/>
        <v>20.463198359788606</v>
      </c>
      <c r="GK144" s="13">
        <f t="shared" si="458"/>
        <v>102.67892966383783</v>
      </c>
      <c r="GM144" s="23">
        <f t="shared" si="444"/>
        <v>103.43523720370435</v>
      </c>
      <c r="GN144" s="23"/>
      <c r="GQ144" s="13">
        <f t="shared" si="459"/>
        <v>28.016313785936585</v>
      </c>
      <c r="HA144" s="13">
        <f t="shared" si="460"/>
        <v>103.16437869800225</v>
      </c>
      <c r="HC144" s="23">
        <f t="shared" si="445"/>
        <v>103.01104077601406</v>
      </c>
      <c r="HD144" s="23"/>
      <c r="HG144" s="13">
        <f t="shared" si="461"/>
        <v>25.972058658616199</v>
      </c>
      <c r="HQ144" s="13">
        <f t="shared" si="462"/>
        <v>102.75891189290637</v>
      </c>
    </row>
    <row r="145" spans="1:253" x14ac:dyDescent="0.25">
      <c r="A145" s="17" t="s">
        <v>9</v>
      </c>
      <c r="B145" s="22"/>
      <c r="C145" s="24">
        <f t="shared" si="421"/>
        <v>99.605308002179257</v>
      </c>
      <c r="D145" s="23"/>
      <c r="G145" s="11">
        <f t="shared" si="422"/>
        <v>4.3002679586367689</v>
      </c>
      <c r="Q145" s="11">
        <f t="shared" si="446"/>
        <v>99.562134921899812</v>
      </c>
      <c r="S145" s="24">
        <f t="shared" si="423"/>
        <v>97.369687554921441</v>
      </c>
      <c r="T145" s="23"/>
      <c r="W145" s="11">
        <f t="shared" si="424"/>
        <v>19.517948028527194</v>
      </c>
      <c r="AG145" s="11">
        <f t="shared" si="447"/>
        <v>97.169235560890769</v>
      </c>
      <c r="AI145" s="24">
        <f t="shared" si="425"/>
        <v>96.240443889904753</v>
      </c>
      <c r="AJ145" s="23"/>
      <c r="AM145" s="11">
        <f t="shared" si="426"/>
        <v>31.40182598518814</v>
      </c>
      <c r="AW145" s="11">
        <f t="shared" si="448"/>
        <v>95.914158757418136</v>
      </c>
      <c r="AY145" s="24">
        <f t="shared" si="427"/>
        <v>95.187799062289457</v>
      </c>
      <c r="AZ145" s="23"/>
      <c r="BC145" s="11">
        <f t="shared" si="428"/>
        <v>43.546818990521665</v>
      </c>
      <c r="BM145" s="11">
        <f t="shared" si="449"/>
        <v>94.730315861506284</v>
      </c>
      <c r="BO145" s="24">
        <f t="shared" si="429"/>
        <v>94.480245126769162</v>
      </c>
      <c r="BP145" s="23"/>
      <c r="BS145" s="11">
        <f t="shared" si="430"/>
        <v>67.786800749983001</v>
      </c>
      <c r="CC145" s="11">
        <f t="shared" si="450"/>
        <v>93.762774499348268</v>
      </c>
      <c r="CE145" s="24">
        <f t="shared" si="431"/>
        <v>93.671626591334714</v>
      </c>
      <c r="CF145" s="23"/>
      <c r="CI145" s="11">
        <f t="shared" si="432"/>
        <v>71.911703878448705</v>
      </c>
      <c r="CS145" s="11">
        <f t="shared" si="451"/>
        <v>92.903926632496791</v>
      </c>
      <c r="CU145" s="24">
        <f t="shared" si="433"/>
        <v>94.37118635545427</v>
      </c>
      <c r="CV145" s="23"/>
      <c r="CY145" s="11">
        <f t="shared" si="434"/>
        <v>68.040200229931116</v>
      </c>
      <c r="DI145" s="11">
        <f t="shared" si="452"/>
        <v>93.650201456804652</v>
      </c>
      <c r="DK145" s="24">
        <f t="shared" si="435"/>
        <v>95.291803414889273</v>
      </c>
      <c r="DL145" s="23"/>
      <c r="DO145" s="11">
        <f t="shared" si="436"/>
        <v>45.240498794873837</v>
      </c>
      <c r="DY145" s="11">
        <f t="shared" si="453"/>
        <v>94.817045910322989</v>
      </c>
      <c r="EA145" s="24">
        <f t="shared" si="437"/>
        <v>96.259220851010639</v>
      </c>
      <c r="EB145" s="23"/>
      <c r="EE145" s="11">
        <f t="shared" si="438"/>
        <v>33.848439740664979</v>
      </c>
      <c r="EO145" s="11">
        <f t="shared" si="454"/>
        <v>95.907582437138004</v>
      </c>
      <c r="EQ145" s="24">
        <f t="shared" si="439"/>
        <v>96.973780565480951</v>
      </c>
      <c r="ER145" s="23"/>
      <c r="EU145" s="11">
        <f t="shared" si="440"/>
        <v>22.193464057208445</v>
      </c>
      <c r="FE145" s="11">
        <f t="shared" si="455"/>
        <v>96.74492010518135</v>
      </c>
      <c r="FG145" s="24">
        <f t="shared" si="441"/>
        <v>98.499272332009028</v>
      </c>
      <c r="FH145" s="23"/>
      <c r="FK145" s="11">
        <f t="shared" si="442"/>
        <v>26.941996054816961</v>
      </c>
      <c r="FU145" s="11">
        <f t="shared" si="456"/>
        <v>98.225747508759525</v>
      </c>
      <c r="FW145" s="24">
        <f t="shared" si="443"/>
        <v>99.555637585873001</v>
      </c>
      <c r="FX145" s="23"/>
      <c r="GA145" s="11">
        <f t="shared" si="457"/>
        <v>24.232492905563241</v>
      </c>
      <c r="GK145" s="11">
        <f t="shared" si="458"/>
        <v>99.312231049656901</v>
      </c>
      <c r="GM145" s="24">
        <f t="shared" si="444"/>
        <v>100.04829272288237</v>
      </c>
      <c r="GN145" s="23"/>
      <c r="GQ145" s="11">
        <f t="shared" si="459"/>
        <v>39.858089023109592</v>
      </c>
      <c r="HA145" s="11">
        <f t="shared" si="460"/>
        <v>99.649904225304397</v>
      </c>
      <c r="HC145" s="24">
        <f t="shared" si="445"/>
        <v>99.439870789735124</v>
      </c>
      <c r="HD145" s="23"/>
      <c r="HG145" s="11">
        <f t="shared" si="461"/>
        <v>40.856856111230542</v>
      </c>
      <c r="HQ145" s="11">
        <f t="shared" si="462"/>
        <v>99.029000825939391</v>
      </c>
    </row>
    <row r="146" spans="1:253" x14ac:dyDescent="0.25">
      <c r="A146" s="22" t="s">
        <v>10</v>
      </c>
      <c r="B146" s="22"/>
      <c r="C146" s="23">
        <f t="shared" si="421"/>
        <v>95.546413117985423</v>
      </c>
      <c r="D146" s="23"/>
      <c r="G146" s="13">
        <f t="shared" si="422"/>
        <v>18.35690843381937</v>
      </c>
      <c r="Q146" s="13">
        <f t="shared" si="446"/>
        <v>95.354287554766728</v>
      </c>
      <c r="S146" s="23">
        <f t="shared" si="423"/>
        <v>94.192890941000854</v>
      </c>
      <c r="T146" s="23"/>
      <c r="W146" s="13">
        <f t="shared" si="424"/>
        <v>28.784801125078708</v>
      </c>
      <c r="AG146" s="13">
        <f t="shared" si="447"/>
        <v>93.887296741295188</v>
      </c>
      <c r="AI146" s="23">
        <f t="shared" si="425"/>
        <v>93.319172737432368</v>
      </c>
      <c r="AJ146" s="23"/>
      <c r="AM146" s="13">
        <f t="shared" si="426"/>
        <v>34.777967462550613</v>
      </c>
      <c r="AW146" s="13">
        <f t="shared" si="448"/>
        <v>92.946495114577701</v>
      </c>
      <c r="AY146" s="23">
        <f t="shared" si="427"/>
        <v>91.754221016777848</v>
      </c>
      <c r="AZ146" s="23"/>
      <c r="BC146" s="13">
        <f t="shared" si="428"/>
        <v>46.560520995229901</v>
      </c>
      <c r="BM146" s="13">
        <f t="shared" si="449"/>
        <v>91.246772743779971</v>
      </c>
      <c r="BO146" s="23">
        <f t="shared" si="429"/>
        <v>90.105219243943239</v>
      </c>
      <c r="BP146" s="23"/>
      <c r="BS146" s="13">
        <f t="shared" si="430"/>
        <v>96.034492511805183</v>
      </c>
      <c r="CC146" s="13">
        <f t="shared" si="450"/>
        <v>89.039415361353377</v>
      </c>
      <c r="CE146" s="23">
        <f t="shared" si="431"/>
        <v>89.823709067948698</v>
      </c>
      <c r="CF146" s="23"/>
      <c r="CI146" s="13">
        <f t="shared" si="432"/>
        <v>111.27571805397565</v>
      </c>
      <c r="CS146" s="13">
        <f t="shared" si="451"/>
        <v>88.584885607988937</v>
      </c>
      <c r="CU146" s="23">
        <f t="shared" si="433"/>
        <v>90.379495784001165</v>
      </c>
      <c r="CV146" s="23"/>
      <c r="CY146" s="13">
        <f t="shared" si="434"/>
        <v>76.101970431221659</v>
      </c>
      <c r="DI146" s="13">
        <f t="shared" si="452"/>
        <v>89.537468842258775</v>
      </c>
      <c r="DK146" s="23">
        <f t="shared" si="435"/>
        <v>90.588834400734143</v>
      </c>
      <c r="DL146" s="23"/>
      <c r="DO146" s="13">
        <f t="shared" si="436"/>
        <v>71.721972564872203</v>
      </c>
      <c r="DY146" s="13">
        <f t="shared" si="453"/>
        <v>89.797103576076452</v>
      </c>
      <c r="EA146" s="23">
        <f t="shared" si="437"/>
        <v>91.679213364017698</v>
      </c>
      <c r="EB146" s="23"/>
      <c r="EE146" s="13">
        <f t="shared" si="438"/>
        <v>70.818664868628176</v>
      </c>
      <c r="EO146" s="13">
        <f t="shared" si="454"/>
        <v>90.906751840079465</v>
      </c>
      <c r="EQ146" s="23">
        <f t="shared" si="439"/>
        <v>91.647130904373768</v>
      </c>
      <c r="ER146" s="23"/>
      <c r="EU146" s="13">
        <f t="shared" si="440"/>
        <v>57.058642889437465</v>
      </c>
      <c r="FE146" s="13">
        <f t="shared" si="455"/>
        <v>91.024540297047793</v>
      </c>
      <c r="FG146" s="23">
        <f t="shared" si="441"/>
        <v>94.203145215978253</v>
      </c>
      <c r="FH146" s="23"/>
      <c r="FK146" s="13">
        <f t="shared" si="442"/>
        <v>84.086670041169612</v>
      </c>
      <c r="FU146" s="13">
        <f t="shared" si="456"/>
        <v>93.31053520971588</v>
      </c>
      <c r="FW146" s="23">
        <f t="shared" si="443"/>
        <v>95.206901927964253</v>
      </c>
      <c r="FX146" s="23"/>
      <c r="GA146" s="13">
        <f t="shared" si="457"/>
        <v>72.327136590555128</v>
      </c>
      <c r="GK146" s="13">
        <f t="shared" si="458"/>
        <v>94.447218174728803</v>
      </c>
      <c r="GM146" s="23">
        <f t="shared" si="444"/>
        <v>95.534016509148202</v>
      </c>
      <c r="GN146" s="23"/>
      <c r="GQ146" s="13">
        <f t="shared" si="459"/>
        <v>89.105035781480368</v>
      </c>
      <c r="HA146" s="13">
        <f t="shared" si="460"/>
        <v>94.601311708937615</v>
      </c>
      <c r="HC146" s="23">
        <f t="shared" si="445"/>
        <v>95.969751478165009</v>
      </c>
      <c r="HD146" s="23"/>
      <c r="HG146" s="13">
        <f t="shared" si="461"/>
        <v>73.257892286892485</v>
      </c>
      <c r="HQ146" s="13">
        <f t="shared" si="462"/>
        <v>95.206407912525364</v>
      </c>
    </row>
    <row r="147" spans="1:253" x14ac:dyDescent="0.25">
      <c r="A147" s="22" t="s">
        <v>11</v>
      </c>
      <c r="B147" s="22"/>
      <c r="C147" s="23">
        <f t="shared" si="421"/>
        <v>98.052965854988955</v>
      </c>
      <c r="D147" s="23"/>
      <c r="G147" s="13">
        <f t="shared" si="422"/>
        <v>14.622578182486409</v>
      </c>
      <c r="Q147" s="13">
        <f t="shared" si="446"/>
        <v>97.903836473180021</v>
      </c>
      <c r="S147" s="23">
        <f t="shared" si="423"/>
        <v>97.044188591447082</v>
      </c>
      <c r="T147" s="23"/>
      <c r="W147" s="13">
        <f t="shared" si="424"/>
        <v>14.935444412969495</v>
      </c>
      <c r="AG147" s="13">
        <f t="shared" si="447"/>
        <v>96.890285048847048</v>
      </c>
      <c r="AI147" s="23">
        <f t="shared" si="425"/>
        <v>95.743923947214199</v>
      </c>
      <c r="AJ147" s="23"/>
      <c r="AM147" s="13">
        <f t="shared" si="426"/>
        <v>18.659010771081739</v>
      </c>
      <c r="AW147" s="13">
        <f t="shared" si="448"/>
        <v>95.549039405179258</v>
      </c>
      <c r="AY147" s="23">
        <f t="shared" si="427"/>
        <v>94.763027348645878</v>
      </c>
      <c r="AZ147" s="23"/>
      <c r="BC147" s="13">
        <f t="shared" si="428"/>
        <v>26.675700558096505</v>
      </c>
      <c r="BM147" s="13">
        <f t="shared" si="449"/>
        <v>94.481528315695471</v>
      </c>
      <c r="BO147" s="23">
        <f t="shared" si="429"/>
        <v>94.303759758663361</v>
      </c>
      <c r="BP147" s="23"/>
      <c r="BS147" s="13">
        <f t="shared" si="430"/>
        <v>45.498523925394593</v>
      </c>
      <c r="CC147" s="13">
        <f t="shared" si="450"/>
        <v>93.821291996594994</v>
      </c>
      <c r="CE147" s="23">
        <f t="shared" si="431"/>
        <v>93.557975360516011</v>
      </c>
      <c r="CF147" s="23"/>
      <c r="CI147" s="13">
        <f t="shared" si="432"/>
        <v>59.364890760841931</v>
      </c>
      <c r="CS147" s="13">
        <f t="shared" si="451"/>
        <v>92.923450184740403</v>
      </c>
      <c r="CU147" s="23">
        <f t="shared" si="433"/>
        <v>93.29850924729574</v>
      </c>
      <c r="CV147" s="23"/>
      <c r="CY147" s="13">
        <f t="shared" si="434"/>
        <v>56.601746021646044</v>
      </c>
      <c r="DI147" s="13">
        <f t="shared" si="452"/>
        <v>92.691835609332045</v>
      </c>
      <c r="DK147" s="23">
        <f t="shared" si="435"/>
        <v>94.009747806554969</v>
      </c>
      <c r="DL147" s="23"/>
      <c r="DO147" s="13">
        <f t="shared" si="436"/>
        <v>48.931896747270841</v>
      </c>
      <c r="DY147" s="13">
        <f t="shared" si="453"/>
        <v>93.489249689189961</v>
      </c>
      <c r="EA147" s="23">
        <f t="shared" si="437"/>
        <v>94.892258833140374</v>
      </c>
      <c r="EB147" s="23"/>
      <c r="EE147" s="13">
        <f t="shared" si="438"/>
        <v>37.114487609278839</v>
      </c>
      <c r="EO147" s="13">
        <f t="shared" si="454"/>
        <v>94.501136437429025</v>
      </c>
      <c r="EQ147" s="23">
        <f t="shared" si="439"/>
        <v>95.411570568841157</v>
      </c>
      <c r="ER147" s="23"/>
      <c r="EU147" s="13">
        <f t="shared" si="440"/>
        <v>32.759072927152616</v>
      </c>
      <c r="FE147" s="13">
        <f t="shared" si="455"/>
        <v>95.068225702680337</v>
      </c>
      <c r="FG147" s="23">
        <f t="shared" si="441"/>
        <v>98.921544076468521</v>
      </c>
      <c r="FH147" s="23"/>
      <c r="FK147" s="13">
        <f t="shared" si="442"/>
        <v>36.958695415949002</v>
      </c>
      <c r="FU147" s="13">
        <f t="shared" si="456"/>
        <v>98.547927835830592</v>
      </c>
      <c r="FW147" s="23">
        <f t="shared" si="443"/>
        <v>99.716901320934923</v>
      </c>
      <c r="FX147" s="23"/>
      <c r="GA147" s="13">
        <f t="shared" si="457"/>
        <v>32.356968495399336</v>
      </c>
      <c r="GK147" s="13">
        <f t="shared" si="458"/>
        <v>99.392413013869913</v>
      </c>
      <c r="GM147" s="23">
        <f t="shared" si="444"/>
        <v>100.61067931404206</v>
      </c>
      <c r="GN147" s="23"/>
      <c r="GQ147" s="13">
        <f t="shared" si="459"/>
        <v>44.628387491980206</v>
      </c>
      <c r="HA147" s="13">
        <f t="shared" si="460"/>
        <v>100.16710426021821</v>
      </c>
      <c r="HC147" s="23">
        <f t="shared" si="445"/>
        <v>99.928596397071715</v>
      </c>
      <c r="HD147" s="23"/>
      <c r="HG147" s="13">
        <f t="shared" si="461"/>
        <v>39.831202353267727</v>
      </c>
      <c r="HQ147" s="13">
        <f t="shared" si="462"/>
        <v>99.529999761179866</v>
      </c>
    </row>
    <row r="148" spans="1:253" x14ac:dyDescent="0.25">
      <c r="A148" s="22" t="s">
        <v>12</v>
      </c>
      <c r="B148" s="22"/>
      <c r="C148" s="23">
        <f t="shared" si="421"/>
        <v>102.61876910708119</v>
      </c>
      <c r="D148" s="23"/>
      <c r="G148" s="13">
        <f t="shared" si="422"/>
        <v>12.743099394064146</v>
      </c>
      <c r="Q148" s="13">
        <f t="shared" si="446"/>
        <v>102.49459007526328</v>
      </c>
      <c r="S148" s="23">
        <f t="shared" si="423"/>
        <v>101.55992215326687</v>
      </c>
      <c r="T148" s="23"/>
      <c r="W148" s="13">
        <f t="shared" si="424"/>
        <v>20.263538683696531</v>
      </c>
      <c r="AG148" s="13">
        <f t="shared" si="447"/>
        <v>101.36039916965217</v>
      </c>
      <c r="AI148" s="23">
        <f t="shared" si="425"/>
        <v>100.45498299647954</v>
      </c>
      <c r="AJ148" s="23"/>
      <c r="AM148" s="13">
        <f t="shared" si="426"/>
        <v>31.066009013792502</v>
      </c>
      <c r="AW148" s="13">
        <f t="shared" si="448"/>
        <v>100.14572995509602</v>
      </c>
      <c r="AY148" s="23">
        <f t="shared" si="427"/>
        <v>99.149035678332282</v>
      </c>
      <c r="AZ148" s="23"/>
      <c r="BC148" s="13">
        <f t="shared" si="428"/>
        <v>29.265137526132389</v>
      </c>
      <c r="BM148" s="13">
        <f t="shared" si="449"/>
        <v>98.853872570331148</v>
      </c>
      <c r="BO148" s="23">
        <f t="shared" si="429"/>
        <v>98.742704693714842</v>
      </c>
      <c r="BP148" s="23"/>
      <c r="BS148" s="13">
        <f t="shared" si="430"/>
        <v>46.021066808387026</v>
      </c>
      <c r="CC148" s="13">
        <f t="shared" si="450"/>
        <v>98.27663414246615</v>
      </c>
      <c r="CE148" s="23">
        <f t="shared" si="431"/>
        <v>97.90521620497023</v>
      </c>
      <c r="CF148" s="23"/>
      <c r="CI148" s="13">
        <f t="shared" si="432"/>
        <v>59.674986669632723</v>
      </c>
      <c r="CS148" s="13">
        <f t="shared" si="451"/>
        <v>97.295698255030771</v>
      </c>
      <c r="CU148" s="23">
        <f t="shared" si="433"/>
        <v>98.492587201704467</v>
      </c>
      <c r="CV148" s="23"/>
      <c r="CY148" s="13">
        <f t="shared" si="434"/>
        <v>64.454104034779505</v>
      </c>
      <c r="DI148" s="13">
        <f t="shared" si="452"/>
        <v>97.83818156706738</v>
      </c>
      <c r="DK148" s="23">
        <f t="shared" si="435"/>
        <v>98.79772090800239</v>
      </c>
      <c r="DL148" s="23"/>
      <c r="DO148" s="13">
        <f t="shared" si="436"/>
        <v>53.552724932171358</v>
      </c>
      <c r="DY148" s="13">
        <f t="shared" si="453"/>
        <v>98.255676775405064</v>
      </c>
      <c r="EA148" s="23">
        <f t="shared" si="437"/>
        <v>98.815958101141177</v>
      </c>
      <c r="EB148" s="23"/>
      <c r="EE148" s="13">
        <f t="shared" si="438"/>
        <v>43.32661707594967</v>
      </c>
      <c r="EO148" s="13">
        <f t="shared" si="454"/>
        <v>98.377500407581167</v>
      </c>
      <c r="EQ148" s="23">
        <f t="shared" si="439"/>
        <v>99.901099011621994</v>
      </c>
      <c r="ER148" s="23"/>
      <c r="EU148" s="13">
        <f t="shared" si="440"/>
        <v>34.744103698016836</v>
      </c>
      <c r="FE148" s="13">
        <f t="shared" si="455"/>
        <v>99.553314011839618</v>
      </c>
      <c r="FG148" s="23">
        <f t="shared" si="441"/>
        <v>101.41120510307212</v>
      </c>
      <c r="FH148" s="23"/>
      <c r="FK148" s="13">
        <f t="shared" si="442"/>
        <v>27.496732101217791</v>
      </c>
      <c r="FU148" s="13">
        <f t="shared" si="456"/>
        <v>101.14006413720675</v>
      </c>
      <c r="FW148" s="23">
        <f t="shared" si="443"/>
        <v>102.17282343310282</v>
      </c>
      <c r="FX148" s="23"/>
      <c r="GA148" s="13">
        <f t="shared" si="457"/>
        <v>24.280041089656574</v>
      </c>
      <c r="GK148" s="13">
        <f t="shared" si="458"/>
        <v>101.93518645417022</v>
      </c>
      <c r="GM148" s="23">
        <f t="shared" si="444"/>
        <v>102.46209414893767</v>
      </c>
      <c r="GN148" s="23"/>
      <c r="GQ148" s="13">
        <f t="shared" si="459"/>
        <v>31.088587970470268</v>
      </c>
      <c r="HA148" s="13">
        <f t="shared" si="460"/>
        <v>102.15867864461194</v>
      </c>
      <c r="HC148" s="23">
        <f t="shared" si="445"/>
        <v>102.36872974967025</v>
      </c>
      <c r="HD148" s="23"/>
      <c r="HG148" s="13">
        <f t="shared" si="461"/>
        <v>31.309462577740877</v>
      </c>
      <c r="HQ148" s="13">
        <f t="shared" si="462"/>
        <v>102.06287988072781</v>
      </c>
    </row>
    <row r="149" spans="1:253" x14ac:dyDescent="0.25">
      <c r="A149" s="22" t="s">
        <v>13</v>
      </c>
      <c r="B149" s="22"/>
      <c r="C149" s="23">
        <f t="shared" si="421"/>
        <v>98.755162263418271</v>
      </c>
      <c r="D149" s="23"/>
      <c r="G149" s="13">
        <f t="shared" si="422"/>
        <v>11.957391523665301</v>
      </c>
      <c r="Q149" s="13">
        <f t="shared" si="446"/>
        <v>98.634081083967928</v>
      </c>
      <c r="S149" s="23">
        <f t="shared" si="423"/>
        <v>97.017120596517117</v>
      </c>
      <c r="T149" s="23"/>
      <c r="W149" s="13">
        <f t="shared" si="424"/>
        <v>13.538443889567768</v>
      </c>
      <c r="AG149" s="13">
        <f t="shared" si="447"/>
        <v>96.877573640203366</v>
      </c>
      <c r="AI149" s="23">
        <f t="shared" si="425"/>
        <v>95.009919380790748</v>
      </c>
      <c r="AJ149" s="23"/>
      <c r="AM149" s="13">
        <f t="shared" si="426"/>
        <v>24.809474666198952</v>
      </c>
      <c r="AW149" s="13">
        <f t="shared" si="448"/>
        <v>94.748794281139155</v>
      </c>
      <c r="AY149" s="23">
        <f t="shared" si="427"/>
        <v>94.682328311197494</v>
      </c>
      <c r="AZ149" s="23"/>
      <c r="BC149" s="13">
        <f t="shared" si="428"/>
        <v>35.385196069174988</v>
      </c>
      <c r="BM149" s="13">
        <f t="shared" si="449"/>
        <v>94.308602857880885</v>
      </c>
      <c r="BO149" s="23">
        <f t="shared" si="429"/>
        <v>93.389439863820485</v>
      </c>
      <c r="BP149" s="23"/>
      <c r="BS149" s="13">
        <f t="shared" si="430"/>
        <v>52.069045800961703</v>
      </c>
      <c r="CC149" s="13">
        <f t="shared" si="450"/>
        <v>92.831892395103594</v>
      </c>
      <c r="CE149" s="23">
        <f t="shared" si="431"/>
        <v>92.588209616841723</v>
      </c>
      <c r="CF149" s="23"/>
      <c r="CI149" s="13">
        <f t="shared" si="432"/>
        <v>61.494337692303517</v>
      </c>
      <c r="CS149" s="13">
        <f t="shared" si="451"/>
        <v>91.92403933050845</v>
      </c>
      <c r="CU149" s="23">
        <f t="shared" si="433"/>
        <v>92.785502096314431</v>
      </c>
      <c r="CV149" s="23"/>
      <c r="CY149" s="13">
        <f t="shared" si="434"/>
        <v>49.855262725523275</v>
      </c>
      <c r="DI149" s="13">
        <f t="shared" si="452"/>
        <v>92.248184718069581</v>
      </c>
      <c r="DK149" s="23">
        <f t="shared" si="435"/>
        <v>92.848558982073513</v>
      </c>
      <c r="DL149" s="23"/>
      <c r="DO149" s="13">
        <f t="shared" si="436"/>
        <v>43.758037500714892</v>
      </c>
      <c r="DY149" s="13">
        <f t="shared" si="453"/>
        <v>92.377275011913426</v>
      </c>
      <c r="EA149" s="23">
        <f t="shared" si="437"/>
        <v>94.211854856155313</v>
      </c>
      <c r="EB149" s="23"/>
      <c r="EE149" s="13">
        <f t="shared" si="438"/>
        <v>25.4669887648562</v>
      </c>
      <c r="EO149" s="13">
        <f t="shared" si="454"/>
        <v>93.941538675630682</v>
      </c>
      <c r="EQ149" s="23">
        <f t="shared" si="439"/>
        <v>95.064837465286473</v>
      </c>
      <c r="ER149" s="23"/>
      <c r="EU149" s="13">
        <f t="shared" si="440"/>
        <v>19.990148275930938</v>
      </c>
      <c r="FE149" s="13">
        <f t="shared" si="455"/>
        <v>94.854558367263181</v>
      </c>
      <c r="FG149" s="23">
        <f t="shared" si="441"/>
        <v>96.019337768163155</v>
      </c>
      <c r="FH149" s="23"/>
      <c r="FK149" s="13">
        <f t="shared" si="442"/>
        <v>9.1791760400452791</v>
      </c>
      <c r="FU149" s="13">
        <f t="shared" si="456"/>
        <v>95.92374060770149</v>
      </c>
      <c r="FW149" s="23">
        <f t="shared" si="443"/>
        <v>97.032399335570105</v>
      </c>
      <c r="FX149" s="23"/>
      <c r="GA149" s="13">
        <f t="shared" si="457"/>
        <v>7.669261063037986</v>
      </c>
      <c r="GK149" s="13">
        <f t="shared" si="458"/>
        <v>96.953361188357903</v>
      </c>
      <c r="GM149" s="23">
        <f t="shared" si="444"/>
        <v>97.523469679795085</v>
      </c>
      <c r="GN149" s="23"/>
      <c r="GQ149" s="13">
        <f t="shared" si="459"/>
        <v>14.117271794458921</v>
      </c>
      <c r="HA149" s="13">
        <f t="shared" si="460"/>
        <v>97.378711993867682</v>
      </c>
      <c r="HC149" s="23">
        <f t="shared" si="445"/>
        <v>98.097023588733137</v>
      </c>
      <c r="HD149" s="23"/>
      <c r="HG149" s="13">
        <f t="shared" si="461"/>
        <v>13.590399659394562</v>
      </c>
      <c r="HQ149" s="13">
        <f t="shared" si="462"/>
        <v>97.958483201245215</v>
      </c>
    </row>
    <row r="150" spans="1:253" x14ac:dyDescent="0.25">
      <c r="A150" s="17" t="s">
        <v>14</v>
      </c>
      <c r="B150" s="22"/>
      <c r="C150" s="24">
        <f t="shared" si="421"/>
        <v>103.89987836748985</v>
      </c>
      <c r="D150" s="23"/>
      <c r="G150" s="11">
        <f t="shared" si="422"/>
        <v>5.9916244424837837</v>
      </c>
      <c r="Q150" s="11">
        <f t="shared" si="446"/>
        <v>103.84221107724248</v>
      </c>
      <c r="S150" s="24">
        <f t="shared" si="423"/>
        <v>102.53221189143201</v>
      </c>
      <c r="T150" s="23"/>
      <c r="W150" s="11">
        <f t="shared" si="424"/>
        <v>15.845234813801255</v>
      </c>
      <c r="AG150" s="11">
        <f t="shared" si="447"/>
        <v>102.37767280053072</v>
      </c>
      <c r="AI150" s="24">
        <f t="shared" si="425"/>
        <v>102.6483328808021</v>
      </c>
      <c r="AJ150" s="23"/>
      <c r="AM150" s="11">
        <f t="shared" si="426"/>
        <v>14.004463175275829</v>
      </c>
      <c r="AW150" s="11">
        <f t="shared" si="448"/>
        <v>102.51190140858776</v>
      </c>
      <c r="AY150" s="24">
        <f t="shared" si="427"/>
        <v>101.25450658294902</v>
      </c>
      <c r="AZ150" s="23"/>
      <c r="BC150" s="11">
        <f t="shared" si="428"/>
        <v>13.53424297734316</v>
      </c>
      <c r="BM150" s="11">
        <f t="shared" si="449"/>
        <v>101.12084099675354</v>
      </c>
      <c r="BO150" s="24">
        <f t="shared" si="429"/>
        <v>100.44137318557682</v>
      </c>
      <c r="BP150" s="23"/>
      <c r="BS150" s="11">
        <f t="shared" si="430"/>
        <v>33.636587632376376</v>
      </c>
      <c r="CC150" s="11">
        <f t="shared" si="450"/>
        <v>100.10648541407824</v>
      </c>
      <c r="CE150" s="24">
        <f t="shared" si="431"/>
        <v>100.38525266379168</v>
      </c>
      <c r="CF150" s="23"/>
      <c r="CI150" s="11">
        <f t="shared" si="432"/>
        <v>41.128019509100845</v>
      </c>
      <c r="CS150" s="11">
        <f t="shared" si="451"/>
        <v>99.975550855829439</v>
      </c>
      <c r="CU150" s="24">
        <f t="shared" si="433"/>
        <v>100.44307967279886</v>
      </c>
      <c r="CV150" s="23"/>
      <c r="CY150" s="11">
        <f t="shared" si="434"/>
        <v>53.917178510729698</v>
      </c>
      <c r="DI150" s="11">
        <f t="shared" si="452"/>
        <v>99.9062863099672</v>
      </c>
      <c r="DK150" s="24">
        <f t="shared" si="435"/>
        <v>100.5550637704185</v>
      </c>
      <c r="DL150" s="23"/>
      <c r="DO150" s="11">
        <f t="shared" si="436"/>
        <v>45.233411508693607</v>
      </c>
      <c r="DY150" s="11">
        <f t="shared" si="453"/>
        <v>100.10522653882997</v>
      </c>
      <c r="EA150" s="24">
        <f t="shared" si="437"/>
        <v>101.30103849626529</v>
      </c>
      <c r="EB150" s="23"/>
      <c r="EE150" s="11">
        <f t="shared" si="438"/>
        <v>39.566490599440385</v>
      </c>
      <c r="EO150" s="11">
        <f t="shared" si="454"/>
        <v>100.91045522893877</v>
      </c>
      <c r="EQ150" s="24">
        <f t="shared" si="439"/>
        <v>102.81246146024027</v>
      </c>
      <c r="ER150" s="23"/>
      <c r="EU150" s="11">
        <f t="shared" si="440"/>
        <v>25.89856500694567</v>
      </c>
      <c r="FE150" s="11">
        <f t="shared" si="455"/>
        <v>102.56056042957619</v>
      </c>
      <c r="FG150" s="24">
        <f t="shared" si="441"/>
        <v>103.02101992662463</v>
      </c>
      <c r="FH150" s="23"/>
      <c r="FK150" s="11">
        <f t="shared" si="442"/>
        <v>26.528589618134333</v>
      </c>
      <c r="FU150" s="11">
        <f t="shared" si="456"/>
        <v>102.76351335527609</v>
      </c>
      <c r="FW150" s="24">
        <f t="shared" si="443"/>
        <v>103.59358805668667</v>
      </c>
      <c r="FX150" s="23"/>
      <c r="GA150" s="11">
        <f t="shared" si="457"/>
        <v>30.53697149077033</v>
      </c>
      <c r="GK150" s="11">
        <f t="shared" si="458"/>
        <v>103.29881140048995</v>
      </c>
      <c r="GM150" s="24">
        <f t="shared" si="444"/>
        <v>103.52726022470668</v>
      </c>
      <c r="GN150" s="23"/>
      <c r="GQ150" s="11">
        <f t="shared" si="459"/>
        <v>34.850126423557128</v>
      </c>
      <c r="HA150" s="11">
        <f t="shared" si="460"/>
        <v>103.19063268962158</v>
      </c>
      <c r="HC150" s="24">
        <f t="shared" si="445"/>
        <v>103.3064406391039</v>
      </c>
      <c r="HD150" s="23"/>
      <c r="HG150" s="11">
        <f t="shared" si="461"/>
        <v>36.893791415083015</v>
      </c>
      <c r="HQ150" s="11">
        <f t="shared" si="462"/>
        <v>102.94931100433146</v>
      </c>
    </row>
    <row r="151" spans="1:253" x14ac:dyDescent="0.25">
      <c r="A151" s="22" t="s">
        <v>15</v>
      </c>
      <c r="B151" s="22"/>
      <c r="C151" s="23">
        <f t="shared" si="421"/>
        <v>103.12431745042451</v>
      </c>
      <c r="D151" s="23"/>
      <c r="G151" s="13">
        <f t="shared" si="422"/>
        <v>7.8924937690398691</v>
      </c>
      <c r="Q151" s="13">
        <f t="shared" si="446"/>
        <v>103.04778367096135</v>
      </c>
      <c r="S151" s="23">
        <f t="shared" si="423"/>
        <v>102.57721268045496</v>
      </c>
      <c r="T151" s="23"/>
      <c r="W151" s="13">
        <f t="shared" si="424"/>
        <v>20.656998215889004</v>
      </c>
      <c r="AG151" s="13">
        <f t="shared" si="447"/>
        <v>102.37583268897247</v>
      </c>
      <c r="AI151" s="23">
        <f t="shared" si="425"/>
        <v>102.97392831035127</v>
      </c>
      <c r="AJ151" s="23"/>
      <c r="AM151" s="13">
        <f t="shared" si="426"/>
        <v>33.300923146478951</v>
      </c>
      <c r="AW151" s="13">
        <f t="shared" si="448"/>
        <v>102.65053651892505</v>
      </c>
      <c r="AY151" s="23">
        <f t="shared" si="427"/>
        <v>101.62887765605012</v>
      </c>
      <c r="AZ151" s="23"/>
      <c r="BC151" s="13">
        <f t="shared" si="428"/>
        <v>34.790072390977016</v>
      </c>
      <c r="BM151" s="13">
        <f t="shared" si="449"/>
        <v>101.28655298226282</v>
      </c>
      <c r="BO151" s="23">
        <f t="shared" si="429"/>
        <v>100.99835960030261</v>
      </c>
      <c r="BP151" s="23"/>
      <c r="BS151" s="13">
        <f t="shared" si="430"/>
        <v>48.42183971659307</v>
      </c>
      <c r="CC151" s="13">
        <f t="shared" si="450"/>
        <v>100.51892765795998</v>
      </c>
      <c r="CE151" s="23">
        <f t="shared" si="431"/>
        <v>100.27874804834798</v>
      </c>
      <c r="CF151" s="23"/>
      <c r="CI151" s="13">
        <f t="shared" si="432"/>
        <v>61.221743441830256</v>
      </c>
      <c r="CS151" s="13">
        <f t="shared" si="451"/>
        <v>99.668232414344317</v>
      </c>
      <c r="CU151" s="23">
        <f t="shared" si="433"/>
        <v>99.974830307797902</v>
      </c>
      <c r="CV151" s="23"/>
      <c r="CY151" s="13">
        <f t="shared" si="434"/>
        <v>72.065553149012956</v>
      </c>
      <c r="DI151" s="13">
        <f t="shared" si="452"/>
        <v>99.253993343862675</v>
      </c>
      <c r="DK151" s="23">
        <f t="shared" si="435"/>
        <v>100.5837557166784</v>
      </c>
      <c r="DL151" s="23"/>
      <c r="DO151" s="13">
        <f t="shared" si="436"/>
        <v>59.349086426120287</v>
      </c>
      <c r="DY151" s="13">
        <f t="shared" si="453"/>
        <v>99.993709282209466</v>
      </c>
      <c r="EA151" s="23">
        <f t="shared" si="437"/>
        <v>101.04404443834974</v>
      </c>
      <c r="EB151" s="23"/>
      <c r="EE151" s="13">
        <f t="shared" si="438"/>
        <v>44.324828875796605</v>
      </c>
      <c r="EO151" s="13">
        <f t="shared" si="454"/>
        <v>100.6053760425806</v>
      </c>
      <c r="EQ151" s="23">
        <f t="shared" si="439"/>
        <v>101.58073196133545</v>
      </c>
      <c r="ER151" s="23"/>
      <c r="EU151" s="13">
        <f t="shared" si="440"/>
        <v>42.379937936584476</v>
      </c>
      <c r="FE151" s="13">
        <f t="shared" si="455"/>
        <v>101.16352746675949</v>
      </c>
      <c r="FG151" s="23">
        <f t="shared" si="441"/>
        <v>102.55629973369489</v>
      </c>
      <c r="FH151" s="23"/>
      <c r="FK151" s="13">
        <f t="shared" si="442"/>
        <v>36.684360787381436</v>
      </c>
      <c r="FU151" s="13">
        <f t="shared" si="456"/>
        <v>102.19860000308215</v>
      </c>
      <c r="FW151" s="23">
        <f t="shared" si="443"/>
        <v>103.17705560220512</v>
      </c>
      <c r="FX151" s="23"/>
      <c r="GA151" s="13">
        <f t="shared" si="457"/>
        <v>38.413468833124718</v>
      </c>
      <c r="GK151" s="13">
        <f t="shared" si="458"/>
        <v>102.80474929234853</v>
      </c>
      <c r="GM151" s="23">
        <f t="shared" si="444"/>
        <v>103.97484505362402</v>
      </c>
      <c r="GN151" s="23"/>
      <c r="GQ151" s="13">
        <f t="shared" si="459"/>
        <v>57.183143897278896</v>
      </c>
      <c r="HA151" s="13">
        <f t="shared" si="460"/>
        <v>103.42487410759581</v>
      </c>
      <c r="HC151" s="23">
        <f t="shared" si="445"/>
        <v>103.37088532300898</v>
      </c>
      <c r="HD151" s="23"/>
      <c r="HG151" s="13">
        <f t="shared" si="461"/>
        <v>49.417449451103302</v>
      </c>
      <c r="HQ151" s="13">
        <f t="shared" si="462"/>
        <v>102.89282567113808</v>
      </c>
    </row>
    <row r="152" spans="1:253" x14ac:dyDescent="0.25">
      <c r="A152" s="22" t="s">
        <v>16</v>
      </c>
      <c r="B152" s="22"/>
      <c r="C152" s="23">
        <f t="shared" si="421"/>
        <v>103.16324147407428</v>
      </c>
      <c r="D152" s="23"/>
      <c r="G152" s="13">
        <f t="shared" si="422"/>
        <v>3.4801062034930563</v>
      </c>
      <c r="Q152" s="13">
        <f t="shared" si="446"/>
        <v>103.12950749912578</v>
      </c>
      <c r="S152" s="23">
        <f t="shared" si="423"/>
        <v>102.10311794373342</v>
      </c>
      <c r="T152" s="23"/>
      <c r="W152" s="13">
        <f t="shared" si="424"/>
        <v>11.837575568391491</v>
      </c>
      <c r="AG152" s="13">
        <f t="shared" si="447"/>
        <v>101.98718048945396</v>
      </c>
      <c r="AI152" s="23">
        <f t="shared" si="425"/>
        <v>100.99953547219013</v>
      </c>
      <c r="AJ152" s="23"/>
      <c r="AM152" s="13">
        <f t="shared" si="426"/>
        <v>19.479133237204604</v>
      </c>
      <c r="AW152" s="13">
        <f t="shared" si="448"/>
        <v>100.8066718798366</v>
      </c>
      <c r="AY152" s="23">
        <f t="shared" si="427"/>
        <v>99.059213994942098</v>
      </c>
      <c r="AZ152" s="23"/>
      <c r="BC152" s="13">
        <f t="shared" si="428"/>
        <v>27.572150730487891</v>
      </c>
      <c r="BM152" s="13">
        <f t="shared" si="449"/>
        <v>98.780873903005812</v>
      </c>
      <c r="BO152" s="23">
        <f t="shared" si="429"/>
        <v>98.138129017103282</v>
      </c>
      <c r="BP152" s="23"/>
      <c r="BS152" s="13">
        <f t="shared" si="430"/>
        <v>39.092717689244402</v>
      </c>
      <c r="CC152" s="13">
        <f t="shared" si="450"/>
        <v>97.739785192121332</v>
      </c>
      <c r="CE152" s="23">
        <f t="shared" si="431"/>
        <v>97.602369790406684</v>
      </c>
      <c r="CF152" s="23"/>
      <c r="CI152" s="13">
        <f t="shared" si="432"/>
        <v>47.047959540866572</v>
      </c>
      <c r="CS152" s="13">
        <f t="shared" si="451"/>
        <v>97.12033272878719</v>
      </c>
      <c r="CU152" s="23">
        <f t="shared" si="433"/>
        <v>98.267034932025538</v>
      </c>
      <c r="CV152" s="23"/>
      <c r="CY152" s="13">
        <f t="shared" si="434"/>
        <v>37.863874427644234</v>
      </c>
      <c r="DI152" s="13">
        <f t="shared" si="452"/>
        <v>97.881718793670132</v>
      </c>
      <c r="DK152" s="23">
        <f t="shared" si="435"/>
        <v>99.083030615417172</v>
      </c>
      <c r="DL152" s="23"/>
      <c r="DO152" s="13">
        <f t="shared" si="436"/>
        <v>30.407115810462564</v>
      </c>
      <c r="DY152" s="13">
        <f t="shared" si="453"/>
        <v>98.776145413969459</v>
      </c>
      <c r="EA152" s="23">
        <f t="shared" si="437"/>
        <v>99.685694560046215</v>
      </c>
      <c r="EB152" s="23"/>
      <c r="EE152" s="13">
        <f t="shared" si="438"/>
        <v>19.406297162012375</v>
      </c>
      <c r="EO152" s="13">
        <f t="shared" si="454"/>
        <v>99.491019714797247</v>
      </c>
      <c r="EQ152" s="23">
        <f t="shared" si="439"/>
        <v>99.812056705206473</v>
      </c>
      <c r="ER152" s="23"/>
      <c r="EU152" s="13">
        <f t="shared" si="440"/>
        <v>12.619976488383344</v>
      </c>
      <c r="FE152" s="13">
        <f t="shared" si="455"/>
        <v>99.685619309715705</v>
      </c>
      <c r="FG152" s="23">
        <f t="shared" si="441"/>
        <v>101.83540746667657</v>
      </c>
      <c r="FH152" s="23"/>
      <c r="FK152" s="13">
        <f t="shared" si="442"/>
        <v>17.23601010695107</v>
      </c>
      <c r="FU152" s="13">
        <f t="shared" si="456"/>
        <v>101.6661538589607</v>
      </c>
      <c r="FW152" s="23">
        <f t="shared" si="443"/>
        <v>102.27594931684308</v>
      </c>
      <c r="FX152" s="23"/>
      <c r="GA152" s="13">
        <f t="shared" si="457"/>
        <v>15.492379062900417</v>
      </c>
      <c r="GK152" s="13">
        <f t="shared" si="458"/>
        <v>102.12447304929061</v>
      </c>
      <c r="GM152" s="23">
        <f t="shared" si="444"/>
        <v>102.72867620889365</v>
      </c>
      <c r="GN152" s="23"/>
      <c r="GQ152" s="13">
        <f t="shared" si="459"/>
        <v>20.367248680810281</v>
      </c>
      <c r="HA152" s="13">
        <f t="shared" si="460"/>
        <v>102.53041366495319</v>
      </c>
      <c r="HC152" s="23">
        <f t="shared" si="445"/>
        <v>102.88130446581175</v>
      </c>
      <c r="HD152" s="23"/>
      <c r="HG152" s="13">
        <f t="shared" si="461"/>
        <v>23.5376469772321</v>
      </c>
      <c r="HQ152" s="13">
        <f t="shared" si="462"/>
        <v>102.65251997382416</v>
      </c>
    </row>
    <row r="153" spans="1:253" x14ac:dyDescent="0.25">
      <c r="A153" s="22" t="s">
        <v>17</v>
      </c>
      <c r="B153" s="22"/>
      <c r="C153" s="23">
        <f t="shared" si="421"/>
        <v>97.36276893807171</v>
      </c>
      <c r="D153" s="23"/>
      <c r="G153" s="13">
        <f t="shared" si="422"/>
        <v>55.253599443495418</v>
      </c>
      <c r="Q153" s="13">
        <f t="shared" si="446"/>
        <v>96.795266595583485</v>
      </c>
      <c r="S153" s="23">
        <f t="shared" si="423"/>
        <v>99.667043834639045</v>
      </c>
      <c r="T153" s="23"/>
      <c r="W153" s="13">
        <f t="shared" si="424"/>
        <v>65.601424558171658</v>
      </c>
      <c r="AG153" s="13">
        <f t="shared" si="447"/>
        <v>99.00883805232435</v>
      </c>
      <c r="AI153" s="23">
        <f t="shared" si="425"/>
        <v>97.730880401439919</v>
      </c>
      <c r="AJ153" s="23"/>
      <c r="AM153" s="13">
        <f t="shared" si="426"/>
        <v>105.3511603515617</v>
      </c>
      <c r="AW153" s="13">
        <f t="shared" si="448"/>
        <v>96.652908322207438</v>
      </c>
      <c r="AY153" s="23">
        <f t="shared" si="427"/>
        <v>95.051320030492093</v>
      </c>
      <c r="AZ153" s="23"/>
      <c r="BC153" s="13">
        <f t="shared" si="428"/>
        <v>155.7557592287867</v>
      </c>
      <c r="BM153" s="13">
        <f t="shared" si="449"/>
        <v>93.412670938834864</v>
      </c>
      <c r="BO153" s="23">
        <f t="shared" si="429"/>
        <v>93.807083555143308</v>
      </c>
      <c r="BP153" s="23"/>
      <c r="BS153" s="13">
        <f t="shared" si="430"/>
        <v>260.74443049222282</v>
      </c>
      <c r="CC153" s="13">
        <f t="shared" si="450"/>
        <v>91.027502092737564</v>
      </c>
      <c r="CE153" s="23">
        <f t="shared" si="431"/>
        <v>95.114541071886791</v>
      </c>
      <c r="CF153" s="23"/>
      <c r="CI153" s="13">
        <f t="shared" si="432"/>
        <v>248.81842198973754</v>
      </c>
      <c r="CS153" s="13">
        <f t="shared" si="451"/>
        <v>92.498553871762653</v>
      </c>
      <c r="CU153" s="23">
        <f t="shared" si="433"/>
        <v>95.085699908296618</v>
      </c>
      <c r="CV153" s="23"/>
      <c r="CY153" s="13">
        <f t="shared" si="434"/>
        <v>255.74529182004699</v>
      </c>
      <c r="DI153" s="13">
        <f t="shared" si="452"/>
        <v>92.396070531148482</v>
      </c>
      <c r="DK153" s="23">
        <f t="shared" si="435"/>
        <v>96.040739936843622</v>
      </c>
      <c r="DL153" s="23"/>
      <c r="DO153" s="13">
        <f t="shared" si="436"/>
        <v>188.88741779189877</v>
      </c>
      <c r="DY153" s="13">
        <f t="shared" si="453"/>
        <v>94.073997303289246</v>
      </c>
      <c r="EA153" s="23">
        <f t="shared" si="437"/>
        <v>97.510758925987858</v>
      </c>
      <c r="EB153" s="23"/>
      <c r="EE153" s="13">
        <f t="shared" si="438"/>
        <v>159.49780945719613</v>
      </c>
      <c r="EO153" s="13">
        <f t="shared" si="454"/>
        <v>95.875064452742521</v>
      </c>
      <c r="EQ153" s="23">
        <f t="shared" si="439"/>
        <v>98.915478901594682</v>
      </c>
      <c r="ER153" s="23"/>
      <c r="EU153" s="13">
        <f t="shared" si="440"/>
        <v>146.42726578472684</v>
      </c>
      <c r="FE153" s="13">
        <f t="shared" si="455"/>
        <v>97.435151783829838</v>
      </c>
      <c r="FG153" s="23">
        <f t="shared" si="441"/>
        <v>95.578419520987097</v>
      </c>
      <c r="FH153" s="23"/>
      <c r="FK153" s="13">
        <f t="shared" si="442"/>
        <v>178.42858748541221</v>
      </c>
      <c r="FU153" s="13">
        <f t="shared" si="456"/>
        <v>93.711590289245791</v>
      </c>
      <c r="FW153" s="23">
        <f t="shared" si="443"/>
        <v>96.121574640978451</v>
      </c>
      <c r="FX153" s="23"/>
      <c r="GA153" s="13">
        <f t="shared" si="457"/>
        <v>140.88652490789536</v>
      </c>
      <c r="GK153" s="13">
        <f t="shared" si="458"/>
        <v>94.655862854273778</v>
      </c>
      <c r="GM153" s="23">
        <f t="shared" si="444"/>
        <v>96.832017325211368</v>
      </c>
      <c r="GN153" s="23"/>
      <c r="GQ153" s="13">
        <f t="shared" si="459"/>
        <v>151.85044540272247</v>
      </c>
      <c r="HA153" s="13">
        <f t="shared" si="460"/>
        <v>95.26383306552863</v>
      </c>
      <c r="HC153" s="23">
        <f t="shared" si="445"/>
        <v>96.926764849544952</v>
      </c>
      <c r="HD153" s="23"/>
      <c r="HG153" s="13">
        <f t="shared" si="461"/>
        <v>183.81980264099911</v>
      </c>
      <c r="HQ153" s="13">
        <f t="shared" si="462"/>
        <v>95.030283491415091</v>
      </c>
    </row>
    <row r="154" spans="1:253" x14ac:dyDescent="0.25">
      <c r="A154" s="17" t="s">
        <v>18</v>
      </c>
      <c r="B154" s="17"/>
      <c r="C154" s="24">
        <f t="shared" si="421"/>
        <v>99.429724536432474</v>
      </c>
      <c r="D154" s="24"/>
      <c r="E154" s="11"/>
      <c r="F154" s="11"/>
      <c r="G154" s="11">
        <f t="shared" si="422"/>
        <v>97.518745423392346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>
        <f t="shared" si="446"/>
        <v>98.448943931054657</v>
      </c>
      <c r="R154" s="11"/>
      <c r="S154" s="24">
        <f t="shared" si="423"/>
        <v>97.916950702416287</v>
      </c>
      <c r="T154" s="24"/>
      <c r="U154" s="11"/>
      <c r="V154" s="11"/>
      <c r="W154" s="11">
        <f t="shared" si="424"/>
        <v>124.71214851193145</v>
      </c>
      <c r="X154" s="11"/>
      <c r="Y154" s="11"/>
      <c r="Z154" s="11"/>
      <c r="AA154" s="11"/>
      <c r="AB154" s="11"/>
      <c r="AC154" s="11"/>
      <c r="AD154" s="11"/>
      <c r="AE154" s="11"/>
      <c r="AF154" s="11"/>
      <c r="AG154" s="11">
        <f t="shared" si="447"/>
        <v>96.643298412212218</v>
      </c>
      <c r="AH154" s="11"/>
      <c r="AI154" s="24">
        <f t="shared" si="425"/>
        <v>95.584570399923024</v>
      </c>
      <c r="AJ154" s="24"/>
      <c r="AK154" s="11"/>
      <c r="AL154" s="11"/>
      <c r="AM154" s="11">
        <f t="shared" si="426"/>
        <v>181.65550048377372</v>
      </c>
      <c r="AN154" s="11"/>
      <c r="AO154" s="11"/>
      <c r="AP154" s="11"/>
      <c r="AQ154" s="11"/>
      <c r="AR154" s="11"/>
      <c r="AS154" s="11"/>
      <c r="AT154" s="11"/>
      <c r="AU154" s="11"/>
      <c r="AV154" s="11"/>
      <c r="AW154" s="11">
        <f t="shared" si="448"/>
        <v>93.684101530065348</v>
      </c>
      <c r="AX154" s="11"/>
      <c r="AY154" s="24">
        <f t="shared" si="427"/>
        <v>99.075298595649542</v>
      </c>
      <c r="AZ154" s="24"/>
      <c r="BA154" s="11"/>
      <c r="BB154" s="11"/>
      <c r="BC154" s="11">
        <f t="shared" si="428"/>
        <v>137.80641978024141</v>
      </c>
      <c r="BD154" s="11"/>
      <c r="BE154" s="11"/>
      <c r="BF154" s="11"/>
      <c r="BG154" s="11"/>
      <c r="BH154" s="11"/>
      <c r="BI154" s="11"/>
      <c r="BJ154" s="11"/>
      <c r="BK154" s="11"/>
      <c r="BL154" s="11"/>
      <c r="BM154" s="11">
        <f t="shared" si="449"/>
        <v>97.684372484564449</v>
      </c>
      <c r="BN154" s="11"/>
      <c r="BO154" s="24">
        <f t="shared" si="429"/>
        <v>95.775931736916576</v>
      </c>
      <c r="BP154" s="24"/>
      <c r="BQ154" s="11"/>
      <c r="BR154" s="11"/>
      <c r="BS154" s="11">
        <f t="shared" si="430"/>
        <v>169.97895738425723</v>
      </c>
      <c r="BT154" s="11"/>
      <c r="BU154" s="11"/>
      <c r="BV154" s="11"/>
      <c r="BW154" s="11"/>
      <c r="BX154" s="11"/>
      <c r="BY154" s="11"/>
      <c r="BZ154" s="11"/>
      <c r="CA154" s="11"/>
      <c r="CB154" s="11"/>
      <c r="CC154" s="11">
        <f t="shared" si="450"/>
        <v>94.001175237014635</v>
      </c>
      <c r="CD154" s="11"/>
      <c r="CE154" s="24">
        <f t="shared" si="431"/>
        <v>95.998073233822055</v>
      </c>
      <c r="CF154" s="24"/>
      <c r="CG154" s="11"/>
      <c r="CH154" s="11"/>
      <c r="CI154" s="11">
        <f t="shared" si="432"/>
        <v>243.90525734332186</v>
      </c>
      <c r="CJ154" s="11"/>
      <c r="CK154" s="11"/>
      <c r="CL154" s="11"/>
      <c r="CM154" s="11"/>
      <c r="CN154" s="11"/>
      <c r="CO154" s="11"/>
      <c r="CP154" s="11"/>
      <c r="CQ154" s="11"/>
      <c r="CR154" s="11"/>
      <c r="CS154" s="11">
        <f t="shared" si="451"/>
        <v>93.457342476140667</v>
      </c>
      <c r="CT154" s="11"/>
      <c r="CU154" s="24">
        <f t="shared" si="433"/>
        <v>97.00916360629094</v>
      </c>
      <c r="CV154" s="24"/>
      <c r="CW154" s="11"/>
      <c r="CX154" s="11"/>
      <c r="CY154" s="11">
        <f t="shared" si="434"/>
        <v>278.40633043956223</v>
      </c>
      <c r="CZ154" s="11"/>
      <c r="DA154" s="11"/>
      <c r="DB154" s="11"/>
      <c r="DC154" s="11"/>
      <c r="DD154" s="11"/>
      <c r="DE154" s="11"/>
      <c r="DF154" s="11"/>
      <c r="DG154" s="11"/>
      <c r="DH154" s="11"/>
      <c r="DI154" s="11">
        <f t="shared" si="452"/>
        <v>94.139266370917724</v>
      </c>
      <c r="DJ154" s="11"/>
      <c r="DK154" s="24">
        <f t="shared" si="435"/>
        <v>94.821523196721216</v>
      </c>
      <c r="DL154" s="24"/>
      <c r="DM154" s="11"/>
      <c r="DN154" s="11"/>
      <c r="DO154" s="11">
        <f t="shared" si="436"/>
        <v>293.8267756344103</v>
      </c>
      <c r="DP154" s="11"/>
      <c r="DQ154" s="11"/>
      <c r="DR154" s="11"/>
      <c r="DS154" s="11"/>
      <c r="DT154" s="11"/>
      <c r="DU154" s="11"/>
      <c r="DV154" s="11"/>
      <c r="DW154" s="11"/>
      <c r="DX154" s="11"/>
      <c r="DY154" s="11">
        <f t="shared" si="453"/>
        <v>91.722788165595176</v>
      </c>
      <c r="DZ154" s="11"/>
      <c r="EA154" s="24">
        <f t="shared" si="437"/>
        <v>95.210656943806569</v>
      </c>
      <c r="EB154" s="24"/>
      <c r="EC154" s="11"/>
      <c r="ED154" s="11"/>
      <c r="EE154" s="11">
        <f t="shared" si="438"/>
        <v>226.49318549738928</v>
      </c>
      <c r="EF154" s="11"/>
      <c r="EG154" s="11"/>
      <c r="EH154" s="11"/>
      <c r="EI154" s="11"/>
      <c r="EJ154" s="11"/>
      <c r="EK154" s="11"/>
      <c r="EL154" s="11"/>
      <c r="EM154" s="11"/>
      <c r="EN154" s="11"/>
      <c r="EO154" s="11">
        <f t="shared" si="454"/>
        <v>92.83179314045033</v>
      </c>
      <c r="EP154" s="11"/>
      <c r="EQ154" s="24">
        <f t="shared" si="439"/>
        <v>96.714313903226994</v>
      </c>
      <c r="ER154" s="24"/>
      <c r="ES154" s="11"/>
      <c r="ET154" s="11"/>
      <c r="EU154" s="11">
        <f t="shared" si="440"/>
        <v>178.5865333316433</v>
      </c>
      <c r="EV154" s="11"/>
      <c r="EW154" s="11"/>
      <c r="EX154" s="11"/>
      <c r="EY154" s="11"/>
      <c r="EZ154" s="11"/>
      <c r="FA154" s="11"/>
      <c r="FB154" s="11"/>
      <c r="FC154" s="11"/>
      <c r="FD154" s="11"/>
      <c r="FE154" s="11">
        <f t="shared" si="455"/>
        <v>94.867777169167766</v>
      </c>
      <c r="FF154" s="11"/>
      <c r="FG154" s="24">
        <f t="shared" si="441"/>
        <v>98.280418815139242</v>
      </c>
      <c r="FH154" s="24"/>
      <c r="FI154" s="11"/>
      <c r="FJ154" s="11"/>
      <c r="FK154" s="11">
        <f t="shared" si="442"/>
        <v>179.60924169695136</v>
      </c>
      <c r="FL154" s="11"/>
      <c r="FM154" s="11"/>
      <c r="FN154" s="11"/>
      <c r="FO154" s="11"/>
      <c r="FP154" s="11"/>
      <c r="FQ154" s="11"/>
      <c r="FR154" s="11"/>
      <c r="FS154" s="11"/>
      <c r="FT154" s="11"/>
      <c r="FU154" s="11">
        <f t="shared" si="456"/>
        <v>96.452900741220702</v>
      </c>
      <c r="FV154" s="11"/>
      <c r="FW154" s="24">
        <f t="shared" si="443"/>
        <v>96.635638275608557</v>
      </c>
      <c r="FX154" s="24"/>
      <c r="FY154" s="11"/>
      <c r="FZ154" s="11"/>
      <c r="GA154" s="11">
        <f t="shared" si="457"/>
        <v>207.69476443831809</v>
      </c>
      <c r="GB154" s="11"/>
      <c r="GC154" s="11"/>
      <c r="GD154" s="11"/>
      <c r="GE154" s="11"/>
      <c r="GF154" s="11"/>
      <c r="GG154" s="11"/>
      <c r="GH154" s="11"/>
      <c r="GI154" s="11"/>
      <c r="GJ154" s="11"/>
      <c r="GK154" s="11">
        <f t="shared" si="458"/>
        <v>94.486381871403267</v>
      </c>
      <c r="GL154" s="11"/>
      <c r="GM154" s="24">
        <f t="shared" si="444"/>
        <v>99.645628884160374</v>
      </c>
      <c r="GN154" s="24"/>
      <c r="GO154" s="11"/>
      <c r="GP154" s="11"/>
      <c r="GQ154" s="11">
        <f t="shared" si="459"/>
        <v>197.14658764786691</v>
      </c>
      <c r="GR154" s="11"/>
      <c r="GS154" s="11"/>
      <c r="GT154" s="11"/>
      <c r="GU154" s="11"/>
      <c r="GV154" s="11"/>
      <c r="GW154" s="11"/>
      <c r="GX154" s="11"/>
      <c r="GY154" s="11"/>
      <c r="GZ154" s="11"/>
      <c r="HA154" s="11">
        <f t="shared" si="460"/>
        <v>97.66715185656237</v>
      </c>
      <c r="HB154" s="11"/>
      <c r="HC154" s="24">
        <f t="shared" si="445"/>
        <v>99.5184313757171</v>
      </c>
      <c r="HD154" s="24"/>
      <c r="HE154" s="11"/>
      <c r="HF154" s="11"/>
      <c r="HG154" s="11">
        <f t="shared" si="461"/>
        <v>194.46736629520456</v>
      </c>
      <c r="HH154" s="11"/>
      <c r="HI154" s="11"/>
      <c r="HJ154" s="11"/>
      <c r="HK154" s="11"/>
      <c r="HL154" s="11"/>
      <c r="HM154" s="11"/>
      <c r="HN154" s="11"/>
      <c r="HO154" s="11"/>
      <c r="HP154" s="11"/>
      <c r="HQ154" s="11">
        <f t="shared" si="462"/>
        <v>97.564347457723841</v>
      </c>
    </row>
    <row r="158" spans="1:253" ht="15" customHeight="1" thickBot="1" x14ac:dyDescent="0.3">
      <c r="A158" s="14" t="s">
        <v>162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 spans="1:253" s="10" customFormat="1" ht="15" customHeight="1" x14ac:dyDescent="0.25">
      <c r="A159" s="106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75">
        <v>2017</v>
      </c>
      <c r="V159" s="75"/>
      <c r="W159" s="75">
        <v>2018</v>
      </c>
      <c r="X159" s="75"/>
      <c r="Y159" s="75">
        <v>2019</v>
      </c>
      <c r="Z159" s="75"/>
      <c r="AA159" s="75">
        <v>2020</v>
      </c>
      <c r="AB159" s="75"/>
      <c r="AC159" s="75">
        <v>2021</v>
      </c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</row>
    <row r="160" spans="1:253" x14ac:dyDescent="0.25">
      <c r="A160" s="38" t="s">
        <v>218</v>
      </c>
      <c r="B160" s="36"/>
      <c r="C160" s="77">
        <f>Q135</f>
        <v>100</v>
      </c>
      <c r="D160" s="78"/>
      <c r="E160" s="77">
        <f>AG135</f>
        <v>98.375488893773721</v>
      </c>
      <c r="F160" s="78"/>
      <c r="G160" s="77">
        <f>AW135</f>
        <v>97.334148953042487</v>
      </c>
      <c r="H160" s="78"/>
      <c r="I160" s="77">
        <f>BM135</f>
        <v>96.017781892592495</v>
      </c>
      <c r="J160" s="78"/>
      <c r="K160" s="77">
        <f>CC135</f>
        <v>95.066334682765628</v>
      </c>
      <c r="L160" s="78"/>
      <c r="M160" s="77">
        <f>CS135</f>
        <v>94.116521928742387</v>
      </c>
      <c r="N160" s="78"/>
      <c r="O160" s="77">
        <f>DI135</f>
        <v>94.521758557641093</v>
      </c>
      <c r="P160" s="78"/>
      <c r="Q160" s="77">
        <f>DY135</f>
        <v>95.303826728718434</v>
      </c>
      <c r="R160" s="78"/>
      <c r="S160" s="77">
        <f>EO135</f>
        <v>96.134938024913311</v>
      </c>
      <c r="T160" s="78"/>
      <c r="U160" s="77">
        <f>FE135</f>
        <v>97.177794662799712</v>
      </c>
      <c r="V160" s="78"/>
      <c r="W160" s="77">
        <f>FU135</f>
        <v>98.890959345600351</v>
      </c>
      <c r="X160" s="78"/>
      <c r="Y160" s="77">
        <f>GK135</f>
        <v>99.710029526021998</v>
      </c>
      <c r="Z160" s="78"/>
      <c r="AA160" s="77">
        <f t="shared" ref="AA160:AA179" si="463">HA135</f>
        <v>100.17326865182758</v>
      </c>
      <c r="AB160" s="78"/>
      <c r="AC160" s="77">
        <f>HQ135</f>
        <v>99.792802023019917</v>
      </c>
    </row>
    <row r="161" spans="1:29" x14ac:dyDescent="0.25">
      <c r="A161" s="22" t="s">
        <v>0</v>
      </c>
      <c r="B161" s="22"/>
      <c r="C161" s="12">
        <f t="shared" ref="C161:C179" si="464">Q136</f>
        <v>95.724168352696068</v>
      </c>
      <c r="D161" s="12"/>
      <c r="E161" s="12">
        <f t="shared" ref="E161:E179" si="465">AG136</f>
        <v>94.201532152698249</v>
      </c>
      <c r="F161" s="12"/>
      <c r="G161" s="12">
        <f t="shared" ref="G161:G179" si="466">AW136</f>
        <v>92.939070987023982</v>
      </c>
      <c r="H161" s="12"/>
      <c r="I161" s="12">
        <f t="shared" ref="I161:I179" si="467">BM136</f>
        <v>91.196796592227329</v>
      </c>
      <c r="J161" s="12"/>
      <c r="K161" s="12">
        <f t="shared" ref="K161:K179" si="468">CC136</f>
        <v>90.190807525585313</v>
      </c>
      <c r="L161" s="12"/>
      <c r="M161" s="12">
        <f t="shared" ref="M161:M179" si="469">CS136</f>
        <v>88.926973444793134</v>
      </c>
      <c r="N161" s="12"/>
      <c r="O161" s="12">
        <f t="shared" ref="O161:O179" si="470">DI136</f>
        <v>89.02104461318666</v>
      </c>
      <c r="P161" s="12"/>
      <c r="Q161" s="12">
        <f t="shared" ref="Q161:Q179" si="471">DY136</f>
        <v>90.38963343232021</v>
      </c>
      <c r="R161" s="12"/>
      <c r="S161" s="12">
        <f t="shared" ref="S161:S179" si="472">EO136</f>
        <v>91.351296299851171</v>
      </c>
      <c r="T161" s="12"/>
      <c r="U161" s="12">
        <f t="shared" ref="U161:U179" si="473">FE136</f>
        <v>92.4952798353997</v>
      </c>
      <c r="V161" s="12"/>
      <c r="W161" s="12">
        <f t="shared" ref="W161:W179" si="474">FU136</f>
        <v>93.934444896056149</v>
      </c>
      <c r="X161" s="12"/>
      <c r="Y161" s="12">
        <f t="shared" ref="Y161:Y179" si="475">GK136</f>
        <v>94.713382488941718</v>
      </c>
      <c r="Z161" s="12"/>
      <c r="AA161" s="12">
        <f t="shared" si="463"/>
        <v>95.438031426872115</v>
      </c>
      <c r="AB161" s="12"/>
      <c r="AC161" s="12">
        <f t="shared" ref="AC161:AC179" si="476">HQ136</f>
        <v>94.633155369802097</v>
      </c>
    </row>
    <row r="162" spans="1:29" x14ac:dyDescent="0.25">
      <c r="A162" s="22" t="s">
        <v>1</v>
      </c>
      <c r="B162" s="22"/>
      <c r="C162" s="12">
        <f t="shared" si="464"/>
        <v>102.63306383240325</v>
      </c>
      <c r="D162" s="12"/>
      <c r="E162" s="12">
        <f t="shared" si="465"/>
        <v>101.18970119658564</v>
      </c>
      <c r="F162" s="12"/>
      <c r="G162" s="12">
        <f t="shared" si="466"/>
        <v>99.985012021720706</v>
      </c>
      <c r="H162" s="12"/>
      <c r="I162" s="12">
        <f t="shared" si="467"/>
        <v>98.429119060865389</v>
      </c>
      <c r="J162" s="12"/>
      <c r="K162" s="12">
        <f t="shared" si="468"/>
        <v>98.419606933449387</v>
      </c>
      <c r="L162" s="12"/>
      <c r="M162" s="12">
        <f t="shared" si="469"/>
        <v>96.895166996012932</v>
      </c>
      <c r="N162" s="12"/>
      <c r="O162" s="12">
        <f t="shared" si="470"/>
        <v>97.440221932910603</v>
      </c>
      <c r="P162" s="12"/>
      <c r="Q162" s="12">
        <f t="shared" si="471"/>
        <v>98.465628085836471</v>
      </c>
      <c r="R162" s="12"/>
      <c r="S162" s="12">
        <f t="shared" si="472"/>
        <v>99.227819296877144</v>
      </c>
      <c r="T162" s="12"/>
      <c r="U162" s="12">
        <f t="shared" si="473"/>
        <v>100.19881591455935</v>
      </c>
      <c r="V162" s="12"/>
      <c r="W162" s="12">
        <f t="shared" si="474"/>
        <v>102.09646824856962</v>
      </c>
      <c r="X162" s="12"/>
      <c r="Y162" s="12">
        <f t="shared" si="475"/>
        <v>102.85097609403898</v>
      </c>
      <c r="Z162" s="12"/>
      <c r="AA162" s="12">
        <f t="shared" si="463"/>
        <v>103.25452637365746</v>
      </c>
      <c r="AB162" s="12"/>
      <c r="AC162" s="12">
        <f t="shared" si="476"/>
        <v>103.08062741336128</v>
      </c>
    </row>
    <row r="163" spans="1:29" x14ac:dyDescent="0.25">
      <c r="A163" s="22" t="s">
        <v>2</v>
      </c>
      <c r="B163" s="22"/>
      <c r="C163" s="12">
        <f t="shared" si="464"/>
        <v>100.25366026414862</v>
      </c>
      <c r="D163" s="12"/>
      <c r="E163" s="12">
        <f t="shared" si="465"/>
        <v>98.458859393963067</v>
      </c>
      <c r="F163" s="12"/>
      <c r="G163" s="12">
        <f t="shared" si="466"/>
        <v>97.819655223165086</v>
      </c>
      <c r="H163" s="12"/>
      <c r="I163" s="12">
        <f t="shared" si="467"/>
        <v>96.755421148442835</v>
      </c>
      <c r="J163" s="12"/>
      <c r="K163" s="12">
        <f t="shared" si="468"/>
        <v>95.62961777441005</v>
      </c>
      <c r="L163" s="12"/>
      <c r="M163" s="12">
        <f t="shared" si="469"/>
        <v>93.735769084642854</v>
      </c>
      <c r="N163" s="12"/>
      <c r="O163" s="12">
        <f t="shared" si="470"/>
        <v>94.584835588260987</v>
      </c>
      <c r="P163" s="12"/>
      <c r="Q163" s="12">
        <f t="shared" si="471"/>
        <v>95.136797404166202</v>
      </c>
      <c r="R163" s="12"/>
      <c r="S163" s="12">
        <f t="shared" si="472"/>
        <v>95.921803869178433</v>
      </c>
      <c r="T163" s="12"/>
      <c r="U163" s="12">
        <f t="shared" si="473"/>
        <v>97.802047291395098</v>
      </c>
      <c r="V163" s="12"/>
      <c r="W163" s="12">
        <f t="shared" si="474"/>
        <v>98.817583081748879</v>
      </c>
      <c r="X163" s="12"/>
      <c r="Y163" s="12">
        <f t="shared" si="475"/>
        <v>99.034625446503597</v>
      </c>
      <c r="Z163" s="12"/>
      <c r="AA163" s="12">
        <f t="shared" si="463"/>
        <v>99.673858104032362</v>
      </c>
      <c r="AB163" s="12"/>
      <c r="AC163" s="12">
        <f t="shared" si="476"/>
        <v>99.435136214738421</v>
      </c>
    </row>
    <row r="164" spans="1:29" x14ac:dyDescent="0.25">
      <c r="A164" s="22" t="s">
        <v>3</v>
      </c>
      <c r="B164" s="22"/>
      <c r="C164" s="12">
        <f t="shared" si="464"/>
        <v>101.5445613219937</v>
      </c>
      <c r="D164" s="12"/>
      <c r="E164" s="12">
        <f t="shared" si="465"/>
        <v>99.69172528373241</v>
      </c>
      <c r="F164" s="12"/>
      <c r="G164" s="12">
        <f t="shared" si="466"/>
        <v>99.340961956447458</v>
      </c>
      <c r="H164" s="12"/>
      <c r="I164" s="12">
        <f t="shared" si="467"/>
        <v>97.371651658112938</v>
      </c>
      <c r="J164" s="12"/>
      <c r="K164" s="12">
        <f t="shared" si="468"/>
        <v>97.802878050604576</v>
      </c>
      <c r="L164" s="12"/>
      <c r="M164" s="12">
        <f t="shared" si="469"/>
        <v>97.09735360701255</v>
      </c>
      <c r="N164" s="12"/>
      <c r="O164" s="12">
        <f t="shared" si="470"/>
        <v>97.53584886121665</v>
      </c>
      <c r="P164" s="12"/>
      <c r="Q164" s="12">
        <f t="shared" si="471"/>
        <v>99.118541767581974</v>
      </c>
      <c r="R164" s="12"/>
      <c r="S164" s="12">
        <f t="shared" si="472"/>
        <v>100.07551693719824</v>
      </c>
      <c r="T164" s="12"/>
      <c r="U164" s="12">
        <f t="shared" si="473"/>
        <v>100.65230507393886</v>
      </c>
      <c r="V164" s="12"/>
      <c r="W164" s="12">
        <f t="shared" si="474"/>
        <v>101.99573144169199</v>
      </c>
      <c r="X164" s="12"/>
      <c r="Y164" s="12">
        <f t="shared" si="475"/>
        <v>102.03321513548693</v>
      </c>
      <c r="Z164" s="12"/>
      <c r="AA164" s="12">
        <f t="shared" si="463"/>
        <v>102.58056904034136</v>
      </c>
      <c r="AB164" s="12"/>
      <c r="AC164" s="12">
        <f t="shared" si="476"/>
        <v>102.35797884468619</v>
      </c>
    </row>
    <row r="165" spans="1:29" x14ac:dyDescent="0.25">
      <c r="A165" s="17" t="s">
        <v>4</v>
      </c>
      <c r="B165" s="22"/>
      <c r="C165" s="25">
        <f t="shared" si="464"/>
        <v>95.792177725114684</v>
      </c>
      <c r="D165" s="12"/>
      <c r="E165" s="25">
        <f t="shared" si="465"/>
        <v>92.629936654975921</v>
      </c>
      <c r="F165" s="12"/>
      <c r="G165" s="25">
        <f t="shared" si="466"/>
        <v>90.641718416952088</v>
      </c>
      <c r="H165" s="12"/>
      <c r="I165" s="25">
        <f t="shared" si="467"/>
        <v>90.52262644248853</v>
      </c>
      <c r="J165" s="12"/>
      <c r="K165" s="25">
        <f t="shared" si="468"/>
        <v>89.498409219268865</v>
      </c>
      <c r="L165" s="12"/>
      <c r="M165" s="25">
        <f t="shared" si="469"/>
        <v>88.677387013096833</v>
      </c>
      <c r="N165" s="12"/>
      <c r="O165" s="25">
        <f t="shared" si="470"/>
        <v>88.126250060861707</v>
      </c>
      <c r="P165" s="12"/>
      <c r="Q165" s="25">
        <f t="shared" si="471"/>
        <v>90.185580165873333</v>
      </c>
      <c r="R165" s="12"/>
      <c r="S165" s="25">
        <f t="shared" si="472"/>
        <v>91.515407509840742</v>
      </c>
      <c r="T165" s="12"/>
      <c r="U165" s="25">
        <f t="shared" si="473"/>
        <v>92.767909714822466</v>
      </c>
      <c r="V165" s="12"/>
      <c r="W165" s="25">
        <f t="shared" si="474"/>
        <v>94.93740202491756</v>
      </c>
      <c r="X165" s="12"/>
      <c r="Y165" s="25">
        <f t="shared" si="475"/>
        <v>95.256571790991842</v>
      </c>
      <c r="Z165" s="12"/>
      <c r="AA165" s="25">
        <f t="shared" si="463"/>
        <v>95.792256676781719</v>
      </c>
      <c r="AB165" s="12"/>
      <c r="AC165" s="25">
        <f t="shared" si="476"/>
        <v>94.46944386531969</v>
      </c>
    </row>
    <row r="166" spans="1:29" x14ac:dyDescent="0.25">
      <c r="A166" s="22" t="s">
        <v>5</v>
      </c>
      <c r="B166" s="22"/>
      <c r="C166" s="12">
        <f t="shared" si="464"/>
        <v>101.35346405276508</v>
      </c>
      <c r="D166" s="12"/>
      <c r="E166" s="12">
        <f t="shared" si="465"/>
        <v>99.773606981492307</v>
      </c>
      <c r="F166" s="12"/>
      <c r="G166" s="12">
        <f t="shared" si="466"/>
        <v>99.584674823419547</v>
      </c>
      <c r="H166" s="12"/>
      <c r="I166" s="12">
        <f t="shared" si="467"/>
        <v>98.069710596370982</v>
      </c>
      <c r="J166" s="12"/>
      <c r="K166" s="12">
        <f t="shared" si="468"/>
        <v>98.01724617034958</v>
      </c>
      <c r="L166" s="12"/>
      <c r="M166" s="12">
        <f t="shared" si="469"/>
        <v>95.976927152805857</v>
      </c>
      <c r="N166" s="12"/>
      <c r="O166" s="12">
        <f t="shared" si="470"/>
        <v>95.853870563658901</v>
      </c>
      <c r="P166" s="12"/>
      <c r="Q166" s="12">
        <f t="shared" si="471"/>
        <v>97.177309165594011</v>
      </c>
      <c r="R166" s="12"/>
      <c r="S166" s="12">
        <f t="shared" si="472"/>
        <v>97.669252840449644</v>
      </c>
      <c r="T166" s="12"/>
      <c r="U166" s="12">
        <f t="shared" si="473"/>
        <v>98.112284306418999</v>
      </c>
      <c r="V166" s="12"/>
      <c r="W166" s="12">
        <f t="shared" si="474"/>
        <v>100.32566829325843</v>
      </c>
      <c r="X166" s="12"/>
      <c r="Y166" s="12">
        <f t="shared" si="475"/>
        <v>101.45085879898285</v>
      </c>
      <c r="Z166" s="12"/>
      <c r="AA166" s="12">
        <f t="shared" si="463"/>
        <v>100.61773697839836</v>
      </c>
      <c r="AB166" s="12"/>
      <c r="AC166" s="12">
        <f t="shared" si="476"/>
        <v>101.14245850864509</v>
      </c>
    </row>
    <row r="167" spans="1:29" x14ac:dyDescent="0.25">
      <c r="A167" s="22" t="s">
        <v>6</v>
      </c>
      <c r="B167" s="22"/>
      <c r="C167" s="12">
        <f t="shared" si="464"/>
        <v>98.919701816328711</v>
      </c>
      <c r="D167" s="12"/>
      <c r="E167" s="12">
        <f t="shared" si="465"/>
        <v>98.018136232634944</v>
      </c>
      <c r="F167" s="12"/>
      <c r="G167" s="12">
        <f t="shared" si="466"/>
        <v>97.695593804811736</v>
      </c>
      <c r="H167" s="12"/>
      <c r="I167" s="12">
        <f t="shared" si="467"/>
        <v>96.487022912227502</v>
      </c>
      <c r="J167" s="12"/>
      <c r="K167" s="12">
        <f t="shared" si="468"/>
        <v>95.875531249653434</v>
      </c>
      <c r="L167" s="12"/>
      <c r="M167" s="12">
        <f t="shared" si="469"/>
        <v>94.828287634504093</v>
      </c>
      <c r="N167" s="12"/>
      <c r="O167" s="12">
        <f t="shared" si="470"/>
        <v>94.617973891973051</v>
      </c>
      <c r="P167" s="12"/>
      <c r="Q167" s="12">
        <f t="shared" si="471"/>
        <v>95.428138231085427</v>
      </c>
      <c r="R167" s="12"/>
      <c r="S167" s="12">
        <f t="shared" si="472"/>
        <v>96.23253824228064</v>
      </c>
      <c r="T167" s="12"/>
      <c r="U167" s="12">
        <f t="shared" si="473"/>
        <v>97.103688738519637</v>
      </c>
      <c r="V167" s="12"/>
      <c r="W167" s="12">
        <f t="shared" si="474"/>
        <v>99.864943407897172</v>
      </c>
      <c r="X167" s="12"/>
      <c r="Y167" s="12">
        <f t="shared" si="475"/>
        <v>100.44422955972067</v>
      </c>
      <c r="Z167" s="12"/>
      <c r="AA167" s="12">
        <f t="shared" si="463"/>
        <v>100.85230903079605</v>
      </c>
      <c r="AB167" s="12"/>
      <c r="AC167" s="12">
        <f t="shared" si="476"/>
        <v>100.68877410541103</v>
      </c>
    </row>
    <row r="168" spans="1:29" x14ac:dyDescent="0.25">
      <c r="A168" s="22" t="s">
        <v>7</v>
      </c>
      <c r="B168" s="22"/>
      <c r="C168" s="12">
        <f t="shared" si="464"/>
        <v>99.456811517444692</v>
      </c>
      <c r="D168" s="12"/>
      <c r="E168" s="12">
        <f t="shared" si="465"/>
        <v>97.558081460919851</v>
      </c>
      <c r="F168" s="12"/>
      <c r="G168" s="12">
        <f t="shared" si="466"/>
        <v>96.213433212309354</v>
      </c>
      <c r="H168" s="12"/>
      <c r="I168" s="12">
        <f t="shared" si="467"/>
        <v>95.80357285926921</v>
      </c>
      <c r="J168" s="12"/>
      <c r="K168" s="12">
        <f t="shared" si="468"/>
        <v>93.568408352872268</v>
      </c>
      <c r="L168" s="12"/>
      <c r="M168" s="12">
        <f t="shared" si="469"/>
        <v>92.681729656116246</v>
      </c>
      <c r="N168" s="12"/>
      <c r="O168" s="12">
        <f t="shared" si="470"/>
        <v>93.100361651007006</v>
      </c>
      <c r="P168" s="12"/>
      <c r="Q168" s="12">
        <f t="shared" si="471"/>
        <v>93.104551614438364</v>
      </c>
      <c r="R168" s="12"/>
      <c r="S168" s="12">
        <f t="shared" si="472"/>
        <v>94.062749301789438</v>
      </c>
      <c r="T168" s="12"/>
      <c r="U168" s="12">
        <f t="shared" si="473"/>
        <v>95.842127613101596</v>
      </c>
      <c r="V168" s="12"/>
      <c r="W168" s="12">
        <f t="shared" si="474"/>
        <v>97.130125698992074</v>
      </c>
      <c r="X168" s="12"/>
      <c r="Y168" s="12">
        <f t="shared" si="475"/>
        <v>98.208390440790907</v>
      </c>
      <c r="Z168" s="12"/>
      <c r="AA168" s="12">
        <f t="shared" si="463"/>
        <v>98.494514123553927</v>
      </c>
      <c r="AB168" s="12"/>
      <c r="AC168" s="12">
        <f t="shared" si="476"/>
        <v>98.800470956826175</v>
      </c>
    </row>
    <row r="169" spans="1:29" x14ac:dyDescent="0.25">
      <c r="A169" s="22" t="s">
        <v>8</v>
      </c>
      <c r="B169" s="22"/>
      <c r="C169" s="12">
        <f t="shared" si="464"/>
        <v>102.24355181175575</v>
      </c>
      <c r="D169" s="12"/>
      <c r="E169" s="12">
        <f t="shared" si="465"/>
        <v>100.29188263126248</v>
      </c>
      <c r="F169" s="12"/>
      <c r="G169" s="12">
        <f t="shared" si="466"/>
        <v>99.413758124847263</v>
      </c>
      <c r="H169" s="12"/>
      <c r="I169" s="12">
        <f t="shared" si="467"/>
        <v>98.039481943074065</v>
      </c>
      <c r="J169" s="12"/>
      <c r="K169" s="12">
        <f t="shared" si="468"/>
        <v>96.749533830509819</v>
      </c>
      <c r="L169" s="12"/>
      <c r="M169" s="12">
        <f t="shared" si="469"/>
        <v>96.255719846596818</v>
      </c>
      <c r="N169" s="12"/>
      <c r="O169" s="12">
        <f t="shared" si="470"/>
        <v>97.398232286439637</v>
      </c>
      <c r="P169" s="12"/>
      <c r="Q169" s="12">
        <f t="shared" si="471"/>
        <v>97.608832595871803</v>
      </c>
      <c r="R169" s="12"/>
      <c r="S169" s="12">
        <f t="shared" si="472"/>
        <v>98.464787746790407</v>
      </c>
      <c r="T169" s="12"/>
      <c r="U169" s="12">
        <f t="shared" si="473"/>
        <v>99.774880436267594</v>
      </c>
      <c r="V169" s="12"/>
      <c r="W169" s="12">
        <f t="shared" si="474"/>
        <v>101.56011465635648</v>
      </c>
      <c r="X169" s="12"/>
      <c r="Y169" s="12">
        <f t="shared" si="475"/>
        <v>102.67892966383783</v>
      </c>
      <c r="Z169" s="12"/>
      <c r="AA169" s="12">
        <f t="shared" si="463"/>
        <v>103.16437869800225</v>
      </c>
      <c r="AB169" s="12"/>
      <c r="AC169" s="12">
        <f t="shared" si="476"/>
        <v>102.75891189290637</v>
      </c>
    </row>
    <row r="170" spans="1:29" x14ac:dyDescent="0.25">
      <c r="A170" s="17" t="s">
        <v>9</v>
      </c>
      <c r="B170" s="22"/>
      <c r="C170" s="25">
        <f t="shared" si="464"/>
        <v>99.562134921899812</v>
      </c>
      <c r="D170" s="12"/>
      <c r="E170" s="25">
        <f t="shared" si="465"/>
        <v>97.169235560890769</v>
      </c>
      <c r="F170" s="12"/>
      <c r="G170" s="25">
        <f t="shared" si="466"/>
        <v>95.914158757418136</v>
      </c>
      <c r="H170" s="12"/>
      <c r="I170" s="25">
        <f t="shared" si="467"/>
        <v>94.730315861506284</v>
      </c>
      <c r="J170" s="12"/>
      <c r="K170" s="25">
        <f t="shared" si="468"/>
        <v>93.762774499348268</v>
      </c>
      <c r="L170" s="12"/>
      <c r="M170" s="25">
        <f t="shared" si="469"/>
        <v>92.903926632496791</v>
      </c>
      <c r="N170" s="12"/>
      <c r="O170" s="25">
        <f t="shared" si="470"/>
        <v>93.650201456804652</v>
      </c>
      <c r="P170" s="12"/>
      <c r="Q170" s="25">
        <f t="shared" si="471"/>
        <v>94.817045910322989</v>
      </c>
      <c r="R170" s="12"/>
      <c r="S170" s="25">
        <f t="shared" si="472"/>
        <v>95.907582437138004</v>
      </c>
      <c r="T170" s="12"/>
      <c r="U170" s="25">
        <f t="shared" si="473"/>
        <v>96.74492010518135</v>
      </c>
      <c r="V170" s="12"/>
      <c r="W170" s="25">
        <f t="shared" si="474"/>
        <v>98.225747508759525</v>
      </c>
      <c r="X170" s="12"/>
      <c r="Y170" s="25">
        <f t="shared" si="475"/>
        <v>99.312231049656901</v>
      </c>
      <c r="Z170" s="12"/>
      <c r="AA170" s="25">
        <f t="shared" si="463"/>
        <v>99.649904225304397</v>
      </c>
      <c r="AB170" s="12"/>
      <c r="AC170" s="25">
        <f t="shared" si="476"/>
        <v>99.029000825939391</v>
      </c>
    </row>
    <row r="171" spans="1:29" x14ac:dyDescent="0.25">
      <c r="A171" s="22" t="s">
        <v>10</v>
      </c>
      <c r="B171" s="22"/>
      <c r="C171" s="12">
        <f t="shared" si="464"/>
        <v>95.354287554766728</v>
      </c>
      <c r="D171" s="12"/>
      <c r="E171" s="12">
        <f t="shared" si="465"/>
        <v>93.887296741295188</v>
      </c>
      <c r="F171" s="12"/>
      <c r="G171" s="12">
        <f t="shared" si="466"/>
        <v>92.946495114577701</v>
      </c>
      <c r="H171" s="12"/>
      <c r="I171" s="12">
        <f t="shared" si="467"/>
        <v>91.246772743779971</v>
      </c>
      <c r="J171" s="12"/>
      <c r="K171" s="12">
        <f t="shared" si="468"/>
        <v>89.039415361353377</v>
      </c>
      <c r="L171" s="12"/>
      <c r="M171" s="12">
        <f t="shared" si="469"/>
        <v>88.584885607988937</v>
      </c>
      <c r="N171" s="12"/>
      <c r="O171" s="12">
        <f t="shared" si="470"/>
        <v>89.537468842258775</v>
      </c>
      <c r="P171" s="12"/>
      <c r="Q171" s="12">
        <f t="shared" si="471"/>
        <v>89.797103576076452</v>
      </c>
      <c r="R171" s="12"/>
      <c r="S171" s="12">
        <f t="shared" si="472"/>
        <v>90.906751840079465</v>
      </c>
      <c r="T171" s="12"/>
      <c r="U171" s="12">
        <f t="shared" si="473"/>
        <v>91.024540297047793</v>
      </c>
      <c r="V171" s="12"/>
      <c r="W171" s="12">
        <f t="shared" si="474"/>
        <v>93.31053520971588</v>
      </c>
      <c r="X171" s="12"/>
      <c r="Y171" s="12">
        <f t="shared" si="475"/>
        <v>94.447218174728803</v>
      </c>
      <c r="Z171" s="12"/>
      <c r="AA171" s="12">
        <f t="shared" si="463"/>
        <v>94.601311708937615</v>
      </c>
      <c r="AB171" s="12"/>
      <c r="AC171" s="12">
        <f t="shared" si="476"/>
        <v>95.206407912525364</v>
      </c>
    </row>
    <row r="172" spans="1:29" x14ac:dyDescent="0.25">
      <c r="A172" s="22" t="s">
        <v>11</v>
      </c>
      <c r="B172" s="22"/>
      <c r="C172" s="12">
        <f t="shared" si="464"/>
        <v>97.903836473180021</v>
      </c>
      <c r="D172" s="12"/>
      <c r="E172" s="12">
        <f t="shared" si="465"/>
        <v>96.890285048847048</v>
      </c>
      <c r="F172" s="12"/>
      <c r="G172" s="12">
        <f t="shared" si="466"/>
        <v>95.549039405179258</v>
      </c>
      <c r="H172" s="12"/>
      <c r="I172" s="12">
        <f t="shared" si="467"/>
        <v>94.481528315695471</v>
      </c>
      <c r="J172" s="12"/>
      <c r="K172" s="12">
        <f t="shared" si="468"/>
        <v>93.821291996594994</v>
      </c>
      <c r="L172" s="12"/>
      <c r="M172" s="12">
        <f t="shared" si="469"/>
        <v>92.923450184740403</v>
      </c>
      <c r="N172" s="12"/>
      <c r="O172" s="12">
        <f t="shared" si="470"/>
        <v>92.691835609332045</v>
      </c>
      <c r="P172" s="12"/>
      <c r="Q172" s="12">
        <f t="shared" si="471"/>
        <v>93.489249689189961</v>
      </c>
      <c r="R172" s="12"/>
      <c r="S172" s="12">
        <f t="shared" si="472"/>
        <v>94.501136437429025</v>
      </c>
      <c r="T172" s="12"/>
      <c r="U172" s="12">
        <f t="shared" si="473"/>
        <v>95.068225702680337</v>
      </c>
      <c r="V172" s="12"/>
      <c r="W172" s="12">
        <f t="shared" si="474"/>
        <v>98.547927835830592</v>
      </c>
      <c r="X172" s="12"/>
      <c r="Y172" s="12">
        <f t="shared" si="475"/>
        <v>99.392413013869913</v>
      </c>
      <c r="Z172" s="12"/>
      <c r="AA172" s="12">
        <f t="shared" si="463"/>
        <v>100.16710426021821</v>
      </c>
      <c r="AB172" s="12"/>
      <c r="AC172" s="12">
        <f t="shared" si="476"/>
        <v>99.529999761179866</v>
      </c>
    </row>
    <row r="173" spans="1:29" x14ac:dyDescent="0.25">
      <c r="A173" s="22" t="s">
        <v>12</v>
      </c>
      <c r="B173" s="22"/>
      <c r="C173" s="12">
        <f t="shared" si="464"/>
        <v>102.49459007526328</v>
      </c>
      <c r="D173" s="12"/>
      <c r="E173" s="12">
        <f t="shared" si="465"/>
        <v>101.36039916965217</v>
      </c>
      <c r="F173" s="12"/>
      <c r="G173" s="12">
        <f t="shared" si="466"/>
        <v>100.14572995509602</v>
      </c>
      <c r="H173" s="12"/>
      <c r="I173" s="12">
        <f t="shared" si="467"/>
        <v>98.853872570331148</v>
      </c>
      <c r="J173" s="12"/>
      <c r="K173" s="12">
        <f t="shared" si="468"/>
        <v>98.27663414246615</v>
      </c>
      <c r="L173" s="12"/>
      <c r="M173" s="12">
        <f t="shared" si="469"/>
        <v>97.295698255030771</v>
      </c>
      <c r="N173" s="12"/>
      <c r="O173" s="12">
        <f t="shared" si="470"/>
        <v>97.83818156706738</v>
      </c>
      <c r="P173" s="12"/>
      <c r="Q173" s="12">
        <f t="shared" si="471"/>
        <v>98.255676775405064</v>
      </c>
      <c r="R173" s="12"/>
      <c r="S173" s="12">
        <f t="shared" si="472"/>
        <v>98.377500407581167</v>
      </c>
      <c r="T173" s="12"/>
      <c r="U173" s="12">
        <f t="shared" si="473"/>
        <v>99.553314011839618</v>
      </c>
      <c r="V173" s="12"/>
      <c r="W173" s="12">
        <f t="shared" si="474"/>
        <v>101.14006413720675</v>
      </c>
      <c r="X173" s="12"/>
      <c r="Y173" s="12">
        <f t="shared" si="475"/>
        <v>101.93518645417022</v>
      </c>
      <c r="Z173" s="12"/>
      <c r="AA173" s="12">
        <f t="shared" si="463"/>
        <v>102.15867864461194</v>
      </c>
      <c r="AB173" s="12"/>
      <c r="AC173" s="12">
        <f t="shared" si="476"/>
        <v>102.06287988072781</v>
      </c>
    </row>
    <row r="174" spans="1:29" x14ac:dyDescent="0.25">
      <c r="A174" s="22" t="s">
        <v>13</v>
      </c>
      <c r="B174" s="22"/>
      <c r="C174" s="12">
        <f t="shared" si="464"/>
        <v>98.634081083967928</v>
      </c>
      <c r="D174" s="12"/>
      <c r="E174" s="12">
        <f t="shared" si="465"/>
        <v>96.877573640203366</v>
      </c>
      <c r="F174" s="12"/>
      <c r="G174" s="12">
        <f t="shared" si="466"/>
        <v>94.748794281139155</v>
      </c>
      <c r="H174" s="12"/>
      <c r="I174" s="12">
        <f t="shared" si="467"/>
        <v>94.308602857880885</v>
      </c>
      <c r="J174" s="12"/>
      <c r="K174" s="12">
        <f t="shared" si="468"/>
        <v>92.831892395103594</v>
      </c>
      <c r="L174" s="12"/>
      <c r="M174" s="12">
        <f t="shared" si="469"/>
        <v>91.92403933050845</v>
      </c>
      <c r="N174" s="12"/>
      <c r="O174" s="12">
        <f t="shared" si="470"/>
        <v>92.248184718069581</v>
      </c>
      <c r="P174" s="12"/>
      <c r="Q174" s="12">
        <f t="shared" si="471"/>
        <v>92.377275011913426</v>
      </c>
      <c r="R174" s="12"/>
      <c r="S174" s="12">
        <f t="shared" si="472"/>
        <v>93.941538675630682</v>
      </c>
      <c r="T174" s="12"/>
      <c r="U174" s="12">
        <f t="shared" si="473"/>
        <v>94.854558367263181</v>
      </c>
      <c r="V174" s="12"/>
      <c r="W174" s="12">
        <f t="shared" si="474"/>
        <v>95.92374060770149</v>
      </c>
      <c r="X174" s="12"/>
      <c r="Y174" s="12">
        <f t="shared" si="475"/>
        <v>96.953361188357903</v>
      </c>
      <c r="Z174" s="12"/>
      <c r="AA174" s="12">
        <f t="shared" si="463"/>
        <v>97.378711993867682</v>
      </c>
      <c r="AB174" s="12"/>
      <c r="AC174" s="12">
        <f t="shared" si="476"/>
        <v>97.958483201245215</v>
      </c>
    </row>
    <row r="175" spans="1:29" x14ac:dyDescent="0.25">
      <c r="A175" s="17" t="s">
        <v>14</v>
      </c>
      <c r="B175" s="22"/>
      <c r="C175" s="25">
        <f t="shared" si="464"/>
        <v>103.84221107724248</v>
      </c>
      <c r="D175" s="12"/>
      <c r="E175" s="25">
        <f t="shared" si="465"/>
        <v>102.37767280053072</v>
      </c>
      <c r="F175" s="12"/>
      <c r="G175" s="25">
        <f t="shared" si="466"/>
        <v>102.51190140858776</v>
      </c>
      <c r="H175" s="12"/>
      <c r="I175" s="25">
        <f t="shared" si="467"/>
        <v>101.12084099675354</v>
      </c>
      <c r="J175" s="12"/>
      <c r="K175" s="25">
        <f t="shared" si="468"/>
        <v>100.10648541407824</v>
      </c>
      <c r="L175" s="12"/>
      <c r="M175" s="25">
        <f t="shared" si="469"/>
        <v>99.975550855829439</v>
      </c>
      <c r="N175" s="12"/>
      <c r="O175" s="25">
        <f t="shared" si="470"/>
        <v>99.9062863099672</v>
      </c>
      <c r="P175" s="12"/>
      <c r="Q175" s="25">
        <f t="shared" si="471"/>
        <v>100.10522653882997</v>
      </c>
      <c r="R175" s="12"/>
      <c r="S175" s="25">
        <f t="shared" si="472"/>
        <v>100.91045522893877</v>
      </c>
      <c r="T175" s="12"/>
      <c r="U175" s="25">
        <f t="shared" si="473"/>
        <v>102.56056042957619</v>
      </c>
      <c r="V175" s="12"/>
      <c r="W175" s="25">
        <f t="shared" si="474"/>
        <v>102.76351335527609</v>
      </c>
      <c r="X175" s="12"/>
      <c r="Y175" s="25">
        <f t="shared" si="475"/>
        <v>103.29881140048995</v>
      </c>
      <c r="Z175" s="12"/>
      <c r="AA175" s="25">
        <f t="shared" si="463"/>
        <v>103.19063268962158</v>
      </c>
      <c r="AB175" s="12"/>
      <c r="AC175" s="25">
        <f t="shared" si="476"/>
        <v>102.94931100433146</v>
      </c>
    </row>
    <row r="176" spans="1:29" x14ac:dyDescent="0.25">
      <c r="A176" s="22" t="s">
        <v>15</v>
      </c>
      <c r="B176" s="22"/>
      <c r="C176" s="12">
        <f t="shared" si="464"/>
        <v>103.04778367096135</v>
      </c>
      <c r="D176" s="12"/>
      <c r="E176" s="12">
        <f t="shared" si="465"/>
        <v>102.37583268897247</v>
      </c>
      <c r="F176" s="12"/>
      <c r="G176" s="12">
        <f t="shared" si="466"/>
        <v>102.65053651892505</v>
      </c>
      <c r="H176" s="12"/>
      <c r="I176" s="12">
        <f t="shared" si="467"/>
        <v>101.28655298226282</v>
      </c>
      <c r="J176" s="12"/>
      <c r="K176" s="12">
        <f t="shared" si="468"/>
        <v>100.51892765795998</v>
      </c>
      <c r="L176" s="12"/>
      <c r="M176" s="12">
        <f t="shared" si="469"/>
        <v>99.668232414344317</v>
      </c>
      <c r="N176" s="12"/>
      <c r="O176" s="12">
        <f t="shared" si="470"/>
        <v>99.253993343862675</v>
      </c>
      <c r="P176" s="12"/>
      <c r="Q176" s="12">
        <f t="shared" si="471"/>
        <v>99.993709282209466</v>
      </c>
      <c r="R176" s="12"/>
      <c r="S176" s="12">
        <f t="shared" si="472"/>
        <v>100.6053760425806</v>
      </c>
      <c r="T176" s="12"/>
      <c r="U176" s="12">
        <f t="shared" si="473"/>
        <v>101.16352746675949</v>
      </c>
      <c r="V176" s="12"/>
      <c r="W176" s="12">
        <f t="shared" si="474"/>
        <v>102.19860000308215</v>
      </c>
      <c r="X176" s="12"/>
      <c r="Y176" s="12">
        <f t="shared" si="475"/>
        <v>102.80474929234853</v>
      </c>
      <c r="Z176" s="12"/>
      <c r="AA176" s="12">
        <f t="shared" si="463"/>
        <v>103.42487410759581</v>
      </c>
      <c r="AB176" s="12"/>
      <c r="AC176" s="12">
        <f t="shared" si="476"/>
        <v>102.89282567113808</v>
      </c>
    </row>
    <row r="177" spans="1:29" x14ac:dyDescent="0.25">
      <c r="A177" s="22" t="s">
        <v>16</v>
      </c>
      <c r="B177" s="22"/>
      <c r="C177" s="12">
        <f t="shared" si="464"/>
        <v>103.12950749912578</v>
      </c>
      <c r="D177" s="12"/>
      <c r="E177" s="12">
        <f t="shared" si="465"/>
        <v>101.98718048945396</v>
      </c>
      <c r="F177" s="12"/>
      <c r="G177" s="12">
        <f t="shared" si="466"/>
        <v>100.8066718798366</v>
      </c>
      <c r="H177" s="12"/>
      <c r="I177" s="12">
        <f t="shared" si="467"/>
        <v>98.780873903005812</v>
      </c>
      <c r="J177" s="12"/>
      <c r="K177" s="12">
        <f t="shared" si="468"/>
        <v>97.739785192121332</v>
      </c>
      <c r="L177" s="12"/>
      <c r="M177" s="12">
        <f t="shared" si="469"/>
        <v>97.12033272878719</v>
      </c>
      <c r="N177" s="12"/>
      <c r="O177" s="12">
        <f t="shared" si="470"/>
        <v>97.881718793670132</v>
      </c>
      <c r="P177" s="12"/>
      <c r="Q177" s="12">
        <f t="shared" si="471"/>
        <v>98.776145413969459</v>
      </c>
      <c r="R177" s="12"/>
      <c r="S177" s="12">
        <f t="shared" si="472"/>
        <v>99.491019714797247</v>
      </c>
      <c r="T177" s="12"/>
      <c r="U177" s="12">
        <f t="shared" si="473"/>
        <v>99.685619309715705</v>
      </c>
      <c r="V177" s="12"/>
      <c r="W177" s="12">
        <f t="shared" si="474"/>
        <v>101.6661538589607</v>
      </c>
      <c r="X177" s="12"/>
      <c r="Y177" s="12">
        <f t="shared" si="475"/>
        <v>102.12447304929061</v>
      </c>
      <c r="Z177" s="12"/>
      <c r="AA177" s="12">
        <f t="shared" si="463"/>
        <v>102.53041366495319</v>
      </c>
      <c r="AB177" s="12"/>
      <c r="AC177" s="12">
        <f t="shared" si="476"/>
        <v>102.65251997382416</v>
      </c>
    </row>
    <row r="178" spans="1:29" x14ac:dyDescent="0.25">
      <c r="A178" s="22" t="s">
        <v>17</v>
      </c>
      <c r="B178" s="22"/>
      <c r="C178" s="12">
        <f t="shared" si="464"/>
        <v>96.795266595583485</v>
      </c>
      <c r="D178" s="12"/>
      <c r="E178" s="12">
        <f t="shared" si="465"/>
        <v>99.00883805232435</v>
      </c>
      <c r="F178" s="12"/>
      <c r="G178" s="12">
        <f t="shared" si="466"/>
        <v>96.652908322207438</v>
      </c>
      <c r="H178" s="12"/>
      <c r="I178" s="12">
        <f t="shared" si="467"/>
        <v>93.412670938834864</v>
      </c>
      <c r="J178" s="12"/>
      <c r="K178" s="12">
        <f t="shared" si="468"/>
        <v>91.027502092737564</v>
      </c>
      <c r="L178" s="12"/>
      <c r="M178" s="12">
        <f t="shared" si="469"/>
        <v>92.498553871762653</v>
      </c>
      <c r="N178" s="12"/>
      <c r="O178" s="12">
        <f t="shared" si="470"/>
        <v>92.396070531148482</v>
      </c>
      <c r="P178" s="12"/>
      <c r="Q178" s="12">
        <f t="shared" si="471"/>
        <v>94.073997303289246</v>
      </c>
      <c r="R178" s="12"/>
      <c r="S178" s="12">
        <f t="shared" si="472"/>
        <v>95.875064452742521</v>
      </c>
      <c r="T178" s="12"/>
      <c r="U178" s="12">
        <f t="shared" si="473"/>
        <v>97.435151783829838</v>
      </c>
      <c r="V178" s="12"/>
      <c r="W178" s="12">
        <f t="shared" si="474"/>
        <v>93.711590289245791</v>
      </c>
      <c r="X178" s="12"/>
      <c r="Y178" s="12">
        <f t="shared" si="475"/>
        <v>94.655862854273778</v>
      </c>
      <c r="Z178" s="12"/>
      <c r="AA178" s="12">
        <f t="shared" si="463"/>
        <v>95.26383306552863</v>
      </c>
      <c r="AB178" s="12"/>
      <c r="AC178" s="12">
        <f t="shared" si="476"/>
        <v>95.030283491415091</v>
      </c>
    </row>
    <row r="179" spans="1:29" x14ac:dyDescent="0.25">
      <c r="A179" s="17" t="s">
        <v>18</v>
      </c>
      <c r="B179" s="17"/>
      <c r="C179" s="25">
        <f t="shared" si="464"/>
        <v>98.448943931054657</v>
      </c>
      <c r="D179" s="25"/>
      <c r="E179" s="25">
        <f t="shared" si="465"/>
        <v>96.643298412212218</v>
      </c>
      <c r="F179" s="25"/>
      <c r="G179" s="25">
        <f t="shared" si="466"/>
        <v>93.684101530065348</v>
      </c>
      <c r="H179" s="25"/>
      <c r="I179" s="25">
        <f t="shared" si="467"/>
        <v>97.684372484564449</v>
      </c>
      <c r="J179" s="25"/>
      <c r="K179" s="25">
        <f t="shared" si="468"/>
        <v>94.001175237014635</v>
      </c>
      <c r="L179" s="25"/>
      <c r="M179" s="25">
        <f t="shared" si="469"/>
        <v>93.457342476140667</v>
      </c>
      <c r="N179" s="25"/>
      <c r="O179" s="25">
        <f t="shared" si="470"/>
        <v>94.139266370917724</v>
      </c>
      <c r="P179" s="25"/>
      <c r="Q179" s="25">
        <f t="shared" si="471"/>
        <v>91.722788165595176</v>
      </c>
      <c r="R179" s="25"/>
      <c r="S179" s="25">
        <f t="shared" si="472"/>
        <v>92.83179314045033</v>
      </c>
      <c r="T179" s="25"/>
      <c r="U179" s="25">
        <f t="shared" si="473"/>
        <v>94.867777169167766</v>
      </c>
      <c r="V179" s="25"/>
      <c r="W179" s="25">
        <f t="shared" si="474"/>
        <v>96.452900741220702</v>
      </c>
      <c r="X179" s="25"/>
      <c r="Y179" s="25">
        <f t="shared" si="475"/>
        <v>94.486381871403267</v>
      </c>
      <c r="Z179" s="25"/>
      <c r="AA179" s="25">
        <f t="shared" si="463"/>
        <v>97.66715185656237</v>
      </c>
      <c r="AB179" s="25"/>
      <c r="AC179" s="25">
        <f t="shared" si="476"/>
        <v>97.564347457723841</v>
      </c>
    </row>
    <row r="183" spans="1:29" x14ac:dyDescent="0.25">
      <c r="C183" s="36"/>
    </row>
    <row r="184" spans="1:29" x14ac:dyDescent="0.25">
      <c r="C184" s="12"/>
      <c r="E184" s="12"/>
      <c r="G184" s="12"/>
      <c r="I184" s="12"/>
      <c r="K184" s="12"/>
      <c r="M184" s="12"/>
      <c r="O184" s="12"/>
      <c r="Q184" s="12"/>
      <c r="S184" s="12"/>
      <c r="U184" s="12"/>
      <c r="W184" s="12"/>
      <c r="Y184" s="12"/>
    </row>
    <row r="185" spans="1:29" x14ac:dyDescent="0.25">
      <c r="C185" s="8"/>
      <c r="E185" s="8"/>
      <c r="G185" s="8"/>
      <c r="I185" s="8"/>
      <c r="K185" s="8"/>
      <c r="M185" s="8"/>
      <c r="O185" s="8"/>
      <c r="Q185" s="8"/>
      <c r="S185" s="8"/>
      <c r="U185" s="8"/>
      <c r="W185" s="8"/>
      <c r="Y185" s="8"/>
      <c r="AA185" s="8"/>
      <c r="AC185" s="8"/>
    </row>
    <row r="186" spans="1:29" x14ac:dyDescent="0.25">
      <c r="C186" s="8"/>
      <c r="E186" s="8"/>
      <c r="G186" s="8"/>
      <c r="I186" s="8"/>
      <c r="K186" s="8"/>
      <c r="M186" s="8"/>
      <c r="O186" s="8"/>
      <c r="Q186" s="8"/>
      <c r="S186" s="8"/>
      <c r="U186" s="8"/>
      <c r="W186" s="8"/>
      <c r="Y186" s="8"/>
      <c r="AA186" s="8"/>
      <c r="AC186" s="8"/>
    </row>
    <row r="187" spans="1:29" x14ac:dyDescent="0.25">
      <c r="C187" s="8"/>
      <c r="E187" s="8"/>
      <c r="G187" s="8"/>
      <c r="I187" s="8"/>
      <c r="K187" s="8"/>
      <c r="M187" s="8"/>
      <c r="O187" s="8"/>
      <c r="Q187" s="8"/>
      <c r="S187" s="8"/>
      <c r="U187" s="8"/>
      <c r="W187" s="8"/>
      <c r="Y187" s="8"/>
      <c r="AA187" s="8"/>
      <c r="AC187" s="8"/>
    </row>
    <row r="188" spans="1:29" x14ac:dyDescent="0.25">
      <c r="C188" s="8"/>
      <c r="E188" s="8"/>
      <c r="G188" s="8"/>
      <c r="I188" s="8"/>
      <c r="K188" s="8"/>
      <c r="M188" s="8"/>
      <c r="O188" s="8"/>
      <c r="Q188" s="8"/>
      <c r="S188" s="8"/>
      <c r="U188" s="8"/>
      <c r="W188" s="8"/>
      <c r="Y188" s="8"/>
      <c r="AA188" s="8"/>
      <c r="AC188" s="8"/>
    </row>
    <row r="189" spans="1:29" x14ac:dyDescent="0.25">
      <c r="C189" s="8"/>
      <c r="E189" s="8"/>
      <c r="G189" s="8"/>
      <c r="I189" s="8"/>
      <c r="K189" s="8"/>
      <c r="M189" s="8"/>
      <c r="O189" s="8"/>
      <c r="Q189" s="8"/>
      <c r="S189" s="8"/>
      <c r="U189" s="8"/>
      <c r="W189" s="8"/>
      <c r="Y189" s="8"/>
      <c r="AA189" s="8"/>
      <c r="AC189" s="8"/>
    </row>
    <row r="190" spans="1:29" x14ac:dyDescent="0.25">
      <c r="C190" s="8"/>
      <c r="E190" s="8"/>
      <c r="G190" s="8"/>
      <c r="I190" s="8"/>
      <c r="K190" s="8"/>
      <c r="M190" s="8"/>
      <c r="O190" s="8"/>
      <c r="Q190" s="8"/>
      <c r="S190" s="8"/>
      <c r="U190" s="8"/>
      <c r="W190" s="8"/>
      <c r="Y190" s="8"/>
      <c r="AA190" s="8"/>
      <c r="AC190" s="8"/>
    </row>
    <row r="191" spans="1:29" x14ac:dyDescent="0.25">
      <c r="C191" s="8"/>
      <c r="E191" s="8"/>
      <c r="G191" s="8"/>
      <c r="I191" s="8"/>
      <c r="K191" s="8"/>
      <c r="M191" s="8"/>
      <c r="O191" s="8"/>
      <c r="Q191" s="8"/>
      <c r="S191" s="8"/>
      <c r="U191" s="8"/>
      <c r="W191" s="8"/>
      <c r="Y191" s="8"/>
      <c r="AA191" s="8"/>
      <c r="AC191" s="8"/>
    </row>
    <row r="192" spans="1:29" x14ac:dyDescent="0.25">
      <c r="C192" s="8"/>
      <c r="E192" s="8"/>
      <c r="G192" s="8"/>
      <c r="I192" s="8"/>
      <c r="K192" s="8"/>
      <c r="M192" s="8"/>
      <c r="O192" s="8"/>
      <c r="Q192" s="8"/>
      <c r="S192" s="8"/>
      <c r="U192" s="8"/>
      <c r="W192" s="8"/>
      <c r="Y192" s="8"/>
      <c r="AA192" s="8"/>
      <c r="AC192" s="8"/>
    </row>
    <row r="193" spans="3:29" x14ac:dyDescent="0.25">
      <c r="C193" s="8"/>
      <c r="E193" s="8"/>
      <c r="G193" s="8"/>
      <c r="I193" s="8"/>
      <c r="K193" s="8"/>
      <c r="M193" s="8"/>
      <c r="O193" s="8"/>
      <c r="Q193" s="8"/>
      <c r="S193" s="8"/>
      <c r="U193" s="8"/>
      <c r="W193" s="8"/>
      <c r="Y193" s="8"/>
      <c r="AA193" s="8"/>
      <c r="AC193" s="8"/>
    </row>
    <row r="194" spans="3:29" x14ac:dyDescent="0.25">
      <c r="C194" s="8"/>
      <c r="E194" s="8"/>
      <c r="G194" s="8"/>
      <c r="I194" s="8"/>
      <c r="K194" s="8"/>
      <c r="M194" s="8"/>
      <c r="O194" s="8"/>
      <c r="Q194" s="8"/>
      <c r="S194" s="8"/>
      <c r="U194" s="8"/>
      <c r="W194" s="8"/>
      <c r="Y194" s="8"/>
      <c r="AA194" s="8"/>
      <c r="AC194" s="8"/>
    </row>
    <row r="195" spans="3:29" x14ac:dyDescent="0.25">
      <c r="C195" s="8"/>
      <c r="E195" s="8"/>
      <c r="G195" s="8"/>
      <c r="I195" s="8"/>
      <c r="K195" s="8"/>
      <c r="M195" s="8"/>
      <c r="O195" s="8"/>
      <c r="Q195" s="8"/>
      <c r="S195" s="8"/>
      <c r="U195" s="8"/>
      <c r="W195" s="8"/>
      <c r="Y195" s="8"/>
      <c r="AA195" s="8"/>
      <c r="AC195" s="8"/>
    </row>
    <row r="196" spans="3:29" x14ac:dyDescent="0.25">
      <c r="C196" s="8"/>
      <c r="E196" s="8"/>
      <c r="G196" s="8"/>
      <c r="I196" s="8"/>
      <c r="K196" s="8"/>
      <c r="M196" s="8"/>
      <c r="O196" s="8"/>
      <c r="Q196" s="8"/>
      <c r="S196" s="8"/>
      <c r="U196" s="8"/>
      <c r="W196" s="8"/>
      <c r="Y196" s="8"/>
      <c r="AA196" s="8"/>
      <c r="AC196" s="8"/>
    </row>
    <row r="197" spans="3:29" x14ac:dyDescent="0.25">
      <c r="C197" s="8"/>
      <c r="E197" s="8"/>
      <c r="G197" s="8"/>
      <c r="I197" s="8"/>
      <c r="K197" s="8"/>
      <c r="M197" s="8"/>
      <c r="O197" s="8"/>
      <c r="Q197" s="8"/>
      <c r="S197" s="8"/>
      <c r="U197" s="8"/>
      <c r="W197" s="8"/>
      <c r="Y197" s="8"/>
      <c r="AA197" s="8"/>
      <c r="AC197" s="8"/>
    </row>
    <row r="198" spans="3:29" x14ac:dyDescent="0.25">
      <c r="C198" s="8"/>
      <c r="E198" s="8"/>
      <c r="G198" s="8"/>
      <c r="I198" s="8"/>
      <c r="K198" s="8"/>
      <c r="M198" s="8"/>
      <c r="O198" s="8"/>
      <c r="Q198" s="8"/>
      <c r="S198" s="8"/>
      <c r="U198" s="8"/>
      <c r="W198" s="8"/>
      <c r="Y198" s="8"/>
      <c r="AA198" s="8"/>
      <c r="AC198" s="8"/>
    </row>
    <row r="199" spans="3:29" x14ac:dyDescent="0.25">
      <c r="C199" s="8"/>
      <c r="E199" s="8"/>
      <c r="G199" s="8"/>
      <c r="I199" s="8"/>
      <c r="K199" s="8"/>
      <c r="M199" s="8"/>
      <c r="O199" s="8"/>
      <c r="Q199" s="8"/>
      <c r="S199" s="8"/>
      <c r="U199" s="8"/>
      <c r="W199" s="8"/>
      <c r="Y199" s="8"/>
      <c r="AA199" s="8"/>
      <c r="AC199" s="8"/>
    </row>
    <row r="200" spans="3:29" x14ac:dyDescent="0.25">
      <c r="C200" s="8"/>
      <c r="E200" s="8"/>
      <c r="G200" s="8"/>
      <c r="I200" s="8"/>
      <c r="K200" s="8"/>
      <c r="M200" s="8"/>
      <c r="O200" s="8"/>
      <c r="Q200" s="8"/>
      <c r="S200" s="8"/>
      <c r="U200" s="8"/>
      <c r="W200" s="8"/>
      <c r="Y200" s="8"/>
      <c r="AA200" s="8"/>
      <c r="AC200" s="8"/>
    </row>
    <row r="201" spans="3:29" x14ac:dyDescent="0.25">
      <c r="C201" s="8"/>
      <c r="E201" s="8"/>
      <c r="G201" s="8"/>
      <c r="I201" s="8"/>
      <c r="K201" s="8"/>
      <c r="M201" s="8"/>
      <c r="O201" s="8"/>
      <c r="Q201" s="8"/>
      <c r="S201" s="8"/>
      <c r="U201" s="8"/>
      <c r="W201" s="8"/>
      <c r="Y201" s="8"/>
      <c r="AA201" s="8"/>
      <c r="AC201" s="8"/>
    </row>
    <row r="202" spans="3:29" x14ac:dyDescent="0.25">
      <c r="C202" s="8"/>
      <c r="E202" s="8"/>
      <c r="G202" s="8"/>
      <c r="I202" s="8"/>
      <c r="K202" s="8"/>
      <c r="M202" s="8"/>
      <c r="O202" s="8"/>
      <c r="Q202" s="8"/>
      <c r="S202" s="8"/>
      <c r="U202" s="8"/>
      <c r="W202" s="8"/>
      <c r="Y202" s="8"/>
      <c r="AA202" s="8"/>
      <c r="AC202" s="8"/>
    </row>
    <row r="203" spans="3:29" x14ac:dyDescent="0.25">
      <c r="C203" s="8"/>
      <c r="E203" s="8"/>
      <c r="G203" s="8"/>
      <c r="I203" s="8"/>
      <c r="K203" s="8"/>
      <c r="M203" s="8"/>
      <c r="O203" s="8"/>
      <c r="Q203" s="8"/>
      <c r="S203" s="8"/>
      <c r="U203" s="8"/>
      <c r="W203" s="8"/>
      <c r="Y203" s="8"/>
      <c r="AA203" s="8"/>
      <c r="AC203" s="8"/>
    </row>
    <row r="204" spans="3:29" x14ac:dyDescent="0.25">
      <c r="C204" s="8"/>
      <c r="E204" s="8"/>
      <c r="G204" s="8"/>
      <c r="I204" s="8"/>
      <c r="K204" s="8"/>
      <c r="M204" s="8"/>
      <c r="O204" s="8"/>
      <c r="Q204" s="8"/>
      <c r="S204" s="8"/>
      <c r="U204" s="8"/>
      <c r="W204" s="8"/>
      <c r="Y204" s="8"/>
      <c r="AA204" s="8"/>
      <c r="AC204" s="8"/>
    </row>
    <row r="205" spans="3:29" x14ac:dyDescent="0.25">
      <c r="C205" s="12"/>
      <c r="E205" s="12"/>
      <c r="G205" s="12"/>
      <c r="I205" s="12"/>
      <c r="K205" s="12"/>
      <c r="M205" s="12"/>
      <c r="O205" s="12"/>
      <c r="Q205" s="12"/>
      <c r="S205" s="12"/>
      <c r="U205" s="12"/>
      <c r="W205" s="12"/>
      <c r="Y205" s="12"/>
    </row>
    <row r="206" spans="3:29" x14ac:dyDescent="0.25">
      <c r="C206" s="12"/>
      <c r="E206" s="12"/>
      <c r="G206" s="12"/>
      <c r="I206" s="12"/>
      <c r="K206" s="12"/>
      <c r="M206" s="12"/>
      <c r="O206" s="12"/>
      <c r="Q206" s="12"/>
      <c r="S206" s="12"/>
      <c r="U206" s="12"/>
      <c r="W206" s="12"/>
      <c r="Y206" s="12"/>
    </row>
    <row r="207" spans="3:29" x14ac:dyDescent="0.25">
      <c r="C207" s="12"/>
    </row>
  </sheetData>
  <mergeCells count="81">
    <mergeCell ref="FG19:FU19"/>
    <mergeCell ref="FG52:FU52"/>
    <mergeCell ref="FG79:FU79"/>
    <mergeCell ref="FG106:FU106"/>
    <mergeCell ref="FG133:FU133"/>
    <mergeCell ref="EQ133:FE133"/>
    <mergeCell ref="S133:AG133"/>
    <mergeCell ref="AI133:AW133"/>
    <mergeCell ref="AY133:BM133"/>
    <mergeCell ref="BO133:CC133"/>
    <mergeCell ref="CE133:CS133"/>
    <mergeCell ref="CU133:DI133"/>
    <mergeCell ref="DK133:DY133"/>
    <mergeCell ref="EA133:EO133"/>
    <mergeCell ref="EQ106:FE106"/>
    <mergeCell ref="EQ19:FE19"/>
    <mergeCell ref="EQ52:FE52"/>
    <mergeCell ref="EQ79:FE79"/>
    <mergeCell ref="AY19:BM19"/>
    <mergeCell ref="BO19:CC19"/>
    <mergeCell ref="CE19:CS19"/>
    <mergeCell ref="CU19:DI19"/>
    <mergeCell ref="EA19:EO19"/>
    <mergeCell ref="DK19:DY19"/>
    <mergeCell ref="DK52:DY52"/>
    <mergeCell ref="EA52:EO52"/>
    <mergeCell ref="CE79:CS79"/>
    <mergeCell ref="CU79:DI79"/>
    <mergeCell ref="DK79:DY79"/>
    <mergeCell ref="EA79:EO79"/>
    <mergeCell ref="S19:AG19"/>
    <mergeCell ref="C19:Q19"/>
    <mergeCell ref="AI19:AW19"/>
    <mergeCell ref="CE52:CS52"/>
    <mergeCell ref="CU52:DI52"/>
    <mergeCell ref="C52:Q52"/>
    <mergeCell ref="S52:AG52"/>
    <mergeCell ref="AI52:AW52"/>
    <mergeCell ref="AY52:BM52"/>
    <mergeCell ref="BO52:CC52"/>
    <mergeCell ref="C79:Q79"/>
    <mergeCell ref="S79:AG79"/>
    <mergeCell ref="AI79:AW79"/>
    <mergeCell ref="AY79:BM79"/>
    <mergeCell ref="BO79:CC79"/>
    <mergeCell ref="CE106:CS106"/>
    <mergeCell ref="CU106:DI106"/>
    <mergeCell ref="DK106:DY106"/>
    <mergeCell ref="EA106:EO106"/>
    <mergeCell ref="C106:Q106"/>
    <mergeCell ref="S106:AG106"/>
    <mergeCell ref="AI106:AW106"/>
    <mergeCell ref="AY106:BM106"/>
    <mergeCell ref="BO106:CC106"/>
    <mergeCell ref="GM133:HA133"/>
    <mergeCell ref="FW19:GK19"/>
    <mergeCell ref="FW52:GK52"/>
    <mergeCell ref="FW79:GK79"/>
    <mergeCell ref="FW106:GK106"/>
    <mergeCell ref="FW133:GK133"/>
    <mergeCell ref="GU9:GU18"/>
    <mergeCell ref="GM19:HA19"/>
    <mergeCell ref="GM52:HA52"/>
    <mergeCell ref="GM79:HA79"/>
    <mergeCell ref="GM106:HA106"/>
    <mergeCell ref="A1:I1"/>
    <mergeCell ref="A2:I2"/>
    <mergeCell ref="A3:I3"/>
    <mergeCell ref="A4:I4"/>
    <mergeCell ref="A5:I5"/>
    <mergeCell ref="A11:I11"/>
    <mergeCell ref="A6:I6"/>
    <mergeCell ref="A7:I7"/>
    <mergeCell ref="A8:I8"/>
    <mergeCell ref="A9:I9"/>
    <mergeCell ref="A10:I10"/>
    <mergeCell ref="HC133:HQ133"/>
    <mergeCell ref="HC52:HQ52"/>
    <mergeCell ref="HC79:HQ79"/>
    <mergeCell ref="HC106:HQ106"/>
    <mergeCell ref="HC19:HQ19"/>
  </mergeCells>
  <phoneticPr fontId="14" type="noConversion"/>
  <conditionalFormatting sqref="C48:C49 E48:E49 G48:G49 I48:I49 K48:K49 M48:M49 O48:O49 Q48:Q49">
    <cfRule type="cellIs" dxfId="13" priority="6" operator="notEqual">
      <formula>0</formula>
    </cfRule>
  </conditionalFormatting>
  <conditionalFormatting sqref="C185:C204 E185:E204 G185:G204 I185:I204 K185:K204 M185:M204 O185:O204 Q185:Q204 S185:S204 U185:U204 W185:W204 Y185:Y204 AA185:AA204">
    <cfRule type="cellIs" dxfId="12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D204"/>
  <sheetViews>
    <sheetView showGridLines="0" zoomScale="110" zoomScaleNormal="110" workbookViewId="0">
      <selection sqref="A1:I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1.42578125" style="13"/>
    <col min="6" max="6" width="0.85546875" style="13" customWidth="1"/>
    <col min="7" max="7" width="11.42578125" style="13"/>
    <col min="8" max="8" width="0.85546875" style="13" customWidth="1"/>
    <col min="9" max="9" width="12.7109375" style="13" customWidth="1"/>
    <col min="10" max="10" width="0.85546875" style="13" customWidth="1"/>
    <col min="11" max="11" width="14.28515625" style="13" customWidth="1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1.42578125" style="13"/>
    <col min="18" max="18" width="0.85546875" style="13" customWidth="1"/>
    <col min="19" max="19" width="11.42578125" style="13"/>
    <col min="20" max="20" width="0.85546875" style="13" customWidth="1"/>
    <col min="21" max="21" width="11.42578125" style="13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1.42578125" style="13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1.42578125" style="13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1.42578125" style="13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1.42578125" style="13"/>
    <col min="114" max="114" width="0.85546875" style="13" customWidth="1"/>
    <col min="115" max="115" width="11.42578125" style="13"/>
    <col min="116" max="116" width="0.85546875" style="13" customWidth="1"/>
    <col min="117" max="117" width="11.42578125" style="13"/>
    <col min="118" max="118" width="0.85546875" style="13" customWidth="1"/>
    <col min="119" max="119" width="11.42578125" style="13"/>
    <col min="120" max="120" width="0.85546875" style="13" customWidth="1"/>
    <col min="121" max="121" width="11.42578125" style="13"/>
    <col min="122" max="122" width="0.85546875" style="13" customWidth="1"/>
    <col min="123" max="123" width="11.42578125" style="13"/>
    <col min="124" max="124" width="0.85546875" style="13" customWidth="1"/>
    <col min="125" max="125" width="11.42578125" style="13"/>
    <col min="126" max="126" width="0.85546875" style="13" customWidth="1"/>
    <col min="127" max="127" width="11.42578125" style="13"/>
    <col min="128" max="128" width="0.85546875" style="13" customWidth="1"/>
    <col min="129" max="129" width="11.42578125" style="13"/>
    <col min="130" max="130" width="0.85546875" style="13" customWidth="1"/>
    <col min="131" max="131" width="11.42578125" style="13"/>
    <col min="132" max="132" width="0.85546875" style="13" customWidth="1"/>
    <col min="133" max="133" width="11.42578125" style="13"/>
    <col min="134" max="134" width="0.85546875" style="13" customWidth="1"/>
    <col min="135" max="135" width="11.42578125" style="13"/>
    <col min="136" max="136" width="0.85546875" style="13" customWidth="1"/>
    <col min="137" max="137" width="11.42578125" style="13"/>
    <col min="138" max="138" width="0.85546875" style="13" customWidth="1"/>
    <col min="139" max="139" width="11.42578125" style="13"/>
    <col min="140" max="140" width="0.85546875" style="13" customWidth="1"/>
    <col min="141" max="141" width="11.42578125" style="13"/>
    <col min="142" max="142" width="0.85546875" style="13" customWidth="1"/>
    <col min="143" max="143" width="11.42578125" style="13"/>
    <col min="144" max="144" width="0.85546875" style="13" customWidth="1"/>
    <col min="145" max="145" width="11.42578125" style="13"/>
    <col min="146" max="146" width="0.85546875" style="13" customWidth="1"/>
    <col min="147" max="147" width="11.42578125" style="13"/>
    <col min="148" max="148" width="0.85546875" style="13" customWidth="1"/>
    <col min="149" max="149" width="11.42578125" style="13"/>
    <col min="150" max="150" width="0.85546875" style="13" customWidth="1"/>
    <col min="151" max="151" width="11.42578125" style="13"/>
    <col min="152" max="152" width="0.85546875" style="13" customWidth="1"/>
    <col min="153" max="153" width="11.42578125" style="13"/>
    <col min="154" max="154" width="0.85546875" style="13" customWidth="1"/>
    <col min="155" max="155" width="11.42578125" style="13"/>
    <col min="156" max="156" width="0.85546875" style="13" customWidth="1"/>
    <col min="157" max="157" width="11.42578125" style="13"/>
    <col min="158" max="158" width="0.85546875" style="13" customWidth="1"/>
    <col min="159" max="159" width="11.42578125" style="13"/>
    <col min="160" max="160" width="0.85546875" style="13" customWidth="1"/>
    <col min="161" max="161" width="11.42578125" style="13"/>
    <col min="162" max="162" width="0.85546875" style="13" customWidth="1"/>
    <col min="163" max="163" width="11.42578125" style="13"/>
    <col min="164" max="164" width="0.85546875" style="13" customWidth="1"/>
    <col min="165" max="165" width="11.42578125" style="13"/>
    <col min="166" max="166" width="0.85546875" style="13" customWidth="1"/>
    <col min="167" max="167" width="11.42578125" style="13"/>
    <col min="168" max="168" width="0.85546875" style="13" customWidth="1"/>
    <col min="169" max="169" width="11.42578125" style="13"/>
    <col min="170" max="170" width="0.85546875" style="13" customWidth="1"/>
    <col min="171" max="171" width="11.42578125" style="13"/>
    <col min="172" max="172" width="0.85546875" style="13" customWidth="1"/>
    <col min="173" max="173" width="11.42578125" style="13"/>
    <col min="174" max="174" width="0.85546875" style="13" customWidth="1"/>
    <col min="175" max="175" width="11.42578125" style="13"/>
    <col min="176" max="176" width="0.85546875" style="13" customWidth="1"/>
    <col min="177" max="177" width="11.42578125" style="13"/>
    <col min="178" max="178" width="0.85546875" style="13" customWidth="1"/>
    <col min="179" max="179" width="11.42578125" style="13"/>
    <col min="180" max="180" width="0.85546875" style="13" customWidth="1"/>
    <col min="181" max="181" width="11.42578125" style="13"/>
    <col min="182" max="182" width="0.85546875" style="13" customWidth="1"/>
    <col min="183" max="183" width="11.42578125" style="13"/>
    <col min="184" max="184" width="0.85546875" style="13" customWidth="1"/>
    <col min="185" max="185" width="11.42578125" style="13"/>
    <col min="186" max="186" width="0.85546875" style="13" customWidth="1"/>
    <col min="187" max="187" width="11.42578125" style="13"/>
    <col min="188" max="188" width="0.85546875" style="13" customWidth="1"/>
    <col min="189" max="189" width="11.42578125" style="13"/>
    <col min="190" max="190" width="0.85546875" style="13" customWidth="1"/>
    <col min="191" max="191" width="11.42578125" style="13"/>
    <col min="192" max="192" width="0.85546875" style="13" customWidth="1"/>
    <col min="193" max="193" width="11.42578125" style="13"/>
    <col min="194" max="194" width="0.85546875" style="13" customWidth="1"/>
    <col min="195" max="195" width="14.140625" style="13" bestFit="1" customWidth="1"/>
    <col min="196" max="196" width="0.85546875" style="13" customWidth="1"/>
    <col min="197" max="197" width="11.42578125" style="13"/>
    <col min="198" max="198" width="0.85546875" style="13" customWidth="1"/>
    <col min="199" max="199" width="11.42578125" style="13"/>
    <col min="200" max="200" width="0.85546875" style="13" customWidth="1"/>
    <col min="201" max="201" width="11.5703125" style="13" customWidth="1"/>
    <col min="202" max="202" width="0.85546875" style="13" customWidth="1"/>
    <col min="203" max="203" width="11.42578125" style="13"/>
    <col min="204" max="204" width="0.85546875" style="13" customWidth="1"/>
    <col min="205" max="205" width="11.42578125" style="13"/>
    <col min="206" max="206" width="0.85546875" style="13" customWidth="1"/>
    <col min="207" max="207" width="11.42578125" style="13"/>
    <col min="208" max="208" width="0.85546875" style="13" customWidth="1"/>
    <col min="209" max="209" width="11.42578125" style="13"/>
    <col min="210" max="210" width="0.85546875" style="13" customWidth="1"/>
    <col min="211" max="211" width="14.140625" style="13" bestFit="1" customWidth="1"/>
    <col min="212" max="212" width="0.85546875" style="13" customWidth="1"/>
    <col min="213" max="213" width="11.42578125" style="13"/>
    <col min="214" max="214" width="0.85546875" style="13" customWidth="1"/>
    <col min="215" max="215" width="11.42578125" style="13"/>
    <col min="216" max="216" width="0.85546875" style="13" customWidth="1"/>
    <col min="217" max="217" width="11.5703125" style="13" customWidth="1"/>
    <col min="218" max="218" width="0.85546875" style="13" customWidth="1"/>
    <col min="219" max="219" width="11.42578125" style="13"/>
    <col min="220" max="220" width="0.85546875" style="13" customWidth="1"/>
    <col min="221" max="221" width="11.42578125" style="13"/>
    <col min="222" max="222" width="0.85546875" style="13" customWidth="1"/>
    <col min="223" max="223" width="11.42578125" style="13"/>
    <col min="224" max="224" width="0.85546875" style="13" customWidth="1"/>
    <col min="225" max="16384" width="11.42578125" style="13"/>
  </cols>
  <sheetData>
    <row r="1" spans="1:219" s="128" customFormat="1" ht="21" customHeight="1" x14ac:dyDescent="0.25">
      <c r="A1" s="140" t="s">
        <v>55</v>
      </c>
      <c r="B1" s="140"/>
      <c r="C1" s="140"/>
      <c r="D1" s="140"/>
      <c r="E1" s="140"/>
      <c r="F1" s="140"/>
      <c r="G1" s="140"/>
      <c r="H1" s="140"/>
      <c r="I1" s="140"/>
      <c r="K1" s="130"/>
      <c r="L1" s="130"/>
      <c r="M1" s="130"/>
    </row>
    <row r="2" spans="1:219" ht="12" customHeight="1" x14ac:dyDescent="0.2">
      <c r="A2" s="139" t="s">
        <v>234</v>
      </c>
      <c r="B2" s="139"/>
      <c r="C2" s="139"/>
      <c r="D2" s="139"/>
      <c r="E2" s="139"/>
      <c r="F2" s="139"/>
      <c r="G2" s="139"/>
      <c r="H2" s="139"/>
      <c r="I2" s="139"/>
    </row>
    <row r="3" spans="1:219" ht="12" customHeight="1" x14ac:dyDescent="0.2">
      <c r="A3" s="147" t="s">
        <v>92</v>
      </c>
      <c r="B3" s="147"/>
      <c r="C3" s="147"/>
      <c r="D3" s="147"/>
      <c r="E3" s="147"/>
      <c r="F3" s="147"/>
      <c r="G3" s="147"/>
      <c r="H3" s="147"/>
      <c r="I3" s="147"/>
    </row>
    <row r="4" spans="1:219" ht="12" customHeight="1" x14ac:dyDescent="0.2">
      <c r="A4" s="138" t="s">
        <v>235</v>
      </c>
      <c r="B4" s="138"/>
      <c r="C4" s="138"/>
      <c r="D4" s="138"/>
      <c r="E4" s="138"/>
      <c r="F4" s="138"/>
      <c r="G4" s="138"/>
      <c r="H4" s="138"/>
      <c r="I4" s="138"/>
    </row>
    <row r="5" spans="1:219" ht="12" customHeight="1" x14ac:dyDescent="0.2">
      <c r="A5" s="138" t="s">
        <v>236</v>
      </c>
      <c r="B5" s="138"/>
      <c r="C5" s="138"/>
      <c r="D5" s="138"/>
      <c r="E5" s="138"/>
      <c r="F5" s="138"/>
      <c r="G5" s="138"/>
      <c r="H5" s="138"/>
      <c r="I5" s="138"/>
    </row>
    <row r="6" spans="1:219" ht="12" customHeight="1" x14ac:dyDescent="0.2">
      <c r="A6" s="137" t="s">
        <v>59</v>
      </c>
      <c r="B6" s="137"/>
      <c r="C6" s="137"/>
      <c r="D6" s="137"/>
      <c r="E6" s="137"/>
      <c r="F6" s="137"/>
      <c r="G6" s="137"/>
      <c r="H6" s="137"/>
      <c r="I6" s="137"/>
    </row>
    <row r="7" spans="1:219" ht="12" customHeight="1" x14ac:dyDescent="0.2">
      <c r="A7" s="139" t="s">
        <v>237</v>
      </c>
      <c r="B7" s="139"/>
      <c r="C7" s="139"/>
      <c r="D7" s="139"/>
      <c r="E7" s="139"/>
      <c r="F7" s="139"/>
      <c r="G7" s="139"/>
      <c r="H7" s="139"/>
      <c r="I7" s="139"/>
    </row>
    <row r="8" spans="1:219" ht="12" customHeight="1" x14ac:dyDescent="0.2">
      <c r="A8" s="148" t="s">
        <v>56</v>
      </c>
      <c r="B8" s="148"/>
      <c r="C8" s="148"/>
      <c r="D8" s="148"/>
      <c r="E8" s="148"/>
      <c r="F8" s="148"/>
      <c r="G8" s="148"/>
      <c r="H8" s="148"/>
      <c r="I8" s="148"/>
    </row>
    <row r="9" spans="1:219" ht="12" customHeight="1" x14ac:dyDescent="0.2">
      <c r="A9" s="139" t="s">
        <v>238</v>
      </c>
      <c r="B9" s="139"/>
      <c r="C9" s="139"/>
      <c r="D9" s="139"/>
      <c r="E9" s="139"/>
      <c r="F9" s="139"/>
      <c r="G9" s="139"/>
      <c r="H9" s="139"/>
      <c r="I9" s="139"/>
    </row>
    <row r="10" spans="1:219" ht="12" customHeight="1" x14ac:dyDescent="0.2">
      <c r="A10" s="147" t="s">
        <v>239</v>
      </c>
      <c r="B10" s="147"/>
      <c r="C10" s="147"/>
      <c r="D10" s="147"/>
      <c r="E10" s="147"/>
      <c r="F10" s="147"/>
      <c r="G10" s="147"/>
      <c r="H10" s="147"/>
      <c r="I10" s="147"/>
    </row>
    <row r="11" spans="1:219" ht="12" customHeight="1" x14ac:dyDescent="0.2">
      <c r="A11" s="138" t="s">
        <v>58</v>
      </c>
      <c r="B11" s="138"/>
      <c r="C11" s="138"/>
      <c r="D11" s="138"/>
      <c r="E11" s="138"/>
      <c r="F11" s="138"/>
      <c r="G11" s="138"/>
      <c r="H11" s="138"/>
      <c r="I11" s="138"/>
    </row>
    <row r="12" spans="1:219" ht="12" customHeight="1" x14ac:dyDescent="0.2">
      <c r="A12" s="137" t="s">
        <v>294</v>
      </c>
      <c r="B12" s="137"/>
      <c r="C12" s="137"/>
      <c r="D12" s="137"/>
      <c r="E12" s="137"/>
      <c r="F12" s="137"/>
      <c r="G12" s="137"/>
      <c r="H12" s="137"/>
      <c r="I12" s="137"/>
    </row>
    <row r="13" spans="1:219" ht="12" customHeight="1" x14ac:dyDescent="0.2">
      <c r="HI13" s="145"/>
    </row>
    <row r="14" spans="1:219" ht="15" customHeight="1" x14ac:dyDescent="0.25">
      <c r="K14" s="9"/>
      <c r="HI14" s="145"/>
      <c r="HK14" s="145"/>
    </row>
    <row r="15" spans="1:219" ht="15" customHeight="1" x14ac:dyDescent="0.25">
      <c r="K15" s="9"/>
      <c r="HI15" s="145"/>
      <c r="HK15" s="145"/>
    </row>
    <row r="16" spans="1:219" ht="15" customHeight="1" x14ac:dyDescent="0.2">
      <c r="HE16" s="145"/>
      <c r="HI16" s="145"/>
      <c r="HK16" s="145"/>
    </row>
    <row r="17" spans="1:290" ht="15" customHeight="1" x14ac:dyDescent="0.2">
      <c r="K17" s="36"/>
      <c r="AA17" s="36"/>
      <c r="AQ17" s="36"/>
      <c r="BG17" s="36"/>
      <c r="BW17" s="36"/>
      <c r="CM17" s="36"/>
      <c r="DC17" s="36"/>
      <c r="DS17" s="36"/>
      <c r="EI17" s="36"/>
      <c r="EY17" s="36"/>
      <c r="FG17" s="36"/>
      <c r="FO17" s="36"/>
      <c r="FW17" s="36"/>
      <c r="HE17" s="145"/>
      <c r="HI17" s="145"/>
      <c r="HK17" s="145"/>
    </row>
    <row r="18" spans="1:290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37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37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37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7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37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37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37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37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37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37"/>
      <c r="EZ18" s="15"/>
      <c r="FA18" s="15"/>
      <c r="FB18" s="15"/>
      <c r="FC18" s="15"/>
      <c r="FD18" s="15"/>
      <c r="FE18" s="15"/>
      <c r="FF18" s="15"/>
      <c r="FG18" s="37"/>
      <c r="FH18" s="15"/>
      <c r="FI18" s="15"/>
      <c r="FJ18" s="15"/>
      <c r="FK18" s="15"/>
      <c r="FL18" s="15"/>
      <c r="FM18" s="15"/>
      <c r="FN18" s="15"/>
      <c r="FO18" s="37"/>
      <c r="FP18" s="15"/>
      <c r="FQ18" s="15"/>
      <c r="FR18" s="15"/>
      <c r="FS18" s="15"/>
      <c r="FT18" s="15"/>
      <c r="FU18" s="15"/>
      <c r="FV18" s="15"/>
      <c r="FW18" s="37"/>
      <c r="FX18" s="15"/>
      <c r="FY18" s="15"/>
      <c r="FZ18" s="15"/>
      <c r="GA18" s="37"/>
      <c r="GB18" s="15"/>
      <c r="GC18" s="15"/>
      <c r="GD18" s="15"/>
      <c r="GE18" s="15"/>
      <c r="GF18" s="15"/>
      <c r="GG18" s="37"/>
      <c r="GH18" s="15"/>
      <c r="GI18" s="37"/>
      <c r="GJ18" s="15"/>
      <c r="GK18" s="37"/>
      <c r="GL18" s="15"/>
      <c r="GM18" s="37"/>
      <c r="GN18" s="15"/>
      <c r="GO18" s="15"/>
      <c r="GP18" s="15"/>
      <c r="GQ18" s="37"/>
      <c r="GR18" s="15"/>
      <c r="GS18" s="15"/>
      <c r="GT18" s="15"/>
      <c r="GU18" s="15"/>
      <c r="GV18" s="15"/>
      <c r="GW18" s="37"/>
      <c r="GX18" s="15"/>
      <c r="GY18" s="37"/>
      <c r="GZ18" s="15"/>
      <c r="HA18" s="37"/>
      <c r="HB18" s="15"/>
      <c r="HC18" s="37"/>
      <c r="HD18" s="15"/>
      <c r="HE18" s="146"/>
      <c r="HF18" s="15"/>
      <c r="HG18" s="37"/>
      <c r="HH18" s="15"/>
      <c r="HI18" s="146"/>
      <c r="HJ18" s="15"/>
      <c r="HK18" s="146"/>
      <c r="HL18" s="15"/>
      <c r="HM18" s="37"/>
      <c r="HN18" s="15"/>
      <c r="HO18" s="37"/>
      <c r="HP18" s="15"/>
      <c r="HQ18" s="37"/>
    </row>
    <row r="19" spans="1:290" s="10" customFormat="1" ht="15" customHeight="1" x14ac:dyDescent="0.2">
      <c r="C19" s="57">
        <v>2008</v>
      </c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90"/>
      <c r="S19" s="57">
        <v>2009</v>
      </c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90"/>
      <c r="AI19" s="57">
        <v>2010</v>
      </c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90"/>
      <c r="AY19" s="57">
        <v>2011</v>
      </c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90"/>
      <c r="BO19" s="57">
        <v>2012</v>
      </c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90"/>
      <c r="CE19" s="57">
        <v>2013</v>
      </c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90"/>
      <c r="CU19" s="57">
        <v>2014</v>
      </c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57"/>
      <c r="DI19" s="57"/>
      <c r="DJ19" s="90"/>
      <c r="DK19" s="57">
        <v>2015</v>
      </c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90"/>
      <c r="EA19" s="57">
        <v>2016</v>
      </c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90"/>
      <c r="EQ19" s="57">
        <v>2017</v>
      </c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90"/>
      <c r="FG19" s="57">
        <v>2018</v>
      </c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90"/>
      <c r="FW19" s="57">
        <v>2019</v>
      </c>
      <c r="FX19" s="57"/>
      <c r="FY19" s="57"/>
      <c r="FZ19" s="57"/>
      <c r="GA19" s="57"/>
      <c r="GB19" s="57"/>
      <c r="GC19" s="57"/>
      <c r="GD19" s="57"/>
      <c r="GE19" s="57"/>
      <c r="GF19" s="57"/>
      <c r="GG19" s="57"/>
      <c r="GH19" s="57"/>
      <c r="GI19" s="57"/>
      <c r="GJ19" s="57"/>
      <c r="GK19" s="57"/>
      <c r="GL19" s="90"/>
      <c r="GM19" s="57">
        <v>2020</v>
      </c>
      <c r="GN19" s="57"/>
      <c r="GO19" s="57"/>
      <c r="GP19" s="57"/>
      <c r="GQ19" s="57"/>
      <c r="GR19" s="57"/>
      <c r="GS19" s="57"/>
      <c r="GT19" s="57"/>
      <c r="GU19" s="57"/>
      <c r="GV19" s="57"/>
      <c r="GW19" s="57"/>
      <c r="GX19" s="57"/>
      <c r="GY19" s="57"/>
      <c r="GZ19" s="57"/>
      <c r="HA19" s="57"/>
      <c r="HB19" s="90"/>
      <c r="HC19" s="57">
        <v>2021</v>
      </c>
      <c r="HD19" s="57"/>
      <c r="HE19" s="57"/>
      <c r="HF19" s="57"/>
      <c r="HG19" s="57"/>
      <c r="HH19" s="57"/>
      <c r="HI19" s="57"/>
      <c r="HJ19" s="57"/>
      <c r="HK19" s="57"/>
      <c r="HL19" s="57"/>
      <c r="HM19" s="57"/>
      <c r="HN19" s="57"/>
      <c r="HO19" s="57"/>
      <c r="HP19" s="57"/>
      <c r="HQ19" s="57"/>
    </row>
    <row r="20" spans="1:290" ht="34.5" customHeight="1" x14ac:dyDescent="0.2">
      <c r="C20" s="41" t="s">
        <v>62</v>
      </c>
      <c r="D20" s="41"/>
      <c r="E20" s="41"/>
      <c r="F20" s="41"/>
      <c r="G20" s="41"/>
      <c r="H20" s="41"/>
      <c r="I20" s="41"/>
      <c r="J20" s="59"/>
      <c r="K20" s="40" t="s">
        <v>61</v>
      </c>
      <c r="L20" s="59"/>
      <c r="M20" s="41" t="s">
        <v>57</v>
      </c>
      <c r="N20" s="41"/>
      <c r="O20" s="41"/>
      <c r="P20" s="41"/>
      <c r="Q20" s="41"/>
      <c r="R20" s="59"/>
      <c r="S20" s="41" t="s">
        <v>62</v>
      </c>
      <c r="T20" s="41"/>
      <c r="U20" s="41"/>
      <c r="V20" s="41"/>
      <c r="W20" s="41"/>
      <c r="X20" s="41"/>
      <c r="Y20" s="41"/>
      <c r="Z20" s="59"/>
      <c r="AA20" s="40" t="s">
        <v>61</v>
      </c>
      <c r="AB20" s="59"/>
      <c r="AC20" s="41" t="s">
        <v>57</v>
      </c>
      <c r="AD20" s="41"/>
      <c r="AE20" s="41"/>
      <c r="AF20" s="41"/>
      <c r="AG20" s="41"/>
      <c r="AH20" s="59"/>
      <c r="AI20" s="41" t="s">
        <v>62</v>
      </c>
      <c r="AJ20" s="41"/>
      <c r="AK20" s="41"/>
      <c r="AL20" s="41"/>
      <c r="AM20" s="41"/>
      <c r="AN20" s="41"/>
      <c r="AO20" s="41"/>
      <c r="AP20" s="59"/>
      <c r="AQ20" s="40" t="s">
        <v>61</v>
      </c>
      <c r="AR20" s="59"/>
      <c r="AS20" s="41" t="s">
        <v>57</v>
      </c>
      <c r="AT20" s="41"/>
      <c r="AU20" s="41"/>
      <c r="AV20" s="41"/>
      <c r="AW20" s="41"/>
      <c r="AX20" s="59"/>
      <c r="AY20" s="41" t="s">
        <v>62</v>
      </c>
      <c r="AZ20" s="41"/>
      <c r="BA20" s="41"/>
      <c r="BB20" s="41"/>
      <c r="BC20" s="41"/>
      <c r="BD20" s="41"/>
      <c r="BE20" s="41"/>
      <c r="BF20" s="59"/>
      <c r="BG20" s="40" t="s">
        <v>61</v>
      </c>
      <c r="BH20" s="59"/>
      <c r="BI20" s="41" t="s">
        <v>57</v>
      </c>
      <c r="BJ20" s="41"/>
      <c r="BK20" s="41"/>
      <c r="BL20" s="41"/>
      <c r="BM20" s="41"/>
      <c r="BN20" s="59"/>
      <c r="BO20" s="41" t="s">
        <v>62</v>
      </c>
      <c r="BP20" s="41"/>
      <c r="BQ20" s="41"/>
      <c r="BR20" s="41"/>
      <c r="BS20" s="41"/>
      <c r="BT20" s="41"/>
      <c r="BU20" s="41"/>
      <c r="BV20" s="59"/>
      <c r="BW20" s="40" t="s">
        <v>61</v>
      </c>
      <c r="BX20" s="59"/>
      <c r="BY20" s="41" t="s">
        <v>57</v>
      </c>
      <c r="BZ20" s="41"/>
      <c r="CA20" s="41"/>
      <c r="CB20" s="41"/>
      <c r="CC20" s="41"/>
      <c r="CD20" s="59"/>
      <c r="CE20" s="41" t="s">
        <v>62</v>
      </c>
      <c r="CF20" s="41"/>
      <c r="CG20" s="41"/>
      <c r="CH20" s="41"/>
      <c r="CI20" s="41"/>
      <c r="CJ20" s="41"/>
      <c r="CK20" s="41"/>
      <c r="CL20" s="59"/>
      <c r="CM20" s="40" t="s">
        <v>61</v>
      </c>
      <c r="CN20" s="59"/>
      <c r="CO20" s="41" t="s">
        <v>57</v>
      </c>
      <c r="CP20" s="41"/>
      <c r="CQ20" s="41"/>
      <c r="CR20" s="41"/>
      <c r="CS20" s="41"/>
      <c r="CT20" s="59"/>
      <c r="CU20" s="41" t="s">
        <v>62</v>
      </c>
      <c r="CV20" s="41"/>
      <c r="CW20" s="41"/>
      <c r="CX20" s="41"/>
      <c r="CY20" s="41"/>
      <c r="CZ20" s="41"/>
      <c r="DA20" s="41"/>
      <c r="DB20" s="59"/>
      <c r="DC20" s="40" t="s">
        <v>61</v>
      </c>
      <c r="DD20" s="59"/>
      <c r="DE20" s="41" t="s">
        <v>57</v>
      </c>
      <c r="DF20" s="41"/>
      <c r="DG20" s="41"/>
      <c r="DH20" s="41"/>
      <c r="DI20" s="41"/>
      <c r="DJ20" s="59"/>
      <c r="DK20" s="41" t="s">
        <v>62</v>
      </c>
      <c r="DL20" s="41"/>
      <c r="DM20" s="41"/>
      <c r="DN20" s="41"/>
      <c r="DO20" s="41"/>
      <c r="DP20" s="41"/>
      <c r="DQ20" s="41"/>
      <c r="DR20" s="59"/>
      <c r="DS20" s="40" t="s">
        <v>61</v>
      </c>
      <c r="DT20" s="59"/>
      <c r="DU20" s="41" t="s">
        <v>57</v>
      </c>
      <c r="DV20" s="41"/>
      <c r="DW20" s="41"/>
      <c r="DX20" s="41"/>
      <c r="DY20" s="41"/>
      <c r="DZ20" s="59"/>
      <c r="EA20" s="41" t="s">
        <v>62</v>
      </c>
      <c r="EB20" s="41"/>
      <c r="EC20" s="41"/>
      <c r="ED20" s="41"/>
      <c r="EE20" s="41"/>
      <c r="EF20" s="41"/>
      <c r="EG20" s="41"/>
      <c r="EH20" s="59"/>
      <c r="EI20" s="40" t="s">
        <v>61</v>
      </c>
      <c r="EJ20" s="59"/>
      <c r="EK20" s="41" t="s">
        <v>57</v>
      </c>
      <c r="EL20" s="41"/>
      <c r="EM20" s="41"/>
      <c r="EN20" s="41"/>
      <c r="EO20" s="41"/>
      <c r="EP20" s="59"/>
      <c r="EQ20" s="41" t="s">
        <v>62</v>
      </c>
      <c r="ER20" s="41"/>
      <c r="ES20" s="41"/>
      <c r="ET20" s="41"/>
      <c r="EU20" s="41"/>
      <c r="EV20" s="41"/>
      <c r="EW20" s="41"/>
      <c r="EX20" s="59"/>
      <c r="EY20" s="40" t="s">
        <v>61</v>
      </c>
      <c r="EZ20" s="59"/>
      <c r="FA20" s="41" t="s">
        <v>57</v>
      </c>
      <c r="FB20" s="41"/>
      <c r="FC20" s="41"/>
      <c r="FD20" s="41"/>
      <c r="FE20" s="41"/>
      <c r="FF20" s="59"/>
      <c r="FG20" s="41" t="s">
        <v>62</v>
      </c>
      <c r="FH20" s="41"/>
      <c r="FI20" s="41"/>
      <c r="FJ20" s="41"/>
      <c r="FK20" s="41"/>
      <c r="FL20" s="41"/>
      <c r="FM20" s="41"/>
      <c r="FN20" s="59"/>
      <c r="FO20" s="40" t="s">
        <v>61</v>
      </c>
      <c r="FP20" s="59"/>
      <c r="FQ20" s="41" t="s">
        <v>57</v>
      </c>
      <c r="FR20" s="41"/>
      <c r="FS20" s="41"/>
      <c r="FT20" s="41"/>
      <c r="FU20" s="41"/>
      <c r="FV20" s="59"/>
      <c r="FW20" s="41" t="s">
        <v>62</v>
      </c>
      <c r="FX20" s="41"/>
      <c r="FY20" s="41"/>
      <c r="FZ20" s="41"/>
      <c r="GA20" s="41"/>
      <c r="GB20" s="41"/>
      <c r="GC20" s="41"/>
      <c r="GD20" s="59"/>
      <c r="GE20" s="40" t="s">
        <v>61</v>
      </c>
      <c r="GF20" s="59"/>
      <c r="GG20" s="41" t="s">
        <v>57</v>
      </c>
      <c r="GH20" s="41"/>
      <c r="GI20" s="41"/>
      <c r="GJ20" s="41"/>
      <c r="GK20" s="41"/>
      <c r="GL20" s="59"/>
      <c r="GM20" s="41" t="s">
        <v>62</v>
      </c>
      <c r="GN20" s="41"/>
      <c r="GO20" s="41"/>
      <c r="GP20" s="41"/>
      <c r="GQ20" s="41"/>
      <c r="GR20" s="41"/>
      <c r="GS20" s="41"/>
      <c r="GT20" s="59"/>
      <c r="GU20" s="40" t="s">
        <v>61</v>
      </c>
      <c r="GV20" s="59"/>
      <c r="GW20" s="41" t="s">
        <v>57</v>
      </c>
      <c r="GX20" s="41"/>
      <c r="GY20" s="41"/>
      <c r="GZ20" s="41"/>
      <c r="HA20" s="41"/>
      <c r="HB20" s="59"/>
      <c r="HC20" s="41" t="s">
        <v>62</v>
      </c>
      <c r="HD20" s="41"/>
      <c r="HE20" s="41"/>
      <c r="HF20" s="41"/>
      <c r="HG20" s="41"/>
      <c r="HH20" s="41"/>
      <c r="HI20" s="41"/>
      <c r="HJ20" s="59"/>
      <c r="HK20" s="40" t="s">
        <v>61</v>
      </c>
      <c r="HL20" s="59"/>
      <c r="HM20" s="41" t="s">
        <v>57</v>
      </c>
      <c r="HN20" s="41"/>
      <c r="HO20" s="41"/>
      <c r="HP20" s="41"/>
      <c r="HQ20" s="41"/>
    </row>
    <row r="21" spans="1:290" ht="96.75" customHeight="1" x14ac:dyDescent="0.2">
      <c r="C21" s="43" t="s">
        <v>91</v>
      </c>
      <c r="D21" s="43"/>
      <c r="E21" s="43" t="s">
        <v>93</v>
      </c>
      <c r="F21" s="43"/>
      <c r="G21" s="43" t="s">
        <v>97</v>
      </c>
      <c r="H21" s="43"/>
      <c r="I21" s="43" t="s">
        <v>95</v>
      </c>
      <c r="J21" s="43"/>
      <c r="K21" s="43" t="s">
        <v>96</v>
      </c>
      <c r="L21" s="43"/>
      <c r="M21" s="43" t="s">
        <v>99</v>
      </c>
      <c r="N21" s="43"/>
      <c r="O21" s="43" t="s">
        <v>98</v>
      </c>
      <c r="P21" s="43"/>
      <c r="Q21" s="43" t="s">
        <v>102</v>
      </c>
      <c r="R21" s="43"/>
      <c r="S21" s="43" t="s">
        <v>92</v>
      </c>
      <c r="T21" s="43"/>
      <c r="U21" s="43" t="s">
        <v>94</v>
      </c>
      <c r="V21" s="43"/>
      <c r="W21" s="43" t="s">
        <v>60</v>
      </c>
      <c r="X21" s="43"/>
      <c r="Y21" s="43" t="s">
        <v>59</v>
      </c>
      <c r="Z21" s="43"/>
      <c r="AA21" s="43" t="s">
        <v>56</v>
      </c>
      <c r="AB21" s="43"/>
      <c r="AC21" s="43" t="s">
        <v>100</v>
      </c>
      <c r="AD21" s="43"/>
      <c r="AE21" s="43" t="s">
        <v>71</v>
      </c>
      <c r="AF21" s="43"/>
      <c r="AG21" s="43" t="s">
        <v>101</v>
      </c>
      <c r="AH21" s="43"/>
      <c r="AI21" s="43" t="s">
        <v>92</v>
      </c>
      <c r="AJ21" s="43"/>
      <c r="AK21" s="43" t="s">
        <v>94</v>
      </c>
      <c r="AL21" s="43"/>
      <c r="AM21" s="43" t="s">
        <v>60</v>
      </c>
      <c r="AN21" s="43"/>
      <c r="AO21" s="43" t="s">
        <v>59</v>
      </c>
      <c r="AP21" s="43"/>
      <c r="AQ21" s="43" t="s">
        <v>56</v>
      </c>
      <c r="AR21" s="43"/>
      <c r="AS21" s="43" t="s">
        <v>100</v>
      </c>
      <c r="AT21" s="43"/>
      <c r="AU21" s="43" t="s">
        <v>58</v>
      </c>
      <c r="AV21" s="43"/>
      <c r="AW21" s="43" t="s">
        <v>101</v>
      </c>
      <c r="AX21" s="43"/>
      <c r="AY21" s="43" t="s">
        <v>92</v>
      </c>
      <c r="AZ21" s="43"/>
      <c r="BA21" s="43" t="s">
        <v>94</v>
      </c>
      <c r="BB21" s="43"/>
      <c r="BC21" s="43" t="s">
        <v>60</v>
      </c>
      <c r="BD21" s="43"/>
      <c r="BE21" s="43" t="s">
        <v>59</v>
      </c>
      <c r="BF21" s="43"/>
      <c r="BG21" s="43" t="s">
        <v>56</v>
      </c>
      <c r="BH21" s="43"/>
      <c r="BI21" s="43" t="s">
        <v>100</v>
      </c>
      <c r="BJ21" s="43"/>
      <c r="BK21" s="43" t="s">
        <v>58</v>
      </c>
      <c r="BL21" s="43"/>
      <c r="BM21" s="43" t="s">
        <v>101</v>
      </c>
      <c r="BN21" s="43"/>
      <c r="BO21" s="43" t="s">
        <v>92</v>
      </c>
      <c r="BP21" s="43"/>
      <c r="BQ21" s="43" t="s">
        <v>94</v>
      </c>
      <c r="BR21" s="43"/>
      <c r="BS21" s="43" t="s">
        <v>60</v>
      </c>
      <c r="BT21" s="43"/>
      <c r="BU21" s="43" t="s">
        <v>59</v>
      </c>
      <c r="BV21" s="43"/>
      <c r="BW21" s="43" t="s">
        <v>56</v>
      </c>
      <c r="BX21" s="43"/>
      <c r="BY21" s="43" t="s">
        <v>100</v>
      </c>
      <c r="BZ21" s="43"/>
      <c r="CA21" s="43" t="s">
        <v>58</v>
      </c>
      <c r="CB21" s="43"/>
      <c r="CC21" s="43" t="s">
        <v>101</v>
      </c>
      <c r="CD21" s="43"/>
      <c r="CE21" s="43" t="s">
        <v>92</v>
      </c>
      <c r="CF21" s="43"/>
      <c r="CG21" s="43" t="s">
        <v>94</v>
      </c>
      <c r="CH21" s="43"/>
      <c r="CI21" s="43" t="s">
        <v>60</v>
      </c>
      <c r="CJ21" s="43"/>
      <c r="CK21" s="43" t="s">
        <v>59</v>
      </c>
      <c r="CL21" s="43"/>
      <c r="CM21" s="43" t="s">
        <v>56</v>
      </c>
      <c r="CN21" s="43"/>
      <c r="CO21" s="43" t="s">
        <v>100</v>
      </c>
      <c r="CP21" s="43"/>
      <c r="CQ21" s="43" t="s">
        <v>58</v>
      </c>
      <c r="CR21" s="43"/>
      <c r="CS21" s="43" t="s">
        <v>101</v>
      </c>
      <c r="CT21" s="43"/>
      <c r="CU21" s="43" t="s">
        <v>92</v>
      </c>
      <c r="CV21" s="43"/>
      <c r="CW21" s="43" t="s">
        <v>94</v>
      </c>
      <c r="CX21" s="43"/>
      <c r="CY21" s="43" t="s">
        <v>60</v>
      </c>
      <c r="CZ21" s="43"/>
      <c r="DA21" s="43" t="s">
        <v>59</v>
      </c>
      <c r="DB21" s="43"/>
      <c r="DC21" s="43" t="s">
        <v>56</v>
      </c>
      <c r="DD21" s="43"/>
      <c r="DE21" s="43" t="s">
        <v>100</v>
      </c>
      <c r="DF21" s="43"/>
      <c r="DG21" s="43" t="s">
        <v>58</v>
      </c>
      <c r="DH21" s="43"/>
      <c r="DI21" s="43" t="s">
        <v>101</v>
      </c>
      <c r="DJ21" s="43"/>
      <c r="DK21" s="43" t="s">
        <v>92</v>
      </c>
      <c r="DL21" s="43"/>
      <c r="DM21" s="43" t="s">
        <v>94</v>
      </c>
      <c r="DN21" s="43"/>
      <c r="DO21" s="43" t="s">
        <v>60</v>
      </c>
      <c r="DP21" s="43"/>
      <c r="DQ21" s="43" t="s">
        <v>59</v>
      </c>
      <c r="DR21" s="43"/>
      <c r="DS21" s="43" t="s">
        <v>56</v>
      </c>
      <c r="DT21" s="43"/>
      <c r="DU21" s="43" t="s">
        <v>100</v>
      </c>
      <c r="DV21" s="43"/>
      <c r="DW21" s="43" t="s">
        <v>58</v>
      </c>
      <c r="DX21" s="43"/>
      <c r="DY21" s="43" t="s">
        <v>101</v>
      </c>
      <c r="DZ21" s="43"/>
      <c r="EA21" s="43" t="s">
        <v>92</v>
      </c>
      <c r="EB21" s="43"/>
      <c r="EC21" s="43" t="s">
        <v>94</v>
      </c>
      <c r="ED21" s="43"/>
      <c r="EE21" s="43" t="s">
        <v>60</v>
      </c>
      <c r="EF21" s="43"/>
      <c r="EG21" s="43" t="s">
        <v>59</v>
      </c>
      <c r="EH21" s="43"/>
      <c r="EI21" s="43" t="s">
        <v>56</v>
      </c>
      <c r="EJ21" s="43"/>
      <c r="EK21" s="43" t="s">
        <v>100</v>
      </c>
      <c r="EL21" s="43"/>
      <c r="EM21" s="43" t="s">
        <v>58</v>
      </c>
      <c r="EN21" s="43"/>
      <c r="EO21" s="43" t="s">
        <v>101</v>
      </c>
      <c r="EP21" s="43"/>
      <c r="EQ21" s="43" t="s">
        <v>92</v>
      </c>
      <c r="ER21" s="43"/>
      <c r="ES21" s="43" t="s">
        <v>94</v>
      </c>
      <c r="ET21" s="43"/>
      <c r="EU21" s="43" t="s">
        <v>60</v>
      </c>
      <c r="EV21" s="43"/>
      <c r="EW21" s="43" t="s">
        <v>59</v>
      </c>
      <c r="EX21" s="43"/>
      <c r="EY21" s="43" t="s">
        <v>56</v>
      </c>
      <c r="EZ21" s="43"/>
      <c r="FA21" s="43" t="s">
        <v>100</v>
      </c>
      <c r="FB21" s="43"/>
      <c r="FC21" s="43" t="s">
        <v>58</v>
      </c>
      <c r="FD21" s="43"/>
      <c r="FE21" s="43" t="s">
        <v>101</v>
      </c>
      <c r="FF21" s="43"/>
      <c r="FG21" s="43" t="s">
        <v>92</v>
      </c>
      <c r="FH21" s="43"/>
      <c r="FI21" s="43" t="s">
        <v>94</v>
      </c>
      <c r="FJ21" s="43"/>
      <c r="FK21" s="43" t="s">
        <v>60</v>
      </c>
      <c r="FL21" s="43"/>
      <c r="FM21" s="43" t="s">
        <v>59</v>
      </c>
      <c r="FN21" s="43"/>
      <c r="FO21" s="43" t="s">
        <v>56</v>
      </c>
      <c r="FP21" s="43"/>
      <c r="FQ21" s="43" t="s">
        <v>100</v>
      </c>
      <c r="FR21" s="43"/>
      <c r="FS21" s="43" t="s">
        <v>58</v>
      </c>
      <c r="FT21" s="43"/>
      <c r="FU21" s="43" t="s">
        <v>101</v>
      </c>
      <c r="FV21" s="43"/>
      <c r="FW21" s="43" t="s">
        <v>92</v>
      </c>
      <c r="FX21" s="43"/>
      <c r="FY21" s="43" t="s">
        <v>94</v>
      </c>
      <c r="FZ21" s="43"/>
      <c r="GA21" s="43" t="s">
        <v>60</v>
      </c>
      <c r="GB21" s="43"/>
      <c r="GC21" s="43" t="s">
        <v>59</v>
      </c>
      <c r="GD21" s="43"/>
      <c r="GE21" s="43" t="s">
        <v>56</v>
      </c>
      <c r="GF21" s="43"/>
      <c r="GG21" s="43" t="s">
        <v>100</v>
      </c>
      <c r="GH21" s="43"/>
      <c r="GI21" s="43" t="s">
        <v>58</v>
      </c>
      <c r="GJ21" s="43"/>
      <c r="GK21" s="43" t="s">
        <v>101</v>
      </c>
      <c r="GL21" s="43"/>
      <c r="GM21" s="43" t="s">
        <v>92</v>
      </c>
      <c r="GN21" s="43"/>
      <c r="GO21" s="43" t="s">
        <v>284</v>
      </c>
      <c r="GP21" s="43"/>
      <c r="GQ21" s="43" t="s">
        <v>97</v>
      </c>
      <c r="GR21" s="43"/>
      <c r="GS21" s="43" t="s">
        <v>95</v>
      </c>
      <c r="GT21" s="43"/>
      <c r="GU21" s="43" t="s">
        <v>96</v>
      </c>
      <c r="GV21" s="43"/>
      <c r="GW21" s="43" t="s">
        <v>99</v>
      </c>
      <c r="GX21" s="43"/>
      <c r="GY21" s="43" t="s">
        <v>98</v>
      </c>
      <c r="GZ21" s="43"/>
      <c r="HA21" s="43" t="s">
        <v>285</v>
      </c>
      <c r="HB21" s="43"/>
      <c r="HC21" s="43" t="s">
        <v>92</v>
      </c>
      <c r="HD21" s="43"/>
      <c r="HE21" s="43" t="s">
        <v>284</v>
      </c>
      <c r="HF21" s="43"/>
      <c r="HG21" s="43" t="s">
        <v>97</v>
      </c>
      <c r="HH21" s="43"/>
      <c r="HI21" s="43" t="s">
        <v>95</v>
      </c>
      <c r="HJ21" s="43"/>
      <c r="HK21" s="43" t="s">
        <v>96</v>
      </c>
      <c r="HL21" s="43"/>
      <c r="HM21" s="43" t="s">
        <v>99</v>
      </c>
      <c r="HN21" s="43"/>
      <c r="HO21" s="43" t="s">
        <v>98</v>
      </c>
      <c r="HP21" s="43"/>
      <c r="HQ21" s="43" t="s">
        <v>285</v>
      </c>
    </row>
    <row r="22" spans="1:290" s="31" customFormat="1" x14ac:dyDescent="0.2">
      <c r="A22" s="19" t="s">
        <v>218</v>
      </c>
      <c r="C22" s="20">
        <v>81.297719999999998</v>
      </c>
      <c r="D22" s="30"/>
      <c r="E22" s="20">
        <v>72.599999999999994</v>
      </c>
      <c r="F22" s="30"/>
      <c r="G22" s="20">
        <v>29.7</v>
      </c>
      <c r="H22" s="30"/>
      <c r="I22" s="20">
        <v>22.700000000000003</v>
      </c>
      <c r="J22" s="30"/>
      <c r="K22" s="68">
        <v>6</v>
      </c>
      <c r="L22" s="69"/>
      <c r="M22" s="20">
        <v>53.65</v>
      </c>
      <c r="N22" s="30"/>
      <c r="O22" s="20">
        <v>26.16</v>
      </c>
      <c r="P22" s="30"/>
      <c r="Q22" s="20">
        <v>22.4</v>
      </c>
      <c r="R22" s="30"/>
      <c r="S22" s="20">
        <v>81.663335000000004</v>
      </c>
      <c r="T22" s="30"/>
      <c r="U22" s="20">
        <v>70.8</v>
      </c>
      <c r="V22" s="30"/>
      <c r="W22" s="20">
        <v>30.2</v>
      </c>
      <c r="X22" s="30"/>
      <c r="Y22" s="20">
        <v>24.4</v>
      </c>
      <c r="Z22" s="30"/>
      <c r="AA22" s="68">
        <v>8.6999999999999993</v>
      </c>
      <c r="AB22" s="69"/>
      <c r="AC22" s="20">
        <v>53.65</v>
      </c>
      <c r="AD22" s="30"/>
      <c r="AE22" s="20">
        <v>26.16</v>
      </c>
      <c r="AF22" s="30"/>
      <c r="AG22" s="20">
        <v>22.4</v>
      </c>
      <c r="AH22" s="30"/>
      <c r="AI22" s="20">
        <v>82.067938999999996</v>
      </c>
      <c r="AJ22" s="30"/>
      <c r="AK22" s="20">
        <v>72</v>
      </c>
      <c r="AL22" s="30"/>
      <c r="AM22" s="20">
        <v>29.4</v>
      </c>
      <c r="AN22" s="30"/>
      <c r="AO22" s="20">
        <v>22.7</v>
      </c>
      <c r="AP22" s="30"/>
      <c r="AQ22" s="68">
        <v>6.6</v>
      </c>
      <c r="AR22" s="69"/>
      <c r="AS22" s="20">
        <v>53.65</v>
      </c>
      <c r="AT22" s="30"/>
      <c r="AU22" s="20">
        <v>26.16</v>
      </c>
      <c r="AV22" s="30"/>
      <c r="AW22" s="20">
        <v>22.4</v>
      </c>
      <c r="AX22" s="30"/>
      <c r="AY22" s="20">
        <v>82.250433000000001</v>
      </c>
      <c r="AZ22" s="30"/>
      <c r="BA22" s="20">
        <v>75.5</v>
      </c>
      <c r="BB22" s="30"/>
      <c r="BC22" s="20">
        <v>22.9</v>
      </c>
      <c r="BD22" s="30"/>
      <c r="BE22" s="20">
        <v>21.2</v>
      </c>
      <c r="BF22" s="30"/>
      <c r="BG22" s="68">
        <v>5.3</v>
      </c>
      <c r="BH22" s="69"/>
      <c r="BI22" s="20">
        <v>53.65</v>
      </c>
      <c r="BJ22" s="30"/>
      <c r="BK22" s="20">
        <v>26.16</v>
      </c>
      <c r="BL22" s="30"/>
      <c r="BM22" s="20">
        <v>22.4</v>
      </c>
      <c r="BN22" s="30"/>
      <c r="BO22" s="20">
        <v>82.266523000000007</v>
      </c>
      <c r="BP22" s="30"/>
      <c r="BQ22" s="20">
        <v>74.400000000000006</v>
      </c>
      <c r="BR22" s="30"/>
      <c r="BS22" s="20">
        <v>26.1</v>
      </c>
      <c r="BT22" s="30"/>
      <c r="BU22" s="20">
        <v>21.700000000000003</v>
      </c>
      <c r="BV22" s="30"/>
      <c r="BW22" s="68">
        <v>5.7</v>
      </c>
      <c r="BX22" s="69"/>
      <c r="BY22" s="20">
        <v>53.68</v>
      </c>
      <c r="BZ22" s="30"/>
      <c r="CA22" s="20">
        <v>23.95</v>
      </c>
      <c r="CB22" s="30"/>
      <c r="CC22" s="20">
        <v>22.4</v>
      </c>
      <c r="CD22" s="30"/>
      <c r="CE22" s="20">
        <v>82.781830999999997</v>
      </c>
      <c r="CF22" s="30"/>
      <c r="CG22" s="20">
        <v>71.7</v>
      </c>
      <c r="CH22" s="30"/>
      <c r="CI22" s="20">
        <v>31.5</v>
      </c>
      <c r="CJ22" s="30"/>
      <c r="CK22" s="20">
        <v>24.200000000000003</v>
      </c>
      <c r="CL22" s="30"/>
      <c r="CM22" s="68">
        <v>6.7</v>
      </c>
      <c r="CN22" s="69"/>
      <c r="CO22" s="20">
        <v>53.68</v>
      </c>
      <c r="CP22" s="30"/>
      <c r="CQ22" s="20">
        <v>23.95</v>
      </c>
      <c r="CR22" s="30"/>
      <c r="CS22" s="20">
        <v>22.4</v>
      </c>
      <c r="CT22" s="30"/>
      <c r="CU22" s="20">
        <v>82.923434</v>
      </c>
      <c r="CV22" s="30"/>
      <c r="CW22" s="20">
        <v>72.900000000000006</v>
      </c>
      <c r="CX22" s="30"/>
      <c r="CY22" s="20">
        <v>29.6</v>
      </c>
      <c r="CZ22" s="30"/>
      <c r="DA22" s="20">
        <v>23.6</v>
      </c>
      <c r="DB22" s="30"/>
      <c r="DC22" s="68">
        <v>5.3999999999999995</v>
      </c>
      <c r="DD22" s="69"/>
      <c r="DE22" s="20">
        <v>52.650000000000006</v>
      </c>
      <c r="DF22" s="30"/>
      <c r="DG22" s="20">
        <v>22.98</v>
      </c>
      <c r="DH22" s="30"/>
      <c r="DI22" s="20">
        <v>25.1</v>
      </c>
      <c r="DJ22" s="30"/>
      <c r="DK22" s="20">
        <v>82.696450999999996</v>
      </c>
      <c r="DL22" s="30"/>
      <c r="DM22" s="20">
        <v>72.600000000000009</v>
      </c>
      <c r="DN22" s="30"/>
      <c r="DO22" s="20">
        <v>32.700000000000003</v>
      </c>
      <c r="DP22" s="30"/>
      <c r="DQ22" s="20">
        <v>24.700000000000003</v>
      </c>
      <c r="DR22" s="30"/>
      <c r="DS22" s="68">
        <v>1.2999999999999998</v>
      </c>
      <c r="DT22" s="69"/>
      <c r="DU22" s="20">
        <v>52.650000000000006</v>
      </c>
      <c r="DV22" s="30"/>
      <c r="DW22" s="20">
        <v>22.98</v>
      </c>
      <c r="DX22" s="30"/>
      <c r="DY22" s="20">
        <v>25.1</v>
      </c>
      <c r="DZ22" s="30"/>
      <c r="EA22" s="20">
        <v>83.108407999999997</v>
      </c>
      <c r="EB22" s="30"/>
      <c r="EC22" s="20">
        <v>72.5</v>
      </c>
      <c r="ED22" s="30"/>
      <c r="EE22" s="20">
        <v>30.8</v>
      </c>
      <c r="EF22" s="30"/>
      <c r="EG22" s="20">
        <v>22.5</v>
      </c>
      <c r="EH22" s="30"/>
      <c r="EI22" s="68">
        <v>1.3</v>
      </c>
      <c r="EJ22" s="69"/>
      <c r="EK22" s="20">
        <v>52.650000000000006</v>
      </c>
      <c r="EL22" s="30"/>
      <c r="EM22" s="20">
        <v>22.98</v>
      </c>
      <c r="EN22" s="30"/>
      <c r="EO22" s="20">
        <v>25.1</v>
      </c>
      <c r="EP22" s="30"/>
      <c r="EQ22" s="20">
        <v>83.09</v>
      </c>
      <c r="ER22" s="30"/>
      <c r="ES22" s="20">
        <v>74.2</v>
      </c>
      <c r="ET22" s="30"/>
      <c r="EU22" s="20">
        <v>28.6</v>
      </c>
      <c r="EV22" s="30"/>
      <c r="EW22" s="20">
        <v>18.600000000000001</v>
      </c>
      <c r="EX22" s="30"/>
      <c r="EY22" s="68">
        <v>0.2</v>
      </c>
      <c r="EZ22" s="69"/>
      <c r="FA22" s="20">
        <v>54.5</v>
      </c>
      <c r="FB22" s="30"/>
      <c r="FC22" s="20">
        <v>22.08</v>
      </c>
      <c r="FD22" s="30"/>
      <c r="FE22" s="20">
        <v>25.9</v>
      </c>
      <c r="FF22" s="30"/>
      <c r="FG22" s="20">
        <v>83.19</v>
      </c>
      <c r="FH22" s="30"/>
      <c r="FI22" s="20">
        <v>73.7</v>
      </c>
      <c r="FJ22" s="30"/>
      <c r="FK22" s="20">
        <v>32.9</v>
      </c>
      <c r="FL22" s="30"/>
      <c r="FM22" s="20">
        <v>20.6</v>
      </c>
      <c r="FN22" s="30"/>
      <c r="FO22" s="68">
        <v>0.5</v>
      </c>
      <c r="FP22" s="69"/>
      <c r="FQ22" s="20">
        <v>54.5</v>
      </c>
      <c r="FR22" s="30"/>
      <c r="FS22" s="20">
        <v>22.08</v>
      </c>
      <c r="FT22" s="30"/>
      <c r="FU22" s="20">
        <v>25.9</v>
      </c>
      <c r="FV22" s="30"/>
      <c r="FW22" s="20">
        <v>83.58</v>
      </c>
      <c r="FX22" s="30"/>
      <c r="FY22" s="20">
        <v>75.3</v>
      </c>
      <c r="FZ22" s="30"/>
      <c r="GA22" s="20">
        <v>29.2</v>
      </c>
      <c r="GB22" s="30"/>
      <c r="GC22" s="20">
        <v>18.5</v>
      </c>
      <c r="GD22" s="30"/>
      <c r="GE22" s="68">
        <v>0.30000000000000004</v>
      </c>
      <c r="GF22" s="69"/>
      <c r="GG22" s="20">
        <v>54.5</v>
      </c>
      <c r="GH22" s="30"/>
      <c r="GI22" s="20">
        <v>22.08</v>
      </c>
      <c r="GJ22" s="30"/>
      <c r="GK22" s="20">
        <v>25.9</v>
      </c>
      <c r="GL22" s="30"/>
      <c r="GM22" s="20">
        <v>82.34</v>
      </c>
      <c r="GN22" s="30"/>
      <c r="GO22" s="20">
        <v>73</v>
      </c>
      <c r="GP22" s="30"/>
      <c r="GQ22" s="20">
        <v>37.299999999999997</v>
      </c>
      <c r="GR22" s="30"/>
      <c r="GS22" s="20">
        <v>22.7</v>
      </c>
      <c r="GT22" s="30"/>
      <c r="GU22" s="68">
        <v>2.1</v>
      </c>
      <c r="GV22" s="69"/>
      <c r="GW22" s="20">
        <v>54.5</v>
      </c>
      <c r="GX22" s="30"/>
      <c r="GY22" s="20">
        <v>22.08</v>
      </c>
      <c r="GZ22" s="30"/>
      <c r="HA22" s="20">
        <v>25.9</v>
      </c>
      <c r="HB22" s="30"/>
      <c r="HC22" s="20">
        <v>83.06</v>
      </c>
      <c r="HD22" s="30"/>
      <c r="HE22" s="20">
        <v>71.199999999999989</v>
      </c>
      <c r="HF22" s="30"/>
      <c r="HG22" s="20">
        <v>38.1</v>
      </c>
      <c r="HH22" s="30"/>
      <c r="HI22" s="20">
        <v>27.900000000000002</v>
      </c>
      <c r="HJ22" s="30"/>
      <c r="HK22" s="68">
        <v>2.8</v>
      </c>
      <c r="HL22" s="69"/>
      <c r="HM22" s="20">
        <v>54.5</v>
      </c>
      <c r="HN22" s="30"/>
      <c r="HO22" s="20">
        <v>22.08</v>
      </c>
      <c r="HP22" s="30"/>
      <c r="HQ22" s="20">
        <v>25.9</v>
      </c>
    </row>
    <row r="23" spans="1:290" s="31" customFormat="1" x14ac:dyDescent="0.2">
      <c r="A23" s="22" t="s">
        <v>0</v>
      </c>
      <c r="C23" s="23">
        <v>79.932070999999993</v>
      </c>
      <c r="D23" s="23"/>
      <c r="E23" s="23">
        <v>71.599999999999994</v>
      </c>
      <c r="F23" s="23"/>
      <c r="G23" s="23">
        <v>30.7</v>
      </c>
      <c r="H23" s="23"/>
      <c r="I23" s="23">
        <v>25</v>
      </c>
      <c r="J23" s="23"/>
      <c r="K23" s="70">
        <v>5.2</v>
      </c>
      <c r="L23" s="70"/>
      <c r="M23" s="23">
        <v>59.54</v>
      </c>
      <c r="N23" s="23"/>
      <c r="O23" s="23">
        <v>26.65</v>
      </c>
      <c r="P23" s="23"/>
      <c r="Q23" s="23">
        <v>21.4</v>
      </c>
      <c r="R23" s="23"/>
      <c r="S23" s="23">
        <v>80.304033000000004</v>
      </c>
      <c r="T23" s="23"/>
      <c r="U23" s="23">
        <v>69.8</v>
      </c>
      <c r="V23" s="23"/>
      <c r="W23" s="23">
        <v>31.7</v>
      </c>
      <c r="X23" s="23"/>
      <c r="Y23" s="23">
        <v>25.5</v>
      </c>
      <c r="Z23" s="23"/>
      <c r="AA23" s="70">
        <v>8.2999999999999989</v>
      </c>
      <c r="AB23" s="70"/>
      <c r="AC23" s="23">
        <v>59.54</v>
      </c>
      <c r="AD23" s="23"/>
      <c r="AE23" s="23">
        <v>26.65</v>
      </c>
      <c r="AF23" s="23"/>
      <c r="AG23" s="23">
        <v>21.4</v>
      </c>
      <c r="AH23" s="23"/>
      <c r="AI23" s="23">
        <v>80.757489000000007</v>
      </c>
      <c r="AJ23" s="23"/>
      <c r="AK23" s="23">
        <v>72.2</v>
      </c>
      <c r="AL23" s="23"/>
      <c r="AM23" s="23">
        <v>27.6</v>
      </c>
      <c r="AN23" s="23"/>
      <c r="AO23" s="23">
        <v>23.599999999999998</v>
      </c>
      <c r="AP23" s="23"/>
      <c r="AQ23" s="70">
        <v>6.8</v>
      </c>
      <c r="AR23" s="70"/>
      <c r="AS23" s="23">
        <v>59.54</v>
      </c>
      <c r="AT23" s="23"/>
      <c r="AU23" s="23">
        <v>26.65</v>
      </c>
      <c r="AV23" s="23"/>
      <c r="AW23" s="23">
        <v>21.4</v>
      </c>
      <c r="AX23" s="23"/>
      <c r="AY23" s="23">
        <v>80.879209000000003</v>
      </c>
      <c r="AZ23" s="23"/>
      <c r="BA23" s="23">
        <v>73.400000000000006</v>
      </c>
      <c r="BB23" s="23"/>
      <c r="BC23" s="23">
        <v>23.9</v>
      </c>
      <c r="BD23" s="23"/>
      <c r="BE23" s="23">
        <v>23</v>
      </c>
      <c r="BF23" s="23"/>
      <c r="BG23" s="70">
        <v>7.6</v>
      </c>
      <c r="BH23" s="70"/>
      <c r="BI23" s="23">
        <v>59.54</v>
      </c>
      <c r="BJ23" s="23"/>
      <c r="BK23" s="23">
        <v>26.65</v>
      </c>
      <c r="BL23" s="23"/>
      <c r="BM23" s="23">
        <v>21.4</v>
      </c>
      <c r="BN23" s="23"/>
      <c r="BO23" s="23">
        <v>80.907904000000002</v>
      </c>
      <c r="BP23" s="23"/>
      <c r="BQ23" s="23">
        <v>74.400000000000006</v>
      </c>
      <c r="BR23" s="23"/>
      <c r="BS23" s="23">
        <v>23.1</v>
      </c>
      <c r="BT23" s="23"/>
      <c r="BU23" s="23">
        <v>22.9</v>
      </c>
      <c r="BV23" s="23"/>
      <c r="BW23" s="70">
        <v>4.0999999999999996</v>
      </c>
      <c r="BX23" s="70"/>
      <c r="BY23" s="23">
        <v>57.36</v>
      </c>
      <c r="BZ23" s="23"/>
      <c r="CA23" s="23">
        <v>27.09</v>
      </c>
      <c r="CB23" s="23"/>
      <c r="CC23" s="23">
        <v>21.4</v>
      </c>
      <c r="CD23" s="23"/>
      <c r="CE23" s="23">
        <v>81.494556000000003</v>
      </c>
      <c r="CF23" s="23"/>
      <c r="CG23" s="23">
        <v>72.599999999999994</v>
      </c>
      <c r="CH23" s="23"/>
      <c r="CI23" s="23">
        <v>28</v>
      </c>
      <c r="CJ23" s="23"/>
      <c r="CK23" s="23">
        <v>25.5</v>
      </c>
      <c r="CL23" s="23"/>
      <c r="CM23" s="70">
        <v>4.2</v>
      </c>
      <c r="CN23" s="70"/>
      <c r="CO23" s="23">
        <v>57.36</v>
      </c>
      <c r="CP23" s="23"/>
      <c r="CQ23" s="23">
        <v>27.09</v>
      </c>
      <c r="CR23" s="23"/>
      <c r="CS23" s="23">
        <v>21.4</v>
      </c>
      <c r="CT23" s="23"/>
      <c r="CU23" s="23">
        <v>81.715840999999998</v>
      </c>
      <c r="CV23" s="23"/>
      <c r="CW23" s="23">
        <v>73.5</v>
      </c>
      <c r="CX23" s="23"/>
      <c r="CY23" s="23">
        <v>29.6</v>
      </c>
      <c r="CZ23" s="23"/>
      <c r="DA23" s="23">
        <v>24.7</v>
      </c>
      <c r="DB23" s="23"/>
      <c r="DC23" s="70">
        <v>5.6</v>
      </c>
      <c r="DD23" s="70"/>
      <c r="DE23" s="23">
        <v>57.03</v>
      </c>
      <c r="DF23" s="23"/>
      <c r="DG23" s="23">
        <v>24.37</v>
      </c>
      <c r="DH23" s="23"/>
      <c r="DI23" s="23">
        <v>23.62</v>
      </c>
      <c r="DJ23" s="23"/>
      <c r="DK23" s="23">
        <v>81.371116999999998</v>
      </c>
      <c r="DL23" s="23"/>
      <c r="DM23" s="23">
        <v>74.2</v>
      </c>
      <c r="DN23" s="23"/>
      <c r="DO23" s="23">
        <v>33.5</v>
      </c>
      <c r="DP23" s="23"/>
      <c r="DQ23" s="23">
        <v>27.4</v>
      </c>
      <c r="DR23" s="23"/>
      <c r="DS23" s="70">
        <v>0.2</v>
      </c>
      <c r="DT23" s="70"/>
      <c r="DU23" s="23">
        <v>57.03</v>
      </c>
      <c r="DV23" s="23"/>
      <c r="DW23" s="23">
        <v>24.37</v>
      </c>
      <c r="DX23" s="23"/>
      <c r="DY23" s="23">
        <v>23.62</v>
      </c>
      <c r="DZ23" s="23"/>
      <c r="EA23" s="23">
        <v>81.853679</v>
      </c>
      <c r="EB23" s="23"/>
      <c r="EC23" s="23">
        <v>74.600000000000009</v>
      </c>
      <c r="ED23" s="23"/>
      <c r="EE23" s="23">
        <v>30.8</v>
      </c>
      <c r="EF23" s="23"/>
      <c r="EG23" s="23">
        <v>22.8</v>
      </c>
      <c r="EH23" s="23"/>
      <c r="EI23" s="70">
        <v>0.5</v>
      </c>
      <c r="EJ23" s="70"/>
      <c r="EK23" s="23">
        <v>57.03</v>
      </c>
      <c r="EL23" s="23"/>
      <c r="EM23" s="23">
        <v>24.37</v>
      </c>
      <c r="EN23" s="23"/>
      <c r="EO23" s="23">
        <v>23.62</v>
      </c>
      <c r="EP23" s="23"/>
      <c r="EQ23" s="23">
        <v>81.83</v>
      </c>
      <c r="ER23" s="23"/>
      <c r="ES23" s="23">
        <v>76.800000000000011</v>
      </c>
      <c r="ET23" s="23"/>
      <c r="EU23" s="23">
        <v>24.9</v>
      </c>
      <c r="EV23" s="23"/>
      <c r="EW23" s="23">
        <v>18</v>
      </c>
      <c r="EX23" s="23"/>
      <c r="EY23" s="70">
        <v>0.1</v>
      </c>
      <c r="EZ23" s="70"/>
      <c r="FA23" s="23">
        <v>58.53</v>
      </c>
      <c r="FB23" s="23"/>
      <c r="FC23" s="23">
        <v>22.67</v>
      </c>
      <c r="FD23" s="23"/>
      <c r="FE23" s="23">
        <v>26.3</v>
      </c>
      <c r="FF23" s="23"/>
      <c r="FG23" s="23">
        <v>81.760000000000005</v>
      </c>
      <c r="FH23" s="23"/>
      <c r="FI23" s="23">
        <v>73.7</v>
      </c>
      <c r="FJ23" s="23"/>
      <c r="FK23" s="23">
        <v>34.299999999999997</v>
      </c>
      <c r="FL23" s="23"/>
      <c r="FM23" s="23">
        <v>22.4</v>
      </c>
      <c r="FN23" s="23"/>
      <c r="FO23" s="70">
        <v>0.1</v>
      </c>
      <c r="FP23" s="70"/>
      <c r="FQ23" s="23">
        <v>58.53</v>
      </c>
      <c r="FR23" s="23"/>
      <c r="FS23" s="23">
        <v>22.67</v>
      </c>
      <c r="FT23" s="23"/>
      <c r="FU23" s="23">
        <v>26.3</v>
      </c>
      <c r="FV23" s="23"/>
      <c r="FW23" s="23">
        <v>82.22</v>
      </c>
      <c r="FX23" s="23"/>
      <c r="FY23" s="23">
        <v>73.5</v>
      </c>
      <c r="FZ23" s="23"/>
      <c r="GA23" s="23">
        <v>30.1</v>
      </c>
      <c r="GB23" s="23"/>
      <c r="GC23" s="23">
        <v>20.100000000000001</v>
      </c>
      <c r="GD23" s="23"/>
      <c r="GE23" s="70">
        <v>0.1</v>
      </c>
      <c r="GF23" s="70"/>
      <c r="GG23" s="23">
        <v>58.53</v>
      </c>
      <c r="GH23" s="23"/>
      <c r="GI23" s="23">
        <v>22.67</v>
      </c>
      <c r="GJ23" s="23"/>
      <c r="GK23" s="23">
        <v>26.3</v>
      </c>
      <c r="GL23" s="23"/>
      <c r="GM23" s="23">
        <v>81.58</v>
      </c>
      <c r="GN23" s="23"/>
      <c r="GO23" s="23">
        <v>70.599999999999994</v>
      </c>
      <c r="GP23" s="23"/>
      <c r="GQ23" s="23">
        <v>40.5</v>
      </c>
      <c r="GR23" s="23"/>
      <c r="GS23" s="23">
        <v>25</v>
      </c>
      <c r="GT23" s="23"/>
      <c r="GU23" s="70">
        <v>2.2000000000000002</v>
      </c>
      <c r="GV23" s="70"/>
      <c r="GW23" s="23">
        <v>58.53</v>
      </c>
      <c r="GX23" s="23"/>
      <c r="GY23" s="23">
        <v>22.67</v>
      </c>
      <c r="GZ23" s="23"/>
      <c r="HA23" s="23">
        <v>26.3</v>
      </c>
      <c r="HB23" s="23"/>
      <c r="HC23" s="23">
        <v>81.430000000000007</v>
      </c>
      <c r="HD23" s="23"/>
      <c r="HE23" s="23">
        <v>71.099999999999994</v>
      </c>
      <c r="HF23" s="23"/>
      <c r="HG23" s="23">
        <v>40.5</v>
      </c>
      <c r="HH23" s="23"/>
      <c r="HI23" s="23">
        <v>28.7</v>
      </c>
      <c r="HJ23" s="23"/>
      <c r="HK23" s="70">
        <v>2.5</v>
      </c>
      <c r="HL23" s="70"/>
      <c r="HM23" s="23">
        <v>58.53</v>
      </c>
      <c r="HN23" s="23"/>
      <c r="HO23" s="23">
        <v>22.67</v>
      </c>
      <c r="HP23" s="23"/>
      <c r="HQ23" s="23">
        <v>26.3</v>
      </c>
    </row>
    <row r="24" spans="1:290" s="31" customFormat="1" x14ac:dyDescent="0.2">
      <c r="A24" s="22" t="s">
        <v>1</v>
      </c>
      <c r="C24" s="23">
        <v>81.838171000000003</v>
      </c>
      <c r="D24" s="23"/>
      <c r="E24" s="23">
        <v>73.7</v>
      </c>
      <c r="F24" s="23"/>
      <c r="G24" s="23">
        <v>32.5</v>
      </c>
      <c r="H24" s="23"/>
      <c r="I24" s="23">
        <v>22.200000000000003</v>
      </c>
      <c r="J24" s="23"/>
      <c r="K24" s="70">
        <v>6.2</v>
      </c>
      <c r="L24" s="70"/>
      <c r="M24" s="23">
        <v>53.54</v>
      </c>
      <c r="N24" s="23"/>
      <c r="O24" s="23">
        <v>24.77</v>
      </c>
      <c r="P24" s="23"/>
      <c r="Q24" s="23">
        <v>19.3</v>
      </c>
      <c r="R24" s="23"/>
      <c r="S24" s="23">
        <v>81.962221999999997</v>
      </c>
      <c r="T24" s="23"/>
      <c r="U24" s="23">
        <v>73.900000000000006</v>
      </c>
      <c r="V24" s="23"/>
      <c r="W24" s="23">
        <v>27.9</v>
      </c>
      <c r="X24" s="23"/>
      <c r="Y24" s="23">
        <v>17.899999999999999</v>
      </c>
      <c r="Z24" s="23"/>
      <c r="AA24" s="70">
        <v>1.7000000000000002</v>
      </c>
      <c r="AB24" s="70"/>
      <c r="AC24" s="23">
        <v>53.54</v>
      </c>
      <c r="AD24" s="23"/>
      <c r="AE24" s="23">
        <v>24.77</v>
      </c>
      <c r="AF24" s="23"/>
      <c r="AG24" s="23">
        <v>19.3</v>
      </c>
      <c r="AH24" s="23"/>
      <c r="AI24" s="23">
        <v>82.181668999999999</v>
      </c>
      <c r="AJ24" s="23"/>
      <c r="AK24" s="23">
        <v>71.699999999999989</v>
      </c>
      <c r="AL24" s="23"/>
      <c r="AM24" s="23">
        <v>28</v>
      </c>
      <c r="AN24" s="23"/>
      <c r="AO24" s="23">
        <v>20.7</v>
      </c>
      <c r="AP24" s="23"/>
      <c r="AQ24" s="70">
        <v>5.6999999999999993</v>
      </c>
      <c r="AR24" s="70"/>
      <c r="AS24" s="23">
        <v>53.54</v>
      </c>
      <c r="AT24" s="23"/>
      <c r="AU24" s="23">
        <v>24.77</v>
      </c>
      <c r="AV24" s="23"/>
      <c r="AW24" s="23">
        <v>19.3</v>
      </c>
      <c r="AX24" s="23"/>
      <c r="AY24" s="23">
        <v>82.329025999999999</v>
      </c>
      <c r="AZ24" s="23"/>
      <c r="BA24" s="23">
        <v>73.400000000000006</v>
      </c>
      <c r="BB24" s="23"/>
      <c r="BC24" s="23">
        <v>25.8</v>
      </c>
      <c r="BD24" s="23"/>
      <c r="BE24" s="23">
        <v>24.400000000000002</v>
      </c>
      <c r="BF24" s="23"/>
      <c r="BG24" s="70">
        <v>4</v>
      </c>
      <c r="BH24" s="70"/>
      <c r="BI24" s="23">
        <v>53.54</v>
      </c>
      <c r="BJ24" s="23"/>
      <c r="BK24" s="23">
        <v>24.77</v>
      </c>
      <c r="BL24" s="23"/>
      <c r="BM24" s="23">
        <v>19.3</v>
      </c>
      <c r="BN24" s="23"/>
      <c r="BO24" s="23">
        <v>82.655561000000006</v>
      </c>
      <c r="BP24" s="23"/>
      <c r="BQ24" s="23">
        <v>75.599999999999994</v>
      </c>
      <c r="BR24" s="23"/>
      <c r="BS24" s="23">
        <v>24.1</v>
      </c>
      <c r="BT24" s="23"/>
      <c r="BU24" s="23">
        <v>20.200000000000003</v>
      </c>
      <c r="BV24" s="23"/>
      <c r="BW24" s="70">
        <v>1.2000000000000002</v>
      </c>
      <c r="BX24" s="70"/>
      <c r="BY24" s="23">
        <v>51.4</v>
      </c>
      <c r="BZ24" s="23"/>
      <c r="CA24" s="23">
        <v>25.87</v>
      </c>
      <c r="CB24" s="23"/>
      <c r="CC24" s="23">
        <v>19.3</v>
      </c>
      <c r="CD24" s="23"/>
      <c r="CE24" s="23">
        <v>83.075839000000002</v>
      </c>
      <c r="CF24" s="23"/>
      <c r="CG24" s="23">
        <v>71.800000000000011</v>
      </c>
      <c r="CH24" s="23"/>
      <c r="CI24" s="23">
        <v>34.5</v>
      </c>
      <c r="CJ24" s="23"/>
      <c r="CK24" s="23">
        <v>25.799999999999997</v>
      </c>
      <c r="CL24" s="23"/>
      <c r="CM24" s="70">
        <v>4.5</v>
      </c>
      <c r="CN24" s="70"/>
      <c r="CO24" s="23">
        <v>51.4</v>
      </c>
      <c r="CP24" s="23"/>
      <c r="CQ24" s="23">
        <v>25.87</v>
      </c>
      <c r="CR24" s="23"/>
      <c r="CS24" s="23">
        <v>19.3</v>
      </c>
      <c r="CT24" s="23"/>
      <c r="CU24" s="23">
        <v>82.862826999999996</v>
      </c>
      <c r="CV24" s="23"/>
      <c r="CW24" s="23">
        <v>76.599999999999994</v>
      </c>
      <c r="CX24" s="23"/>
      <c r="CY24" s="23">
        <v>25.1</v>
      </c>
      <c r="CZ24" s="23"/>
      <c r="DA24" s="23">
        <v>17.5</v>
      </c>
      <c r="DB24" s="23"/>
      <c r="DC24" s="70">
        <v>2.1</v>
      </c>
      <c r="DD24" s="70"/>
      <c r="DE24" s="23">
        <v>54.769999999999996</v>
      </c>
      <c r="DF24" s="23"/>
      <c r="DG24" s="23">
        <v>23.93</v>
      </c>
      <c r="DH24" s="23"/>
      <c r="DI24" s="23">
        <v>26.3</v>
      </c>
      <c r="DJ24" s="23"/>
      <c r="DK24" s="23">
        <v>82.753083000000004</v>
      </c>
      <c r="DL24" s="23"/>
      <c r="DM24" s="23">
        <v>72.599999999999994</v>
      </c>
      <c r="DN24" s="23"/>
      <c r="DO24" s="23">
        <v>29.7</v>
      </c>
      <c r="DP24" s="23"/>
      <c r="DQ24" s="23">
        <v>23</v>
      </c>
      <c r="DR24" s="23"/>
      <c r="DS24" s="70">
        <v>0.5</v>
      </c>
      <c r="DT24" s="70"/>
      <c r="DU24" s="23">
        <v>54.769999999999996</v>
      </c>
      <c r="DV24" s="23"/>
      <c r="DW24" s="23">
        <v>23.93</v>
      </c>
      <c r="DX24" s="23"/>
      <c r="DY24" s="23">
        <v>26.3</v>
      </c>
      <c r="DZ24" s="23"/>
      <c r="EA24" s="23">
        <v>83.345855</v>
      </c>
      <c r="EB24" s="23"/>
      <c r="EC24" s="23">
        <v>74.5</v>
      </c>
      <c r="ED24" s="23"/>
      <c r="EE24" s="23">
        <v>26.5</v>
      </c>
      <c r="EF24" s="23"/>
      <c r="EG24" s="23">
        <v>22</v>
      </c>
      <c r="EH24" s="23"/>
      <c r="EI24" s="70">
        <v>0</v>
      </c>
      <c r="EJ24" s="70"/>
      <c r="EK24" s="23">
        <v>54.769999999999996</v>
      </c>
      <c r="EL24" s="23"/>
      <c r="EM24" s="23">
        <v>23.93</v>
      </c>
      <c r="EN24" s="23"/>
      <c r="EO24" s="23">
        <v>26.3</v>
      </c>
      <c r="EP24" s="23"/>
      <c r="EQ24" s="23">
        <v>83.23</v>
      </c>
      <c r="ER24" s="23"/>
      <c r="ES24" s="23">
        <v>76.3</v>
      </c>
      <c r="ET24" s="23"/>
      <c r="EU24" s="23">
        <v>22.6</v>
      </c>
      <c r="EV24" s="23"/>
      <c r="EW24" s="23">
        <v>17.899999999999999</v>
      </c>
      <c r="EX24" s="23"/>
      <c r="EY24" s="70">
        <v>0.2</v>
      </c>
      <c r="EZ24" s="70"/>
      <c r="FA24" s="23">
        <v>52.53</v>
      </c>
      <c r="FB24" s="23"/>
      <c r="FC24" s="23">
        <v>24.13</v>
      </c>
      <c r="FD24" s="23"/>
      <c r="FE24" s="23">
        <v>21.2</v>
      </c>
      <c r="FF24" s="23"/>
      <c r="FG24" s="23">
        <v>83.45</v>
      </c>
      <c r="FH24" s="23"/>
      <c r="FI24" s="23">
        <v>73</v>
      </c>
      <c r="FJ24" s="23"/>
      <c r="FK24" s="23">
        <v>36.799999999999997</v>
      </c>
      <c r="FL24" s="23"/>
      <c r="FM24" s="23">
        <v>20.7</v>
      </c>
      <c r="FN24" s="23"/>
      <c r="FO24" s="70">
        <v>0</v>
      </c>
      <c r="FP24" s="70"/>
      <c r="FQ24" s="23">
        <v>52.53</v>
      </c>
      <c r="FR24" s="23"/>
      <c r="FS24" s="23">
        <v>24.13</v>
      </c>
      <c r="FT24" s="23"/>
      <c r="FU24" s="23">
        <v>21.2</v>
      </c>
      <c r="FV24" s="23"/>
      <c r="FW24" s="23">
        <v>83.9</v>
      </c>
      <c r="FX24" s="23"/>
      <c r="FY24" s="23">
        <v>76.5</v>
      </c>
      <c r="FZ24" s="23"/>
      <c r="GA24" s="23">
        <v>30.5</v>
      </c>
      <c r="GB24" s="23"/>
      <c r="GC24" s="23">
        <v>18.399999999999999</v>
      </c>
      <c r="GD24" s="23"/>
      <c r="GE24" s="70">
        <v>0.3</v>
      </c>
      <c r="GF24" s="70"/>
      <c r="GG24" s="23">
        <v>52.53</v>
      </c>
      <c r="GH24" s="23"/>
      <c r="GI24" s="23">
        <v>24.13</v>
      </c>
      <c r="GJ24" s="23"/>
      <c r="GK24" s="23">
        <v>21.2</v>
      </c>
      <c r="GL24" s="23"/>
      <c r="GM24" s="23">
        <v>82.43</v>
      </c>
      <c r="GN24" s="23"/>
      <c r="GO24" s="23">
        <v>76.3</v>
      </c>
      <c r="GP24" s="23"/>
      <c r="GQ24" s="23">
        <v>31.1</v>
      </c>
      <c r="GR24" s="23"/>
      <c r="GS24" s="23">
        <v>20.3</v>
      </c>
      <c r="GT24" s="23"/>
      <c r="GU24" s="70">
        <v>0.6</v>
      </c>
      <c r="GV24" s="70"/>
      <c r="GW24" s="23">
        <v>52.53</v>
      </c>
      <c r="GX24" s="23"/>
      <c r="GY24" s="23">
        <v>24.13</v>
      </c>
      <c r="GZ24" s="23"/>
      <c r="HA24" s="23">
        <v>21.2</v>
      </c>
      <c r="HB24" s="23"/>
      <c r="HC24" s="23">
        <v>83.27</v>
      </c>
      <c r="HD24" s="23"/>
      <c r="HE24" s="23">
        <v>71.600000000000009</v>
      </c>
      <c r="HF24" s="23"/>
      <c r="HG24" s="23">
        <v>38.6</v>
      </c>
      <c r="HH24" s="23"/>
      <c r="HI24" s="23">
        <v>29.5</v>
      </c>
      <c r="HJ24" s="23"/>
      <c r="HK24" s="70">
        <v>1.9</v>
      </c>
      <c r="HL24" s="70"/>
      <c r="HM24" s="23">
        <v>52.53</v>
      </c>
      <c r="HN24" s="23"/>
      <c r="HO24" s="23">
        <v>24.13</v>
      </c>
      <c r="HP24" s="23"/>
      <c r="HQ24" s="23">
        <v>21.2</v>
      </c>
    </row>
    <row r="25" spans="1:290" s="31" customFormat="1" x14ac:dyDescent="0.2">
      <c r="A25" s="22" t="s">
        <v>2</v>
      </c>
      <c r="C25" s="23">
        <v>80.703582999999995</v>
      </c>
      <c r="D25" s="23"/>
      <c r="E25" s="23">
        <v>71.2</v>
      </c>
      <c r="F25" s="23"/>
      <c r="G25" s="23">
        <v>34.9</v>
      </c>
      <c r="H25" s="23"/>
      <c r="I25" s="23">
        <v>22.9</v>
      </c>
      <c r="J25" s="23"/>
      <c r="K25" s="70">
        <v>9.2000000000000011</v>
      </c>
      <c r="L25" s="70"/>
      <c r="M25" s="23">
        <v>59.19</v>
      </c>
      <c r="N25" s="23"/>
      <c r="O25" s="23">
        <v>27.18</v>
      </c>
      <c r="P25" s="23"/>
      <c r="Q25" s="23">
        <v>17.600000000000001</v>
      </c>
      <c r="R25" s="23"/>
      <c r="S25" s="23">
        <v>81.087879000000001</v>
      </c>
      <c r="T25" s="23"/>
      <c r="U25" s="23">
        <v>66.3</v>
      </c>
      <c r="V25" s="23"/>
      <c r="W25" s="23">
        <v>35.6</v>
      </c>
      <c r="X25" s="23"/>
      <c r="Y25" s="23">
        <v>25.6</v>
      </c>
      <c r="Z25" s="23"/>
      <c r="AA25" s="70">
        <v>11.3</v>
      </c>
      <c r="AB25" s="70"/>
      <c r="AC25" s="23">
        <v>59.19</v>
      </c>
      <c r="AD25" s="23"/>
      <c r="AE25" s="23">
        <v>27.18</v>
      </c>
      <c r="AF25" s="23"/>
      <c r="AG25" s="23">
        <v>17.600000000000001</v>
      </c>
      <c r="AH25" s="23"/>
      <c r="AI25" s="23">
        <v>81.178466</v>
      </c>
      <c r="AJ25" s="23"/>
      <c r="AK25" s="23">
        <v>67.5</v>
      </c>
      <c r="AL25" s="23"/>
      <c r="AM25" s="23">
        <v>36</v>
      </c>
      <c r="AN25" s="23"/>
      <c r="AO25" s="23">
        <v>24.099999999999998</v>
      </c>
      <c r="AP25" s="23"/>
      <c r="AQ25" s="70">
        <v>6.8</v>
      </c>
      <c r="AR25" s="70"/>
      <c r="AS25" s="23">
        <v>59.19</v>
      </c>
      <c r="AT25" s="23"/>
      <c r="AU25" s="23">
        <v>27.18</v>
      </c>
      <c r="AV25" s="23"/>
      <c r="AW25" s="23">
        <v>17.600000000000001</v>
      </c>
      <c r="AX25" s="23"/>
      <c r="AY25" s="23">
        <v>81.301727</v>
      </c>
      <c r="AZ25" s="23"/>
      <c r="BA25" s="23">
        <v>72.599999999999994</v>
      </c>
      <c r="BB25" s="23"/>
      <c r="BC25" s="23">
        <v>27</v>
      </c>
      <c r="BD25" s="23"/>
      <c r="BE25" s="23">
        <v>22</v>
      </c>
      <c r="BF25" s="23"/>
      <c r="BG25" s="70">
        <v>4.9000000000000004</v>
      </c>
      <c r="BH25" s="70"/>
      <c r="BI25" s="23">
        <v>59.19</v>
      </c>
      <c r="BJ25" s="23"/>
      <c r="BK25" s="23">
        <v>27.18</v>
      </c>
      <c r="BL25" s="23"/>
      <c r="BM25" s="23">
        <v>17.600000000000001</v>
      </c>
      <c r="BN25" s="23"/>
      <c r="BO25" s="23">
        <v>81.517303999999996</v>
      </c>
      <c r="BP25" s="23"/>
      <c r="BQ25" s="23">
        <v>77.3</v>
      </c>
      <c r="BR25" s="23"/>
      <c r="BS25" s="23">
        <v>25.2</v>
      </c>
      <c r="BT25" s="23"/>
      <c r="BU25" s="23">
        <v>20.200000000000003</v>
      </c>
      <c r="BV25" s="23"/>
      <c r="BW25" s="70">
        <v>1.2</v>
      </c>
      <c r="BX25" s="70"/>
      <c r="BY25" s="23">
        <v>57.17</v>
      </c>
      <c r="BZ25" s="23"/>
      <c r="CA25" s="23">
        <v>21.76</v>
      </c>
      <c r="CB25" s="23"/>
      <c r="CC25" s="23">
        <v>17.600000000000001</v>
      </c>
      <c r="CD25" s="23"/>
      <c r="CE25" s="23">
        <v>82.192239000000001</v>
      </c>
      <c r="CF25" s="23"/>
      <c r="CG25" s="23">
        <v>68.2</v>
      </c>
      <c r="CH25" s="23"/>
      <c r="CI25" s="23">
        <v>33.299999999999997</v>
      </c>
      <c r="CJ25" s="23"/>
      <c r="CK25" s="23">
        <v>30.5</v>
      </c>
      <c r="CL25" s="23"/>
      <c r="CM25" s="70">
        <v>9.3000000000000007</v>
      </c>
      <c r="CN25" s="70"/>
      <c r="CO25" s="23">
        <v>57.17</v>
      </c>
      <c r="CP25" s="23"/>
      <c r="CQ25" s="23">
        <v>21.76</v>
      </c>
      <c r="CR25" s="23"/>
      <c r="CS25" s="23">
        <v>17.600000000000001</v>
      </c>
      <c r="CT25" s="23"/>
      <c r="CU25" s="23">
        <v>82.105148</v>
      </c>
      <c r="CV25" s="23"/>
      <c r="CW25" s="23">
        <v>69.699999999999989</v>
      </c>
      <c r="CX25" s="23"/>
      <c r="CY25" s="23">
        <v>29</v>
      </c>
      <c r="CZ25" s="23"/>
      <c r="DA25" s="23">
        <v>24</v>
      </c>
      <c r="DB25" s="23"/>
      <c r="DC25" s="70">
        <v>1.8</v>
      </c>
      <c r="DD25" s="70"/>
      <c r="DE25" s="23">
        <v>56.5</v>
      </c>
      <c r="DF25" s="23"/>
      <c r="DG25" s="23">
        <v>19.079999999999998</v>
      </c>
      <c r="DH25" s="23"/>
      <c r="DI25" s="23">
        <v>22.08</v>
      </c>
      <c r="DJ25" s="23"/>
      <c r="DK25" s="23">
        <v>82.202068999999995</v>
      </c>
      <c r="DL25" s="23"/>
      <c r="DM25" s="23">
        <v>67.3</v>
      </c>
      <c r="DN25" s="23"/>
      <c r="DO25" s="23">
        <v>39</v>
      </c>
      <c r="DP25" s="23"/>
      <c r="DQ25" s="23">
        <v>31.700000000000003</v>
      </c>
      <c r="DR25" s="23"/>
      <c r="DS25" s="70">
        <v>3</v>
      </c>
      <c r="DT25" s="70"/>
      <c r="DU25" s="23">
        <v>56.5</v>
      </c>
      <c r="DV25" s="23"/>
      <c r="DW25" s="23">
        <v>19.079999999999998</v>
      </c>
      <c r="DX25" s="23"/>
      <c r="DY25" s="23">
        <v>22.08</v>
      </c>
      <c r="DZ25" s="23"/>
      <c r="EA25" s="23">
        <v>82.374623</v>
      </c>
      <c r="EB25" s="23"/>
      <c r="EC25" s="23">
        <v>63.6</v>
      </c>
      <c r="ED25" s="23"/>
      <c r="EE25" s="23">
        <v>41.3</v>
      </c>
      <c r="EF25" s="23"/>
      <c r="EG25" s="23">
        <v>27.3</v>
      </c>
      <c r="EH25" s="23"/>
      <c r="EI25" s="70">
        <v>2.1</v>
      </c>
      <c r="EJ25" s="70"/>
      <c r="EK25" s="23">
        <v>56.5</v>
      </c>
      <c r="EL25" s="23"/>
      <c r="EM25" s="23">
        <v>19.079999999999998</v>
      </c>
      <c r="EN25" s="23"/>
      <c r="EO25" s="23">
        <v>22.08</v>
      </c>
      <c r="EP25" s="23"/>
      <c r="EQ25" s="23">
        <v>82.58</v>
      </c>
      <c r="ER25" s="23"/>
      <c r="ES25" s="23">
        <v>71</v>
      </c>
      <c r="ET25" s="23"/>
      <c r="EU25" s="23">
        <v>36.799999999999997</v>
      </c>
      <c r="EV25" s="23"/>
      <c r="EW25" s="23">
        <v>24.299999999999997</v>
      </c>
      <c r="EX25" s="23"/>
      <c r="EY25" s="70">
        <v>0.2</v>
      </c>
      <c r="EZ25" s="70"/>
      <c r="FA25" s="23">
        <v>59.12</v>
      </c>
      <c r="FB25" s="23"/>
      <c r="FC25" s="23">
        <v>23.78</v>
      </c>
      <c r="FD25" s="23"/>
      <c r="FE25" s="23">
        <v>30.4</v>
      </c>
      <c r="FF25" s="23"/>
      <c r="FG25" s="23">
        <v>82.63</v>
      </c>
      <c r="FH25" s="23"/>
      <c r="FI25" s="23">
        <v>70.3</v>
      </c>
      <c r="FJ25" s="23"/>
      <c r="FK25" s="23">
        <v>36.4</v>
      </c>
      <c r="FL25" s="23"/>
      <c r="FM25" s="23">
        <v>25.799999999999997</v>
      </c>
      <c r="FN25" s="23"/>
      <c r="FO25" s="70">
        <v>0.2</v>
      </c>
      <c r="FP25" s="70"/>
      <c r="FQ25" s="23">
        <v>59.12</v>
      </c>
      <c r="FR25" s="23"/>
      <c r="FS25" s="23">
        <v>23.78</v>
      </c>
      <c r="FT25" s="23"/>
      <c r="FU25" s="23">
        <v>30.4</v>
      </c>
      <c r="FV25" s="23"/>
      <c r="FW25" s="23">
        <v>82.83</v>
      </c>
      <c r="FX25" s="23"/>
      <c r="FY25" s="23">
        <v>72</v>
      </c>
      <c r="FZ25" s="23"/>
      <c r="GA25" s="23">
        <v>36.4</v>
      </c>
      <c r="GB25" s="23"/>
      <c r="GC25" s="23">
        <v>21.5</v>
      </c>
      <c r="GD25" s="23"/>
      <c r="GE25" s="70">
        <v>0.4</v>
      </c>
      <c r="GF25" s="70"/>
      <c r="GG25" s="23">
        <v>59.12</v>
      </c>
      <c r="GH25" s="23"/>
      <c r="GI25" s="23">
        <v>23.78</v>
      </c>
      <c r="GJ25" s="23"/>
      <c r="GK25" s="23">
        <v>30.4</v>
      </c>
      <c r="GL25" s="23"/>
      <c r="GM25" s="23">
        <v>82.09</v>
      </c>
      <c r="GN25" s="23"/>
      <c r="GO25" s="23">
        <v>71.3</v>
      </c>
      <c r="GP25" s="23"/>
      <c r="GQ25" s="23">
        <v>42.1</v>
      </c>
      <c r="GR25" s="23"/>
      <c r="GS25" s="23">
        <v>23.5</v>
      </c>
      <c r="GT25" s="23"/>
      <c r="GU25" s="70">
        <v>1.5999999999999999</v>
      </c>
      <c r="GV25" s="70"/>
      <c r="GW25" s="23">
        <v>59.12</v>
      </c>
      <c r="GX25" s="23"/>
      <c r="GY25" s="23">
        <v>23.78</v>
      </c>
      <c r="GZ25" s="23"/>
      <c r="HA25" s="23">
        <v>30.4</v>
      </c>
      <c r="HB25" s="23"/>
      <c r="HC25" s="23">
        <v>82.74</v>
      </c>
      <c r="HD25" s="23"/>
      <c r="HE25" s="23">
        <v>66.3</v>
      </c>
      <c r="HF25" s="23"/>
      <c r="HG25" s="23">
        <v>47.2</v>
      </c>
      <c r="HH25" s="23"/>
      <c r="HI25" s="23">
        <v>34</v>
      </c>
      <c r="HJ25" s="23"/>
      <c r="HK25" s="70">
        <v>5.0999999999999996</v>
      </c>
      <c r="HL25" s="70"/>
      <c r="HM25" s="23">
        <v>59.12</v>
      </c>
      <c r="HN25" s="23"/>
      <c r="HO25" s="23">
        <v>23.78</v>
      </c>
      <c r="HP25" s="23"/>
      <c r="HQ25" s="23">
        <v>30.4</v>
      </c>
    </row>
    <row r="26" spans="1:290" s="31" customFormat="1" x14ac:dyDescent="0.2">
      <c r="A26" s="22" t="s">
        <v>3</v>
      </c>
      <c r="C26" s="23">
        <v>81.194880999999995</v>
      </c>
      <c r="D26" s="23"/>
      <c r="E26" s="23">
        <v>75.8</v>
      </c>
      <c r="F26" s="23"/>
      <c r="G26" s="23">
        <v>25.3</v>
      </c>
      <c r="H26" s="23"/>
      <c r="I26" s="23">
        <v>22.8</v>
      </c>
      <c r="J26" s="23"/>
      <c r="K26" s="70">
        <v>6</v>
      </c>
      <c r="L26" s="70"/>
      <c r="M26" s="23">
        <v>53.629999999999995</v>
      </c>
      <c r="N26" s="23"/>
      <c r="O26" s="23">
        <v>25.68</v>
      </c>
      <c r="P26" s="23"/>
      <c r="Q26" s="23">
        <v>19.3</v>
      </c>
      <c r="R26" s="23"/>
      <c r="S26" s="23">
        <v>81.153332000000006</v>
      </c>
      <c r="T26" s="23"/>
      <c r="U26" s="23">
        <v>73.800000000000011</v>
      </c>
      <c r="V26" s="23"/>
      <c r="W26" s="23">
        <v>29</v>
      </c>
      <c r="X26" s="23"/>
      <c r="Y26" s="23">
        <v>25.900000000000002</v>
      </c>
      <c r="Z26" s="23"/>
      <c r="AA26" s="70">
        <v>7.3</v>
      </c>
      <c r="AB26" s="70"/>
      <c r="AC26" s="23">
        <v>53.629999999999995</v>
      </c>
      <c r="AD26" s="23"/>
      <c r="AE26" s="23">
        <v>25.68</v>
      </c>
      <c r="AF26" s="23"/>
      <c r="AG26" s="23">
        <v>19.3</v>
      </c>
      <c r="AH26" s="23"/>
      <c r="AI26" s="23">
        <v>81.558537999999999</v>
      </c>
      <c r="AJ26" s="23"/>
      <c r="AK26" s="23">
        <v>78.599999999999994</v>
      </c>
      <c r="AL26" s="23"/>
      <c r="AM26" s="23">
        <v>24.3</v>
      </c>
      <c r="AN26" s="23"/>
      <c r="AO26" s="23">
        <v>19.899999999999999</v>
      </c>
      <c r="AP26" s="23"/>
      <c r="AQ26" s="70">
        <v>3.8</v>
      </c>
      <c r="AR26" s="70"/>
      <c r="AS26" s="23">
        <v>53.629999999999995</v>
      </c>
      <c r="AT26" s="23"/>
      <c r="AU26" s="23">
        <v>25.68</v>
      </c>
      <c r="AV26" s="23"/>
      <c r="AW26" s="23">
        <v>19.3</v>
      </c>
      <c r="AX26" s="23"/>
      <c r="AY26" s="23">
        <v>81.929432000000006</v>
      </c>
      <c r="AZ26" s="23"/>
      <c r="BA26" s="23">
        <v>75.900000000000006</v>
      </c>
      <c r="BB26" s="23"/>
      <c r="BC26" s="23">
        <v>22.8</v>
      </c>
      <c r="BD26" s="23"/>
      <c r="BE26" s="23">
        <v>17.700000000000003</v>
      </c>
      <c r="BF26" s="23"/>
      <c r="BG26" s="70">
        <v>5.0999999999999996</v>
      </c>
      <c r="BH26" s="70"/>
      <c r="BI26" s="23">
        <v>53.629999999999995</v>
      </c>
      <c r="BJ26" s="23"/>
      <c r="BK26" s="23">
        <v>25.68</v>
      </c>
      <c r="BL26" s="23"/>
      <c r="BM26" s="23">
        <v>19.3</v>
      </c>
      <c r="BN26" s="23"/>
      <c r="BO26" s="23">
        <v>81.872550000000004</v>
      </c>
      <c r="BP26" s="23"/>
      <c r="BQ26" s="23">
        <v>79.600000000000009</v>
      </c>
      <c r="BR26" s="23"/>
      <c r="BS26" s="23">
        <v>18.2</v>
      </c>
      <c r="BT26" s="23"/>
      <c r="BU26" s="23">
        <v>17.899999999999999</v>
      </c>
      <c r="BV26" s="23"/>
      <c r="BW26" s="70">
        <v>1.3</v>
      </c>
      <c r="BX26" s="70"/>
      <c r="BY26" s="23">
        <v>52.040000000000006</v>
      </c>
      <c r="BZ26" s="23"/>
      <c r="CA26" s="23">
        <v>22.73</v>
      </c>
      <c r="CB26" s="23"/>
      <c r="CC26" s="23">
        <v>19.3</v>
      </c>
      <c r="CD26" s="23"/>
      <c r="CE26" s="23">
        <v>82.622378999999995</v>
      </c>
      <c r="CF26" s="23"/>
      <c r="CG26" s="23">
        <v>75.3</v>
      </c>
      <c r="CH26" s="23"/>
      <c r="CI26" s="23">
        <v>31.4</v>
      </c>
      <c r="CJ26" s="23"/>
      <c r="CK26" s="23">
        <v>25.799999999999997</v>
      </c>
      <c r="CL26" s="23"/>
      <c r="CM26" s="70">
        <v>7.8</v>
      </c>
      <c r="CN26" s="70"/>
      <c r="CO26" s="23">
        <v>52.040000000000006</v>
      </c>
      <c r="CP26" s="23"/>
      <c r="CQ26" s="23">
        <v>22.73</v>
      </c>
      <c r="CR26" s="23"/>
      <c r="CS26" s="23">
        <v>19.3</v>
      </c>
      <c r="CT26" s="23"/>
      <c r="CU26" s="23">
        <v>82.697563000000002</v>
      </c>
      <c r="CV26" s="23"/>
      <c r="CW26" s="23">
        <v>77</v>
      </c>
      <c r="CX26" s="23"/>
      <c r="CY26" s="23">
        <v>26.4</v>
      </c>
      <c r="CZ26" s="23"/>
      <c r="DA26" s="23">
        <v>24.5</v>
      </c>
      <c r="DB26" s="23"/>
      <c r="DC26" s="70">
        <v>11.7</v>
      </c>
      <c r="DD26" s="70"/>
      <c r="DE26" s="23">
        <v>46.64</v>
      </c>
      <c r="DF26" s="23"/>
      <c r="DG26" s="23">
        <v>23.03</v>
      </c>
      <c r="DH26" s="23"/>
      <c r="DI26" s="23">
        <v>25.93</v>
      </c>
      <c r="DJ26" s="23"/>
      <c r="DK26" s="23">
        <v>82.42201</v>
      </c>
      <c r="DL26" s="23"/>
      <c r="DM26" s="23">
        <v>74.900000000000006</v>
      </c>
      <c r="DN26" s="23"/>
      <c r="DO26" s="23">
        <v>31.7</v>
      </c>
      <c r="DP26" s="23"/>
      <c r="DQ26" s="23">
        <v>24.700000000000003</v>
      </c>
      <c r="DR26" s="23"/>
      <c r="DS26" s="70">
        <v>2.7</v>
      </c>
      <c r="DT26" s="70"/>
      <c r="DU26" s="23">
        <v>46.64</v>
      </c>
      <c r="DV26" s="23"/>
      <c r="DW26" s="23">
        <v>23.03</v>
      </c>
      <c r="DX26" s="23"/>
      <c r="DY26" s="23">
        <v>25.93</v>
      </c>
      <c r="DZ26" s="23"/>
      <c r="EA26" s="23">
        <v>83.031077999999994</v>
      </c>
      <c r="EB26" s="23"/>
      <c r="EC26" s="23">
        <v>75</v>
      </c>
      <c r="ED26" s="23"/>
      <c r="EE26" s="23">
        <v>29.1</v>
      </c>
      <c r="EF26" s="23"/>
      <c r="EG26" s="23">
        <v>22</v>
      </c>
      <c r="EH26" s="23"/>
      <c r="EI26" s="70">
        <v>2.1</v>
      </c>
      <c r="EJ26" s="70"/>
      <c r="EK26" s="23">
        <v>46.64</v>
      </c>
      <c r="EL26" s="23"/>
      <c r="EM26" s="23">
        <v>23.03</v>
      </c>
      <c r="EN26" s="23"/>
      <c r="EO26" s="23">
        <v>25.93</v>
      </c>
      <c r="EP26" s="23"/>
      <c r="EQ26" s="23">
        <v>82.9</v>
      </c>
      <c r="ER26" s="23"/>
      <c r="ES26" s="23">
        <v>79.2</v>
      </c>
      <c r="ET26" s="23"/>
      <c r="EU26" s="23">
        <v>32.299999999999997</v>
      </c>
      <c r="EV26" s="23"/>
      <c r="EW26" s="23">
        <v>10.1</v>
      </c>
      <c r="EX26" s="23"/>
      <c r="EY26" s="70">
        <v>0</v>
      </c>
      <c r="EZ26" s="70"/>
      <c r="FA26" s="23">
        <v>46.57</v>
      </c>
      <c r="FB26" s="23"/>
      <c r="FC26" s="23">
        <v>23.09</v>
      </c>
      <c r="FD26" s="23"/>
      <c r="FE26" s="23">
        <v>7.7</v>
      </c>
      <c r="FF26" s="23"/>
      <c r="FG26" s="23">
        <v>83.23</v>
      </c>
      <c r="FH26" s="23"/>
      <c r="FI26" s="23">
        <v>78.3</v>
      </c>
      <c r="FJ26" s="23"/>
      <c r="FK26" s="23">
        <v>28.2</v>
      </c>
      <c r="FL26" s="23"/>
      <c r="FM26" s="23">
        <v>13.8</v>
      </c>
      <c r="FN26" s="23"/>
      <c r="FO26" s="70">
        <v>0.1</v>
      </c>
      <c r="FP26" s="70"/>
      <c r="FQ26" s="23">
        <v>46.57</v>
      </c>
      <c r="FR26" s="23"/>
      <c r="FS26" s="23">
        <v>23.09</v>
      </c>
      <c r="FT26" s="23"/>
      <c r="FU26" s="23">
        <v>7.7</v>
      </c>
      <c r="FV26" s="23"/>
      <c r="FW26" s="23">
        <v>83.71</v>
      </c>
      <c r="FX26" s="23"/>
      <c r="FY26" s="23">
        <v>80.199999999999989</v>
      </c>
      <c r="FZ26" s="23"/>
      <c r="GA26" s="23">
        <v>25.7</v>
      </c>
      <c r="GB26" s="23"/>
      <c r="GC26" s="23">
        <v>15.6</v>
      </c>
      <c r="GD26" s="23"/>
      <c r="GE26" s="70">
        <v>0.30000000000000004</v>
      </c>
      <c r="GF26" s="70"/>
      <c r="GG26" s="23">
        <v>46.57</v>
      </c>
      <c r="GH26" s="23"/>
      <c r="GI26" s="23">
        <v>23.09</v>
      </c>
      <c r="GJ26" s="23"/>
      <c r="GK26" s="23">
        <v>7.7</v>
      </c>
      <c r="GL26" s="23"/>
      <c r="GM26" s="23">
        <v>83.44</v>
      </c>
      <c r="GN26" s="23"/>
      <c r="GO26" s="23">
        <v>78.2</v>
      </c>
      <c r="GP26" s="23"/>
      <c r="GQ26" s="23">
        <v>32.700000000000003</v>
      </c>
      <c r="GR26" s="23"/>
      <c r="GS26" s="23">
        <v>14.7</v>
      </c>
      <c r="GT26" s="23"/>
      <c r="GU26" s="70">
        <v>1</v>
      </c>
      <c r="GV26" s="70"/>
      <c r="GW26" s="23">
        <v>46.57</v>
      </c>
      <c r="GX26" s="23"/>
      <c r="GY26" s="23">
        <v>23.09</v>
      </c>
      <c r="GZ26" s="23"/>
      <c r="HA26" s="23">
        <v>7.7</v>
      </c>
      <c r="HB26" s="23"/>
      <c r="HC26" s="23">
        <v>83.32</v>
      </c>
      <c r="HD26" s="23"/>
      <c r="HE26" s="23">
        <v>74.599999999999994</v>
      </c>
      <c r="HF26" s="23"/>
      <c r="HG26" s="23">
        <v>32.700000000000003</v>
      </c>
      <c r="HH26" s="23"/>
      <c r="HI26" s="23">
        <v>23.7</v>
      </c>
      <c r="HJ26" s="23"/>
      <c r="HK26" s="70">
        <v>2.2000000000000002</v>
      </c>
      <c r="HL26" s="70"/>
      <c r="HM26" s="23">
        <v>46.57</v>
      </c>
      <c r="HN26" s="23"/>
      <c r="HO26" s="23">
        <v>23.09</v>
      </c>
      <c r="HP26" s="23"/>
      <c r="HQ26" s="23">
        <v>7.7</v>
      </c>
      <c r="KD26" s="31">
        <v>2020</v>
      </c>
    </row>
    <row r="27" spans="1:290" s="31" customFormat="1" x14ac:dyDescent="0.2">
      <c r="A27" s="17" t="s">
        <v>4</v>
      </c>
      <c r="C27" s="24">
        <v>79.797123999999997</v>
      </c>
      <c r="D27" s="23"/>
      <c r="E27" s="24">
        <v>70</v>
      </c>
      <c r="F27" s="23"/>
      <c r="G27" s="24">
        <v>30</v>
      </c>
      <c r="H27" s="23"/>
      <c r="I27" s="24">
        <v>24.5</v>
      </c>
      <c r="J27" s="23"/>
      <c r="K27" s="71">
        <v>10.8</v>
      </c>
      <c r="L27" s="70"/>
      <c r="M27" s="24">
        <v>52.62</v>
      </c>
      <c r="N27" s="23"/>
      <c r="O27" s="24">
        <v>27.21</v>
      </c>
      <c r="P27" s="23"/>
      <c r="Q27" s="24">
        <v>28.7</v>
      </c>
      <c r="R27" s="23"/>
      <c r="S27" s="24">
        <v>80.909300000000002</v>
      </c>
      <c r="T27" s="23"/>
      <c r="U27" s="24">
        <v>68.100000000000009</v>
      </c>
      <c r="V27" s="23"/>
      <c r="W27" s="24">
        <v>31.5</v>
      </c>
      <c r="X27" s="23"/>
      <c r="Y27" s="24">
        <v>28.299999999999997</v>
      </c>
      <c r="Z27" s="23"/>
      <c r="AA27" s="71">
        <v>11.2</v>
      </c>
      <c r="AB27" s="70"/>
      <c r="AC27" s="24">
        <v>52.62</v>
      </c>
      <c r="AD27" s="23"/>
      <c r="AE27" s="24">
        <v>27.21</v>
      </c>
      <c r="AF27" s="23"/>
      <c r="AG27" s="24">
        <v>28.7</v>
      </c>
      <c r="AH27" s="23"/>
      <c r="AI27" s="24">
        <v>81.385277000000002</v>
      </c>
      <c r="AJ27" s="23"/>
      <c r="AK27" s="24">
        <v>64.7</v>
      </c>
      <c r="AL27" s="23"/>
      <c r="AM27" s="24">
        <v>33.6</v>
      </c>
      <c r="AN27" s="23"/>
      <c r="AO27" s="24">
        <v>24.1</v>
      </c>
      <c r="AP27" s="23"/>
      <c r="AQ27" s="71">
        <v>3.5</v>
      </c>
      <c r="AR27" s="70"/>
      <c r="AS27" s="24">
        <v>52.62</v>
      </c>
      <c r="AT27" s="23"/>
      <c r="AU27" s="24">
        <v>27.21</v>
      </c>
      <c r="AV27" s="23"/>
      <c r="AW27" s="24">
        <v>28.7</v>
      </c>
      <c r="AX27" s="23"/>
      <c r="AY27" s="24">
        <v>81.287094999999994</v>
      </c>
      <c r="AZ27" s="23"/>
      <c r="BA27" s="24">
        <v>71.7</v>
      </c>
      <c r="BB27" s="23"/>
      <c r="BC27" s="24">
        <v>20</v>
      </c>
      <c r="BD27" s="23"/>
      <c r="BE27" s="24">
        <v>23</v>
      </c>
      <c r="BF27" s="23"/>
      <c r="BG27" s="71">
        <v>5.5</v>
      </c>
      <c r="BH27" s="70"/>
      <c r="BI27" s="24">
        <v>52.62</v>
      </c>
      <c r="BJ27" s="23"/>
      <c r="BK27" s="24">
        <v>27.21</v>
      </c>
      <c r="BL27" s="23"/>
      <c r="BM27" s="24">
        <v>28.7</v>
      </c>
      <c r="BN27" s="23"/>
      <c r="BO27" s="24">
        <v>81.442221000000004</v>
      </c>
      <c r="BP27" s="23"/>
      <c r="BQ27" s="24">
        <v>69.900000000000006</v>
      </c>
      <c r="BR27" s="23"/>
      <c r="BS27" s="24">
        <v>27.9</v>
      </c>
      <c r="BT27" s="23"/>
      <c r="BU27" s="24">
        <v>26.799999999999997</v>
      </c>
      <c r="BV27" s="23"/>
      <c r="BW27" s="71">
        <v>9.3000000000000007</v>
      </c>
      <c r="BX27" s="70"/>
      <c r="BY27" s="24">
        <v>53.269999999999996</v>
      </c>
      <c r="BZ27" s="23"/>
      <c r="CA27" s="24">
        <v>21.88</v>
      </c>
      <c r="CB27" s="23"/>
      <c r="CC27" s="24">
        <v>28.7</v>
      </c>
      <c r="CD27" s="23"/>
      <c r="CE27" s="24">
        <v>82.051240000000007</v>
      </c>
      <c r="CF27" s="23"/>
      <c r="CG27" s="24">
        <v>69.8</v>
      </c>
      <c r="CH27" s="23"/>
      <c r="CI27" s="24">
        <v>29.3</v>
      </c>
      <c r="CJ27" s="23"/>
      <c r="CK27" s="24">
        <v>24.4</v>
      </c>
      <c r="CL27" s="23"/>
      <c r="CM27" s="71">
        <v>7.9</v>
      </c>
      <c r="CN27" s="70"/>
      <c r="CO27" s="24">
        <v>53.269999999999996</v>
      </c>
      <c r="CP27" s="23"/>
      <c r="CQ27" s="24">
        <v>21.88</v>
      </c>
      <c r="CR27" s="23"/>
      <c r="CS27" s="24">
        <v>28.7</v>
      </c>
      <c r="CT27" s="23"/>
      <c r="CU27" s="24">
        <v>81.983476999999993</v>
      </c>
      <c r="CV27" s="23"/>
      <c r="CW27" s="24">
        <v>68.8</v>
      </c>
      <c r="CX27" s="23"/>
      <c r="CY27" s="24">
        <v>31</v>
      </c>
      <c r="CZ27" s="23"/>
      <c r="DA27" s="24">
        <v>19.600000000000001</v>
      </c>
      <c r="DB27" s="23"/>
      <c r="DC27" s="71">
        <v>3.3</v>
      </c>
      <c r="DD27" s="70"/>
      <c r="DE27" s="24">
        <v>54.69</v>
      </c>
      <c r="DF27" s="23"/>
      <c r="DG27" s="24">
        <v>22.65</v>
      </c>
      <c r="DH27" s="23"/>
      <c r="DI27" s="24">
        <v>27.82</v>
      </c>
      <c r="DJ27" s="23"/>
      <c r="DK27" s="24">
        <v>81.855153000000001</v>
      </c>
      <c r="DL27" s="23"/>
      <c r="DM27" s="24">
        <v>65.099999999999994</v>
      </c>
      <c r="DN27" s="23"/>
      <c r="DO27" s="24">
        <v>37.1</v>
      </c>
      <c r="DP27" s="23"/>
      <c r="DQ27" s="24">
        <v>22.4</v>
      </c>
      <c r="DR27" s="23"/>
      <c r="DS27" s="71">
        <v>0.5</v>
      </c>
      <c r="DT27" s="70"/>
      <c r="DU27" s="24">
        <v>54.69</v>
      </c>
      <c r="DV27" s="23"/>
      <c r="DW27" s="24">
        <v>22.65</v>
      </c>
      <c r="DX27" s="23"/>
      <c r="DY27" s="24">
        <v>27.82</v>
      </c>
      <c r="DZ27" s="23"/>
      <c r="EA27" s="24">
        <v>82.192261999999999</v>
      </c>
      <c r="EB27" s="23"/>
      <c r="EC27" s="24">
        <v>66</v>
      </c>
      <c r="ED27" s="23"/>
      <c r="EE27" s="24">
        <v>38.5</v>
      </c>
      <c r="EF27" s="23"/>
      <c r="EG27" s="24">
        <v>25.5</v>
      </c>
      <c r="EH27" s="23"/>
      <c r="EI27" s="71">
        <v>3.2</v>
      </c>
      <c r="EJ27" s="70"/>
      <c r="EK27" s="24">
        <v>54.69</v>
      </c>
      <c r="EL27" s="23"/>
      <c r="EM27" s="24">
        <v>22.65</v>
      </c>
      <c r="EN27" s="23"/>
      <c r="EO27" s="24">
        <v>27.82</v>
      </c>
      <c r="EP27" s="23"/>
      <c r="EQ27" s="24">
        <v>82.39</v>
      </c>
      <c r="ER27" s="23"/>
      <c r="ES27" s="24">
        <v>67.8</v>
      </c>
      <c r="ET27" s="23"/>
      <c r="EU27" s="24">
        <v>39.5</v>
      </c>
      <c r="EV27" s="23"/>
      <c r="EW27" s="24">
        <v>30.4</v>
      </c>
      <c r="EX27" s="23"/>
      <c r="EY27" s="71">
        <v>2.4</v>
      </c>
      <c r="EZ27" s="70"/>
      <c r="FA27" s="24">
        <v>56.460000000000008</v>
      </c>
      <c r="FB27" s="23"/>
      <c r="FC27" s="24">
        <v>22.29</v>
      </c>
      <c r="FD27" s="23"/>
      <c r="FE27" s="24">
        <v>31</v>
      </c>
      <c r="FF27" s="23"/>
      <c r="FG27" s="24">
        <v>82.1</v>
      </c>
      <c r="FH27" s="23"/>
      <c r="FI27" s="24">
        <v>70.900000000000006</v>
      </c>
      <c r="FJ27" s="23"/>
      <c r="FK27" s="24">
        <v>34.799999999999997</v>
      </c>
      <c r="FL27" s="23"/>
      <c r="FM27" s="24">
        <v>24.6</v>
      </c>
      <c r="FN27" s="23"/>
      <c r="FO27" s="71">
        <v>0.4</v>
      </c>
      <c r="FP27" s="70"/>
      <c r="FQ27" s="24">
        <v>56.460000000000008</v>
      </c>
      <c r="FR27" s="23"/>
      <c r="FS27" s="24">
        <v>22.29</v>
      </c>
      <c r="FT27" s="23"/>
      <c r="FU27" s="24">
        <v>31</v>
      </c>
      <c r="FV27" s="23"/>
      <c r="FW27" s="24">
        <v>82.79</v>
      </c>
      <c r="FX27" s="23"/>
      <c r="FY27" s="24">
        <v>69</v>
      </c>
      <c r="FZ27" s="23"/>
      <c r="GA27" s="24">
        <v>30.4</v>
      </c>
      <c r="GB27" s="23"/>
      <c r="GC27" s="24">
        <v>28.9</v>
      </c>
      <c r="GD27" s="23"/>
      <c r="GE27" s="71">
        <v>0.3</v>
      </c>
      <c r="GF27" s="70"/>
      <c r="GG27" s="24">
        <v>56.460000000000008</v>
      </c>
      <c r="GH27" s="23"/>
      <c r="GI27" s="24">
        <v>22.29</v>
      </c>
      <c r="GJ27" s="23"/>
      <c r="GK27" s="24">
        <v>31</v>
      </c>
      <c r="GL27" s="23"/>
      <c r="GM27" s="24">
        <v>82.73</v>
      </c>
      <c r="GN27" s="23"/>
      <c r="GO27" s="24">
        <v>64.2</v>
      </c>
      <c r="GP27" s="23"/>
      <c r="GQ27" s="24">
        <v>39.5</v>
      </c>
      <c r="GR27" s="23"/>
      <c r="GS27" s="24">
        <v>28.6</v>
      </c>
      <c r="GT27" s="23"/>
      <c r="GU27" s="71">
        <v>2.5</v>
      </c>
      <c r="GV27" s="70"/>
      <c r="GW27" s="24">
        <v>56.460000000000008</v>
      </c>
      <c r="GX27" s="23"/>
      <c r="GY27" s="24">
        <v>22.29</v>
      </c>
      <c r="GZ27" s="23"/>
      <c r="HA27" s="24">
        <v>31</v>
      </c>
      <c r="HB27" s="23"/>
      <c r="HC27" s="24">
        <v>82.47</v>
      </c>
      <c r="HD27" s="23"/>
      <c r="HE27" s="24">
        <v>69.400000000000006</v>
      </c>
      <c r="HF27" s="23"/>
      <c r="HG27" s="24">
        <v>39.1</v>
      </c>
      <c r="HH27" s="23"/>
      <c r="HI27" s="24">
        <v>33.199999999999996</v>
      </c>
      <c r="HJ27" s="23"/>
      <c r="HK27" s="71">
        <v>1.4</v>
      </c>
      <c r="HL27" s="70"/>
      <c r="HM27" s="24">
        <v>56.460000000000008</v>
      </c>
      <c r="HN27" s="23"/>
      <c r="HO27" s="24">
        <v>22.29</v>
      </c>
      <c r="HP27" s="23"/>
      <c r="HQ27" s="24">
        <v>31</v>
      </c>
    </row>
    <row r="28" spans="1:290" s="31" customFormat="1" x14ac:dyDescent="0.2">
      <c r="A28" s="22" t="s">
        <v>5</v>
      </c>
      <c r="C28" s="23">
        <v>81.619273000000007</v>
      </c>
      <c r="D28" s="23"/>
      <c r="E28" s="23">
        <v>77.099999999999994</v>
      </c>
      <c r="F28" s="23"/>
      <c r="G28" s="23">
        <v>26.8</v>
      </c>
      <c r="H28" s="23"/>
      <c r="I28" s="23">
        <v>20.2</v>
      </c>
      <c r="J28" s="23"/>
      <c r="K28" s="70">
        <v>0.3</v>
      </c>
      <c r="L28" s="70"/>
      <c r="M28" s="23">
        <v>50.660000000000004</v>
      </c>
      <c r="N28" s="23"/>
      <c r="O28" s="23">
        <v>27.63</v>
      </c>
      <c r="P28" s="23"/>
      <c r="Q28" s="23">
        <v>14.1</v>
      </c>
      <c r="R28" s="23"/>
      <c r="S28" s="23">
        <v>81.955400999999995</v>
      </c>
      <c r="T28" s="23"/>
      <c r="U28" s="23">
        <v>77.7</v>
      </c>
      <c r="V28" s="23"/>
      <c r="W28" s="23">
        <v>27.3</v>
      </c>
      <c r="X28" s="23"/>
      <c r="Y28" s="23">
        <v>22.1</v>
      </c>
      <c r="Z28" s="23"/>
      <c r="AA28" s="70">
        <v>8.7999999999999989</v>
      </c>
      <c r="AB28" s="70"/>
      <c r="AC28" s="23">
        <v>50.660000000000004</v>
      </c>
      <c r="AD28" s="23"/>
      <c r="AE28" s="23">
        <v>27.63</v>
      </c>
      <c r="AF28" s="23"/>
      <c r="AG28" s="23">
        <v>14.1</v>
      </c>
      <c r="AH28" s="23"/>
      <c r="AI28" s="23">
        <v>82.060731000000004</v>
      </c>
      <c r="AJ28" s="23"/>
      <c r="AK28" s="23">
        <v>72.900000000000006</v>
      </c>
      <c r="AL28" s="23"/>
      <c r="AM28" s="23">
        <v>34.5</v>
      </c>
      <c r="AN28" s="23"/>
      <c r="AO28" s="23">
        <v>20</v>
      </c>
      <c r="AP28" s="23"/>
      <c r="AQ28" s="70">
        <v>5.8</v>
      </c>
      <c r="AR28" s="70"/>
      <c r="AS28" s="23">
        <v>50.660000000000004</v>
      </c>
      <c r="AT28" s="23"/>
      <c r="AU28" s="23">
        <v>27.63</v>
      </c>
      <c r="AV28" s="23"/>
      <c r="AW28" s="23">
        <v>14.1</v>
      </c>
      <c r="AX28" s="23"/>
      <c r="AY28" s="23">
        <v>82.419402000000005</v>
      </c>
      <c r="AZ28" s="23"/>
      <c r="BA28" s="23">
        <v>76.400000000000006</v>
      </c>
      <c r="BB28" s="23"/>
      <c r="BC28" s="23">
        <v>27.9</v>
      </c>
      <c r="BD28" s="23"/>
      <c r="BE28" s="23">
        <v>21.6</v>
      </c>
      <c r="BF28" s="23"/>
      <c r="BG28" s="70">
        <v>6.3000000000000007</v>
      </c>
      <c r="BH28" s="70"/>
      <c r="BI28" s="23">
        <v>50.660000000000004</v>
      </c>
      <c r="BJ28" s="23"/>
      <c r="BK28" s="23">
        <v>27.63</v>
      </c>
      <c r="BL28" s="23"/>
      <c r="BM28" s="23">
        <v>14.1</v>
      </c>
      <c r="BN28" s="23"/>
      <c r="BO28" s="23">
        <v>82.544888999999998</v>
      </c>
      <c r="BP28" s="23"/>
      <c r="BQ28" s="23">
        <v>74.400000000000006</v>
      </c>
      <c r="BR28" s="23"/>
      <c r="BS28" s="23">
        <v>30.7</v>
      </c>
      <c r="BT28" s="23"/>
      <c r="BU28" s="23">
        <v>22.9</v>
      </c>
      <c r="BV28" s="23"/>
      <c r="BW28" s="70">
        <v>4.8</v>
      </c>
      <c r="BX28" s="70"/>
      <c r="BY28" s="23">
        <v>53.47</v>
      </c>
      <c r="BZ28" s="23"/>
      <c r="CA28" s="23">
        <v>23.92</v>
      </c>
      <c r="CB28" s="23"/>
      <c r="CC28" s="23">
        <v>14.1</v>
      </c>
      <c r="CD28" s="23"/>
      <c r="CE28" s="23">
        <v>82.965085999999999</v>
      </c>
      <c r="CF28" s="23"/>
      <c r="CG28" s="23">
        <v>71.900000000000006</v>
      </c>
      <c r="CH28" s="23"/>
      <c r="CI28" s="23">
        <v>33.799999999999997</v>
      </c>
      <c r="CJ28" s="23"/>
      <c r="CK28" s="23">
        <v>21.8</v>
      </c>
      <c r="CL28" s="23"/>
      <c r="CM28" s="70">
        <v>3.9</v>
      </c>
      <c r="CN28" s="70"/>
      <c r="CO28" s="23">
        <v>53.47</v>
      </c>
      <c r="CP28" s="23"/>
      <c r="CQ28" s="23">
        <v>23.92</v>
      </c>
      <c r="CR28" s="23"/>
      <c r="CS28" s="23">
        <v>14.1</v>
      </c>
      <c r="CT28" s="23"/>
      <c r="CU28" s="23">
        <v>82.792554999999993</v>
      </c>
      <c r="CV28" s="23"/>
      <c r="CW28" s="23">
        <v>72.8</v>
      </c>
      <c r="CX28" s="23"/>
      <c r="CY28" s="23">
        <v>27</v>
      </c>
      <c r="CZ28" s="23"/>
      <c r="DA28" s="23">
        <v>27.799999999999997</v>
      </c>
      <c r="DB28" s="23"/>
      <c r="DC28" s="70">
        <v>4.5999999999999996</v>
      </c>
      <c r="DD28" s="70"/>
      <c r="DE28" s="23">
        <v>52.11</v>
      </c>
      <c r="DF28" s="23"/>
      <c r="DG28" s="23">
        <v>21.4</v>
      </c>
      <c r="DH28" s="23"/>
      <c r="DI28" s="23">
        <v>16.21</v>
      </c>
      <c r="DJ28" s="23"/>
      <c r="DK28" s="23">
        <v>82.705494999999999</v>
      </c>
      <c r="DL28" s="23"/>
      <c r="DM28" s="23">
        <v>69.599999999999994</v>
      </c>
      <c r="DN28" s="23"/>
      <c r="DO28" s="23">
        <v>33.1</v>
      </c>
      <c r="DP28" s="23"/>
      <c r="DQ28" s="23">
        <v>28.6</v>
      </c>
      <c r="DR28" s="23"/>
      <c r="DS28" s="70">
        <v>2.4000000000000004</v>
      </c>
      <c r="DT28" s="70"/>
      <c r="DU28" s="23">
        <v>52.11</v>
      </c>
      <c r="DV28" s="23"/>
      <c r="DW28" s="23">
        <v>21.4</v>
      </c>
      <c r="DX28" s="23"/>
      <c r="DY28" s="23">
        <v>16.21</v>
      </c>
      <c r="DZ28" s="23"/>
      <c r="EA28" s="23">
        <v>83.155254999999997</v>
      </c>
      <c r="EB28" s="23"/>
      <c r="EC28" s="23">
        <v>69.7</v>
      </c>
      <c r="ED28" s="23"/>
      <c r="EE28" s="23">
        <v>35.799999999999997</v>
      </c>
      <c r="EF28" s="23"/>
      <c r="EG28" s="23">
        <v>24.1</v>
      </c>
      <c r="EH28" s="23"/>
      <c r="EI28" s="70">
        <v>3.9</v>
      </c>
      <c r="EJ28" s="70"/>
      <c r="EK28" s="23">
        <v>52.11</v>
      </c>
      <c r="EL28" s="23"/>
      <c r="EM28" s="23">
        <v>21.4</v>
      </c>
      <c r="EN28" s="23"/>
      <c r="EO28" s="23">
        <v>16.21</v>
      </c>
      <c r="EP28" s="23"/>
      <c r="EQ28" s="23">
        <v>83.33</v>
      </c>
      <c r="ER28" s="23"/>
      <c r="ES28" s="23">
        <v>80.900000000000006</v>
      </c>
      <c r="ET28" s="23"/>
      <c r="EU28" s="23">
        <v>17.3</v>
      </c>
      <c r="EV28" s="23"/>
      <c r="EW28" s="23">
        <v>8.6</v>
      </c>
      <c r="EX28" s="23"/>
      <c r="EY28" s="70">
        <v>0</v>
      </c>
      <c r="EZ28" s="70"/>
      <c r="FA28" s="23">
        <v>53.74</v>
      </c>
      <c r="FB28" s="23"/>
      <c r="FC28" s="23">
        <v>22.88</v>
      </c>
      <c r="FD28" s="23"/>
      <c r="FE28" s="23">
        <v>22.6</v>
      </c>
      <c r="FF28" s="23"/>
      <c r="FG28" s="23">
        <v>83.35</v>
      </c>
      <c r="FH28" s="23"/>
      <c r="FI28" s="23">
        <v>75.2</v>
      </c>
      <c r="FJ28" s="23"/>
      <c r="FK28" s="23">
        <v>27.6</v>
      </c>
      <c r="FL28" s="23"/>
      <c r="FM28" s="23">
        <v>16.8</v>
      </c>
      <c r="FN28" s="23"/>
      <c r="FO28" s="70">
        <v>0.6</v>
      </c>
      <c r="FP28" s="70"/>
      <c r="FQ28" s="23">
        <v>53.74</v>
      </c>
      <c r="FR28" s="23"/>
      <c r="FS28" s="23">
        <v>22.88</v>
      </c>
      <c r="FT28" s="23"/>
      <c r="FU28" s="23">
        <v>22.6</v>
      </c>
      <c r="FV28" s="23"/>
      <c r="FW28" s="23">
        <v>83.6</v>
      </c>
      <c r="FX28" s="23"/>
      <c r="FY28" s="23">
        <v>83.9</v>
      </c>
      <c r="FZ28" s="23"/>
      <c r="GA28" s="23">
        <v>23.3</v>
      </c>
      <c r="GB28" s="23"/>
      <c r="GC28" s="23">
        <v>14.3</v>
      </c>
      <c r="GD28" s="23"/>
      <c r="GE28" s="70">
        <v>0</v>
      </c>
      <c r="GF28" s="70"/>
      <c r="GG28" s="23">
        <v>53.74</v>
      </c>
      <c r="GH28" s="23"/>
      <c r="GI28" s="23">
        <v>22.88</v>
      </c>
      <c r="GJ28" s="23"/>
      <c r="GK28" s="23">
        <v>22.6</v>
      </c>
      <c r="GL28" s="23"/>
      <c r="GM28" s="23">
        <v>83.04</v>
      </c>
      <c r="GN28" s="23"/>
      <c r="GO28" s="23">
        <v>70.7</v>
      </c>
      <c r="GP28" s="23"/>
      <c r="GQ28" s="23">
        <v>37.299999999999997</v>
      </c>
      <c r="GR28" s="23"/>
      <c r="GS28" s="23">
        <v>24</v>
      </c>
      <c r="GT28" s="23"/>
      <c r="GU28" s="70">
        <v>1.9</v>
      </c>
      <c r="GV28" s="70"/>
      <c r="GW28" s="23">
        <v>53.74</v>
      </c>
      <c r="GX28" s="23"/>
      <c r="GY28" s="23">
        <v>22.88</v>
      </c>
      <c r="GZ28" s="23"/>
      <c r="HA28" s="23">
        <v>22.6</v>
      </c>
      <c r="HB28" s="23"/>
      <c r="HC28" s="23">
        <v>83.67</v>
      </c>
      <c r="HD28" s="23"/>
      <c r="HE28" s="23">
        <v>68.5</v>
      </c>
      <c r="HF28" s="23"/>
      <c r="HG28" s="23">
        <v>41.6</v>
      </c>
      <c r="HH28" s="23"/>
      <c r="HI28" s="23">
        <v>30.6</v>
      </c>
      <c r="HJ28" s="23"/>
      <c r="HK28" s="70">
        <v>3</v>
      </c>
      <c r="HL28" s="70"/>
      <c r="HM28" s="23">
        <v>53.74</v>
      </c>
      <c r="HN28" s="23"/>
      <c r="HO28" s="23">
        <v>22.88</v>
      </c>
      <c r="HP28" s="23"/>
      <c r="HQ28" s="23">
        <v>22.6</v>
      </c>
    </row>
    <row r="29" spans="1:290" s="31" customFormat="1" x14ac:dyDescent="0.2">
      <c r="A29" s="22" t="s">
        <v>6</v>
      </c>
      <c r="C29" s="23">
        <v>82.217544000000004</v>
      </c>
      <c r="D29" s="23"/>
      <c r="E29" s="23">
        <v>71.2</v>
      </c>
      <c r="F29" s="23"/>
      <c r="G29" s="23">
        <v>34.6</v>
      </c>
      <c r="H29" s="23"/>
      <c r="I29" s="23">
        <v>23.4</v>
      </c>
      <c r="J29" s="23"/>
      <c r="K29" s="70">
        <v>5.5</v>
      </c>
      <c r="L29" s="70"/>
      <c r="M29" s="23">
        <v>52.089999999999996</v>
      </c>
      <c r="N29" s="23"/>
      <c r="O29" s="23">
        <v>28.44</v>
      </c>
      <c r="P29" s="23"/>
      <c r="Q29" s="23">
        <v>20.6</v>
      </c>
      <c r="R29" s="23"/>
      <c r="S29" s="23">
        <v>82.669529999999995</v>
      </c>
      <c r="T29" s="23"/>
      <c r="U29" s="23">
        <v>69.5</v>
      </c>
      <c r="V29" s="23"/>
      <c r="W29" s="23">
        <v>32.799999999999997</v>
      </c>
      <c r="X29" s="23"/>
      <c r="Y29" s="23">
        <v>23.5</v>
      </c>
      <c r="Z29" s="23"/>
      <c r="AA29" s="70">
        <v>8.2999999999999989</v>
      </c>
      <c r="AB29" s="70"/>
      <c r="AC29" s="23">
        <v>52.089999999999996</v>
      </c>
      <c r="AD29" s="23"/>
      <c r="AE29" s="23">
        <v>28.44</v>
      </c>
      <c r="AF29" s="23"/>
      <c r="AG29" s="23">
        <v>20.6</v>
      </c>
      <c r="AH29" s="23"/>
      <c r="AI29" s="23">
        <v>82.898968999999994</v>
      </c>
      <c r="AJ29" s="23"/>
      <c r="AK29" s="23">
        <v>69.7</v>
      </c>
      <c r="AL29" s="23"/>
      <c r="AM29" s="23">
        <v>35.200000000000003</v>
      </c>
      <c r="AN29" s="23"/>
      <c r="AO29" s="23">
        <v>27.1</v>
      </c>
      <c r="AP29" s="23"/>
      <c r="AQ29" s="70">
        <v>7</v>
      </c>
      <c r="AR29" s="70"/>
      <c r="AS29" s="23">
        <v>52.089999999999996</v>
      </c>
      <c r="AT29" s="23"/>
      <c r="AU29" s="23">
        <v>28.44</v>
      </c>
      <c r="AV29" s="23"/>
      <c r="AW29" s="23">
        <v>20.6</v>
      </c>
      <c r="AX29" s="23"/>
      <c r="AY29" s="23">
        <v>83.167158999999998</v>
      </c>
      <c r="AZ29" s="23"/>
      <c r="BA29" s="23">
        <v>71.7</v>
      </c>
      <c r="BB29" s="23"/>
      <c r="BC29" s="23">
        <v>26.2</v>
      </c>
      <c r="BD29" s="23"/>
      <c r="BE29" s="23">
        <v>20.8</v>
      </c>
      <c r="BF29" s="23"/>
      <c r="BG29" s="70">
        <v>4</v>
      </c>
      <c r="BH29" s="70"/>
      <c r="BI29" s="23">
        <v>52.089999999999996</v>
      </c>
      <c r="BJ29" s="23"/>
      <c r="BK29" s="23">
        <v>28.44</v>
      </c>
      <c r="BL29" s="23"/>
      <c r="BM29" s="23">
        <v>20.6</v>
      </c>
      <c r="BN29" s="23"/>
      <c r="BO29" s="23">
        <v>83.163326999999995</v>
      </c>
      <c r="BP29" s="23"/>
      <c r="BQ29" s="23">
        <v>72</v>
      </c>
      <c r="BR29" s="23"/>
      <c r="BS29" s="23">
        <v>29</v>
      </c>
      <c r="BT29" s="23"/>
      <c r="BU29" s="23">
        <v>20.100000000000001</v>
      </c>
      <c r="BV29" s="23"/>
      <c r="BW29" s="70">
        <v>12.5</v>
      </c>
      <c r="BX29" s="70"/>
      <c r="BY29" s="23">
        <v>52.269999999999996</v>
      </c>
      <c r="BZ29" s="23"/>
      <c r="CA29" s="23">
        <v>22.81</v>
      </c>
      <c r="CB29" s="23"/>
      <c r="CC29" s="23">
        <v>20.6</v>
      </c>
      <c r="CD29" s="23"/>
      <c r="CE29" s="23">
        <v>83.480215999999999</v>
      </c>
      <c r="CF29" s="23"/>
      <c r="CG29" s="23">
        <v>69.7</v>
      </c>
      <c r="CH29" s="23"/>
      <c r="CI29" s="23">
        <v>32.5</v>
      </c>
      <c r="CJ29" s="23"/>
      <c r="CK29" s="23">
        <v>25</v>
      </c>
      <c r="CL29" s="23"/>
      <c r="CM29" s="70">
        <v>8</v>
      </c>
      <c r="CN29" s="70"/>
      <c r="CO29" s="23">
        <v>52.269999999999996</v>
      </c>
      <c r="CP29" s="23"/>
      <c r="CQ29" s="23">
        <v>22.81</v>
      </c>
      <c r="CR29" s="23"/>
      <c r="CS29" s="23">
        <v>20.6</v>
      </c>
      <c r="CT29" s="23"/>
      <c r="CU29" s="23">
        <v>83.605965999999995</v>
      </c>
      <c r="CV29" s="23"/>
      <c r="CW29" s="23">
        <v>71.3</v>
      </c>
      <c r="CX29" s="23"/>
      <c r="CY29" s="23">
        <v>26.7</v>
      </c>
      <c r="CZ29" s="23"/>
      <c r="DA29" s="23">
        <v>23</v>
      </c>
      <c r="DB29" s="23"/>
      <c r="DC29" s="70">
        <v>3.1</v>
      </c>
      <c r="DD29" s="70"/>
      <c r="DE29" s="23">
        <v>52.57</v>
      </c>
      <c r="DF29" s="23"/>
      <c r="DG29" s="23">
        <v>21.6</v>
      </c>
      <c r="DH29" s="23"/>
      <c r="DI29" s="23">
        <v>26.5</v>
      </c>
      <c r="DJ29" s="23"/>
      <c r="DK29" s="23">
        <v>83.578196000000005</v>
      </c>
      <c r="DL29" s="23"/>
      <c r="DM29" s="23">
        <v>74</v>
      </c>
      <c r="DN29" s="23"/>
      <c r="DO29" s="23">
        <v>28</v>
      </c>
      <c r="DP29" s="23"/>
      <c r="DQ29" s="23">
        <v>20.8</v>
      </c>
      <c r="DR29" s="23"/>
      <c r="DS29" s="70">
        <v>1.4</v>
      </c>
      <c r="DT29" s="70"/>
      <c r="DU29" s="23">
        <v>52.57</v>
      </c>
      <c r="DV29" s="23"/>
      <c r="DW29" s="23">
        <v>21.6</v>
      </c>
      <c r="DX29" s="23"/>
      <c r="DY29" s="23">
        <v>26.5</v>
      </c>
      <c r="DZ29" s="23"/>
      <c r="EA29" s="23">
        <v>83.818787</v>
      </c>
      <c r="EB29" s="23"/>
      <c r="EC29" s="23">
        <v>72.099999999999994</v>
      </c>
      <c r="ED29" s="23"/>
      <c r="EE29" s="23">
        <v>27.7</v>
      </c>
      <c r="EF29" s="23"/>
      <c r="EG29" s="23">
        <v>23.2</v>
      </c>
      <c r="EH29" s="23"/>
      <c r="EI29" s="70">
        <v>0.3</v>
      </c>
      <c r="EJ29" s="70"/>
      <c r="EK29" s="23">
        <v>52.57</v>
      </c>
      <c r="EL29" s="23"/>
      <c r="EM29" s="23">
        <v>21.6</v>
      </c>
      <c r="EN29" s="23"/>
      <c r="EO29" s="23">
        <v>26.5</v>
      </c>
      <c r="EP29" s="23"/>
      <c r="EQ29" s="23">
        <v>83.82</v>
      </c>
      <c r="ER29" s="23"/>
      <c r="ES29" s="23">
        <v>72.099999999999994</v>
      </c>
      <c r="ET29" s="23"/>
      <c r="EU29" s="23">
        <v>37.700000000000003</v>
      </c>
      <c r="EV29" s="23"/>
      <c r="EW29" s="23">
        <v>20.5</v>
      </c>
      <c r="EX29" s="23"/>
      <c r="EY29" s="70">
        <v>0.1</v>
      </c>
      <c r="EZ29" s="70"/>
      <c r="FA29" s="23">
        <v>52.379999999999995</v>
      </c>
      <c r="FB29" s="23"/>
      <c r="FC29" s="23">
        <v>22.7</v>
      </c>
      <c r="FD29" s="23"/>
      <c r="FE29" s="23">
        <v>21.4</v>
      </c>
      <c r="FF29" s="23"/>
      <c r="FG29" s="23">
        <v>83.92</v>
      </c>
      <c r="FH29" s="23"/>
      <c r="FI29" s="23">
        <v>71</v>
      </c>
      <c r="FJ29" s="23"/>
      <c r="FK29" s="23">
        <v>36.5</v>
      </c>
      <c r="FL29" s="23"/>
      <c r="FM29" s="23">
        <v>24.3</v>
      </c>
      <c r="FN29" s="23"/>
      <c r="FO29" s="70">
        <v>0.4</v>
      </c>
      <c r="FP29" s="70"/>
      <c r="FQ29" s="23">
        <v>52.379999999999995</v>
      </c>
      <c r="FR29" s="23"/>
      <c r="FS29" s="23">
        <v>22.7</v>
      </c>
      <c r="FT29" s="23"/>
      <c r="FU29" s="23">
        <v>21.4</v>
      </c>
      <c r="FV29" s="23"/>
      <c r="FW29" s="23">
        <v>84.2</v>
      </c>
      <c r="FX29" s="23"/>
      <c r="FY29" s="23">
        <v>74.099999999999994</v>
      </c>
      <c r="FZ29" s="23"/>
      <c r="GA29" s="23">
        <v>34.5</v>
      </c>
      <c r="GB29" s="23"/>
      <c r="GC29" s="23">
        <v>18.3</v>
      </c>
      <c r="GD29" s="23"/>
      <c r="GE29" s="70">
        <v>0.4</v>
      </c>
      <c r="GF29" s="70"/>
      <c r="GG29" s="23">
        <v>52.379999999999995</v>
      </c>
      <c r="GH29" s="23"/>
      <c r="GI29" s="23">
        <v>22.7</v>
      </c>
      <c r="GJ29" s="23"/>
      <c r="GK29" s="23">
        <v>21.4</v>
      </c>
      <c r="GL29" s="23"/>
      <c r="GM29" s="23">
        <v>82.52</v>
      </c>
      <c r="GN29" s="23"/>
      <c r="GO29" s="23">
        <v>70.900000000000006</v>
      </c>
      <c r="GP29" s="23"/>
      <c r="GQ29" s="23">
        <v>43.4</v>
      </c>
      <c r="GR29" s="23"/>
      <c r="GS29" s="23">
        <v>24.4</v>
      </c>
      <c r="GT29" s="23"/>
      <c r="GU29" s="70">
        <v>2.2999999999999998</v>
      </c>
      <c r="GV29" s="70"/>
      <c r="GW29" s="23">
        <v>52.379999999999995</v>
      </c>
      <c r="GX29" s="23"/>
      <c r="GY29" s="23">
        <v>22.7</v>
      </c>
      <c r="GZ29" s="23"/>
      <c r="HA29" s="23">
        <v>21.4</v>
      </c>
      <c r="HB29" s="23"/>
      <c r="HC29" s="23">
        <v>83.92</v>
      </c>
      <c r="HD29" s="23"/>
      <c r="HE29" s="23">
        <v>69.2</v>
      </c>
      <c r="HF29" s="23"/>
      <c r="HG29" s="23">
        <v>38.5</v>
      </c>
      <c r="HH29" s="23"/>
      <c r="HI29" s="23">
        <v>29</v>
      </c>
      <c r="HJ29" s="23"/>
      <c r="HK29" s="70">
        <v>3</v>
      </c>
      <c r="HL29" s="70"/>
      <c r="HM29" s="23">
        <v>52.379999999999995</v>
      </c>
      <c r="HN29" s="23"/>
      <c r="HO29" s="23">
        <v>22.7</v>
      </c>
      <c r="HP29" s="23"/>
      <c r="HQ29" s="23">
        <v>21.4</v>
      </c>
    </row>
    <row r="30" spans="1:290" s="31" customFormat="1" x14ac:dyDescent="0.2">
      <c r="A30" s="22" t="s">
        <v>7</v>
      </c>
      <c r="C30" s="23">
        <v>81.774683999999993</v>
      </c>
      <c r="D30" s="23"/>
      <c r="E30" s="23">
        <v>68.400000000000006</v>
      </c>
      <c r="F30" s="23"/>
      <c r="G30" s="23">
        <v>30.5</v>
      </c>
      <c r="H30" s="23"/>
      <c r="I30" s="23">
        <v>23.400000000000002</v>
      </c>
      <c r="J30" s="23"/>
      <c r="K30" s="70">
        <v>9</v>
      </c>
      <c r="L30" s="70"/>
      <c r="M30" s="23">
        <v>55.55</v>
      </c>
      <c r="N30" s="23"/>
      <c r="O30" s="23">
        <v>28.95</v>
      </c>
      <c r="P30" s="23"/>
      <c r="Q30" s="23">
        <v>8.6999999999999993</v>
      </c>
      <c r="R30" s="23"/>
      <c r="S30" s="23">
        <v>82.290875999999997</v>
      </c>
      <c r="T30" s="23"/>
      <c r="U30" s="23">
        <v>70.099999999999994</v>
      </c>
      <c r="V30" s="23"/>
      <c r="W30" s="23">
        <v>34</v>
      </c>
      <c r="X30" s="23"/>
      <c r="Y30" s="23">
        <v>28</v>
      </c>
      <c r="Z30" s="23"/>
      <c r="AA30" s="70">
        <v>11</v>
      </c>
      <c r="AB30" s="70"/>
      <c r="AC30" s="23">
        <v>55.55</v>
      </c>
      <c r="AD30" s="23"/>
      <c r="AE30" s="23">
        <v>28.95</v>
      </c>
      <c r="AF30" s="23"/>
      <c r="AG30" s="23">
        <v>8.6999999999999993</v>
      </c>
      <c r="AH30" s="23"/>
      <c r="AI30" s="23">
        <v>82.713486000000003</v>
      </c>
      <c r="AJ30" s="23"/>
      <c r="AK30" s="23">
        <v>69.099999999999994</v>
      </c>
      <c r="AL30" s="23"/>
      <c r="AM30" s="23">
        <v>25</v>
      </c>
      <c r="AN30" s="23"/>
      <c r="AO30" s="23">
        <v>23.5</v>
      </c>
      <c r="AP30" s="23"/>
      <c r="AQ30" s="70">
        <v>7.6</v>
      </c>
      <c r="AR30" s="70"/>
      <c r="AS30" s="23">
        <v>55.55</v>
      </c>
      <c r="AT30" s="23"/>
      <c r="AU30" s="23">
        <v>28.95</v>
      </c>
      <c r="AV30" s="23"/>
      <c r="AW30" s="23">
        <v>8.6999999999999993</v>
      </c>
      <c r="AX30" s="23"/>
      <c r="AY30" s="23">
        <v>82.770256000000003</v>
      </c>
      <c r="AZ30" s="23"/>
      <c r="BA30" s="23">
        <v>79.7</v>
      </c>
      <c r="BB30" s="23"/>
      <c r="BC30" s="23">
        <v>19.2</v>
      </c>
      <c r="BD30" s="23"/>
      <c r="BE30" s="23">
        <v>19.5</v>
      </c>
      <c r="BF30" s="23"/>
      <c r="BG30" s="70">
        <v>7.3</v>
      </c>
      <c r="BH30" s="70"/>
      <c r="BI30" s="23">
        <v>55.55</v>
      </c>
      <c r="BJ30" s="23"/>
      <c r="BK30" s="23">
        <v>28.95</v>
      </c>
      <c r="BL30" s="23"/>
      <c r="BM30" s="23">
        <v>8.6999999999999993</v>
      </c>
      <c r="BN30" s="23"/>
      <c r="BO30" s="23">
        <v>82.692697999999993</v>
      </c>
      <c r="BP30" s="23"/>
      <c r="BQ30" s="23">
        <v>78.8</v>
      </c>
      <c r="BR30" s="23"/>
      <c r="BS30" s="23">
        <v>22.1</v>
      </c>
      <c r="BT30" s="23"/>
      <c r="BU30" s="23">
        <v>21.5</v>
      </c>
      <c r="BV30" s="23"/>
      <c r="BW30" s="70">
        <v>2.8000000000000003</v>
      </c>
      <c r="BX30" s="70"/>
      <c r="BY30" s="23">
        <v>56.28</v>
      </c>
      <c r="BZ30" s="23"/>
      <c r="CA30" s="23">
        <v>24.52</v>
      </c>
      <c r="CB30" s="23"/>
      <c r="CC30" s="23">
        <v>8.6999999999999993</v>
      </c>
      <c r="CD30" s="23"/>
      <c r="CE30" s="23">
        <v>83.089404000000002</v>
      </c>
      <c r="CF30" s="23"/>
      <c r="CG30" s="23">
        <v>71.2</v>
      </c>
      <c r="CH30" s="23"/>
      <c r="CI30" s="23">
        <v>27.1</v>
      </c>
      <c r="CJ30" s="23"/>
      <c r="CK30" s="23">
        <v>23.599999999999998</v>
      </c>
      <c r="CL30" s="23"/>
      <c r="CM30" s="70">
        <v>7.3</v>
      </c>
      <c r="CN30" s="70"/>
      <c r="CO30" s="23">
        <v>56.28</v>
      </c>
      <c r="CP30" s="23"/>
      <c r="CQ30" s="23">
        <v>24.52</v>
      </c>
      <c r="CR30" s="23"/>
      <c r="CS30" s="23">
        <v>8.6999999999999993</v>
      </c>
      <c r="CT30" s="23"/>
      <c r="CU30" s="23">
        <v>83.282805999999994</v>
      </c>
      <c r="CV30" s="23"/>
      <c r="CW30" s="23">
        <v>71.2</v>
      </c>
      <c r="CX30" s="23"/>
      <c r="CY30" s="23">
        <v>33.1</v>
      </c>
      <c r="CZ30" s="23"/>
      <c r="DA30" s="23">
        <v>26.6</v>
      </c>
      <c r="DB30" s="23"/>
      <c r="DC30" s="70">
        <v>5</v>
      </c>
      <c r="DD30" s="70"/>
      <c r="DE30" s="23">
        <v>55.040000000000006</v>
      </c>
      <c r="DF30" s="23"/>
      <c r="DG30" s="23">
        <v>23.41</v>
      </c>
      <c r="DH30" s="23"/>
      <c r="DI30" s="23">
        <v>20.9</v>
      </c>
      <c r="DJ30" s="23"/>
      <c r="DK30" s="23">
        <v>82.843023000000002</v>
      </c>
      <c r="DL30" s="23"/>
      <c r="DM30" s="23">
        <v>68</v>
      </c>
      <c r="DN30" s="23"/>
      <c r="DO30" s="23">
        <v>39.4</v>
      </c>
      <c r="DP30" s="23"/>
      <c r="DQ30" s="23">
        <v>29.299999999999997</v>
      </c>
      <c r="DR30" s="23"/>
      <c r="DS30" s="70">
        <v>1.8</v>
      </c>
      <c r="DT30" s="70"/>
      <c r="DU30" s="23">
        <v>55.040000000000006</v>
      </c>
      <c r="DV30" s="23"/>
      <c r="DW30" s="23">
        <v>23.41</v>
      </c>
      <c r="DX30" s="23"/>
      <c r="DY30" s="23">
        <v>20.9</v>
      </c>
      <c r="DZ30" s="23"/>
      <c r="EA30" s="23">
        <v>83.248480999999998</v>
      </c>
      <c r="EB30" s="23"/>
      <c r="EC30" s="23">
        <v>67.400000000000006</v>
      </c>
      <c r="ED30" s="23"/>
      <c r="EE30" s="23">
        <v>35.9</v>
      </c>
      <c r="EF30" s="23"/>
      <c r="EG30" s="23">
        <v>27.4</v>
      </c>
      <c r="EH30" s="23"/>
      <c r="EI30" s="70">
        <v>2.7</v>
      </c>
      <c r="EJ30" s="70"/>
      <c r="EK30" s="23">
        <v>55.040000000000006</v>
      </c>
      <c r="EL30" s="23"/>
      <c r="EM30" s="23">
        <v>23.41</v>
      </c>
      <c r="EN30" s="23"/>
      <c r="EO30" s="23">
        <v>20.9</v>
      </c>
      <c r="EP30" s="23"/>
      <c r="EQ30" s="23">
        <v>83.01</v>
      </c>
      <c r="ER30" s="23"/>
      <c r="ES30" s="23">
        <v>70.2</v>
      </c>
      <c r="ET30" s="23"/>
      <c r="EU30" s="23">
        <v>27.3</v>
      </c>
      <c r="EV30" s="23"/>
      <c r="EW30" s="23">
        <v>21.3</v>
      </c>
      <c r="EX30" s="23"/>
      <c r="EY30" s="70">
        <v>0.4</v>
      </c>
      <c r="EZ30" s="70"/>
      <c r="FA30" s="23">
        <v>55.06</v>
      </c>
      <c r="FB30" s="23"/>
      <c r="FC30" s="23">
        <v>24.55</v>
      </c>
      <c r="FD30" s="23"/>
      <c r="FE30" s="23">
        <v>23</v>
      </c>
      <c r="FF30" s="23"/>
      <c r="FG30" s="23">
        <v>83.42</v>
      </c>
      <c r="FH30" s="23"/>
      <c r="FI30" s="23">
        <v>71</v>
      </c>
      <c r="FJ30" s="23"/>
      <c r="FK30" s="23">
        <v>33.4</v>
      </c>
      <c r="FL30" s="23"/>
      <c r="FM30" s="23">
        <v>21.4</v>
      </c>
      <c r="FN30" s="23"/>
      <c r="FO30" s="70">
        <v>0.1</v>
      </c>
      <c r="FP30" s="70"/>
      <c r="FQ30" s="23">
        <v>55.06</v>
      </c>
      <c r="FR30" s="23"/>
      <c r="FS30" s="23">
        <v>24.55</v>
      </c>
      <c r="FT30" s="23"/>
      <c r="FU30" s="23">
        <v>23</v>
      </c>
      <c r="FV30" s="23"/>
      <c r="FW30" s="23">
        <v>83.57</v>
      </c>
      <c r="FX30" s="23"/>
      <c r="FY30" s="23">
        <v>73.3</v>
      </c>
      <c r="FZ30" s="23"/>
      <c r="GA30" s="23">
        <v>32.700000000000003</v>
      </c>
      <c r="GB30" s="23"/>
      <c r="GC30" s="23">
        <v>17.7</v>
      </c>
      <c r="GD30" s="23"/>
      <c r="GE30" s="70">
        <v>0.60000000000000009</v>
      </c>
      <c r="GF30" s="70"/>
      <c r="GG30" s="23">
        <v>55.06</v>
      </c>
      <c r="GH30" s="23"/>
      <c r="GI30" s="23">
        <v>24.55</v>
      </c>
      <c r="GJ30" s="23"/>
      <c r="GK30" s="23">
        <v>23</v>
      </c>
      <c r="GL30" s="23"/>
      <c r="GM30" s="23">
        <v>81.25</v>
      </c>
      <c r="GN30" s="23"/>
      <c r="GO30" s="23">
        <v>76.3</v>
      </c>
      <c r="GP30" s="23"/>
      <c r="GQ30" s="23">
        <v>36.700000000000003</v>
      </c>
      <c r="GR30" s="23"/>
      <c r="GS30" s="23">
        <v>16.5</v>
      </c>
      <c r="GT30" s="23"/>
      <c r="GU30" s="70">
        <v>1.2</v>
      </c>
      <c r="GV30" s="70"/>
      <c r="GW30" s="23">
        <v>55.06</v>
      </c>
      <c r="GX30" s="23"/>
      <c r="GY30" s="23">
        <v>24.55</v>
      </c>
      <c r="GZ30" s="23"/>
      <c r="HA30" s="23">
        <v>23</v>
      </c>
      <c r="HB30" s="23"/>
      <c r="HC30" s="23">
        <v>83.02</v>
      </c>
      <c r="HD30" s="23"/>
      <c r="HE30" s="23">
        <v>70.400000000000006</v>
      </c>
      <c r="HF30" s="23"/>
      <c r="HG30" s="23">
        <v>36.799999999999997</v>
      </c>
      <c r="HH30" s="23"/>
      <c r="HI30" s="23">
        <v>28.700000000000003</v>
      </c>
      <c r="HJ30" s="23"/>
      <c r="HK30" s="70">
        <v>3.9</v>
      </c>
      <c r="HL30" s="70"/>
      <c r="HM30" s="23">
        <v>55.06</v>
      </c>
      <c r="HN30" s="23"/>
      <c r="HO30" s="23">
        <v>24.55</v>
      </c>
      <c r="HP30" s="23"/>
      <c r="HQ30" s="23">
        <v>23</v>
      </c>
    </row>
    <row r="31" spans="1:290" s="31" customFormat="1" x14ac:dyDescent="0.2">
      <c r="A31" s="22" t="s">
        <v>8</v>
      </c>
      <c r="C31" s="23">
        <v>81.626855000000006</v>
      </c>
      <c r="D31" s="23"/>
      <c r="E31" s="23">
        <v>75</v>
      </c>
      <c r="F31" s="23"/>
      <c r="G31" s="23">
        <v>26.9</v>
      </c>
      <c r="H31" s="23"/>
      <c r="I31" s="23">
        <v>21.2</v>
      </c>
      <c r="J31" s="23"/>
      <c r="K31" s="70">
        <v>4</v>
      </c>
      <c r="L31" s="70"/>
      <c r="M31" s="23">
        <v>49.75</v>
      </c>
      <c r="N31" s="23"/>
      <c r="O31" s="23">
        <v>24.18</v>
      </c>
      <c r="P31" s="23"/>
      <c r="Q31" s="23">
        <v>27.2</v>
      </c>
      <c r="R31" s="23"/>
      <c r="S31" s="23">
        <v>81.893866000000003</v>
      </c>
      <c r="T31" s="23"/>
      <c r="U31" s="23">
        <v>72.900000000000006</v>
      </c>
      <c r="V31" s="23"/>
      <c r="W31" s="23">
        <v>26.5</v>
      </c>
      <c r="X31" s="23"/>
      <c r="Y31" s="23">
        <v>22.6</v>
      </c>
      <c r="Z31" s="23"/>
      <c r="AA31" s="70">
        <v>13.9</v>
      </c>
      <c r="AB31" s="70"/>
      <c r="AC31" s="23">
        <v>49.75</v>
      </c>
      <c r="AD31" s="23"/>
      <c r="AE31" s="23">
        <v>24.18</v>
      </c>
      <c r="AF31" s="23"/>
      <c r="AG31" s="23">
        <v>27.2</v>
      </c>
      <c r="AH31" s="23"/>
      <c r="AI31" s="23">
        <v>82.263930999999999</v>
      </c>
      <c r="AJ31" s="23"/>
      <c r="AK31" s="23">
        <v>75.599999999999994</v>
      </c>
      <c r="AL31" s="23"/>
      <c r="AM31" s="23">
        <v>27.7</v>
      </c>
      <c r="AN31" s="23"/>
      <c r="AO31" s="23">
        <v>21.8</v>
      </c>
      <c r="AP31" s="23"/>
      <c r="AQ31" s="70">
        <v>4.3</v>
      </c>
      <c r="AR31" s="70"/>
      <c r="AS31" s="23">
        <v>49.75</v>
      </c>
      <c r="AT31" s="23"/>
      <c r="AU31" s="23">
        <v>24.18</v>
      </c>
      <c r="AV31" s="23"/>
      <c r="AW31" s="23">
        <v>27.2</v>
      </c>
      <c r="AX31" s="23"/>
      <c r="AY31" s="23">
        <v>82.566668000000007</v>
      </c>
      <c r="AZ31" s="23"/>
      <c r="BA31" s="23">
        <v>81.5</v>
      </c>
      <c r="BB31" s="23"/>
      <c r="BC31" s="23">
        <v>16.3</v>
      </c>
      <c r="BD31" s="23"/>
      <c r="BE31" s="23">
        <v>17.5</v>
      </c>
      <c r="BF31" s="23"/>
      <c r="BG31" s="70">
        <v>0.7</v>
      </c>
      <c r="BH31" s="70"/>
      <c r="BI31" s="23">
        <v>49.75</v>
      </c>
      <c r="BJ31" s="23"/>
      <c r="BK31" s="23">
        <v>24.18</v>
      </c>
      <c r="BL31" s="23"/>
      <c r="BM31" s="23">
        <v>27.2</v>
      </c>
      <c r="BN31" s="23"/>
      <c r="BO31" s="23">
        <v>82.489613000000006</v>
      </c>
      <c r="BP31" s="23"/>
      <c r="BQ31" s="23">
        <v>75.3</v>
      </c>
      <c r="BR31" s="23"/>
      <c r="BS31" s="23">
        <v>25.9</v>
      </c>
      <c r="BT31" s="23"/>
      <c r="BU31" s="23">
        <v>21.7</v>
      </c>
      <c r="BV31" s="23"/>
      <c r="BW31" s="70">
        <v>6.8</v>
      </c>
      <c r="BX31" s="70"/>
      <c r="BY31" s="23">
        <v>50.37</v>
      </c>
      <c r="BZ31" s="23"/>
      <c r="CA31" s="23">
        <v>22.97</v>
      </c>
      <c r="CB31" s="23"/>
      <c r="CC31" s="23">
        <v>27.2</v>
      </c>
      <c r="CD31" s="23"/>
      <c r="CE31" s="23">
        <v>82.973986999999994</v>
      </c>
      <c r="CF31" s="23"/>
      <c r="CG31" s="23">
        <v>74.599999999999994</v>
      </c>
      <c r="CH31" s="23"/>
      <c r="CI31" s="23">
        <v>24.7</v>
      </c>
      <c r="CJ31" s="23"/>
      <c r="CK31" s="23">
        <v>20</v>
      </c>
      <c r="CL31" s="23"/>
      <c r="CM31" s="70">
        <v>2.7</v>
      </c>
      <c r="CN31" s="70"/>
      <c r="CO31" s="23">
        <v>50.37</v>
      </c>
      <c r="CP31" s="23"/>
      <c r="CQ31" s="23">
        <v>22.97</v>
      </c>
      <c r="CR31" s="23"/>
      <c r="CS31" s="23">
        <v>27.2</v>
      </c>
      <c r="CT31" s="23"/>
      <c r="CU31" s="23">
        <v>83.172563999999994</v>
      </c>
      <c r="CV31" s="23"/>
      <c r="CW31" s="23">
        <v>77.8</v>
      </c>
      <c r="CX31" s="23"/>
      <c r="CY31" s="23">
        <v>25.2</v>
      </c>
      <c r="CZ31" s="23"/>
      <c r="DA31" s="23">
        <v>21.200000000000003</v>
      </c>
      <c r="DB31" s="23"/>
      <c r="DC31" s="70">
        <v>1.7000000000000002</v>
      </c>
      <c r="DD31" s="70"/>
      <c r="DE31" s="23">
        <v>50.3</v>
      </c>
      <c r="DF31" s="23"/>
      <c r="DG31" s="23">
        <v>23.65</v>
      </c>
      <c r="DH31" s="23"/>
      <c r="DI31" s="23">
        <v>26.28</v>
      </c>
      <c r="DJ31" s="23"/>
      <c r="DK31" s="23">
        <v>83.088212999999996</v>
      </c>
      <c r="DL31" s="23"/>
      <c r="DM31" s="23">
        <v>76.800000000000011</v>
      </c>
      <c r="DN31" s="23"/>
      <c r="DO31" s="23">
        <v>27.2</v>
      </c>
      <c r="DP31" s="23"/>
      <c r="DQ31" s="23">
        <v>22.7</v>
      </c>
      <c r="DR31" s="23"/>
      <c r="DS31" s="70">
        <v>0.7</v>
      </c>
      <c r="DT31" s="70"/>
      <c r="DU31" s="23">
        <v>50.3</v>
      </c>
      <c r="DV31" s="23"/>
      <c r="DW31" s="23">
        <v>23.65</v>
      </c>
      <c r="DX31" s="23"/>
      <c r="DY31" s="23">
        <v>26.28</v>
      </c>
      <c r="DZ31" s="23"/>
      <c r="EA31" s="23">
        <v>83.434607</v>
      </c>
      <c r="EB31" s="23"/>
      <c r="EC31" s="23">
        <v>77.099999999999994</v>
      </c>
      <c r="ED31" s="23"/>
      <c r="EE31" s="23">
        <v>24.3</v>
      </c>
      <c r="EF31" s="23"/>
      <c r="EG31" s="23">
        <v>19.3</v>
      </c>
      <c r="EH31" s="23"/>
      <c r="EI31" s="70">
        <v>0.2</v>
      </c>
      <c r="EJ31" s="70"/>
      <c r="EK31" s="23">
        <v>50.3</v>
      </c>
      <c r="EL31" s="23"/>
      <c r="EM31" s="23">
        <v>23.65</v>
      </c>
      <c r="EN31" s="23"/>
      <c r="EO31" s="23">
        <v>26.28</v>
      </c>
      <c r="EP31" s="23"/>
      <c r="EQ31" s="23">
        <v>83.33</v>
      </c>
      <c r="ER31" s="23"/>
      <c r="ES31" s="23">
        <v>77</v>
      </c>
      <c r="ET31" s="23"/>
      <c r="EU31" s="23">
        <v>28</v>
      </c>
      <c r="EV31" s="23"/>
      <c r="EW31" s="23">
        <v>16.8</v>
      </c>
      <c r="EX31" s="23"/>
      <c r="EY31" s="70">
        <v>0.2</v>
      </c>
      <c r="EZ31" s="70"/>
      <c r="FA31" s="23">
        <v>51.599999999999994</v>
      </c>
      <c r="FB31" s="23"/>
      <c r="FC31" s="23">
        <v>22.53</v>
      </c>
      <c r="FD31" s="23"/>
      <c r="FE31" s="23">
        <v>23.5</v>
      </c>
      <c r="FF31" s="23"/>
      <c r="FG31" s="23">
        <v>83.41</v>
      </c>
      <c r="FH31" s="23"/>
      <c r="FI31" s="23">
        <v>79.3</v>
      </c>
      <c r="FJ31" s="23"/>
      <c r="FK31" s="23">
        <v>23.4</v>
      </c>
      <c r="FL31" s="23"/>
      <c r="FM31" s="23">
        <v>14.5</v>
      </c>
      <c r="FN31" s="23"/>
      <c r="FO31" s="70">
        <v>0.3</v>
      </c>
      <c r="FP31" s="70"/>
      <c r="FQ31" s="23">
        <v>51.599999999999994</v>
      </c>
      <c r="FR31" s="23"/>
      <c r="FS31" s="23">
        <v>22.53</v>
      </c>
      <c r="FT31" s="23"/>
      <c r="FU31" s="23">
        <v>23.5</v>
      </c>
      <c r="FV31" s="23"/>
      <c r="FW31" s="23">
        <v>83.83</v>
      </c>
      <c r="FX31" s="23"/>
      <c r="FY31" s="23">
        <v>78.900000000000006</v>
      </c>
      <c r="FZ31" s="23"/>
      <c r="GA31" s="23">
        <v>21.6</v>
      </c>
      <c r="GB31" s="23"/>
      <c r="GC31" s="23">
        <v>14.5</v>
      </c>
      <c r="GD31" s="23"/>
      <c r="GE31" s="70">
        <v>0.2</v>
      </c>
      <c r="GF31" s="70"/>
      <c r="GG31" s="23">
        <v>51.599999999999994</v>
      </c>
      <c r="GH31" s="23"/>
      <c r="GI31" s="23">
        <v>22.53</v>
      </c>
      <c r="GJ31" s="23"/>
      <c r="GK31" s="23">
        <v>23.5</v>
      </c>
      <c r="GL31" s="23"/>
      <c r="GM31" s="23">
        <v>82.24</v>
      </c>
      <c r="GN31" s="23"/>
      <c r="GO31" s="23">
        <v>76.8</v>
      </c>
      <c r="GP31" s="23"/>
      <c r="GQ31" s="23">
        <v>32.6</v>
      </c>
      <c r="GR31" s="23"/>
      <c r="GS31" s="23">
        <v>22.200000000000003</v>
      </c>
      <c r="GT31" s="23"/>
      <c r="GU31" s="70">
        <v>2.6999999999999997</v>
      </c>
      <c r="GV31" s="70"/>
      <c r="GW31" s="23">
        <v>51.599999999999994</v>
      </c>
      <c r="GX31" s="23"/>
      <c r="GY31" s="23">
        <v>22.53</v>
      </c>
      <c r="GZ31" s="23"/>
      <c r="HA31" s="23">
        <v>23.5</v>
      </c>
      <c r="HB31" s="23"/>
      <c r="HC31" s="23">
        <v>83.33</v>
      </c>
      <c r="HD31" s="23"/>
      <c r="HE31" s="23">
        <v>73.099999999999994</v>
      </c>
      <c r="HF31" s="23"/>
      <c r="HG31" s="23">
        <v>36.200000000000003</v>
      </c>
      <c r="HH31" s="23"/>
      <c r="HI31" s="23">
        <v>27.3</v>
      </c>
      <c r="HJ31" s="23"/>
      <c r="HK31" s="70">
        <v>3.8</v>
      </c>
      <c r="HL31" s="70"/>
      <c r="HM31" s="23">
        <v>51.599999999999994</v>
      </c>
      <c r="HN31" s="23"/>
      <c r="HO31" s="23">
        <v>22.53</v>
      </c>
      <c r="HP31" s="23"/>
      <c r="HQ31" s="23">
        <v>23.5</v>
      </c>
    </row>
    <row r="32" spans="1:290" s="31" customFormat="1" x14ac:dyDescent="0.2">
      <c r="A32" s="17" t="s">
        <v>9</v>
      </c>
      <c r="C32" s="24">
        <v>80.852117000000007</v>
      </c>
      <c r="D32" s="23"/>
      <c r="E32" s="24">
        <v>72.099999999999994</v>
      </c>
      <c r="F32" s="23"/>
      <c r="G32" s="24">
        <v>33.299999999999997</v>
      </c>
      <c r="H32" s="23"/>
      <c r="I32" s="24">
        <v>24</v>
      </c>
      <c r="J32" s="23"/>
      <c r="K32" s="71">
        <v>10</v>
      </c>
      <c r="L32" s="70"/>
      <c r="M32" s="24">
        <v>51.910000000000004</v>
      </c>
      <c r="N32" s="23"/>
      <c r="O32" s="24">
        <v>28.19</v>
      </c>
      <c r="P32" s="23"/>
      <c r="Q32" s="24">
        <v>25.4</v>
      </c>
      <c r="R32" s="23"/>
      <c r="S32" s="24">
        <v>81.274595000000005</v>
      </c>
      <c r="T32" s="23"/>
      <c r="U32" s="24">
        <v>69.900000000000006</v>
      </c>
      <c r="V32" s="23"/>
      <c r="W32" s="24">
        <v>32.299999999999997</v>
      </c>
      <c r="X32" s="23"/>
      <c r="Y32" s="24">
        <v>27.7</v>
      </c>
      <c r="Z32" s="23"/>
      <c r="AA32" s="71">
        <v>7.8</v>
      </c>
      <c r="AB32" s="70"/>
      <c r="AC32" s="24">
        <v>51.910000000000004</v>
      </c>
      <c r="AD32" s="23"/>
      <c r="AE32" s="24">
        <v>28.19</v>
      </c>
      <c r="AF32" s="23"/>
      <c r="AG32" s="24">
        <v>25.4</v>
      </c>
      <c r="AH32" s="23"/>
      <c r="AI32" s="24">
        <v>81.553269999999998</v>
      </c>
      <c r="AJ32" s="23"/>
      <c r="AK32" s="24">
        <v>74.099999999999994</v>
      </c>
      <c r="AL32" s="23"/>
      <c r="AM32" s="24">
        <v>31.3</v>
      </c>
      <c r="AN32" s="23"/>
      <c r="AO32" s="24">
        <v>21.3</v>
      </c>
      <c r="AP32" s="23"/>
      <c r="AQ32" s="71">
        <v>11.3</v>
      </c>
      <c r="AR32" s="70"/>
      <c r="AS32" s="24">
        <v>51.910000000000004</v>
      </c>
      <c r="AT32" s="23"/>
      <c r="AU32" s="24">
        <v>28.19</v>
      </c>
      <c r="AV32" s="23"/>
      <c r="AW32" s="24">
        <v>25.4</v>
      </c>
      <c r="AX32" s="23"/>
      <c r="AY32" s="24">
        <v>81.755724000000001</v>
      </c>
      <c r="AZ32" s="23"/>
      <c r="BA32" s="24">
        <v>74.199999999999989</v>
      </c>
      <c r="BB32" s="23"/>
      <c r="BC32" s="24">
        <v>24.5</v>
      </c>
      <c r="BD32" s="23"/>
      <c r="BE32" s="24">
        <v>18.5</v>
      </c>
      <c r="BF32" s="23"/>
      <c r="BG32" s="71">
        <v>4.2</v>
      </c>
      <c r="BH32" s="70"/>
      <c r="BI32" s="24">
        <v>51.910000000000004</v>
      </c>
      <c r="BJ32" s="23"/>
      <c r="BK32" s="24">
        <v>28.19</v>
      </c>
      <c r="BL32" s="23"/>
      <c r="BM32" s="24">
        <v>25.4</v>
      </c>
      <c r="BN32" s="23"/>
      <c r="BO32" s="24">
        <v>81.856245000000001</v>
      </c>
      <c r="BP32" s="23"/>
      <c r="BQ32" s="24">
        <v>74.8</v>
      </c>
      <c r="BR32" s="23"/>
      <c r="BS32" s="24">
        <v>32.1</v>
      </c>
      <c r="BT32" s="23"/>
      <c r="BU32" s="24">
        <v>20.100000000000001</v>
      </c>
      <c r="BV32" s="23"/>
      <c r="BW32" s="71">
        <v>4.7</v>
      </c>
      <c r="BX32" s="70"/>
      <c r="BY32" s="24">
        <v>53.989999999999995</v>
      </c>
      <c r="BZ32" s="23"/>
      <c r="CA32" s="24">
        <v>27.56</v>
      </c>
      <c r="CB32" s="23"/>
      <c r="CC32" s="24">
        <v>25.4</v>
      </c>
      <c r="CD32" s="23"/>
      <c r="CE32" s="24">
        <v>82.366957999999997</v>
      </c>
      <c r="CF32" s="23"/>
      <c r="CG32" s="24">
        <v>72.400000000000006</v>
      </c>
      <c r="CH32" s="23"/>
      <c r="CI32" s="24">
        <v>36.1</v>
      </c>
      <c r="CJ32" s="23"/>
      <c r="CK32" s="24">
        <v>23</v>
      </c>
      <c r="CL32" s="23"/>
      <c r="CM32" s="71">
        <v>8.1999999999999993</v>
      </c>
      <c r="CN32" s="70"/>
      <c r="CO32" s="24">
        <v>53.989999999999995</v>
      </c>
      <c r="CP32" s="23"/>
      <c r="CQ32" s="24">
        <v>27.56</v>
      </c>
      <c r="CR32" s="23"/>
      <c r="CS32" s="24">
        <v>25.4</v>
      </c>
      <c r="CT32" s="23"/>
      <c r="CU32" s="24">
        <v>82.409916999999993</v>
      </c>
      <c r="CV32" s="23"/>
      <c r="CW32" s="24">
        <v>72.3</v>
      </c>
      <c r="CX32" s="23"/>
      <c r="CY32" s="24">
        <v>31.2</v>
      </c>
      <c r="CZ32" s="23"/>
      <c r="DA32" s="24">
        <v>26.2</v>
      </c>
      <c r="DB32" s="23"/>
      <c r="DC32" s="71">
        <v>6.6999999999999993</v>
      </c>
      <c r="DD32" s="70"/>
      <c r="DE32" s="24">
        <v>53.730000000000004</v>
      </c>
      <c r="DF32" s="23"/>
      <c r="DG32" s="24">
        <v>21.96</v>
      </c>
      <c r="DH32" s="23"/>
      <c r="DI32" s="24">
        <v>23.54</v>
      </c>
      <c r="DJ32" s="23"/>
      <c r="DK32" s="24">
        <v>82.230540000000005</v>
      </c>
      <c r="DL32" s="23"/>
      <c r="DM32" s="24">
        <v>72.400000000000006</v>
      </c>
      <c r="DN32" s="23"/>
      <c r="DO32" s="24">
        <v>34.799999999999997</v>
      </c>
      <c r="DP32" s="23"/>
      <c r="DQ32" s="24">
        <v>23.8</v>
      </c>
      <c r="DR32" s="23"/>
      <c r="DS32" s="71">
        <v>2.8</v>
      </c>
      <c r="DT32" s="70"/>
      <c r="DU32" s="24">
        <v>53.730000000000004</v>
      </c>
      <c r="DV32" s="23"/>
      <c r="DW32" s="24">
        <v>21.96</v>
      </c>
      <c r="DX32" s="23"/>
      <c r="DY32" s="24">
        <v>23.54</v>
      </c>
      <c r="DZ32" s="23"/>
      <c r="EA32" s="24">
        <v>82.585699000000005</v>
      </c>
      <c r="EB32" s="23"/>
      <c r="EC32" s="24">
        <v>72.099999999999994</v>
      </c>
      <c r="ED32" s="23"/>
      <c r="EE32" s="24">
        <v>34.700000000000003</v>
      </c>
      <c r="EF32" s="23"/>
      <c r="EG32" s="24">
        <v>24.200000000000003</v>
      </c>
      <c r="EH32" s="23"/>
      <c r="EI32" s="71">
        <v>4.9000000000000004</v>
      </c>
      <c r="EJ32" s="70"/>
      <c r="EK32" s="24">
        <v>53.730000000000004</v>
      </c>
      <c r="EL32" s="23"/>
      <c r="EM32" s="24">
        <v>21.96</v>
      </c>
      <c r="EN32" s="23"/>
      <c r="EO32" s="24">
        <v>23.54</v>
      </c>
      <c r="EP32" s="23"/>
      <c r="EQ32" s="24">
        <v>82.5</v>
      </c>
      <c r="ER32" s="23"/>
      <c r="ES32" s="24">
        <v>70.599999999999994</v>
      </c>
      <c r="ET32" s="23"/>
      <c r="EU32" s="24">
        <v>32.799999999999997</v>
      </c>
      <c r="EV32" s="23"/>
      <c r="EW32" s="24">
        <v>19.8</v>
      </c>
      <c r="EX32" s="23"/>
      <c r="EY32" s="71">
        <v>0.30000000000000004</v>
      </c>
      <c r="EZ32" s="70"/>
      <c r="FA32" s="24">
        <v>54.91</v>
      </c>
      <c r="FB32" s="23"/>
      <c r="FC32" s="24">
        <v>24.76</v>
      </c>
      <c r="FD32" s="23"/>
      <c r="FE32" s="24">
        <v>26.1</v>
      </c>
      <c r="FF32" s="23"/>
      <c r="FG32" s="24">
        <v>82.58</v>
      </c>
      <c r="FH32" s="23"/>
      <c r="FI32" s="24">
        <v>74.599999999999994</v>
      </c>
      <c r="FJ32" s="23"/>
      <c r="FK32" s="24">
        <v>32.9</v>
      </c>
      <c r="FL32" s="23"/>
      <c r="FM32" s="24">
        <v>18</v>
      </c>
      <c r="FN32" s="23"/>
      <c r="FO32" s="71">
        <v>0.4</v>
      </c>
      <c r="FP32" s="70"/>
      <c r="FQ32" s="24">
        <v>54.91</v>
      </c>
      <c r="FR32" s="23"/>
      <c r="FS32" s="24">
        <v>24.76</v>
      </c>
      <c r="FT32" s="23"/>
      <c r="FU32" s="24">
        <v>26.1</v>
      </c>
      <c r="FV32" s="23"/>
      <c r="FW32" s="24">
        <v>83</v>
      </c>
      <c r="FX32" s="23"/>
      <c r="FY32" s="24">
        <v>72.900000000000006</v>
      </c>
      <c r="FZ32" s="23"/>
      <c r="GA32" s="24">
        <v>32.200000000000003</v>
      </c>
      <c r="GB32" s="23"/>
      <c r="GC32" s="24">
        <v>16.8</v>
      </c>
      <c r="GD32" s="23"/>
      <c r="GE32" s="71">
        <v>0.2</v>
      </c>
      <c r="GF32" s="70"/>
      <c r="GG32" s="24">
        <v>54.91</v>
      </c>
      <c r="GH32" s="23"/>
      <c r="GI32" s="24">
        <v>24.76</v>
      </c>
      <c r="GJ32" s="23"/>
      <c r="GK32" s="24">
        <v>26.1</v>
      </c>
      <c r="GL32" s="23"/>
      <c r="GM32" s="24">
        <v>82.35</v>
      </c>
      <c r="GN32" s="23"/>
      <c r="GO32" s="24">
        <v>70.5</v>
      </c>
      <c r="GP32" s="23"/>
      <c r="GQ32" s="24">
        <v>37.799999999999997</v>
      </c>
      <c r="GR32" s="23"/>
      <c r="GS32" s="24">
        <v>23.4</v>
      </c>
      <c r="GT32" s="23"/>
      <c r="GU32" s="71">
        <v>3.5999999999999996</v>
      </c>
      <c r="GV32" s="70"/>
      <c r="GW32" s="24">
        <v>54.91</v>
      </c>
      <c r="GX32" s="23"/>
      <c r="GY32" s="24">
        <v>24.76</v>
      </c>
      <c r="GZ32" s="23"/>
      <c r="HA32" s="24">
        <v>26.1</v>
      </c>
      <c r="HB32" s="23"/>
      <c r="HC32" s="24">
        <v>82.19</v>
      </c>
      <c r="HD32" s="23"/>
      <c r="HE32" s="24">
        <v>69.199999999999989</v>
      </c>
      <c r="HF32" s="23"/>
      <c r="HG32" s="24">
        <v>39.6</v>
      </c>
      <c r="HH32" s="23"/>
      <c r="HI32" s="24">
        <v>26.200000000000003</v>
      </c>
      <c r="HJ32" s="23"/>
      <c r="HK32" s="71">
        <v>2.2999999999999998</v>
      </c>
      <c r="HL32" s="70"/>
      <c r="HM32" s="24">
        <v>54.91</v>
      </c>
      <c r="HN32" s="23"/>
      <c r="HO32" s="24">
        <v>24.76</v>
      </c>
      <c r="HP32" s="23"/>
      <c r="HQ32" s="24">
        <v>26.1</v>
      </c>
    </row>
    <row r="33" spans="1:225" s="31" customFormat="1" x14ac:dyDescent="0.2">
      <c r="A33" s="22" t="s">
        <v>10</v>
      </c>
      <c r="C33" s="23">
        <v>81.030463999999995</v>
      </c>
      <c r="D33" s="23"/>
      <c r="E33" s="23">
        <v>71</v>
      </c>
      <c r="F33" s="23"/>
      <c r="G33" s="23">
        <v>31.2</v>
      </c>
      <c r="H33" s="23"/>
      <c r="I33" s="23">
        <v>28.9</v>
      </c>
      <c r="J33" s="23"/>
      <c r="K33" s="70">
        <v>6</v>
      </c>
      <c r="L33" s="70"/>
      <c r="M33" s="23">
        <v>61.83</v>
      </c>
      <c r="N33" s="23"/>
      <c r="O33" s="23">
        <v>26.28</v>
      </c>
      <c r="P33" s="23"/>
      <c r="Q33" s="23">
        <v>22.1</v>
      </c>
      <c r="R33" s="23"/>
      <c r="S33" s="23">
        <v>81.049456000000006</v>
      </c>
      <c r="T33" s="23"/>
      <c r="U33" s="23">
        <v>71.599999999999994</v>
      </c>
      <c r="V33" s="23"/>
      <c r="W33" s="23">
        <v>31</v>
      </c>
      <c r="X33" s="23"/>
      <c r="Y33" s="23">
        <v>23.9</v>
      </c>
      <c r="Z33" s="23"/>
      <c r="AA33" s="70">
        <v>11.9</v>
      </c>
      <c r="AB33" s="70"/>
      <c r="AC33" s="23">
        <v>61.83</v>
      </c>
      <c r="AD33" s="23"/>
      <c r="AE33" s="23">
        <v>26.28</v>
      </c>
      <c r="AF33" s="23"/>
      <c r="AG33" s="23">
        <v>22.1</v>
      </c>
      <c r="AH33" s="23"/>
      <c r="AI33" s="23">
        <v>81.205689000000007</v>
      </c>
      <c r="AJ33" s="23"/>
      <c r="AK33" s="23">
        <v>69.600000000000009</v>
      </c>
      <c r="AL33" s="23"/>
      <c r="AM33" s="23">
        <v>33.200000000000003</v>
      </c>
      <c r="AN33" s="23"/>
      <c r="AO33" s="23">
        <v>27.299999999999997</v>
      </c>
      <c r="AP33" s="23"/>
      <c r="AQ33" s="70">
        <v>3.6</v>
      </c>
      <c r="AR33" s="70"/>
      <c r="AS33" s="23">
        <v>61.83</v>
      </c>
      <c r="AT33" s="23"/>
      <c r="AU33" s="23">
        <v>26.28</v>
      </c>
      <c r="AV33" s="23"/>
      <c r="AW33" s="23">
        <v>22.1</v>
      </c>
      <c r="AX33" s="23"/>
      <c r="AY33" s="23">
        <v>81.736778000000001</v>
      </c>
      <c r="AZ33" s="23"/>
      <c r="BA33" s="23">
        <v>74.900000000000006</v>
      </c>
      <c r="BB33" s="23"/>
      <c r="BC33" s="23">
        <v>28.5</v>
      </c>
      <c r="BD33" s="23"/>
      <c r="BE33" s="23">
        <v>19.8</v>
      </c>
      <c r="BF33" s="23"/>
      <c r="BG33" s="70">
        <v>5.3999999999999995</v>
      </c>
      <c r="BH33" s="70"/>
      <c r="BI33" s="23">
        <v>61.83</v>
      </c>
      <c r="BJ33" s="23"/>
      <c r="BK33" s="23">
        <v>26.28</v>
      </c>
      <c r="BL33" s="23"/>
      <c r="BM33" s="23">
        <v>22.1</v>
      </c>
      <c r="BN33" s="23"/>
      <c r="BO33" s="23">
        <v>81.427612999999994</v>
      </c>
      <c r="BP33" s="23"/>
      <c r="BQ33" s="23">
        <v>71.8</v>
      </c>
      <c r="BR33" s="23"/>
      <c r="BS33" s="23">
        <v>23.1</v>
      </c>
      <c r="BT33" s="23"/>
      <c r="BU33" s="23">
        <v>21.5</v>
      </c>
      <c r="BV33" s="23"/>
      <c r="BW33" s="70">
        <v>4</v>
      </c>
      <c r="BX33" s="70"/>
      <c r="BY33" s="23">
        <v>61.81</v>
      </c>
      <c r="BZ33" s="23"/>
      <c r="CA33" s="23">
        <v>24.69</v>
      </c>
      <c r="CB33" s="23"/>
      <c r="CC33" s="23">
        <v>22.1</v>
      </c>
      <c r="CD33" s="23"/>
      <c r="CE33" s="23">
        <v>81.848111000000003</v>
      </c>
      <c r="CF33" s="23"/>
      <c r="CG33" s="23">
        <v>66.2</v>
      </c>
      <c r="CH33" s="23"/>
      <c r="CI33" s="23">
        <v>34.799999999999997</v>
      </c>
      <c r="CJ33" s="23"/>
      <c r="CK33" s="23">
        <v>27.1</v>
      </c>
      <c r="CL33" s="23"/>
      <c r="CM33" s="70">
        <v>13.799999999999999</v>
      </c>
      <c r="CN33" s="70"/>
      <c r="CO33" s="23">
        <v>61.81</v>
      </c>
      <c r="CP33" s="23"/>
      <c r="CQ33" s="23">
        <v>24.69</v>
      </c>
      <c r="CR33" s="23"/>
      <c r="CS33" s="23">
        <v>22.1</v>
      </c>
      <c r="CT33" s="23"/>
      <c r="CU33" s="23">
        <v>82.338425000000001</v>
      </c>
      <c r="CV33" s="23"/>
      <c r="CW33" s="23">
        <v>66.3</v>
      </c>
      <c r="CX33" s="23"/>
      <c r="CY33" s="23">
        <v>37.9</v>
      </c>
      <c r="CZ33" s="23"/>
      <c r="DA33" s="23">
        <v>22.2</v>
      </c>
      <c r="DB33" s="23"/>
      <c r="DC33" s="70">
        <v>21.1</v>
      </c>
      <c r="DD33" s="70"/>
      <c r="DE33" s="23">
        <v>54.55</v>
      </c>
      <c r="DF33" s="23"/>
      <c r="DG33" s="23">
        <v>25.61</v>
      </c>
      <c r="DH33" s="23"/>
      <c r="DI33" s="23">
        <v>21.87</v>
      </c>
      <c r="DJ33" s="23"/>
      <c r="DK33" s="23">
        <v>82.019182000000001</v>
      </c>
      <c r="DL33" s="23"/>
      <c r="DM33" s="23">
        <v>72.2</v>
      </c>
      <c r="DN33" s="23"/>
      <c r="DO33" s="23">
        <v>42</v>
      </c>
      <c r="DP33" s="23"/>
      <c r="DQ33" s="23">
        <v>24.2</v>
      </c>
      <c r="DR33" s="23"/>
      <c r="DS33" s="70">
        <v>2</v>
      </c>
      <c r="DT33" s="70"/>
      <c r="DU33" s="23">
        <v>54.55</v>
      </c>
      <c r="DV33" s="23"/>
      <c r="DW33" s="23">
        <v>25.61</v>
      </c>
      <c r="DX33" s="23"/>
      <c r="DY33" s="23">
        <v>21.87</v>
      </c>
      <c r="DZ33" s="23"/>
      <c r="EA33" s="23">
        <v>82.288698999999994</v>
      </c>
      <c r="EB33" s="23"/>
      <c r="EC33" s="23">
        <v>67.3</v>
      </c>
      <c r="ED33" s="23"/>
      <c r="EE33" s="23">
        <v>45.9</v>
      </c>
      <c r="EF33" s="23"/>
      <c r="EG33" s="23">
        <v>24.2</v>
      </c>
      <c r="EH33" s="23"/>
      <c r="EI33" s="70">
        <v>2.2000000000000002</v>
      </c>
      <c r="EJ33" s="70"/>
      <c r="EK33" s="23">
        <v>54.55</v>
      </c>
      <c r="EL33" s="23"/>
      <c r="EM33" s="23">
        <v>25.61</v>
      </c>
      <c r="EN33" s="23"/>
      <c r="EO33" s="23">
        <v>21.87</v>
      </c>
      <c r="EP33" s="23"/>
      <c r="EQ33" s="23">
        <v>82.24</v>
      </c>
      <c r="ER33" s="23"/>
      <c r="ES33" s="23">
        <v>74.599999999999994</v>
      </c>
      <c r="ET33" s="23"/>
      <c r="EU33" s="23">
        <v>29.1</v>
      </c>
      <c r="EV33" s="23"/>
      <c r="EW33" s="23">
        <v>20.9</v>
      </c>
      <c r="EX33" s="23"/>
      <c r="EY33" s="70">
        <v>0.30000000000000004</v>
      </c>
      <c r="EZ33" s="70"/>
      <c r="FA33" s="23">
        <v>57.4</v>
      </c>
      <c r="FB33" s="23"/>
      <c r="FC33" s="23">
        <v>23.9</v>
      </c>
      <c r="FD33" s="23"/>
      <c r="FE33" s="23">
        <v>23</v>
      </c>
      <c r="FF33" s="23"/>
      <c r="FG33" s="23">
        <v>82.5</v>
      </c>
      <c r="FH33" s="23"/>
      <c r="FI33" s="23">
        <v>79.099999999999994</v>
      </c>
      <c r="FJ33" s="23"/>
      <c r="FK33" s="23">
        <v>20.9</v>
      </c>
      <c r="FL33" s="23"/>
      <c r="FM33" s="23">
        <v>15</v>
      </c>
      <c r="FN33" s="23"/>
      <c r="FO33" s="70">
        <v>0</v>
      </c>
      <c r="FP33" s="70"/>
      <c r="FQ33" s="23">
        <v>57.4</v>
      </c>
      <c r="FR33" s="23"/>
      <c r="FS33" s="23">
        <v>23.9</v>
      </c>
      <c r="FT33" s="23"/>
      <c r="FU33" s="23">
        <v>23</v>
      </c>
      <c r="FV33" s="23"/>
      <c r="FW33" s="23">
        <v>82.79</v>
      </c>
      <c r="FX33" s="23"/>
      <c r="FY33" s="23">
        <v>80.099999999999994</v>
      </c>
      <c r="FZ33" s="23"/>
      <c r="GA33" s="23">
        <v>21.3</v>
      </c>
      <c r="GB33" s="23"/>
      <c r="GC33" s="23">
        <v>16.8</v>
      </c>
      <c r="GD33" s="23"/>
      <c r="GE33" s="70">
        <v>0.1</v>
      </c>
      <c r="GF33" s="70"/>
      <c r="GG33" s="23">
        <v>57.4</v>
      </c>
      <c r="GH33" s="23"/>
      <c r="GI33" s="23">
        <v>23.9</v>
      </c>
      <c r="GJ33" s="23"/>
      <c r="GK33" s="23">
        <v>23</v>
      </c>
      <c r="GL33" s="23"/>
      <c r="GM33" s="23">
        <v>81.81</v>
      </c>
      <c r="GN33" s="23"/>
      <c r="GO33" s="23">
        <v>74.7</v>
      </c>
      <c r="GP33" s="23"/>
      <c r="GQ33" s="23">
        <v>33.1</v>
      </c>
      <c r="GR33" s="23"/>
      <c r="GS33" s="23">
        <v>19</v>
      </c>
      <c r="GT33" s="23"/>
      <c r="GU33" s="70">
        <v>0.5</v>
      </c>
      <c r="GV33" s="70"/>
      <c r="GW33" s="23">
        <v>57.4</v>
      </c>
      <c r="GX33" s="23"/>
      <c r="GY33" s="23">
        <v>23.9</v>
      </c>
      <c r="GZ33" s="23"/>
      <c r="HA33" s="23">
        <v>23</v>
      </c>
      <c r="HB33" s="23"/>
      <c r="HC33" s="23">
        <v>82.11</v>
      </c>
      <c r="HD33" s="23"/>
      <c r="HE33" s="23">
        <v>73.099999999999994</v>
      </c>
      <c r="HF33" s="23"/>
      <c r="HG33" s="23">
        <v>33.9</v>
      </c>
      <c r="HH33" s="23"/>
      <c r="HI33" s="23">
        <v>26.1</v>
      </c>
      <c r="HJ33" s="23"/>
      <c r="HK33" s="70">
        <v>1.9</v>
      </c>
      <c r="HL33" s="70"/>
      <c r="HM33" s="23">
        <v>57.4</v>
      </c>
      <c r="HN33" s="23"/>
      <c r="HO33" s="23">
        <v>23.9</v>
      </c>
      <c r="HP33" s="23"/>
      <c r="HQ33" s="23">
        <v>23</v>
      </c>
    </row>
    <row r="34" spans="1:225" s="31" customFormat="1" x14ac:dyDescent="0.2">
      <c r="A34" s="22" t="s">
        <v>11</v>
      </c>
      <c r="C34" s="23">
        <v>81.308331999999993</v>
      </c>
      <c r="D34" s="23"/>
      <c r="E34" s="23">
        <v>61.5</v>
      </c>
      <c r="F34" s="23"/>
      <c r="G34" s="23">
        <v>35</v>
      </c>
      <c r="H34" s="23"/>
      <c r="I34" s="23">
        <v>28.6</v>
      </c>
      <c r="J34" s="23"/>
      <c r="K34" s="70">
        <v>4.5999999999999996</v>
      </c>
      <c r="L34" s="70"/>
      <c r="M34" s="23">
        <v>57.33</v>
      </c>
      <c r="N34" s="23"/>
      <c r="O34" s="23">
        <v>22.24</v>
      </c>
      <c r="P34" s="23"/>
      <c r="Q34" s="23">
        <v>17.600000000000001</v>
      </c>
      <c r="R34" s="23"/>
      <c r="S34" s="23">
        <v>81.457813000000002</v>
      </c>
      <c r="T34" s="23"/>
      <c r="U34" s="23">
        <v>58.4</v>
      </c>
      <c r="V34" s="23"/>
      <c r="W34" s="23">
        <v>37.9</v>
      </c>
      <c r="X34" s="23"/>
      <c r="Y34" s="23">
        <v>33</v>
      </c>
      <c r="Z34" s="23"/>
      <c r="AA34" s="70">
        <v>9.6000000000000014</v>
      </c>
      <c r="AB34" s="70"/>
      <c r="AC34" s="23">
        <v>57.33</v>
      </c>
      <c r="AD34" s="23"/>
      <c r="AE34" s="23">
        <v>22.24</v>
      </c>
      <c r="AF34" s="23"/>
      <c r="AG34" s="23">
        <v>17.600000000000001</v>
      </c>
      <c r="AH34" s="23"/>
      <c r="AI34" s="23">
        <v>81.93459</v>
      </c>
      <c r="AJ34" s="23"/>
      <c r="AK34" s="23">
        <v>59.2</v>
      </c>
      <c r="AL34" s="23"/>
      <c r="AM34" s="23">
        <v>38.700000000000003</v>
      </c>
      <c r="AN34" s="23"/>
      <c r="AO34" s="23">
        <v>29.200000000000003</v>
      </c>
      <c r="AP34" s="23"/>
      <c r="AQ34" s="70">
        <v>8.8999999999999986</v>
      </c>
      <c r="AR34" s="70"/>
      <c r="AS34" s="23">
        <v>57.33</v>
      </c>
      <c r="AT34" s="23"/>
      <c r="AU34" s="23">
        <v>22.24</v>
      </c>
      <c r="AV34" s="23"/>
      <c r="AW34" s="23">
        <v>17.600000000000001</v>
      </c>
      <c r="AX34" s="23"/>
      <c r="AY34" s="23">
        <v>82.107218000000003</v>
      </c>
      <c r="AZ34" s="23"/>
      <c r="BA34" s="23">
        <v>64.2</v>
      </c>
      <c r="BB34" s="23"/>
      <c r="BC34" s="23">
        <v>31.8</v>
      </c>
      <c r="BD34" s="23"/>
      <c r="BE34" s="23">
        <v>33.299999999999997</v>
      </c>
      <c r="BF34" s="23"/>
      <c r="BG34" s="70">
        <v>7</v>
      </c>
      <c r="BH34" s="70"/>
      <c r="BI34" s="23">
        <v>57.33</v>
      </c>
      <c r="BJ34" s="23"/>
      <c r="BK34" s="23">
        <v>22.24</v>
      </c>
      <c r="BL34" s="23"/>
      <c r="BM34" s="23">
        <v>17.600000000000001</v>
      </c>
      <c r="BN34" s="23"/>
      <c r="BO34" s="23">
        <v>82.235692</v>
      </c>
      <c r="BP34" s="23"/>
      <c r="BQ34" s="23">
        <v>60.699999999999996</v>
      </c>
      <c r="BR34" s="23"/>
      <c r="BS34" s="23">
        <v>39.299999999999997</v>
      </c>
      <c r="BT34" s="23"/>
      <c r="BU34" s="23">
        <v>33.5</v>
      </c>
      <c r="BV34" s="23"/>
      <c r="BW34" s="70">
        <v>6.8999999999999995</v>
      </c>
      <c r="BX34" s="70"/>
      <c r="BY34" s="23">
        <v>59.71</v>
      </c>
      <c r="BZ34" s="23"/>
      <c r="CA34" s="23">
        <v>20.28</v>
      </c>
      <c r="CB34" s="23"/>
      <c r="CC34" s="23">
        <v>17.600000000000001</v>
      </c>
      <c r="CD34" s="23"/>
      <c r="CE34" s="23">
        <v>82.602750999999998</v>
      </c>
      <c r="CF34" s="23"/>
      <c r="CG34" s="23">
        <v>62.300000000000004</v>
      </c>
      <c r="CH34" s="23"/>
      <c r="CI34" s="23">
        <v>38.6</v>
      </c>
      <c r="CJ34" s="23"/>
      <c r="CK34" s="23">
        <v>30.9</v>
      </c>
      <c r="CL34" s="23"/>
      <c r="CM34" s="70">
        <v>9.2999999999999989</v>
      </c>
      <c r="CN34" s="70"/>
      <c r="CO34" s="23">
        <v>59.71</v>
      </c>
      <c r="CP34" s="23"/>
      <c r="CQ34" s="23">
        <v>20.28</v>
      </c>
      <c r="CR34" s="23"/>
      <c r="CS34" s="23">
        <v>17.600000000000001</v>
      </c>
      <c r="CT34" s="23"/>
      <c r="CU34" s="23">
        <v>82.915377000000007</v>
      </c>
      <c r="CV34" s="23"/>
      <c r="CW34" s="23">
        <v>57.5</v>
      </c>
      <c r="CX34" s="23"/>
      <c r="CY34" s="23">
        <v>44.8</v>
      </c>
      <c r="CZ34" s="23"/>
      <c r="DA34" s="23">
        <v>33.200000000000003</v>
      </c>
      <c r="DB34" s="23"/>
      <c r="DC34" s="70">
        <v>7.7</v>
      </c>
      <c r="DD34" s="70"/>
      <c r="DE34" s="23">
        <v>58.680000000000007</v>
      </c>
      <c r="DF34" s="23"/>
      <c r="DG34" s="23">
        <v>19.14</v>
      </c>
      <c r="DH34" s="23"/>
      <c r="DI34" s="23">
        <v>12.51</v>
      </c>
      <c r="DJ34" s="23"/>
      <c r="DK34" s="23">
        <v>82.616078000000002</v>
      </c>
      <c r="DL34" s="23"/>
      <c r="DM34" s="23">
        <v>59.7</v>
      </c>
      <c r="DN34" s="23"/>
      <c r="DO34" s="23">
        <v>43</v>
      </c>
      <c r="DP34" s="23"/>
      <c r="DQ34" s="23">
        <v>32.200000000000003</v>
      </c>
      <c r="DR34" s="23"/>
      <c r="DS34" s="70">
        <v>2.7</v>
      </c>
      <c r="DT34" s="70"/>
      <c r="DU34" s="23">
        <v>58.680000000000007</v>
      </c>
      <c r="DV34" s="23"/>
      <c r="DW34" s="23">
        <v>19.14</v>
      </c>
      <c r="DX34" s="23"/>
      <c r="DY34" s="23">
        <v>12.51</v>
      </c>
      <c r="DZ34" s="23"/>
      <c r="EA34" s="23">
        <v>82.653766000000005</v>
      </c>
      <c r="EB34" s="23"/>
      <c r="EC34" s="23">
        <v>62.6</v>
      </c>
      <c r="ED34" s="23"/>
      <c r="EE34" s="23">
        <v>40.6</v>
      </c>
      <c r="EF34" s="23"/>
      <c r="EG34" s="23">
        <v>27.5</v>
      </c>
      <c r="EH34" s="23"/>
      <c r="EI34" s="70">
        <v>3.5</v>
      </c>
      <c r="EJ34" s="70"/>
      <c r="EK34" s="23">
        <v>58.680000000000007</v>
      </c>
      <c r="EL34" s="23"/>
      <c r="EM34" s="23">
        <v>19.14</v>
      </c>
      <c r="EN34" s="23"/>
      <c r="EO34" s="23">
        <v>12.51</v>
      </c>
      <c r="EP34" s="23"/>
      <c r="EQ34" s="23">
        <v>83.07</v>
      </c>
      <c r="ER34" s="23"/>
      <c r="ES34" s="23">
        <v>61.7</v>
      </c>
      <c r="ET34" s="23"/>
      <c r="EU34" s="23">
        <v>34</v>
      </c>
      <c r="EV34" s="23"/>
      <c r="EW34" s="23">
        <v>23</v>
      </c>
      <c r="EX34" s="23"/>
      <c r="EY34" s="70">
        <v>0.30000000000000004</v>
      </c>
      <c r="EZ34" s="70"/>
      <c r="FA34" s="23">
        <v>59.75</v>
      </c>
      <c r="FB34" s="23"/>
      <c r="FC34" s="23">
        <v>17.829999999999998</v>
      </c>
      <c r="FD34" s="23"/>
      <c r="FE34" s="23">
        <v>19.100000000000001</v>
      </c>
      <c r="FF34" s="23"/>
      <c r="FG34" s="23">
        <v>83.09</v>
      </c>
      <c r="FH34" s="23"/>
      <c r="FI34" s="23">
        <v>65.099999999999994</v>
      </c>
      <c r="FJ34" s="23"/>
      <c r="FK34" s="23">
        <v>43.5</v>
      </c>
      <c r="FL34" s="23"/>
      <c r="FM34" s="23">
        <v>26.799999999999997</v>
      </c>
      <c r="FN34" s="23"/>
      <c r="FO34" s="70">
        <v>0</v>
      </c>
      <c r="FP34" s="70"/>
      <c r="FQ34" s="23">
        <v>59.75</v>
      </c>
      <c r="FR34" s="23"/>
      <c r="FS34" s="23">
        <v>17.829999999999998</v>
      </c>
      <c r="FT34" s="23"/>
      <c r="FU34" s="23">
        <v>19.100000000000001</v>
      </c>
      <c r="FV34" s="23"/>
      <c r="FW34" s="23">
        <v>83.51</v>
      </c>
      <c r="FX34" s="23"/>
      <c r="FY34" s="23">
        <v>68.400000000000006</v>
      </c>
      <c r="FZ34" s="23"/>
      <c r="GA34" s="23">
        <v>38.299999999999997</v>
      </c>
      <c r="GB34" s="23"/>
      <c r="GC34" s="23">
        <v>24.200000000000003</v>
      </c>
      <c r="GD34" s="23"/>
      <c r="GE34" s="70">
        <v>0</v>
      </c>
      <c r="GF34" s="70"/>
      <c r="GG34" s="23">
        <v>59.75</v>
      </c>
      <c r="GH34" s="23"/>
      <c r="GI34" s="23">
        <v>17.829999999999998</v>
      </c>
      <c r="GJ34" s="23"/>
      <c r="GK34" s="23">
        <v>19.100000000000001</v>
      </c>
      <c r="GL34" s="23"/>
      <c r="GM34" s="23">
        <v>83.34</v>
      </c>
      <c r="GN34" s="23"/>
      <c r="GO34" s="23">
        <v>67.599999999999994</v>
      </c>
      <c r="GP34" s="23"/>
      <c r="GQ34" s="23">
        <v>43.6</v>
      </c>
      <c r="GR34" s="23"/>
      <c r="GS34" s="23">
        <v>23.299999999999997</v>
      </c>
      <c r="GT34" s="23"/>
      <c r="GU34" s="70">
        <v>0.8</v>
      </c>
      <c r="GV34" s="70"/>
      <c r="GW34" s="23">
        <v>59.75</v>
      </c>
      <c r="GX34" s="23"/>
      <c r="GY34" s="23">
        <v>17.829999999999998</v>
      </c>
      <c r="GZ34" s="23"/>
      <c r="HA34" s="23">
        <v>19.100000000000001</v>
      </c>
      <c r="HB34" s="23"/>
      <c r="HC34" s="23">
        <v>83.42</v>
      </c>
      <c r="HD34" s="23"/>
      <c r="HE34" s="23">
        <v>64.599999999999994</v>
      </c>
      <c r="HF34" s="23"/>
      <c r="HG34" s="23">
        <v>40.700000000000003</v>
      </c>
      <c r="HH34" s="23"/>
      <c r="HI34" s="23">
        <v>29.799999999999997</v>
      </c>
      <c r="HJ34" s="23"/>
      <c r="HK34" s="70">
        <v>3.2</v>
      </c>
      <c r="HL34" s="70"/>
      <c r="HM34" s="23">
        <v>59.75</v>
      </c>
      <c r="HN34" s="23"/>
      <c r="HO34" s="23">
        <v>17.829999999999998</v>
      </c>
      <c r="HP34" s="23"/>
      <c r="HQ34" s="23">
        <v>19.100000000000001</v>
      </c>
    </row>
    <row r="35" spans="1:225" s="31" customFormat="1" x14ac:dyDescent="0.2">
      <c r="A35" s="22" t="s">
        <v>12</v>
      </c>
      <c r="C35" s="23">
        <v>82.579477999999995</v>
      </c>
      <c r="D35" s="23"/>
      <c r="E35" s="23">
        <v>76.7</v>
      </c>
      <c r="F35" s="23"/>
      <c r="G35" s="23">
        <v>24.3</v>
      </c>
      <c r="H35" s="23"/>
      <c r="I35" s="23">
        <v>16.7</v>
      </c>
      <c r="J35" s="23"/>
      <c r="K35" s="70">
        <v>6</v>
      </c>
      <c r="L35" s="70"/>
      <c r="M35" s="23">
        <v>50.25</v>
      </c>
      <c r="N35" s="23"/>
      <c r="O35" s="23">
        <v>25.06</v>
      </c>
      <c r="P35" s="23"/>
      <c r="Q35" s="23">
        <v>27.2</v>
      </c>
      <c r="R35" s="23"/>
      <c r="S35" s="23">
        <v>82.925275999999997</v>
      </c>
      <c r="T35" s="23"/>
      <c r="U35" s="23">
        <v>74.5</v>
      </c>
      <c r="V35" s="23"/>
      <c r="W35" s="23">
        <v>24.5</v>
      </c>
      <c r="X35" s="23"/>
      <c r="Y35" s="23">
        <v>19.7</v>
      </c>
      <c r="Z35" s="23"/>
      <c r="AA35" s="70">
        <v>6</v>
      </c>
      <c r="AB35" s="70"/>
      <c r="AC35" s="23">
        <v>50.25</v>
      </c>
      <c r="AD35" s="23"/>
      <c r="AE35" s="23">
        <v>25.06</v>
      </c>
      <c r="AF35" s="23"/>
      <c r="AG35" s="23">
        <v>27.2</v>
      </c>
      <c r="AH35" s="23"/>
      <c r="AI35" s="23">
        <v>83.394239999999996</v>
      </c>
      <c r="AJ35" s="23"/>
      <c r="AK35" s="23">
        <v>74.599999999999994</v>
      </c>
      <c r="AL35" s="23"/>
      <c r="AM35" s="23">
        <v>24.8</v>
      </c>
      <c r="AN35" s="23"/>
      <c r="AO35" s="23">
        <v>18.7</v>
      </c>
      <c r="AP35" s="23"/>
      <c r="AQ35" s="70">
        <v>7.3</v>
      </c>
      <c r="AR35" s="70"/>
      <c r="AS35" s="23">
        <v>50.25</v>
      </c>
      <c r="AT35" s="23"/>
      <c r="AU35" s="23">
        <v>25.06</v>
      </c>
      <c r="AV35" s="23"/>
      <c r="AW35" s="23">
        <v>27.2</v>
      </c>
      <c r="AX35" s="23"/>
      <c r="AY35" s="23">
        <v>83.625456999999997</v>
      </c>
      <c r="AZ35" s="23"/>
      <c r="BA35" s="23">
        <v>79.2</v>
      </c>
      <c r="BB35" s="23"/>
      <c r="BC35" s="23">
        <v>21.7</v>
      </c>
      <c r="BD35" s="23"/>
      <c r="BE35" s="23">
        <v>19</v>
      </c>
      <c r="BF35" s="23"/>
      <c r="BG35" s="70">
        <v>8.9</v>
      </c>
      <c r="BH35" s="70"/>
      <c r="BI35" s="23">
        <v>50.25</v>
      </c>
      <c r="BJ35" s="23"/>
      <c r="BK35" s="23">
        <v>25.06</v>
      </c>
      <c r="BL35" s="23"/>
      <c r="BM35" s="23">
        <v>27.2</v>
      </c>
      <c r="BN35" s="23"/>
      <c r="BO35" s="23">
        <v>83.643808000000007</v>
      </c>
      <c r="BP35" s="23"/>
      <c r="BQ35" s="23">
        <v>79.2</v>
      </c>
      <c r="BR35" s="23"/>
      <c r="BS35" s="23">
        <v>18.899999999999999</v>
      </c>
      <c r="BT35" s="23"/>
      <c r="BU35" s="23">
        <v>16.7</v>
      </c>
      <c r="BV35" s="23"/>
      <c r="BW35" s="70">
        <v>7</v>
      </c>
      <c r="BX35" s="70"/>
      <c r="BY35" s="23">
        <v>49.160000000000004</v>
      </c>
      <c r="BZ35" s="23"/>
      <c r="CA35" s="23">
        <v>20.94</v>
      </c>
      <c r="CB35" s="23"/>
      <c r="CC35" s="23">
        <v>27.2</v>
      </c>
      <c r="CD35" s="23"/>
      <c r="CE35" s="23">
        <v>84.141818000000001</v>
      </c>
      <c r="CF35" s="23"/>
      <c r="CG35" s="23">
        <v>74.2</v>
      </c>
      <c r="CH35" s="23"/>
      <c r="CI35" s="23">
        <v>34.799999999999997</v>
      </c>
      <c r="CJ35" s="23"/>
      <c r="CK35" s="23">
        <v>21.9</v>
      </c>
      <c r="CL35" s="23"/>
      <c r="CM35" s="70">
        <v>10.1</v>
      </c>
      <c r="CN35" s="70"/>
      <c r="CO35" s="23">
        <v>49.160000000000004</v>
      </c>
      <c r="CP35" s="23"/>
      <c r="CQ35" s="23">
        <v>20.94</v>
      </c>
      <c r="CR35" s="23"/>
      <c r="CS35" s="23">
        <v>27.2</v>
      </c>
      <c r="CT35" s="23"/>
      <c r="CU35" s="23">
        <v>84.219367000000005</v>
      </c>
      <c r="CV35" s="23"/>
      <c r="CW35" s="23">
        <v>76.7</v>
      </c>
      <c r="CX35" s="23"/>
      <c r="CY35" s="23">
        <v>22.4</v>
      </c>
      <c r="CZ35" s="23"/>
      <c r="DA35" s="23">
        <v>19.399999999999999</v>
      </c>
      <c r="DB35" s="23"/>
      <c r="DC35" s="70">
        <v>7.2</v>
      </c>
      <c r="DD35" s="70"/>
      <c r="DE35" s="23">
        <v>46.480000000000004</v>
      </c>
      <c r="DF35" s="23"/>
      <c r="DG35" s="23">
        <v>23.21</v>
      </c>
      <c r="DH35" s="23"/>
      <c r="DI35" s="23">
        <v>30.74</v>
      </c>
      <c r="DJ35" s="23"/>
      <c r="DK35" s="23">
        <v>84.001571999999996</v>
      </c>
      <c r="DL35" s="23"/>
      <c r="DM35" s="23">
        <v>75.7</v>
      </c>
      <c r="DN35" s="23"/>
      <c r="DO35" s="23">
        <v>25.4</v>
      </c>
      <c r="DP35" s="23"/>
      <c r="DQ35" s="23">
        <v>22.099999999999998</v>
      </c>
      <c r="DR35" s="23"/>
      <c r="DS35" s="70">
        <v>1.1000000000000001</v>
      </c>
      <c r="DT35" s="70"/>
      <c r="DU35" s="23">
        <v>46.480000000000004</v>
      </c>
      <c r="DV35" s="23"/>
      <c r="DW35" s="23">
        <v>23.21</v>
      </c>
      <c r="DX35" s="23"/>
      <c r="DY35" s="23">
        <v>30.74</v>
      </c>
      <c r="DZ35" s="23"/>
      <c r="EA35" s="23">
        <v>84.541343999999995</v>
      </c>
      <c r="EB35" s="23"/>
      <c r="EC35" s="23">
        <v>74.5</v>
      </c>
      <c r="ED35" s="23"/>
      <c r="EE35" s="23">
        <v>23.6</v>
      </c>
      <c r="EF35" s="23"/>
      <c r="EG35" s="23">
        <v>18.600000000000001</v>
      </c>
      <c r="EH35" s="23"/>
      <c r="EI35" s="70">
        <v>0</v>
      </c>
      <c r="EJ35" s="70"/>
      <c r="EK35" s="23">
        <v>46.480000000000004</v>
      </c>
      <c r="EL35" s="23"/>
      <c r="EM35" s="23">
        <v>23.21</v>
      </c>
      <c r="EN35" s="23"/>
      <c r="EO35" s="23">
        <v>30.74</v>
      </c>
      <c r="EP35" s="23"/>
      <c r="EQ35" s="23">
        <v>84.53</v>
      </c>
      <c r="ER35" s="23"/>
      <c r="ES35" s="23">
        <v>79.5</v>
      </c>
      <c r="ET35" s="23"/>
      <c r="EU35" s="23">
        <v>18.600000000000001</v>
      </c>
      <c r="EV35" s="23"/>
      <c r="EW35" s="23">
        <v>13.5</v>
      </c>
      <c r="EX35" s="23"/>
      <c r="EY35" s="70">
        <v>0.1</v>
      </c>
      <c r="EZ35" s="70"/>
      <c r="FA35" s="23">
        <v>51.019999999999996</v>
      </c>
      <c r="FB35" s="23"/>
      <c r="FC35" s="23">
        <v>19</v>
      </c>
      <c r="FD35" s="23"/>
      <c r="FE35" s="23">
        <v>36.4</v>
      </c>
      <c r="FF35" s="23"/>
      <c r="FG35" s="23">
        <v>84.78</v>
      </c>
      <c r="FH35" s="23"/>
      <c r="FI35" s="23">
        <v>74.599999999999994</v>
      </c>
      <c r="FJ35" s="23"/>
      <c r="FK35" s="23">
        <v>29.9</v>
      </c>
      <c r="FL35" s="23"/>
      <c r="FM35" s="23">
        <v>21</v>
      </c>
      <c r="FN35" s="23"/>
      <c r="FO35" s="70">
        <v>1.2</v>
      </c>
      <c r="FP35" s="70"/>
      <c r="FQ35" s="23">
        <v>51.019999999999996</v>
      </c>
      <c r="FR35" s="23"/>
      <c r="FS35" s="23">
        <v>19</v>
      </c>
      <c r="FT35" s="23"/>
      <c r="FU35" s="23">
        <v>36.4</v>
      </c>
      <c r="FV35" s="23"/>
      <c r="FW35" s="23">
        <v>84.99</v>
      </c>
      <c r="FX35" s="23"/>
      <c r="FY35" s="23">
        <v>80.8</v>
      </c>
      <c r="FZ35" s="23"/>
      <c r="GA35" s="23">
        <v>22.9</v>
      </c>
      <c r="GB35" s="23"/>
      <c r="GC35" s="23">
        <v>15.8</v>
      </c>
      <c r="GD35" s="23"/>
      <c r="GE35" s="70">
        <v>0.7</v>
      </c>
      <c r="GF35" s="70"/>
      <c r="GG35" s="23">
        <v>51.019999999999996</v>
      </c>
      <c r="GH35" s="23"/>
      <c r="GI35" s="23">
        <v>19</v>
      </c>
      <c r="GJ35" s="23"/>
      <c r="GK35" s="23">
        <v>36.4</v>
      </c>
      <c r="GL35" s="23"/>
      <c r="GM35" s="23">
        <v>82.32</v>
      </c>
      <c r="GN35" s="23"/>
      <c r="GO35" s="23">
        <v>76.099999999999994</v>
      </c>
      <c r="GP35" s="23"/>
      <c r="GQ35" s="23">
        <v>33.9</v>
      </c>
      <c r="GR35" s="23"/>
      <c r="GS35" s="23">
        <v>21.700000000000003</v>
      </c>
      <c r="GT35" s="23"/>
      <c r="GU35" s="70">
        <v>2.6999999999999997</v>
      </c>
      <c r="GV35" s="70"/>
      <c r="GW35" s="23">
        <v>51.019999999999996</v>
      </c>
      <c r="GX35" s="23"/>
      <c r="GY35" s="23">
        <v>19</v>
      </c>
      <c r="GZ35" s="23"/>
      <c r="HA35" s="23">
        <v>36.4</v>
      </c>
      <c r="HB35" s="23"/>
      <c r="HC35" s="23">
        <v>84.64</v>
      </c>
      <c r="HD35" s="23"/>
      <c r="HE35" s="23">
        <v>74</v>
      </c>
      <c r="HF35" s="23"/>
      <c r="HG35" s="23">
        <v>35.9</v>
      </c>
      <c r="HH35" s="23"/>
      <c r="HI35" s="23">
        <v>26.5</v>
      </c>
      <c r="HJ35" s="23"/>
      <c r="HK35" s="70">
        <v>2.7</v>
      </c>
      <c r="HL35" s="70"/>
      <c r="HM35" s="23">
        <v>51.019999999999996</v>
      </c>
      <c r="HN35" s="23"/>
      <c r="HO35" s="23">
        <v>19</v>
      </c>
      <c r="HP35" s="23"/>
      <c r="HQ35" s="23">
        <v>36.4</v>
      </c>
    </row>
    <row r="36" spans="1:225" s="31" customFormat="1" x14ac:dyDescent="0.2">
      <c r="A36" s="22" t="s">
        <v>13</v>
      </c>
      <c r="C36" s="23">
        <v>80.434612999999999</v>
      </c>
      <c r="D36" s="23"/>
      <c r="E36" s="23">
        <v>72.7</v>
      </c>
      <c r="F36" s="23"/>
      <c r="G36" s="23">
        <v>27.6</v>
      </c>
      <c r="H36" s="23"/>
      <c r="I36" s="23">
        <v>21.1</v>
      </c>
      <c r="J36" s="23"/>
      <c r="K36" s="70">
        <v>2.5999999999999996</v>
      </c>
      <c r="L36" s="70"/>
      <c r="M36" s="23">
        <v>61.76</v>
      </c>
      <c r="N36" s="23"/>
      <c r="O36" s="23">
        <v>26.68</v>
      </c>
      <c r="P36" s="23"/>
      <c r="Q36" s="23">
        <v>15.7</v>
      </c>
      <c r="R36" s="23"/>
      <c r="S36" s="23">
        <v>80.895139</v>
      </c>
      <c r="T36" s="23"/>
      <c r="U36" s="23">
        <v>69.400000000000006</v>
      </c>
      <c r="V36" s="23"/>
      <c r="W36" s="23">
        <v>29.6</v>
      </c>
      <c r="X36" s="23"/>
      <c r="Y36" s="23">
        <v>27.4</v>
      </c>
      <c r="Z36" s="23"/>
      <c r="AA36" s="70">
        <v>4.6999999999999993</v>
      </c>
      <c r="AB36" s="70"/>
      <c r="AC36" s="23">
        <v>61.76</v>
      </c>
      <c r="AD36" s="23"/>
      <c r="AE36" s="23">
        <v>26.68</v>
      </c>
      <c r="AF36" s="23"/>
      <c r="AG36" s="23">
        <v>15.7</v>
      </c>
      <c r="AH36" s="23"/>
      <c r="AI36" s="23">
        <v>81.624754999999993</v>
      </c>
      <c r="AJ36" s="23"/>
      <c r="AK36" s="23">
        <v>72.599999999999994</v>
      </c>
      <c r="AL36" s="23"/>
      <c r="AM36" s="23">
        <v>27.6</v>
      </c>
      <c r="AN36" s="23"/>
      <c r="AO36" s="23">
        <v>22.900000000000002</v>
      </c>
      <c r="AP36" s="23"/>
      <c r="AQ36" s="70">
        <v>7.1000000000000005</v>
      </c>
      <c r="AR36" s="70"/>
      <c r="AS36" s="23">
        <v>61.76</v>
      </c>
      <c r="AT36" s="23"/>
      <c r="AU36" s="23">
        <v>26.68</v>
      </c>
      <c r="AV36" s="23"/>
      <c r="AW36" s="23">
        <v>15.7</v>
      </c>
      <c r="AX36" s="23"/>
      <c r="AY36" s="23">
        <v>81.706003999999993</v>
      </c>
      <c r="AZ36" s="23"/>
      <c r="BA36" s="23">
        <v>76.7</v>
      </c>
      <c r="BB36" s="23"/>
      <c r="BC36" s="23">
        <v>19.2</v>
      </c>
      <c r="BD36" s="23"/>
      <c r="BE36" s="23">
        <v>18.899999999999999</v>
      </c>
      <c r="BF36" s="23"/>
      <c r="BG36" s="70">
        <v>2.8000000000000003</v>
      </c>
      <c r="BH36" s="70"/>
      <c r="BI36" s="23">
        <v>61.76</v>
      </c>
      <c r="BJ36" s="23"/>
      <c r="BK36" s="23">
        <v>26.68</v>
      </c>
      <c r="BL36" s="23"/>
      <c r="BM36" s="23">
        <v>15.7</v>
      </c>
      <c r="BN36" s="23"/>
      <c r="BO36" s="23">
        <v>81.718126999999996</v>
      </c>
      <c r="BP36" s="23"/>
      <c r="BQ36" s="23">
        <v>69.3</v>
      </c>
      <c r="BR36" s="23"/>
      <c r="BS36" s="23">
        <v>34.1</v>
      </c>
      <c r="BT36" s="23"/>
      <c r="BU36" s="23">
        <v>24.3</v>
      </c>
      <c r="BV36" s="23"/>
      <c r="BW36" s="70">
        <v>8.4</v>
      </c>
      <c r="BX36" s="70"/>
      <c r="BY36" s="23">
        <v>57.08</v>
      </c>
      <c r="BZ36" s="23"/>
      <c r="CA36" s="23">
        <v>25.01</v>
      </c>
      <c r="CB36" s="23"/>
      <c r="CC36" s="23">
        <v>15.7</v>
      </c>
      <c r="CD36" s="23"/>
      <c r="CE36" s="23">
        <v>82.276459000000003</v>
      </c>
      <c r="CF36" s="23"/>
      <c r="CG36" s="23">
        <v>68.5</v>
      </c>
      <c r="CH36" s="23"/>
      <c r="CI36" s="23">
        <v>36.6</v>
      </c>
      <c r="CJ36" s="23"/>
      <c r="CK36" s="23">
        <v>27.299999999999997</v>
      </c>
      <c r="CL36" s="23"/>
      <c r="CM36" s="70">
        <v>7</v>
      </c>
      <c r="CN36" s="70"/>
      <c r="CO36" s="23">
        <v>57.08</v>
      </c>
      <c r="CP36" s="23"/>
      <c r="CQ36" s="23">
        <v>25.01</v>
      </c>
      <c r="CR36" s="23"/>
      <c r="CS36" s="23">
        <v>15.7</v>
      </c>
      <c r="CT36" s="23"/>
      <c r="CU36" s="23">
        <v>82.471079000000003</v>
      </c>
      <c r="CV36" s="23"/>
      <c r="CW36" s="23">
        <v>64.5</v>
      </c>
      <c r="CX36" s="23"/>
      <c r="CY36" s="23">
        <v>39.6</v>
      </c>
      <c r="CZ36" s="23"/>
      <c r="DA36" s="23">
        <v>31.8</v>
      </c>
      <c r="DB36" s="23"/>
      <c r="DC36" s="70">
        <v>7.3</v>
      </c>
      <c r="DD36" s="70"/>
      <c r="DE36" s="23">
        <v>55.2</v>
      </c>
      <c r="DF36" s="23"/>
      <c r="DG36" s="23">
        <v>25.56</v>
      </c>
      <c r="DH36" s="23"/>
      <c r="DI36" s="23">
        <v>25.14</v>
      </c>
      <c r="DJ36" s="23"/>
      <c r="DK36" s="23">
        <v>82.220726999999997</v>
      </c>
      <c r="DL36" s="23"/>
      <c r="DM36" s="23">
        <v>67.099999999999994</v>
      </c>
      <c r="DN36" s="23"/>
      <c r="DO36" s="23">
        <v>39.299999999999997</v>
      </c>
      <c r="DP36" s="23"/>
      <c r="DQ36" s="23">
        <v>31.200000000000003</v>
      </c>
      <c r="DR36" s="23"/>
      <c r="DS36" s="70">
        <v>1.1000000000000001</v>
      </c>
      <c r="DT36" s="70"/>
      <c r="DU36" s="23">
        <v>55.2</v>
      </c>
      <c r="DV36" s="23"/>
      <c r="DW36" s="23">
        <v>25.56</v>
      </c>
      <c r="DX36" s="23"/>
      <c r="DY36" s="23">
        <v>25.14</v>
      </c>
      <c r="DZ36" s="23"/>
      <c r="EA36" s="23">
        <v>82.520608999999993</v>
      </c>
      <c r="EB36" s="23"/>
      <c r="EC36" s="23">
        <v>69.599999999999994</v>
      </c>
      <c r="ED36" s="23"/>
      <c r="EE36" s="23">
        <v>32.5</v>
      </c>
      <c r="EF36" s="23"/>
      <c r="EG36" s="23">
        <v>27.700000000000003</v>
      </c>
      <c r="EH36" s="23"/>
      <c r="EI36" s="70">
        <v>0.1</v>
      </c>
      <c r="EJ36" s="70"/>
      <c r="EK36" s="23">
        <v>55.2</v>
      </c>
      <c r="EL36" s="23"/>
      <c r="EM36" s="23">
        <v>25.56</v>
      </c>
      <c r="EN36" s="23"/>
      <c r="EO36" s="23">
        <v>25.14</v>
      </c>
      <c r="EP36" s="23"/>
      <c r="EQ36" s="23">
        <v>82.41</v>
      </c>
      <c r="ER36" s="23"/>
      <c r="ES36" s="23">
        <v>68.8</v>
      </c>
      <c r="ET36" s="23"/>
      <c r="EU36" s="23">
        <v>39.9</v>
      </c>
      <c r="EV36" s="23"/>
      <c r="EW36" s="23">
        <v>25.3</v>
      </c>
      <c r="EX36" s="23"/>
      <c r="EY36" s="70">
        <v>0.5</v>
      </c>
      <c r="EZ36" s="70"/>
      <c r="FA36" s="23">
        <v>61.089999999999996</v>
      </c>
      <c r="FB36" s="23"/>
      <c r="FC36" s="23">
        <v>23.25</v>
      </c>
      <c r="FD36" s="23"/>
      <c r="FE36" s="23">
        <v>22.2</v>
      </c>
      <c r="FF36" s="23"/>
      <c r="FG36" s="23">
        <v>82.65</v>
      </c>
      <c r="FH36" s="23"/>
      <c r="FI36" s="23">
        <v>65.2</v>
      </c>
      <c r="FJ36" s="23"/>
      <c r="FK36" s="23">
        <v>48.7</v>
      </c>
      <c r="FL36" s="23"/>
      <c r="FM36" s="23">
        <v>25.5</v>
      </c>
      <c r="FN36" s="23"/>
      <c r="FO36" s="70">
        <v>0.2</v>
      </c>
      <c r="FP36" s="70"/>
      <c r="FQ36" s="23">
        <v>61.089999999999996</v>
      </c>
      <c r="FR36" s="23"/>
      <c r="FS36" s="23">
        <v>23.25</v>
      </c>
      <c r="FT36" s="23"/>
      <c r="FU36" s="23">
        <v>22.2</v>
      </c>
      <c r="FV36" s="23"/>
      <c r="FW36" s="23">
        <v>82.63</v>
      </c>
      <c r="FX36" s="23"/>
      <c r="FY36" s="23">
        <v>70.800000000000011</v>
      </c>
      <c r="FZ36" s="23"/>
      <c r="GA36" s="23">
        <v>33</v>
      </c>
      <c r="GB36" s="23"/>
      <c r="GC36" s="23">
        <v>21.3</v>
      </c>
      <c r="GD36" s="23"/>
      <c r="GE36" s="70">
        <v>0.2</v>
      </c>
      <c r="GF36" s="70"/>
      <c r="GG36" s="23">
        <v>61.089999999999996</v>
      </c>
      <c r="GH36" s="23"/>
      <c r="GI36" s="23">
        <v>23.25</v>
      </c>
      <c r="GJ36" s="23"/>
      <c r="GK36" s="23">
        <v>22.2</v>
      </c>
      <c r="GL36" s="23"/>
      <c r="GM36" s="23">
        <v>82.37</v>
      </c>
      <c r="GN36" s="23"/>
      <c r="GO36" s="23">
        <v>68.7</v>
      </c>
      <c r="GP36" s="23"/>
      <c r="GQ36" s="23">
        <v>39.700000000000003</v>
      </c>
      <c r="GR36" s="23"/>
      <c r="GS36" s="23">
        <v>26.1</v>
      </c>
      <c r="GT36" s="23"/>
      <c r="GU36" s="70">
        <v>1.5</v>
      </c>
      <c r="GV36" s="70"/>
      <c r="GW36" s="23">
        <v>61.089999999999996</v>
      </c>
      <c r="GX36" s="23"/>
      <c r="GY36" s="23">
        <v>23.25</v>
      </c>
      <c r="GZ36" s="23"/>
      <c r="HA36" s="23">
        <v>22.2</v>
      </c>
      <c r="HB36" s="23"/>
      <c r="HC36" s="23">
        <v>82.3</v>
      </c>
      <c r="HD36" s="23"/>
      <c r="HE36" s="23">
        <v>69.400000000000006</v>
      </c>
      <c r="HF36" s="23"/>
      <c r="HG36" s="23">
        <v>38.299999999999997</v>
      </c>
      <c r="HH36" s="23"/>
      <c r="HI36" s="23">
        <v>28.2</v>
      </c>
      <c r="HJ36" s="23"/>
      <c r="HK36" s="70">
        <v>2</v>
      </c>
      <c r="HL36" s="70"/>
      <c r="HM36" s="23">
        <v>61.089999999999996</v>
      </c>
      <c r="HN36" s="23"/>
      <c r="HO36" s="23">
        <v>23.25</v>
      </c>
      <c r="HP36" s="23"/>
      <c r="HQ36" s="23">
        <v>22.2</v>
      </c>
    </row>
    <row r="37" spans="1:225" s="31" customFormat="1" x14ac:dyDescent="0.2">
      <c r="A37" s="17" t="s">
        <v>14</v>
      </c>
      <c r="C37" s="24">
        <v>82.290277000000003</v>
      </c>
      <c r="D37" s="23"/>
      <c r="E37" s="24">
        <v>79.5</v>
      </c>
      <c r="F37" s="23"/>
      <c r="G37" s="24">
        <v>24.5</v>
      </c>
      <c r="H37" s="23"/>
      <c r="I37" s="24">
        <v>18.600000000000001</v>
      </c>
      <c r="J37" s="23"/>
      <c r="K37" s="71">
        <v>3.7</v>
      </c>
      <c r="L37" s="70"/>
      <c r="M37" s="24">
        <v>45.6</v>
      </c>
      <c r="N37" s="23"/>
      <c r="O37" s="24">
        <v>28.26</v>
      </c>
      <c r="P37" s="23"/>
      <c r="Q37" s="24">
        <v>23.9</v>
      </c>
      <c r="R37" s="23"/>
      <c r="S37" s="24">
        <v>82.895390000000006</v>
      </c>
      <c r="T37" s="23"/>
      <c r="U37" s="24">
        <v>76.7</v>
      </c>
      <c r="V37" s="23"/>
      <c r="W37" s="24">
        <v>30.9</v>
      </c>
      <c r="X37" s="23"/>
      <c r="Y37" s="24">
        <v>21.2</v>
      </c>
      <c r="Z37" s="23"/>
      <c r="AA37" s="71">
        <v>6.1999999999999993</v>
      </c>
      <c r="AB37" s="70"/>
      <c r="AC37" s="24">
        <v>45.6</v>
      </c>
      <c r="AD37" s="23"/>
      <c r="AE37" s="24">
        <v>28.26</v>
      </c>
      <c r="AF37" s="23"/>
      <c r="AG37" s="24">
        <v>23.9</v>
      </c>
      <c r="AH37" s="23"/>
      <c r="AI37" s="24">
        <v>83.677533999999994</v>
      </c>
      <c r="AJ37" s="23"/>
      <c r="AK37" s="24">
        <v>77.2</v>
      </c>
      <c r="AL37" s="23"/>
      <c r="AM37" s="24">
        <v>30.9</v>
      </c>
      <c r="AN37" s="23"/>
      <c r="AO37" s="24">
        <v>24.7</v>
      </c>
      <c r="AP37" s="23"/>
      <c r="AQ37" s="71">
        <v>9.1999999999999993</v>
      </c>
      <c r="AR37" s="70"/>
      <c r="AS37" s="24">
        <v>45.6</v>
      </c>
      <c r="AT37" s="23"/>
      <c r="AU37" s="24">
        <v>28.26</v>
      </c>
      <c r="AV37" s="23"/>
      <c r="AW37" s="24">
        <v>23.9</v>
      </c>
      <c r="AX37" s="23"/>
      <c r="AY37" s="24">
        <v>83.466984999999994</v>
      </c>
      <c r="AZ37" s="23"/>
      <c r="BA37" s="24">
        <v>76</v>
      </c>
      <c r="BB37" s="23"/>
      <c r="BC37" s="24">
        <v>23.4</v>
      </c>
      <c r="BD37" s="23"/>
      <c r="BE37" s="24">
        <v>23.700000000000003</v>
      </c>
      <c r="BF37" s="23"/>
      <c r="BG37" s="71">
        <v>4.5</v>
      </c>
      <c r="BH37" s="70"/>
      <c r="BI37" s="24">
        <v>45.6</v>
      </c>
      <c r="BJ37" s="23"/>
      <c r="BK37" s="24">
        <v>28.26</v>
      </c>
      <c r="BL37" s="23"/>
      <c r="BM37" s="24">
        <v>23.9</v>
      </c>
      <c r="BN37" s="23"/>
      <c r="BO37" s="24">
        <v>83.424702999999994</v>
      </c>
      <c r="BP37" s="23"/>
      <c r="BQ37" s="24">
        <v>78.2</v>
      </c>
      <c r="BR37" s="23"/>
      <c r="BS37" s="24">
        <v>24.5</v>
      </c>
      <c r="BT37" s="23"/>
      <c r="BU37" s="24">
        <v>16.2</v>
      </c>
      <c r="BV37" s="23"/>
      <c r="BW37" s="71">
        <v>2.2999999999999998</v>
      </c>
      <c r="BX37" s="70"/>
      <c r="BY37" s="24">
        <v>49.39</v>
      </c>
      <c r="BZ37" s="23"/>
      <c r="CA37" s="24">
        <v>23.34</v>
      </c>
      <c r="CB37" s="23"/>
      <c r="CC37" s="24">
        <v>23.9</v>
      </c>
      <c r="CD37" s="23"/>
      <c r="CE37" s="24">
        <v>83.495475999999996</v>
      </c>
      <c r="CF37" s="23"/>
      <c r="CG37" s="24">
        <v>75.5</v>
      </c>
      <c r="CH37" s="23"/>
      <c r="CI37" s="24">
        <v>16.100000000000001</v>
      </c>
      <c r="CJ37" s="23"/>
      <c r="CK37" s="24">
        <v>14.2</v>
      </c>
      <c r="CL37" s="23"/>
      <c r="CM37" s="71">
        <v>11.3</v>
      </c>
      <c r="CN37" s="70"/>
      <c r="CO37" s="24">
        <v>49.39</v>
      </c>
      <c r="CP37" s="23"/>
      <c r="CQ37" s="24">
        <v>23.34</v>
      </c>
      <c r="CR37" s="23"/>
      <c r="CS37" s="24">
        <v>23.9</v>
      </c>
      <c r="CT37" s="23"/>
      <c r="CU37" s="24">
        <v>83.463414999999998</v>
      </c>
      <c r="CV37" s="23"/>
      <c r="CW37" s="24">
        <v>79.5</v>
      </c>
      <c r="CX37" s="23"/>
      <c r="CY37" s="24">
        <v>29.9</v>
      </c>
      <c r="CZ37" s="23"/>
      <c r="DA37" s="24">
        <v>19.899999999999999</v>
      </c>
      <c r="DB37" s="23"/>
      <c r="DC37" s="71">
        <v>4</v>
      </c>
      <c r="DD37" s="70"/>
      <c r="DE37" s="24">
        <v>48.76</v>
      </c>
      <c r="DF37" s="23"/>
      <c r="DG37" s="24">
        <v>23.17</v>
      </c>
      <c r="DH37" s="23"/>
      <c r="DI37" s="24">
        <v>27.95</v>
      </c>
      <c r="DJ37" s="23"/>
      <c r="DK37" s="24">
        <v>83.762849000000003</v>
      </c>
      <c r="DL37" s="23"/>
      <c r="DM37" s="24">
        <v>74.5</v>
      </c>
      <c r="DN37" s="23"/>
      <c r="DO37" s="24">
        <v>31.6</v>
      </c>
      <c r="DP37" s="23"/>
      <c r="DQ37" s="24">
        <v>23.4</v>
      </c>
      <c r="DR37" s="23"/>
      <c r="DS37" s="71">
        <v>1.1000000000000001</v>
      </c>
      <c r="DT37" s="70"/>
      <c r="DU37" s="24">
        <v>48.76</v>
      </c>
      <c r="DV37" s="23"/>
      <c r="DW37" s="24">
        <v>23.17</v>
      </c>
      <c r="DX37" s="23"/>
      <c r="DY37" s="24">
        <v>27.95</v>
      </c>
      <c r="DZ37" s="23"/>
      <c r="EA37" s="24">
        <v>83.831202000000005</v>
      </c>
      <c r="EB37" s="23"/>
      <c r="EC37" s="24">
        <v>78.900000000000006</v>
      </c>
      <c r="ED37" s="23"/>
      <c r="EE37" s="24">
        <v>27.2</v>
      </c>
      <c r="EF37" s="23"/>
      <c r="EG37" s="24">
        <v>20.100000000000001</v>
      </c>
      <c r="EH37" s="23"/>
      <c r="EI37" s="71">
        <v>0.5</v>
      </c>
      <c r="EJ37" s="70"/>
      <c r="EK37" s="24">
        <v>48.76</v>
      </c>
      <c r="EL37" s="23"/>
      <c r="EM37" s="24">
        <v>23.17</v>
      </c>
      <c r="EN37" s="23"/>
      <c r="EO37" s="24">
        <v>27.95</v>
      </c>
      <c r="EP37" s="23"/>
      <c r="EQ37" s="24">
        <v>83.82</v>
      </c>
      <c r="ER37" s="23"/>
      <c r="ES37" s="24">
        <v>80.400000000000006</v>
      </c>
      <c r="ET37" s="23"/>
      <c r="EU37" s="24">
        <v>25.3</v>
      </c>
      <c r="EV37" s="23"/>
      <c r="EW37" s="24">
        <v>14.1</v>
      </c>
      <c r="EX37" s="23"/>
      <c r="EY37" s="71">
        <v>0.2</v>
      </c>
      <c r="EZ37" s="70"/>
      <c r="FA37" s="24">
        <v>50.93</v>
      </c>
      <c r="FB37" s="23"/>
      <c r="FC37" s="24">
        <v>20.39</v>
      </c>
      <c r="FD37" s="23"/>
      <c r="FE37" s="24">
        <v>30.4</v>
      </c>
      <c r="FF37" s="23"/>
      <c r="FG37" s="24">
        <v>84.16</v>
      </c>
      <c r="FH37" s="23"/>
      <c r="FI37" s="24">
        <v>77.300000000000011</v>
      </c>
      <c r="FJ37" s="23"/>
      <c r="FK37" s="24">
        <v>34.9</v>
      </c>
      <c r="FL37" s="23"/>
      <c r="FM37" s="24">
        <v>21.5</v>
      </c>
      <c r="FN37" s="23"/>
      <c r="FO37" s="71">
        <v>1.5999999999999999</v>
      </c>
      <c r="FP37" s="70"/>
      <c r="FQ37" s="24">
        <v>50.93</v>
      </c>
      <c r="FR37" s="23"/>
      <c r="FS37" s="24">
        <v>20.39</v>
      </c>
      <c r="FT37" s="23"/>
      <c r="FU37" s="24">
        <v>30.4</v>
      </c>
      <c r="FV37" s="23"/>
      <c r="FW37" s="24">
        <v>84.57</v>
      </c>
      <c r="FX37" s="23"/>
      <c r="FY37" s="24">
        <v>77.900000000000006</v>
      </c>
      <c r="FZ37" s="23"/>
      <c r="GA37" s="24">
        <v>33.5</v>
      </c>
      <c r="GB37" s="23"/>
      <c r="GC37" s="24">
        <v>17.5</v>
      </c>
      <c r="GD37" s="23"/>
      <c r="GE37" s="71">
        <v>0.30000000000000004</v>
      </c>
      <c r="GF37" s="70"/>
      <c r="GG37" s="24">
        <v>50.93</v>
      </c>
      <c r="GH37" s="23"/>
      <c r="GI37" s="24">
        <v>20.39</v>
      </c>
      <c r="GJ37" s="23"/>
      <c r="GK37" s="24">
        <v>30.4</v>
      </c>
      <c r="GL37" s="23"/>
      <c r="GM37" s="24">
        <v>83.35</v>
      </c>
      <c r="GN37" s="23"/>
      <c r="GO37" s="24">
        <v>79</v>
      </c>
      <c r="GP37" s="23"/>
      <c r="GQ37" s="24">
        <v>36.4</v>
      </c>
      <c r="GR37" s="23"/>
      <c r="GS37" s="24">
        <v>19.799999999999997</v>
      </c>
      <c r="GT37" s="23"/>
      <c r="GU37" s="71">
        <v>2.4</v>
      </c>
      <c r="GV37" s="70"/>
      <c r="GW37" s="24">
        <v>50.93</v>
      </c>
      <c r="GX37" s="23"/>
      <c r="GY37" s="24">
        <v>20.39</v>
      </c>
      <c r="GZ37" s="23"/>
      <c r="HA37" s="24">
        <v>30.4</v>
      </c>
      <c r="HB37" s="23"/>
      <c r="HC37" s="24">
        <v>84.32</v>
      </c>
      <c r="HD37" s="23"/>
      <c r="HE37" s="24">
        <v>73.3</v>
      </c>
      <c r="HF37" s="23"/>
      <c r="HG37" s="24">
        <v>35.4</v>
      </c>
      <c r="HH37" s="23"/>
      <c r="HI37" s="24">
        <v>25.299999999999997</v>
      </c>
      <c r="HJ37" s="23"/>
      <c r="HK37" s="71">
        <v>2.5</v>
      </c>
      <c r="HL37" s="70"/>
      <c r="HM37" s="24">
        <v>50.93</v>
      </c>
      <c r="HN37" s="23"/>
      <c r="HO37" s="24">
        <v>20.39</v>
      </c>
      <c r="HP37" s="23"/>
      <c r="HQ37" s="24">
        <v>30.4</v>
      </c>
    </row>
    <row r="38" spans="1:225" s="31" customFormat="1" x14ac:dyDescent="0.2">
      <c r="A38" s="22" t="s">
        <v>15</v>
      </c>
      <c r="C38" s="23">
        <v>81.741506000000001</v>
      </c>
      <c r="D38" s="23"/>
      <c r="E38" s="23">
        <v>75.7</v>
      </c>
      <c r="F38" s="23"/>
      <c r="G38" s="23">
        <v>29.4</v>
      </c>
      <c r="H38" s="23"/>
      <c r="I38" s="23">
        <v>20.6</v>
      </c>
      <c r="J38" s="23"/>
      <c r="K38" s="70">
        <v>4.2</v>
      </c>
      <c r="L38" s="70"/>
      <c r="M38" s="23">
        <v>49.18</v>
      </c>
      <c r="N38" s="23"/>
      <c r="O38" s="23">
        <v>27.24</v>
      </c>
      <c r="P38" s="23"/>
      <c r="Q38" s="23">
        <v>17.399999999999999</v>
      </c>
      <c r="R38" s="23"/>
      <c r="S38" s="23">
        <v>81.979303999999999</v>
      </c>
      <c r="T38" s="23"/>
      <c r="U38" s="23">
        <v>74.099999999999994</v>
      </c>
      <c r="V38" s="23"/>
      <c r="W38" s="23">
        <v>29.3</v>
      </c>
      <c r="X38" s="23"/>
      <c r="Y38" s="23">
        <v>19.899999999999999</v>
      </c>
      <c r="Z38" s="23"/>
      <c r="AA38" s="70">
        <v>3.4</v>
      </c>
      <c r="AB38" s="70"/>
      <c r="AC38" s="23">
        <v>49.18</v>
      </c>
      <c r="AD38" s="23"/>
      <c r="AE38" s="23">
        <v>27.24</v>
      </c>
      <c r="AF38" s="23"/>
      <c r="AG38" s="23">
        <v>17.399999999999999</v>
      </c>
      <c r="AH38" s="23"/>
      <c r="AI38" s="23">
        <v>82.420671999999996</v>
      </c>
      <c r="AJ38" s="23"/>
      <c r="AK38" s="23">
        <v>73</v>
      </c>
      <c r="AL38" s="23"/>
      <c r="AM38" s="23">
        <v>28.8</v>
      </c>
      <c r="AN38" s="23"/>
      <c r="AO38" s="23">
        <v>23.1</v>
      </c>
      <c r="AP38" s="23"/>
      <c r="AQ38" s="70">
        <v>2.6</v>
      </c>
      <c r="AR38" s="70"/>
      <c r="AS38" s="23">
        <v>49.18</v>
      </c>
      <c r="AT38" s="23"/>
      <c r="AU38" s="23">
        <v>27.24</v>
      </c>
      <c r="AV38" s="23"/>
      <c r="AW38" s="23">
        <v>17.399999999999999</v>
      </c>
      <c r="AX38" s="23"/>
      <c r="AY38" s="23">
        <v>82.459486999999996</v>
      </c>
      <c r="AZ38" s="23"/>
      <c r="BA38" s="23">
        <v>75.3</v>
      </c>
      <c r="BB38" s="23"/>
      <c r="BC38" s="23">
        <v>26.2</v>
      </c>
      <c r="BD38" s="23"/>
      <c r="BE38" s="23">
        <v>23.7</v>
      </c>
      <c r="BF38" s="23"/>
      <c r="BG38" s="70">
        <v>3.7</v>
      </c>
      <c r="BH38" s="70"/>
      <c r="BI38" s="23">
        <v>49.18</v>
      </c>
      <c r="BJ38" s="23"/>
      <c r="BK38" s="23">
        <v>27.24</v>
      </c>
      <c r="BL38" s="23"/>
      <c r="BM38" s="23">
        <v>17.399999999999999</v>
      </c>
      <c r="BN38" s="23"/>
      <c r="BO38" s="23">
        <v>82.751034000000004</v>
      </c>
      <c r="BP38" s="23"/>
      <c r="BQ38" s="23">
        <v>75.5</v>
      </c>
      <c r="BR38" s="23"/>
      <c r="BS38" s="23">
        <v>28.2</v>
      </c>
      <c r="BT38" s="23"/>
      <c r="BU38" s="23">
        <v>20.6</v>
      </c>
      <c r="BV38" s="23"/>
      <c r="BW38" s="70">
        <v>4.0999999999999996</v>
      </c>
      <c r="BX38" s="70"/>
      <c r="BY38" s="23">
        <v>51.91</v>
      </c>
      <c r="BZ38" s="23"/>
      <c r="CA38" s="23">
        <v>23.31</v>
      </c>
      <c r="CB38" s="23"/>
      <c r="CC38" s="23">
        <v>17.399999999999999</v>
      </c>
      <c r="CD38" s="23"/>
      <c r="CE38" s="23">
        <v>83.133077999999998</v>
      </c>
      <c r="CF38" s="23"/>
      <c r="CG38" s="23">
        <v>69.7</v>
      </c>
      <c r="CH38" s="23"/>
      <c r="CI38" s="23">
        <v>40.1</v>
      </c>
      <c r="CJ38" s="23"/>
      <c r="CK38" s="23">
        <v>26.8</v>
      </c>
      <c r="CL38" s="23"/>
      <c r="CM38" s="70">
        <v>4.8</v>
      </c>
      <c r="CN38" s="70"/>
      <c r="CO38" s="23">
        <v>51.91</v>
      </c>
      <c r="CP38" s="23"/>
      <c r="CQ38" s="23">
        <v>23.31</v>
      </c>
      <c r="CR38" s="23"/>
      <c r="CS38" s="23">
        <v>17.399999999999999</v>
      </c>
      <c r="CT38" s="23"/>
      <c r="CU38" s="23">
        <v>83.346046999999999</v>
      </c>
      <c r="CV38" s="23"/>
      <c r="CW38" s="23">
        <v>75.400000000000006</v>
      </c>
      <c r="CX38" s="23"/>
      <c r="CY38" s="23">
        <v>35</v>
      </c>
      <c r="CZ38" s="23"/>
      <c r="DA38" s="23">
        <v>22</v>
      </c>
      <c r="DB38" s="23"/>
      <c r="DC38" s="70">
        <v>4.1000000000000005</v>
      </c>
      <c r="DD38" s="70"/>
      <c r="DE38" s="23">
        <v>46.410000000000004</v>
      </c>
      <c r="DF38" s="23"/>
      <c r="DG38" s="23">
        <v>22.75</v>
      </c>
      <c r="DH38" s="23"/>
      <c r="DI38" s="23">
        <v>31.9</v>
      </c>
      <c r="DJ38" s="23"/>
      <c r="DK38" s="23">
        <v>83.090653000000003</v>
      </c>
      <c r="DL38" s="23"/>
      <c r="DM38" s="23">
        <v>74.8</v>
      </c>
      <c r="DN38" s="23"/>
      <c r="DO38" s="23">
        <v>37</v>
      </c>
      <c r="DP38" s="23"/>
      <c r="DQ38" s="23">
        <v>18</v>
      </c>
      <c r="DR38" s="23"/>
      <c r="DS38" s="70">
        <v>0.2</v>
      </c>
      <c r="DT38" s="70"/>
      <c r="DU38" s="23">
        <v>46.410000000000004</v>
      </c>
      <c r="DV38" s="23"/>
      <c r="DW38" s="23">
        <v>22.75</v>
      </c>
      <c r="DX38" s="23"/>
      <c r="DY38" s="23">
        <v>31.9</v>
      </c>
      <c r="DZ38" s="23"/>
      <c r="EA38" s="23">
        <v>83.430946000000006</v>
      </c>
      <c r="EB38" s="23"/>
      <c r="EC38" s="23">
        <v>73.2</v>
      </c>
      <c r="ED38" s="23"/>
      <c r="EE38" s="23">
        <v>32.5</v>
      </c>
      <c r="EF38" s="23"/>
      <c r="EG38" s="23">
        <v>18.2</v>
      </c>
      <c r="EH38" s="23"/>
      <c r="EI38" s="70">
        <v>0.2</v>
      </c>
      <c r="EJ38" s="70"/>
      <c r="EK38" s="23">
        <v>46.410000000000004</v>
      </c>
      <c r="EL38" s="23"/>
      <c r="EM38" s="23">
        <v>22.75</v>
      </c>
      <c r="EN38" s="23"/>
      <c r="EO38" s="23">
        <v>31.9</v>
      </c>
      <c r="EP38" s="23"/>
      <c r="EQ38" s="23">
        <v>83.54</v>
      </c>
      <c r="ER38" s="23"/>
      <c r="ES38" s="23">
        <v>74</v>
      </c>
      <c r="ET38" s="23"/>
      <c r="EU38" s="23">
        <v>32.9</v>
      </c>
      <c r="EV38" s="23"/>
      <c r="EW38" s="23">
        <v>18.2</v>
      </c>
      <c r="EX38" s="23"/>
      <c r="EY38" s="70">
        <v>0.1</v>
      </c>
      <c r="EZ38" s="70"/>
      <c r="FA38" s="23">
        <v>49.75</v>
      </c>
      <c r="FB38" s="23"/>
      <c r="FC38" s="23">
        <v>19.8</v>
      </c>
      <c r="FD38" s="23"/>
      <c r="FE38" s="23">
        <v>26</v>
      </c>
      <c r="FF38" s="23"/>
      <c r="FG38" s="23">
        <v>83.65</v>
      </c>
      <c r="FH38" s="23"/>
      <c r="FI38" s="23">
        <v>70.5</v>
      </c>
      <c r="FJ38" s="23"/>
      <c r="FK38" s="23">
        <v>42.8</v>
      </c>
      <c r="FL38" s="23"/>
      <c r="FM38" s="23">
        <v>23.900000000000002</v>
      </c>
      <c r="FN38" s="23"/>
      <c r="FO38" s="70">
        <v>1.2000000000000002</v>
      </c>
      <c r="FP38" s="70"/>
      <c r="FQ38" s="23">
        <v>49.75</v>
      </c>
      <c r="FR38" s="23"/>
      <c r="FS38" s="23">
        <v>19.8</v>
      </c>
      <c r="FT38" s="23"/>
      <c r="FU38" s="23">
        <v>26</v>
      </c>
      <c r="FV38" s="23"/>
      <c r="FW38" s="23">
        <v>83.97</v>
      </c>
      <c r="FX38" s="23"/>
      <c r="FY38" s="23">
        <v>72.099999999999994</v>
      </c>
      <c r="FZ38" s="23"/>
      <c r="GA38" s="23">
        <v>41.1</v>
      </c>
      <c r="GB38" s="23"/>
      <c r="GC38" s="23">
        <v>20.799999999999997</v>
      </c>
      <c r="GD38" s="23"/>
      <c r="GE38" s="70">
        <v>1.2000000000000002</v>
      </c>
      <c r="GF38" s="70"/>
      <c r="GG38" s="23">
        <v>49.75</v>
      </c>
      <c r="GH38" s="23"/>
      <c r="GI38" s="23">
        <v>19.8</v>
      </c>
      <c r="GJ38" s="23"/>
      <c r="GK38" s="23">
        <v>26</v>
      </c>
      <c r="GL38" s="23"/>
      <c r="GM38" s="23">
        <v>83.16</v>
      </c>
      <c r="GN38" s="23"/>
      <c r="GO38" s="23">
        <v>77.5</v>
      </c>
      <c r="GP38" s="23"/>
      <c r="GQ38" s="23">
        <v>39.4</v>
      </c>
      <c r="GR38" s="23"/>
      <c r="GS38" s="23">
        <v>21.099999999999998</v>
      </c>
      <c r="GT38" s="23"/>
      <c r="GU38" s="70">
        <v>0.7</v>
      </c>
      <c r="GV38" s="70"/>
      <c r="GW38" s="23">
        <v>49.75</v>
      </c>
      <c r="GX38" s="23"/>
      <c r="GY38" s="23">
        <v>19.8</v>
      </c>
      <c r="GZ38" s="23"/>
      <c r="HA38" s="23">
        <v>26</v>
      </c>
      <c r="HB38" s="23"/>
      <c r="HC38" s="23">
        <v>83.68</v>
      </c>
      <c r="HD38" s="23"/>
      <c r="HE38" s="23">
        <v>74.8</v>
      </c>
      <c r="HF38" s="23"/>
      <c r="HG38" s="23">
        <v>34.4</v>
      </c>
      <c r="HH38" s="23"/>
      <c r="HI38" s="23">
        <v>25.700000000000003</v>
      </c>
      <c r="HJ38" s="23"/>
      <c r="HK38" s="70">
        <v>1.5</v>
      </c>
      <c r="HL38" s="70"/>
      <c r="HM38" s="23">
        <v>49.75</v>
      </c>
      <c r="HN38" s="23"/>
      <c r="HO38" s="23">
        <v>19.8</v>
      </c>
      <c r="HP38" s="23"/>
      <c r="HQ38" s="23">
        <v>26</v>
      </c>
    </row>
    <row r="39" spans="1:225" s="31" customFormat="1" x14ac:dyDescent="0.2">
      <c r="A39" s="22" t="s">
        <v>16</v>
      </c>
      <c r="C39" s="23">
        <v>81.927706000000001</v>
      </c>
      <c r="D39" s="23"/>
      <c r="E39" s="23">
        <v>69.900000000000006</v>
      </c>
      <c r="F39" s="23"/>
      <c r="G39" s="23">
        <v>31.7</v>
      </c>
      <c r="H39" s="23"/>
      <c r="I39" s="23">
        <v>23.799999999999997</v>
      </c>
      <c r="J39" s="23"/>
      <c r="K39" s="70">
        <v>7.4</v>
      </c>
      <c r="L39" s="70"/>
      <c r="M39" s="23">
        <v>49.230000000000004</v>
      </c>
      <c r="N39" s="23"/>
      <c r="O39" s="23">
        <v>29.43</v>
      </c>
      <c r="P39" s="23"/>
      <c r="Q39" s="23">
        <v>18.5</v>
      </c>
      <c r="R39" s="23"/>
      <c r="S39" s="23">
        <v>82.516606999999993</v>
      </c>
      <c r="T39" s="23"/>
      <c r="U39" s="23">
        <v>74.800000000000011</v>
      </c>
      <c r="V39" s="23"/>
      <c r="W39" s="23">
        <v>35.799999999999997</v>
      </c>
      <c r="X39" s="23"/>
      <c r="Y39" s="23">
        <v>20.8</v>
      </c>
      <c r="Z39" s="23"/>
      <c r="AA39" s="70">
        <v>4.5999999999999996</v>
      </c>
      <c r="AB39" s="70"/>
      <c r="AC39" s="23">
        <v>49.230000000000004</v>
      </c>
      <c r="AD39" s="23"/>
      <c r="AE39" s="23">
        <v>29.43</v>
      </c>
      <c r="AF39" s="23"/>
      <c r="AG39" s="23">
        <v>18.5</v>
      </c>
      <c r="AH39" s="23"/>
      <c r="AI39" s="23">
        <v>82.946179999999998</v>
      </c>
      <c r="AJ39" s="23"/>
      <c r="AK39" s="23">
        <v>74.5</v>
      </c>
      <c r="AL39" s="23"/>
      <c r="AM39" s="23">
        <v>28.3</v>
      </c>
      <c r="AN39" s="23"/>
      <c r="AO39" s="23">
        <v>18.5</v>
      </c>
      <c r="AP39" s="23"/>
      <c r="AQ39" s="70">
        <v>5.5</v>
      </c>
      <c r="AR39" s="70"/>
      <c r="AS39" s="23">
        <v>49.230000000000004</v>
      </c>
      <c r="AT39" s="23"/>
      <c r="AU39" s="23">
        <v>29.43</v>
      </c>
      <c r="AV39" s="23"/>
      <c r="AW39" s="23">
        <v>18.5</v>
      </c>
      <c r="AX39" s="23"/>
      <c r="AY39" s="23">
        <v>82.847578999999996</v>
      </c>
      <c r="AZ39" s="23"/>
      <c r="BA39" s="23">
        <v>76</v>
      </c>
      <c r="BB39" s="23"/>
      <c r="BC39" s="23">
        <v>28.8</v>
      </c>
      <c r="BD39" s="23"/>
      <c r="BE39" s="23">
        <v>24.7</v>
      </c>
      <c r="BF39" s="23"/>
      <c r="BG39" s="70">
        <v>8.1999999999999993</v>
      </c>
      <c r="BH39" s="70"/>
      <c r="BI39" s="23">
        <v>49.230000000000004</v>
      </c>
      <c r="BJ39" s="23"/>
      <c r="BK39" s="23">
        <v>29.43</v>
      </c>
      <c r="BL39" s="23"/>
      <c r="BM39" s="23">
        <v>18.5</v>
      </c>
      <c r="BN39" s="23"/>
      <c r="BO39" s="23">
        <v>82.66037</v>
      </c>
      <c r="BP39" s="23"/>
      <c r="BQ39" s="23">
        <v>80.199999999999989</v>
      </c>
      <c r="BR39" s="23"/>
      <c r="BS39" s="23">
        <v>26.6</v>
      </c>
      <c r="BT39" s="23"/>
      <c r="BU39" s="23">
        <v>21.3</v>
      </c>
      <c r="BV39" s="23"/>
      <c r="BW39" s="70">
        <v>6.1999999999999993</v>
      </c>
      <c r="BX39" s="70"/>
      <c r="BY39" s="23">
        <v>53.010000000000005</v>
      </c>
      <c r="BZ39" s="23"/>
      <c r="CA39" s="23">
        <v>24.43</v>
      </c>
      <c r="CB39" s="23"/>
      <c r="CC39" s="23">
        <v>18.5</v>
      </c>
      <c r="CD39" s="23"/>
      <c r="CE39" s="23">
        <v>83.605424999999997</v>
      </c>
      <c r="CF39" s="23"/>
      <c r="CG39" s="23">
        <v>77.400000000000006</v>
      </c>
      <c r="CH39" s="23"/>
      <c r="CI39" s="23">
        <v>26.8</v>
      </c>
      <c r="CJ39" s="23"/>
      <c r="CK39" s="23">
        <v>22.8</v>
      </c>
      <c r="CL39" s="23"/>
      <c r="CM39" s="70">
        <v>3.4</v>
      </c>
      <c r="CN39" s="70"/>
      <c r="CO39" s="23">
        <v>53.010000000000005</v>
      </c>
      <c r="CP39" s="23"/>
      <c r="CQ39" s="23">
        <v>24.43</v>
      </c>
      <c r="CR39" s="23"/>
      <c r="CS39" s="23">
        <v>18.5</v>
      </c>
      <c r="CT39" s="23"/>
      <c r="CU39" s="23">
        <v>83.781086999999999</v>
      </c>
      <c r="CV39" s="23"/>
      <c r="CW39" s="23">
        <v>72.5</v>
      </c>
      <c r="CX39" s="23"/>
      <c r="CY39" s="23">
        <v>33.700000000000003</v>
      </c>
      <c r="CZ39" s="23"/>
      <c r="DA39" s="23">
        <v>22.6</v>
      </c>
      <c r="DB39" s="23"/>
      <c r="DC39" s="70">
        <v>5.2</v>
      </c>
      <c r="DD39" s="70"/>
      <c r="DE39" s="23">
        <v>49.23</v>
      </c>
      <c r="DF39" s="23"/>
      <c r="DG39" s="23">
        <v>21.76</v>
      </c>
      <c r="DH39" s="23"/>
      <c r="DI39" s="23">
        <v>26.66</v>
      </c>
      <c r="DJ39" s="23"/>
      <c r="DK39" s="23">
        <v>83.363505000000004</v>
      </c>
      <c r="DL39" s="23"/>
      <c r="DM39" s="23">
        <v>71.400000000000006</v>
      </c>
      <c r="DN39" s="23"/>
      <c r="DO39" s="23">
        <v>38.299999999999997</v>
      </c>
      <c r="DP39" s="23"/>
      <c r="DQ39" s="23">
        <v>25</v>
      </c>
      <c r="DR39" s="23"/>
      <c r="DS39" s="70">
        <v>0.5</v>
      </c>
      <c r="DT39" s="70"/>
      <c r="DU39" s="23">
        <v>49.23</v>
      </c>
      <c r="DV39" s="23"/>
      <c r="DW39" s="23">
        <v>21.76</v>
      </c>
      <c r="DX39" s="23"/>
      <c r="DY39" s="23">
        <v>26.66</v>
      </c>
      <c r="DZ39" s="23"/>
      <c r="EA39" s="23">
        <v>83.793588</v>
      </c>
      <c r="EB39" s="23"/>
      <c r="EC39" s="23">
        <v>72.899999999999991</v>
      </c>
      <c r="ED39" s="23"/>
      <c r="EE39" s="23">
        <v>34</v>
      </c>
      <c r="EF39" s="23"/>
      <c r="EG39" s="23">
        <v>21.299999999999997</v>
      </c>
      <c r="EH39" s="23"/>
      <c r="EI39" s="70">
        <v>0.2</v>
      </c>
      <c r="EJ39" s="70"/>
      <c r="EK39" s="23">
        <v>49.23</v>
      </c>
      <c r="EL39" s="23"/>
      <c r="EM39" s="23">
        <v>21.76</v>
      </c>
      <c r="EN39" s="23"/>
      <c r="EO39" s="23">
        <v>26.66</v>
      </c>
      <c r="EP39" s="23"/>
      <c r="EQ39" s="23">
        <v>83.6</v>
      </c>
      <c r="ER39" s="23"/>
      <c r="ES39" s="23">
        <v>77.5</v>
      </c>
      <c r="ET39" s="23"/>
      <c r="EU39" s="23">
        <v>25.4</v>
      </c>
      <c r="EV39" s="23"/>
      <c r="EW39" s="23">
        <v>18</v>
      </c>
      <c r="EX39" s="23"/>
      <c r="EY39" s="70">
        <v>0.1</v>
      </c>
      <c r="EZ39" s="70"/>
      <c r="FA39" s="23">
        <v>52.459999999999994</v>
      </c>
      <c r="FB39" s="23"/>
      <c r="FC39" s="23">
        <v>20.09</v>
      </c>
      <c r="FD39" s="23"/>
      <c r="FE39" s="23">
        <v>23.5</v>
      </c>
      <c r="FF39" s="23"/>
      <c r="FG39" s="23">
        <v>83.61</v>
      </c>
      <c r="FH39" s="23"/>
      <c r="FI39" s="23">
        <v>71.599999999999994</v>
      </c>
      <c r="FJ39" s="23"/>
      <c r="FK39" s="23">
        <v>35.5</v>
      </c>
      <c r="FL39" s="23"/>
      <c r="FM39" s="23">
        <v>25.299999999999997</v>
      </c>
      <c r="FN39" s="23"/>
      <c r="FO39" s="70">
        <v>0.5</v>
      </c>
      <c r="FP39" s="70"/>
      <c r="FQ39" s="23">
        <v>52.459999999999994</v>
      </c>
      <c r="FR39" s="23"/>
      <c r="FS39" s="23">
        <v>20.09</v>
      </c>
      <c r="FT39" s="23"/>
      <c r="FU39" s="23">
        <v>23.5</v>
      </c>
      <c r="FV39" s="23"/>
      <c r="FW39" s="23">
        <v>83.81</v>
      </c>
      <c r="FX39" s="23"/>
      <c r="FY39" s="23">
        <v>75.099999999999994</v>
      </c>
      <c r="FZ39" s="23"/>
      <c r="GA39" s="23">
        <v>33.4</v>
      </c>
      <c r="GB39" s="23"/>
      <c r="GC39" s="23">
        <v>16.7</v>
      </c>
      <c r="GD39" s="23"/>
      <c r="GE39" s="70">
        <v>0</v>
      </c>
      <c r="GF39" s="70"/>
      <c r="GG39" s="23">
        <v>52.459999999999994</v>
      </c>
      <c r="GH39" s="23"/>
      <c r="GI39" s="23">
        <v>20.09</v>
      </c>
      <c r="GJ39" s="23"/>
      <c r="GK39" s="23">
        <v>23.5</v>
      </c>
      <c r="GL39" s="23"/>
      <c r="GM39" s="23">
        <v>82.44</v>
      </c>
      <c r="GN39" s="23"/>
      <c r="GO39" s="23">
        <v>76.900000000000006</v>
      </c>
      <c r="GP39" s="23"/>
      <c r="GQ39" s="23">
        <v>36.9</v>
      </c>
      <c r="GR39" s="23"/>
      <c r="GS39" s="23">
        <v>22</v>
      </c>
      <c r="GT39" s="23"/>
      <c r="GU39" s="70">
        <v>0.5</v>
      </c>
      <c r="GV39" s="70"/>
      <c r="GW39" s="23">
        <v>52.459999999999994</v>
      </c>
      <c r="GX39" s="23"/>
      <c r="GY39" s="23">
        <v>20.09</v>
      </c>
      <c r="GZ39" s="23"/>
      <c r="HA39" s="23">
        <v>23.5</v>
      </c>
      <c r="HB39" s="23"/>
      <c r="HC39" s="23">
        <v>83.25</v>
      </c>
      <c r="HD39" s="23"/>
      <c r="HE39" s="23">
        <v>71.900000000000006</v>
      </c>
      <c r="HF39" s="23"/>
      <c r="HG39" s="23">
        <v>40</v>
      </c>
      <c r="HH39" s="23"/>
      <c r="HI39" s="23">
        <v>27.7</v>
      </c>
      <c r="HJ39" s="23"/>
      <c r="HK39" s="70">
        <v>3.0999999999999996</v>
      </c>
      <c r="HL39" s="70"/>
      <c r="HM39" s="23">
        <v>52.459999999999994</v>
      </c>
      <c r="HN39" s="23"/>
      <c r="HO39" s="23">
        <v>20.09</v>
      </c>
      <c r="HP39" s="23"/>
      <c r="HQ39" s="23">
        <v>23.5</v>
      </c>
    </row>
    <row r="40" spans="1:225" s="31" customFormat="1" x14ac:dyDescent="0.2">
      <c r="A40" s="22" t="s">
        <v>17</v>
      </c>
      <c r="C40" s="23">
        <v>78.755511999999996</v>
      </c>
      <c r="D40" s="23"/>
      <c r="E40" s="23">
        <v>73</v>
      </c>
      <c r="F40" s="23"/>
      <c r="G40" s="23">
        <v>33</v>
      </c>
      <c r="H40" s="23"/>
      <c r="I40" s="23">
        <v>30.1</v>
      </c>
      <c r="J40" s="23"/>
      <c r="K40" s="70">
        <v>0.1</v>
      </c>
      <c r="L40" s="70"/>
      <c r="M40" s="23">
        <v>44.46</v>
      </c>
      <c r="N40" s="23"/>
      <c r="O40" s="23">
        <v>24.77</v>
      </c>
      <c r="P40" s="23"/>
      <c r="Q40" s="23">
        <v>12.4</v>
      </c>
      <c r="R40" s="23"/>
      <c r="S40" s="23">
        <v>78.092764000000003</v>
      </c>
      <c r="T40" s="23"/>
      <c r="U40" s="23">
        <v>74</v>
      </c>
      <c r="V40" s="23"/>
      <c r="W40" s="23">
        <v>23.6</v>
      </c>
      <c r="X40" s="23"/>
      <c r="Y40" s="23">
        <v>18.100000000000001</v>
      </c>
      <c r="Z40" s="23"/>
      <c r="AA40" s="70">
        <v>0.8</v>
      </c>
      <c r="AB40" s="70"/>
      <c r="AC40" s="23">
        <v>44.46</v>
      </c>
      <c r="AD40" s="23"/>
      <c r="AE40" s="23">
        <v>24.77</v>
      </c>
      <c r="AF40" s="23"/>
      <c r="AG40" s="23">
        <v>12.4</v>
      </c>
      <c r="AH40" s="23"/>
      <c r="AI40" s="23">
        <v>78.518994000000006</v>
      </c>
      <c r="AJ40" s="23"/>
      <c r="AK40" s="23">
        <v>72.7</v>
      </c>
      <c r="AL40" s="23"/>
      <c r="AM40" s="23">
        <v>30.1</v>
      </c>
      <c r="AN40" s="23"/>
      <c r="AO40" s="23">
        <v>22.7</v>
      </c>
      <c r="AP40" s="23"/>
      <c r="AQ40" s="70">
        <v>0</v>
      </c>
      <c r="AR40" s="70"/>
      <c r="AS40" s="23">
        <v>44.46</v>
      </c>
      <c r="AT40" s="23"/>
      <c r="AU40" s="23">
        <v>24.77</v>
      </c>
      <c r="AV40" s="23"/>
      <c r="AW40" s="23">
        <v>12.4</v>
      </c>
      <c r="AX40" s="23"/>
      <c r="AY40" s="23">
        <v>79.429824999999994</v>
      </c>
      <c r="AZ40" s="23"/>
      <c r="BA40" s="23">
        <v>77.199999999999989</v>
      </c>
      <c r="BB40" s="23"/>
      <c r="BC40" s="23">
        <v>25.5</v>
      </c>
      <c r="BD40" s="23"/>
      <c r="BE40" s="23">
        <v>16.7</v>
      </c>
      <c r="BF40" s="23"/>
      <c r="BG40" s="70">
        <v>2.2999999999999998</v>
      </c>
      <c r="BH40" s="70"/>
      <c r="BI40" s="23">
        <v>44.46</v>
      </c>
      <c r="BJ40" s="23"/>
      <c r="BK40" s="23">
        <v>24.77</v>
      </c>
      <c r="BL40" s="23"/>
      <c r="BM40" s="23">
        <v>12.4</v>
      </c>
      <c r="BN40" s="23"/>
      <c r="BO40" s="23">
        <v>80.178850999999995</v>
      </c>
      <c r="BP40" s="23"/>
      <c r="BQ40" s="23">
        <v>82.9</v>
      </c>
      <c r="BR40" s="23"/>
      <c r="BS40" s="23">
        <v>13.4</v>
      </c>
      <c r="BT40" s="23"/>
      <c r="BU40" s="23">
        <v>7.1</v>
      </c>
      <c r="BV40" s="23"/>
      <c r="BW40" s="70">
        <v>13.7</v>
      </c>
      <c r="BX40" s="70"/>
      <c r="BY40" s="23">
        <v>59.66</v>
      </c>
      <c r="BZ40" s="23"/>
      <c r="CA40" s="23">
        <v>18.66</v>
      </c>
      <c r="CB40" s="23"/>
      <c r="CC40" s="23">
        <v>12.4</v>
      </c>
      <c r="CD40" s="23"/>
      <c r="CE40" s="23">
        <v>79.383843999999996</v>
      </c>
      <c r="CF40" s="23"/>
      <c r="CG40" s="23">
        <v>76.900000000000006</v>
      </c>
      <c r="CH40" s="23"/>
      <c r="CI40" s="23">
        <v>30.2</v>
      </c>
      <c r="CJ40" s="23"/>
      <c r="CK40" s="23">
        <v>18.7</v>
      </c>
      <c r="CL40" s="23"/>
      <c r="CM40" s="70">
        <v>5</v>
      </c>
      <c r="CN40" s="70"/>
      <c r="CO40" s="23">
        <v>59.66</v>
      </c>
      <c r="CP40" s="23"/>
      <c r="CQ40" s="23">
        <v>18.66</v>
      </c>
      <c r="CR40" s="23"/>
      <c r="CS40" s="23">
        <v>12.4</v>
      </c>
      <c r="CT40" s="23"/>
      <c r="CU40" s="23">
        <v>79.879810000000006</v>
      </c>
      <c r="CV40" s="23"/>
      <c r="CW40" s="23">
        <v>73.3</v>
      </c>
      <c r="CX40" s="23"/>
      <c r="CY40" s="23">
        <v>34.5</v>
      </c>
      <c r="CZ40" s="23"/>
      <c r="DA40" s="23">
        <v>19.100000000000001</v>
      </c>
      <c r="DB40" s="23"/>
      <c r="DC40" s="70">
        <v>0.1</v>
      </c>
      <c r="DD40" s="70"/>
      <c r="DE40" s="23">
        <v>53.199999999999996</v>
      </c>
      <c r="DF40" s="23"/>
      <c r="DG40" s="23">
        <v>22.83</v>
      </c>
      <c r="DH40" s="23"/>
      <c r="DI40" s="23">
        <v>28.41</v>
      </c>
      <c r="DJ40" s="23"/>
      <c r="DK40" s="23">
        <v>80.269211999999996</v>
      </c>
      <c r="DL40" s="23"/>
      <c r="DM40" s="23">
        <v>84.9</v>
      </c>
      <c r="DN40" s="23"/>
      <c r="DO40" s="23">
        <v>19.399999999999999</v>
      </c>
      <c r="DP40" s="23"/>
      <c r="DQ40" s="23">
        <v>15.5</v>
      </c>
      <c r="DR40" s="23"/>
      <c r="DS40" s="70">
        <v>0</v>
      </c>
      <c r="DT40" s="70"/>
      <c r="DU40" s="23">
        <v>53.199999999999996</v>
      </c>
      <c r="DV40" s="23"/>
      <c r="DW40" s="23">
        <v>22.83</v>
      </c>
      <c r="DX40" s="23"/>
      <c r="DY40" s="23">
        <v>28.41</v>
      </c>
      <c r="DZ40" s="23"/>
      <c r="EA40" s="23">
        <v>80.731290999999999</v>
      </c>
      <c r="EB40" s="23"/>
      <c r="EC40" s="23">
        <v>86.5</v>
      </c>
      <c r="ED40" s="23"/>
      <c r="EE40" s="23">
        <v>16.899999999999999</v>
      </c>
      <c r="EF40" s="23"/>
      <c r="EG40" s="23">
        <v>10.3</v>
      </c>
      <c r="EH40" s="23"/>
      <c r="EI40" s="70">
        <v>0</v>
      </c>
      <c r="EJ40" s="70"/>
      <c r="EK40" s="23">
        <v>53.199999999999996</v>
      </c>
      <c r="EL40" s="23"/>
      <c r="EM40" s="23">
        <v>22.83</v>
      </c>
      <c r="EN40" s="23"/>
      <c r="EO40" s="23">
        <v>28.41</v>
      </c>
      <c r="EP40" s="23"/>
      <c r="EQ40" s="23">
        <v>79.31</v>
      </c>
      <c r="ER40" s="23"/>
      <c r="ES40" s="23">
        <v>79.5</v>
      </c>
      <c r="ET40" s="23"/>
      <c r="EU40" s="23">
        <v>21.5</v>
      </c>
      <c r="EV40" s="23"/>
      <c r="EW40" s="23">
        <v>12.899999999999999</v>
      </c>
      <c r="EX40" s="23"/>
      <c r="EY40" s="70">
        <v>0</v>
      </c>
      <c r="EZ40" s="70"/>
      <c r="FA40" s="23">
        <v>65.539999999999992</v>
      </c>
      <c r="FB40" s="23"/>
      <c r="FC40" s="23">
        <v>24.25</v>
      </c>
      <c r="FD40" s="23"/>
      <c r="FE40" s="23">
        <v>19.8</v>
      </c>
      <c r="FF40" s="23"/>
      <c r="FG40" s="23">
        <v>80.510000000000005</v>
      </c>
      <c r="FH40" s="23"/>
      <c r="FI40" s="23">
        <v>77.2</v>
      </c>
      <c r="FJ40" s="23"/>
      <c r="FK40" s="23">
        <v>41.6</v>
      </c>
      <c r="FL40" s="23"/>
      <c r="FM40" s="23">
        <v>21.4</v>
      </c>
      <c r="FN40" s="23"/>
      <c r="FO40" s="70">
        <v>0.1</v>
      </c>
      <c r="FP40" s="70"/>
      <c r="FQ40" s="23">
        <v>65.539999999999992</v>
      </c>
      <c r="FR40" s="23"/>
      <c r="FS40" s="23">
        <v>24.25</v>
      </c>
      <c r="FT40" s="23"/>
      <c r="FU40" s="23">
        <v>19.8</v>
      </c>
      <c r="FV40" s="23"/>
      <c r="FW40" s="23">
        <v>80.55</v>
      </c>
      <c r="FX40" s="23"/>
      <c r="FY40" s="23">
        <v>77.7</v>
      </c>
      <c r="FZ40" s="23"/>
      <c r="GA40" s="23">
        <v>42.9</v>
      </c>
      <c r="GB40" s="23"/>
      <c r="GC40" s="23">
        <v>16.7</v>
      </c>
      <c r="GD40" s="23"/>
      <c r="GE40" s="70">
        <v>0.5</v>
      </c>
      <c r="GF40" s="70"/>
      <c r="GG40" s="23">
        <v>65.539999999999992</v>
      </c>
      <c r="GH40" s="23"/>
      <c r="GI40" s="23">
        <v>24.25</v>
      </c>
      <c r="GJ40" s="23"/>
      <c r="GK40" s="23">
        <v>19.8</v>
      </c>
      <c r="GL40" s="23"/>
      <c r="GM40" s="23">
        <v>79.27</v>
      </c>
      <c r="GN40" s="23"/>
      <c r="GO40" s="23">
        <v>84.3</v>
      </c>
      <c r="GP40" s="23"/>
      <c r="GQ40" s="23">
        <v>32.9</v>
      </c>
      <c r="GR40" s="23"/>
      <c r="GS40" s="23">
        <v>17.7</v>
      </c>
      <c r="GT40" s="23"/>
      <c r="GU40" s="70">
        <v>0</v>
      </c>
      <c r="GV40" s="70"/>
      <c r="GW40" s="23">
        <v>65.539999999999992</v>
      </c>
      <c r="GX40" s="23"/>
      <c r="GY40" s="23">
        <v>24.25</v>
      </c>
      <c r="GZ40" s="23"/>
      <c r="HA40" s="23">
        <v>19.8</v>
      </c>
      <c r="HB40" s="23"/>
      <c r="HC40" s="23">
        <v>78.16</v>
      </c>
      <c r="HD40" s="23"/>
      <c r="HE40" s="23">
        <v>75.400000000000006</v>
      </c>
      <c r="HF40" s="23"/>
      <c r="HG40" s="23">
        <v>42.4</v>
      </c>
      <c r="HH40" s="23"/>
      <c r="HI40" s="23">
        <v>27.099999999999998</v>
      </c>
      <c r="HJ40" s="23"/>
      <c r="HK40" s="70">
        <v>0.7</v>
      </c>
      <c r="HL40" s="70"/>
      <c r="HM40" s="23">
        <v>65.539999999999992</v>
      </c>
      <c r="HN40" s="23"/>
      <c r="HO40" s="23">
        <v>24.25</v>
      </c>
      <c r="HP40" s="23"/>
      <c r="HQ40" s="23">
        <v>19.8</v>
      </c>
    </row>
    <row r="41" spans="1:225" s="31" customFormat="1" x14ac:dyDescent="0.2">
      <c r="A41" s="17" t="s">
        <v>18</v>
      </c>
      <c r="B41" s="65"/>
      <c r="C41" s="24">
        <v>78.413323000000005</v>
      </c>
      <c r="D41" s="24"/>
      <c r="E41" s="24">
        <v>78</v>
      </c>
      <c r="F41" s="24"/>
      <c r="G41" s="24">
        <v>27.7</v>
      </c>
      <c r="H41" s="24"/>
      <c r="I41" s="24">
        <v>13.399999999999999</v>
      </c>
      <c r="J41" s="24"/>
      <c r="K41" s="71">
        <v>13.9</v>
      </c>
      <c r="L41" s="71"/>
      <c r="M41" s="24">
        <v>59.430000000000007</v>
      </c>
      <c r="N41" s="24"/>
      <c r="O41" s="24">
        <v>18.8</v>
      </c>
      <c r="P41" s="24"/>
      <c r="Q41" s="24">
        <v>16.899999999999999</v>
      </c>
      <c r="R41" s="24"/>
      <c r="S41" s="24">
        <v>80.559556000000001</v>
      </c>
      <c r="T41" s="24"/>
      <c r="U41" s="24">
        <v>71.900000000000006</v>
      </c>
      <c r="V41" s="24"/>
      <c r="W41" s="24">
        <v>21.6</v>
      </c>
      <c r="X41" s="24"/>
      <c r="Y41" s="24">
        <v>20.100000000000001</v>
      </c>
      <c r="Z41" s="24"/>
      <c r="AA41" s="71">
        <v>7.7</v>
      </c>
      <c r="AB41" s="71"/>
      <c r="AC41" s="24">
        <v>59.430000000000007</v>
      </c>
      <c r="AD41" s="24"/>
      <c r="AE41" s="24">
        <v>18.8</v>
      </c>
      <c r="AF41" s="24"/>
      <c r="AG41" s="24">
        <v>16.899999999999999</v>
      </c>
      <c r="AH41" s="24"/>
      <c r="AI41" s="24">
        <v>81.127487000000002</v>
      </c>
      <c r="AJ41" s="24"/>
      <c r="AK41" s="24">
        <v>78.7</v>
      </c>
      <c r="AL41" s="24"/>
      <c r="AM41" s="24">
        <v>32.200000000000003</v>
      </c>
      <c r="AN41" s="24"/>
      <c r="AO41" s="24">
        <v>18.399999999999999</v>
      </c>
      <c r="AP41" s="24"/>
      <c r="AQ41" s="71">
        <v>12.200000000000001</v>
      </c>
      <c r="AR41" s="71"/>
      <c r="AS41" s="24">
        <v>59.430000000000007</v>
      </c>
      <c r="AT41" s="24"/>
      <c r="AU41" s="24">
        <v>18.8</v>
      </c>
      <c r="AV41" s="24"/>
      <c r="AW41" s="24">
        <v>16.899999999999999</v>
      </c>
      <c r="AX41" s="24"/>
      <c r="AY41" s="24">
        <v>79.931171000000006</v>
      </c>
      <c r="AZ41" s="24"/>
      <c r="BA41" s="24">
        <v>85.5</v>
      </c>
      <c r="BB41" s="24"/>
      <c r="BC41" s="24">
        <v>10.3</v>
      </c>
      <c r="BD41" s="24"/>
      <c r="BE41" s="24">
        <v>12.899999999999999</v>
      </c>
      <c r="BF41" s="24"/>
      <c r="BG41" s="71">
        <v>0.4</v>
      </c>
      <c r="BH41" s="71"/>
      <c r="BI41" s="24">
        <v>59.430000000000007</v>
      </c>
      <c r="BJ41" s="24"/>
      <c r="BK41" s="24">
        <v>18.8</v>
      </c>
      <c r="BL41" s="24"/>
      <c r="BM41" s="24">
        <v>16.899999999999999</v>
      </c>
      <c r="BN41" s="24"/>
      <c r="BO41" s="24">
        <v>80.300391000000005</v>
      </c>
      <c r="BP41" s="24"/>
      <c r="BQ41" s="24">
        <v>80.900000000000006</v>
      </c>
      <c r="BR41" s="24"/>
      <c r="BS41" s="24">
        <v>16</v>
      </c>
      <c r="BT41" s="24"/>
      <c r="BU41" s="24">
        <v>13.3</v>
      </c>
      <c r="BV41" s="24"/>
      <c r="BW41" s="71">
        <v>2.7</v>
      </c>
      <c r="BX41" s="71"/>
      <c r="BY41" s="24">
        <v>45.21</v>
      </c>
      <c r="BZ41" s="24"/>
      <c r="CA41" s="24">
        <v>18.989999999999998</v>
      </c>
      <c r="CB41" s="24"/>
      <c r="CC41" s="24">
        <v>16.899999999999999</v>
      </c>
      <c r="CD41" s="24"/>
      <c r="CE41" s="24">
        <v>80.357259999999997</v>
      </c>
      <c r="CF41" s="24"/>
      <c r="CG41" s="24">
        <v>78.400000000000006</v>
      </c>
      <c r="CH41" s="24"/>
      <c r="CI41" s="24">
        <v>33.200000000000003</v>
      </c>
      <c r="CJ41" s="24"/>
      <c r="CK41" s="24">
        <v>23.400000000000002</v>
      </c>
      <c r="CL41" s="24"/>
      <c r="CM41" s="71">
        <v>9.1999999999999993</v>
      </c>
      <c r="CN41" s="71"/>
      <c r="CO41" s="24">
        <v>45.21</v>
      </c>
      <c r="CP41" s="24"/>
      <c r="CQ41" s="24">
        <v>18.989999999999998</v>
      </c>
      <c r="CR41" s="24"/>
      <c r="CS41" s="24">
        <v>16.899999999999999</v>
      </c>
      <c r="CT41" s="24"/>
      <c r="CU41" s="24">
        <v>80.059871000000001</v>
      </c>
      <c r="CV41" s="24"/>
      <c r="CW41" s="24">
        <v>72.900000000000006</v>
      </c>
      <c r="CX41" s="24"/>
      <c r="CY41" s="24">
        <v>42.9</v>
      </c>
      <c r="CZ41" s="24"/>
      <c r="DA41" s="24">
        <v>22.1</v>
      </c>
      <c r="DB41" s="24"/>
      <c r="DC41" s="71">
        <v>3.5</v>
      </c>
      <c r="DD41" s="71"/>
      <c r="DE41" s="24">
        <v>66.239999999999995</v>
      </c>
      <c r="DF41" s="24"/>
      <c r="DG41" s="24">
        <v>15.34</v>
      </c>
      <c r="DH41" s="24"/>
      <c r="DI41" s="24">
        <v>33.880000000000003</v>
      </c>
      <c r="DJ41" s="24"/>
      <c r="DK41" s="24">
        <v>79.93356</v>
      </c>
      <c r="DL41" s="24"/>
      <c r="DM41" s="24">
        <v>79</v>
      </c>
      <c r="DN41" s="24"/>
      <c r="DO41" s="24">
        <v>43.6</v>
      </c>
      <c r="DP41" s="24"/>
      <c r="DQ41" s="24">
        <v>25</v>
      </c>
      <c r="DR41" s="24"/>
      <c r="DS41" s="71">
        <v>1.2</v>
      </c>
      <c r="DT41" s="71"/>
      <c r="DU41" s="24">
        <v>66.239999999999995</v>
      </c>
      <c r="DV41" s="24"/>
      <c r="DW41" s="24">
        <v>15.34</v>
      </c>
      <c r="DX41" s="24"/>
      <c r="DY41" s="24">
        <v>33.880000000000003</v>
      </c>
      <c r="DZ41" s="24"/>
      <c r="EA41" s="24">
        <v>80.487955999999997</v>
      </c>
      <c r="EB41" s="24"/>
      <c r="EC41" s="24">
        <v>69.7</v>
      </c>
      <c r="ED41" s="24"/>
      <c r="EE41" s="24">
        <v>50.6</v>
      </c>
      <c r="EF41" s="24"/>
      <c r="EG41" s="24">
        <v>28.6</v>
      </c>
      <c r="EH41" s="24"/>
      <c r="EI41" s="71">
        <v>2.2999999999999998</v>
      </c>
      <c r="EJ41" s="71"/>
      <c r="EK41" s="24">
        <v>66.239999999999995</v>
      </c>
      <c r="EL41" s="24"/>
      <c r="EM41" s="24">
        <v>15.34</v>
      </c>
      <c r="EN41" s="24"/>
      <c r="EO41" s="24">
        <v>33.880000000000003</v>
      </c>
      <c r="EP41" s="24"/>
      <c r="EQ41" s="24">
        <v>80.28</v>
      </c>
      <c r="ER41" s="24"/>
      <c r="ES41" s="24">
        <v>83.4</v>
      </c>
      <c r="ET41" s="24"/>
      <c r="EU41" s="24">
        <v>16.100000000000001</v>
      </c>
      <c r="EV41" s="24"/>
      <c r="EW41" s="24">
        <v>14.100000000000001</v>
      </c>
      <c r="EX41" s="24"/>
      <c r="EY41" s="71">
        <v>0.9</v>
      </c>
      <c r="EZ41" s="71"/>
      <c r="FA41" s="24">
        <v>60.26</v>
      </c>
      <c r="FB41" s="24"/>
      <c r="FC41" s="24">
        <v>19.489999999999998</v>
      </c>
      <c r="FD41" s="24"/>
      <c r="FE41" s="24">
        <v>35.6</v>
      </c>
      <c r="FF41" s="24"/>
      <c r="FG41" s="24">
        <v>80.22</v>
      </c>
      <c r="FH41" s="24"/>
      <c r="FI41" s="24">
        <v>81.2</v>
      </c>
      <c r="FJ41" s="24"/>
      <c r="FK41" s="24">
        <v>25.7</v>
      </c>
      <c r="FL41" s="24"/>
      <c r="FM41" s="24">
        <v>11.9</v>
      </c>
      <c r="FN41" s="24"/>
      <c r="FO41" s="71">
        <v>1</v>
      </c>
      <c r="FP41" s="71"/>
      <c r="FQ41" s="24">
        <v>60.26</v>
      </c>
      <c r="FR41" s="24"/>
      <c r="FS41" s="24">
        <v>19.489999999999998</v>
      </c>
      <c r="FT41" s="24"/>
      <c r="FU41" s="24">
        <v>35.6</v>
      </c>
      <c r="FV41" s="24"/>
      <c r="FW41" s="24">
        <v>80.709999999999994</v>
      </c>
      <c r="FX41" s="24"/>
      <c r="FY41" s="24">
        <v>90.3</v>
      </c>
      <c r="FZ41" s="24"/>
      <c r="GA41" s="24">
        <v>4.5999999999999996</v>
      </c>
      <c r="GB41" s="24"/>
      <c r="GC41" s="24">
        <v>7.9</v>
      </c>
      <c r="GD41" s="24"/>
      <c r="GE41" s="71">
        <v>0</v>
      </c>
      <c r="GF41" s="71"/>
      <c r="GG41" s="24">
        <v>60.26</v>
      </c>
      <c r="GH41" s="24"/>
      <c r="GI41" s="24">
        <v>19.489999999999998</v>
      </c>
      <c r="GJ41" s="24"/>
      <c r="GK41" s="24">
        <v>35.6</v>
      </c>
      <c r="GL41" s="24"/>
      <c r="GM41" s="24">
        <v>78.900000000000006</v>
      </c>
      <c r="GN41" s="24"/>
      <c r="GO41" s="24">
        <v>79.699999999999989</v>
      </c>
      <c r="GP41" s="24"/>
      <c r="GQ41" s="24">
        <v>29.1</v>
      </c>
      <c r="GR41" s="24"/>
      <c r="GS41" s="24">
        <v>16.5</v>
      </c>
      <c r="GT41" s="24"/>
      <c r="GU41" s="71">
        <v>1.2</v>
      </c>
      <c r="GV41" s="71"/>
      <c r="GW41" s="24">
        <v>60.26</v>
      </c>
      <c r="GX41" s="24"/>
      <c r="GY41" s="24">
        <v>19.489999999999998</v>
      </c>
      <c r="GZ41" s="24"/>
      <c r="HA41" s="24">
        <v>35.6</v>
      </c>
      <c r="HB41" s="24"/>
      <c r="HC41" s="24">
        <v>79.41</v>
      </c>
      <c r="HD41" s="24"/>
      <c r="HE41" s="24">
        <v>76.8</v>
      </c>
      <c r="HF41" s="24"/>
      <c r="HG41" s="24">
        <v>32.700000000000003</v>
      </c>
      <c r="HH41" s="24"/>
      <c r="HI41" s="24">
        <v>21.7</v>
      </c>
      <c r="HJ41" s="24"/>
      <c r="HK41" s="71">
        <v>2.5</v>
      </c>
      <c r="HL41" s="71"/>
      <c r="HM41" s="24">
        <v>60.26</v>
      </c>
      <c r="HN41" s="24"/>
      <c r="HO41" s="24">
        <v>19.489999999999998</v>
      </c>
      <c r="HP41" s="24"/>
      <c r="HQ41" s="24">
        <v>35.6</v>
      </c>
    </row>
    <row r="42" spans="1:225" s="31" customFormat="1" x14ac:dyDescent="0.2">
      <c r="A42" s="22"/>
      <c r="C42" s="23"/>
      <c r="D42" s="23"/>
      <c r="E42" s="23"/>
      <c r="F42" s="23"/>
      <c r="G42" s="23"/>
      <c r="H42" s="23"/>
      <c r="I42" s="23"/>
      <c r="J42" s="23"/>
      <c r="K42" s="70"/>
      <c r="L42" s="70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70"/>
      <c r="AB42" s="70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70"/>
      <c r="AR42" s="70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70"/>
      <c r="BH42" s="70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70"/>
      <c r="BX42" s="70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70"/>
      <c r="CN42" s="70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70"/>
      <c r="DD42" s="70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70"/>
      <c r="DT42" s="70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70"/>
      <c r="EJ42" s="70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70"/>
      <c r="EZ42" s="70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70"/>
      <c r="FP42" s="70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70"/>
      <c r="GF42" s="70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70"/>
      <c r="GV42" s="70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70"/>
      <c r="HL42" s="70"/>
      <c r="HM42" s="23"/>
      <c r="HN42" s="23"/>
      <c r="HO42" s="23"/>
      <c r="HP42" s="23"/>
      <c r="HQ42" s="23"/>
    </row>
    <row r="43" spans="1:225" x14ac:dyDescent="0.2">
      <c r="A43" s="22"/>
      <c r="B43" s="22"/>
      <c r="C43" s="23"/>
      <c r="D43" s="23"/>
      <c r="E43" s="23"/>
      <c r="F43" s="23"/>
      <c r="G43" s="23"/>
      <c r="H43" s="23"/>
      <c r="I43" s="48"/>
      <c r="J43" s="48"/>
      <c r="K43" s="70"/>
      <c r="L43" s="70"/>
      <c r="M43" s="21"/>
      <c r="N43" s="21"/>
      <c r="O43" s="23"/>
      <c r="P43" s="23"/>
      <c r="Q43" s="21"/>
      <c r="R43" s="21"/>
      <c r="S43" s="23"/>
      <c r="T43" s="23"/>
      <c r="U43" s="23"/>
      <c r="V43" s="23"/>
      <c r="W43" s="23"/>
      <c r="X43" s="23"/>
      <c r="Y43" s="48"/>
      <c r="Z43" s="48"/>
      <c r="AA43" s="70"/>
      <c r="AB43" s="70"/>
      <c r="AC43" s="21"/>
      <c r="AD43" s="21"/>
      <c r="AE43" s="23"/>
      <c r="AF43" s="23"/>
      <c r="AG43" s="21"/>
      <c r="AH43" s="21"/>
      <c r="AI43" s="23"/>
      <c r="AJ43" s="23"/>
      <c r="AK43" s="23"/>
      <c r="AL43" s="23"/>
      <c r="AM43" s="23"/>
      <c r="AN43" s="23"/>
      <c r="AO43" s="48"/>
      <c r="AP43" s="48"/>
      <c r="AQ43" s="70"/>
      <c r="AR43" s="70"/>
      <c r="AS43" s="21"/>
      <c r="AT43" s="21"/>
      <c r="AU43" s="23"/>
      <c r="AV43" s="23"/>
      <c r="AW43" s="21"/>
      <c r="AX43" s="21"/>
      <c r="AY43" s="23"/>
      <c r="AZ43" s="23"/>
      <c r="BA43" s="23"/>
      <c r="BB43" s="23"/>
      <c r="BC43" s="23"/>
      <c r="BD43" s="23"/>
      <c r="BE43" s="48"/>
      <c r="BF43" s="48"/>
      <c r="BG43" s="70"/>
      <c r="BH43" s="70"/>
      <c r="BI43" s="21"/>
      <c r="BJ43" s="21"/>
      <c r="BK43" s="23"/>
      <c r="BL43" s="23"/>
      <c r="BM43" s="21"/>
      <c r="BN43" s="21"/>
      <c r="BO43" s="23"/>
      <c r="BP43" s="23"/>
      <c r="BQ43" s="23"/>
      <c r="BR43" s="23"/>
      <c r="BS43" s="23"/>
      <c r="BT43" s="23"/>
      <c r="BU43" s="48"/>
      <c r="BV43" s="48"/>
      <c r="BW43" s="70"/>
      <c r="BX43" s="70"/>
      <c r="BY43" s="21"/>
      <c r="BZ43" s="21"/>
      <c r="CA43" s="23"/>
      <c r="CB43" s="23"/>
      <c r="CC43" s="21"/>
      <c r="CD43" s="21"/>
      <c r="CE43" s="23"/>
      <c r="CF43" s="23"/>
      <c r="CG43" s="23"/>
      <c r="CH43" s="23"/>
      <c r="CI43" s="23"/>
      <c r="CJ43" s="23"/>
      <c r="CK43" s="48"/>
      <c r="CL43" s="48"/>
      <c r="CM43" s="70"/>
      <c r="CN43" s="70"/>
      <c r="CO43" s="21"/>
      <c r="CP43" s="21"/>
      <c r="CQ43" s="23"/>
      <c r="CR43" s="23"/>
      <c r="CS43" s="21"/>
      <c r="CT43" s="21"/>
      <c r="CU43" s="23"/>
      <c r="CV43" s="23"/>
      <c r="CW43" s="23"/>
      <c r="CX43" s="23"/>
      <c r="CY43" s="23"/>
      <c r="CZ43" s="23"/>
      <c r="DA43" s="48"/>
      <c r="DB43" s="48"/>
      <c r="DC43" s="70"/>
      <c r="DD43" s="70"/>
      <c r="DE43" s="21"/>
      <c r="DF43" s="21"/>
      <c r="DG43" s="23"/>
      <c r="DH43" s="23"/>
      <c r="DI43" s="21"/>
      <c r="DJ43" s="21"/>
      <c r="DK43" s="23"/>
      <c r="DL43" s="23"/>
      <c r="DM43" s="23"/>
      <c r="DN43" s="23"/>
      <c r="DO43" s="23"/>
      <c r="DP43" s="23"/>
      <c r="DQ43" s="48"/>
      <c r="DR43" s="48"/>
      <c r="DS43" s="70"/>
      <c r="DT43" s="70"/>
      <c r="DU43" s="21"/>
      <c r="DV43" s="21"/>
      <c r="DW43" s="23"/>
      <c r="DX43" s="23"/>
      <c r="DY43" s="21"/>
      <c r="DZ43" s="21"/>
      <c r="EA43" s="23"/>
      <c r="EB43" s="23"/>
      <c r="EC43" s="23"/>
      <c r="ED43" s="23"/>
      <c r="EE43" s="23"/>
      <c r="EF43" s="23"/>
      <c r="EG43" s="48"/>
      <c r="EH43" s="48"/>
      <c r="EI43" s="70"/>
      <c r="EJ43" s="70"/>
      <c r="EK43" s="21"/>
      <c r="EL43" s="21"/>
      <c r="EM43" s="23"/>
      <c r="EN43" s="23"/>
      <c r="EO43" s="21"/>
      <c r="EP43" s="21"/>
      <c r="EQ43" s="23"/>
      <c r="ER43" s="23"/>
      <c r="ES43" s="23"/>
      <c r="ET43" s="23"/>
      <c r="EU43" s="23"/>
      <c r="EV43" s="23"/>
      <c r="EW43" s="48"/>
      <c r="EX43" s="48"/>
      <c r="EY43" s="70"/>
      <c r="EZ43" s="70"/>
      <c r="FA43" s="21"/>
      <c r="FB43" s="21"/>
      <c r="FC43" s="23"/>
      <c r="FD43" s="23"/>
      <c r="FE43" s="21"/>
      <c r="FF43" s="21"/>
      <c r="FG43" s="23"/>
      <c r="FH43" s="23"/>
      <c r="FI43" s="23"/>
      <c r="FJ43" s="23"/>
      <c r="FK43" s="23"/>
      <c r="FL43" s="23"/>
      <c r="FM43" s="48"/>
      <c r="FN43" s="48"/>
      <c r="FO43" s="70"/>
      <c r="FP43" s="70"/>
      <c r="FQ43" s="21"/>
      <c r="FR43" s="21"/>
      <c r="FS43" s="23"/>
      <c r="FT43" s="23"/>
      <c r="FU43" s="21"/>
      <c r="FV43" s="21"/>
      <c r="FW43" s="23"/>
      <c r="FX43" s="23"/>
      <c r="FY43" s="23"/>
      <c r="FZ43" s="23"/>
      <c r="GA43" s="23"/>
      <c r="GB43" s="23"/>
      <c r="GC43" s="48"/>
      <c r="GD43" s="48"/>
      <c r="GE43" s="70"/>
      <c r="GF43" s="70"/>
      <c r="GG43" s="21"/>
      <c r="GH43" s="21"/>
      <c r="GI43" s="23"/>
      <c r="GJ43" s="23"/>
      <c r="GK43" s="21"/>
      <c r="GL43" s="21"/>
      <c r="GM43" s="23"/>
      <c r="GN43" s="23"/>
      <c r="GO43" s="23"/>
      <c r="GP43" s="23"/>
      <c r="GQ43" s="23"/>
      <c r="GR43" s="23"/>
      <c r="GS43" s="48"/>
      <c r="GT43" s="48"/>
      <c r="GU43" s="70"/>
      <c r="GV43" s="70"/>
      <c r="GW43" s="21"/>
      <c r="GX43" s="21"/>
      <c r="GY43" s="23"/>
      <c r="GZ43" s="23"/>
      <c r="HA43" s="21"/>
      <c r="HB43" s="21"/>
      <c r="HC43" s="23"/>
      <c r="HD43" s="23"/>
      <c r="HE43" s="23"/>
      <c r="HF43" s="23"/>
      <c r="HG43" s="23"/>
      <c r="HH43" s="23"/>
      <c r="HI43" s="48"/>
      <c r="HJ43" s="48"/>
      <c r="HK43" s="70"/>
      <c r="HL43" s="70"/>
      <c r="HM43" s="21"/>
      <c r="HN43" s="21"/>
      <c r="HO43" s="23"/>
      <c r="HP43" s="23"/>
      <c r="HQ43" s="21"/>
    </row>
    <row r="44" spans="1:225" x14ac:dyDescent="0.2">
      <c r="A44" s="52" t="s">
        <v>19</v>
      </c>
      <c r="B44" s="22"/>
      <c r="C44" s="91">
        <f>MAX(C23:C41)</f>
        <v>82.579477999999995</v>
      </c>
      <c r="D44" s="21"/>
      <c r="E44" s="91">
        <f>MAX(E23:E41)</f>
        <v>79.5</v>
      </c>
      <c r="F44" s="21"/>
      <c r="G44" s="91">
        <f>MAX(G23:G41)</f>
        <v>35</v>
      </c>
      <c r="H44" s="21"/>
      <c r="I44" s="91">
        <f>MAX(I23:I41)</f>
        <v>30.1</v>
      </c>
      <c r="J44" s="21"/>
      <c r="K44" s="91">
        <f>MAX(K23:K41)</f>
        <v>13.9</v>
      </c>
      <c r="L44" s="21"/>
      <c r="M44" s="91">
        <f>MAX(M23:M41)</f>
        <v>61.83</v>
      </c>
      <c r="N44" s="21"/>
      <c r="O44" s="91">
        <f>MAX(O23:O41)</f>
        <v>29.43</v>
      </c>
      <c r="P44" s="21"/>
      <c r="Q44" s="91">
        <f>MAX(Q23:Q41)</f>
        <v>28.7</v>
      </c>
      <c r="R44" s="21"/>
      <c r="S44" s="91">
        <f>MAX(S23:S41)</f>
        <v>82.925275999999997</v>
      </c>
      <c r="T44" s="21"/>
      <c r="U44" s="91">
        <f>MAX(U23:U41)</f>
        <v>77.7</v>
      </c>
      <c r="V44" s="21"/>
      <c r="W44" s="91">
        <f>MAX(W23:W41)</f>
        <v>37.9</v>
      </c>
      <c r="X44" s="21"/>
      <c r="Y44" s="91">
        <f>MAX(Y23:Y41)</f>
        <v>33</v>
      </c>
      <c r="Z44" s="21"/>
      <c r="AA44" s="91">
        <f>MAX(AA23:AA41)</f>
        <v>13.9</v>
      </c>
      <c r="AB44" s="21"/>
      <c r="AC44" s="91">
        <f>MAX(AC23:AC41)</f>
        <v>61.83</v>
      </c>
      <c r="AD44" s="21"/>
      <c r="AE44" s="91">
        <f>MAX(AE23:AE41)</f>
        <v>29.43</v>
      </c>
      <c r="AF44" s="21"/>
      <c r="AG44" s="91">
        <f>MAX(AG23:AG41)</f>
        <v>28.7</v>
      </c>
      <c r="AH44" s="21"/>
      <c r="AI44" s="91">
        <f>MAX(AI23:AI41)</f>
        <v>83.677533999999994</v>
      </c>
      <c r="AJ44" s="21"/>
      <c r="AK44" s="91">
        <f>MAX(AK23:AK41)</f>
        <v>78.7</v>
      </c>
      <c r="AL44" s="21"/>
      <c r="AM44" s="91">
        <f>MAX(AM23:AM41)</f>
        <v>38.700000000000003</v>
      </c>
      <c r="AN44" s="21"/>
      <c r="AO44" s="91">
        <f>MAX(AO23:AO41)</f>
        <v>29.200000000000003</v>
      </c>
      <c r="AP44" s="21"/>
      <c r="AQ44" s="91">
        <f>MAX(AQ23:AQ41)</f>
        <v>12.200000000000001</v>
      </c>
      <c r="AR44" s="21"/>
      <c r="AS44" s="91">
        <f>MAX(AS23:AS41)</f>
        <v>61.83</v>
      </c>
      <c r="AT44" s="21"/>
      <c r="AU44" s="91">
        <f>MAX(AU23:AU41)</f>
        <v>29.43</v>
      </c>
      <c r="AV44" s="21"/>
      <c r="AW44" s="91">
        <f>MAX(AW23:AW41)</f>
        <v>28.7</v>
      </c>
      <c r="AX44" s="21"/>
      <c r="AY44" s="91">
        <f>MAX(AY23:AY41)</f>
        <v>83.625456999999997</v>
      </c>
      <c r="AZ44" s="21"/>
      <c r="BA44" s="91">
        <f>MAX(BA23:BA41)</f>
        <v>85.5</v>
      </c>
      <c r="BB44" s="21"/>
      <c r="BC44" s="91">
        <f>MAX(BC23:BC41)</f>
        <v>31.8</v>
      </c>
      <c r="BD44" s="21"/>
      <c r="BE44" s="91">
        <f>MAX(BE23:BE41)</f>
        <v>33.299999999999997</v>
      </c>
      <c r="BF44" s="21"/>
      <c r="BG44" s="91">
        <f>MAX(BG23:BG41)</f>
        <v>8.9</v>
      </c>
      <c r="BH44" s="21"/>
      <c r="BI44" s="91">
        <f>MAX(BI23:BI41)</f>
        <v>61.83</v>
      </c>
      <c r="BJ44" s="21"/>
      <c r="BK44" s="91">
        <f>MAX(BK23:BK41)</f>
        <v>29.43</v>
      </c>
      <c r="BL44" s="21"/>
      <c r="BM44" s="91">
        <f>MAX(BM23:BM41)</f>
        <v>28.7</v>
      </c>
      <c r="BN44" s="21"/>
      <c r="BO44" s="91">
        <f>MAX(BO23:BO41)</f>
        <v>83.643808000000007</v>
      </c>
      <c r="BP44" s="21"/>
      <c r="BQ44" s="91">
        <f>MAX(BQ23:BQ41)</f>
        <v>82.9</v>
      </c>
      <c r="BR44" s="21"/>
      <c r="BS44" s="91">
        <f>MAX(BS23:BS41)</f>
        <v>39.299999999999997</v>
      </c>
      <c r="BT44" s="21"/>
      <c r="BU44" s="91">
        <f>MAX(BU23:BU41)</f>
        <v>33.5</v>
      </c>
      <c r="BV44" s="21"/>
      <c r="BW44" s="91">
        <f>MAX(BW23:BW41)</f>
        <v>13.7</v>
      </c>
      <c r="BX44" s="21"/>
      <c r="BY44" s="91">
        <f>MAX(BY23:BY41)</f>
        <v>61.81</v>
      </c>
      <c r="BZ44" s="21"/>
      <c r="CA44" s="91">
        <f>MAX(CA23:CA41)</f>
        <v>27.56</v>
      </c>
      <c r="CB44" s="21"/>
      <c r="CC44" s="91">
        <f>MAX(CC23:CC41)</f>
        <v>28.7</v>
      </c>
      <c r="CD44" s="21"/>
      <c r="CE44" s="91">
        <f>MAX(CE23:CE41)</f>
        <v>84.141818000000001</v>
      </c>
      <c r="CF44" s="21"/>
      <c r="CG44" s="91">
        <f>MAX(CG23:CG41)</f>
        <v>78.400000000000006</v>
      </c>
      <c r="CH44" s="21"/>
      <c r="CI44" s="91">
        <f>MAX(CI23:CI41)</f>
        <v>40.1</v>
      </c>
      <c r="CJ44" s="21"/>
      <c r="CK44" s="91">
        <f>MAX(CK23:CK41)</f>
        <v>30.9</v>
      </c>
      <c r="CL44" s="21"/>
      <c r="CM44" s="91">
        <f>MAX(CM23:CM41)</f>
        <v>13.799999999999999</v>
      </c>
      <c r="CN44" s="21"/>
      <c r="CO44" s="91">
        <f>MAX(CO23:CO41)</f>
        <v>61.81</v>
      </c>
      <c r="CP44" s="21"/>
      <c r="CQ44" s="91">
        <f>MAX(CQ23:CQ41)</f>
        <v>27.56</v>
      </c>
      <c r="CR44" s="21"/>
      <c r="CS44" s="91">
        <f>MAX(CS23:CS41)</f>
        <v>28.7</v>
      </c>
      <c r="CT44" s="21"/>
      <c r="CU44" s="91">
        <f>MAX(CU23:CU41)</f>
        <v>84.219367000000005</v>
      </c>
      <c r="CV44" s="21"/>
      <c r="CW44" s="91">
        <f>MAX(CW23:CW41)</f>
        <v>79.5</v>
      </c>
      <c r="CX44" s="21"/>
      <c r="CY44" s="91">
        <f>MAX(CY23:CY41)</f>
        <v>44.8</v>
      </c>
      <c r="CZ44" s="21"/>
      <c r="DA44" s="91">
        <f>MAX(DA23:DA41)</f>
        <v>33.200000000000003</v>
      </c>
      <c r="DB44" s="21"/>
      <c r="DC44" s="91">
        <f>MAX(DC23:DC41)</f>
        <v>21.1</v>
      </c>
      <c r="DD44" s="21"/>
      <c r="DE44" s="91">
        <f>MAX(DE23:DE41)</f>
        <v>66.239999999999995</v>
      </c>
      <c r="DF44" s="21"/>
      <c r="DG44" s="91">
        <f>MAX(DG23:DG41)</f>
        <v>25.61</v>
      </c>
      <c r="DH44" s="21"/>
      <c r="DI44" s="91">
        <f>MAX(DI23:DI41)</f>
        <v>33.880000000000003</v>
      </c>
      <c r="DJ44" s="21"/>
      <c r="DK44" s="91">
        <f>MAX(DK23:DK41)</f>
        <v>84.001571999999996</v>
      </c>
      <c r="DL44" s="21"/>
      <c r="DM44" s="91">
        <f>MAX(DM23:DM41)</f>
        <v>84.9</v>
      </c>
      <c r="DN44" s="21"/>
      <c r="DO44" s="91">
        <f>MAX(DO23:DO41)</f>
        <v>43.6</v>
      </c>
      <c r="DP44" s="21"/>
      <c r="DQ44" s="91">
        <f>MAX(DQ23:DQ41)</f>
        <v>32.200000000000003</v>
      </c>
      <c r="DR44" s="21"/>
      <c r="DS44" s="91">
        <f>MAX(DS23:DS41)</f>
        <v>3</v>
      </c>
      <c r="DT44" s="21"/>
      <c r="DU44" s="91">
        <f>MAX(DU23:DU41)</f>
        <v>66.239999999999995</v>
      </c>
      <c r="DV44" s="21"/>
      <c r="DW44" s="91">
        <f>MAX(DW23:DW41)</f>
        <v>25.61</v>
      </c>
      <c r="DX44" s="21"/>
      <c r="DY44" s="91">
        <f>MAX(DY23:DY41)</f>
        <v>33.880000000000003</v>
      </c>
      <c r="DZ44" s="21"/>
      <c r="EA44" s="91">
        <f>MAX(EA23:EA41)</f>
        <v>84.541343999999995</v>
      </c>
      <c r="EB44" s="21"/>
      <c r="EC44" s="91">
        <f>MAX(EC23:EC41)</f>
        <v>86.5</v>
      </c>
      <c r="ED44" s="21"/>
      <c r="EE44" s="91">
        <f>MAX(EE23:EE41)</f>
        <v>50.6</v>
      </c>
      <c r="EF44" s="21"/>
      <c r="EG44" s="91">
        <f>MAX(EG23:EG41)</f>
        <v>28.6</v>
      </c>
      <c r="EH44" s="21"/>
      <c r="EI44" s="91">
        <f>MAX(EI23:EI41)</f>
        <v>4.9000000000000004</v>
      </c>
      <c r="EJ44" s="21"/>
      <c r="EK44" s="91">
        <f>MAX(EK23:EK41)</f>
        <v>66.239999999999995</v>
      </c>
      <c r="EL44" s="21"/>
      <c r="EM44" s="91">
        <f>MAX(EM23:EM41)</f>
        <v>25.61</v>
      </c>
      <c r="EN44" s="21"/>
      <c r="EO44" s="91">
        <f>MAX(EO23:EO41)</f>
        <v>33.880000000000003</v>
      </c>
      <c r="EP44" s="21"/>
      <c r="EQ44" s="91">
        <f>MAX(EQ23:EQ41)</f>
        <v>84.53</v>
      </c>
      <c r="ER44" s="21"/>
      <c r="ES44" s="91">
        <f>MAX(ES23:ES41)</f>
        <v>83.4</v>
      </c>
      <c r="ET44" s="21"/>
      <c r="EU44" s="91">
        <f>MAX(EU23:EU41)</f>
        <v>39.9</v>
      </c>
      <c r="EV44" s="21"/>
      <c r="EW44" s="91">
        <f>MAX(EW23:EW41)</f>
        <v>30.4</v>
      </c>
      <c r="EX44" s="21"/>
      <c r="EY44" s="91">
        <f>MAX(EY23:EY41)</f>
        <v>2.4</v>
      </c>
      <c r="EZ44" s="21"/>
      <c r="FA44" s="91">
        <f>MAX(FA23:FA41)</f>
        <v>65.539999999999992</v>
      </c>
      <c r="FB44" s="21"/>
      <c r="FC44" s="91">
        <f>MAX(FC23:FC41)</f>
        <v>24.76</v>
      </c>
      <c r="FD44" s="21"/>
      <c r="FE44" s="91">
        <f>MAX(FE23:FE41)</f>
        <v>36.4</v>
      </c>
      <c r="FF44" s="21"/>
      <c r="FG44" s="91">
        <f>MAX(FG23:FG41)</f>
        <v>84.78</v>
      </c>
      <c r="FH44" s="21"/>
      <c r="FI44" s="91">
        <f>MAX(FI23:FI41)</f>
        <v>81.2</v>
      </c>
      <c r="FJ44" s="21"/>
      <c r="FK44" s="91">
        <f>MAX(FK23:FK41)</f>
        <v>48.7</v>
      </c>
      <c r="FL44" s="21"/>
      <c r="FM44" s="91">
        <f>MAX(FM23:FM41)</f>
        <v>26.799999999999997</v>
      </c>
      <c r="FN44" s="21"/>
      <c r="FO44" s="91">
        <f>MAX(FO23:FO41)</f>
        <v>1.5999999999999999</v>
      </c>
      <c r="FP44" s="21"/>
      <c r="FQ44" s="91">
        <f>MAX(FQ23:FQ41)</f>
        <v>65.539999999999992</v>
      </c>
      <c r="FR44" s="21"/>
      <c r="FS44" s="91">
        <f>MAX(FS23:FS41)</f>
        <v>24.76</v>
      </c>
      <c r="FT44" s="21"/>
      <c r="FU44" s="91">
        <f>MAX(FU23:FU41)</f>
        <v>36.4</v>
      </c>
      <c r="FV44" s="21"/>
      <c r="FW44" s="91">
        <f>MAX(FW23:FW41)</f>
        <v>84.99</v>
      </c>
      <c r="FX44" s="21"/>
      <c r="FY44" s="91">
        <f>MAX(FY23:FY41)</f>
        <v>90.3</v>
      </c>
      <c r="FZ44" s="21"/>
      <c r="GA44" s="91">
        <f>MAX(GA23:GA41)</f>
        <v>42.9</v>
      </c>
      <c r="GB44" s="21"/>
      <c r="GC44" s="91">
        <f>MAX(GC23:GC41)</f>
        <v>28.9</v>
      </c>
      <c r="GD44" s="21"/>
      <c r="GE44" s="91">
        <f>MAX(GE23:GE41)</f>
        <v>1.2000000000000002</v>
      </c>
      <c r="GF44" s="21"/>
      <c r="GG44" s="91">
        <f>MAX(GG23:GG41)</f>
        <v>65.539999999999992</v>
      </c>
      <c r="GH44" s="21"/>
      <c r="GI44" s="91">
        <f>MAX(GI23:GI41)</f>
        <v>24.76</v>
      </c>
      <c r="GJ44" s="21"/>
      <c r="GK44" s="91">
        <f>MAX(GK23:GK41)</f>
        <v>36.4</v>
      </c>
      <c r="GL44" s="21"/>
      <c r="GM44" s="91">
        <f>MAX(GM23:GM41)</f>
        <v>83.44</v>
      </c>
      <c r="GN44" s="21"/>
      <c r="GO44" s="91">
        <f>MAX(GO23:GO41)</f>
        <v>84.3</v>
      </c>
      <c r="GP44" s="21"/>
      <c r="GQ44" s="91">
        <f>MAX(GQ23:GQ41)</f>
        <v>43.6</v>
      </c>
      <c r="GR44" s="21"/>
      <c r="GS44" s="91">
        <f>MAX(GS23:GS41)</f>
        <v>28.6</v>
      </c>
      <c r="GT44" s="21"/>
      <c r="GU44" s="91">
        <f>MAX(GU23:GU41)</f>
        <v>3.5999999999999996</v>
      </c>
      <c r="GV44" s="21"/>
      <c r="GW44" s="91">
        <f>MAX(GW23:GW41)</f>
        <v>65.539999999999992</v>
      </c>
      <c r="GX44" s="21"/>
      <c r="GY44" s="91">
        <f>MAX(GY23:GY41)</f>
        <v>24.76</v>
      </c>
      <c r="GZ44" s="21"/>
      <c r="HA44" s="91">
        <f>MAX(HA23:HA41)</f>
        <v>36.4</v>
      </c>
      <c r="HB44" s="21"/>
      <c r="HC44" s="91">
        <f>MAX(HC23:HC41)</f>
        <v>84.64</v>
      </c>
      <c r="HD44" s="21"/>
      <c r="HE44" s="91">
        <f>MAX(HE23:HE41)</f>
        <v>76.8</v>
      </c>
      <c r="HF44" s="21"/>
      <c r="HG44" s="91">
        <f>MAX(HG23:HG41)</f>
        <v>47.2</v>
      </c>
      <c r="HH44" s="21"/>
      <c r="HI44" s="91">
        <f>MAX(HI23:HI41)</f>
        <v>34</v>
      </c>
      <c r="HJ44" s="21"/>
      <c r="HK44" s="91">
        <f>MAX(HK23:HK41)</f>
        <v>5.0999999999999996</v>
      </c>
      <c r="HL44" s="21"/>
      <c r="HM44" s="91">
        <f>MAX(HM23:HM41)</f>
        <v>65.539999999999992</v>
      </c>
      <c r="HN44" s="21"/>
      <c r="HO44" s="91">
        <f>MAX(HO23:HO41)</f>
        <v>24.76</v>
      </c>
      <c r="HP44" s="21"/>
      <c r="HQ44" s="91">
        <f>MAX(HQ23:HQ41)</f>
        <v>36.4</v>
      </c>
    </row>
    <row r="45" spans="1:225" x14ac:dyDescent="0.2">
      <c r="A45" s="22" t="s">
        <v>20</v>
      </c>
      <c r="B45" s="22"/>
      <c r="C45" s="21">
        <f>MIN(C23:C41)</f>
        <v>78.413323000000005</v>
      </c>
      <c r="D45" s="21"/>
      <c r="E45" s="21">
        <f>MIN(E23:E41)</f>
        <v>61.5</v>
      </c>
      <c r="F45" s="21"/>
      <c r="G45" s="21">
        <f>MIN(G23:G41)</f>
        <v>24.3</v>
      </c>
      <c r="H45" s="21"/>
      <c r="I45" s="21">
        <f>MIN(I23:I41)</f>
        <v>13.399999999999999</v>
      </c>
      <c r="J45" s="21"/>
      <c r="K45" s="21">
        <f>MIN(K23:K41)</f>
        <v>0.1</v>
      </c>
      <c r="L45" s="21"/>
      <c r="M45" s="21">
        <f>MIN(M23:M41)</f>
        <v>44.46</v>
      </c>
      <c r="N45" s="21"/>
      <c r="O45" s="21">
        <f>MIN(O23:O41)</f>
        <v>18.8</v>
      </c>
      <c r="P45" s="21"/>
      <c r="Q45" s="21">
        <f>MIN(Q23:Q41)</f>
        <v>8.6999999999999993</v>
      </c>
      <c r="R45" s="21"/>
      <c r="S45" s="21">
        <f>MIN(S23:S41)</f>
        <v>78.092764000000003</v>
      </c>
      <c r="T45" s="21"/>
      <c r="U45" s="21">
        <f>MIN(U23:U41)</f>
        <v>58.4</v>
      </c>
      <c r="V45" s="21"/>
      <c r="W45" s="21">
        <f>MIN(W23:W41)</f>
        <v>21.6</v>
      </c>
      <c r="X45" s="21"/>
      <c r="Y45" s="21">
        <f>MIN(Y23:Y41)</f>
        <v>17.899999999999999</v>
      </c>
      <c r="Z45" s="21"/>
      <c r="AA45" s="21">
        <f>MIN(AA23:AA41)</f>
        <v>0.8</v>
      </c>
      <c r="AB45" s="21"/>
      <c r="AC45" s="21">
        <f>MIN(AC23:AC41)</f>
        <v>44.46</v>
      </c>
      <c r="AD45" s="21"/>
      <c r="AE45" s="21">
        <f>MIN(AE23:AE41)</f>
        <v>18.8</v>
      </c>
      <c r="AF45" s="21"/>
      <c r="AG45" s="21">
        <f>MIN(AG23:AG41)</f>
        <v>8.6999999999999993</v>
      </c>
      <c r="AH45" s="21"/>
      <c r="AI45" s="21">
        <f>MIN(AI23:AI41)</f>
        <v>78.518994000000006</v>
      </c>
      <c r="AJ45" s="21"/>
      <c r="AK45" s="21">
        <f>MIN(AK23:AK41)</f>
        <v>59.2</v>
      </c>
      <c r="AL45" s="21"/>
      <c r="AM45" s="21">
        <f>MIN(AM23:AM41)</f>
        <v>24.3</v>
      </c>
      <c r="AN45" s="21"/>
      <c r="AO45" s="21">
        <f>MIN(AO23:AO41)</f>
        <v>18.399999999999999</v>
      </c>
      <c r="AP45" s="21"/>
      <c r="AQ45" s="21">
        <f>MIN(AQ23:AQ41)</f>
        <v>0</v>
      </c>
      <c r="AR45" s="21"/>
      <c r="AS45" s="21">
        <f>MIN(AS23:AS41)</f>
        <v>44.46</v>
      </c>
      <c r="AT45" s="21"/>
      <c r="AU45" s="21">
        <f>MIN(AU23:AU41)</f>
        <v>18.8</v>
      </c>
      <c r="AV45" s="21"/>
      <c r="AW45" s="21">
        <f>MIN(AW23:AW41)</f>
        <v>8.6999999999999993</v>
      </c>
      <c r="AX45" s="21"/>
      <c r="AY45" s="21">
        <f>MIN(AY23:AY41)</f>
        <v>79.429824999999994</v>
      </c>
      <c r="AZ45" s="21"/>
      <c r="BA45" s="21">
        <f>MIN(BA23:BA41)</f>
        <v>64.2</v>
      </c>
      <c r="BB45" s="21"/>
      <c r="BC45" s="21">
        <f>MIN(BC23:BC41)</f>
        <v>10.3</v>
      </c>
      <c r="BD45" s="21"/>
      <c r="BE45" s="21">
        <f>MIN(BE23:BE41)</f>
        <v>12.899999999999999</v>
      </c>
      <c r="BF45" s="21"/>
      <c r="BG45" s="21">
        <f>MIN(BG23:BG41)</f>
        <v>0.4</v>
      </c>
      <c r="BH45" s="21"/>
      <c r="BI45" s="21">
        <f>MIN(BI23:BI41)</f>
        <v>44.46</v>
      </c>
      <c r="BJ45" s="21"/>
      <c r="BK45" s="21">
        <f>MIN(BK23:BK41)</f>
        <v>18.8</v>
      </c>
      <c r="BL45" s="21"/>
      <c r="BM45" s="21">
        <f>MIN(BM23:BM41)</f>
        <v>8.6999999999999993</v>
      </c>
      <c r="BN45" s="21"/>
      <c r="BO45" s="21">
        <f>MIN(BO23:BO41)</f>
        <v>80.178850999999995</v>
      </c>
      <c r="BP45" s="21"/>
      <c r="BQ45" s="21">
        <f>MIN(BQ23:BQ41)</f>
        <v>60.699999999999996</v>
      </c>
      <c r="BR45" s="21"/>
      <c r="BS45" s="21">
        <f>MIN(BS23:BS41)</f>
        <v>13.4</v>
      </c>
      <c r="BT45" s="21"/>
      <c r="BU45" s="21">
        <f>MIN(BU23:BU41)</f>
        <v>7.1</v>
      </c>
      <c r="BV45" s="21"/>
      <c r="BW45" s="21">
        <f>MIN(BW23:BW41)</f>
        <v>1.2</v>
      </c>
      <c r="BX45" s="21"/>
      <c r="BY45" s="21">
        <f>MIN(BY23:BY41)</f>
        <v>45.21</v>
      </c>
      <c r="BZ45" s="21"/>
      <c r="CA45" s="21">
        <f>MIN(CA23:CA41)</f>
        <v>18.66</v>
      </c>
      <c r="CB45" s="21"/>
      <c r="CC45" s="21">
        <f>MIN(CC23:CC41)</f>
        <v>8.6999999999999993</v>
      </c>
      <c r="CD45" s="21"/>
      <c r="CE45" s="21">
        <f>MIN(CE23:CE41)</f>
        <v>79.383843999999996</v>
      </c>
      <c r="CF45" s="21"/>
      <c r="CG45" s="21">
        <f>MIN(CG23:CG41)</f>
        <v>62.300000000000004</v>
      </c>
      <c r="CH45" s="21"/>
      <c r="CI45" s="21">
        <f>MIN(CI23:CI41)</f>
        <v>16.100000000000001</v>
      </c>
      <c r="CJ45" s="21"/>
      <c r="CK45" s="21">
        <f>MIN(CK23:CK41)</f>
        <v>14.2</v>
      </c>
      <c r="CL45" s="21"/>
      <c r="CM45" s="21">
        <f>MIN(CM23:CM41)</f>
        <v>2.7</v>
      </c>
      <c r="CN45" s="21"/>
      <c r="CO45" s="21">
        <f>MIN(CO23:CO41)</f>
        <v>45.21</v>
      </c>
      <c r="CP45" s="21"/>
      <c r="CQ45" s="21">
        <f>MIN(CQ23:CQ41)</f>
        <v>18.66</v>
      </c>
      <c r="CR45" s="21"/>
      <c r="CS45" s="21">
        <f>MIN(CS23:CS41)</f>
        <v>8.6999999999999993</v>
      </c>
      <c r="CT45" s="21"/>
      <c r="CU45" s="21">
        <f>MIN(CU23:CU41)</f>
        <v>79.879810000000006</v>
      </c>
      <c r="CV45" s="21"/>
      <c r="CW45" s="21">
        <f>MIN(CW23:CW41)</f>
        <v>57.5</v>
      </c>
      <c r="CX45" s="21"/>
      <c r="CY45" s="21">
        <f>MIN(CY23:CY41)</f>
        <v>22.4</v>
      </c>
      <c r="CZ45" s="21"/>
      <c r="DA45" s="21">
        <f>MIN(DA23:DA41)</f>
        <v>17.5</v>
      </c>
      <c r="DB45" s="21"/>
      <c r="DC45" s="21">
        <f>MIN(DC23:DC41)</f>
        <v>0.1</v>
      </c>
      <c r="DD45" s="21"/>
      <c r="DE45" s="21">
        <f>MIN(DE23:DE41)</f>
        <v>46.410000000000004</v>
      </c>
      <c r="DF45" s="21"/>
      <c r="DG45" s="21">
        <f>MIN(DG23:DG41)</f>
        <v>15.34</v>
      </c>
      <c r="DH45" s="21"/>
      <c r="DI45" s="21">
        <f>MIN(DI23:DI41)</f>
        <v>12.51</v>
      </c>
      <c r="DJ45" s="21"/>
      <c r="DK45" s="21">
        <f>MIN(DK23:DK41)</f>
        <v>79.93356</v>
      </c>
      <c r="DL45" s="21"/>
      <c r="DM45" s="21">
        <f>MIN(DM23:DM41)</f>
        <v>59.7</v>
      </c>
      <c r="DN45" s="21"/>
      <c r="DO45" s="21">
        <f>MIN(DO23:DO41)</f>
        <v>19.399999999999999</v>
      </c>
      <c r="DP45" s="21"/>
      <c r="DQ45" s="21">
        <f>MIN(DQ23:DQ41)</f>
        <v>15.5</v>
      </c>
      <c r="DR45" s="21"/>
      <c r="DS45" s="21">
        <f>MIN(DS23:DS41)</f>
        <v>0</v>
      </c>
      <c r="DT45" s="21"/>
      <c r="DU45" s="21">
        <f>MIN(DU23:DU41)</f>
        <v>46.410000000000004</v>
      </c>
      <c r="DV45" s="21"/>
      <c r="DW45" s="21">
        <f>MIN(DW23:DW41)</f>
        <v>15.34</v>
      </c>
      <c r="DX45" s="21"/>
      <c r="DY45" s="21">
        <f>MIN(DY23:DY41)</f>
        <v>12.51</v>
      </c>
      <c r="DZ45" s="21"/>
      <c r="EA45" s="21">
        <f>MIN(EA23:EA41)</f>
        <v>80.487955999999997</v>
      </c>
      <c r="EB45" s="21"/>
      <c r="EC45" s="21">
        <f>MIN(EC23:EC41)</f>
        <v>62.6</v>
      </c>
      <c r="ED45" s="21"/>
      <c r="EE45" s="21">
        <f>MIN(EE23:EE41)</f>
        <v>16.899999999999999</v>
      </c>
      <c r="EF45" s="21"/>
      <c r="EG45" s="21">
        <f>MIN(EG23:EG41)</f>
        <v>10.3</v>
      </c>
      <c r="EH45" s="21"/>
      <c r="EI45" s="21">
        <f>MIN(EI23:EI41)</f>
        <v>0</v>
      </c>
      <c r="EJ45" s="21"/>
      <c r="EK45" s="21">
        <f>MIN(EK23:EK41)</f>
        <v>46.410000000000004</v>
      </c>
      <c r="EL45" s="21"/>
      <c r="EM45" s="21">
        <f>MIN(EM23:EM41)</f>
        <v>15.34</v>
      </c>
      <c r="EN45" s="21"/>
      <c r="EO45" s="21">
        <f>MIN(EO23:EO41)</f>
        <v>12.51</v>
      </c>
      <c r="EP45" s="21"/>
      <c r="EQ45" s="21">
        <f>MIN(EQ23:EQ41)</f>
        <v>79.31</v>
      </c>
      <c r="ER45" s="21"/>
      <c r="ES45" s="21">
        <f>MIN(ES23:ES41)</f>
        <v>61.7</v>
      </c>
      <c r="ET45" s="21"/>
      <c r="EU45" s="21">
        <f>MIN(EU23:EU41)</f>
        <v>16.100000000000001</v>
      </c>
      <c r="EV45" s="21"/>
      <c r="EW45" s="21">
        <f>MIN(EW23:EW41)</f>
        <v>8.6</v>
      </c>
      <c r="EX45" s="21"/>
      <c r="EY45" s="21">
        <f>MIN(EY23:EY41)</f>
        <v>0</v>
      </c>
      <c r="EZ45" s="21"/>
      <c r="FA45" s="21">
        <f>MIN(FA23:FA41)</f>
        <v>46.57</v>
      </c>
      <c r="FB45" s="21"/>
      <c r="FC45" s="21">
        <f>MIN(FC23:FC41)</f>
        <v>17.829999999999998</v>
      </c>
      <c r="FD45" s="21"/>
      <c r="FE45" s="21">
        <f>MIN(FE23:FE41)</f>
        <v>7.7</v>
      </c>
      <c r="FF45" s="21"/>
      <c r="FG45" s="21">
        <f>MIN(FG23:FG41)</f>
        <v>80.22</v>
      </c>
      <c r="FH45" s="21"/>
      <c r="FI45" s="21">
        <f>MIN(FI23:FI41)</f>
        <v>65.099999999999994</v>
      </c>
      <c r="FJ45" s="21"/>
      <c r="FK45" s="21">
        <f>MIN(FK23:FK41)</f>
        <v>20.9</v>
      </c>
      <c r="FL45" s="21"/>
      <c r="FM45" s="21">
        <f>MIN(FM23:FM41)</f>
        <v>11.9</v>
      </c>
      <c r="FN45" s="21"/>
      <c r="FO45" s="21">
        <f>MIN(FO23:FO41)</f>
        <v>0</v>
      </c>
      <c r="FP45" s="21"/>
      <c r="FQ45" s="21">
        <f>MIN(FQ23:FQ41)</f>
        <v>46.57</v>
      </c>
      <c r="FR45" s="21"/>
      <c r="FS45" s="21">
        <f>MIN(FS23:FS41)</f>
        <v>17.829999999999998</v>
      </c>
      <c r="FT45" s="21"/>
      <c r="FU45" s="21">
        <f>MIN(FU23:FU41)</f>
        <v>7.7</v>
      </c>
      <c r="FV45" s="21"/>
      <c r="FW45" s="21">
        <f>MIN(FW23:FW41)</f>
        <v>80.55</v>
      </c>
      <c r="FX45" s="21"/>
      <c r="FY45" s="21">
        <f>MIN(FY23:FY41)</f>
        <v>68.400000000000006</v>
      </c>
      <c r="FZ45" s="21"/>
      <c r="GA45" s="21">
        <f>MIN(GA23:GA41)</f>
        <v>4.5999999999999996</v>
      </c>
      <c r="GB45" s="21"/>
      <c r="GC45" s="21">
        <f>MIN(GC23:GC41)</f>
        <v>7.9</v>
      </c>
      <c r="GD45" s="21"/>
      <c r="GE45" s="21">
        <f>MIN(GE23:GE41)</f>
        <v>0</v>
      </c>
      <c r="GF45" s="21"/>
      <c r="GG45" s="21">
        <f>MIN(GG23:GG41)</f>
        <v>46.57</v>
      </c>
      <c r="GH45" s="21"/>
      <c r="GI45" s="21">
        <f>MIN(GI23:GI41)</f>
        <v>17.829999999999998</v>
      </c>
      <c r="GJ45" s="21"/>
      <c r="GK45" s="21">
        <f>MIN(GK23:GK41)</f>
        <v>7.7</v>
      </c>
      <c r="GL45" s="21"/>
      <c r="GM45" s="21">
        <f>MIN(GM23:GM41)</f>
        <v>78.900000000000006</v>
      </c>
      <c r="GN45" s="21"/>
      <c r="GO45" s="21">
        <f>MIN(GO23:GO41)</f>
        <v>64.2</v>
      </c>
      <c r="GP45" s="21"/>
      <c r="GQ45" s="21">
        <f>MIN(GQ23:GQ41)</f>
        <v>29.1</v>
      </c>
      <c r="GR45" s="21"/>
      <c r="GS45" s="21">
        <f>MIN(GS23:GS41)</f>
        <v>14.7</v>
      </c>
      <c r="GT45" s="21"/>
      <c r="GU45" s="21">
        <f>MIN(GU23:GU41)</f>
        <v>0</v>
      </c>
      <c r="GV45" s="21"/>
      <c r="GW45" s="21">
        <f>MIN(GW23:GW41)</f>
        <v>46.57</v>
      </c>
      <c r="GX45" s="21"/>
      <c r="GY45" s="21">
        <f>MIN(GY23:GY41)</f>
        <v>17.829999999999998</v>
      </c>
      <c r="GZ45" s="21"/>
      <c r="HA45" s="21">
        <f>MIN(HA23:HA41)</f>
        <v>7.7</v>
      </c>
      <c r="HB45" s="21"/>
      <c r="HC45" s="21">
        <f>MIN(HC23:HC41)</f>
        <v>78.16</v>
      </c>
      <c r="HD45" s="21"/>
      <c r="HE45" s="21">
        <f>MIN(HE23:HE41)</f>
        <v>64.599999999999994</v>
      </c>
      <c r="HF45" s="21"/>
      <c r="HG45" s="21">
        <f>MIN(HG23:HG41)</f>
        <v>32.700000000000003</v>
      </c>
      <c r="HH45" s="21"/>
      <c r="HI45" s="21">
        <f>MIN(HI23:HI41)</f>
        <v>21.7</v>
      </c>
      <c r="HJ45" s="21"/>
      <c r="HK45" s="21">
        <f>MIN(HK23:HK41)</f>
        <v>0.7</v>
      </c>
      <c r="HL45" s="21"/>
      <c r="HM45" s="21">
        <f>MIN(HM23:HM41)</f>
        <v>46.57</v>
      </c>
      <c r="HN45" s="21"/>
      <c r="HO45" s="21">
        <f>MIN(HO23:HO41)</f>
        <v>17.829999999999998</v>
      </c>
      <c r="HP45" s="21"/>
      <c r="HQ45" s="21">
        <f>MIN(HQ23:HQ41)</f>
        <v>7.7</v>
      </c>
    </row>
    <row r="46" spans="1:225" x14ac:dyDescent="0.2">
      <c r="A46" s="22" t="s">
        <v>156</v>
      </c>
      <c r="B46" s="22"/>
      <c r="C46" s="21">
        <f>MAX(C44,S44,AI44,AY44,BO44,CE44,CU44,DK44,EA44,EQ44,FG44,FW44,GM44,HC44)</f>
        <v>84.99</v>
      </c>
      <c r="D46" s="22"/>
      <c r="E46" s="21">
        <f t="shared" ref="E46" si="0">MAX(E44,U44,AK44,BA44,BQ44,CG44,CW44,DM44,EC44,ES44,FI44,FY44,GO44)</f>
        <v>90.3</v>
      </c>
      <c r="F46" s="22"/>
      <c r="G46" s="21">
        <f t="shared" ref="G46" si="1">MAX(G44,W44,AM44,BC44,BS44,CI44,CY44,DO44,EE44,EU44,FK44,GA44,GQ44)</f>
        <v>50.6</v>
      </c>
      <c r="H46" s="22"/>
      <c r="I46" s="21">
        <f t="shared" ref="I46" si="2">MAX(I44,Y44,AO44,BE44,BU44,CK44,DA44,DQ44,EG44,EW44,FM44,GC44,GS44)</f>
        <v>33.5</v>
      </c>
      <c r="J46" s="22"/>
      <c r="K46" s="21">
        <f t="shared" ref="K46" si="3">MAX(K44,AA44,AQ44,BG44,BW44,CM44,DC44,DS44,EI44,EY44,FO44,GE44,GU44)</f>
        <v>21.1</v>
      </c>
      <c r="L46" s="22"/>
      <c r="M46" s="21">
        <f t="shared" ref="M46" si="4">MAX(M44,AC44,AS44,BI44,BY44,CO44,DE44,DU44,EK44,FA44,FQ44,GG44,GW44)</f>
        <v>66.239999999999995</v>
      </c>
      <c r="N46" s="22"/>
      <c r="O46" s="21">
        <f t="shared" ref="O46" si="5">MAX(O44,AE44,AU44,BK44,CA44,CQ44,DG44,DW44,EM44,FC44,FS44,GI44,GY44)</f>
        <v>29.43</v>
      </c>
      <c r="P46" s="22"/>
      <c r="Q46" s="21">
        <f t="shared" ref="Q46" si="6">MAX(Q44,AG44,AW44,BM44,CC44,CS44,DI44,DY44,EO44,FE44,FU44,GK44,HA44)</f>
        <v>36.4</v>
      </c>
      <c r="R46" s="22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</row>
    <row r="47" spans="1:225" x14ac:dyDescent="0.2">
      <c r="A47" s="17" t="s">
        <v>157</v>
      </c>
      <c r="B47" s="17"/>
      <c r="C47" s="92">
        <f>MIN(C45,S45,AI45,AY45,BO45,CE45,CU45,DK45,EA45,EQ45,FG45,FW45,GM45,HC45)</f>
        <v>78.092764000000003</v>
      </c>
      <c r="D47" s="17"/>
      <c r="E47" s="92">
        <f t="shared" ref="E47" si="7">MIN(E45,U45,AK45,BA45,BQ45,CG45,CW45,DM45,EC45,ES45,FI45,FY45,GO45)</f>
        <v>57.5</v>
      </c>
      <c r="F47" s="17"/>
      <c r="G47" s="92">
        <f t="shared" ref="G47" si="8">MIN(G45,W45,AM45,BC45,BS45,CI45,CY45,DO45,EE45,EU45,FK45,GA45,GQ45)</f>
        <v>4.5999999999999996</v>
      </c>
      <c r="H47" s="17"/>
      <c r="I47" s="92">
        <f t="shared" ref="I47" si="9">MIN(I45,Y45,AO45,BE45,BU45,CK45,DA45,DQ45,EG45,EW45,FM45,GC45,GS45)</f>
        <v>7.1</v>
      </c>
      <c r="J47" s="17"/>
      <c r="K47" s="92">
        <f t="shared" ref="K47" si="10">MIN(K45,AA45,AQ45,BG45,BW45,CM45,DC45,DS45,EI45,EY45,FO45,GE45,GU45)</f>
        <v>0</v>
      </c>
      <c r="L47" s="17"/>
      <c r="M47" s="92">
        <f t="shared" ref="M47" si="11">MIN(M45,AC45,AS45,BI45,BY45,CO45,DE45,DU45,EK45,FA45,FQ45,GG45,GW45)</f>
        <v>44.46</v>
      </c>
      <c r="N47" s="17"/>
      <c r="O47" s="92">
        <f t="shared" ref="O47" si="12">MIN(O45,AE45,AU45,BK45,CA45,CQ45,DG45,DW45,EM45,FC45,FS45,GI45,GY45)</f>
        <v>15.34</v>
      </c>
      <c r="P47" s="17"/>
      <c r="Q47" s="92">
        <f t="shared" ref="Q47" si="13">MIN(Q45,AG45,AW45,BM45,CC45,CS45,DI45,DY45,EO45,FE45,FU45,GK45,HA45)</f>
        <v>7.7</v>
      </c>
      <c r="R47" s="17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  <c r="BR47" s="92"/>
      <c r="BS47" s="92"/>
      <c r="BT47" s="92"/>
      <c r="BU47" s="92"/>
      <c r="BV47" s="92"/>
      <c r="BW47" s="92"/>
      <c r="BX47" s="92"/>
      <c r="BY47" s="92"/>
      <c r="BZ47" s="92"/>
      <c r="CA47" s="92"/>
      <c r="CB47" s="92"/>
      <c r="CC47" s="92"/>
      <c r="CD47" s="92"/>
      <c r="CE47" s="92"/>
      <c r="CF47" s="92"/>
      <c r="CG47" s="92"/>
      <c r="CH47" s="92"/>
      <c r="CI47" s="92"/>
      <c r="CJ47" s="92"/>
      <c r="CK47" s="92"/>
      <c r="CL47" s="92"/>
      <c r="CM47" s="92"/>
      <c r="CN47" s="92"/>
      <c r="CO47" s="92"/>
      <c r="CP47" s="92"/>
      <c r="CQ47" s="92"/>
      <c r="CR47" s="92"/>
      <c r="CS47" s="92"/>
      <c r="CT47" s="92"/>
      <c r="CU47" s="92"/>
      <c r="CV47" s="92"/>
      <c r="CW47" s="92"/>
      <c r="CX47" s="92"/>
      <c r="CY47" s="92"/>
      <c r="CZ47" s="92"/>
      <c r="DA47" s="92"/>
      <c r="DB47" s="92"/>
      <c r="DC47" s="92"/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92"/>
      <c r="EA47" s="92"/>
      <c r="EB47" s="92"/>
      <c r="EC47" s="92"/>
      <c r="ED47" s="92"/>
      <c r="EE47" s="92"/>
      <c r="EF47" s="92"/>
      <c r="EG47" s="92"/>
      <c r="EH47" s="92"/>
      <c r="EI47" s="92"/>
      <c r="EJ47" s="92"/>
      <c r="EK47" s="92"/>
      <c r="EL47" s="92"/>
      <c r="EM47" s="92"/>
      <c r="EN47" s="92"/>
      <c r="EO47" s="92"/>
      <c r="EP47" s="92"/>
      <c r="EQ47" s="92"/>
      <c r="ER47" s="92"/>
      <c r="ES47" s="92"/>
      <c r="ET47" s="92"/>
      <c r="EU47" s="92"/>
      <c r="EV47" s="92"/>
      <c r="EW47" s="92"/>
      <c r="EX47" s="92"/>
      <c r="EY47" s="92"/>
      <c r="EZ47" s="92"/>
      <c r="FA47" s="92"/>
      <c r="FB47" s="92"/>
      <c r="FC47" s="92"/>
      <c r="FD47" s="92"/>
      <c r="FE47" s="92"/>
      <c r="FF47" s="92"/>
      <c r="FG47" s="92"/>
      <c r="FH47" s="92"/>
      <c r="FI47" s="92"/>
      <c r="FJ47" s="92"/>
      <c r="FK47" s="92"/>
      <c r="FL47" s="92"/>
      <c r="FM47" s="92"/>
      <c r="FN47" s="92"/>
      <c r="FO47" s="92"/>
      <c r="FP47" s="92"/>
      <c r="FQ47" s="92"/>
      <c r="FR47" s="92"/>
      <c r="FS47" s="92"/>
      <c r="FT47" s="92"/>
      <c r="FU47" s="92"/>
      <c r="FV47" s="92"/>
      <c r="FW47" s="92"/>
      <c r="FX47" s="92"/>
      <c r="FY47" s="92"/>
      <c r="FZ47" s="92"/>
      <c r="GA47" s="92"/>
      <c r="GB47" s="92"/>
      <c r="GC47" s="92"/>
      <c r="GD47" s="92"/>
      <c r="GE47" s="92"/>
      <c r="GF47" s="92"/>
      <c r="GG47" s="92"/>
      <c r="GH47" s="92"/>
      <c r="GI47" s="92"/>
      <c r="GJ47" s="92"/>
      <c r="GK47" s="92"/>
      <c r="GL47" s="92"/>
      <c r="GM47" s="92"/>
      <c r="GN47" s="92"/>
      <c r="GO47" s="92"/>
      <c r="GP47" s="92"/>
      <c r="GQ47" s="92"/>
      <c r="GR47" s="92"/>
      <c r="GS47" s="92"/>
      <c r="GT47" s="92"/>
      <c r="GU47" s="92"/>
      <c r="GV47" s="92"/>
      <c r="GW47" s="92"/>
      <c r="GX47" s="92"/>
      <c r="GY47" s="92"/>
      <c r="GZ47" s="92"/>
      <c r="HA47" s="92"/>
      <c r="HB47" s="92"/>
      <c r="HC47" s="92"/>
      <c r="HD47" s="92"/>
      <c r="HE47" s="92"/>
      <c r="HF47" s="92"/>
      <c r="HG47" s="92"/>
      <c r="HH47" s="92"/>
      <c r="HI47" s="92"/>
      <c r="HJ47" s="92"/>
      <c r="HK47" s="92"/>
      <c r="HL47" s="92"/>
      <c r="HM47" s="92"/>
      <c r="HN47" s="92"/>
      <c r="HO47" s="92"/>
      <c r="HP47" s="92"/>
      <c r="HQ47" s="92"/>
    </row>
    <row r="48" spans="1:225" x14ac:dyDescent="0.2">
      <c r="C48" s="23"/>
      <c r="E48" s="23"/>
      <c r="G48" s="23"/>
      <c r="I48" s="23"/>
      <c r="K48" s="23"/>
      <c r="M48" s="23"/>
      <c r="O48" s="23"/>
      <c r="Q48" s="23"/>
    </row>
    <row r="49" spans="1:290" x14ac:dyDescent="0.2">
      <c r="C49" s="23"/>
      <c r="E49" s="23"/>
      <c r="G49" s="23"/>
      <c r="I49" s="23"/>
      <c r="K49" s="23"/>
      <c r="M49" s="23"/>
      <c r="O49" s="23"/>
      <c r="Q49" s="23"/>
    </row>
    <row r="50" spans="1:290" x14ac:dyDescent="0.2">
      <c r="B50" s="22"/>
    </row>
    <row r="51" spans="1:290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</row>
    <row r="52" spans="1:290" s="10" customFormat="1" ht="15" customHeight="1" x14ac:dyDescent="0.2">
      <c r="C52" s="57">
        <v>2008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90"/>
      <c r="S52" s="57">
        <v>2009</v>
      </c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90"/>
      <c r="AI52" s="57">
        <v>2010</v>
      </c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90"/>
      <c r="AY52" s="57">
        <v>2011</v>
      </c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90"/>
      <c r="BO52" s="57">
        <v>2012</v>
      </c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90"/>
      <c r="CE52" s="57">
        <v>2013</v>
      </c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90"/>
      <c r="CU52" s="57">
        <v>2014</v>
      </c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90"/>
      <c r="DK52" s="57">
        <v>2015</v>
      </c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90"/>
      <c r="EA52" s="57">
        <v>2016</v>
      </c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90"/>
      <c r="EQ52" s="57">
        <v>2017</v>
      </c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90"/>
      <c r="FG52" s="57">
        <v>2018</v>
      </c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90"/>
      <c r="FW52" s="57">
        <v>2019</v>
      </c>
      <c r="FX52" s="57"/>
      <c r="FY52" s="57"/>
      <c r="FZ52" s="57"/>
      <c r="GA52" s="57"/>
      <c r="GB52" s="57"/>
      <c r="GC52" s="57"/>
      <c r="GD52" s="57"/>
      <c r="GE52" s="57"/>
      <c r="GF52" s="57"/>
      <c r="GG52" s="57"/>
      <c r="GH52" s="57"/>
      <c r="GI52" s="57"/>
      <c r="GJ52" s="57"/>
      <c r="GK52" s="57"/>
      <c r="GL52" s="90"/>
      <c r="GM52" s="57">
        <f>GM19</f>
        <v>2020</v>
      </c>
      <c r="GN52" s="57"/>
      <c r="GO52" s="57"/>
      <c r="GP52" s="57"/>
      <c r="GQ52" s="57"/>
      <c r="GR52" s="57"/>
      <c r="GS52" s="57"/>
      <c r="GT52" s="57"/>
      <c r="GU52" s="57"/>
      <c r="GV52" s="57"/>
      <c r="GW52" s="57"/>
      <c r="GX52" s="57"/>
      <c r="GY52" s="57"/>
      <c r="GZ52" s="57"/>
      <c r="HA52" s="57"/>
      <c r="HB52" s="90"/>
      <c r="HC52" s="57">
        <f>HC19</f>
        <v>2021</v>
      </c>
      <c r="HD52" s="57"/>
      <c r="HE52" s="57"/>
      <c r="HF52" s="57"/>
      <c r="HG52" s="57"/>
      <c r="HH52" s="57"/>
      <c r="HI52" s="57"/>
      <c r="HJ52" s="57"/>
      <c r="HK52" s="57"/>
      <c r="HL52" s="57"/>
      <c r="HM52" s="57"/>
      <c r="HN52" s="57"/>
      <c r="HO52" s="57"/>
      <c r="HP52" s="57"/>
      <c r="HQ52" s="57"/>
    </row>
    <row r="53" spans="1:290" ht="34.5" customHeight="1" x14ac:dyDescent="0.2">
      <c r="C53" s="41" t="s">
        <v>62</v>
      </c>
      <c r="D53" s="41"/>
      <c r="E53" s="41"/>
      <c r="F53" s="41"/>
      <c r="G53" s="41"/>
      <c r="H53" s="41"/>
      <c r="I53" s="41"/>
      <c r="J53" s="59"/>
      <c r="K53" s="40" t="s">
        <v>61</v>
      </c>
      <c r="L53" s="59"/>
      <c r="M53" s="41" t="s">
        <v>57</v>
      </c>
      <c r="N53" s="41"/>
      <c r="O53" s="41"/>
      <c r="P53" s="41"/>
      <c r="Q53" s="41"/>
      <c r="R53" s="59"/>
      <c r="S53" s="41" t="s">
        <v>62</v>
      </c>
      <c r="T53" s="41"/>
      <c r="U53" s="41"/>
      <c r="V53" s="41"/>
      <c r="W53" s="41"/>
      <c r="X53" s="41"/>
      <c r="Y53" s="41"/>
      <c r="Z53" s="59"/>
      <c r="AA53" s="40" t="s">
        <v>61</v>
      </c>
      <c r="AB53" s="59"/>
      <c r="AC53" s="41" t="s">
        <v>57</v>
      </c>
      <c r="AD53" s="41"/>
      <c r="AE53" s="41"/>
      <c r="AF53" s="41"/>
      <c r="AG53" s="41"/>
      <c r="AH53" s="59"/>
      <c r="AI53" s="41" t="s">
        <v>62</v>
      </c>
      <c r="AJ53" s="41"/>
      <c r="AK53" s="41"/>
      <c r="AL53" s="41"/>
      <c r="AM53" s="41"/>
      <c r="AN53" s="41"/>
      <c r="AO53" s="41"/>
      <c r="AP53" s="59"/>
      <c r="AQ53" s="40" t="s">
        <v>61</v>
      </c>
      <c r="AR53" s="59"/>
      <c r="AS53" s="41" t="s">
        <v>57</v>
      </c>
      <c r="AT53" s="41"/>
      <c r="AU53" s="41"/>
      <c r="AV53" s="41"/>
      <c r="AW53" s="41"/>
      <c r="AX53" s="59"/>
      <c r="AY53" s="41" t="s">
        <v>62</v>
      </c>
      <c r="AZ53" s="41"/>
      <c r="BA53" s="41"/>
      <c r="BB53" s="41"/>
      <c r="BC53" s="41"/>
      <c r="BD53" s="41"/>
      <c r="BE53" s="41"/>
      <c r="BF53" s="59"/>
      <c r="BG53" s="40" t="s">
        <v>61</v>
      </c>
      <c r="BH53" s="59"/>
      <c r="BI53" s="41" t="s">
        <v>57</v>
      </c>
      <c r="BJ53" s="41"/>
      <c r="BK53" s="41"/>
      <c r="BL53" s="41"/>
      <c r="BM53" s="41"/>
      <c r="BN53" s="59"/>
      <c r="BO53" s="41" t="s">
        <v>62</v>
      </c>
      <c r="BP53" s="41"/>
      <c r="BQ53" s="41"/>
      <c r="BR53" s="41"/>
      <c r="BS53" s="41"/>
      <c r="BT53" s="41"/>
      <c r="BU53" s="41"/>
      <c r="BV53" s="59"/>
      <c r="BW53" s="40" t="s">
        <v>61</v>
      </c>
      <c r="BX53" s="59"/>
      <c r="BY53" s="41" t="s">
        <v>57</v>
      </c>
      <c r="BZ53" s="41"/>
      <c r="CA53" s="41"/>
      <c r="CB53" s="41"/>
      <c r="CC53" s="41"/>
      <c r="CD53" s="59"/>
      <c r="CE53" s="41" t="s">
        <v>62</v>
      </c>
      <c r="CF53" s="41"/>
      <c r="CG53" s="41"/>
      <c r="CH53" s="41"/>
      <c r="CI53" s="41"/>
      <c r="CJ53" s="41"/>
      <c r="CK53" s="41"/>
      <c r="CL53" s="59"/>
      <c r="CM53" s="40" t="s">
        <v>61</v>
      </c>
      <c r="CN53" s="59"/>
      <c r="CO53" s="41" t="s">
        <v>57</v>
      </c>
      <c r="CP53" s="41"/>
      <c r="CQ53" s="41"/>
      <c r="CR53" s="41"/>
      <c r="CS53" s="41"/>
      <c r="CT53" s="59"/>
      <c r="CU53" s="41" t="s">
        <v>62</v>
      </c>
      <c r="CV53" s="41"/>
      <c r="CW53" s="41"/>
      <c r="CX53" s="41"/>
      <c r="CY53" s="41"/>
      <c r="CZ53" s="41"/>
      <c r="DA53" s="41"/>
      <c r="DB53" s="59"/>
      <c r="DC53" s="40" t="s">
        <v>61</v>
      </c>
      <c r="DD53" s="59"/>
      <c r="DE53" s="41" t="s">
        <v>57</v>
      </c>
      <c r="DF53" s="41"/>
      <c r="DG53" s="41"/>
      <c r="DH53" s="41"/>
      <c r="DI53" s="41"/>
      <c r="DJ53" s="59"/>
      <c r="DK53" s="41" t="s">
        <v>62</v>
      </c>
      <c r="DL53" s="41"/>
      <c r="DM53" s="41"/>
      <c r="DN53" s="41"/>
      <c r="DO53" s="41"/>
      <c r="DP53" s="41"/>
      <c r="DQ53" s="41"/>
      <c r="DR53" s="59"/>
      <c r="DS53" s="40" t="s">
        <v>61</v>
      </c>
      <c r="DT53" s="59"/>
      <c r="DU53" s="41" t="s">
        <v>57</v>
      </c>
      <c r="DV53" s="41"/>
      <c r="DW53" s="41"/>
      <c r="DX53" s="41"/>
      <c r="DY53" s="41"/>
      <c r="DZ53" s="59"/>
      <c r="EA53" s="41" t="s">
        <v>62</v>
      </c>
      <c r="EB53" s="41"/>
      <c r="EC53" s="41"/>
      <c r="ED53" s="41"/>
      <c r="EE53" s="41"/>
      <c r="EF53" s="41"/>
      <c r="EG53" s="41"/>
      <c r="EH53" s="59"/>
      <c r="EI53" s="40" t="s">
        <v>61</v>
      </c>
      <c r="EJ53" s="59"/>
      <c r="EK53" s="41" t="s">
        <v>57</v>
      </c>
      <c r="EL53" s="41"/>
      <c r="EM53" s="41"/>
      <c r="EN53" s="41"/>
      <c r="EO53" s="41"/>
      <c r="EP53" s="59"/>
      <c r="EQ53" s="41" t="s">
        <v>62</v>
      </c>
      <c r="ER53" s="41"/>
      <c r="ES53" s="41"/>
      <c r="ET53" s="41"/>
      <c r="EU53" s="41"/>
      <c r="EV53" s="41"/>
      <c r="EW53" s="41"/>
      <c r="EX53" s="59"/>
      <c r="EY53" s="40" t="s">
        <v>61</v>
      </c>
      <c r="EZ53" s="59"/>
      <c r="FA53" s="41" t="s">
        <v>57</v>
      </c>
      <c r="FB53" s="41"/>
      <c r="FC53" s="41"/>
      <c r="FD53" s="41"/>
      <c r="FE53" s="41"/>
      <c r="FF53" s="59"/>
      <c r="FG53" s="41" t="s">
        <v>62</v>
      </c>
      <c r="FH53" s="41"/>
      <c r="FI53" s="41"/>
      <c r="FJ53" s="41"/>
      <c r="FK53" s="41"/>
      <c r="FL53" s="41"/>
      <c r="FM53" s="41"/>
      <c r="FN53" s="59"/>
      <c r="FO53" s="40" t="s">
        <v>61</v>
      </c>
      <c r="FP53" s="59"/>
      <c r="FQ53" s="41" t="s">
        <v>57</v>
      </c>
      <c r="FR53" s="41"/>
      <c r="FS53" s="41"/>
      <c r="FT53" s="41"/>
      <c r="FU53" s="41"/>
      <c r="FV53" s="59"/>
      <c r="FW53" s="41" t="s">
        <v>62</v>
      </c>
      <c r="FX53" s="41"/>
      <c r="FY53" s="41"/>
      <c r="FZ53" s="41"/>
      <c r="GA53" s="41"/>
      <c r="GB53" s="41"/>
      <c r="GC53" s="41"/>
      <c r="GD53" s="59"/>
      <c r="GE53" s="40" t="s">
        <v>61</v>
      </c>
      <c r="GF53" s="59"/>
      <c r="GG53" s="41" t="s">
        <v>57</v>
      </c>
      <c r="GH53" s="41"/>
      <c r="GI53" s="41"/>
      <c r="GJ53" s="41"/>
      <c r="GK53" s="41"/>
      <c r="GL53" s="59"/>
      <c r="GM53" s="41" t="s">
        <v>62</v>
      </c>
      <c r="GN53" s="41"/>
      <c r="GO53" s="41"/>
      <c r="GP53" s="41"/>
      <c r="GQ53" s="41"/>
      <c r="GR53" s="41"/>
      <c r="GS53" s="41"/>
      <c r="GT53" s="59"/>
      <c r="GU53" s="40" t="s">
        <v>61</v>
      </c>
      <c r="GV53" s="59"/>
      <c r="GW53" s="41" t="s">
        <v>57</v>
      </c>
      <c r="GX53" s="41"/>
      <c r="GY53" s="41"/>
      <c r="GZ53" s="41"/>
      <c r="HA53" s="41"/>
      <c r="HB53" s="59"/>
      <c r="HC53" s="41" t="s">
        <v>62</v>
      </c>
      <c r="HD53" s="41"/>
      <c r="HE53" s="41"/>
      <c r="HF53" s="41"/>
      <c r="HG53" s="41"/>
      <c r="HH53" s="41"/>
      <c r="HI53" s="41"/>
      <c r="HJ53" s="59"/>
      <c r="HK53" s="40" t="s">
        <v>61</v>
      </c>
      <c r="HL53" s="59"/>
      <c r="HM53" s="41" t="s">
        <v>57</v>
      </c>
      <c r="HN53" s="41"/>
      <c r="HO53" s="41"/>
      <c r="HP53" s="41"/>
      <c r="HQ53" s="41"/>
    </row>
    <row r="54" spans="1:290" ht="84.95" customHeight="1" x14ac:dyDescent="0.2">
      <c r="C54" s="43" t="s">
        <v>91</v>
      </c>
      <c r="D54" s="43"/>
      <c r="E54" s="43" t="s">
        <v>93</v>
      </c>
      <c r="F54" s="43"/>
      <c r="G54" s="43" t="s">
        <v>97</v>
      </c>
      <c r="H54" s="43"/>
      <c r="I54" s="43" t="s">
        <v>95</v>
      </c>
      <c r="J54" s="43"/>
      <c r="K54" s="43" t="s">
        <v>96</v>
      </c>
      <c r="L54" s="43"/>
      <c r="M54" s="43" t="s">
        <v>99</v>
      </c>
      <c r="N54" s="43"/>
      <c r="O54" s="43" t="s">
        <v>98</v>
      </c>
      <c r="P54" s="43"/>
      <c r="Q54" s="43" t="s">
        <v>102</v>
      </c>
      <c r="R54" s="43"/>
      <c r="S54" s="43" t="s">
        <v>92</v>
      </c>
      <c r="T54" s="43"/>
      <c r="U54" s="43" t="s">
        <v>94</v>
      </c>
      <c r="V54" s="43"/>
      <c r="W54" s="43" t="s">
        <v>60</v>
      </c>
      <c r="X54" s="43"/>
      <c r="Y54" s="43" t="s">
        <v>59</v>
      </c>
      <c r="Z54" s="43"/>
      <c r="AA54" s="43" t="s">
        <v>56</v>
      </c>
      <c r="AB54" s="43"/>
      <c r="AC54" s="43" t="s">
        <v>100</v>
      </c>
      <c r="AD54" s="43"/>
      <c r="AE54" s="43" t="s">
        <v>71</v>
      </c>
      <c r="AF54" s="43"/>
      <c r="AG54" s="43" t="s">
        <v>101</v>
      </c>
      <c r="AH54" s="43"/>
      <c r="AI54" s="43" t="s">
        <v>92</v>
      </c>
      <c r="AJ54" s="43"/>
      <c r="AK54" s="43" t="s">
        <v>94</v>
      </c>
      <c r="AL54" s="43"/>
      <c r="AM54" s="43" t="s">
        <v>60</v>
      </c>
      <c r="AN54" s="43"/>
      <c r="AO54" s="43" t="s">
        <v>59</v>
      </c>
      <c r="AP54" s="43"/>
      <c r="AQ54" s="43" t="s">
        <v>56</v>
      </c>
      <c r="AR54" s="43"/>
      <c r="AS54" s="43" t="s">
        <v>100</v>
      </c>
      <c r="AT54" s="43"/>
      <c r="AU54" s="43" t="s">
        <v>58</v>
      </c>
      <c r="AV54" s="43"/>
      <c r="AW54" s="43" t="s">
        <v>101</v>
      </c>
      <c r="AX54" s="43"/>
      <c r="AY54" s="43" t="s">
        <v>92</v>
      </c>
      <c r="AZ54" s="43"/>
      <c r="BA54" s="43" t="s">
        <v>94</v>
      </c>
      <c r="BB54" s="43"/>
      <c r="BC54" s="43" t="s">
        <v>60</v>
      </c>
      <c r="BD54" s="43"/>
      <c r="BE54" s="43" t="s">
        <v>59</v>
      </c>
      <c r="BF54" s="43"/>
      <c r="BG54" s="43" t="s">
        <v>56</v>
      </c>
      <c r="BH54" s="43"/>
      <c r="BI54" s="43" t="s">
        <v>100</v>
      </c>
      <c r="BJ54" s="43"/>
      <c r="BK54" s="43" t="s">
        <v>58</v>
      </c>
      <c r="BL54" s="43"/>
      <c r="BM54" s="43" t="s">
        <v>101</v>
      </c>
      <c r="BN54" s="43"/>
      <c r="BO54" s="43" t="s">
        <v>92</v>
      </c>
      <c r="BP54" s="43"/>
      <c r="BQ54" s="43" t="s">
        <v>94</v>
      </c>
      <c r="BR54" s="43"/>
      <c r="BS54" s="43" t="s">
        <v>60</v>
      </c>
      <c r="BT54" s="43"/>
      <c r="BU54" s="43" t="s">
        <v>59</v>
      </c>
      <c r="BV54" s="43"/>
      <c r="BW54" s="43" t="s">
        <v>56</v>
      </c>
      <c r="BX54" s="43"/>
      <c r="BY54" s="43" t="s">
        <v>100</v>
      </c>
      <c r="BZ54" s="43"/>
      <c r="CA54" s="43" t="s">
        <v>58</v>
      </c>
      <c r="CB54" s="43"/>
      <c r="CC54" s="43" t="s">
        <v>101</v>
      </c>
      <c r="CD54" s="43"/>
      <c r="CE54" s="43" t="s">
        <v>92</v>
      </c>
      <c r="CF54" s="43"/>
      <c r="CG54" s="43" t="s">
        <v>94</v>
      </c>
      <c r="CH54" s="43"/>
      <c r="CI54" s="43" t="s">
        <v>60</v>
      </c>
      <c r="CJ54" s="43"/>
      <c r="CK54" s="43" t="s">
        <v>59</v>
      </c>
      <c r="CL54" s="43"/>
      <c r="CM54" s="43" t="s">
        <v>56</v>
      </c>
      <c r="CN54" s="43"/>
      <c r="CO54" s="43" t="s">
        <v>100</v>
      </c>
      <c r="CP54" s="43"/>
      <c r="CQ54" s="43" t="s">
        <v>58</v>
      </c>
      <c r="CR54" s="43"/>
      <c r="CS54" s="43" t="s">
        <v>101</v>
      </c>
      <c r="CT54" s="43"/>
      <c r="CU54" s="43" t="s">
        <v>92</v>
      </c>
      <c r="CV54" s="43"/>
      <c r="CW54" s="43" t="s">
        <v>94</v>
      </c>
      <c r="CX54" s="43"/>
      <c r="CY54" s="43" t="s">
        <v>60</v>
      </c>
      <c r="CZ54" s="43"/>
      <c r="DA54" s="43" t="s">
        <v>59</v>
      </c>
      <c r="DB54" s="43"/>
      <c r="DC54" s="43" t="s">
        <v>56</v>
      </c>
      <c r="DD54" s="43"/>
      <c r="DE54" s="43" t="s">
        <v>100</v>
      </c>
      <c r="DF54" s="43"/>
      <c r="DG54" s="43" t="s">
        <v>58</v>
      </c>
      <c r="DH54" s="43"/>
      <c r="DI54" s="43" t="s">
        <v>101</v>
      </c>
      <c r="DJ54" s="43"/>
      <c r="DK54" s="43" t="s">
        <v>92</v>
      </c>
      <c r="DL54" s="43"/>
      <c r="DM54" s="43" t="s">
        <v>94</v>
      </c>
      <c r="DN54" s="43"/>
      <c r="DO54" s="43" t="s">
        <v>60</v>
      </c>
      <c r="DP54" s="43"/>
      <c r="DQ54" s="43" t="s">
        <v>59</v>
      </c>
      <c r="DR54" s="43"/>
      <c r="DS54" s="43" t="s">
        <v>56</v>
      </c>
      <c r="DT54" s="43"/>
      <c r="DU54" s="43" t="s">
        <v>100</v>
      </c>
      <c r="DV54" s="43"/>
      <c r="DW54" s="43" t="s">
        <v>58</v>
      </c>
      <c r="DX54" s="43"/>
      <c r="DY54" s="43" t="s">
        <v>101</v>
      </c>
      <c r="DZ54" s="43"/>
      <c r="EA54" s="43" t="s">
        <v>92</v>
      </c>
      <c r="EB54" s="43"/>
      <c r="EC54" s="43" t="s">
        <v>94</v>
      </c>
      <c r="ED54" s="43"/>
      <c r="EE54" s="43" t="s">
        <v>60</v>
      </c>
      <c r="EF54" s="43"/>
      <c r="EG54" s="43" t="s">
        <v>59</v>
      </c>
      <c r="EH54" s="43"/>
      <c r="EI54" s="43" t="s">
        <v>56</v>
      </c>
      <c r="EJ54" s="43"/>
      <c r="EK54" s="43" t="s">
        <v>100</v>
      </c>
      <c r="EL54" s="43"/>
      <c r="EM54" s="43" t="s">
        <v>58</v>
      </c>
      <c r="EN54" s="43"/>
      <c r="EO54" s="43" t="s">
        <v>101</v>
      </c>
      <c r="EP54" s="43"/>
      <c r="EQ54" s="43" t="s">
        <v>92</v>
      </c>
      <c r="ER54" s="43"/>
      <c r="ES54" s="43" t="s">
        <v>94</v>
      </c>
      <c r="ET54" s="43"/>
      <c r="EU54" s="43" t="s">
        <v>60</v>
      </c>
      <c r="EV54" s="43"/>
      <c r="EW54" s="43" t="s">
        <v>59</v>
      </c>
      <c r="EX54" s="43"/>
      <c r="EY54" s="43" t="s">
        <v>56</v>
      </c>
      <c r="EZ54" s="43"/>
      <c r="FA54" s="43" t="s">
        <v>100</v>
      </c>
      <c r="FB54" s="43"/>
      <c r="FC54" s="43" t="s">
        <v>58</v>
      </c>
      <c r="FD54" s="43"/>
      <c r="FE54" s="43" t="s">
        <v>101</v>
      </c>
      <c r="FF54" s="43"/>
      <c r="FG54" s="43" t="s">
        <v>92</v>
      </c>
      <c r="FH54" s="43"/>
      <c r="FI54" s="43" t="s">
        <v>94</v>
      </c>
      <c r="FJ54" s="43"/>
      <c r="FK54" s="43" t="s">
        <v>60</v>
      </c>
      <c r="FL54" s="43"/>
      <c r="FM54" s="43" t="s">
        <v>59</v>
      </c>
      <c r="FN54" s="43"/>
      <c r="FO54" s="43" t="s">
        <v>56</v>
      </c>
      <c r="FP54" s="43"/>
      <c r="FQ54" s="43" t="s">
        <v>100</v>
      </c>
      <c r="FR54" s="43"/>
      <c r="FS54" s="43" t="s">
        <v>58</v>
      </c>
      <c r="FT54" s="43"/>
      <c r="FU54" s="43" t="s">
        <v>101</v>
      </c>
      <c r="FV54" s="43"/>
      <c r="FW54" s="43" t="s">
        <v>92</v>
      </c>
      <c r="FX54" s="43"/>
      <c r="FY54" s="43" t="s">
        <v>94</v>
      </c>
      <c r="FZ54" s="43"/>
      <c r="GA54" s="43" t="s">
        <v>60</v>
      </c>
      <c r="GB54" s="43"/>
      <c r="GC54" s="43" t="s">
        <v>59</v>
      </c>
      <c r="GD54" s="43"/>
      <c r="GE54" s="43" t="s">
        <v>56</v>
      </c>
      <c r="GF54" s="43"/>
      <c r="GG54" s="43" t="s">
        <v>100</v>
      </c>
      <c r="GH54" s="43"/>
      <c r="GI54" s="43" t="s">
        <v>58</v>
      </c>
      <c r="GJ54" s="43"/>
      <c r="GK54" s="43" t="s">
        <v>101</v>
      </c>
      <c r="GL54" s="43"/>
      <c r="GM54" s="43" t="s">
        <v>92</v>
      </c>
      <c r="GN54" s="43"/>
      <c r="GO54" s="43" t="s">
        <v>284</v>
      </c>
      <c r="GP54" s="43"/>
      <c r="GQ54" s="43" t="s">
        <v>97</v>
      </c>
      <c r="GR54" s="43"/>
      <c r="GS54" s="43" t="s">
        <v>95</v>
      </c>
      <c r="GT54" s="43"/>
      <c r="GU54" s="43" t="s">
        <v>96</v>
      </c>
      <c r="GV54" s="43"/>
      <c r="GW54" s="43" t="s">
        <v>99</v>
      </c>
      <c r="GX54" s="43"/>
      <c r="GY54" s="43" t="s">
        <v>98</v>
      </c>
      <c r="GZ54" s="43"/>
      <c r="HA54" s="43" t="s">
        <v>285</v>
      </c>
      <c r="HB54" s="43"/>
      <c r="HC54" s="43" t="s">
        <v>92</v>
      </c>
      <c r="HD54" s="43"/>
      <c r="HE54" s="43" t="s">
        <v>284</v>
      </c>
      <c r="HF54" s="43"/>
      <c r="HG54" s="43" t="s">
        <v>97</v>
      </c>
      <c r="HH54" s="43"/>
      <c r="HI54" s="43" t="s">
        <v>95</v>
      </c>
      <c r="HJ54" s="43"/>
      <c r="HK54" s="43" t="s">
        <v>96</v>
      </c>
      <c r="HL54" s="43"/>
      <c r="HM54" s="43" t="s">
        <v>99</v>
      </c>
      <c r="HN54" s="43"/>
      <c r="HO54" s="43" t="s">
        <v>98</v>
      </c>
      <c r="HP54" s="43"/>
      <c r="HQ54" s="43" t="s">
        <v>285</v>
      </c>
    </row>
    <row r="55" spans="1:290" s="31" customFormat="1" x14ac:dyDescent="0.2">
      <c r="A55" s="19" t="s">
        <v>218</v>
      </c>
      <c r="C55" s="20">
        <f t="shared" ref="C55:C74" si="14">(C22-$C$47)*10/($C$46-$C$47)</f>
        <v>4.6467251519304247</v>
      </c>
      <c r="D55" s="30"/>
      <c r="E55" s="20">
        <f t="shared" ref="E55:E74" si="15">(E22-$E$47)*10/($E$46-$E$47)</f>
        <v>4.6036585365853648</v>
      </c>
      <c r="F55" s="30"/>
      <c r="G55" s="20">
        <f t="shared" ref="G55:G74" si="16">10-((G22-$G$47)*10/($G$46-$G$47))</f>
        <v>4.5434782608695654</v>
      </c>
      <c r="H55" s="30"/>
      <c r="I55" s="20">
        <f t="shared" ref="I55:I74" si="17">10-((I22-$I$47)*10/($I$46-$I$47))</f>
        <v>4.0909090909090899</v>
      </c>
      <c r="J55" s="30"/>
      <c r="K55" s="68">
        <f t="shared" ref="K55:K74" si="18">10-((K22-$K$47)*10/($K$46-$K$47))</f>
        <v>7.1563981042654028</v>
      </c>
      <c r="L55" s="69"/>
      <c r="M55" s="20">
        <f t="shared" ref="M55:M74" si="19">10-((M22-$M$47)*10/($M$46-$M$47))</f>
        <v>5.7805325987144167</v>
      </c>
      <c r="N55" s="30"/>
      <c r="O55" s="20">
        <f t="shared" ref="O55:O74" si="20">10-((O22-$O$47)*10/($O$46-$O$47))</f>
        <v>2.3207948899929027</v>
      </c>
      <c r="P55" s="30"/>
      <c r="Q55" s="20">
        <f t="shared" ref="Q55:Q74" si="21">(Q22-$Q$47)*10/($Q$46-$Q$47)</f>
        <v>5.1219512195121952</v>
      </c>
      <c r="R55" s="30"/>
      <c r="S55" s="20">
        <f t="shared" ref="S55:S74" si="22">(S22-$C$47)*10/($C$46-$C$47)</f>
        <v>5.176814306484518</v>
      </c>
      <c r="T55" s="30"/>
      <c r="U55" s="20">
        <f t="shared" ref="U55:U74" si="23">(U22-$E$47)*10/($E$46-$E$47)</f>
        <v>4.0548780487804876</v>
      </c>
      <c r="V55" s="30"/>
      <c r="W55" s="20">
        <f t="shared" ref="W55:W74" si="24">10-((W22-$G$47)*10/($G$46-$G$47))</f>
        <v>4.4347826086956523</v>
      </c>
      <c r="X55" s="30"/>
      <c r="Y55" s="20">
        <f t="shared" ref="Y55:Y74" si="25">10-((Y22-$I$47)*10/($I$46-$I$47))</f>
        <v>3.4469696969696981</v>
      </c>
      <c r="Z55" s="30"/>
      <c r="AA55" s="68">
        <f t="shared" ref="AA55:AA74" si="26">10-((AA22-$K$47)*10/($K$46-$K$47))</f>
        <v>5.8767772511848344</v>
      </c>
      <c r="AB55" s="69"/>
      <c r="AC55" s="20">
        <f t="shared" ref="AC55:AC74" si="27">10-((AC22-$M$47)*10/($M$46-$M$47))</f>
        <v>5.7805325987144167</v>
      </c>
      <c r="AD55" s="30"/>
      <c r="AE55" s="20">
        <f t="shared" ref="AE55:AE74" si="28">10-((AE22-$O$47)*10/($O$46-$O$47))</f>
        <v>2.3207948899929027</v>
      </c>
      <c r="AF55" s="30"/>
      <c r="AG55" s="20">
        <f t="shared" ref="AG55:AG74" si="29">(AG22-$Q$47)*10/($Q$46-$Q$47)</f>
        <v>5.1219512195121952</v>
      </c>
      <c r="AH55" s="30"/>
      <c r="AI55" s="20">
        <f t="shared" ref="AI55:AI74" si="30">(AI22-$C$47)*10/($C$46-$C$47)</f>
        <v>5.7634319022866514</v>
      </c>
      <c r="AJ55" s="30"/>
      <c r="AK55" s="20">
        <f t="shared" ref="AK55:AK74" si="31">(AK22-$E$47)*10/($E$46-$E$47)</f>
        <v>4.4207317073170733</v>
      </c>
      <c r="AL55" s="30"/>
      <c r="AM55" s="20">
        <f t="shared" ref="AM55:AM74" si="32">10-((AM22-$G$47)*10/($G$46-$G$47))</f>
        <v>4.608695652173914</v>
      </c>
      <c r="AN55" s="30"/>
      <c r="AO55" s="20">
        <f t="shared" ref="AO55:AO74" si="33">10-((AO22-$I$47)*10/($I$46-$I$47))</f>
        <v>4.0909090909090908</v>
      </c>
      <c r="AP55" s="30"/>
      <c r="AQ55" s="68">
        <f t="shared" ref="AQ55:AQ74" si="34">10-((AQ22-$K$47)*10/($K$46-$K$47))</f>
        <v>6.8720379146919433</v>
      </c>
      <c r="AR55" s="69"/>
      <c r="AS55" s="20">
        <f t="shared" ref="AS55:AS74" si="35">10-((AS22-$M$47)*10/($M$46-$M$47))</f>
        <v>5.7805325987144167</v>
      </c>
      <c r="AT55" s="30"/>
      <c r="AU55" s="20">
        <f t="shared" ref="AU55:AU74" si="36">10-((AU22-$O$47)*10/($O$46-$O$47))</f>
        <v>2.3207948899929027</v>
      </c>
      <c r="AV55" s="30"/>
      <c r="AW55" s="20">
        <f t="shared" ref="AW55:AW74" si="37">(AW22-$Q$47)*10/($Q$46-$Q$47)</f>
        <v>5.1219512195121952</v>
      </c>
      <c r="AX55" s="30"/>
      <c r="AY55" s="20">
        <f t="shared" ref="AY55:AY74" si="38">(AY22-$C$47)*10/($C$46-$C$47)</f>
        <v>6.0280219496621594</v>
      </c>
      <c r="AZ55" s="30"/>
      <c r="BA55" s="20">
        <f t="shared" ref="BA55:BA74" si="39">(BA22-$E$47)*10/($E$46-$E$47)</f>
        <v>5.4878048780487809</v>
      </c>
      <c r="BB55" s="30"/>
      <c r="BC55" s="20">
        <f t="shared" ref="BC55:BC74" si="40">10-((BC22-$G$47)*10/($G$46-$G$47))</f>
        <v>6.0217391304347831</v>
      </c>
      <c r="BD55" s="30"/>
      <c r="BE55" s="20">
        <f t="shared" ref="BE55:BE74" si="41">10-((BE22-$I$47)*10/($I$46-$I$47))</f>
        <v>4.6590909090909092</v>
      </c>
      <c r="BF55" s="30"/>
      <c r="BG55" s="68">
        <f t="shared" ref="BG55:BG74" si="42">10-((BG22-$K$47)*10/($K$46-$K$47))</f>
        <v>7.488151658767773</v>
      </c>
      <c r="BH55" s="69"/>
      <c r="BI55" s="20">
        <f t="shared" ref="BI55:BI74" si="43">10-((BI22-$M$47)*10/($M$46-$M$47))</f>
        <v>5.7805325987144167</v>
      </c>
      <c r="BJ55" s="30"/>
      <c r="BK55" s="20">
        <f t="shared" ref="BK55:BK74" si="44">10-((BK22-$O$47)*10/($O$46-$O$47))</f>
        <v>2.3207948899929027</v>
      </c>
      <c r="BL55" s="30"/>
      <c r="BM55" s="20">
        <f t="shared" ref="BM55:BM74" si="45">(BM22-$Q$47)*10/($Q$46-$Q$47)</f>
        <v>5.1219512195121952</v>
      </c>
      <c r="BN55" s="30"/>
      <c r="BO55" s="20">
        <f t="shared" ref="BO55:BO74" si="46">(BO22-$C$47)*10/($C$46-$C$47)</f>
        <v>6.0513501350396135</v>
      </c>
      <c r="BP55" s="30"/>
      <c r="BQ55" s="20">
        <f t="shared" ref="BQ55:BQ74" si="47">(BQ22-$E$47)*10/($E$46-$E$47)</f>
        <v>5.1524390243902465</v>
      </c>
      <c r="BR55" s="30"/>
      <c r="BS55" s="20">
        <f t="shared" ref="BS55:BS74" si="48">10-((BS22-$G$47)*10/($G$46-$G$47))</f>
        <v>5.3260869565217392</v>
      </c>
      <c r="BT55" s="30"/>
      <c r="BU55" s="20">
        <f t="shared" ref="BU55:BU74" si="49">10-((BU22-$I$47)*10/($I$46-$I$47))</f>
        <v>4.4696969696969679</v>
      </c>
      <c r="BV55" s="30"/>
      <c r="BW55" s="68">
        <f t="shared" ref="BW55:BW74" si="50">10-((BW22-$K$47)*10/($K$46-$K$47))</f>
        <v>7.298578199052133</v>
      </c>
      <c r="BX55" s="69"/>
      <c r="BY55" s="20">
        <f t="shared" ref="BY55:BY74" si="51">10-((BY22-$M$47)*10/($M$46-$M$47))</f>
        <v>5.7667584940312206</v>
      </c>
      <c r="BZ55" s="30"/>
      <c r="CA55" s="20">
        <f t="shared" ref="CA55:CA74" si="52">10-((CA22-$O$47)*10/($O$46-$O$47))</f>
        <v>3.889283179559972</v>
      </c>
      <c r="CB55" s="30"/>
      <c r="CC55" s="20">
        <f t="shared" ref="CC55:CC74" si="53">(CC22-$Q$47)*10/($Q$46-$Q$47)</f>
        <v>5.1219512195121952</v>
      </c>
      <c r="CD55" s="30"/>
      <c r="CE55" s="20">
        <f t="shared" ref="CE55:CE74" si="54">(CE22-$C$47)*10/($C$46-$C$47)</f>
        <v>6.7984726055480769</v>
      </c>
      <c r="CF55" s="30"/>
      <c r="CG55" s="20">
        <f t="shared" ref="CG55:CG74" si="55">(CG22-$E$47)*10/($E$46-$E$47)</f>
        <v>4.3292682926829285</v>
      </c>
      <c r="CH55" s="30"/>
      <c r="CI55" s="20">
        <f t="shared" ref="CI55:CI74" si="56">10-((CI22-$G$47)*10/($G$46-$G$47))</f>
        <v>4.1521739130434785</v>
      </c>
      <c r="CJ55" s="30"/>
      <c r="CK55" s="20">
        <f t="shared" ref="CK55:CK74" si="57">10-((CK22-$I$47)*10/($I$46-$I$47))</f>
        <v>3.5227272727272725</v>
      </c>
      <c r="CL55" s="30"/>
      <c r="CM55" s="68">
        <f t="shared" ref="CM55:CM74" si="58">10-((CM22-$K$47)*10/($K$46-$K$47))</f>
        <v>6.8246445497630335</v>
      </c>
      <c r="CN55" s="69"/>
      <c r="CO55" s="20">
        <f t="shared" ref="CO55:CO74" si="59">10-((CO22-$M$47)*10/($M$46-$M$47))</f>
        <v>5.7667584940312206</v>
      </c>
      <c r="CP55" s="30"/>
      <c r="CQ55" s="20">
        <f t="shared" ref="CQ55:CQ74" si="60">10-((CQ22-$O$47)*10/($O$46-$O$47))</f>
        <v>3.889283179559972</v>
      </c>
      <c r="CR55" s="30"/>
      <c r="CS55" s="20">
        <f t="shared" ref="CS55:CS74" si="61">(CS22-$Q$47)*10/($Q$46-$Q$47)</f>
        <v>5.1219512195121952</v>
      </c>
      <c r="CT55" s="30"/>
      <c r="CU55" s="20">
        <f t="shared" ref="CU55:CU74" si="62">(CU22-$C$47)*10/($C$46-$C$47)</f>
        <v>7.0037765852872127</v>
      </c>
      <c r="CV55" s="30"/>
      <c r="CW55" s="20">
        <f t="shared" ref="CW55:CW74" si="63">(CW22-$E$47)*10/($E$46-$E$47)</f>
        <v>4.6951219512195141</v>
      </c>
      <c r="CX55" s="30"/>
      <c r="CY55" s="20">
        <f t="shared" ref="CY55:CY74" si="64">10-((CY22-$G$47)*10/($G$46-$G$47))</f>
        <v>4.5652173913043477</v>
      </c>
      <c r="CZ55" s="30"/>
      <c r="DA55" s="20">
        <f t="shared" ref="DA55:DA74" si="65">10-((DA22-$I$47)*10/($I$46-$I$47))</f>
        <v>3.75</v>
      </c>
      <c r="DB55" s="30"/>
      <c r="DC55" s="68">
        <f t="shared" ref="DC55:DC74" si="66">10-((DC22-$K$47)*10/($K$46-$K$47))</f>
        <v>7.4407582938388632</v>
      </c>
      <c r="DD55" s="69"/>
      <c r="DE55" s="20">
        <f t="shared" ref="DE55:DE74" si="67">10-((DE22-$M$47)*10/($M$46-$M$47))</f>
        <v>6.2396694214875996</v>
      </c>
      <c r="DF55" s="30"/>
      <c r="DG55" s="20">
        <f t="shared" ref="DG55:DG74" si="68">10-((DG22-$O$47)*10/($O$46-$O$47))</f>
        <v>4.5777146912704039</v>
      </c>
      <c r="DH55" s="30"/>
      <c r="DI55" s="20">
        <f t="shared" ref="DI55:DI74" si="69">(DI22-$Q$47)*10/($Q$46-$Q$47)</f>
        <v>6.062717770034844</v>
      </c>
      <c r="DJ55" s="30"/>
      <c r="DK55" s="20">
        <f t="shared" ref="DK55:DK74" si="70">(DK22-$C$47)*10/($C$46-$C$47)</f>
        <v>6.6746838878646439</v>
      </c>
      <c r="DL55" s="30"/>
      <c r="DM55" s="20">
        <f t="shared" ref="DM55:DM74" si="71">(DM22-$E$47)*10/($E$46-$E$47)</f>
        <v>4.6036585365853693</v>
      </c>
      <c r="DN55" s="30"/>
      <c r="DO55" s="20">
        <f t="shared" ref="DO55:DO74" si="72">10-((DO22-$G$47)*10/($G$46-$G$47))</f>
        <v>3.8913043478260869</v>
      </c>
      <c r="DP55" s="30"/>
      <c r="DQ55" s="20">
        <f t="shared" ref="DQ55:DQ74" si="73">10-((DQ22-$I$47)*10/($I$46-$I$47))</f>
        <v>3.333333333333333</v>
      </c>
      <c r="DR55" s="30"/>
      <c r="DS55" s="68">
        <f t="shared" ref="DS55:DS74" si="74">10-((DS22-$K$47)*10/($K$46-$K$47))</f>
        <v>9.3838862559241711</v>
      </c>
      <c r="DT55" s="69"/>
      <c r="DU55" s="20">
        <f t="shared" ref="DU55:DU74" si="75">10-((DU22-$M$47)*10/($M$46-$M$47))</f>
        <v>6.2396694214875996</v>
      </c>
      <c r="DV55" s="30"/>
      <c r="DW55" s="20">
        <f t="shared" ref="DW55:DW74" si="76">10-((DW22-$O$47)*10/($O$46-$O$47))</f>
        <v>4.5777146912704039</v>
      </c>
      <c r="DX55" s="30"/>
      <c r="DY55" s="20">
        <f t="shared" ref="DY55:DY74" si="77">(DY22-$Q$47)*10/($Q$46-$Q$47)</f>
        <v>6.062717770034844</v>
      </c>
      <c r="DZ55" s="30"/>
      <c r="EA55" s="20">
        <f t="shared" ref="EA55:EA74" si="78">(EA22-$C$47)*10/($C$46-$C$47)</f>
        <v>7.2719622759029852</v>
      </c>
      <c r="EB55" s="30"/>
      <c r="EC55" s="20">
        <f t="shared" ref="EC55:EC74" si="79">(EC22-$E$47)*10/($E$46-$E$47)</f>
        <v>4.5731707317073171</v>
      </c>
      <c r="ED55" s="30"/>
      <c r="EE55" s="20">
        <f t="shared" ref="EE55:EE74" si="80">10-((EE22-$G$47)*10/($G$46-$G$47))</f>
        <v>4.3043478260869561</v>
      </c>
      <c r="EF55" s="30"/>
      <c r="EG55" s="20">
        <f t="shared" ref="EG55:EG74" si="81">10-((EG22-$I$47)*10/($I$46-$I$47))</f>
        <v>4.1666666666666661</v>
      </c>
      <c r="EH55" s="30"/>
      <c r="EI55" s="68">
        <f t="shared" ref="EI55:EI74" si="82">10-((EI22-$K$47)*10/($K$46-$K$47))</f>
        <v>9.3838862559241711</v>
      </c>
      <c r="EJ55" s="69"/>
      <c r="EK55" s="20">
        <f t="shared" ref="EK55:EK74" si="83">10-((EK22-$M$47)*10/($M$46-$M$47))</f>
        <v>6.2396694214875996</v>
      </c>
      <c r="EL55" s="30"/>
      <c r="EM55" s="20">
        <f t="shared" ref="EM55:EM74" si="84">10-((EM22-$O$47)*10/($O$46-$O$47))</f>
        <v>4.5777146912704039</v>
      </c>
      <c r="EN55" s="30"/>
      <c r="EO55" s="20">
        <f t="shared" ref="EO55:EO74" si="85">(EO22-$Q$47)*10/($Q$46-$Q$47)</f>
        <v>6.062717770034844</v>
      </c>
      <c r="EP55" s="30"/>
      <c r="EQ55" s="20">
        <f t="shared" ref="EQ55:EQ74" si="86">(EQ22-$C$47)*10/($C$46-$C$47)</f>
        <v>7.245273323980804</v>
      </c>
      <c r="ER55" s="30"/>
      <c r="ES55" s="20">
        <f t="shared" ref="ES55:ES74" si="87">(ES22-$E$47)*10/($E$46-$E$47)</f>
        <v>5.0914634146341475</v>
      </c>
      <c r="ET55" s="30"/>
      <c r="EU55" s="20">
        <f t="shared" ref="EU55:EU74" si="88">10-((EU22-$G$47)*10/($G$46-$G$47))</f>
        <v>4.7826086956521738</v>
      </c>
      <c r="EV55" s="30"/>
      <c r="EW55" s="20">
        <f t="shared" ref="EW55:EW74" si="89">10-((EW22-$I$47)*10/($I$46-$I$47))</f>
        <v>5.6439393939393936</v>
      </c>
      <c r="EX55" s="30"/>
      <c r="EY55" s="68">
        <f t="shared" ref="EY55:EY74" si="90">10-((EY22-$K$47)*10/($K$46-$K$47))</f>
        <v>9.9052132701421804</v>
      </c>
      <c r="EZ55" s="69"/>
      <c r="FA55" s="20">
        <f t="shared" ref="FA55:FA74" si="91">10-((FA22-$M$47)*10/($M$46-$M$47))</f>
        <v>5.3902662993572079</v>
      </c>
      <c r="FB55" s="30"/>
      <c r="FC55" s="20">
        <f t="shared" ref="FC55:FC74" si="92">10-((FC22-$O$47)*10/($O$46-$O$47))</f>
        <v>5.2164655784244163</v>
      </c>
      <c r="FD55" s="30"/>
      <c r="FE55" s="20">
        <f t="shared" ref="FE55:FE74" si="93">(FE22-$Q$47)*10/($Q$46-$Q$47)</f>
        <v>6.3414634146341466</v>
      </c>
      <c r="FF55" s="30"/>
      <c r="FG55" s="20">
        <f t="shared" ref="FG55:FG74" si="94">(FG22-$C$47)*10/($C$46-$C$47)</f>
        <v>7.3902589385081221</v>
      </c>
      <c r="FH55" s="30"/>
      <c r="FI55" s="20">
        <f t="shared" ref="FI55:FI74" si="95">(FI22-$E$47)*10/($E$46-$E$47)</f>
        <v>4.9390243902439037</v>
      </c>
      <c r="FJ55" s="30"/>
      <c r="FK55" s="20">
        <f t="shared" ref="FK55:FK74" si="96">10-((FK22-$G$47)*10/($G$46-$G$47))</f>
        <v>3.8478260869565215</v>
      </c>
      <c r="FL55" s="30"/>
      <c r="FM55" s="20">
        <f t="shared" ref="FM55:FM74" si="97">10-((FM22-$I$47)*10/($I$46-$I$47))</f>
        <v>4.8863636363636349</v>
      </c>
      <c r="FN55" s="30"/>
      <c r="FO55" s="68">
        <f t="shared" ref="FO55:FO74" si="98">10-((FO22-$K$47)*10/($K$46-$K$47))</f>
        <v>9.7630331753554511</v>
      </c>
      <c r="FP55" s="69"/>
      <c r="FQ55" s="20">
        <f t="shared" ref="FQ55:FQ74" si="99">10-((FQ22-$M$47)*10/($M$46-$M$47))</f>
        <v>5.3902662993572079</v>
      </c>
      <c r="FR55" s="30"/>
      <c r="FS55" s="20">
        <f t="shared" ref="FS55:FS74" si="100">10-((FS22-$O$47)*10/($O$46-$O$47))</f>
        <v>5.2164655784244163</v>
      </c>
      <c r="FT55" s="30"/>
      <c r="FU55" s="20">
        <f t="shared" ref="FU55:FU74" si="101">(FU22-$Q$47)*10/($Q$46-$Q$47)</f>
        <v>6.3414634146341466</v>
      </c>
      <c r="FV55" s="30"/>
      <c r="FW55" s="20">
        <f t="shared" ref="FW55:FW74" si="102">(FW22-$C$47)*10/($C$46-$C$47)</f>
        <v>7.9557028351646979</v>
      </c>
      <c r="FX55" s="30"/>
      <c r="FY55" s="20">
        <f t="shared" ref="FY55:FY74" si="103">(FY22-$E$47)*10/($E$46-$E$47)</f>
        <v>5.4268292682926829</v>
      </c>
      <c r="FZ55" s="30"/>
      <c r="GA55" s="20">
        <f t="shared" ref="GA55:GA74" si="104">10-((GA22-$G$47)*10/($G$46-$G$47))</f>
        <v>4.6521739130434785</v>
      </c>
      <c r="GB55" s="30"/>
      <c r="GC55" s="20">
        <f t="shared" ref="GC55:GC74" si="105">10-((GC22-$I$47)*10/($I$46-$I$47))</f>
        <v>5.6818181818181817</v>
      </c>
      <c r="GD55" s="30"/>
      <c r="GE55" s="68">
        <f t="shared" ref="GE55:GE74" si="106">10-((GE22-$K$47)*10/($K$46-$K$47))</f>
        <v>9.8578199052132707</v>
      </c>
      <c r="GF55" s="69"/>
      <c r="GG55" s="20">
        <f t="shared" ref="GG55:GG74" si="107">10-((GG22-$M$47)*10/($M$46-$M$47))</f>
        <v>5.3902662993572079</v>
      </c>
      <c r="GH55" s="30"/>
      <c r="GI55" s="20">
        <f t="shared" ref="GI55:GI74" si="108">10-((GI22-$O$47)*10/($O$46-$O$47))</f>
        <v>5.2164655784244163</v>
      </c>
      <c r="GJ55" s="30"/>
      <c r="GK55" s="20">
        <f t="shared" ref="GK55:GK74" si="109">(GK22-$Q$47)*10/($Q$46-$Q$47)</f>
        <v>6.3414634146341466</v>
      </c>
      <c r="GL55" s="30"/>
      <c r="GM55" s="20">
        <f t="shared" ref="GM55:GM74" si="110">(GM22-$C$47)*10/($C$46-$C$47)</f>
        <v>6.1578812150258528</v>
      </c>
      <c r="GN55" s="30"/>
      <c r="GO55" s="20">
        <f t="shared" ref="GO55:GO74" si="111">(GO22-$E$47)*10/($E$46-$E$47)</f>
        <v>4.725609756097561</v>
      </c>
      <c r="GP55" s="30"/>
      <c r="GQ55" s="20">
        <f t="shared" ref="GQ55:GQ74" si="112">10-((GQ22-$G$47)*10/($G$46-$G$47))</f>
        <v>2.8913043478260878</v>
      </c>
      <c r="GR55" s="30"/>
      <c r="GS55" s="20">
        <f t="shared" ref="GS55:GS74" si="113">10-((GS22-$I$47)*10/($I$46-$I$47))</f>
        <v>4.0909090909090908</v>
      </c>
      <c r="GT55" s="30"/>
      <c r="GU55" s="68">
        <f t="shared" ref="GU55:GU74" si="114">10-((GU22-$K$47)*10/($K$46-$K$47))</f>
        <v>9.0047393364928912</v>
      </c>
      <c r="GV55" s="69"/>
      <c r="GW55" s="20">
        <f t="shared" ref="GW55:GW74" si="115">10-((GW22-$M$47)*10/($M$46-$M$47))</f>
        <v>5.3902662993572079</v>
      </c>
      <c r="GX55" s="30"/>
      <c r="GY55" s="20">
        <f t="shared" ref="GY55:GY74" si="116">10-((GY22-$O$47)*10/($O$46-$O$47))</f>
        <v>5.2164655784244163</v>
      </c>
      <c r="GZ55" s="30"/>
      <c r="HA55" s="20">
        <f t="shared" ref="HA55:HA74" si="117">(HA22-$Q$47)*10/($Q$46-$Q$47)</f>
        <v>6.3414634146341466</v>
      </c>
      <c r="HB55" s="30"/>
      <c r="HC55" s="20">
        <f t="shared" ref="HC55:HC74" si="118">(HC22-$C$47)*10/($C$46-$C$47)</f>
        <v>7.2017776396226045</v>
      </c>
      <c r="HD55" s="30"/>
      <c r="HE55" s="20">
        <f t="shared" ref="HE55:HE74" si="119">(HE22-$E$47)*10/($E$46-$E$47)</f>
        <v>4.1768292682926802</v>
      </c>
      <c r="HF55" s="30"/>
      <c r="HG55" s="20">
        <f t="shared" ref="HG55:HG74" si="120">10-((HG22-$G$47)*10/($G$46-$G$47))</f>
        <v>2.7173913043478262</v>
      </c>
      <c r="HH55" s="30"/>
      <c r="HI55" s="20">
        <f t="shared" ref="HI55:HI74" si="121">10-((HI22-$I$47)*10/($I$46-$I$47))</f>
        <v>2.1212121212121184</v>
      </c>
      <c r="HJ55" s="30"/>
      <c r="HK55" s="68">
        <f t="shared" ref="HK55:HK74" si="122">10-((HK22-$K$47)*10/($K$46-$K$47))</f>
        <v>8.6729857819905209</v>
      </c>
      <c r="HL55" s="69"/>
      <c r="HM55" s="20">
        <f t="shared" ref="HM55:HM74" si="123">10-((HM22-$M$47)*10/($M$46-$M$47))</f>
        <v>5.3902662993572079</v>
      </c>
      <c r="HN55" s="30"/>
      <c r="HO55" s="20">
        <f t="shared" ref="HO55:HO74" si="124">10-((HO22-$O$47)*10/($O$46-$O$47))</f>
        <v>5.2164655784244163</v>
      </c>
      <c r="HP55" s="30"/>
      <c r="HQ55" s="20">
        <f t="shared" ref="HQ55:HQ74" si="125">(HQ22-$Q$47)*10/($Q$46-$Q$47)</f>
        <v>6.3414634146341466</v>
      </c>
    </row>
    <row r="56" spans="1:290" s="31" customFormat="1" x14ac:dyDescent="0.2">
      <c r="A56" s="22" t="s">
        <v>0</v>
      </c>
      <c r="C56" s="23">
        <f t="shared" si="14"/>
        <v>2.6667305569941249</v>
      </c>
      <c r="D56" s="23"/>
      <c r="E56" s="23">
        <f t="shared" si="15"/>
        <v>4.2987804878048763</v>
      </c>
      <c r="F56" s="23"/>
      <c r="G56" s="23">
        <f t="shared" si="16"/>
        <v>4.3260869565217392</v>
      </c>
      <c r="H56" s="23"/>
      <c r="I56" s="23">
        <f t="shared" si="17"/>
        <v>3.2196969696969697</v>
      </c>
      <c r="J56" s="23"/>
      <c r="K56" s="70">
        <f t="shared" si="18"/>
        <v>7.5355450236966828</v>
      </c>
      <c r="L56" s="70"/>
      <c r="M56" s="23">
        <f t="shared" si="19"/>
        <v>3.0762167125803481</v>
      </c>
      <c r="N56" s="23"/>
      <c r="O56" s="23">
        <f t="shared" si="20"/>
        <v>1.9730305180979428</v>
      </c>
      <c r="P56" s="23"/>
      <c r="Q56" s="23">
        <f t="shared" si="21"/>
        <v>4.7735191637630665</v>
      </c>
      <c r="R56" s="23"/>
      <c r="S56" s="23">
        <f t="shared" si="22"/>
        <v>3.2060219485022752</v>
      </c>
      <c r="T56" s="23"/>
      <c r="U56" s="23">
        <f t="shared" si="23"/>
        <v>3.7499999999999996</v>
      </c>
      <c r="V56" s="23"/>
      <c r="W56" s="23">
        <f t="shared" si="24"/>
        <v>4.1086956521739131</v>
      </c>
      <c r="X56" s="23"/>
      <c r="Y56" s="23">
        <f t="shared" si="25"/>
        <v>3.0303030303030303</v>
      </c>
      <c r="Z56" s="23"/>
      <c r="AA56" s="70">
        <f t="shared" si="26"/>
        <v>6.0663507109004744</v>
      </c>
      <c r="AB56" s="70"/>
      <c r="AC56" s="23">
        <f t="shared" si="27"/>
        <v>3.0762167125803481</v>
      </c>
      <c r="AD56" s="23"/>
      <c r="AE56" s="23">
        <f t="shared" si="28"/>
        <v>1.9730305180979428</v>
      </c>
      <c r="AF56" s="23"/>
      <c r="AG56" s="23">
        <f t="shared" si="29"/>
        <v>4.7735191637630665</v>
      </c>
      <c r="AH56" s="23"/>
      <c r="AI56" s="23">
        <f t="shared" si="30"/>
        <v>3.8634679167133141</v>
      </c>
      <c r="AJ56" s="23"/>
      <c r="AK56" s="23">
        <f t="shared" si="31"/>
        <v>4.4817073170731723</v>
      </c>
      <c r="AL56" s="23"/>
      <c r="AM56" s="23">
        <f t="shared" si="32"/>
        <v>5</v>
      </c>
      <c r="AN56" s="23"/>
      <c r="AO56" s="23">
        <f t="shared" si="33"/>
        <v>3.75</v>
      </c>
      <c r="AP56" s="23"/>
      <c r="AQ56" s="70">
        <f t="shared" si="34"/>
        <v>6.7772511848341228</v>
      </c>
      <c r="AR56" s="70"/>
      <c r="AS56" s="23">
        <f t="shared" si="35"/>
        <v>3.0762167125803481</v>
      </c>
      <c r="AT56" s="23"/>
      <c r="AU56" s="23">
        <f t="shared" si="36"/>
        <v>1.9730305180979428</v>
      </c>
      <c r="AV56" s="23"/>
      <c r="AW56" s="23">
        <f t="shared" si="37"/>
        <v>4.7735191637630665</v>
      </c>
      <c r="AX56" s="23"/>
      <c r="AY56" s="23">
        <f t="shared" si="38"/>
        <v>4.0399444067159704</v>
      </c>
      <c r="AZ56" s="23"/>
      <c r="BA56" s="23">
        <f t="shared" si="39"/>
        <v>4.847560975609758</v>
      </c>
      <c r="BB56" s="23"/>
      <c r="BC56" s="23">
        <f t="shared" si="40"/>
        <v>5.804347826086957</v>
      </c>
      <c r="BD56" s="23"/>
      <c r="BE56" s="23">
        <f t="shared" si="41"/>
        <v>3.9772727272727266</v>
      </c>
      <c r="BF56" s="23"/>
      <c r="BG56" s="70">
        <f t="shared" si="42"/>
        <v>6.3981042654028437</v>
      </c>
      <c r="BH56" s="70"/>
      <c r="BI56" s="23">
        <f t="shared" si="43"/>
        <v>3.0762167125803481</v>
      </c>
      <c r="BJ56" s="23"/>
      <c r="BK56" s="23">
        <f t="shared" si="44"/>
        <v>1.9730305180979428</v>
      </c>
      <c r="BL56" s="23"/>
      <c r="BM56" s="23">
        <f t="shared" si="45"/>
        <v>4.7735191637630665</v>
      </c>
      <c r="BN56" s="23"/>
      <c r="BO56" s="23">
        <f t="shared" si="46"/>
        <v>4.081548028804586</v>
      </c>
      <c r="BP56" s="23"/>
      <c r="BQ56" s="23">
        <f t="shared" si="47"/>
        <v>5.1524390243902465</v>
      </c>
      <c r="BR56" s="23"/>
      <c r="BS56" s="23">
        <f t="shared" si="48"/>
        <v>5.9782608695652177</v>
      </c>
      <c r="BT56" s="23"/>
      <c r="BU56" s="23">
        <f t="shared" si="49"/>
        <v>4.0151515151515147</v>
      </c>
      <c r="BV56" s="23"/>
      <c r="BW56" s="70">
        <f t="shared" si="50"/>
        <v>8.0568720379146921</v>
      </c>
      <c r="BX56" s="70"/>
      <c r="BY56" s="23">
        <f t="shared" si="51"/>
        <v>4.0771349862258939</v>
      </c>
      <c r="BZ56" s="23"/>
      <c r="CA56" s="23">
        <f t="shared" si="52"/>
        <v>1.6607523066004255</v>
      </c>
      <c r="CB56" s="23"/>
      <c r="CC56" s="23">
        <f t="shared" si="53"/>
        <v>4.7735191637630665</v>
      </c>
      <c r="CD56" s="23"/>
      <c r="CE56" s="23">
        <f t="shared" si="54"/>
        <v>4.9321090361414397</v>
      </c>
      <c r="CF56" s="23"/>
      <c r="CG56" s="23">
        <f t="shared" si="55"/>
        <v>4.6036585365853648</v>
      </c>
      <c r="CH56" s="23"/>
      <c r="CI56" s="23">
        <f t="shared" si="56"/>
        <v>4.9130434782608692</v>
      </c>
      <c r="CJ56" s="23"/>
      <c r="CK56" s="23">
        <f t="shared" si="57"/>
        <v>3.0303030303030303</v>
      </c>
      <c r="CL56" s="23"/>
      <c r="CM56" s="70">
        <f t="shared" si="58"/>
        <v>8.0094786729857823</v>
      </c>
      <c r="CN56" s="70"/>
      <c r="CO56" s="23">
        <f t="shared" si="59"/>
        <v>4.0771349862258939</v>
      </c>
      <c r="CP56" s="23"/>
      <c r="CQ56" s="23">
        <f t="shared" si="60"/>
        <v>1.6607523066004255</v>
      </c>
      <c r="CR56" s="23"/>
      <c r="CS56" s="23">
        <f t="shared" si="61"/>
        <v>4.7735191637630665</v>
      </c>
      <c r="CT56" s="23"/>
      <c r="CU56" s="23">
        <f t="shared" si="62"/>
        <v>5.2529404532482271</v>
      </c>
      <c r="CV56" s="23"/>
      <c r="CW56" s="23">
        <f t="shared" si="63"/>
        <v>4.8780487804878057</v>
      </c>
      <c r="CX56" s="23"/>
      <c r="CY56" s="23">
        <f t="shared" si="64"/>
        <v>4.5652173913043477</v>
      </c>
      <c r="CZ56" s="23"/>
      <c r="DA56" s="23">
        <f t="shared" si="65"/>
        <v>3.333333333333333</v>
      </c>
      <c r="DB56" s="23"/>
      <c r="DC56" s="70">
        <f t="shared" si="66"/>
        <v>7.3459715639810428</v>
      </c>
      <c r="DD56" s="70"/>
      <c r="DE56" s="23">
        <f t="shared" si="67"/>
        <v>4.2286501377410453</v>
      </c>
      <c r="DF56" s="23"/>
      <c r="DG56" s="23">
        <f t="shared" si="68"/>
        <v>3.5911994322214325</v>
      </c>
      <c r="DH56" s="23"/>
      <c r="DI56" s="23">
        <f t="shared" si="69"/>
        <v>5.547038327526133</v>
      </c>
      <c r="DJ56" s="23"/>
      <c r="DK56" s="23">
        <f t="shared" si="70"/>
        <v>4.7531402434250465</v>
      </c>
      <c r="DL56" s="23"/>
      <c r="DM56" s="23">
        <f t="shared" si="71"/>
        <v>5.0914634146341475</v>
      </c>
      <c r="DN56" s="23"/>
      <c r="DO56" s="23">
        <f t="shared" si="72"/>
        <v>3.7173913043478262</v>
      </c>
      <c r="DP56" s="23"/>
      <c r="DQ56" s="23">
        <f t="shared" si="73"/>
        <v>2.3106060606060614</v>
      </c>
      <c r="DR56" s="23"/>
      <c r="DS56" s="70">
        <f t="shared" si="74"/>
        <v>9.9052132701421804</v>
      </c>
      <c r="DT56" s="70"/>
      <c r="DU56" s="23">
        <f t="shared" si="75"/>
        <v>4.2286501377410453</v>
      </c>
      <c r="DV56" s="23"/>
      <c r="DW56" s="23">
        <f t="shared" si="76"/>
        <v>3.5911994322214325</v>
      </c>
      <c r="DX56" s="23"/>
      <c r="DY56" s="23">
        <f t="shared" si="77"/>
        <v>5.547038327526133</v>
      </c>
      <c r="DZ56" s="23"/>
      <c r="EA56" s="23">
        <f t="shared" si="78"/>
        <v>5.4527857246004068</v>
      </c>
      <c r="EB56" s="23"/>
      <c r="EC56" s="23">
        <f t="shared" si="79"/>
        <v>5.2134146341463445</v>
      </c>
      <c r="ED56" s="23"/>
      <c r="EE56" s="23">
        <f t="shared" si="80"/>
        <v>4.3043478260869561</v>
      </c>
      <c r="EF56" s="23"/>
      <c r="EG56" s="23">
        <f t="shared" si="81"/>
        <v>4.0530303030303028</v>
      </c>
      <c r="EH56" s="23"/>
      <c r="EI56" s="70">
        <f t="shared" si="82"/>
        <v>9.7630331753554511</v>
      </c>
      <c r="EJ56" s="70"/>
      <c r="EK56" s="23">
        <f t="shared" si="83"/>
        <v>4.2286501377410453</v>
      </c>
      <c r="EL56" s="23"/>
      <c r="EM56" s="23">
        <f t="shared" si="84"/>
        <v>3.5911994322214325</v>
      </c>
      <c r="EN56" s="23"/>
      <c r="EO56" s="23">
        <f t="shared" si="85"/>
        <v>5.547038327526133</v>
      </c>
      <c r="EP56" s="23"/>
      <c r="EQ56" s="23">
        <f t="shared" si="86"/>
        <v>5.418454580936479</v>
      </c>
      <c r="ER56" s="23"/>
      <c r="ES56" s="23">
        <f t="shared" si="87"/>
        <v>5.8841463414634188</v>
      </c>
      <c r="ET56" s="23"/>
      <c r="EU56" s="23">
        <f t="shared" si="88"/>
        <v>5.5869565217391308</v>
      </c>
      <c r="EV56" s="23"/>
      <c r="EW56" s="23">
        <f t="shared" si="89"/>
        <v>5.8712121212121211</v>
      </c>
      <c r="EX56" s="23"/>
      <c r="EY56" s="70">
        <f t="shared" si="90"/>
        <v>9.9526066350710902</v>
      </c>
      <c r="EZ56" s="70"/>
      <c r="FA56" s="23">
        <f t="shared" si="91"/>
        <v>3.539944903581266</v>
      </c>
      <c r="FB56" s="23"/>
      <c r="FC56" s="23">
        <f t="shared" si="92"/>
        <v>4.7977288857345624</v>
      </c>
      <c r="FD56" s="23"/>
      <c r="FE56" s="23">
        <f t="shared" si="93"/>
        <v>6.480836236933798</v>
      </c>
      <c r="FF56" s="23"/>
      <c r="FG56" s="23">
        <f t="shared" si="94"/>
        <v>5.3169646507673605</v>
      </c>
      <c r="FH56" s="23"/>
      <c r="FI56" s="23">
        <f t="shared" si="95"/>
        <v>4.9390243902439037</v>
      </c>
      <c r="FJ56" s="23"/>
      <c r="FK56" s="23">
        <f t="shared" si="96"/>
        <v>3.5434782608695663</v>
      </c>
      <c r="FL56" s="23"/>
      <c r="FM56" s="23">
        <f t="shared" si="97"/>
        <v>4.2045454545454541</v>
      </c>
      <c r="FN56" s="23"/>
      <c r="FO56" s="70">
        <f t="shared" si="98"/>
        <v>9.9526066350710902</v>
      </c>
      <c r="FP56" s="70"/>
      <c r="FQ56" s="23">
        <f t="shared" si="99"/>
        <v>3.539944903581266</v>
      </c>
      <c r="FR56" s="23"/>
      <c r="FS56" s="23">
        <f t="shared" si="100"/>
        <v>4.7977288857345624</v>
      </c>
      <c r="FT56" s="23"/>
      <c r="FU56" s="23">
        <f t="shared" si="101"/>
        <v>6.480836236933798</v>
      </c>
      <c r="FV56" s="23"/>
      <c r="FW56" s="23">
        <f t="shared" si="102"/>
        <v>5.9838984775930548</v>
      </c>
      <c r="FX56" s="23"/>
      <c r="FY56" s="23">
        <f t="shared" si="103"/>
        <v>4.8780487804878057</v>
      </c>
      <c r="FZ56" s="23"/>
      <c r="GA56" s="23">
        <f t="shared" si="104"/>
        <v>4.4565217391304346</v>
      </c>
      <c r="GB56" s="23"/>
      <c r="GC56" s="23">
        <f t="shared" si="105"/>
        <v>5.0757575757575744</v>
      </c>
      <c r="GD56" s="23"/>
      <c r="GE56" s="70">
        <f t="shared" si="106"/>
        <v>9.9526066350710902</v>
      </c>
      <c r="GF56" s="70"/>
      <c r="GG56" s="23">
        <f t="shared" si="107"/>
        <v>3.539944903581266</v>
      </c>
      <c r="GH56" s="23"/>
      <c r="GI56" s="23">
        <f t="shared" si="108"/>
        <v>4.7977288857345624</v>
      </c>
      <c r="GJ56" s="23"/>
      <c r="GK56" s="23">
        <f t="shared" si="109"/>
        <v>6.480836236933798</v>
      </c>
      <c r="GL56" s="23"/>
      <c r="GM56" s="23">
        <f t="shared" si="110"/>
        <v>5.0559905446181626</v>
      </c>
      <c r="GN56" s="23"/>
      <c r="GO56" s="23">
        <f t="shared" si="111"/>
        <v>3.9939024390243887</v>
      </c>
      <c r="GP56" s="23"/>
      <c r="GQ56" s="23">
        <f t="shared" si="112"/>
        <v>2.1956521739130439</v>
      </c>
      <c r="GR56" s="23"/>
      <c r="GS56" s="23">
        <f t="shared" si="113"/>
        <v>3.2196969696969697</v>
      </c>
      <c r="GT56" s="23"/>
      <c r="GU56" s="70">
        <f t="shared" si="114"/>
        <v>8.9573459715639814</v>
      </c>
      <c r="GV56" s="70"/>
      <c r="GW56" s="23">
        <f t="shared" si="115"/>
        <v>3.539944903581266</v>
      </c>
      <c r="GX56" s="23"/>
      <c r="GY56" s="23">
        <f t="shared" si="116"/>
        <v>4.7977288857345624</v>
      </c>
      <c r="GZ56" s="23"/>
      <c r="HA56" s="23">
        <f t="shared" si="117"/>
        <v>6.480836236933798</v>
      </c>
      <c r="HB56" s="23"/>
      <c r="HC56" s="23">
        <f t="shared" si="118"/>
        <v>4.8385121228271846</v>
      </c>
      <c r="HD56" s="23"/>
      <c r="HE56" s="23">
        <f t="shared" si="119"/>
        <v>4.1463414634146325</v>
      </c>
      <c r="HF56" s="23"/>
      <c r="HG56" s="23">
        <f t="shared" si="120"/>
        <v>2.1956521739130439</v>
      </c>
      <c r="HH56" s="23"/>
      <c r="HI56" s="23">
        <f t="shared" si="121"/>
        <v>1.8181818181818183</v>
      </c>
      <c r="HJ56" s="23"/>
      <c r="HK56" s="70">
        <f t="shared" si="122"/>
        <v>8.8151658767772503</v>
      </c>
      <c r="HL56" s="70"/>
      <c r="HM56" s="23">
        <f t="shared" si="123"/>
        <v>3.539944903581266</v>
      </c>
      <c r="HN56" s="23"/>
      <c r="HO56" s="23">
        <f t="shared" si="124"/>
        <v>4.7977288857345624</v>
      </c>
      <c r="HP56" s="23"/>
      <c r="HQ56" s="23">
        <f t="shared" si="125"/>
        <v>6.480836236933798</v>
      </c>
    </row>
    <row r="57" spans="1:290" s="31" customFormat="1" x14ac:dyDescent="0.2">
      <c r="A57" s="22" t="s">
        <v>1</v>
      </c>
      <c r="C57" s="23">
        <f t="shared" si="14"/>
        <v>5.4303013554995134</v>
      </c>
      <c r="D57" s="23"/>
      <c r="E57" s="23">
        <f t="shared" si="15"/>
        <v>4.9390243902439037</v>
      </c>
      <c r="F57" s="23"/>
      <c r="G57" s="23">
        <f t="shared" si="16"/>
        <v>3.9347826086956523</v>
      </c>
      <c r="H57" s="23"/>
      <c r="I57" s="23">
        <f t="shared" si="17"/>
        <v>4.2803030303030285</v>
      </c>
      <c r="J57" s="23"/>
      <c r="K57" s="70">
        <f t="shared" si="18"/>
        <v>7.0616113744075832</v>
      </c>
      <c r="L57" s="70"/>
      <c r="M57" s="23">
        <f t="shared" si="19"/>
        <v>5.8310376492194669</v>
      </c>
      <c r="N57" s="23"/>
      <c r="O57" s="23">
        <f t="shared" si="20"/>
        <v>3.3073101490418741</v>
      </c>
      <c r="P57" s="23"/>
      <c r="Q57" s="23">
        <f t="shared" si="21"/>
        <v>4.041811846689896</v>
      </c>
      <c r="R57" s="23"/>
      <c r="S57" s="23">
        <f t="shared" si="22"/>
        <v>5.6101574601767998</v>
      </c>
      <c r="T57" s="23"/>
      <c r="U57" s="23">
        <f t="shared" si="23"/>
        <v>5.0000000000000018</v>
      </c>
      <c r="V57" s="23"/>
      <c r="W57" s="23">
        <f t="shared" si="24"/>
        <v>4.9347826086956532</v>
      </c>
      <c r="X57" s="23"/>
      <c r="Y57" s="23">
        <f t="shared" si="25"/>
        <v>5.9090909090909092</v>
      </c>
      <c r="Z57" s="23"/>
      <c r="AA57" s="70">
        <f t="shared" si="26"/>
        <v>9.1943127962085303</v>
      </c>
      <c r="AB57" s="70"/>
      <c r="AC57" s="23">
        <f t="shared" si="27"/>
        <v>5.8310376492194669</v>
      </c>
      <c r="AD57" s="23"/>
      <c r="AE57" s="23">
        <f t="shared" si="28"/>
        <v>3.3073101490418741</v>
      </c>
      <c r="AF57" s="23"/>
      <c r="AG57" s="23">
        <f t="shared" si="29"/>
        <v>4.041811846689896</v>
      </c>
      <c r="AH57" s="23"/>
      <c r="AI57" s="23">
        <f t="shared" si="30"/>
        <v>5.9283240416885858</v>
      </c>
      <c r="AJ57" s="23"/>
      <c r="AK57" s="23">
        <f t="shared" si="31"/>
        <v>4.329268292682924</v>
      </c>
      <c r="AL57" s="23"/>
      <c r="AM57" s="23">
        <f t="shared" si="32"/>
        <v>4.9130434782608692</v>
      </c>
      <c r="AN57" s="23"/>
      <c r="AO57" s="23">
        <f t="shared" si="33"/>
        <v>4.8484848484848486</v>
      </c>
      <c r="AP57" s="23"/>
      <c r="AQ57" s="70">
        <f t="shared" si="34"/>
        <v>7.298578199052133</v>
      </c>
      <c r="AR57" s="70"/>
      <c r="AS57" s="23">
        <f t="shared" si="35"/>
        <v>5.8310376492194669</v>
      </c>
      <c r="AT57" s="23"/>
      <c r="AU57" s="23">
        <f t="shared" si="36"/>
        <v>3.3073101490418741</v>
      </c>
      <c r="AV57" s="23"/>
      <c r="AW57" s="23">
        <f t="shared" si="37"/>
        <v>4.041811846689896</v>
      </c>
      <c r="AX57" s="23"/>
      <c r="AY57" s="23">
        <f t="shared" si="38"/>
        <v>6.1419704936876176</v>
      </c>
      <c r="AZ57" s="23"/>
      <c r="BA57" s="23">
        <f t="shared" si="39"/>
        <v>4.847560975609758</v>
      </c>
      <c r="BB57" s="23"/>
      <c r="BC57" s="23">
        <f t="shared" si="40"/>
        <v>5.391304347826086</v>
      </c>
      <c r="BD57" s="23"/>
      <c r="BE57" s="23">
        <f t="shared" si="41"/>
        <v>3.4469696969696946</v>
      </c>
      <c r="BF57" s="23"/>
      <c r="BG57" s="70">
        <f t="shared" si="42"/>
        <v>8.1042654028436019</v>
      </c>
      <c r="BH57" s="70"/>
      <c r="BI57" s="23">
        <f t="shared" si="43"/>
        <v>5.8310376492194669</v>
      </c>
      <c r="BJ57" s="23"/>
      <c r="BK57" s="23">
        <f t="shared" si="44"/>
        <v>3.3073101490418741</v>
      </c>
      <c r="BL57" s="23"/>
      <c r="BM57" s="23">
        <f t="shared" si="45"/>
        <v>4.041811846689896</v>
      </c>
      <c r="BN57" s="23"/>
      <c r="BO57" s="23">
        <f t="shared" si="46"/>
        <v>6.615399270084434</v>
      </c>
      <c r="BP57" s="23"/>
      <c r="BQ57" s="23">
        <f t="shared" si="47"/>
        <v>5.5182926829268277</v>
      </c>
      <c r="BR57" s="23"/>
      <c r="BS57" s="23">
        <f t="shared" si="48"/>
        <v>5.7608695652173916</v>
      </c>
      <c r="BT57" s="23"/>
      <c r="BU57" s="23">
        <f t="shared" si="49"/>
        <v>5.0378787878787863</v>
      </c>
      <c r="BV57" s="23"/>
      <c r="BW57" s="70">
        <f t="shared" si="50"/>
        <v>9.4312796208530809</v>
      </c>
      <c r="BX57" s="70"/>
      <c r="BY57" s="23">
        <f t="shared" si="51"/>
        <v>6.813590449954086</v>
      </c>
      <c r="BZ57" s="23"/>
      <c r="CA57" s="23">
        <f t="shared" si="52"/>
        <v>2.5266146202980826</v>
      </c>
      <c r="CB57" s="23"/>
      <c r="CC57" s="23">
        <f t="shared" si="53"/>
        <v>4.041811846689896</v>
      </c>
      <c r="CD57" s="23"/>
      <c r="CE57" s="23">
        <f t="shared" si="54"/>
        <v>7.2247419111075875</v>
      </c>
      <c r="CF57" s="23"/>
      <c r="CG57" s="23">
        <f t="shared" si="55"/>
        <v>4.3597560975609797</v>
      </c>
      <c r="CH57" s="23"/>
      <c r="CI57" s="23">
        <f t="shared" si="56"/>
        <v>3.5</v>
      </c>
      <c r="CJ57" s="23"/>
      <c r="CK57" s="23">
        <f t="shared" si="57"/>
        <v>2.9166666666666687</v>
      </c>
      <c r="CL57" s="23"/>
      <c r="CM57" s="70">
        <f t="shared" si="58"/>
        <v>7.8672985781990521</v>
      </c>
      <c r="CN57" s="70"/>
      <c r="CO57" s="23">
        <f t="shared" si="59"/>
        <v>6.813590449954086</v>
      </c>
      <c r="CP57" s="23"/>
      <c r="CQ57" s="23">
        <f t="shared" si="60"/>
        <v>2.5266146202980826</v>
      </c>
      <c r="CR57" s="23"/>
      <c r="CS57" s="23">
        <f t="shared" si="61"/>
        <v>4.041811846689896</v>
      </c>
      <c r="CT57" s="23"/>
      <c r="CU57" s="23">
        <f t="shared" si="62"/>
        <v>6.9159051538906287</v>
      </c>
      <c r="CV57" s="23"/>
      <c r="CW57" s="23">
        <f t="shared" si="63"/>
        <v>5.8231707317073162</v>
      </c>
      <c r="CX57" s="23"/>
      <c r="CY57" s="23">
        <f t="shared" si="64"/>
        <v>5.5434782608695654</v>
      </c>
      <c r="CZ57" s="23"/>
      <c r="DA57" s="23">
        <f t="shared" si="65"/>
        <v>6.0606060606060606</v>
      </c>
      <c r="DB57" s="23"/>
      <c r="DC57" s="70">
        <f t="shared" si="66"/>
        <v>9.0047393364928912</v>
      </c>
      <c r="DD57" s="70"/>
      <c r="DE57" s="23">
        <f t="shared" si="67"/>
        <v>5.2662993572084487</v>
      </c>
      <c r="DF57" s="23"/>
      <c r="DG57" s="23">
        <f t="shared" si="68"/>
        <v>3.9034776437189489</v>
      </c>
      <c r="DH57" s="23"/>
      <c r="DI57" s="23">
        <f t="shared" si="69"/>
        <v>6.480836236933798</v>
      </c>
      <c r="DJ57" s="23"/>
      <c r="DK57" s="23">
        <f t="shared" si="70"/>
        <v>6.7567921410837712</v>
      </c>
      <c r="DL57" s="23"/>
      <c r="DM57" s="23">
        <f t="shared" si="71"/>
        <v>4.6036585365853648</v>
      </c>
      <c r="DN57" s="23"/>
      <c r="DO57" s="23">
        <f t="shared" si="72"/>
        <v>4.5434782608695654</v>
      </c>
      <c r="DP57" s="23"/>
      <c r="DQ57" s="23">
        <f t="shared" si="73"/>
        <v>3.9772727272727266</v>
      </c>
      <c r="DR57" s="23"/>
      <c r="DS57" s="70">
        <f t="shared" si="74"/>
        <v>9.7630331753554511</v>
      </c>
      <c r="DT57" s="70"/>
      <c r="DU57" s="23">
        <f t="shared" si="75"/>
        <v>5.2662993572084487</v>
      </c>
      <c r="DV57" s="23"/>
      <c r="DW57" s="23">
        <f t="shared" si="76"/>
        <v>3.9034776437189489</v>
      </c>
      <c r="DX57" s="23"/>
      <c r="DY57" s="23">
        <f t="shared" si="77"/>
        <v>6.480836236933798</v>
      </c>
      <c r="DZ57" s="23"/>
      <c r="EA57" s="23">
        <f t="shared" si="78"/>
        <v>7.616226268029691</v>
      </c>
      <c r="EB57" s="23"/>
      <c r="EC57" s="23">
        <f t="shared" si="79"/>
        <v>5.1829268292682933</v>
      </c>
      <c r="ED57" s="23"/>
      <c r="EE57" s="23">
        <f t="shared" si="80"/>
        <v>5.2391304347826084</v>
      </c>
      <c r="EF57" s="23"/>
      <c r="EG57" s="23">
        <f t="shared" si="81"/>
        <v>4.3560606060606055</v>
      </c>
      <c r="EH57" s="23"/>
      <c r="EI57" s="70">
        <f t="shared" si="82"/>
        <v>10</v>
      </c>
      <c r="EJ57" s="70"/>
      <c r="EK57" s="23">
        <f t="shared" si="83"/>
        <v>5.2662993572084487</v>
      </c>
      <c r="EL57" s="23"/>
      <c r="EM57" s="23">
        <f t="shared" si="84"/>
        <v>3.9034776437189489</v>
      </c>
      <c r="EN57" s="23"/>
      <c r="EO57" s="23">
        <f t="shared" si="85"/>
        <v>6.480836236933798</v>
      </c>
      <c r="EP57" s="23"/>
      <c r="EQ57" s="23">
        <f t="shared" si="86"/>
        <v>7.4482531843190625</v>
      </c>
      <c r="ER57" s="23"/>
      <c r="ES57" s="23">
        <f t="shared" si="87"/>
        <v>5.7317073170731705</v>
      </c>
      <c r="ET57" s="23"/>
      <c r="EU57" s="23">
        <f t="shared" si="88"/>
        <v>6.0869565217391308</v>
      </c>
      <c r="EV57" s="23"/>
      <c r="EW57" s="23">
        <f t="shared" si="89"/>
        <v>5.9090909090909092</v>
      </c>
      <c r="EX57" s="23"/>
      <c r="EY57" s="70">
        <f t="shared" si="90"/>
        <v>9.9052132701421804</v>
      </c>
      <c r="EZ57" s="70"/>
      <c r="FA57" s="23">
        <f t="shared" si="91"/>
        <v>6.2947658402203839</v>
      </c>
      <c r="FB57" s="23"/>
      <c r="FC57" s="23">
        <f t="shared" si="92"/>
        <v>3.7615330021291697</v>
      </c>
      <c r="FD57" s="23"/>
      <c r="FE57" s="23">
        <f t="shared" si="93"/>
        <v>4.7038327526132404</v>
      </c>
      <c r="FF57" s="23"/>
      <c r="FG57" s="23">
        <f t="shared" si="94"/>
        <v>7.7672215362791794</v>
      </c>
      <c r="FH57" s="23"/>
      <c r="FI57" s="23">
        <f t="shared" si="95"/>
        <v>4.725609756097561</v>
      </c>
      <c r="FJ57" s="23"/>
      <c r="FK57" s="23">
        <f t="shared" si="96"/>
        <v>3.0000000000000009</v>
      </c>
      <c r="FL57" s="23"/>
      <c r="FM57" s="23">
        <f t="shared" si="97"/>
        <v>4.8484848484848486</v>
      </c>
      <c r="FN57" s="23"/>
      <c r="FO57" s="70">
        <f t="shared" si="98"/>
        <v>10</v>
      </c>
      <c r="FP57" s="70"/>
      <c r="FQ57" s="23">
        <f t="shared" si="99"/>
        <v>6.2947658402203839</v>
      </c>
      <c r="FR57" s="23"/>
      <c r="FS57" s="23">
        <f t="shared" si="100"/>
        <v>3.7615330021291697</v>
      </c>
      <c r="FT57" s="23"/>
      <c r="FU57" s="23">
        <f t="shared" si="101"/>
        <v>4.7038327526132404</v>
      </c>
      <c r="FV57" s="23"/>
      <c r="FW57" s="23">
        <f t="shared" si="102"/>
        <v>8.4196568016521542</v>
      </c>
      <c r="FX57" s="23"/>
      <c r="FY57" s="23">
        <f t="shared" si="103"/>
        <v>5.7926829268292686</v>
      </c>
      <c r="FZ57" s="23"/>
      <c r="GA57" s="23">
        <f t="shared" si="104"/>
        <v>4.3695652173913047</v>
      </c>
      <c r="GB57" s="23"/>
      <c r="GC57" s="23">
        <f t="shared" si="105"/>
        <v>5.7196969696969697</v>
      </c>
      <c r="GD57" s="23"/>
      <c r="GE57" s="70">
        <f t="shared" si="106"/>
        <v>9.8578199052132707</v>
      </c>
      <c r="GF57" s="70"/>
      <c r="GG57" s="23">
        <f t="shared" si="107"/>
        <v>6.2947658402203839</v>
      </c>
      <c r="GH57" s="23"/>
      <c r="GI57" s="23">
        <f t="shared" si="108"/>
        <v>3.7615330021291697</v>
      </c>
      <c r="GJ57" s="23"/>
      <c r="GK57" s="23">
        <f t="shared" si="109"/>
        <v>4.7038327526132404</v>
      </c>
      <c r="GL57" s="23"/>
      <c r="GM57" s="23">
        <f t="shared" si="110"/>
        <v>6.2883682681004522</v>
      </c>
      <c r="GN57" s="23"/>
      <c r="GO57" s="23">
        <f t="shared" si="111"/>
        <v>5.7317073170731705</v>
      </c>
      <c r="GP57" s="23"/>
      <c r="GQ57" s="23">
        <f t="shared" si="112"/>
        <v>4.2391304347826084</v>
      </c>
      <c r="GR57" s="23"/>
      <c r="GS57" s="23">
        <f t="shared" si="113"/>
        <v>5</v>
      </c>
      <c r="GT57" s="23"/>
      <c r="GU57" s="70">
        <f t="shared" si="114"/>
        <v>9.7156398104265396</v>
      </c>
      <c r="GV57" s="70"/>
      <c r="GW57" s="23">
        <f t="shared" si="115"/>
        <v>6.2947658402203839</v>
      </c>
      <c r="GX57" s="23"/>
      <c r="GY57" s="23">
        <f t="shared" si="116"/>
        <v>3.7615330021291697</v>
      </c>
      <c r="GZ57" s="23"/>
      <c r="HA57" s="23">
        <f t="shared" si="117"/>
        <v>4.7038327526132404</v>
      </c>
      <c r="HB57" s="23"/>
      <c r="HC57" s="23">
        <f t="shared" si="118"/>
        <v>7.5062474301299815</v>
      </c>
      <c r="HD57" s="23"/>
      <c r="HE57" s="23">
        <f t="shared" si="119"/>
        <v>4.2987804878048808</v>
      </c>
      <c r="HF57" s="23"/>
      <c r="HG57" s="23">
        <f t="shared" si="120"/>
        <v>2.6086956521739131</v>
      </c>
      <c r="HH57" s="23"/>
      <c r="HI57" s="23">
        <f t="shared" si="121"/>
        <v>1.5151515151515156</v>
      </c>
      <c r="HJ57" s="23"/>
      <c r="HK57" s="70">
        <f t="shared" si="122"/>
        <v>9.0995260663507107</v>
      </c>
      <c r="HL57" s="70"/>
      <c r="HM57" s="23">
        <f t="shared" si="123"/>
        <v>6.2947658402203839</v>
      </c>
      <c r="HN57" s="23"/>
      <c r="HO57" s="23">
        <f t="shared" si="124"/>
        <v>3.7615330021291697</v>
      </c>
      <c r="HP57" s="23"/>
      <c r="HQ57" s="23">
        <f t="shared" si="125"/>
        <v>4.7038327526132404</v>
      </c>
    </row>
    <row r="58" spans="1:290" s="31" customFormat="1" x14ac:dyDescent="0.2">
      <c r="A58" s="22" t="s">
        <v>2</v>
      </c>
      <c r="C58" s="23">
        <f t="shared" si="14"/>
        <v>3.785311971346196</v>
      </c>
      <c r="D58" s="23"/>
      <c r="E58" s="23">
        <f t="shared" si="15"/>
        <v>4.1768292682926838</v>
      </c>
      <c r="F58" s="23"/>
      <c r="G58" s="23">
        <f t="shared" si="16"/>
        <v>3.4130434782608692</v>
      </c>
      <c r="H58" s="23"/>
      <c r="I58" s="23">
        <f t="shared" si="17"/>
        <v>4.0151515151515147</v>
      </c>
      <c r="J58" s="23"/>
      <c r="K58" s="70">
        <f t="shared" si="18"/>
        <v>5.6398104265402837</v>
      </c>
      <c r="L58" s="70"/>
      <c r="M58" s="23">
        <f t="shared" si="19"/>
        <v>3.2369146005509641</v>
      </c>
      <c r="N58" s="23"/>
      <c r="O58" s="23">
        <f t="shared" si="20"/>
        <v>1.5968772178850248</v>
      </c>
      <c r="P58" s="23"/>
      <c r="Q58" s="23">
        <f t="shared" si="21"/>
        <v>3.4494773519163773</v>
      </c>
      <c r="R58" s="23"/>
      <c r="S58" s="23">
        <f t="shared" si="22"/>
        <v>4.3424858885501409</v>
      </c>
      <c r="T58" s="23"/>
      <c r="U58" s="23">
        <f t="shared" si="23"/>
        <v>2.682926829268292</v>
      </c>
      <c r="V58" s="23"/>
      <c r="W58" s="23">
        <f t="shared" si="24"/>
        <v>3.2608695652173916</v>
      </c>
      <c r="X58" s="23"/>
      <c r="Y58" s="23">
        <f t="shared" si="25"/>
        <v>2.9924242424242422</v>
      </c>
      <c r="Z58" s="23"/>
      <c r="AA58" s="70">
        <f t="shared" si="26"/>
        <v>4.6445497630331758</v>
      </c>
      <c r="AB58" s="70"/>
      <c r="AC58" s="23">
        <f t="shared" si="27"/>
        <v>3.2369146005509641</v>
      </c>
      <c r="AD58" s="23"/>
      <c r="AE58" s="23">
        <f t="shared" si="28"/>
        <v>1.5968772178850248</v>
      </c>
      <c r="AF58" s="23"/>
      <c r="AG58" s="23">
        <f t="shared" si="29"/>
        <v>3.4494773519163773</v>
      </c>
      <c r="AH58" s="23"/>
      <c r="AI58" s="23">
        <f t="shared" si="30"/>
        <v>4.4738240071820092</v>
      </c>
      <c r="AJ58" s="23"/>
      <c r="AK58" s="23">
        <f t="shared" si="31"/>
        <v>3.0487804878048781</v>
      </c>
      <c r="AL58" s="23"/>
      <c r="AM58" s="23">
        <f t="shared" si="32"/>
        <v>3.1739130434782608</v>
      </c>
      <c r="AN58" s="23"/>
      <c r="AO58" s="23">
        <f t="shared" si="33"/>
        <v>3.5606060606060606</v>
      </c>
      <c r="AP58" s="23"/>
      <c r="AQ58" s="70">
        <f t="shared" si="34"/>
        <v>6.7772511848341228</v>
      </c>
      <c r="AR58" s="70"/>
      <c r="AS58" s="23">
        <f t="shared" si="35"/>
        <v>3.2369146005509641</v>
      </c>
      <c r="AT58" s="23"/>
      <c r="AU58" s="23">
        <f t="shared" si="36"/>
        <v>1.5968772178850248</v>
      </c>
      <c r="AV58" s="23"/>
      <c r="AW58" s="23">
        <f t="shared" si="37"/>
        <v>3.4494773519163773</v>
      </c>
      <c r="AX58" s="23"/>
      <c r="AY58" s="23">
        <f t="shared" si="38"/>
        <v>4.6525347255045366</v>
      </c>
      <c r="AZ58" s="23"/>
      <c r="BA58" s="23">
        <f t="shared" si="39"/>
        <v>4.6036585365853648</v>
      </c>
      <c r="BB58" s="23"/>
      <c r="BC58" s="23">
        <f t="shared" si="40"/>
        <v>5.1304347826086953</v>
      </c>
      <c r="BD58" s="23"/>
      <c r="BE58" s="23">
        <f t="shared" si="41"/>
        <v>4.3560606060606055</v>
      </c>
      <c r="BF58" s="23"/>
      <c r="BG58" s="70">
        <f t="shared" si="42"/>
        <v>7.6777251184834121</v>
      </c>
      <c r="BH58" s="70"/>
      <c r="BI58" s="23">
        <f t="shared" si="43"/>
        <v>3.2369146005509641</v>
      </c>
      <c r="BJ58" s="23"/>
      <c r="BK58" s="23">
        <f t="shared" si="44"/>
        <v>1.5968772178850248</v>
      </c>
      <c r="BL58" s="23"/>
      <c r="BM58" s="23">
        <f t="shared" si="45"/>
        <v>3.4494773519163773</v>
      </c>
      <c r="BN58" s="23"/>
      <c r="BO58" s="23">
        <f t="shared" si="46"/>
        <v>4.9650903637341059</v>
      </c>
      <c r="BP58" s="23"/>
      <c r="BQ58" s="23">
        <f t="shared" si="47"/>
        <v>6.0365853658536581</v>
      </c>
      <c r="BR58" s="23"/>
      <c r="BS58" s="23">
        <f t="shared" si="48"/>
        <v>5.5217391304347823</v>
      </c>
      <c r="BT58" s="23"/>
      <c r="BU58" s="23">
        <f t="shared" si="49"/>
        <v>5.0378787878787863</v>
      </c>
      <c r="BV58" s="23"/>
      <c r="BW58" s="70">
        <f t="shared" si="50"/>
        <v>9.4312796208530809</v>
      </c>
      <c r="BX58" s="70"/>
      <c r="BY58" s="23">
        <f t="shared" si="51"/>
        <v>4.164370982552799</v>
      </c>
      <c r="BZ58" s="23"/>
      <c r="CA58" s="23">
        <f t="shared" si="52"/>
        <v>5.443577004968061</v>
      </c>
      <c r="CB58" s="23"/>
      <c r="CC58" s="23">
        <f t="shared" si="53"/>
        <v>3.4494773519163773</v>
      </c>
      <c r="CD58" s="23"/>
      <c r="CE58" s="23">
        <f t="shared" si="54"/>
        <v>5.9436490211441262</v>
      </c>
      <c r="CF58" s="23"/>
      <c r="CG58" s="23">
        <f t="shared" si="55"/>
        <v>3.2621951219512209</v>
      </c>
      <c r="CH58" s="23"/>
      <c r="CI58" s="23">
        <f t="shared" si="56"/>
        <v>3.7608695652173925</v>
      </c>
      <c r="CJ58" s="23"/>
      <c r="CK58" s="23">
        <f t="shared" si="57"/>
        <v>1.1363636363636367</v>
      </c>
      <c r="CL58" s="23"/>
      <c r="CM58" s="70">
        <f t="shared" si="58"/>
        <v>5.5924170616113749</v>
      </c>
      <c r="CN58" s="70"/>
      <c r="CO58" s="23">
        <f t="shared" si="59"/>
        <v>4.164370982552799</v>
      </c>
      <c r="CP58" s="23"/>
      <c r="CQ58" s="23">
        <f t="shared" si="60"/>
        <v>5.443577004968061</v>
      </c>
      <c r="CR58" s="23"/>
      <c r="CS58" s="23">
        <f t="shared" si="61"/>
        <v>3.4494773519163773</v>
      </c>
      <c r="CT58" s="23"/>
      <c r="CU58" s="23">
        <f t="shared" si="62"/>
        <v>5.8173795995961308</v>
      </c>
      <c r="CV58" s="23"/>
      <c r="CW58" s="23">
        <f t="shared" si="63"/>
        <v>3.7195121951219479</v>
      </c>
      <c r="CX58" s="23"/>
      <c r="CY58" s="23">
        <f t="shared" si="64"/>
        <v>4.6956521739130439</v>
      </c>
      <c r="CZ58" s="23"/>
      <c r="DA58" s="23">
        <f t="shared" si="65"/>
        <v>3.5984848484848477</v>
      </c>
      <c r="DB58" s="23"/>
      <c r="DC58" s="70">
        <f t="shared" si="66"/>
        <v>9.1469194312796205</v>
      </c>
      <c r="DD58" s="70"/>
      <c r="DE58" s="23">
        <f t="shared" si="67"/>
        <v>4.4719926538108341</v>
      </c>
      <c r="DF58" s="23"/>
      <c r="DG58" s="23">
        <f t="shared" si="68"/>
        <v>7.3456352022711151</v>
      </c>
      <c r="DH58" s="23"/>
      <c r="DI58" s="23">
        <f t="shared" si="69"/>
        <v>5.0104529616724731</v>
      </c>
      <c r="DJ58" s="23"/>
      <c r="DK58" s="23">
        <f t="shared" si="70"/>
        <v>5.9579011070521535</v>
      </c>
      <c r="DL58" s="23"/>
      <c r="DM58" s="23">
        <f t="shared" si="71"/>
        <v>2.98780487804878</v>
      </c>
      <c r="DN58" s="23"/>
      <c r="DO58" s="23">
        <f t="shared" si="72"/>
        <v>2.5217391304347823</v>
      </c>
      <c r="DP58" s="23"/>
      <c r="DQ58" s="23">
        <f t="shared" si="73"/>
        <v>0.68181818181818166</v>
      </c>
      <c r="DR58" s="23"/>
      <c r="DS58" s="70">
        <f t="shared" si="74"/>
        <v>8.5781990521327014</v>
      </c>
      <c r="DT58" s="70"/>
      <c r="DU58" s="23">
        <f t="shared" si="75"/>
        <v>4.4719926538108341</v>
      </c>
      <c r="DV58" s="23"/>
      <c r="DW58" s="23">
        <f t="shared" si="76"/>
        <v>7.3456352022711151</v>
      </c>
      <c r="DX58" s="23"/>
      <c r="DY58" s="23">
        <f t="shared" si="77"/>
        <v>5.0104529616724731</v>
      </c>
      <c r="DZ58" s="23"/>
      <c r="EA58" s="23">
        <f t="shared" si="78"/>
        <v>6.2080795843436443</v>
      </c>
      <c r="EB58" s="23"/>
      <c r="EC58" s="23">
        <f t="shared" si="79"/>
        <v>1.8597560975609762</v>
      </c>
      <c r="ED58" s="23"/>
      <c r="EE58" s="23">
        <f t="shared" si="80"/>
        <v>2.021739130434784</v>
      </c>
      <c r="EF58" s="23"/>
      <c r="EG58" s="23">
        <f t="shared" si="81"/>
        <v>2.3484848484848468</v>
      </c>
      <c r="EH58" s="23"/>
      <c r="EI58" s="70">
        <f t="shared" si="82"/>
        <v>9.0047393364928912</v>
      </c>
      <c r="EJ58" s="70"/>
      <c r="EK58" s="23">
        <f t="shared" si="83"/>
        <v>4.4719926538108341</v>
      </c>
      <c r="EL58" s="23"/>
      <c r="EM58" s="23">
        <f t="shared" si="84"/>
        <v>7.3456352022711151</v>
      </c>
      <c r="EN58" s="23"/>
      <c r="EO58" s="23">
        <f t="shared" si="85"/>
        <v>5.0104529616724731</v>
      </c>
      <c r="EP58" s="23"/>
      <c r="EQ58" s="23">
        <f t="shared" si="86"/>
        <v>6.5058466898914302</v>
      </c>
      <c r="ER58" s="23"/>
      <c r="ES58" s="23">
        <f t="shared" si="87"/>
        <v>4.1158536585365857</v>
      </c>
      <c r="ET58" s="23"/>
      <c r="EU58" s="23">
        <f t="shared" si="88"/>
        <v>3.0000000000000009</v>
      </c>
      <c r="EV58" s="23"/>
      <c r="EW58" s="23">
        <f t="shared" si="89"/>
        <v>3.4848484848484871</v>
      </c>
      <c r="EX58" s="23"/>
      <c r="EY58" s="70">
        <f t="shared" si="90"/>
        <v>9.9052132701421804</v>
      </c>
      <c r="EZ58" s="70"/>
      <c r="FA58" s="23">
        <f t="shared" si="91"/>
        <v>3.2690541781450868</v>
      </c>
      <c r="FB58" s="23"/>
      <c r="FC58" s="23">
        <f t="shared" si="92"/>
        <v>4.0099361249112837</v>
      </c>
      <c r="FD58" s="23"/>
      <c r="FE58" s="23">
        <f t="shared" si="93"/>
        <v>7.9094076655052268</v>
      </c>
      <c r="FF58" s="23"/>
      <c r="FG58" s="23">
        <f t="shared" si="94"/>
        <v>6.5783394971550893</v>
      </c>
      <c r="FH58" s="23"/>
      <c r="FI58" s="23">
        <f t="shared" si="95"/>
        <v>3.9024390243902434</v>
      </c>
      <c r="FJ58" s="23"/>
      <c r="FK58" s="23">
        <f t="shared" si="96"/>
        <v>3.0869565217391308</v>
      </c>
      <c r="FL58" s="23"/>
      <c r="FM58" s="23">
        <f t="shared" si="97"/>
        <v>2.9166666666666687</v>
      </c>
      <c r="FN58" s="23"/>
      <c r="FO58" s="70">
        <f t="shared" si="98"/>
        <v>9.9052132701421804</v>
      </c>
      <c r="FP58" s="70"/>
      <c r="FQ58" s="23">
        <f t="shared" si="99"/>
        <v>3.2690541781450868</v>
      </c>
      <c r="FR58" s="23"/>
      <c r="FS58" s="23">
        <f t="shared" si="100"/>
        <v>4.0099361249112837</v>
      </c>
      <c r="FT58" s="23"/>
      <c r="FU58" s="23">
        <f t="shared" si="101"/>
        <v>7.9094076655052268</v>
      </c>
      <c r="FV58" s="23"/>
      <c r="FW58" s="23">
        <f t="shared" si="102"/>
        <v>6.8683107262097467</v>
      </c>
      <c r="FX58" s="23"/>
      <c r="FY58" s="23">
        <f t="shared" si="103"/>
        <v>4.4207317073170733</v>
      </c>
      <c r="FZ58" s="23"/>
      <c r="GA58" s="23">
        <f t="shared" si="104"/>
        <v>3.0869565217391308</v>
      </c>
      <c r="GB58" s="23"/>
      <c r="GC58" s="23">
        <f t="shared" si="105"/>
        <v>4.545454545454545</v>
      </c>
      <c r="GD58" s="23"/>
      <c r="GE58" s="70">
        <f t="shared" si="106"/>
        <v>9.8104265402843609</v>
      </c>
      <c r="GF58" s="70"/>
      <c r="GG58" s="23">
        <f t="shared" si="107"/>
        <v>3.2690541781450868</v>
      </c>
      <c r="GH58" s="23"/>
      <c r="GI58" s="23">
        <f t="shared" si="108"/>
        <v>4.0099361249112837</v>
      </c>
      <c r="GJ58" s="23"/>
      <c r="GK58" s="23">
        <f t="shared" si="109"/>
        <v>7.9094076655052268</v>
      </c>
      <c r="GL58" s="23"/>
      <c r="GM58" s="23">
        <f t="shared" si="110"/>
        <v>5.7954171787075364</v>
      </c>
      <c r="GN58" s="23"/>
      <c r="GO58" s="23">
        <f t="shared" si="111"/>
        <v>4.2073170731707314</v>
      </c>
      <c r="GP58" s="23"/>
      <c r="GQ58" s="23">
        <f t="shared" si="112"/>
        <v>1.8478260869565215</v>
      </c>
      <c r="GR58" s="23"/>
      <c r="GS58" s="23">
        <f t="shared" si="113"/>
        <v>3.7878787878787872</v>
      </c>
      <c r="GT58" s="23"/>
      <c r="GU58" s="70">
        <f t="shared" si="114"/>
        <v>9.24170616113744</v>
      </c>
      <c r="GV58" s="70"/>
      <c r="GW58" s="23">
        <f t="shared" si="115"/>
        <v>3.2690541781450868</v>
      </c>
      <c r="GX58" s="23"/>
      <c r="GY58" s="23">
        <f t="shared" si="116"/>
        <v>4.0099361249112837</v>
      </c>
      <c r="GZ58" s="23"/>
      <c r="HA58" s="23">
        <f t="shared" si="117"/>
        <v>7.9094076655052268</v>
      </c>
      <c r="HB58" s="23"/>
      <c r="HC58" s="23">
        <f t="shared" si="118"/>
        <v>6.7378236731351482</v>
      </c>
      <c r="HD58" s="23"/>
      <c r="HE58" s="23">
        <f t="shared" si="119"/>
        <v>2.682926829268292</v>
      </c>
      <c r="HF58" s="23"/>
      <c r="HG58" s="23">
        <f t="shared" si="120"/>
        <v>0.73913043478260931</v>
      </c>
      <c r="HH58" s="23"/>
      <c r="HI58" s="23">
        <f t="shared" si="121"/>
        <v>-0.18939393939393945</v>
      </c>
      <c r="HJ58" s="23"/>
      <c r="HK58" s="70">
        <f t="shared" si="122"/>
        <v>7.5829383886255926</v>
      </c>
      <c r="HL58" s="70"/>
      <c r="HM58" s="23">
        <f t="shared" si="123"/>
        <v>3.2690541781450868</v>
      </c>
      <c r="HN58" s="23"/>
      <c r="HO58" s="23">
        <f t="shared" si="124"/>
        <v>4.0099361249112837</v>
      </c>
      <c r="HP58" s="23"/>
      <c r="HQ58" s="23">
        <f t="shared" si="125"/>
        <v>7.9094076655052268</v>
      </c>
    </row>
    <row r="59" spans="1:290" s="31" customFormat="1" x14ac:dyDescent="0.2">
      <c r="A59" s="22" t="s">
        <v>3</v>
      </c>
      <c r="C59" s="23">
        <f t="shared" si="14"/>
        <v>4.497623395806662</v>
      </c>
      <c r="D59" s="23"/>
      <c r="E59" s="23">
        <f t="shared" si="15"/>
        <v>5.5792682926829267</v>
      </c>
      <c r="F59" s="23"/>
      <c r="G59" s="23">
        <f t="shared" si="16"/>
        <v>5.4999999999999991</v>
      </c>
      <c r="H59" s="23"/>
      <c r="I59" s="23">
        <f t="shared" si="17"/>
        <v>4.0530303030303028</v>
      </c>
      <c r="J59" s="23"/>
      <c r="K59" s="70">
        <f t="shared" si="18"/>
        <v>7.1563981042654028</v>
      </c>
      <c r="L59" s="70"/>
      <c r="M59" s="23">
        <f t="shared" si="19"/>
        <v>5.7897153351698822</v>
      </c>
      <c r="N59" s="23"/>
      <c r="O59" s="23">
        <f t="shared" si="20"/>
        <v>2.6614620298083747</v>
      </c>
      <c r="P59" s="23"/>
      <c r="Q59" s="23">
        <f t="shared" si="21"/>
        <v>4.041811846689896</v>
      </c>
      <c r="R59" s="23"/>
      <c r="S59" s="23">
        <f t="shared" si="22"/>
        <v>4.4373833228267188</v>
      </c>
      <c r="T59" s="23"/>
      <c r="U59" s="23">
        <f t="shared" si="23"/>
        <v>4.969512195121955</v>
      </c>
      <c r="V59" s="23"/>
      <c r="W59" s="23">
        <f t="shared" si="24"/>
        <v>4.6956521739130439</v>
      </c>
      <c r="X59" s="23"/>
      <c r="Y59" s="23">
        <f t="shared" si="25"/>
        <v>2.8787878787878762</v>
      </c>
      <c r="Z59" s="23"/>
      <c r="AA59" s="70">
        <f t="shared" si="26"/>
        <v>6.5402843601895739</v>
      </c>
      <c r="AB59" s="70"/>
      <c r="AC59" s="23">
        <f t="shared" si="27"/>
        <v>5.7897153351698822</v>
      </c>
      <c r="AD59" s="23"/>
      <c r="AE59" s="23">
        <f t="shared" si="28"/>
        <v>2.6614620298083747</v>
      </c>
      <c r="AF59" s="23"/>
      <c r="AG59" s="23">
        <f t="shared" si="29"/>
        <v>4.041811846689896</v>
      </c>
      <c r="AH59" s="23"/>
      <c r="AI59" s="23">
        <f t="shared" si="30"/>
        <v>5.0248737320283077</v>
      </c>
      <c r="AJ59" s="23"/>
      <c r="AK59" s="23">
        <f t="shared" si="31"/>
        <v>6.4329268292682915</v>
      </c>
      <c r="AL59" s="23"/>
      <c r="AM59" s="23">
        <f t="shared" si="32"/>
        <v>5.7173913043478253</v>
      </c>
      <c r="AN59" s="23"/>
      <c r="AO59" s="23">
        <f t="shared" si="33"/>
        <v>5.1515151515151514</v>
      </c>
      <c r="AP59" s="23"/>
      <c r="AQ59" s="70">
        <f t="shared" si="34"/>
        <v>8.1990521327014214</v>
      </c>
      <c r="AR59" s="70"/>
      <c r="AS59" s="23">
        <f t="shared" si="35"/>
        <v>5.7897153351698822</v>
      </c>
      <c r="AT59" s="23"/>
      <c r="AU59" s="23">
        <f t="shared" si="36"/>
        <v>2.6614620298083747</v>
      </c>
      <c r="AV59" s="23"/>
      <c r="AW59" s="23">
        <f t="shared" si="37"/>
        <v>4.041811846689896</v>
      </c>
      <c r="AX59" s="23"/>
      <c r="AY59" s="23">
        <f t="shared" si="38"/>
        <v>5.5626166771733017</v>
      </c>
      <c r="AZ59" s="23"/>
      <c r="BA59" s="23">
        <f t="shared" si="39"/>
        <v>5.6097560975609779</v>
      </c>
      <c r="BB59" s="23"/>
      <c r="BC59" s="23">
        <f t="shared" si="40"/>
        <v>6.0434782608695645</v>
      </c>
      <c r="BD59" s="23"/>
      <c r="BE59" s="23">
        <f t="shared" si="41"/>
        <v>5.9848484848484835</v>
      </c>
      <c r="BF59" s="23"/>
      <c r="BG59" s="70">
        <f t="shared" si="42"/>
        <v>7.5829383886255926</v>
      </c>
      <c r="BH59" s="70"/>
      <c r="BI59" s="23">
        <f t="shared" si="43"/>
        <v>5.7897153351698822</v>
      </c>
      <c r="BJ59" s="23"/>
      <c r="BK59" s="23">
        <f t="shared" si="44"/>
        <v>2.6614620298083747</v>
      </c>
      <c r="BL59" s="23"/>
      <c r="BM59" s="23">
        <f t="shared" si="45"/>
        <v>4.041811846689896</v>
      </c>
      <c r="BN59" s="23"/>
      <c r="BO59" s="23">
        <f t="shared" si="46"/>
        <v>5.4801459599178655</v>
      </c>
      <c r="BP59" s="23"/>
      <c r="BQ59" s="23">
        <f t="shared" si="47"/>
        <v>6.7378048780487836</v>
      </c>
      <c r="BR59" s="23"/>
      <c r="BS59" s="23">
        <f t="shared" si="48"/>
        <v>7.0434782608695654</v>
      </c>
      <c r="BT59" s="23"/>
      <c r="BU59" s="23">
        <f t="shared" si="49"/>
        <v>5.9090909090909092</v>
      </c>
      <c r="BV59" s="23"/>
      <c r="BW59" s="70">
        <f t="shared" si="50"/>
        <v>9.3838862559241711</v>
      </c>
      <c r="BX59" s="70"/>
      <c r="BY59" s="23">
        <f t="shared" si="51"/>
        <v>6.5197428833792435</v>
      </c>
      <c r="BZ59" s="23"/>
      <c r="CA59" s="23">
        <f t="shared" si="52"/>
        <v>4.7551454932576291</v>
      </c>
      <c r="CB59" s="23"/>
      <c r="CC59" s="23">
        <f t="shared" si="53"/>
        <v>4.041811846689896</v>
      </c>
      <c r="CD59" s="23"/>
      <c r="CE59" s="23">
        <f t="shared" si="54"/>
        <v>6.5672901434719613</v>
      </c>
      <c r="CF59" s="23"/>
      <c r="CG59" s="23">
        <f t="shared" si="55"/>
        <v>5.4268292682926829</v>
      </c>
      <c r="CH59" s="23"/>
      <c r="CI59" s="23">
        <f t="shared" si="56"/>
        <v>4.1739130434782608</v>
      </c>
      <c r="CJ59" s="23"/>
      <c r="CK59" s="23">
        <f t="shared" si="57"/>
        <v>2.9166666666666687</v>
      </c>
      <c r="CL59" s="23"/>
      <c r="CM59" s="70">
        <f t="shared" si="58"/>
        <v>6.3033175355450242</v>
      </c>
      <c r="CN59" s="70"/>
      <c r="CO59" s="23">
        <f t="shared" si="59"/>
        <v>6.5197428833792435</v>
      </c>
      <c r="CP59" s="23"/>
      <c r="CQ59" s="23">
        <f t="shared" si="60"/>
        <v>4.7551454932576291</v>
      </c>
      <c r="CR59" s="23"/>
      <c r="CS59" s="23">
        <f t="shared" si="61"/>
        <v>4.041811846689896</v>
      </c>
      <c r="CT59" s="23"/>
      <c r="CU59" s="23">
        <f t="shared" si="62"/>
        <v>6.6762961278981967</v>
      </c>
      <c r="CV59" s="23"/>
      <c r="CW59" s="23">
        <f t="shared" si="63"/>
        <v>5.9451219512195124</v>
      </c>
      <c r="CX59" s="23"/>
      <c r="CY59" s="23">
        <f t="shared" si="64"/>
        <v>5.2608695652173916</v>
      </c>
      <c r="CZ59" s="23"/>
      <c r="DA59" s="23">
        <f t="shared" si="65"/>
        <v>3.4090909090909092</v>
      </c>
      <c r="DB59" s="23"/>
      <c r="DC59" s="70">
        <f t="shared" si="66"/>
        <v>4.4549763033175358</v>
      </c>
      <c r="DD59" s="70"/>
      <c r="DE59" s="23">
        <f t="shared" si="67"/>
        <v>8.9990817263544542</v>
      </c>
      <c r="DF59" s="23"/>
      <c r="DG59" s="23">
        <f t="shared" si="68"/>
        <v>4.5422285308729595</v>
      </c>
      <c r="DH59" s="23"/>
      <c r="DI59" s="23">
        <f t="shared" si="69"/>
        <v>6.3519163763066206</v>
      </c>
      <c r="DJ59" s="23"/>
      <c r="DK59" s="23">
        <f t="shared" si="70"/>
        <v>6.2767839174997091</v>
      </c>
      <c r="DL59" s="23"/>
      <c r="DM59" s="23">
        <f t="shared" si="71"/>
        <v>5.3048780487804903</v>
      </c>
      <c r="DN59" s="23"/>
      <c r="DO59" s="23">
        <f t="shared" si="72"/>
        <v>4.1086956521739131</v>
      </c>
      <c r="DP59" s="23"/>
      <c r="DQ59" s="23">
        <f t="shared" si="73"/>
        <v>3.333333333333333</v>
      </c>
      <c r="DR59" s="23"/>
      <c r="DS59" s="70">
        <f t="shared" si="74"/>
        <v>8.7203791469194307</v>
      </c>
      <c r="DT59" s="70"/>
      <c r="DU59" s="23">
        <f t="shared" si="75"/>
        <v>8.9990817263544542</v>
      </c>
      <c r="DV59" s="23"/>
      <c r="DW59" s="23">
        <f t="shared" si="76"/>
        <v>4.5422285308729595</v>
      </c>
      <c r="DX59" s="23"/>
      <c r="DY59" s="23">
        <f t="shared" si="77"/>
        <v>6.3519163763066206</v>
      </c>
      <c r="DZ59" s="23"/>
      <c r="EA59" s="23">
        <f t="shared" si="78"/>
        <v>7.1598449001889986</v>
      </c>
      <c r="EB59" s="23"/>
      <c r="EC59" s="23">
        <f t="shared" si="79"/>
        <v>5.3353658536585371</v>
      </c>
      <c r="ED59" s="23"/>
      <c r="EE59" s="23">
        <f t="shared" si="80"/>
        <v>4.6739130434782608</v>
      </c>
      <c r="EF59" s="23"/>
      <c r="EG59" s="23">
        <f t="shared" si="81"/>
        <v>4.3560606060606055</v>
      </c>
      <c r="EH59" s="23"/>
      <c r="EI59" s="70">
        <f t="shared" si="82"/>
        <v>9.0047393364928912</v>
      </c>
      <c r="EJ59" s="70"/>
      <c r="EK59" s="23">
        <f t="shared" si="83"/>
        <v>8.9990817263544542</v>
      </c>
      <c r="EL59" s="23"/>
      <c r="EM59" s="23">
        <f t="shared" si="84"/>
        <v>4.5422285308729595</v>
      </c>
      <c r="EN59" s="23"/>
      <c r="EO59" s="23">
        <f t="shared" si="85"/>
        <v>6.3519163763066206</v>
      </c>
      <c r="EP59" s="23"/>
      <c r="EQ59" s="23">
        <f t="shared" si="86"/>
        <v>6.9698006563788866</v>
      </c>
      <c r="ER59" s="23"/>
      <c r="ES59" s="23">
        <f t="shared" si="87"/>
        <v>6.6158536585365866</v>
      </c>
      <c r="ET59" s="23"/>
      <c r="EU59" s="23">
        <f t="shared" si="88"/>
        <v>3.9782608695652186</v>
      </c>
      <c r="EV59" s="23"/>
      <c r="EW59" s="23">
        <f t="shared" si="89"/>
        <v>8.8636363636363633</v>
      </c>
      <c r="EX59" s="23"/>
      <c r="EY59" s="70">
        <f t="shared" si="90"/>
        <v>10</v>
      </c>
      <c r="EZ59" s="70"/>
      <c r="FA59" s="23">
        <f t="shared" si="91"/>
        <v>9.0312213039485769</v>
      </c>
      <c r="FB59" s="23"/>
      <c r="FC59" s="23">
        <f t="shared" si="92"/>
        <v>4.4996451383960254</v>
      </c>
      <c r="FD59" s="23"/>
      <c r="FE59" s="23">
        <f t="shared" si="93"/>
        <v>0</v>
      </c>
      <c r="FF59" s="23"/>
      <c r="FG59" s="23">
        <f t="shared" si="94"/>
        <v>7.4482531843190625</v>
      </c>
      <c r="FH59" s="23"/>
      <c r="FI59" s="23">
        <f t="shared" si="95"/>
        <v>6.3414634146341458</v>
      </c>
      <c r="FJ59" s="23"/>
      <c r="FK59" s="23">
        <f t="shared" si="96"/>
        <v>4.8695652173913047</v>
      </c>
      <c r="FL59" s="23"/>
      <c r="FM59" s="23">
        <f t="shared" si="97"/>
        <v>7.462121212121211</v>
      </c>
      <c r="FN59" s="23"/>
      <c r="FO59" s="70">
        <f t="shared" si="98"/>
        <v>9.9526066350710902</v>
      </c>
      <c r="FP59" s="70"/>
      <c r="FQ59" s="23">
        <f t="shared" si="99"/>
        <v>9.0312213039485769</v>
      </c>
      <c r="FR59" s="23"/>
      <c r="FS59" s="23">
        <f t="shared" si="100"/>
        <v>4.4996451383960254</v>
      </c>
      <c r="FT59" s="23"/>
      <c r="FU59" s="23">
        <f t="shared" si="101"/>
        <v>0</v>
      </c>
      <c r="FV59" s="23"/>
      <c r="FW59" s="23">
        <f t="shared" si="102"/>
        <v>8.1441841340502155</v>
      </c>
      <c r="FX59" s="23"/>
      <c r="FY59" s="23">
        <f t="shared" si="103"/>
        <v>6.9207317073170707</v>
      </c>
      <c r="FZ59" s="23"/>
      <c r="GA59" s="23">
        <f t="shared" si="104"/>
        <v>5.4130434782608692</v>
      </c>
      <c r="GB59" s="23"/>
      <c r="GC59" s="23">
        <f t="shared" si="105"/>
        <v>6.7803030303030303</v>
      </c>
      <c r="GD59" s="23"/>
      <c r="GE59" s="70">
        <f t="shared" si="106"/>
        <v>9.8578199052132707</v>
      </c>
      <c r="GF59" s="70"/>
      <c r="GG59" s="23">
        <f t="shared" si="107"/>
        <v>9.0312213039485769</v>
      </c>
      <c r="GH59" s="23"/>
      <c r="GI59" s="23">
        <f t="shared" si="108"/>
        <v>4.4996451383960254</v>
      </c>
      <c r="GJ59" s="23"/>
      <c r="GK59" s="23">
        <f t="shared" si="109"/>
        <v>0</v>
      </c>
      <c r="GL59" s="23"/>
      <c r="GM59" s="23">
        <f t="shared" si="110"/>
        <v>7.7527229748264395</v>
      </c>
      <c r="GN59" s="23"/>
      <c r="GO59" s="23">
        <f t="shared" si="111"/>
        <v>6.3109756097560989</v>
      </c>
      <c r="GP59" s="23"/>
      <c r="GQ59" s="23">
        <f t="shared" si="112"/>
        <v>3.8913043478260869</v>
      </c>
      <c r="GR59" s="23"/>
      <c r="GS59" s="23">
        <f t="shared" si="113"/>
        <v>7.1212121212121211</v>
      </c>
      <c r="GT59" s="23"/>
      <c r="GU59" s="70">
        <f t="shared" si="114"/>
        <v>9.5260663507109005</v>
      </c>
      <c r="GV59" s="70"/>
      <c r="GW59" s="23">
        <f t="shared" si="115"/>
        <v>9.0312213039485769</v>
      </c>
      <c r="GX59" s="23"/>
      <c r="GY59" s="23">
        <f t="shared" si="116"/>
        <v>4.4996451383960254</v>
      </c>
      <c r="GZ59" s="23"/>
      <c r="HA59" s="23">
        <f t="shared" si="117"/>
        <v>0</v>
      </c>
      <c r="HB59" s="23"/>
      <c r="HC59" s="23">
        <f t="shared" si="118"/>
        <v>7.5787402373936406</v>
      </c>
      <c r="HD59" s="23"/>
      <c r="HE59" s="23">
        <f t="shared" si="119"/>
        <v>5.2134146341463401</v>
      </c>
      <c r="HF59" s="23"/>
      <c r="HG59" s="23">
        <f t="shared" si="120"/>
        <v>3.8913043478260869</v>
      </c>
      <c r="HH59" s="23"/>
      <c r="HI59" s="23">
        <f t="shared" si="121"/>
        <v>3.7121212121212119</v>
      </c>
      <c r="HJ59" s="23"/>
      <c r="HK59" s="70">
        <f t="shared" si="122"/>
        <v>8.9573459715639814</v>
      </c>
      <c r="HL59" s="70"/>
      <c r="HM59" s="23">
        <f t="shared" si="123"/>
        <v>9.0312213039485769</v>
      </c>
      <c r="HN59" s="23"/>
      <c r="HO59" s="23">
        <f t="shared" si="124"/>
        <v>4.4996451383960254</v>
      </c>
      <c r="HP59" s="23"/>
      <c r="HQ59" s="23">
        <f t="shared" si="125"/>
        <v>0</v>
      </c>
      <c r="KD59" s="31">
        <f>KD26</f>
        <v>2020</v>
      </c>
    </row>
    <row r="60" spans="1:290" s="31" customFormat="1" x14ac:dyDescent="0.2">
      <c r="A60" s="17" t="s">
        <v>4</v>
      </c>
      <c r="C60" s="24">
        <f t="shared" si="14"/>
        <v>2.4710768197579376</v>
      </c>
      <c r="D60" s="23"/>
      <c r="E60" s="24">
        <f t="shared" si="15"/>
        <v>3.8109756097560981</v>
      </c>
      <c r="F60" s="23"/>
      <c r="G60" s="24">
        <f t="shared" si="16"/>
        <v>4.4782608695652177</v>
      </c>
      <c r="H60" s="23"/>
      <c r="I60" s="24">
        <f t="shared" si="17"/>
        <v>3.4090909090909092</v>
      </c>
      <c r="J60" s="23"/>
      <c r="K60" s="71">
        <f t="shared" si="18"/>
        <v>4.8815165876777256</v>
      </c>
      <c r="L60" s="70"/>
      <c r="M60" s="24">
        <f t="shared" si="19"/>
        <v>6.2534435261707992</v>
      </c>
      <c r="N60" s="23"/>
      <c r="O60" s="24">
        <f t="shared" si="20"/>
        <v>1.5755855216465573</v>
      </c>
      <c r="P60" s="23"/>
      <c r="Q60" s="24">
        <f t="shared" si="21"/>
        <v>7.3170731707317076</v>
      </c>
      <c r="R60" s="23"/>
      <c r="S60" s="24">
        <f t="shared" si="22"/>
        <v>4.0835720279833874</v>
      </c>
      <c r="T60" s="23"/>
      <c r="U60" s="24">
        <f t="shared" si="23"/>
        <v>3.2317073170731736</v>
      </c>
      <c r="V60" s="23"/>
      <c r="W60" s="24">
        <f t="shared" si="24"/>
        <v>4.1521739130434785</v>
      </c>
      <c r="X60" s="23"/>
      <c r="Y60" s="24">
        <f t="shared" si="25"/>
        <v>1.9696969696969706</v>
      </c>
      <c r="Z60" s="23"/>
      <c r="AA60" s="71">
        <f t="shared" si="26"/>
        <v>4.6919431279620856</v>
      </c>
      <c r="AB60" s="70"/>
      <c r="AC60" s="24">
        <f t="shared" si="27"/>
        <v>6.2534435261707992</v>
      </c>
      <c r="AD60" s="23"/>
      <c r="AE60" s="24">
        <f t="shared" si="28"/>
        <v>1.5755855216465573</v>
      </c>
      <c r="AF60" s="23"/>
      <c r="AG60" s="24">
        <f t="shared" si="29"/>
        <v>7.3170731707317076</v>
      </c>
      <c r="AH60" s="23"/>
      <c r="AI60" s="24">
        <f t="shared" si="30"/>
        <v>4.7736702064421213</v>
      </c>
      <c r="AJ60" s="23"/>
      <c r="AK60" s="24">
        <f t="shared" si="31"/>
        <v>2.1951219512195133</v>
      </c>
      <c r="AL60" s="23"/>
      <c r="AM60" s="24">
        <f t="shared" si="32"/>
        <v>3.6956521739130439</v>
      </c>
      <c r="AN60" s="23"/>
      <c r="AO60" s="24">
        <f t="shared" si="33"/>
        <v>3.5606060606060606</v>
      </c>
      <c r="AP60" s="23"/>
      <c r="AQ60" s="71">
        <f t="shared" si="34"/>
        <v>8.3412322274881525</v>
      </c>
      <c r="AR60" s="70"/>
      <c r="AS60" s="24">
        <f t="shared" si="35"/>
        <v>6.2534435261707992</v>
      </c>
      <c r="AT60" s="23"/>
      <c r="AU60" s="24">
        <f t="shared" si="36"/>
        <v>1.5755855216465573</v>
      </c>
      <c r="AV60" s="23"/>
      <c r="AW60" s="24">
        <f t="shared" si="37"/>
        <v>7.3170731707317076</v>
      </c>
      <c r="AX60" s="23"/>
      <c r="AY60" s="24">
        <f t="shared" si="38"/>
        <v>4.6313204303868893</v>
      </c>
      <c r="AZ60" s="23"/>
      <c r="BA60" s="24">
        <f t="shared" si="39"/>
        <v>4.3292682926829285</v>
      </c>
      <c r="BB60" s="23"/>
      <c r="BC60" s="24">
        <f t="shared" si="40"/>
        <v>6.6521739130434785</v>
      </c>
      <c r="BD60" s="23"/>
      <c r="BE60" s="24">
        <f t="shared" si="41"/>
        <v>3.9772727272727266</v>
      </c>
      <c r="BF60" s="23"/>
      <c r="BG60" s="71">
        <f t="shared" si="42"/>
        <v>7.3933649289099526</v>
      </c>
      <c r="BH60" s="70"/>
      <c r="BI60" s="24">
        <f t="shared" si="43"/>
        <v>6.2534435261707992</v>
      </c>
      <c r="BJ60" s="23"/>
      <c r="BK60" s="24">
        <f t="shared" si="44"/>
        <v>1.5755855216465573</v>
      </c>
      <c r="BL60" s="23"/>
      <c r="BM60" s="24">
        <f t="shared" si="45"/>
        <v>7.3170731707317076</v>
      </c>
      <c r="BN60" s="23"/>
      <c r="BO60" s="24">
        <f t="shared" si="46"/>
        <v>4.8562308147785647</v>
      </c>
      <c r="BP60" s="23"/>
      <c r="BQ60" s="24">
        <f t="shared" si="47"/>
        <v>3.7804878048780508</v>
      </c>
      <c r="BR60" s="23"/>
      <c r="BS60" s="24">
        <f t="shared" si="48"/>
        <v>4.9347826086956532</v>
      </c>
      <c r="BT60" s="23"/>
      <c r="BU60" s="24">
        <f t="shared" si="49"/>
        <v>2.5378787878787898</v>
      </c>
      <c r="BV60" s="23"/>
      <c r="BW60" s="71">
        <f t="shared" si="50"/>
        <v>5.5924170616113749</v>
      </c>
      <c r="BX60" s="70"/>
      <c r="BY60" s="24">
        <f t="shared" si="51"/>
        <v>5.9550045913682288</v>
      </c>
      <c r="BZ60" s="23"/>
      <c r="CA60" s="24">
        <f t="shared" si="52"/>
        <v>5.3584102200141954</v>
      </c>
      <c r="CB60" s="23"/>
      <c r="CC60" s="24">
        <f t="shared" si="53"/>
        <v>7.3170731707317076</v>
      </c>
      <c r="CD60" s="23"/>
      <c r="CE60" s="24">
        <f t="shared" si="54"/>
        <v>5.73922075451675</v>
      </c>
      <c r="CF60" s="23"/>
      <c r="CG60" s="24">
        <f t="shared" si="55"/>
        <v>3.7499999999999996</v>
      </c>
      <c r="CH60" s="23"/>
      <c r="CI60" s="24">
        <f t="shared" si="56"/>
        <v>4.6304347826086953</v>
      </c>
      <c r="CJ60" s="23"/>
      <c r="CK60" s="24">
        <f t="shared" si="57"/>
        <v>3.4469696969696981</v>
      </c>
      <c r="CL60" s="23"/>
      <c r="CM60" s="71">
        <f t="shared" si="58"/>
        <v>6.2559241706161135</v>
      </c>
      <c r="CN60" s="70"/>
      <c r="CO60" s="24">
        <f t="shared" si="59"/>
        <v>5.9550045913682288</v>
      </c>
      <c r="CP60" s="23"/>
      <c r="CQ60" s="24">
        <f t="shared" si="60"/>
        <v>5.3584102200141954</v>
      </c>
      <c r="CR60" s="23"/>
      <c r="CS60" s="24">
        <f t="shared" si="61"/>
        <v>7.3170731707317076</v>
      </c>
      <c r="CT60" s="23"/>
      <c r="CU60" s="24">
        <f t="shared" si="62"/>
        <v>5.6409741525445778</v>
      </c>
      <c r="CV60" s="23"/>
      <c r="CW60" s="24">
        <f t="shared" si="63"/>
        <v>3.4451219512195115</v>
      </c>
      <c r="CX60" s="23"/>
      <c r="CY60" s="24">
        <f t="shared" si="64"/>
        <v>4.2608695652173916</v>
      </c>
      <c r="CZ60" s="23"/>
      <c r="DA60" s="24">
        <f t="shared" si="65"/>
        <v>5.2651515151515147</v>
      </c>
      <c r="DB60" s="23"/>
      <c r="DC60" s="71">
        <f t="shared" si="66"/>
        <v>8.4360189573459721</v>
      </c>
      <c r="DD60" s="70"/>
      <c r="DE60" s="24">
        <f t="shared" si="67"/>
        <v>5.3030303030303028</v>
      </c>
      <c r="DF60" s="23"/>
      <c r="DG60" s="24">
        <f t="shared" si="68"/>
        <v>4.8119233498935419</v>
      </c>
      <c r="DH60" s="23"/>
      <c r="DI60" s="24">
        <f t="shared" si="69"/>
        <v>7.0104529616724749</v>
      </c>
      <c r="DJ60" s="23"/>
      <c r="DK60" s="24">
        <f t="shared" si="70"/>
        <v>5.4549228125585421</v>
      </c>
      <c r="DL60" s="23"/>
      <c r="DM60" s="24">
        <f t="shared" si="71"/>
        <v>2.3170731707317058</v>
      </c>
      <c r="DN60" s="23"/>
      <c r="DO60" s="24">
        <f t="shared" si="72"/>
        <v>2.9347826086956523</v>
      </c>
      <c r="DP60" s="23"/>
      <c r="DQ60" s="24">
        <f t="shared" si="73"/>
        <v>4.2045454545454541</v>
      </c>
      <c r="DR60" s="23"/>
      <c r="DS60" s="71">
        <f t="shared" si="74"/>
        <v>9.7630331753554511</v>
      </c>
      <c r="DT60" s="70"/>
      <c r="DU60" s="24">
        <f t="shared" si="75"/>
        <v>5.3030303030303028</v>
      </c>
      <c r="DV60" s="23"/>
      <c r="DW60" s="24">
        <f t="shared" si="76"/>
        <v>4.8119233498935419</v>
      </c>
      <c r="DX60" s="23"/>
      <c r="DY60" s="24">
        <f t="shared" si="77"/>
        <v>7.0104529616724749</v>
      </c>
      <c r="DZ60" s="23"/>
      <c r="EA60" s="24">
        <f t="shared" si="78"/>
        <v>5.943682367835466</v>
      </c>
      <c r="EB60" s="23"/>
      <c r="EC60" s="24">
        <f t="shared" si="79"/>
        <v>2.5914634146341466</v>
      </c>
      <c r="ED60" s="23"/>
      <c r="EE60" s="24">
        <f t="shared" si="80"/>
        <v>2.6304347826086953</v>
      </c>
      <c r="EF60" s="23"/>
      <c r="EG60" s="24">
        <f t="shared" si="81"/>
        <v>3.0303030303030303</v>
      </c>
      <c r="EH60" s="23"/>
      <c r="EI60" s="71">
        <f t="shared" si="82"/>
        <v>8.4834123222748818</v>
      </c>
      <c r="EJ60" s="70"/>
      <c r="EK60" s="24">
        <f t="shared" si="83"/>
        <v>5.3030303030303028</v>
      </c>
      <c r="EL60" s="23"/>
      <c r="EM60" s="24">
        <f t="shared" si="84"/>
        <v>4.8119233498935419</v>
      </c>
      <c r="EN60" s="23"/>
      <c r="EO60" s="24">
        <f t="shared" si="85"/>
        <v>7.0104529616724749</v>
      </c>
      <c r="EP60" s="23"/>
      <c r="EQ60" s="24">
        <f t="shared" si="86"/>
        <v>6.2303740222895128</v>
      </c>
      <c r="ER60" s="23"/>
      <c r="ES60" s="24">
        <f t="shared" si="87"/>
        <v>3.1402439024390238</v>
      </c>
      <c r="ET60" s="23"/>
      <c r="EU60" s="24">
        <f t="shared" si="88"/>
        <v>2.4130434782608692</v>
      </c>
      <c r="EV60" s="23"/>
      <c r="EW60" s="24">
        <f t="shared" si="89"/>
        <v>1.1742424242424256</v>
      </c>
      <c r="EX60" s="23"/>
      <c r="EY60" s="71">
        <f t="shared" si="90"/>
        <v>8.8625592417061618</v>
      </c>
      <c r="EZ60" s="70"/>
      <c r="FA60" s="24">
        <f t="shared" si="91"/>
        <v>4.490358126721758</v>
      </c>
      <c r="FB60" s="23"/>
      <c r="FC60" s="24">
        <f t="shared" si="92"/>
        <v>5.0674237047551456</v>
      </c>
      <c r="FD60" s="23"/>
      <c r="FE60" s="24">
        <f t="shared" si="93"/>
        <v>8.1184668989547042</v>
      </c>
      <c r="FF60" s="23"/>
      <c r="FG60" s="24">
        <f t="shared" si="94"/>
        <v>5.8099157401602559</v>
      </c>
      <c r="FH60" s="23"/>
      <c r="FI60" s="24">
        <f t="shared" si="95"/>
        <v>4.0853658536585389</v>
      </c>
      <c r="FJ60" s="23"/>
      <c r="FK60" s="24">
        <f t="shared" si="96"/>
        <v>3.4347826086956532</v>
      </c>
      <c r="FL60" s="23"/>
      <c r="FM60" s="24">
        <f t="shared" si="97"/>
        <v>3.3712121212121211</v>
      </c>
      <c r="FN60" s="23"/>
      <c r="FO60" s="71">
        <f t="shared" si="98"/>
        <v>9.8104265402843609</v>
      </c>
      <c r="FP60" s="70"/>
      <c r="FQ60" s="24">
        <f t="shared" si="99"/>
        <v>4.490358126721758</v>
      </c>
      <c r="FR60" s="23"/>
      <c r="FS60" s="24">
        <f t="shared" si="100"/>
        <v>5.0674237047551456</v>
      </c>
      <c r="FT60" s="23"/>
      <c r="FU60" s="24">
        <f t="shared" si="101"/>
        <v>8.1184668989547042</v>
      </c>
      <c r="FV60" s="23"/>
      <c r="FW60" s="24">
        <f t="shared" si="102"/>
        <v>6.8103164803988276</v>
      </c>
      <c r="FX60" s="23"/>
      <c r="FY60" s="24">
        <f t="shared" si="103"/>
        <v>3.50609756097561</v>
      </c>
      <c r="FZ60" s="23"/>
      <c r="GA60" s="24">
        <f t="shared" si="104"/>
        <v>4.3913043478260869</v>
      </c>
      <c r="GB60" s="23"/>
      <c r="GC60" s="24">
        <f t="shared" si="105"/>
        <v>1.7424242424242422</v>
      </c>
      <c r="GD60" s="23"/>
      <c r="GE60" s="71">
        <f t="shared" si="106"/>
        <v>9.8578199052132707</v>
      </c>
      <c r="GF60" s="70"/>
      <c r="GG60" s="24">
        <f t="shared" si="107"/>
        <v>4.490358126721758</v>
      </c>
      <c r="GH60" s="23"/>
      <c r="GI60" s="24">
        <f t="shared" si="108"/>
        <v>5.0674237047551456</v>
      </c>
      <c r="GJ60" s="23"/>
      <c r="GK60" s="24">
        <f t="shared" si="109"/>
        <v>8.1184668989547042</v>
      </c>
      <c r="GL60" s="23"/>
      <c r="GM60" s="24">
        <f t="shared" si="110"/>
        <v>6.7233251116824286</v>
      </c>
      <c r="GN60" s="23"/>
      <c r="GO60" s="24">
        <f t="shared" si="111"/>
        <v>2.0426829268292694</v>
      </c>
      <c r="GP60" s="23"/>
      <c r="GQ60" s="24">
        <f t="shared" si="112"/>
        <v>2.4130434782608692</v>
      </c>
      <c r="GR60" s="23"/>
      <c r="GS60" s="24">
        <f t="shared" si="113"/>
        <v>1.8560606060606055</v>
      </c>
      <c r="GT60" s="23"/>
      <c r="GU60" s="71">
        <f t="shared" si="114"/>
        <v>8.8151658767772503</v>
      </c>
      <c r="GV60" s="70"/>
      <c r="GW60" s="24">
        <f t="shared" si="115"/>
        <v>4.490358126721758</v>
      </c>
      <c r="GX60" s="23"/>
      <c r="GY60" s="24">
        <f t="shared" si="116"/>
        <v>5.0674237047551456</v>
      </c>
      <c r="GZ60" s="23"/>
      <c r="HA60" s="24">
        <f t="shared" si="117"/>
        <v>8.1184668989547042</v>
      </c>
      <c r="HB60" s="23"/>
      <c r="HC60" s="24">
        <f t="shared" si="118"/>
        <v>6.3463625139113713</v>
      </c>
      <c r="HD60" s="23"/>
      <c r="HE60" s="24">
        <f t="shared" si="119"/>
        <v>3.628048780487807</v>
      </c>
      <c r="HF60" s="23"/>
      <c r="HG60" s="24">
        <f t="shared" si="120"/>
        <v>2.5</v>
      </c>
      <c r="HH60" s="23"/>
      <c r="HI60" s="24">
        <f t="shared" si="121"/>
        <v>0.11363636363636509</v>
      </c>
      <c r="HJ60" s="23"/>
      <c r="HK60" s="71">
        <f t="shared" si="122"/>
        <v>9.3364928909952614</v>
      </c>
      <c r="HL60" s="70"/>
      <c r="HM60" s="24">
        <f t="shared" si="123"/>
        <v>4.490358126721758</v>
      </c>
      <c r="HN60" s="23"/>
      <c r="HO60" s="24">
        <f t="shared" si="124"/>
        <v>5.0674237047551456</v>
      </c>
      <c r="HP60" s="23"/>
      <c r="HQ60" s="24">
        <f t="shared" si="125"/>
        <v>8.1184668989547042</v>
      </c>
    </row>
    <row r="61" spans="1:290" s="31" customFormat="1" x14ac:dyDescent="0.2">
      <c r="A61" s="22" t="s">
        <v>5</v>
      </c>
      <c r="C61" s="23">
        <f t="shared" si="14"/>
        <v>5.112930745011492</v>
      </c>
      <c r="D61" s="23"/>
      <c r="E61" s="23">
        <f t="shared" si="15"/>
        <v>5.9756097560975601</v>
      </c>
      <c r="F61" s="23"/>
      <c r="G61" s="23">
        <f t="shared" si="16"/>
        <v>5.1739130434782599</v>
      </c>
      <c r="H61" s="23"/>
      <c r="I61" s="23">
        <f t="shared" si="17"/>
        <v>5.0378787878787872</v>
      </c>
      <c r="J61" s="23"/>
      <c r="K61" s="70">
        <f t="shared" si="18"/>
        <v>9.8578199052132707</v>
      </c>
      <c r="L61" s="70"/>
      <c r="M61" s="23">
        <f t="shared" si="19"/>
        <v>7.153351698806242</v>
      </c>
      <c r="N61" s="23"/>
      <c r="O61" s="23">
        <f t="shared" si="20"/>
        <v>1.2775017743080213</v>
      </c>
      <c r="P61" s="23"/>
      <c r="Q61" s="23">
        <f t="shared" si="21"/>
        <v>2.229965156794425</v>
      </c>
      <c r="R61" s="23"/>
      <c r="S61" s="23">
        <f t="shared" si="22"/>
        <v>5.6002679914098872</v>
      </c>
      <c r="T61" s="23"/>
      <c r="U61" s="23">
        <f t="shared" si="23"/>
        <v>6.1585365853658551</v>
      </c>
      <c r="V61" s="23"/>
      <c r="W61" s="23">
        <f t="shared" si="24"/>
        <v>5.0652173913043468</v>
      </c>
      <c r="X61" s="23"/>
      <c r="Y61" s="23">
        <f t="shared" si="25"/>
        <v>4.3181818181818166</v>
      </c>
      <c r="Z61" s="23"/>
      <c r="AA61" s="70">
        <f t="shared" si="26"/>
        <v>5.8293838862559255</v>
      </c>
      <c r="AB61" s="70"/>
      <c r="AC61" s="23">
        <f t="shared" si="27"/>
        <v>7.153351698806242</v>
      </c>
      <c r="AD61" s="23"/>
      <c r="AE61" s="23">
        <f t="shared" si="28"/>
        <v>1.2775017743080213</v>
      </c>
      <c r="AF61" s="23"/>
      <c r="AG61" s="23">
        <f t="shared" si="29"/>
        <v>2.229965156794425</v>
      </c>
      <c r="AH61" s="23"/>
      <c r="AI61" s="23">
        <f t="shared" si="30"/>
        <v>5.7529813391915336</v>
      </c>
      <c r="AJ61" s="23"/>
      <c r="AK61" s="23">
        <f t="shared" si="31"/>
        <v>4.6951219512195141</v>
      </c>
      <c r="AL61" s="23"/>
      <c r="AM61" s="23">
        <f t="shared" si="32"/>
        <v>3.5</v>
      </c>
      <c r="AN61" s="23"/>
      <c r="AO61" s="23">
        <f t="shared" si="33"/>
        <v>5.1136363636363633</v>
      </c>
      <c r="AP61" s="23"/>
      <c r="AQ61" s="70">
        <f t="shared" si="34"/>
        <v>7.2511848341232223</v>
      </c>
      <c r="AR61" s="70"/>
      <c r="AS61" s="23">
        <f t="shared" si="35"/>
        <v>7.153351698806242</v>
      </c>
      <c r="AT61" s="23"/>
      <c r="AU61" s="23">
        <f t="shared" si="36"/>
        <v>1.2775017743080213</v>
      </c>
      <c r="AV61" s="23"/>
      <c r="AW61" s="23">
        <f t="shared" si="37"/>
        <v>2.229965156794425</v>
      </c>
      <c r="AX61" s="23"/>
      <c r="AY61" s="23">
        <f t="shared" si="38"/>
        <v>6.2730026926728435</v>
      </c>
      <c r="AZ61" s="23"/>
      <c r="BA61" s="23">
        <f t="shared" si="39"/>
        <v>5.7621951219512217</v>
      </c>
      <c r="BB61" s="23"/>
      <c r="BC61" s="23">
        <f t="shared" si="40"/>
        <v>4.9347826086956532</v>
      </c>
      <c r="BD61" s="23"/>
      <c r="BE61" s="23">
        <f t="shared" si="41"/>
        <v>4.507575757575756</v>
      </c>
      <c r="BF61" s="23"/>
      <c r="BG61" s="70">
        <f t="shared" si="42"/>
        <v>7.0142180094786735</v>
      </c>
      <c r="BH61" s="70"/>
      <c r="BI61" s="23">
        <f t="shared" si="43"/>
        <v>7.153351698806242</v>
      </c>
      <c r="BJ61" s="23"/>
      <c r="BK61" s="23">
        <f t="shared" si="44"/>
        <v>1.2775017743080213</v>
      </c>
      <c r="BL61" s="23"/>
      <c r="BM61" s="23">
        <f t="shared" si="45"/>
        <v>2.229965156794425</v>
      </c>
      <c r="BN61" s="23"/>
      <c r="BO61" s="23">
        <f t="shared" si="46"/>
        <v>6.4549407907747396</v>
      </c>
      <c r="BP61" s="23"/>
      <c r="BQ61" s="23">
        <f t="shared" si="47"/>
        <v>5.1524390243902465</v>
      </c>
      <c r="BR61" s="23"/>
      <c r="BS61" s="23">
        <f t="shared" si="48"/>
        <v>4.3260869565217392</v>
      </c>
      <c r="BT61" s="23"/>
      <c r="BU61" s="23">
        <f t="shared" si="49"/>
        <v>4.0151515151515147</v>
      </c>
      <c r="BV61" s="23"/>
      <c r="BW61" s="70">
        <f t="shared" si="50"/>
        <v>7.7251184834123219</v>
      </c>
      <c r="BX61" s="70"/>
      <c r="BY61" s="23">
        <f t="shared" si="51"/>
        <v>5.8631772268135904</v>
      </c>
      <c r="BZ61" s="23"/>
      <c r="CA61" s="23">
        <f t="shared" si="52"/>
        <v>3.9105748757984378</v>
      </c>
      <c r="CB61" s="23"/>
      <c r="CC61" s="23">
        <f t="shared" si="53"/>
        <v>2.229965156794425</v>
      </c>
      <c r="CD61" s="23"/>
      <c r="CE61" s="23">
        <f t="shared" si="54"/>
        <v>7.0641659934501329</v>
      </c>
      <c r="CF61" s="23"/>
      <c r="CG61" s="23">
        <f t="shared" si="55"/>
        <v>4.3902439024390265</v>
      </c>
      <c r="CH61" s="23"/>
      <c r="CI61" s="23">
        <f t="shared" si="56"/>
        <v>3.6521739130434794</v>
      </c>
      <c r="CJ61" s="23"/>
      <c r="CK61" s="23">
        <f t="shared" si="57"/>
        <v>4.4318181818181817</v>
      </c>
      <c r="CL61" s="23"/>
      <c r="CM61" s="70">
        <f t="shared" si="58"/>
        <v>8.1516587677725116</v>
      </c>
      <c r="CN61" s="70"/>
      <c r="CO61" s="23">
        <f t="shared" si="59"/>
        <v>5.8631772268135904</v>
      </c>
      <c r="CP61" s="23"/>
      <c r="CQ61" s="23">
        <f t="shared" si="60"/>
        <v>3.9105748757984378</v>
      </c>
      <c r="CR61" s="23"/>
      <c r="CS61" s="23">
        <f t="shared" si="61"/>
        <v>2.229965156794425</v>
      </c>
      <c r="CT61" s="23"/>
      <c r="CU61" s="23">
        <f t="shared" si="62"/>
        <v>6.8140208628499819</v>
      </c>
      <c r="CV61" s="23"/>
      <c r="CW61" s="23">
        <f t="shared" si="63"/>
        <v>4.6646341463414629</v>
      </c>
      <c r="CX61" s="23"/>
      <c r="CY61" s="23">
        <f t="shared" si="64"/>
        <v>5.1304347826086953</v>
      </c>
      <c r="CZ61" s="23"/>
      <c r="DA61" s="23">
        <f t="shared" si="65"/>
        <v>2.1590909090909109</v>
      </c>
      <c r="DB61" s="23"/>
      <c r="DC61" s="70">
        <f t="shared" si="66"/>
        <v>7.8199052132701423</v>
      </c>
      <c r="DD61" s="70"/>
      <c r="DE61" s="23">
        <f t="shared" si="67"/>
        <v>6.4876033057851235</v>
      </c>
      <c r="DF61" s="23"/>
      <c r="DG61" s="23">
        <f t="shared" si="68"/>
        <v>5.6990773598296673</v>
      </c>
      <c r="DH61" s="23"/>
      <c r="DI61" s="23">
        <f t="shared" si="69"/>
        <v>2.9651567944250878</v>
      </c>
      <c r="DJ61" s="23"/>
      <c r="DK61" s="23">
        <f t="shared" si="70"/>
        <v>6.6877963868424999</v>
      </c>
      <c r="DL61" s="23"/>
      <c r="DM61" s="23">
        <f t="shared" si="71"/>
        <v>3.6890243902439011</v>
      </c>
      <c r="DN61" s="23"/>
      <c r="DO61" s="23">
        <f t="shared" si="72"/>
        <v>3.8043478260869561</v>
      </c>
      <c r="DP61" s="23"/>
      <c r="DQ61" s="23">
        <f t="shared" si="73"/>
        <v>1.8560606060606055</v>
      </c>
      <c r="DR61" s="23"/>
      <c r="DS61" s="70">
        <f t="shared" si="74"/>
        <v>8.8625592417061618</v>
      </c>
      <c r="DT61" s="70"/>
      <c r="DU61" s="23">
        <f t="shared" si="75"/>
        <v>6.4876033057851235</v>
      </c>
      <c r="DV61" s="23"/>
      <c r="DW61" s="23">
        <f t="shared" si="76"/>
        <v>5.6990773598296673</v>
      </c>
      <c r="DX61" s="23"/>
      <c r="DY61" s="23">
        <f t="shared" si="77"/>
        <v>2.9651567944250878</v>
      </c>
      <c r="DZ61" s="23"/>
      <c r="EA61" s="23">
        <f t="shared" si="78"/>
        <v>7.3398836867406017</v>
      </c>
      <c r="EB61" s="23"/>
      <c r="EC61" s="23">
        <f t="shared" si="79"/>
        <v>3.7195121951219523</v>
      </c>
      <c r="ED61" s="23"/>
      <c r="EE61" s="23">
        <f t="shared" si="80"/>
        <v>3.2173913043478271</v>
      </c>
      <c r="EF61" s="23"/>
      <c r="EG61" s="23">
        <f t="shared" si="81"/>
        <v>3.5606060606060606</v>
      </c>
      <c r="EH61" s="23"/>
      <c r="EI61" s="70">
        <f t="shared" si="82"/>
        <v>8.1516587677725116</v>
      </c>
      <c r="EJ61" s="70"/>
      <c r="EK61" s="23">
        <f t="shared" si="83"/>
        <v>6.4876033057851235</v>
      </c>
      <c r="EL61" s="23"/>
      <c r="EM61" s="23">
        <f t="shared" si="84"/>
        <v>5.6990773598296673</v>
      </c>
      <c r="EN61" s="23"/>
      <c r="EO61" s="23">
        <f t="shared" si="85"/>
        <v>2.9651567944250878</v>
      </c>
      <c r="EP61" s="23"/>
      <c r="EQ61" s="23">
        <f t="shared" si="86"/>
        <v>7.5932387988463805</v>
      </c>
      <c r="ER61" s="23"/>
      <c r="ES61" s="23">
        <f t="shared" si="87"/>
        <v>7.134146341463417</v>
      </c>
      <c r="ET61" s="23"/>
      <c r="EU61" s="23">
        <f t="shared" si="88"/>
        <v>7.2391304347826084</v>
      </c>
      <c r="EV61" s="23"/>
      <c r="EW61" s="23">
        <f t="shared" si="89"/>
        <v>9.4318181818181817</v>
      </c>
      <c r="EX61" s="23"/>
      <c r="EY61" s="70">
        <f t="shared" si="90"/>
        <v>10</v>
      </c>
      <c r="EZ61" s="70"/>
      <c r="FA61" s="23">
        <f t="shared" si="91"/>
        <v>5.7392102846648285</v>
      </c>
      <c r="FB61" s="23"/>
      <c r="FC61" s="23">
        <f t="shared" si="92"/>
        <v>4.6486870120652952</v>
      </c>
      <c r="FD61" s="23"/>
      <c r="FE61" s="23">
        <f t="shared" si="93"/>
        <v>5.1916376306620222</v>
      </c>
      <c r="FF61" s="23"/>
      <c r="FG61" s="23">
        <f t="shared" si="94"/>
        <v>7.6222359217518401</v>
      </c>
      <c r="FH61" s="23"/>
      <c r="FI61" s="23">
        <f t="shared" si="95"/>
        <v>5.3963414634146352</v>
      </c>
      <c r="FJ61" s="23"/>
      <c r="FK61" s="23">
        <f t="shared" si="96"/>
        <v>5</v>
      </c>
      <c r="FL61" s="23"/>
      <c r="FM61" s="23">
        <f t="shared" si="97"/>
        <v>6.3257575757575744</v>
      </c>
      <c r="FN61" s="23"/>
      <c r="FO61" s="70">
        <f t="shared" si="98"/>
        <v>9.7156398104265396</v>
      </c>
      <c r="FP61" s="70"/>
      <c r="FQ61" s="23">
        <f t="shared" si="99"/>
        <v>5.7392102846648285</v>
      </c>
      <c r="FR61" s="23"/>
      <c r="FS61" s="23">
        <f t="shared" si="100"/>
        <v>4.6486870120652952</v>
      </c>
      <c r="FT61" s="23"/>
      <c r="FU61" s="23">
        <f t="shared" si="101"/>
        <v>5.1916376306620222</v>
      </c>
      <c r="FV61" s="23"/>
      <c r="FW61" s="23">
        <f t="shared" si="102"/>
        <v>7.9846999580701574</v>
      </c>
      <c r="FX61" s="23"/>
      <c r="FY61" s="23">
        <f t="shared" si="103"/>
        <v>8.0487804878048799</v>
      </c>
      <c r="FZ61" s="23"/>
      <c r="GA61" s="23">
        <f t="shared" si="104"/>
        <v>5.9347826086956514</v>
      </c>
      <c r="GB61" s="23"/>
      <c r="GC61" s="23">
        <f t="shared" si="105"/>
        <v>7.2727272727272716</v>
      </c>
      <c r="GD61" s="23"/>
      <c r="GE61" s="70">
        <f t="shared" si="106"/>
        <v>10</v>
      </c>
      <c r="GF61" s="70"/>
      <c r="GG61" s="23">
        <f t="shared" si="107"/>
        <v>5.7392102846648285</v>
      </c>
      <c r="GH61" s="23"/>
      <c r="GI61" s="23">
        <f t="shared" si="108"/>
        <v>4.6486870120652952</v>
      </c>
      <c r="GJ61" s="23"/>
      <c r="GK61" s="23">
        <f t="shared" si="109"/>
        <v>5.1916376306620222</v>
      </c>
      <c r="GL61" s="23"/>
      <c r="GM61" s="23">
        <f t="shared" si="110"/>
        <v>7.172780516717145</v>
      </c>
      <c r="GN61" s="23"/>
      <c r="GO61" s="23">
        <f t="shared" si="111"/>
        <v>4.0243902439024399</v>
      </c>
      <c r="GP61" s="23"/>
      <c r="GQ61" s="23">
        <f t="shared" si="112"/>
        <v>2.8913043478260878</v>
      </c>
      <c r="GR61" s="23"/>
      <c r="GS61" s="23">
        <f t="shared" si="113"/>
        <v>3.5984848484848477</v>
      </c>
      <c r="GT61" s="23"/>
      <c r="GU61" s="70">
        <f t="shared" si="114"/>
        <v>9.0995260663507107</v>
      </c>
      <c r="GV61" s="70"/>
      <c r="GW61" s="23">
        <f t="shared" si="115"/>
        <v>5.7392102846648285</v>
      </c>
      <c r="GX61" s="23"/>
      <c r="GY61" s="23">
        <f t="shared" si="116"/>
        <v>4.6486870120652952</v>
      </c>
      <c r="GZ61" s="23"/>
      <c r="HA61" s="23">
        <f t="shared" si="117"/>
        <v>5.1916376306620222</v>
      </c>
      <c r="HB61" s="23"/>
      <c r="HC61" s="23">
        <f t="shared" si="118"/>
        <v>8.0861898882392964</v>
      </c>
      <c r="HD61" s="23"/>
      <c r="HE61" s="23">
        <f t="shared" si="119"/>
        <v>3.3536585365853662</v>
      </c>
      <c r="HF61" s="23"/>
      <c r="HG61" s="23">
        <f t="shared" si="120"/>
        <v>1.9565217391304355</v>
      </c>
      <c r="HH61" s="23"/>
      <c r="HI61" s="23">
        <f t="shared" si="121"/>
        <v>1.0984848484848477</v>
      </c>
      <c r="HJ61" s="23"/>
      <c r="HK61" s="70">
        <f t="shared" si="122"/>
        <v>8.5781990521327014</v>
      </c>
      <c r="HL61" s="70"/>
      <c r="HM61" s="23">
        <f t="shared" si="123"/>
        <v>5.7392102846648285</v>
      </c>
      <c r="HN61" s="23"/>
      <c r="HO61" s="23">
        <f t="shared" si="124"/>
        <v>4.6486870120652952</v>
      </c>
      <c r="HP61" s="23"/>
      <c r="HQ61" s="23">
        <f t="shared" si="125"/>
        <v>5.1916376306620222</v>
      </c>
    </row>
    <row r="62" spans="1:290" s="31" customFormat="1" x14ac:dyDescent="0.2">
      <c r="A62" s="22" t="s">
        <v>6</v>
      </c>
      <c r="C62" s="23">
        <f t="shared" si="14"/>
        <v>5.9803376309002703</v>
      </c>
      <c r="D62" s="23"/>
      <c r="E62" s="23">
        <f t="shared" si="15"/>
        <v>4.1768292682926838</v>
      </c>
      <c r="F62" s="23"/>
      <c r="G62" s="23">
        <f t="shared" si="16"/>
        <v>3.4782608695652177</v>
      </c>
      <c r="H62" s="23"/>
      <c r="I62" s="23">
        <f t="shared" si="17"/>
        <v>3.8257575757575761</v>
      </c>
      <c r="J62" s="23"/>
      <c r="K62" s="70">
        <f t="shared" si="18"/>
        <v>7.3933649289099526</v>
      </c>
      <c r="L62" s="70"/>
      <c r="M62" s="23">
        <f t="shared" si="19"/>
        <v>6.496786042240589</v>
      </c>
      <c r="N62" s="23"/>
      <c r="O62" s="23">
        <f t="shared" si="20"/>
        <v>0.70262597586941133</v>
      </c>
      <c r="P62" s="23"/>
      <c r="Q62" s="23">
        <f t="shared" si="21"/>
        <v>4.4947735191637639</v>
      </c>
      <c r="R62" s="23"/>
      <c r="S62" s="23">
        <f t="shared" si="22"/>
        <v>6.6356523105777407</v>
      </c>
      <c r="T62" s="23"/>
      <c r="U62" s="23">
        <f t="shared" si="23"/>
        <v>3.6585365853658538</v>
      </c>
      <c r="V62" s="23"/>
      <c r="W62" s="23">
        <f t="shared" si="24"/>
        <v>3.8695652173913055</v>
      </c>
      <c r="X62" s="23"/>
      <c r="Y62" s="23">
        <f t="shared" si="25"/>
        <v>3.7878787878787872</v>
      </c>
      <c r="Z62" s="23"/>
      <c r="AA62" s="70">
        <f t="shared" si="26"/>
        <v>6.0663507109004744</v>
      </c>
      <c r="AB62" s="70"/>
      <c r="AC62" s="23">
        <f t="shared" si="27"/>
        <v>6.496786042240589</v>
      </c>
      <c r="AD62" s="23"/>
      <c r="AE62" s="23">
        <f t="shared" si="28"/>
        <v>0.70262597586941133</v>
      </c>
      <c r="AF62" s="23"/>
      <c r="AG62" s="23">
        <f t="shared" si="29"/>
        <v>4.4947735191637639</v>
      </c>
      <c r="AH62" s="23"/>
      <c r="AI62" s="23">
        <f t="shared" si="30"/>
        <v>6.9683058546930923</v>
      </c>
      <c r="AJ62" s="23"/>
      <c r="AK62" s="23">
        <f t="shared" si="31"/>
        <v>3.7195121951219523</v>
      </c>
      <c r="AL62" s="23"/>
      <c r="AM62" s="23">
        <f t="shared" si="32"/>
        <v>3.3478260869565215</v>
      </c>
      <c r="AN62" s="23"/>
      <c r="AO62" s="23">
        <f t="shared" si="33"/>
        <v>2.4242424242424239</v>
      </c>
      <c r="AP62" s="23"/>
      <c r="AQ62" s="70">
        <f t="shared" si="34"/>
        <v>6.6824644549763033</v>
      </c>
      <c r="AR62" s="70"/>
      <c r="AS62" s="23">
        <f t="shared" si="35"/>
        <v>6.496786042240589</v>
      </c>
      <c r="AT62" s="23"/>
      <c r="AU62" s="23">
        <f t="shared" si="36"/>
        <v>0.70262597586941133</v>
      </c>
      <c r="AV62" s="23"/>
      <c r="AW62" s="23">
        <f t="shared" si="37"/>
        <v>4.4947735191637639</v>
      </c>
      <c r="AX62" s="23"/>
      <c r="AY62" s="23">
        <f t="shared" si="38"/>
        <v>7.3571427742939361</v>
      </c>
      <c r="AZ62" s="23"/>
      <c r="BA62" s="23">
        <f t="shared" si="39"/>
        <v>4.3292682926829285</v>
      </c>
      <c r="BB62" s="23"/>
      <c r="BC62" s="23">
        <f t="shared" si="40"/>
        <v>5.3043478260869561</v>
      </c>
      <c r="BD62" s="23"/>
      <c r="BE62" s="23">
        <f t="shared" si="41"/>
        <v>4.8106060606060606</v>
      </c>
      <c r="BF62" s="23"/>
      <c r="BG62" s="70">
        <f t="shared" si="42"/>
        <v>8.1042654028436019</v>
      </c>
      <c r="BH62" s="70"/>
      <c r="BI62" s="23">
        <f t="shared" si="43"/>
        <v>6.496786042240589</v>
      </c>
      <c r="BJ62" s="23"/>
      <c r="BK62" s="23">
        <f t="shared" si="44"/>
        <v>0.70262597586941133</v>
      </c>
      <c r="BL62" s="23"/>
      <c r="BM62" s="23">
        <f t="shared" si="45"/>
        <v>4.4947735191637639</v>
      </c>
      <c r="BN62" s="23"/>
      <c r="BO62" s="23">
        <f t="shared" si="46"/>
        <v>7.3515869255452451</v>
      </c>
      <c r="BP62" s="23"/>
      <c r="BQ62" s="23">
        <f t="shared" si="47"/>
        <v>4.4207317073170733</v>
      </c>
      <c r="BR62" s="23"/>
      <c r="BS62" s="23">
        <f t="shared" si="48"/>
        <v>4.6956521739130439</v>
      </c>
      <c r="BT62" s="23"/>
      <c r="BU62" s="23">
        <f t="shared" si="49"/>
        <v>5.0757575757575744</v>
      </c>
      <c r="BV62" s="23"/>
      <c r="BW62" s="70">
        <f t="shared" si="50"/>
        <v>4.0758293838862567</v>
      </c>
      <c r="BX62" s="70"/>
      <c r="BY62" s="23">
        <f t="shared" si="51"/>
        <v>6.4141414141414153</v>
      </c>
      <c r="BZ62" s="23"/>
      <c r="CA62" s="23">
        <f t="shared" si="52"/>
        <v>4.6983676366217182</v>
      </c>
      <c r="CB62" s="23"/>
      <c r="CC62" s="23">
        <f t="shared" si="53"/>
        <v>4.4947735191637639</v>
      </c>
      <c r="CD62" s="23"/>
      <c r="CE62" s="23">
        <f t="shared" si="54"/>
        <v>7.8110303895647508</v>
      </c>
      <c r="CF62" s="23"/>
      <c r="CG62" s="23">
        <f t="shared" si="55"/>
        <v>3.7195121951219523</v>
      </c>
      <c r="CH62" s="23"/>
      <c r="CI62" s="23">
        <f t="shared" si="56"/>
        <v>3.9347826086956523</v>
      </c>
      <c r="CJ62" s="23"/>
      <c r="CK62" s="23">
        <f t="shared" si="57"/>
        <v>3.2196969696969697</v>
      </c>
      <c r="CL62" s="23"/>
      <c r="CM62" s="70">
        <f t="shared" si="58"/>
        <v>6.2085308056872037</v>
      </c>
      <c r="CN62" s="70"/>
      <c r="CO62" s="23">
        <f t="shared" si="59"/>
        <v>6.4141414141414153</v>
      </c>
      <c r="CP62" s="23"/>
      <c r="CQ62" s="23">
        <f t="shared" si="60"/>
        <v>4.6983676366217182</v>
      </c>
      <c r="CR62" s="23"/>
      <c r="CS62" s="23">
        <f t="shared" si="61"/>
        <v>4.4947735191637639</v>
      </c>
      <c r="CT62" s="23"/>
      <c r="CU62" s="23">
        <f t="shared" si="62"/>
        <v>7.9933497998328589</v>
      </c>
      <c r="CV62" s="23"/>
      <c r="CW62" s="23">
        <f t="shared" si="63"/>
        <v>4.2073170731707314</v>
      </c>
      <c r="CX62" s="23"/>
      <c r="CY62" s="23">
        <f t="shared" si="64"/>
        <v>5.1956521739130439</v>
      </c>
      <c r="CZ62" s="23"/>
      <c r="DA62" s="23">
        <f t="shared" si="65"/>
        <v>3.9772727272727266</v>
      </c>
      <c r="DB62" s="23"/>
      <c r="DC62" s="70">
        <f t="shared" si="66"/>
        <v>8.5308056872037916</v>
      </c>
      <c r="DD62" s="70"/>
      <c r="DE62" s="23">
        <f t="shared" si="67"/>
        <v>6.2764003673094573</v>
      </c>
      <c r="DF62" s="23"/>
      <c r="DG62" s="23">
        <f t="shared" si="68"/>
        <v>5.5571327182398855</v>
      </c>
      <c r="DH62" s="23"/>
      <c r="DI62" s="23">
        <f t="shared" si="69"/>
        <v>6.5505226480836241</v>
      </c>
      <c r="DJ62" s="23"/>
      <c r="DK62" s="23">
        <f t="shared" si="70"/>
        <v>7.9530872946786353</v>
      </c>
      <c r="DL62" s="23"/>
      <c r="DM62" s="23">
        <f t="shared" si="71"/>
        <v>5.0304878048780495</v>
      </c>
      <c r="DN62" s="23"/>
      <c r="DO62" s="23">
        <f t="shared" si="72"/>
        <v>4.9130434782608692</v>
      </c>
      <c r="DP62" s="23"/>
      <c r="DQ62" s="23">
        <f t="shared" si="73"/>
        <v>4.8106060606060606</v>
      </c>
      <c r="DR62" s="23"/>
      <c r="DS62" s="70">
        <f t="shared" si="74"/>
        <v>9.3364928909952614</v>
      </c>
      <c r="DT62" s="70"/>
      <c r="DU62" s="23">
        <f t="shared" si="75"/>
        <v>6.2764003673094573</v>
      </c>
      <c r="DV62" s="23"/>
      <c r="DW62" s="23">
        <f t="shared" si="76"/>
        <v>5.5571327182398855</v>
      </c>
      <c r="DX62" s="23"/>
      <c r="DY62" s="23">
        <f t="shared" si="77"/>
        <v>6.5505226480836241</v>
      </c>
      <c r="DZ62" s="23"/>
      <c r="EA62" s="23">
        <f t="shared" si="78"/>
        <v>8.3019096345260692</v>
      </c>
      <c r="EB62" s="23"/>
      <c r="EC62" s="23">
        <f t="shared" si="79"/>
        <v>4.451219512195121</v>
      </c>
      <c r="ED62" s="23"/>
      <c r="EE62" s="23">
        <f t="shared" si="80"/>
        <v>4.9782608695652177</v>
      </c>
      <c r="EF62" s="23"/>
      <c r="EG62" s="23">
        <f t="shared" si="81"/>
        <v>3.9015151515151514</v>
      </c>
      <c r="EH62" s="23"/>
      <c r="EI62" s="70">
        <f t="shared" si="82"/>
        <v>9.8578199052132707</v>
      </c>
      <c r="EJ62" s="70"/>
      <c r="EK62" s="23">
        <f t="shared" si="83"/>
        <v>6.2764003673094573</v>
      </c>
      <c r="EL62" s="23"/>
      <c r="EM62" s="23">
        <f t="shared" si="84"/>
        <v>5.5571327182398855</v>
      </c>
      <c r="EN62" s="23"/>
      <c r="EO62" s="23">
        <f t="shared" si="85"/>
        <v>6.5505226480836241</v>
      </c>
      <c r="EP62" s="23"/>
      <c r="EQ62" s="23">
        <f t="shared" si="86"/>
        <v>8.3036683100302753</v>
      </c>
      <c r="ER62" s="23"/>
      <c r="ES62" s="23">
        <f t="shared" si="87"/>
        <v>4.451219512195121</v>
      </c>
      <c r="ET62" s="23"/>
      <c r="EU62" s="23">
        <f t="shared" si="88"/>
        <v>2.8043478260869561</v>
      </c>
      <c r="EV62" s="23"/>
      <c r="EW62" s="23">
        <f t="shared" si="89"/>
        <v>4.9242424242424239</v>
      </c>
      <c r="EX62" s="23"/>
      <c r="EY62" s="70">
        <f t="shared" si="90"/>
        <v>9.9526066350710902</v>
      </c>
      <c r="EZ62" s="70"/>
      <c r="FA62" s="23">
        <f t="shared" si="91"/>
        <v>6.3636363636363651</v>
      </c>
      <c r="FB62" s="23"/>
      <c r="FC62" s="23">
        <f t="shared" si="92"/>
        <v>4.7764371894960966</v>
      </c>
      <c r="FD62" s="23"/>
      <c r="FE62" s="23">
        <f t="shared" si="93"/>
        <v>4.7735191637630665</v>
      </c>
      <c r="FF62" s="23"/>
      <c r="FG62" s="23">
        <f t="shared" si="94"/>
        <v>8.4486539245576129</v>
      </c>
      <c r="FH62" s="23"/>
      <c r="FI62" s="23">
        <f t="shared" si="95"/>
        <v>4.1158536585365857</v>
      </c>
      <c r="FJ62" s="23"/>
      <c r="FK62" s="23">
        <f t="shared" si="96"/>
        <v>3.0652173913043477</v>
      </c>
      <c r="FL62" s="23"/>
      <c r="FM62" s="23">
        <f t="shared" si="97"/>
        <v>3.4848484848484835</v>
      </c>
      <c r="FN62" s="23"/>
      <c r="FO62" s="70">
        <f t="shared" si="98"/>
        <v>9.8104265402843609</v>
      </c>
      <c r="FP62" s="70"/>
      <c r="FQ62" s="23">
        <f t="shared" si="99"/>
        <v>6.3636363636363651</v>
      </c>
      <c r="FR62" s="23"/>
      <c r="FS62" s="23">
        <f t="shared" si="100"/>
        <v>4.7764371894960966</v>
      </c>
      <c r="FT62" s="23"/>
      <c r="FU62" s="23">
        <f t="shared" si="101"/>
        <v>4.7735191637630665</v>
      </c>
      <c r="FV62" s="23"/>
      <c r="FW62" s="23">
        <f t="shared" si="102"/>
        <v>8.8546136452341297</v>
      </c>
      <c r="FX62" s="23"/>
      <c r="FY62" s="23">
        <f t="shared" si="103"/>
        <v>5.0609756097560963</v>
      </c>
      <c r="FZ62" s="23"/>
      <c r="GA62" s="23">
        <f t="shared" si="104"/>
        <v>3.5</v>
      </c>
      <c r="GB62" s="23"/>
      <c r="GC62" s="23">
        <f t="shared" si="105"/>
        <v>5.7575757575757569</v>
      </c>
      <c r="GD62" s="23"/>
      <c r="GE62" s="70">
        <f t="shared" si="106"/>
        <v>9.8104265402843609</v>
      </c>
      <c r="GF62" s="70"/>
      <c r="GG62" s="23">
        <f t="shared" si="107"/>
        <v>6.3636363636363651</v>
      </c>
      <c r="GH62" s="23"/>
      <c r="GI62" s="23">
        <f t="shared" si="108"/>
        <v>4.7764371894960966</v>
      </c>
      <c r="GJ62" s="23"/>
      <c r="GK62" s="23">
        <f t="shared" si="109"/>
        <v>4.7735191637630665</v>
      </c>
      <c r="GL62" s="23"/>
      <c r="GM62" s="23">
        <f t="shared" si="110"/>
        <v>6.4188553211750303</v>
      </c>
      <c r="GN62" s="23"/>
      <c r="GO62" s="23">
        <f t="shared" si="111"/>
        <v>4.0853658536585389</v>
      </c>
      <c r="GP62" s="23"/>
      <c r="GQ62" s="23">
        <f t="shared" si="112"/>
        <v>1.5652173913043477</v>
      </c>
      <c r="GR62" s="23"/>
      <c r="GS62" s="23">
        <f t="shared" si="113"/>
        <v>3.4469696969696981</v>
      </c>
      <c r="GT62" s="23"/>
      <c r="GU62" s="70">
        <f t="shared" si="114"/>
        <v>8.9099526066350716</v>
      </c>
      <c r="GV62" s="70"/>
      <c r="GW62" s="23">
        <f t="shared" si="115"/>
        <v>6.3636363636363651</v>
      </c>
      <c r="GX62" s="23"/>
      <c r="GY62" s="23">
        <f t="shared" si="116"/>
        <v>4.7764371894960966</v>
      </c>
      <c r="GZ62" s="23"/>
      <c r="HA62" s="23">
        <f t="shared" si="117"/>
        <v>4.7735191637630665</v>
      </c>
      <c r="HB62" s="23"/>
      <c r="HC62" s="23">
        <f t="shared" si="118"/>
        <v>8.4486539245576129</v>
      </c>
      <c r="HD62" s="23"/>
      <c r="HE62" s="23">
        <f t="shared" si="119"/>
        <v>3.5670731707317085</v>
      </c>
      <c r="HF62" s="23"/>
      <c r="HG62" s="23">
        <f t="shared" si="120"/>
        <v>2.6304347826086953</v>
      </c>
      <c r="HH62" s="23"/>
      <c r="HI62" s="23">
        <f t="shared" si="121"/>
        <v>1.7045454545454533</v>
      </c>
      <c r="HJ62" s="23"/>
      <c r="HK62" s="70">
        <f t="shared" si="122"/>
        <v>8.5781990521327014</v>
      </c>
      <c r="HL62" s="70"/>
      <c r="HM62" s="23">
        <f t="shared" si="123"/>
        <v>6.3636363636363651</v>
      </c>
      <c r="HN62" s="23"/>
      <c r="HO62" s="23">
        <f t="shared" si="124"/>
        <v>4.7764371894960966</v>
      </c>
      <c r="HP62" s="23"/>
      <c r="HQ62" s="23">
        <f t="shared" si="125"/>
        <v>4.7735191637630665</v>
      </c>
    </row>
    <row r="63" spans="1:290" s="31" customFormat="1" x14ac:dyDescent="0.2">
      <c r="A63" s="22" t="s">
        <v>7</v>
      </c>
      <c r="C63" s="23">
        <f t="shared" si="14"/>
        <v>5.3382543384045364</v>
      </c>
      <c r="D63" s="23"/>
      <c r="E63" s="23">
        <f t="shared" si="15"/>
        <v>3.3231707317073189</v>
      </c>
      <c r="F63" s="23"/>
      <c r="G63" s="23">
        <f t="shared" si="16"/>
        <v>4.3695652173913047</v>
      </c>
      <c r="H63" s="23"/>
      <c r="I63" s="23">
        <f t="shared" si="17"/>
        <v>3.8257575757575735</v>
      </c>
      <c r="J63" s="23"/>
      <c r="K63" s="70">
        <f t="shared" si="18"/>
        <v>5.7345971563981042</v>
      </c>
      <c r="L63" s="70"/>
      <c r="M63" s="23">
        <f t="shared" si="19"/>
        <v>4.9081726354453634</v>
      </c>
      <c r="N63" s="23"/>
      <c r="O63" s="23">
        <f t="shared" si="20"/>
        <v>0.34066713981547281</v>
      </c>
      <c r="P63" s="23"/>
      <c r="Q63" s="23">
        <f t="shared" si="21"/>
        <v>0.34843205574912861</v>
      </c>
      <c r="R63" s="23"/>
      <c r="S63" s="23">
        <f t="shared" si="22"/>
        <v>6.0866584817454399</v>
      </c>
      <c r="T63" s="23"/>
      <c r="U63" s="23">
        <f t="shared" si="23"/>
        <v>3.8414634146341449</v>
      </c>
      <c r="V63" s="23"/>
      <c r="W63" s="23">
        <f t="shared" si="24"/>
        <v>3.6086956521739131</v>
      </c>
      <c r="X63" s="23"/>
      <c r="Y63" s="23">
        <f t="shared" si="25"/>
        <v>2.083333333333333</v>
      </c>
      <c r="Z63" s="23"/>
      <c r="AA63" s="70">
        <f t="shared" si="26"/>
        <v>4.7867298578199051</v>
      </c>
      <c r="AB63" s="70"/>
      <c r="AC63" s="23">
        <f t="shared" si="27"/>
        <v>4.9081726354453634</v>
      </c>
      <c r="AD63" s="23"/>
      <c r="AE63" s="23">
        <f t="shared" si="28"/>
        <v>0.34066713981547281</v>
      </c>
      <c r="AF63" s="23"/>
      <c r="AG63" s="23">
        <f t="shared" si="29"/>
        <v>0.34843205574912861</v>
      </c>
      <c r="AH63" s="23"/>
      <c r="AI63" s="23">
        <f t="shared" si="30"/>
        <v>6.6993821872993848</v>
      </c>
      <c r="AJ63" s="23"/>
      <c r="AK63" s="23">
        <f t="shared" si="31"/>
        <v>3.5365853658536572</v>
      </c>
      <c r="AL63" s="23"/>
      <c r="AM63" s="23">
        <f t="shared" si="32"/>
        <v>5.5652173913043477</v>
      </c>
      <c r="AN63" s="23"/>
      <c r="AO63" s="23">
        <f t="shared" si="33"/>
        <v>3.7878787878787872</v>
      </c>
      <c r="AP63" s="23"/>
      <c r="AQ63" s="70">
        <f t="shared" si="34"/>
        <v>6.3981042654028437</v>
      </c>
      <c r="AR63" s="70"/>
      <c r="AS63" s="23">
        <f t="shared" si="35"/>
        <v>4.9081726354453634</v>
      </c>
      <c r="AT63" s="23"/>
      <c r="AU63" s="23">
        <f t="shared" si="36"/>
        <v>0.34066713981547281</v>
      </c>
      <c r="AV63" s="23"/>
      <c r="AW63" s="23">
        <f t="shared" si="37"/>
        <v>0.34843205574912861</v>
      </c>
      <c r="AX63" s="23"/>
      <c r="AY63" s="23">
        <f t="shared" si="38"/>
        <v>6.7816905206665483</v>
      </c>
      <c r="AZ63" s="23"/>
      <c r="BA63" s="23">
        <f t="shared" si="39"/>
        <v>6.7682926829268304</v>
      </c>
      <c r="BB63" s="23"/>
      <c r="BC63" s="23">
        <f t="shared" si="40"/>
        <v>6.8260869565217392</v>
      </c>
      <c r="BD63" s="23"/>
      <c r="BE63" s="23">
        <f t="shared" si="41"/>
        <v>5.3030303030303028</v>
      </c>
      <c r="BF63" s="23"/>
      <c r="BG63" s="70">
        <f t="shared" si="42"/>
        <v>6.5402843601895739</v>
      </c>
      <c r="BH63" s="70"/>
      <c r="BI63" s="23">
        <f t="shared" si="43"/>
        <v>4.9081726354453634</v>
      </c>
      <c r="BJ63" s="23"/>
      <c r="BK63" s="23">
        <f t="shared" si="44"/>
        <v>0.34066713981547281</v>
      </c>
      <c r="BL63" s="23"/>
      <c r="BM63" s="23">
        <f t="shared" si="45"/>
        <v>0.34843205574912861</v>
      </c>
      <c r="BN63" s="23"/>
      <c r="BO63" s="23">
        <f t="shared" si="46"/>
        <v>6.6692425777514286</v>
      </c>
      <c r="BP63" s="23"/>
      <c r="BQ63" s="23">
        <f t="shared" si="47"/>
        <v>6.4939024390243896</v>
      </c>
      <c r="BR63" s="23"/>
      <c r="BS63" s="23">
        <f t="shared" si="48"/>
        <v>6.195652173913043</v>
      </c>
      <c r="BT63" s="23"/>
      <c r="BU63" s="23">
        <f t="shared" si="49"/>
        <v>4.545454545454545</v>
      </c>
      <c r="BV63" s="23"/>
      <c r="BW63" s="70">
        <f t="shared" si="50"/>
        <v>8.6729857819905209</v>
      </c>
      <c r="BX63" s="70"/>
      <c r="BY63" s="23">
        <f t="shared" si="51"/>
        <v>4.5730027548209353</v>
      </c>
      <c r="BZ63" s="23"/>
      <c r="CA63" s="23">
        <f t="shared" si="52"/>
        <v>3.4847409510290985</v>
      </c>
      <c r="CB63" s="23"/>
      <c r="CC63" s="23">
        <f t="shared" si="53"/>
        <v>0.34843205574912861</v>
      </c>
      <c r="CD63" s="23"/>
      <c r="CE63" s="23">
        <f t="shared" si="54"/>
        <v>7.2444092097182189</v>
      </c>
      <c r="CF63" s="23"/>
      <c r="CG63" s="23">
        <f t="shared" si="55"/>
        <v>4.1768292682926838</v>
      </c>
      <c r="CH63" s="23"/>
      <c r="CI63" s="23">
        <f t="shared" si="56"/>
        <v>5.1086956521739131</v>
      </c>
      <c r="CJ63" s="23"/>
      <c r="CK63" s="23">
        <f t="shared" si="57"/>
        <v>3.75</v>
      </c>
      <c r="CL63" s="23"/>
      <c r="CM63" s="70">
        <f t="shared" si="58"/>
        <v>6.5402843601895739</v>
      </c>
      <c r="CN63" s="70"/>
      <c r="CO63" s="23">
        <f t="shared" si="59"/>
        <v>4.5730027548209353</v>
      </c>
      <c r="CP63" s="23"/>
      <c r="CQ63" s="23">
        <f t="shared" si="60"/>
        <v>3.4847409510290985</v>
      </c>
      <c r="CR63" s="23"/>
      <c r="CS63" s="23">
        <f t="shared" si="61"/>
        <v>0.34843205574912861</v>
      </c>
      <c r="CT63" s="23"/>
      <c r="CU63" s="23">
        <f t="shared" si="62"/>
        <v>7.5248142879263478</v>
      </c>
      <c r="CV63" s="23"/>
      <c r="CW63" s="23">
        <f t="shared" si="63"/>
        <v>4.1768292682926838</v>
      </c>
      <c r="CX63" s="23"/>
      <c r="CY63" s="23">
        <f t="shared" si="64"/>
        <v>3.8043478260869561</v>
      </c>
      <c r="CZ63" s="23"/>
      <c r="DA63" s="23">
        <f t="shared" si="65"/>
        <v>2.6136363636363633</v>
      </c>
      <c r="DB63" s="23"/>
      <c r="DC63" s="70">
        <f t="shared" si="66"/>
        <v>7.6303317535545023</v>
      </c>
      <c r="DD63" s="70"/>
      <c r="DE63" s="23">
        <f t="shared" si="67"/>
        <v>5.1423324150596841</v>
      </c>
      <c r="DF63" s="23"/>
      <c r="DG63" s="23">
        <f t="shared" si="68"/>
        <v>4.2725337118523772</v>
      </c>
      <c r="DH63" s="23"/>
      <c r="DI63" s="23">
        <f t="shared" si="69"/>
        <v>4.5993031358885021</v>
      </c>
      <c r="DJ63" s="23"/>
      <c r="DK63" s="23">
        <f t="shared" si="70"/>
        <v>6.8871922027896462</v>
      </c>
      <c r="DL63" s="23"/>
      <c r="DM63" s="23">
        <f t="shared" si="71"/>
        <v>3.2012195121951224</v>
      </c>
      <c r="DN63" s="23"/>
      <c r="DO63" s="23">
        <f t="shared" si="72"/>
        <v>2.4347826086956523</v>
      </c>
      <c r="DP63" s="23"/>
      <c r="DQ63" s="23">
        <f t="shared" si="73"/>
        <v>1.5909090909090935</v>
      </c>
      <c r="DR63" s="23"/>
      <c r="DS63" s="70">
        <f t="shared" si="74"/>
        <v>9.1469194312796205</v>
      </c>
      <c r="DT63" s="70"/>
      <c r="DU63" s="23">
        <f t="shared" si="75"/>
        <v>5.1423324150596841</v>
      </c>
      <c r="DV63" s="23"/>
      <c r="DW63" s="23">
        <f t="shared" si="76"/>
        <v>4.2725337118523772</v>
      </c>
      <c r="DX63" s="23"/>
      <c r="DY63" s="23">
        <f t="shared" si="77"/>
        <v>4.5993031358885021</v>
      </c>
      <c r="DZ63" s="23"/>
      <c r="EA63" s="23">
        <f t="shared" si="78"/>
        <v>7.4750479757398489</v>
      </c>
      <c r="EB63" s="23"/>
      <c r="EC63" s="23">
        <f t="shared" si="79"/>
        <v>3.0182926829268313</v>
      </c>
      <c r="ED63" s="23"/>
      <c r="EE63" s="23">
        <f t="shared" si="80"/>
        <v>3.1956521739130439</v>
      </c>
      <c r="EF63" s="23"/>
      <c r="EG63" s="23">
        <f t="shared" si="81"/>
        <v>2.3106060606060614</v>
      </c>
      <c r="EH63" s="23"/>
      <c r="EI63" s="70">
        <f t="shared" si="82"/>
        <v>8.7203791469194307</v>
      </c>
      <c r="EJ63" s="70"/>
      <c r="EK63" s="23">
        <f t="shared" si="83"/>
        <v>5.1423324150596841</v>
      </c>
      <c r="EL63" s="23"/>
      <c r="EM63" s="23">
        <f t="shared" si="84"/>
        <v>4.2725337118523772</v>
      </c>
      <c r="EN63" s="23"/>
      <c r="EO63" s="23">
        <f t="shared" si="85"/>
        <v>4.5993031358885021</v>
      </c>
      <c r="EP63" s="23"/>
      <c r="EQ63" s="23">
        <f t="shared" si="86"/>
        <v>7.1292848323589446</v>
      </c>
      <c r="ER63" s="23"/>
      <c r="ES63" s="23">
        <f t="shared" si="87"/>
        <v>3.8719512195121961</v>
      </c>
      <c r="ET63" s="23"/>
      <c r="EU63" s="23">
        <f t="shared" si="88"/>
        <v>5.0652173913043468</v>
      </c>
      <c r="EV63" s="23"/>
      <c r="EW63" s="23">
        <f t="shared" si="89"/>
        <v>4.6212121212121211</v>
      </c>
      <c r="EX63" s="23"/>
      <c r="EY63" s="70">
        <f t="shared" si="90"/>
        <v>9.8104265402843609</v>
      </c>
      <c r="EZ63" s="70"/>
      <c r="FA63" s="23">
        <f t="shared" si="91"/>
        <v>5.1331496786042221</v>
      </c>
      <c r="FB63" s="23"/>
      <c r="FC63" s="23">
        <f t="shared" si="92"/>
        <v>3.463449254790631</v>
      </c>
      <c r="FD63" s="23"/>
      <c r="FE63" s="23">
        <f t="shared" si="93"/>
        <v>5.3310104529616726</v>
      </c>
      <c r="FF63" s="23"/>
      <c r="FG63" s="23">
        <f t="shared" si="94"/>
        <v>7.7237258519209799</v>
      </c>
      <c r="FH63" s="23"/>
      <c r="FI63" s="23">
        <f t="shared" si="95"/>
        <v>4.1158536585365857</v>
      </c>
      <c r="FJ63" s="23"/>
      <c r="FK63" s="23">
        <f t="shared" si="96"/>
        <v>3.7391304347826084</v>
      </c>
      <c r="FL63" s="23"/>
      <c r="FM63" s="23">
        <f t="shared" si="97"/>
        <v>4.583333333333333</v>
      </c>
      <c r="FN63" s="23"/>
      <c r="FO63" s="70">
        <f t="shared" si="98"/>
        <v>9.9526066350710902</v>
      </c>
      <c r="FP63" s="70"/>
      <c r="FQ63" s="23">
        <f t="shared" si="99"/>
        <v>5.1331496786042221</v>
      </c>
      <c r="FR63" s="23"/>
      <c r="FS63" s="23">
        <f t="shared" si="100"/>
        <v>3.463449254790631</v>
      </c>
      <c r="FT63" s="23"/>
      <c r="FU63" s="23">
        <f t="shared" si="101"/>
        <v>5.3310104529616726</v>
      </c>
      <c r="FV63" s="23"/>
      <c r="FW63" s="23">
        <f t="shared" si="102"/>
        <v>7.9412042737119579</v>
      </c>
      <c r="FX63" s="23"/>
      <c r="FY63" s="23">
        <f t="shared" si="103"/>
        <v>4.8170731707317067</v>
      </c>
      <c r="FZ63" s="23"/>
      <c r="GA63" s="23">
        <f t="shared" si="104"/>
        <v>3.8913043478260869</v>
      </c>
      <c r="GB63" s="23"/>
      <c r="GC63" s="23">
        <f t="shared" si="105"/>
        <v>5.9848484848484844</v>
      </c>
      <c r="GD63" s="23"/>
      <c r="GE63" s="70">
        <f t="shared" si="106"/>
        <v>9.7156398104265396</v>
      </c>
      <c r="GF63" s="70"/>
      <c r="GG63" s="23">
        <f t="shared" si="107"/>
        <v>5.1331496786042221</v>
      </c>
      <c r="GH63" s="23"/>
      <c r="GI63" s="23">
        <f t="shared" si="108"/>
        <v>3.463449254790631</v>
      </c>
      <c r="GJ63" s="23"/>
      <c r="GK63" s="23">
        <f t="shared" si="109"/>
        <v>5.3310104529616726</v>
      </c>
      <c r="GL63" s="23"/>
      <c r="GM63" s="23">
        <f t="shared" si="110"/>
        <v>4.5775380166779867</v>
      </c>
      <c r="GN63" s="23"/>
      <c r="GO63" s="23">
        <f t="shared" si="111"/>
        <v>5.7317073170731705</v>
      </c>
      <c r="GP63" s="23"/>
      <c r="GQ63" s="23">
        <f t="shared" si="112"/>
        <v>3.0217391304347823</v>
      </c>
      <c r="GR63" s="23"/>
      <c r="GS63" s="23">
        <f t="shared" si="113"/>
        <v>6.4393939393939394</v>
      </c>
      <c r="GT63" s="23"/>
      <c r="GU63" s="70">
        <f t="shared" si="114"/>
        <v>9.4312796208530809</v>
      </c>
      <c r="GV63" s="70"/>
      <c r="GW63" s="23">
        <f t="shared" si="115"/>
        <v>5.1331496786042221</v>
      </c>
      <c r="GX63" s="23"/>
      <c r="GY63" s="23">
        <f t="shared" si="116"/>
        <v>3.463449254790631</v>
      </c>
      <c r="GZ63" s="23"/>
      <c r="HA63" s="23">
        <f t="shared" si="117"/>
        <v>5.3310104529616726</v>
      </c>
      <c r="HB63" s="23"/>
      <c r="HC63" s="23">
        <f t="shared" si="118"/>
        <v>7.1437833938116642</v>
      </c>
      <c r="HD63" s="23"/>
      <c r="HE63" s="23">
        <f t="shared" si="119"/>
        <v>3.9329268292682946</v>
      </c>
      <c r="HF63" s="23"/>
      <c r="HG63" s="23">
        <f t="shared" si="120"/>
        <v>3.0000000000000009</v>
      </c>
      <c r="HH63" s="23"/>
      <c r="HI63" s="23">
        <f t="shared" si="121"/>
        <v>1.8181818181818183</v>
      </c>
      <c r="HJ63" s="23"/>
      <c r="HK63" s="70">
        <f t="shared" si="122"/>
        <v>8.1516587677725116</v>
      </c>
      <c r="HL63" s="70"/>
      <c r="HM63" s="23">
        <f t="shared" si="123"/>
        <v>5.1331496786042221</v>
      </c>
      <c r="HN63" s="23"/>
      <c r="HO63" s="23">
        <f t="shared" si="124"/>
        <v>3.463449254790631</v>
      </c>
      <c r="HP63" s="23"/>
      <c r="HQ63" s="23">
        <f t="shared" si="125"/>
        <v>5.3310104529616726</v>
      </c>
    </row>
    <row r="64" spans="1:290" s="31" customFormat="1" x14ac:dyDescent="0.2">
      <c r="A64" s="22" t="s">
        <v>8</v>
      </c>
      <c r="C64" s="23">
        <f t="shared" si="14"/>
        <v>5.1239235543049526</v>
      </c>
      <c r="D64" s="23"/>
      <c r="E64" s="23">
        <f t="shared" si="15"/>
        <v>5.3353658536585371</v>
      </c>
      <c r="F64" s="23"/>
      <c r="G64" s="23">
        <f t="shared" si="16"/>
        <v>5.1521739130434785</v>
      </c>
      <c r="H64" s="23"/>
      <c r="I64" s="23">
        <f t="shared" si="17"/>
        <v>4.6590909090909092</v>
      </c>
      <c r="J64" s="23"/>
      <c r="K64" s="70">
        <f t="shared" si="18"/>
        <v>8.1042654028436019</v>
      </c>
      <c r="L64" s="70"/>
      <c r="M64" s="23">
        <f t="shared" si="19"/>
        <v>7.5711662075298438</v>
      </c>
      <c r="N64" s="23"/>
      <c r="O64" s="23">
        <f t="shared" si="20"/>
        <v>3.7260468417317245</v>
      </c>
      <c r="P64" s="23"/>
      <c r="Q64" s="23">
        <f t="shared" si="21"/>
        <v>6.7944250871080145</v>
      </c>
      <c r="R64" s="23"/>
      <c r="S64" s="23">
        <f t="shared" si="22"/>
        <v>5.5110510935105079</v>
      </c>
      <c r="T64" s="23"/>
      <c r="U64" s="23">
        <f t="shared" si="23"/>
        <v>4.6951219512195141</v>
      </c>
      <c r="V64" s="23"/>
      <c r="W64" s="23">
        <f t="shared" si="24"/>
        <v>5.2391304347826084</v>
      </c>
      <c r="X64" s="23"/>
      <c r="Y64" s="23">
        <f t="shared" si="25"/>
        <v>4.1287878787878771</v>
      </c>
      <c r="Z64" s="23"/>
      <c r="AA64" s="70">
        <f t="shared" si="26"/>
        <v>3.4123222748815172</v>
      </c>
      <c r="AB64" s="70"/>
      <c r="AC64" s="23">
        <f t="shared" si="27"/>
        <v>7.5711662075298438</v>
      </c>
      <c r="AD64" s="23"/>
      <c r="AE64" s="23">
        <f t="shared" si="28"/>
        <v>3.7260468417317245</v>
      </c>
      <c r="AF64" s="23"/>
      <c r="AG64" s="23">
        <f t="shared" si="29"/>
        <v>6.7944250871080145</v>
      </c>
      <c r="AH64" s="23"/>
      <c r="AI64" s="23">
        <f t="shared" si="30"/>
        <v>6.0475921079110551</v>
      </c>
      <c r="AJ64" s="23"/>
      <c r="AK64" s="23">
        <f t="shared" si="31"/>
        <v>5.5182926829268277</v>
      </c>
      <c r="AL64" s="23"/>
      <c r="AM64" s="23">
        <f t="shared" si="32"/>
        <v>4.9782608695652177</v>
      </c>
      <c r="AN64" s="23"/>
      <c r="AO64" s="23">
        <f t="shared" si="33"/>
        <v>4.4318181818181817</v>
      </c>
      <c r="AP64" s="23"/>
      <c r="AQ64" s="70">
        <f t="shared" si="34"/>
        <v>7.9620853080568725</v>
      </c>
      <c r="AR64" s="70"/>
      <c r="AS64" s="23">
        <f t="shared" si="35"/>
        <v>7.5711662075298438</v>
      </c>
      <c r="AT64" s="23"/>
      <c r="AU64" s="23">
        <f t="shared" si="36"/>
        <v>3.7260468417317245</v>
      </c>
      <c r="AV64" s="23"/>
      <c r="AW64" s="23">
        <f t="shared" si="37"/>
        <v>6.7944250871080145</v>
      </c>
      <c r="AX64" s="23"/>
      <c r="AY64" s="23">
        <f t="shared" si="38"/>
        <v>6.4865172077626596</v>
      </c>
      <c r="AZ64" s="23"/>
      <c r="BA64" s="23">
        <f t="shared" si="39"/>
        <v>7.3170731707317076</v>
      </c>
      <c r="BB64" s="23"/>
      <c r="BC64" s="23">
        <f t="shared" si="40"/>
        <v>7.4565217391304346</v>
      </c>
      <c r="BD64" s="23"/>
      <c r="BE64" s="23">
        <f t="shared" si="41"/>
        <v>6.0606060606060606</v>
      </c>
      <c r="BF64" s="23"/>
      <c r="BG64" s="70">
        <f t="shared" si="42"/>
        <v>9.6682464454976298</v>
      </c>
      <c r="BH64" s="70"/>
      <c r="BI64" s="23">
        <f t="shared" si="43"/>
        <v>7.5711662075298438</v>
      </c>
      <c r="BJ64" s="23"/>
      <c r="BK64" s="23">
        <f t="shared" si="44"/>
        <v>3.7260468417317245</v>
      </c>
      <c r="BL64" s="23"/>
      <c r="BM64" s="23">
        <f t="shared" si="45"/>
        <v>6.7944250871080145</v>
      </c>
      <c r="BN64" s="23"/>
      <c r="BO64" s="23">
        <f t="shared" si="46"/>
        <v>6.3747985424886258</v>
      </c>
      <c r="BP64" s="23"/>
      <c r="BQ64" s="23">
        <f t="shared" si="47"/>
        <v>5.4268292682926829</v>
      </c>
      <c r="BR64" s="23"/>
      <c r="BS64" s="23">
        <f t="shared" si="48"/>
        <v>5.3695652173913047</v>
      </c>
      <c r="BT64" s="23"/>
      <c r="BU64" s="23">
        <f t="shared" si="49"/>
        <v>4.4696969696969697</v>
      </c>
      <c r="BV64" s="23"/>
      <c r="BW64" s="70">
        <f t="shared" si="50"/>
        <v>6.7772511848341228</v>
      </c>
      <c r="BX64" s="70"/>
      <c r="BY64" s="23">
        <f t="shared" si="51"/>
        <v>7.2865013774104685</v>
      </c>
      <c r="BZ64" s="23"/>
      <c r="CA64" s="23">
        <f t="shared" si="52"/>
        <v>4.5848119233498945</v>
      </c>
      <c r="CB64" s="23"/>
      <c r="CC64" s="23">
        <f t="shared" si="53"/>
        <v>6.7944250871080145</v>
      </c>
      <c r="CD64" s="23"/>
      <c r="CE64" s="23">
        <f t="shared" si="54"/>
        <v>7.0770711629992027</v>
      </c>
      <c r="CF64" s="23"/>
      <c r="CG64" s="23">
        <f t="shared" si="55"/>
        <v>5.2134146341463401</v>
      </c>
      <c r="CH64" s="23"/>
      <c r="CI64" s="23">
        <f t="shared" si="56"/>
        <v>5.6304347826086953</v>
      </c>
      <c r="CJ64" s="23"/>
      <c r="CK64" s="23">
        <f t="shared" si="57"/>
        <v>5.1136363636363633</v>
      </c>
      <c r="CL64" s="23"/>
      <c r="CM64" s="70">
        <f t="shared" si="58"/>
        <v>8.7203791469194307</v>
      </c>
      <c r="CN64" s="70"/>
      <c r="CO64" s="23">
        <f t="shared" si="59"/>
        <v>7.2865013774104685</v>
      </c>
      <c r="CP64" s="23"/>
      <c r="CQ64" s="23">
        <f t="shared" si="60"/>
        <v>4.5848119233498945</v>
      </c>
      <c r="CR64" s="23"/>
      <c r="CS64" s="23">
        <f t="shared" si="61"/>
        <v>6.7944250871080145</v>
      </c>
      <c r="CT64" s="23"/>
      <c r="CU64" s="23">
        <f t="shared" si="62"/>
        <v>7.3649792467591322</v>
      </c>
      <c r="CV64" s="23"/>
      <c r="CW64" s="23">
        <f t="shared" si="63"/>
        <v>6.1890243902439019</v>
      </c>
      <c r="CX64" s="23"/>
      <c r="CY64" s="23">
        <f t="shared" si="64"/>
        <v>5.5217391304347823</v>
      </c>
      <c r="CZ64" s="23"/>
      <c r="DA64" s="23">
        <f t="shared" si="65"/>
        <v>4.6590909090909074</v>
      </c>
      <c r="DB64" s="23"/>
      <c r="DC64" s="70">
        <f t="shared" si="66"/>
        <v>9.1943127962085303</v>
      </c>
      <c r="DD64" s="70"/>
      <c r="DE64" s="23">
        <f t="shared" si="67"/>
        <v>7.3186409550045921</v>
      </c>
      <c r="DF64" s="23"/>
      <c r="DG64" s="23">
        <f t="shared" si="68"/>
        <v>4.1022001419446417</v>
      </c>
      <c r="DH64" s="23"/>
      <c r="DI64" s="23">
        <f t="shared" si="69"/>
        <v>6.4738675958188159</v>
      </c>
      <c r="DJ64" s="23"/>
      <c r="DK64" s="23">
        <f t="shared" si="70"/>
        <v>7.2426824310491904</v>
      </c>
      <c r="DL64" s="23"/>
      <c r="DM64" s="23">
        <f t="shared" si="71"/>
        <v>5.8841463414634188</v>
      </c>
      <c r="DN64" s="23"/>
      <c r="DO64" s="23">
        <f t="shared" si="72"/>
        <v>5.0869565217391308</v>
      </c>
      <c r="DP64" s="23"/>
      <c r="DQ64" s="23">
        <f t="shared" si="73"/>
        <v>4.0909090909090908</v>
      </c>
      <c r="DR64" s="23"/>
      <c r="DS64" s="70">
        <f t="shared" si="74"/>
        <v>9.6682464454976298</v>
      </c>
      <c r="DT64" s="70"/>
      <c r="DU64" s="23">
        <f t="shared" si="75"/>
        <v>7.3186409550045921</v>
      </c>
      <c r="DV64" s="23"/>
      <c r="DW64" s="23">
        <f t="shared" si="76"/>
        <v>4.1022001419446417</v>
      </c>
      <c r="DX64" s="23"/>
      <c r="DY64" s="23">
        <f t="shared" si="77"/>
        <v>6.4738675958188159</v>
      </c>
      <c r="DZ64" s="23"/>
      <c r="EA64" s="23">
        <f t="shared" si="78"/>
        <v>7.7449039006349834</v>
      </c>
      <c r="EB64" s="23"/>
      <c r="EC64" s="23">
        <f t="shared" si="79"/>
        <v>5.9756097560975601</v>
      </c>
      <c r="ED64" s="23"/>
      <c r="EE64" s="23">
        <f t="shared" si="80"/>
        <v>5.7173913043478253</v>
      </c>
      <c r="EF64" s="23"/>
      <c r="EG64" s="23">
        <f t="shared" si="81"/>
        <v>5.378787878787878</v>
      </c>
      <c r="EH64" s="23"/>
      <c r="EI64" s="70">
        <f t="shared" si="82"/>
        <v>9.9052132701421804</v>
      </c>
      <c r="EJ64" s="70"/>
      <c r="EK64" s="23">
        <f t="shared" si="83"/>
        <v>7.3186409550045921</v>
      </c>
      <c r="EL64" s="23"/>
      <c r="EM64" s="23">
        <f t="shared" si="84"/>
        <v>4.1022001419446417</v>
      </c>
      <c r="EN64" s="23"/>
      <c r="EO64" s="23">
        <f t="shared" si="85"/>
        <v>6.4738675958188159</v>
      </c>
      <c r="EP64" s="23"/>
      <c r="EQ64" s="23">
        <f t="shared" si="86"/>
        <v>7.5932387988463805</v>
      </c>
      <c r="ER64" s="23"/>
      <c r="ES64" s="23">
        <f t="shared" si="87"/>
        <v>5.9451219512195124</v>
      </c>
      <c r="ET64" s="23"/>
      <c r="EU64" s="23">
        <f t="shared" si="88"/>
        <v>4.9130434782608692</v>
      </c>
      <c r="EV64" s="23"/>
      <c r="EW64" s="23">
        <f t="shared" si="89"/>
        <v>6.3257575757575744</v>
      </c>
      <c r="EX64" s="23"/>
      <c r="EY64" s="70">
        <f t="shared" si="90"/>
        <v>9.9052132701421804</v>
      </c>
      <c r="EZ64" s="70"/>
      <c r="FA64" s="23">
        <f t="shared" si="91"/>
        <v>6.7217630853994512</v>
      </c>
      <c r="FB64" s="23"/>
      <c r="FC64" s="23">
        <f t="shared" si="92"/>
        <v>4.8970901348474092</v>
      </c>
      <c r="FD64" s="23"/>
      <c r="FE64" s="23">
        <f t="shared" si="93"/>
        <v>5.505226480836237</v>
      </c>
      <c r="FF64" s="23"/>
      <c r="FG64" s="23">
        <f t="shared" si="94"/>
        <v>7.70922729046824</v>
      </c>
      <c r="FH64" s="23"/>
      <c r="FI64" s="23">
        <f t="shared" si="95"/>
        <v>6.6463414634146343</v>
      </c>
      <c r="FJ64" s="23"/>
      <c r="FK64" s="23">
        <f t="shared" si="96"/>
        <v>5.9130434782608701</v>
      </c>
      <c r="FL64" s="23"/>
      <c r="FM64" s="23">
        <f t="shared" si="97"/>
        <v>7.1969696969696972</v>
      </c>
      <c r="FN64" s="23"/>
      <c r="FO64" s="70">
        <f t="shared" si="98"/>
        <v>9.8578199052132707</v>
      </c>
      <c r="FP64" s="70"/>
      <c r="FQ64" s="23">
        <f t="shared" si="99"/>
        <v>6.7217630853994512</v>
      </c>
      <c r="FR64" s="23"/>
      <c r="FS64" s="23">
        <f t="shared" si="100"/>
        <v>4.8970901348474092</v>
      </c>
      <c r="FT64" s="23"/>
      <c r="FU64" s="23">
        <f t="shared" si="101"/>
        <v>5.505226480836237</v>
      </c>
      <c r="FV64" s="23"/>
      <c r="FW64" s="23">
        <f t="shared" si="102"/>
        <v>8.3181668714830153</v>
      </c>
      <c r="FX64" s="23"/>
      <c r="FY64" s="23">
        <f t="shared" si="103"/>
        <v>6.5243902439024417</v>
      </c>
      <c r="FZ64" s="23"/>
      <c r="GA64" s="23">
        <f t="shared" si="104"/>
        <v>6.304347826086957</v>
      </c>
      <c r="GB64" s="23"/>
      <c r="GC64" s="23">
        <f t="shared" si="105"/>
        <v>7.1969696969696972</v>
      </c>
      <c r="GD64" s="23"/>
      <c r="GE64" s="70">
        <f t="shared" si="106"/>
        <v>9.9052132701421804</v>
      </c>
      <c r="GF64" s="70"/>
      <c r="GG64" s="23">
        <f t="shared" si="107"/>
        <v>6.7217630853994512</v>
      </c>
      <c r="GH64" s="23"/>
      <c r="GI64" s="23">
        <f t="shared" si="108"/>
        <v>4.8970901348474092</v>
      </c>
      <c r="GJ64" s="23"/>
      <c r="GK64" s="23">
        <f t="shared" si="109"/>
        <v>5.505226480836237</v>
      </c>
      <c r="GL64" s="23"/>
      <c r="GM64" s="23">
        <f t="shared" si="110"/>
        <v>6.0128956004985143</v>
      </c>
      <c r="GN64" s="23"/>
      <c r="GO64" s="23">
        <f t="shared" si="111"/>
        <v>5.8841463414634143</v>
      </c>
      <c r="GP64" s="23"/>
      <c r="GQ64" s="23">
        <f t="shared" si="112"/>
        <v>3.9130434782608692</v>
      </c>
      <c r="GR64" s="23"/>
      <c r="GS64" s="23">
        <f t="shared" si="113"/>
        <v>4.2803030303030285</v>
      </c>
      <c r="GT64" s="23"/>
      <c r="GU64" s="70">
        <f t="shared" si="114"/>
        <v>8.7203791469194307</v>
      </c>
      <c r="GV64" s="70"/>
      <c r="GW64" s="23">
        <f t="shared" si="115"/>
        <v>6.7217630853994512</v>
      </c>
      <c r="GX64" s="23"/>
      <c r="GY64" s="23">
        <f t="shared" si="116"/>
        <v>4.8970901348474092</v>
      </c>
      <c r="GZ64" s="23"/>
      <c r="HA64" s="23">
        <f t="shared" si="117"/>
        <v>5.505226480836237</v>
      </c>
      <c r="HB64" s="23"/>
      <c r="HC64" s="23">
        <f t="shared" si="118"/>
        <v>7.5932387988463805</v>
      </c>
      <c r="HD64" s="23"/>
      <c r="HE64" s="23">
        <f t="shared" si="119"/>
        <v>4.7560975609756087</v>
      </c>
      <c r="HF64" s="23"/>
      <c r="HG64" s="23">
        <f t="shared" si="120"/>
        <v>3.1304347826086953</v>
      </c>
      <c r="HH64" s="23"/>
      <c r="HI64" s="23">
        <f t="shared" si="121"/>
        <v>2.3484848484848468</v>
      </c>
      <c r="HJ64" s="23"/>
      <c r="HK64" s="70">
        <f t="shared" si="122"/>
        <v>8.1990521327014214</v>
      </c>
      <c r="HL64" s="70"/>
      <c r="HM64" s="23">
        <f t="shared" si="123"/>
        <v>6.7217630853994512</v>
      </c>
      <c r="HN64" s="23"/>
      <c r="HO64" s="23">
        <f t="shared" si="124"/>
        <v>4.8970901348474092</v>
      </c>
      <c r="HP64" s="23"/>
      <c r="HQ64" s="23">
        <f t="shared" si="125"/>
        <v>5.505226480836237</v>
      </c>
    </row>
    <row r="65" spans="1:225" s="31" customFormat="1" x14ac:dyDescent="0.2">
      <c r="A65" s="17" t="s">
        <v>9</v>
      </c>
      <c r="C65" s="24">
        <f t="shared" si="14"/>
        <v>4.0006649040282332</v>
      </c>
      <c r="D65" s="23"/>
      <c r="E65" s="24">
        <f t="shared" si="15"/>
        <v>4.451219512195121</v>
      </c>
      <c r="F65" s="23"/>
      <c r="G65" s="24">
        <f t="shared" si="16"/>
        <v>3.7608695652173925</v>
      </c>
      <c r="H65" s="23"/>
      <c r="I65" s="24">
        <f t="shared" si="17"/>
        <v>3.5984848484848477</v>
      </c>
      <c r="J65" s="23"/>
      <c r="K65" s="71">
        <f t="shared" si="18"/>
        <v>5.2606635071090047</v>
      </c>
      <c r="L65" s="70"/>
      <c r="M65" s="24">
        <f t="shared" si="19"/>
        <v>6.5794306703397591</v>
      </c>
      <c r="N65" s="23"/>
      <c r="O65" s="24">
        <f t="shared" si="20"/>
        <v>0.88005677785663572</v>
      </c>
      <c r="P65" s="23"/>
      <c r="Q65" s="24">
        <f t="shared" si="21"/>
        <v>6.1672473867595823</v>
      </c>
      <c r="R65" s="23"/>
      <c r="S65" s="24">
        <f t="shared" si="22"/>
        <v>4.6131972285709901</v>
      </c>
      <c r="T65" s="23"/>
      <c r="U65" s="24">
        <f t="shared" si="23"/>
        <v>3.7804878048780508</v>
      </c>
      <c r="V65" s="23"/>
      <c r="W65" s="24">
        <f t="shared" si="24"/>
        <v>3.9782608695652186</v>
      </c>
      <c r="X65" s="23"/>
      <c r="Y65" s="24">
        <f t="shared" si="25"/>
        <v>2.1969696969696964</v>
      </c>
      <c r="Z65" s="23"/>
      <c r="AA65" s="71">
        <f t="shared" si="26"/>
        <v>6.3033175355450242</v>
      </c>
      <c r="AB65" s="70"/>
      <c r="AC65" s="24">
        <f t="shared" si="27"/>
        <v>6.5794306703397591</v>
      </c>
      <c r="AD65" s="23"/>
      <c r="AE65" s="24">
        <f t="shared" si="28"/>
        <v>0.88005677785663572</v>
      </c>
      <c r="AF65" s="23"/>
      <c r="AG65" s="24">
        <f t="shared" si="29"/>
        <v>6.1672473867595823</v>
      </c>
      <c r="AH65" s="23"/>
      <c r="AI65" s="24">
        <f t="shared" si="30"/>
        <v>5.0172358898550069</v>
      </c>
      <c r="AJ65" s="23"/>
      <c r="AK65" s="24">
        <f t="shared" si="31"/>
        <v>5.0609756097560963</v>
      </c>
      <c r="AL65" s="23"/>
      <c r="AM65" s="24">
        <f t="shared" si="32"/>
        <v>4.1956521739130439</v>
      </c>
      <c r="AN65" s="23"/>
      <c r="AO65" s="24">
        <f t="shared" si="33"/>
        <v>4.6212121212121211</v>
      </c>
      <c r="AP65" s="23"/>
      <c r="AQ65" s="71">
        <f t="shared" si="34"/>
        <v>4.6445497630331758</v>
      </c>
      <c r="AR65" s="70"/>
      <c r="AS65" s="24">
        <f t="shared" si="35"/>
        <v>6.5794306703397591</v>
      </c>
      <c r="AT65" s="23"/>
      <c r="AU65" s="24">
        <f t="shared" si="36"/>
        <v>0.88005677785663572</v>
      </c>
      <c r="AV65" s="23"/>
      <c r="AW65" s="24">
        <f t="shared" si="37"/>
        <v>6.1672473867595823</v>
      </c>
      <c r="AX65" s="23"/>
      <c r="AY65" s="24">
        <f t="shared" si="38"/>
        <v>5.3107650658901653</v>
      </c>
      <c r="AZ65" s="23"/>
      <c r="BA65" s="24">
        <f t="shared" si="39"/>
        <v>5.0914634146341431</v>
      </c>
      <c r="BB65" s="23"/>
      <c r="BC65" s="24">
        <f t="shared" si="40"/>
        <v>5.6739130434782608</v>
      </c>
      <c r="BD65" s="23"/>
      <c r="BE65" s="24">
        <f t="shared" si="41"/>
        <v>5.6818181818181817</v>
      </c>
      <c r="BF65" s="23"/>
      <c r="BG65" s="71">
        <f t="shared" si="42"/>
        <v>8.0094786729857823</v>
      </c>
      <c r="BH65" s="70"/>
      <c r="BI65" s="24">
        <f t="shared" si="43"/>
        <v>6.5794306703397591</v>
      </c>
      <c r="BJ65" s="23"/>
      <c r="BK65" s="24">
        <f t="shared" si="44"/>
        <v>0.88005677785663572</v>
      </c>
      <c r="BL65" s="23"/>
      <c r="BM65" s="24">
        <f t="shared" si="45"/>
        <v>6.1672473867595823</v>
      </c>
      <c r="BN65" s="23"/>
      <c r="BO65" s="24">
        <f t="shared" si="46"/>
        <v>5.4565060554691804</v>
      </c>
      <c r="BP65" s="23"/>
      <c r="BQ65" s="24">
        <f t="shared" si="47"/>
        <v>5.274390243902439</v>
      </c>
      <c r="BR65" s="23"/>
      <c r="BS65" s="24">
        <f t="shared" si="48"/>
        <v>4.0217391304347823</v>
      </c>
      <c r="BT65" s="23"/>
      <c r="BU65" s="24">
        <f t="shared" si="49"/>
        <v>5.0757575757575744</v>
      </c>
      <c r="BV65" s="23"/>
      <c r="BW65" s="71">
        <f t="shared" si="50"/>
        <v>7.7725118483412325</v>
      </c>
      <c r="BX65" s="70"/>
      <c r="BY65" s="24">
        <f t="shared" si="51"/>
        <v>5.6244260789715348</v>
      </c>
      <c r="BZ65" s="23"/>
      <c r="CA65" s="24">
        <f t="shared" si="52"/>
        <v>1.3271823988644442</v>
      </c>
      <c r="CB65" s="23"/>
      <c r="CC65" s="24">
        <f t="shared" si="53"/>
        <v>6.1672473867595823</v>
      </c>
      <c r="CD65" s="23"/>
      <c r="CE65" s="24">
        <f t="shared" si="54"/>
        <v>6.1969664369901203</v>
      </c>
      <c r="CF65" s="23"/>
      <c r="CG65" s="24">
        <f t="shared" si="55"/>
        <v>4.5426829268292703</v>
      </c>
      <c r="CH65" s="23"/>
      <c r="CI65" s="24">
        <f t="shared" si="56"/>
        <v>3.1521739130434785</v>
      </c>
      <c r="CJ65" s="23"/>
      <c r="CK65" s="24">
        <f t="shared" si="57"/>
        <v>3.9772727272727266</v>
      </c>
      <c r="CL65" s="23"/>
      <c r="CM65" s="71">
        <f t="shared" si="58"/>
        <v>6.1137440758293842</v>
      </c>
      <c r="CN65" s="70"/>
      <c r="CO65" s="24">
        <f t="shared" si="59"/>
        <v>5.6244260789715348</v>
      </c>
      <c r="CP65" s="23"/>
      <c r="CQ65" s="24">
        <f t="shared" si="60"/>
        <v>1.3271823988644442</v>
      </c>
      <c r="CR65" s="23"/>
      <c r="CS65" s="24">
        <f t="shared" si="61"/>
        <v>6.1672473867595823</v>
      </c>
      <c r="CT65" s="23"/>
      <c r="CU65" s="24">
        <f t="shared" si="62"/>
        <v>6.2592508071349089</v>
      </c>
      <c r="CV65" s="23"/>
      <c r="CW65" s="24">
        <f t="shared" si="63"/>
        <v>4.5121951219512191</v>
      </c>
      <c r="CX65" s="23"/>
      <c r="CY65" s="24">
        <f t="shared" si="64"/>
        <v>4.2173913043478262</v>
      </c>
      <c r="CZ65" s="23"/>
      <c r="DA65" s="24">
        <f t="shared" si="65"/>
        <v>2.7651515151515147</v>
      </c>
      <c r="DB65" s="23"/>
      <c r="DC65" s="71">
        <f t="shared" si="66"/>
        <v>6.8246445497630335</v>
      </c>
      <c r="DD65" s="70"/>
      <c r="DE65" s="24">
        <f t="shared" si="67"/>
        <v>5.7438016528925591</v>
      </c>
      <c r="DF65" s="23"/>
      <c r="DG65" s="24">
        <f t="shared" si="68"/>
        <v>5.3016323633782809</v>
      </c>
      <c r="DH65" s="23"/>
      <c r="DI65" s="24">
        <f t="shared" si="69"/>
        <v>5.519163763066202</v>
      </c>
      <c r="DJ65" s="23"/>
      <c r="DK65" s="24">
        <f t="shared" si="70"/>
        <v>5.9991799613642431</v>
      </c>
      <c r="DL65" s="23"/>
      <c r="DM65" s="24">
        <f t="shared" si="71"/>
        <v>4.5426829268292703</v>
      </c>
      <c r="DN65" s="23"/>
      <c r="DO65" s="24">
        <f t="shared" si="72"/>
        <v>3.4347826086956532</v>
      </c>
      <c r="DP65" s="23"/>
      <c r="DQ65" s="24">
        <f t="shared" si="73"/>
        <v>3.674242424242423</v>
      </c>
      <c r="DR65" s="23"/>
      <c r="DS65" s="71">
        <f t="shared" si="74"/>
        <v>8.6729857819905209</v>
      </c>
      <c r="DT65" s="70"/>
      <c r="DU65" s="24">
        <f t="shared" si="75"/>
        <v>5.7438016528925591</v>
      </c>
      <c r="DV65" s="23"/>
      <c r="DW65" s="24">
        <f t="shared" si="76"/>
        <v>5.3016323633782809</v>
      </c>
      <c r="DX65" s="23"/>
      <c r="DY65" s="24">
        <f t="shared" si="77"/>
        <v>5.519163763066202</v>
      </c>
      <c r="DZ65" s="23"/>
      <c r="EA65" s="24">
        <f t="shared" si="78"/>
        <v>6.5141094200633525</v>
      </c>
      <c r="EB65" s="23"/>
      <c r="EC65" s="24">
        <f t="shared" si="79"/>
        <v>4.451219512195121</v>
      </c>
      <c r="ED65" s="23"/>
      <c r="EE65" s="24">
        <f t="shared" si="80"/>
        <v>3.4565217391304346</v>
      </c>
      <c r="EF65" s="23"/>
      <c r="EG65" s="24">
        <f t="shared" si="81"/>
        <v>3.5227272727272725</v>
      </c>
      <c r="EH65" s="23"/>
      <c r="EI65" s="71">
        <f t="shared" si="82"/>
        <v>7.6777251184834121</v>
      </c>
      <c r="EJ65" s="70"/>
      <c r="EK65" s="24">
        <f t="shared" si="83"/>
        <v>5.7438016528925591</v>
      </c>
      <c r="EL65" s="23"/>
      <c r="EM65" s="24">
        <f t="shared" si="84"/>
        <v>5.3016323633782809</v>
      </c>
      <c r="EN65" s="23"/>
      <c r="EO65" s="24">
        <f t="shared" si="85"/>
        <v>5.519163763066202</v>
      </c>
      <c r="EP65" s="23"/>
      <c r="EQ65" s="24">
        <f t="shared" si="86"/>
        <v>6.3898581982695708</v>
      </c>
      <c r="ER65" s="23"/>
      <c r="ES65" s="24">
        <f t="shared" si="87"/>
        <v>3.9939024390243887</v>
      </c>
      <c r="ET65" s="23"/>
      <c r="EU65" s="24">
        <f t="shared" si="88"/>
        <v>3.8695652173913055</v>
      </c>
      <c r="EV65" s="23"/>
      <c r="EW65" s="24">
        <f t="shared" si="89"/>
        <v>5.1893939393939386</v>
      </c>
      <c r="EX65" s="23"/>
      <c r="EY65" s="71">
        <f t="shared" si="90"/>
        <v>9.8578199052132707</v>
      </c>
      <c r="EZ65" s="70"/>
      <c r="FA65" s="24">
        <f t="shared" si="91"/>
        <v>5.2020202020202024</v>
      </c>
      <c r="FB65" s="23"/>
      <c r="FC65" s="24">
        <f t="shared" si="92"/>
        <v>3.3144073811213612</v>
      </c>
      <c r="FD65" s="23"/>
      <c r="FE65" s="24">
        <f t="shared" si="93"/>
        <v>6.4111498257839736</v>
      </c>
      <c r="FF65" s="23"/>
      <c r="FG65" s="24">
        <f t="shared" si="94"/>
        <v>6.5058466898914302</v>
      </c>
      <c r="FH65" s="23"/>
      <c r="FI65" s="24">
        <f t="shared" si="95"/>
        <v>5.2134146341463401</v>
      </c>
      <c r="FJ65" s="23"/>
      <c r="FK65" s="24">
        <f t="shared" si="96"/>
        <v>3.8478260869565215</v>
      </c>
      <c r="FL65" s="23"/>
      <c r="FM65" s="24">
        <f t="shared" si="97"/>
        <v>5.8712121212121211</v>
      </c>
      <c r="FN65" s="23"/>
      <c r="FO65" s="71">
        <f t="shared" si="98"/>
        <v>9.8104265402843609</v>
      </c>
      <c r="FP65" s="70"/>
      <c r="FQ65" s="24">
        <f t="shared" si="99"/>
        <v>5.2020202020202024</v>
      </c>
      <c r="FR65" s="23"/>
      <c r="FS65" s="24">
        <f t="shared" si="100"/>
        <v>3.3144073811213612</v>
      </c>
      <c r="FT65" s="23"/>
      <c r="FU65" s="24">
        <f t="shared" si="101"/>
        <v>6.4111498257839736</v>
      </c>
      <c r="FV65" s="23"/>
      <c r="FW65" s="24">
        <f t="shared" si="102"/>
        <v>7.1147862709062046</v>
      </c>
      <c r="FX65" s="23"/>
      <c r="FY65" s="24">
        <f t="shared" si="103"/>
        <v>4.6951219512195141</v>
      </c>
      <c r="FZ65" s="23"/>
      <c r="GA65" s="24">
        <f t="shared" si="104"/>
        <v>4</v>
      </c>
      <c r="GB65" s="23"/>
      <c r="GC65" s="24">
        <f t="shared" si="105"/>
        <v>6.3257575757575744</v>
      </c>
      <c r="GD65" s="23"/>
      <c r="GE65" s="71">
        <f t="shared" si="106"/>
        <v>9.9052132701421804</v>
      </c>
      <c r="GF65" s="70"/>
      <c r="GG65" s="24">
        <f t="shared" si="107"/>
        <v>5.2020202020202024</v>
      </c>
      <c r="GH65" s="23"/>
      <c r="GI65" s="24">
        <f t="shared" si="108"/>
        <v>3.3144073811213612</v>
      </c>
      <c r="GJ65" s="23"/>
      <c r="GK65" s="24">
        <f t="shared" si="109"/>
        <v>6.4111498257839736</v>
      </c>
      <c r="GL65" s="23"/>
      <c r="GM65" s="24">
        <f t="shared" si="110"/>
        <v>6.1723797764785724</v>
      </c>
      <c r="GN65" s="23"/>
      <c r="GO65" s="24">
        <f t="shared" si="111"/>
        <v>3.9634146341463419</v>
      </c>
      <c r="GP65" s="23"/>
      <c r="GQ65" s="24">
        <f t="shared" si="112"/>
        <v>2.7826086956521747</v>
      </c>
      <c r="GR65" s="23"/>
      <c r="GS65" s="24">
        <f t="shared" si="113"/>
        <v>3.8257575757575761</v>
      </c>
      <c r="GT65" s="23"/>
      <c r="GU65" s="71">
        <f t="shared" si="114"/>
        <v>8.293838862559241</v>
      </c>
      <c r="GV65" s="70"/>
      <c r="GW65" s="24">
        <f t="shared" si="115"/>
        <v>5.2020202020202024</v>
      </c>
      <c r="GX65" s="23"/>
      <c r="GY65" s="24">
        <f t="shared" si="116"/>
        <v>3.3144073811213612</v>
      </c>
      <c r="GZ65" s="23"/>
      <c r="HA65" s="24">
        <f t="shared" si="117"/>
        <v>6.4111498257839736</v>
      </c>
      <c r="HB65" s="23"/>
      <c r="HC65" s="24">
        <f t="shared" si="118"/>
        <v>5.9404027932348544</v>
      </c>
      <c r="HD65" s="23"/>
      <c r="HE65" s="24">
        <f t="shared" si="119"/>
        <v>3.567073170731704</v>
      </c>
      <c r="HF65" s="23"/>
      <c r="HG65" s="24">
        <f t="shared" si="120"/>
        <v>2.3913043478260869</v>
      </c>
      <c r="HH65" s="23"/>
      <c r="HI65" s="24">
        <f t="shared" si="121"/>
        <v>2.7651515151515147</v>
      </c>
      <c r="HJ65" s="23"/>
      <c r="HK65" s="71">
        <f t="shared" si="122"/>
        <v>8.9099526066350716</v>
      </c>
      <c r="HL65" s="70"/>
      <c r="HM65" s="24">
        <f t="shared" si="123"/>
        <v>5.2020202020202024</v>
      </c>
      <c r="HN65" s="23"/>
      <c r="HO65" s="24">
        <f t="shared" si="124"/>
        <v>3.3144073811213612</v>
      </c>
      <c r="HP65" s="23"/>
      <c r="HQ65" s="24">
        <f t="shared" si="125"/>
        <v>6.4111498257839736</v>
      </c>
    </row>
    <row r="66" spans="1:225" s="31" customFormat="1" x14ac:dyDescent="0.2">
      <c r="A66" s="22" t="s">
        <v>10</v>
      </c>
      <c r="C66" s="23">
        <f t="shared" si="14"/>
        <v>4.2592423979692668</v>
      </c>
      <c r="D66" s="23"/>
      <c r="E66" s="23">
        <f t="shared" si="15"/>
        <v>4.1158536585365857</v>
      </c>
      <c r="F66" s="23"/>
      <c r="G66" s="23">
        <f t="shared" si="16"/>
        <v>4.2173913043478262</v>
      </c>
      <c r="H66" s="23"/>
      <c r="I66" s="23">
        <f t="shared" si="17"/>
        <v>1.7424242424242422</v>
      </c>
      <c r="J66" s="23"/>
      <c r="K66" s="70">
        <f t="shared" si="18"/>
        <v>7.1563981042654028</v>
      </c>
      <c r="L66" s="70"/>
      <c r="M66" s="23">
        <f t="shared" si="19"/>
        <v>2.0247933884297504</v>
      </c>
      <c r="N66" s="23"/>
      <c r="O66" s="23">
        <f t="shared" si="20"/>
        <v>2.2356281050390345</v>
      </c>
      <c r="P66" s="23"/>
      <c r="Q66" s="23">
        <f t="shared" si="21"/>
        <v>5.0174216027874579</v>
      </c>
      <c r="R66" s="23"/>
      <c r="S66" s="23">
        <f t="shared" si="22"/>
        <v>4.2867780658803136</v>
      </c>
      <c r="T66" s="23"/>
      <c r="U66" s="23">
        <f t="shared" si="23"/>
        <v>4.2987804878048763</v>
      </c>
      <c r="V66" s="23"/>
      <c r="W66" s="23">
        <f t="shared" si="24"/>
        <v>4.2608695652173916</v>
      </c>
      <c r="X66" s="23"/>
      <c r="Y66" s="23">
        <f t="shared" si="25"/>
        <v>3.6363636363636367</v>
      </c>
      <c r="Z66" s="23"/>
      <c r="AA66" s="70">
        <f t="shared" si="26"/>
        <v>4.3601895734597163</v>
      </c>
      <c r="AB66" s="70"/>
      <c r="AC66" s="23">
        <f t="shared" si="27"/>
        <v>2.0247933884297504</v>
      </c>
      <c r="AD66" s="23"/>
      <c r="AE66" s="23">
        <f t="shared" si="28"/>
        <v>2.2356281050390345</v>
      </c>
      <c r="AF66" s="23"/>
      <c r="AG66" s="23">
        <f t="shared" si="29"/>
        <v>5.0174216027874579</v>
      </c>
      <c r="AH66" s="23"/>
      <c r="AI66" s="23">
        <f t="shared" si="30"/>
        <v>4.5132934410247927</v>
      </c>
      <c r="AJ66" s="23"/>
      <c r="AK66" s="23">
        <f t="shared" si="31"/>
        <v>3.6890243902439055</v>
      </c>
      <c r="AL66" s="23"/>
      <c r="AM66" s="23">
        <f t="shared" si="32"/>
        <v>3.7826086956521738</v>
      </c>
      <c r="AN66" s="23"/>
      <c r="AO66" s="23">
        <f t="shared" si="33"/>
        <v>2.3484848484848504</v>
      </c>
      <c r="AP66" s="23"/>
      <c r="AQ66" s="70">
        <f t="shared" si="34"/>
        <v>8.293838862559241</v>
      </c>
      <c r="AR66" s="70"/>
      <c r="AS66" s="23">
        <f t="shared" si="35"/>
        <v>2.0247933884297504</v>
      </c>
      <c r="AT66" s="23"/>
      <c r="AU66" s="23">
        <f t="shared" si="36"/>
        <v>2.2356281050390345</v>
      </c>
      <c r="AV66" s="23"/>
      <c r="AW66" s="23">
        <f t="shared" si="37"/>
        <v>5.0174216027874579</v>
      </c>
      <c r="AX66" s="23"/>
      <c r="AY66" s="23">
        <f t="shared" si="38"/>
        <v>5.2832960913618185</v>
      </c>
      <c r="AZ66" s="23"/>
      <c r="BA66" s="23">
        <f t="shared" si="39"/>
        <v>5.3048780487804903</v>
      </c>
      <c r="BB66" s="23"/>
      <c r="BC66" s="23">
        <f t="shared" si="40"/>
        <v>4.8043478260869561</v>
      </c>
      <c r="BD66" s="23"/>
      <c r="BE66" s="23">
        <f t="shared" si="41"/>
        <v>5.1893939393939386</v>
      </c>
      <c r="BF66" s="23"/>
      <c r="BG66" s="70">
        <f t="shared" si="42"/>
        <v>7.4407582938388632</v>
      </c>
      <c r="BH66" s="70"/>
      <c r="BI66" s="23">
        <f t="shared" si="43"/>
        <v>2.0247933884297504</v>
      </c>
      <c r="BJ66" s="23"/>
      <c r="BK66" s="23">
        <f t="shared" si="44"/>
        <v>2.2356281050390345</v>
      </c>
      <c r="BL66" s="23"/>
      <c r="BM66" s="23">
        <f t="shared" si="45"/>
        <v>5.0174216027874579</v>
      </c>
      <c r="BN66" s="23"/>
      <c r="BO66" s="23">
        <f t="shared" si="46"/>
        <v>4.8350513162083981</v>
      </c>
      <c r="BP66" s="23"/>
      <c r="BQ66" s="23">
        <f t="shared" si="47"/>
        <v>4.3597560975609753</v>
      </c>
      <c r="BR66" s="23"/>
      <c r="BS66" s="23">
        <f t="shared" si="48"/>
        <v>5.9782608695652177</v>
      </c>
      <c r="BT66" s="23"/>
      <c r="BU66" s="23">
        <f t="shared" si="49"/>
        <v>4.545454545454545</v>
      </c>
      <c r="BV66" s="23"/>
      <c r="BW66" s="70">
        <f t="shared" si="50"/>
        <v>8.1042654028436019</v>
      </c>
      <c r="BX66" s="70"/>
      <c r="BY66" s="23">
        <f t="shared" si="51"/>
        <v>2.0339761248852133</v>
      </c>
      <c r="BZ66" s="23"/>
      <c r="CA66" s="23">
        <f t="shared" si="52"/>
        <v>3.3640880056777842</v>
      </c>
      <c r="CB66" s="23"/>
      <c r="CC66" s="23">
        <f t="shared" si="53"/>
        <v>5.0174216027874579</v>
      </c>
      <c r="CD66" s="23"/>
      <c r="CE66" s="23">
        <f t="shared" si="54"/>
        <v>5.4447129255835298</v>
      </c>
      <c r="CF66" s="23"/>
      <c r="CG66" s="23">
        <f t="shared" si="55"/>
        <v>2.6524390243902451</v>
      </c>
      <c r="CH66" s="23"/>
      <c r="CI66" s="23">
        <f t="shared" si="56"/>
        <v>3.4347826086956532</v>
      </c>
      <c r="CJ66" s="23"/>
      <c r="CK66" s="23">
        <f t="shared" si="57"/>
        <v>2.4242424242424239</v>
      </c>
      <c r="CL66" s="23"/>
      <c r="CM66" s="70">
        <f t="shared" si="58"/>
        <v>3.459715639810427</v>
      </c>
      <c r="CN66" s="70"/>
      <c r="CO66" s="23">
        <f t="shared" si="59"/>
        <v>2.0339761248852133</v>
      </c>
      <c r="CP66" s="23"/>
      <c r="CQ66" s="23">
        <f t="shared" si="60"/>
        <v>3.3640880056777842</v>
      </c>
      <c r="CR66" s="23"/>
      <c r="CS66" s="23">
        <f t="shared" si="61"/>
        <v>5.0174216027874579</v>
      </c>
      <c r="CT66" s="23"/>
      <c r="CU66" s="23">
        <f t="shared" si="62"/>
        <v>6.1555976915970438</v>
      </c>
      <c r="CV66" s="23"/>
      <c r="CW66" s="23">
        <f t="shared" si="63"/>
        <v>2.682926829268292</v>
      </c>
      <c r="CX66" s="23"/>
      <c r="CY66" s="23">
        <f t="shared" si="64"/>
        <v>2.7608695652173916</v>
      </c>
      <c r="CZ66" s="23"/>
      <c r="DA66" s="23">
        <f t="shared" si="65"/>
        <v>4.2803030303030303</v>
      </c>
      <c r="DB66" s="23"/>
      <c r="DC66" s="70">
        <f t="shared" si="66"/>
        <v>0</v>
      </c>
      <c r="DD66" s="70"/>
      <c r="DE66" s="23">
        <f t="shared" si="67"/>
        <v>5.3673094582185499</v>
      </c>
      <c r="DF66" s="23"/>
      <c r="DG66" s="23">
        <f t="shared" si="68"/>
        <v>2.7111426543647985</v>
      </c>
      <c r="DH66" s="23"/>
      <c r="DI66" s="23">
        <f t="shared" si="69"/>
        <v>4.9372822299651578</v>
      </c>
      <c r="DJ66" s="23"/>
      <c r="DK66" s="23">
        <f t="shared" si="70"/>
        <v>5.69274126621157</v>
      </c>
      <c r="DL66" s="23"/>
      <c r="DM66" s="23">
        <f t="shared" si="71"/>
        <v>4.4817073170731723</v>
      </c>
      <c r="DN66" s="23"/>
      <c r="DO66" s="23">
        <f t="shared" si="72"/>
        <v>1.8695652173913047</v>
      </c>
      <c r="DP66" s="23"/>
      <c r="DQ66" s="23">
        <f t="shared" si="73"/>
        <v>3.5227272727272725</v>
      </c>
      <c r="DR66" s="23"/>
      <c r="DS66" s="70">
        <f t="shared" si="74"/>
        <v>9.0521327014218009</v>
      </c>
      <c r="DT66" s="70"/>
      <c r="DU66" s="23">
        <f t="shared" si="75"/>
        <v>5.3673094582185499</v>
      </c>
      <c r="DV66" s="23"/>
      <c r="DW66" s="23">
        <f t="shared" si="76"/>
        <v>2.7111426543647985</v>
      </c>
      <c r="DX66" s="23"/>
      <c r="DY66" s="23">
        <f t="shared" si="77"/>
        <v>4.9372822299651578</v>
      </c>
      <c r="DZ66" s="23"/>
      <c r="EA66" s="23">
        <f t="shared" si="78"/>
        <v>6.0835021449171753</v>
      </c>
      <c r="EB66" s="23"/>
      <c r="EC66" s="23">
        <f t="shared" si="79"/>
        <v>2.98780487804878</v>
      </c>
      <c r="ED66" s="23"/>
      <c r="EE66" s="23">
        <f t="shared" si="80"/>
        <v>1.0217391304347831</v>
      </c>
      <c r="EF66" s="23"/>
      <c r="EG66" s="23">
        <f t="shared" si="81"/>
        <v>3.5227272727272725</v>
      </c>
      <c r="EH66" s="23"/>
      <c r="EI66" s="70">
        <f t="shared" si="82"/>
        <v>8.9573459715639814</v>
      </c>
      <c r="EJ66" s="70"/>
      <c r="EK66" s="23">
        <f t="shared" si="83"/>
        <v>5.3673094582185499</v>
      </c>
      <c r="EL66" s="23"/>
      <c r="EM66" s="23">
        <f t="shared" si="84"/>
        <v>2.7111426543647985</v>
      </c>
      <c r="EN66" s="23"/>
      <c r="EO66" s="23">
        <f t="shared" si="85"/>
        <v>4.9372822299651578</v>
      </c>
      <c r="EP66" s="23"/>
      <c r="EQ66" s="23">
        <f t="shared" si="86"/>
        <v>6.0128956004985143</v>
      </c>
      <c r="ER66" s="23"/>
      <c r="ES66" s="23">
        <f t="shared" si="87"/>
        <v>5.2134146341463401</v>
      </c>
      <c r="ET66" s="23"/>
      <c r="EU66" s="23">
        <f t="shared" si="88"/>
        <v>4.6739130434782608</v>
      </c>
      <c r="EV66" s="23"/>
      <c r="EW66" s="23">
        <f t="shared" si="89"/>
        <v>4.7727272727272725</v>
      </c>
      <c r="EX66" s="23"/>
      <c r="EY66" s="70">
        <f t="shared" si="90"/>
        <v>9.8578199052132707</v>
      </c>
      <c r="EZ66" s="70"/>
      <c r="FA66" s="23">
        <f t="shared" si="91"/>
        <v>4.0587695133149673</v>
      </c>
      <c r="FB66" s="23"/>
      <c r="FC66" s="23">
        <f t="shared" si="92"/>
        <v>3.9247693399574173</v>
      </c>
      <c r="FD66" s="23"/>
      <c r="FE66" s="23">
        <f t="shared" si="93"/>
        <v>5.3310104529616726</v>
      </c>
      <c r="FF66" s="23"/>
      <c r="FG66" s="23">
        <f t="shared" si="94"/>
        <v>6.3898581982695708</v>
      </c>
      <c r="FH66" s="23"/>
      <c r="FI66" s="23">
        <f t="shared" si="95"/>
        <v>6.5853658536585353</v>
      </c>
      <c r="FJ66" s="23"/>
      <c r="FK66" s="23">
        <f t="shared" si="96"/>
        <v>6.4565217391304355</v>
      </c>
      <c r="FL66" s="23"/>
      <c r="FM66" s="23">
        <f t="shared" si="97"/>
        <v>7.0075757575757578</v>
      </c>
      <c r="FN66" s="23"/>
      <c r="FO66" s="70">
        <f t="shared" si="98"/>
        <v>10</v>
      </c>
      <c r="FP66" s="70"/>
      <c r="FQ66" s="23">
        <f t="shared" si="99"/>
        <v>4.0587695133149673</v>
      </c>
      <c r="FR66" s="23"/>
      <c r="FS66" s="23">
        <f t="shared" si="100"/>
        <v>3.9247693399574173</v>
      </c>
      <c r="FT66" s="23"/>
      <c r="FU66" s="23">
        <f t="shared" si="101"/>
        <v>5.3310104529616726</v>
      </c>
      <c r="FV66" s="23"/>
      <c r="FW66" s="23">
        <f t="shared" si="102"/>
        <v>6.8103164803988276</v>
      </c>
      <c r="FX66" s="23"/>
      <c r="FY66" s="23">
        <f t="shared" si="103"/>
        <v>6.890243902439023</v>
      </c>
      <c r="FZ66" s="23"/>
      <c r="GA66" s="23">
        <f t="shared" si="104"/>
        <v>6.3695652173913038</v>
      </c>
      <c r="GB66" s="23"/>
      <c r="GC66" s="23">
        <f t="shared" si="105"/>
        <v>6.3257575757575744</v>
      </c>
      <c r="GD66" s="23"/>
      <c r="GE66" s="70">
        <f t="shared" si="106"/>
        <v>9.9526066350710902</v>
      </c>
      <c r="GF66" s="70"/>
      <c r="GG66" s="23">
        <f t="shared" si="107"/>
        <v>4.0587695133149673</v>
      </c>
      <c r="GH66" s="23"/>
      <c r="GI66" s="23">
        <f t="shared" si="108"/>
        <v>3.9247693399574173</v>
      </c>
      <c r="GJ66" s="23"/>
      <c r="GK66" s="23">
        <f t="shared" si="109"/>
        <v>5.3310104529616726</v>
      </c>
      <c r="GL66" s="23"/>
      <c r="GM66" s="23">
        <f t="shared" si="110"/>
        <v>5.3894574580310195</v>
      </c>
      <c r="GN66" s="23"/>
      <c r="GO66" s="23">
        <f t="shared" si="111"/>
        <v>5.2439024390243913</v>
      </c>
      <c r="GP66" s="23"/>
      <c r="GQ66" s="23">
        <f t="shared" si="112"/>
        <v>3.8043478260869561</v>
      </c>
      <c r="GR66" s="23"/>
      <c r="GS66" s="23">
        <f t="shared" si="113"/>
        <v>5.4924242424242422</v>
      </c>
      <c r="GT66" s="23"/>
      <c r="GU66" s="70">
        <f t="shared" si="114"/>
        <v>9.7630331753554511</v>
      </c>
      <c r="GV66" s="70"/>
      <c r="GW66" s="23">
        <f t="shared" si="115"/>
        <v>4.0587695133149673</v>
      </c>
      <c r="GX66" s="23"/>
      <c r="GY66" s="23">
        <f t="shared" si="116"/>
        <v>3.9247693399574173</v>
      </c>
      <c r="GZ66" s="23"/>
      <c r="HA66" s="23">
        <f t="shared" si="117"/>
        <v>5.3310104529616726</v>
      </c>
      <c r="HB66" s="23"/>
      <c r="HC66" s="23">
        <f t="shared" si="118"/>
        <v>5.8244143016129959</v>
      </c>
      <c r="HD66" s="23"/>
      <c r="HE66" s="23">
        <f t="shared" si="119"/>
        <v>4.7560975609756087</v>
      </c>
      <c r="HF66" s="23"/>
      <c r="HG66" s="23">
        <f t="shared" si="120"/>
        <v>3.6304347826086953</v>
      </c>
      <c r="HH66" s="23"/>
      <c r="HI66" s="23">
        <f t="shared" si="121"/>
        <v>2.8030303030303028</v>
      </c>
      <c r="HJ66" s="23"/>
      <c r="HK66" s="70">
        <f t="shared" si="122"/>
        <v>9.0995260663507107</v>
      </c>
      <c r="HL66" s="70"/>
      <c r="HM66" s="23">
        <f t="shared" si="123"/>
        <v>4.0587695133149673</v>
      </c>
      <c r="HN66" s="23"/>
      <c r="HO66" s="23">
        <f t="shared" si="124"/>
        <v>3.9247693399574173</v>
      </c>
      <c r="HP66" s="23"/>
      <c r="HQ66" s="23">
        <f t="shared" si="125"/>
        <v>5.3310104529616726</v>
      </c>
    </row>
    <row r="67" spans="1:225" s="31" customFormat="1" x14ac:dyDescent="0.2">
      <c r="A67" s="22" t="s">
        <v>11</v>
      </c>
      <c r="C67" s="23">
        <f t="shared" si="14"/>
        <v>4.662111025344057</v>
      </c>
      <c r="D67" s="23"/>
      <c r="E67" s="23">
        <f t="shared" si="15"/>
        <v>1.2195121951219514</v>
      </c>
      <c r="F67" s="23"/>
      <c r="G67" s="23">
        <f t="shared" si="16"/>
        <v>3.3913043478260869</v>
      </c>
      <c r="H67" s="23"/>
      <c r="I67" s="23">
        <f t="shared" si="17"/>
        <v>1.8560606060606055</v>
      </c>
      <c r="J67" s="23"/>
      <c r="K67" s="70">
        <f t="shared" si="18"/>
        <v>7.8199052132701423</v>
      </c>
      <c r="L67" s="70"/>
      <c r="M67" s="23">
        <f t="shared" si="19"/>
        <v>4.0909090909090899</v>
      </c>
      <c r="N67" s="23"/>
      <c r="O67" s="23">
        <f t="shared" si="20"/>
        <v>5.1029098651525917</v>
      </c>
      <c r="P67" s="23"/>
      <c r="Q67" s="23">
        <f t="shared" si="21"/>
        <v>3.4494773519163773</v>
      </c>
      <c r="R67" s="23"/>
      <c r="S67" s="23">
        <f t="shared" si="22"/>
        <v>4.8788369717956623</v>
      </c>
      <c r="T67" s="23"/>
      <c r="U67" s="23">
        <f t="shared" si="23"/>
        <v>0.2743902439024386</v>
      </c>
      <c r="V67" s="23"/>
      <c r="W67" s="23">
        <f t="shared" si="24"/>
        <v>2.7608695652173916</v>
      </c>
      <c r="X67" s="23"/>
      <c r="Y67" s="23">
        <f t="shared" si="25"/>
        <v>0.18939393939393945</v>
      </c>
      <c r="Z67" s="23"/>
      <c r="AA67" s="70">
        <f t="shared" si="26"/>
        <v>5.4502369668246438</v>
      </c>
      <c r="AB67" s="70"/>
      <c r="AC67" s="23">
        <f t="shared" si="27"/>
        <v>4.0909090909090899</v>
      </c>
      <c r="AD67" s="23"/>
      <c r="AE67" s="23">
        <f t="shared" si="28"/>
        <v>5.1029098651525917</v>
      </c>
      <c r="AF67" s="23"/>
      <c r="AG67" s="23">
        <f t="shared" si="29"/>
        <v>3.4494773519163773</v>
      </c>
      <c r="AH67" s="23"/>
      <c r="AI67" s="23">
        <f t="shared" si="30"/>
        <v>5.5700950351706133</v>
      </c>
      <c r="AJ67" s="23"/>
      <c r="AK67" s="23">
        <f t="shared" si="31"/>
        <v>0.51829268292683017</v>
      </c>
      <c r="AL67" s="23"/>
      <c r="AM67" s="23">
        <f t="shared" si="32"/>
        <v>2.5869565217391308</v>
      </c>
      <c r="AN67" s="23"/>
      <c r="AO67" s="23">
        <f t="shared" si="33"/>
        <v>1.6287878787878789</v>
      </c>
      <c r="AP67" s="23"/>
      <c r="AQ67" s="70">
        <f t="shared" si="34"/>
        <v>5.7819905213270149</v>
      </c>
      <c r="AR67" s="70"/>
      <c r="AS67" s="23">
        <f t="shared" si="35"/>
        <v>4.0909090909090899</v>
      </c>
      <c r="AT67" s="23"/>
      <c r="AU67" s="23">
        <f t="shared" si="36"/>
        <v>5.1029098651525917</v>
      </c>
      <c r="AV67" s="23"/>
      <c r="AW67" s="23">
        <f t="shared" si="37"/>
        <v>3.4494773519163773</v>
      </c>
      <c r="AX67" s="23"/>
      <c r="AY67" s="23">
        <f t="shared" si="38"/>
        <v>5.8203808018168512</v>
      </c>
      <c r="AZ67" s="23"/>
      <c r="BA67" s="23">
        <f t="shared" si="39"/>
        <v>2.0426829268292694</v>
      </c>
      <c r="BB67" s="23"/>
      <c r="BC67" s="23">
        <f t="shared" si="40"/>
        <v>4.0869565217391308</v>
      </c>
      <c r="BD67" s="23"/>
      <c r="BE67" s="23">
        <f t="shared" si="41"/>
        <v>7.5757575757577911E-2</v>
      </c>
      <c r="BF67" s="23"/>
      <c r="BG67" s="70">
        <f t="shared" si="42"/>
        <v>6.6824644549763033</v>
      </c>
      <c r="BH67" s="70"/>
      <c r="BI67" s="23">
        <f t="shared" si="43"/>
        <v>4.0909090909090899</v>
      </c>
      <c r="BJ67" s="23"/>
      <c r="BK67" s="23">
        <f t="shared" si="44"/>
        <v>5.1029098651525917</v>
      </c>
      <c r="BL67" s="23"/>
      <c r="BM67" s="23">
        <f t="shared" si="45"/>
        <v>3.4494773519163773</v>
      </c>
      <c r="BN67" s="23"/>
      <c r="BO67" s="23">
        <f t="shared" si="46"/>
        <v>6.0066496202246844</v>
      </c>
      <c r="BP67" s="23"/>
      <c r="BQ67" s="23">
        <f t="shared" si="47"/>
        <v>0.97560975609755973</v>
      </c>
      <c r="BR67" s="23"/>
      <c r="BS67" s="23">
        <f t="shared" si="48"/>
        <v>2.4565217391304364</v>
      </c>
      <c r="BT67" s="23"/>
      <c r="BU67" s="23">
        <f t="shared" si="49"/>
        <v>0</v>
      </c>
      <c r="BV67" s="23"/>
      <c r="BW67" s="70">
        <f t="shared" si="50"/>
        <v>6.729857819905213</v>
      </c>
      <c r="BX67" s="70"/>
      <c r="BY67" s="23">
        <f t="shared" si="51"/>
        <v>2.9981634527089049</v>
      </c>
      <c r="BZ67" s="23"/>
      <c r="CA67" s="23">
        <f t="shared" si="52"/>
        <v>6.4939673527324331</v>
      </c>
      <c r="CB67" s="23"/>
      <c r="CC67" s="23">
        <f t="shared" si="53"/>
        <v>3.4494773519163773</v>
      </c>
      <c r="CD67" s="23"/>
      <c r="CE67" s="23">
        <f t="shared" si="54"/>
        <v>6.5388323670525414</v>
      </c>
      <c r="CF67" s="23"/>
      <c r="CG67" s="23">
        <f t="shared" si="55"/>
        <v>1.463414634146343</v>
      </c>
      <c r="CH67" s="23"/>
      <c r="CI67" s="23">
        <f t="shared" si="56"/>
        <v>2.6086956521739131</v>
      </c>
      <c r="CJ67" s="23"/>
      <c r="CK67" s="23">
        <f t="shared" si="57"/>
        <v>0.98484848484848619</v>
      </c>
      <c r="CL67" s="23"/>
      <c r="CM67" s="70">
        <f t="shared" si="58"/>
        <v>5.5924170616113758</v>
      </c>
      <c r="CN67" s="70"/>
      <c r="CO67" s="23">
        <f t="shared" si="59"/>
        <v>2.9981634527089049</v>
      </c>
      <c r="CP67" s="23"/>
      <c r="CQ67" s="23">
        <f t="shared" si="60"/>
        <v>6.4939673527324331</v>
      </c>
      <c r="CR67" s="23"/>
      <c r="CS67" s="23">
        <f t="shared" si="61"/>
        <v>3.4494773519163773</v>
      </c>
      <c r="CT67" s="23"/>
      <c r="CU67" s="23">
        <f t="shared" si="62"/>
        <v>6.9920950943247551</v>
      </c>
      <c r="CV67" s="23"/>
      <c r="CW67" s="23">
        <f t="shared" si="63"/>
        <v>0</v>
      </c>
      <c r="CX67" s="23"/>
      <c r="CY67" s="23">
        <f t="shared" si="64"/>
        <v>1.2608695652173925</v>
      </c>
      <c r="CZ67" s="23"/>
      <c r="DA67" s="23">
        <f t="shared" si="65"/>
        <v>0.11363636363636331</v>
      </c>
      <c r="DB67" s="23"/>
      <c r="DC67" s="70">
        <f t="shared" si="66"/>
        <v>6.3507109004739339</v>
      </c>
      <c r="DD67" s="70"/>
      <c r="DE67" s="23">
        <f t="shared" si="67"/>
        <v>3.4710743801652857</v>
      </c>
      <c r="DF67" s="23"/>
      <c r="DG67" s="23">
        <f t="shared" si="68"/>
        <v>7.3030518097941801</v>
      </c>
      <c r="DH67" s="23"/>
      <c r="DI67" s="23">
        <f t="shared" si="69"/>
        <v>1.6759581881533099</v>
      </c>
      <c r="DJ67" s="23"/>
      <c r="DK67" s="23">
        <f t="shared" si="70"/>
        <v>6.5581545999006039</v>
      </c>
      <c r="DL67" s="23"/>
      <c r="DM67" s="23">
        <f t="shared" si="71"/>
        <v>0.6707317073170741</v>
      </c>
      <c r="DN67" s="23"/>
      <c r="DO67" s="23">
        <f t="shared" si="72"/>
        <v>1.6521739130434785</v>
      </c>
      <c r="DP67" s="23"/>
      <c r="DQ67" s="23">
        <f t="shared" si="73"/>
        <v>0.49242424242424221</v>
      </c>
      <c r="DR67" s="23"/>
      <c r="DS67" s="70">
        <f t="shared" si="74"/>
        <v>8.7203791469194307</v>
      </c>
      <c r="DT67" s="70"/>
      <c r="DU67" s="23">
        <f t="shared" si="75"/>
        <v>3.4710743801652857</v>
      </c>
      <c r="DV67" s="23"/>
      <c r="DW67" s="23">
        <f t="shared" si="76"/>
        <v>7.3030518097941801</v>
      </c>
      <c r="DX67" s="23"/>
      <c r="DY67" s="23">
        <f t="shared" si="77"/>
        <v>1.6759581881533099</v>
      </c>
      <c r="DZ67" s="23"/>
      <c r="EA67" s="23">
        <f t="shared" si="78"/>
        <v>6.6127967783036672</v>
      </c>
      <c r="EB67" s="23"/>
      <c r="EC67" s="23">
        <f t="shared" si="79"/>
        <v>1.5548780487804883</v>
      </c>
      <c r="ED67" s="23"/>
      <c r="EE67" s="23">
        <f t="shared" si="80"/>
        <v>2.1739130434782608</v>
      </c>
      <c r="EF67" s="23"/>
      <c r="EG67" s="23">
        <f t="shared" si="81"/>
        <v>2.2727272727272725</v>
      </c>
      <c r="EH67" s="23"/>
      <c r="EI67" s="70">
        <f t="shared" si="82"/>
        <v>8.3412322274881525</v>
      </c>
      <c r="EJ67" s="70"/>
      <c r="EK67" s="23">
        <f t="shared" si="83"/>
        <v>3.4710743801652857</v>
      </c>
      <c r="EL67" s="23"/>
      <c r="EM67" s="23">
        <f t="shared" si="84"/>
        <v>7.3030518097941801</v>
      </c>
      <c r="EN67" s="23"/>
      <c r="EO67" s="23">
        <f t="shared" si="85"/>
        <v>1.6759581881533099</v>
      </c>
      <c r="EP67" s="23"/>
      <c r="EQ67" s="23">
        <f t="shared" si="86"/>
        <v>7.2162762010753241</v>
      </c>
      <c r="ER67" s="23"/>
      <c r="ES67" s="23">
        <f t="shared" si="87"/>
        <v>1.2804878048780497</v>
      </c>
      <c r="ET67" s="23"/>
      <c r="EU67" s="23">
        <f t="shared" si="88"/>
        <v>3.6086956521739131</v>
      </c>
      <c r="EV67" s="23"/>
      <c r="EW67" s="23">
        <f t="shared" si="89"/>
        <v>3.9772727272727266</v>
      </c>
      <c r="EX67" s="23"/>
      <c r="EY67" s="70">
        <f t="shared" si="90"/>
        <v>9.8578199052132707</v>
      </c>
      <c r="EZ67" s="70"/>
      <c r="FA67" s="23">
        <f t="shared" si="91"/>
        <v>2.9797979797979792</v>
      </c>
      <c r="FB67" s="23"/>
      <c r="FC67" s="23">
        <f t="shared" si="92"/>
        <v>8.2327892122072406</v>
      </c>
      <c r="FD67" s="23"/>
      <c r="FE67" s="23">
        <f t="shared" si="93"/>
        <v>3.9721254355400708</v>
      </c>
      <c r="FF67" s="23"/>
      <c r="FG67" s="23">
        <f t="shared" si="94"/>
        <v>7.245273323980804</v>
      </c>
      <c r="FH67" s="23"/>
      <c r="FI67" s="23">
        <f t="shared" si="95"/>
        <v>2.3170731707317058</v>
      </c>
      <c r="FJ67" s="23"/>
      <c r="FK67" s="23">
        <f t="shared" si="96"/>
        <v>1.5434782608695645</v>
      </c>
      <c r="FL67" s="23"/>
      <c r="FM67" s="23">
        <f t="shared" si="97"/>
        <v>2.5378787878787898</v>
      </c>
      <c r="FN67" s="23"/>
      <c r="FO67" s="70">
        <f t="shared" si="98"/>
        <v>10</v>
      </c>
      <c r="FP67" s="70"/>
      <c r="FQ67" s="23">
        <f t="shared" si="99"/>
        <v>2.9797979797979792</v>
      </c>
      <c r="FR67" s="23"/>
      <c r="FS67" s="23">
        <f t="shared" si="100"/>
        <v>8.2327892122072406</v>
      </c>
      <c r="FT67" s="23"/>
      <c r="FU67" s="23">
        <f t="shared" si="101"/>
        <v>3.9721254355400708</v>
      </c>
      <c r="FV67" s="23"/>
      <c r="FW67" s="23">
        <f t="shared" si="102"/>
        <v>7.8542129049955784</v>
      </c>
      <c r="FX67" s="23"/>
      <c r="FY67" s="23">
        <f t="shared" si="103"/>
        <v>3.3231707317073189</v>
      </c>
      <c r="FZ67" s="23"/>
      <c r="GA67" s="23">
        <f t="shared" si="104"/>
        <v>2.6739130434782625</v>
      </c>
      <c r="GB67" s="23"/>
      <c r="GC67" s="23">
        <f t="shared" si="105"/>
        <v>3.5227272727272725</v>
      </c>
      <c r="GD67" s="23"/>
      <c r="GE67" s="70">
        <f t="shared" si="106"/>
        <v>10</v>
      </c>
      <c r="GF67" s="70"/>
      <c r="GG67" s="23">
        <f t="shared" si="107"/>
        <v>2.9797979797979792</v>
      </c>
      <c r="GH67" s="23"/>
      <c r="GI67" s="23">
        <f t="shared" si="108"/>
        <v>8.2327892122072406</v>
      </c>
      <c r="GJ67" s="23"/>
      <c r="GK67" s="23">
        <f t="shared" si="109"/>
        <v>3.9721254355400708</v>
      </c>
      <c r="GL67" s="23"/>
      <c r="GM67" s="23">
        <f t="shared" si="110"/>
        <v>7.6077373602991205</v>
      </c>
      <c r="GN67" s="23"/>
      <c r="GO67" s="23">
        <f t="shared" si="111"/>
        <v>3.0792682926829253</v>
      </c>
      <c r="GP67" s="23"/>
      <c r="GQ67" s="23">
        <f t="shared" si="112"/>
        <v>1.5217391304347831</v>
      </c>
      <c r="GR67" s="23"/>
      <c r="GS67" s="23">
        <f t="shared" si="113"/>
        <v>3.8636363636363651</v>
      </c>
      <c r="GT67" s="23"/>
      <c r="GU67" s="70">
        <f t="shared" si="114"/>
        <v>9.62085308056872</v>
      </c>
      <c r="GV67" s="70"/>
      <c r="GW67" s="23">
        <f t="shared" si="115"/>
        <v>2.9797979797979792</v>
      </c>
      <c r="GX67" s="23"/>
      <c r="GY67" s="23">
        <f t="shared" si="116"/>
        <v>8.2327892122072406</v>
      </c>
      <c r="GZ67" s="23"/>
      <c r="HA67" s="23">
        <f t="shared" si="117"/>
        <v>3.9721254355400708</v>
      </c>
      <c r="HB67" s="23"/>
      <c r="HC67" s="23">
        <f t="shared" si="118"/>
        <v>7.7237258519209799</v>
      </c>
      <c r="HD67" s="23"/>
      <c r="HE67" s="23">
        <f t="shared" si="119"/>
        <v>2.164634146341462</v>
      </c>
      <c r="HF67" s="23"/>
      <c r="HG67" s="23">
        <f t="shared" si="120"/>
        <v>2.1521739130434785</v>
      </c>
      <c r="HH67" s="23"/>
      <c r="HI67" s="23">
        <f t="shared" si="121"/>
        <v>1.401515151515154</v>
      </c>
      <c r="HJ67" s="23"/>
      <c r="HK67" s="70">
        <f t="shared" si="122"/>
        <v>8.4834123222748818</v>
      </c>
      <c r="HL67" s="70"/>
      <c r="HM67" s="23">
        <f t="shared" si="123"/>
        <v>2.9797979797979792</v>
      </c>
      <c r="HN67" s="23"/>
      <c r="HO67" s="23">
        <f t="shared" si="124"/>
        <v>8.2327892122072406</v>
      </c>
      <c r="HP67" s="23"/>
      <c r="HQ67" s="23">
        <f t="shared" si="125"/>
        <v>3.9721254355400708</v>
      </c>
    </row>
    <row r="68" spans="1:225" s="31" customFormat="1" x14ac:dyDescent="0.2">
      <c r="A68" s="22" t="s">
        <v>12</v>
      </c>
      <c r="C68" s="23">
        <f t="shared" si="14"/>
        <v>6.5050898649835922</v>
      </c>
      <c r="D68" s="23"/>
      <c r="E68" s="23">
        <f t="shared" si="15"/>
        <v>5.8536585365853675</v>
      </c>
      <c r="F68" s="23"/>
      <c r="G68" s="23">
        <f t="shared" si="16"/>
        <v>5.7173913043478253</v>
      </c>
      <c r="H68" s="23"/>
      <c r="I68" s="23">
        <f t="shared" si="17"/>
        <v>6.3636363636363633</v>
      </c>
      <c r="J68" s="23"/>
      <c r="K68" s="70">
        <f t="shared" si="18"/>
        <v>7.1563981042654028</v>
      </c>
      <c r="L68" s="70"/>
      <c r="M68" s="23">
        <f t="shared" si="19"/>
        <v>7.3415977961432501</v>
      </c>
      <c r="N68" s="23"/>
      <c r="O68" s="23">
        <f t="shared" si="20"/>
        <v>3.1014904187366934</v>
      </c>
      <c r="P68" s="23"/>
      <c r="Q68" s="23">
        <f t="shared" si="21"/>
        <v>6.7944250871080145</v>
      </c>
      <c r="R68" s="23"/>
      <c r="S68" s="23">
        <f t="shared" si="22"/>
        <v>7.0064472203068</v>
      </c>
      <c r="T68" s="23"/>
      <c r="U68" s="23">
        <f t="shared" si="23"/>
        <v>5.1829268292682933</v>
      </c>
      <c r="V68" s="23"/>
      <c r="W68" s="23">
        <f t="shared" si="24"/>
        <v>5.6739130434782608</v>
      </c>
      <c r="X68" s="23"/>
      <c r="Y68" s="23">
        <f t="shared" si="25"/>
        <v>5.2272727272727266</v>
      </c>
      <c r="Z68" s="23"/>
      <c r="AA68" s="70">
        <f t="shared" si="26"/>
        <v>7.1563981042654028</v>
      </c>
      <c r="AB68" s="70"/>
      <c r="AC68" s="23">
        <f t="shared" si="27"/>
        <v>7.3415977961432501</v>
      </c>
      <c r="AD68" s="23"/>
      <c r="AE68" s="23">
        <f t="shared" si="28"/>
        <v>3.1014904187366934</v>
      </c>
      <c r="AF68" s="23"/>
      <c r="AG68" s="23">
        <f t="shared" si="29"/>
        <v>6.7944250871080145</v>
      </c>
      <c r="AH68" s="23"/>
      <c r="AI68" s="23">
        <f t="shared" si="30"/>
        <v>7.6863775576187328</v>
      </c>
      <c r="AJ68" s="23"/>
      <c r="AK68" s="23">
        <f t="shared" si="31"/>
        <v>5.2134146341463401</v>
      </c>
      <c r="AL68" s="23"/>
      <c r="AM68" s="23">
        <f t="shared" si="32"/>
        <v>5.6086956521739122</v>
      </c>
      <c r="AN68" s="23"/>
      <c r="AO68" s="23">
        <f t="shared" si="33"/>
        <v>5.6060606060606055</v>
      </c>
      <c r="AP68" s="23"/>
      <c r="AQ68" s="70">
        <f t="shared" si="34"/>
        <v>6.5402843601895739</v>
      </c>
      <c r="AR68" s="70"/>
      <c r="AS68" s="23">
        <f t="shared" si="35"/>
        <v>7.3415977961432501</v>
      </c>
      <c r="AT68" s="23"/>
      <c r="AU68" s="23">
        <f t="shared" si="36"/>
        <v>3.1014904187366934</v>
      </c>
      <c r="AV68" s="23"/>
      <c r="AW68" s="23">
        <f t="shared" si="37"/>
        <v>6.7944250871080145</v>
      </c>
      <c r="AX68" s="23"/>
      <c r="AY68" s="23">
        <f t="shared" si="38"/>
        <v>8.0216089459603825</v>
      </c>
      <c r="AZ68" s="23"/>
      <c r="BA68" s="23">
        <f t="shared" si="39"/>
        <v>6.6158536585365866</v>
      </c>
      <c r="BB68" s="23"/>
      <c r="BC68" s="23">
        <f t="shared" si="40"/>
        <v>6.2826086956521738</v>
      </c>
      <c r="BD68" s="23"/>
      <c r="BE68" s="23">
        <f t="shared" si="41"/>
        <v>5.4924242424242422</v>
      </c>
      <c r="BF68" s="23"/>
      <c r="BG68" s="70">
        <f t="shared" si="42"/>
        <v>5.7819905213270149</v>
      </c>
      <c r="BH68" s="70"/>
      <c r="BI68" s="23">
        <f t="shared" si="43"/>
        <v>7.3415977961432501</v>
      </c>
      <c r="BJ68" s="23"/>
      <c r="BK68" s="23">
        <f t="shared" si="44"/>
        <v>3.1014904187366934</v>
      </c>
      <c r="BL68" s="23"/>
      <c r="BM68" s="23">
        <f t="shared" si="45"/>
        <v>6.7944250871080145</v>
      </c>
      <c r="BN68" s="23"/>
      <c r="BO68" s="23">
        <f t="shared" si="46"/>
        <v>8.0482152560823064</v>
      </c>
      <c r="BP68" s="23"/>
      <c r="BQ68" s="23">
        <f t="shared" si="47"/>
        <v>6.6158536585365866</v>
      </c>
      <c r="BR68" s="23"/>
      <c r="BS68" s="23">
        <f t="shared" si="48"/>
        <v>6.8913043478260869</v>
      </c>
      <c r="BT68" s="23"/>
      <c r="BU68" s="23">
        <f t="shared" si="49"/>
        <v>6.3636363636363633</v>
      </c>
      <c r="BV68" s="23"/>
      <c r="BW68" s="70">
        <f t="shared" si="50"/>
        <v>6.6824644549763033</v>
      </c>
      <c r="BX68" s="70"/>
      <c r="BY68" s="23">
        <f t="shared" si="51"/>
        <v>7.8420569329660221</v>
      </c>
      <c r="BZ68" s="23"/>
      <c r="CA68" s="23">
        <f t="shared" si="52"/>
        <v>6.0255500354861589</v>
      </c>
      <c r="CB68" s="23"/>
      <c r="CC68" s="23">
        <f t="shared" si="53"/>
        <v>6.7944250871080145</v>
      </c>
      <c r="CD68" s="23"/>
      <c r="CE68" s="23">
        <f t="shared" si="54"/>
        <v>8.7702581149898382</v>
      </c>
      <c r="CF68" s="23"/>
      <c r="CG68" s="23">
        <f t="shared" si="55"/>
        <v>5.0914634146341475</v>
      </c>
      <c r="CH68" s="23"/>
      <c r="CI68" s="23">
        <f t="shared" si="56"/>
        <v>3.4347826086956532</v>
      </c>
      <c r="CJ68" s="23"/>
      <c r="CK68" s="23">
        <f t="shared" si="57"/>
        <v>4.3939393939393936</v>
      </c>
      <c r="CL68" s="23"/>
      <c r="CM68" s="70">
        <f t="shared" si="58"/>
        <v>5.2132701421800949</v>
      </c>
      <c r="CN68" s="70"/>
      <c r="CO68" s="23">
        <f t="shared" si="59"/>
        <v>7.8420569329660221</v>
      </c>
      <c r="CP68" s="23"/>
      <c r="CQ68" s="23">
        <f t="shared" si="60"/>
        <v>6.0255500354861589</v>
      </c>
      <c r="CR68" s="23"/>
      <c r="CS68" s="23">
        <f t="shared" si="61"/>
        <v>6.7944250871080145</v>
      </c>
      <c r="CT68" s="23"/>
      <c r="CU68" s="23">
        <f t="shared" si="62"/>
        <v>8.8826930091996417</v>
      </c>
      <c r="CV68" s="23"/>
      <c r="CW68" s="23">
        <f t="shared" si="63"/>
        <v>5.8536585365853675</v>
      </c>
      <c r="CX68" s="23"/>
      <c r="CY68" s="23">
        <f t="shared" si="64"/>
        <v>6.1304347826086962</v>
      </c>
      <c r="CZ68" s="23"/>
      <c r="DA68" s="23">
        <f t="shared" si="65"/>
        <v>5.3409090909090908</v>
      </c>
      <c r="DB68" s="23"/>
      <c r="DC68" s="70">
        <f t="shared" si="66"/>
        <v>6.5876777251184837</v>
      </c>
      <c r="DD68" s="70"/>
      <c r="DE68" s="23">
        <f t="shared" si="67"/>
        <v>9.0725436179981624</v>
      </c>
      <c r="DF68" s="23"/>
      <c r="DG68" s="23">
        <f t="shared" si="68"/>
        <v>4.4144783534421563</v>
      </c>
      <c r="DH68" s="23"/>
      <c r="DI68" s="23">
        <f t="shared" si="69"/>
        <v>8.0278745644599301</v>
      </c>
      <c r="DJ68" s="23"/>
      <c r="DK68" s="23">
        <f t="shared" si="70"/>
        <v>8.5669215900398363</v>
      </c>
      <c r="DL68" s="23"/>
      <c r="DM68" s="23">
        <f t="shared" si="71"/>
        <v>5.548780487804879</v>
      </c>
      <c r="DN68" s="23"/>
      <c r="DO68" s="23">
        <f t="shared" si="72"/>
        <v>5.4782608695652177</v>
      </c>
      <c r="DP68" s="23"/>
      <c r="DQ68" s="23">
        <f t="shared" si="73"/>
        <v>4.3181818181818192</v>
      </c>
      <c r="DR68" s="23"/>
      <c r="DS68" s="70">
        <f t="shared" si="74"/>
        <v>9.4786729857819907</v>
      </c>
      <c r="DT68" s="70"/>
      <c r="DU68" s="23">
        <f t="shared" si="75"/>
        <v>9.0725436179981624</v>
      </c>
      <c r="DV68" s="23"/>
      <c r="DW68" s="23">
        <f t="shared" si="76"/>
        <v>4.4144783534421563</v>
      </c>
      <c r="DX68" s="23"/>
      <c r="DY68" s="23">
        <f t="shared" si="77"/>
        <v>8.0278745644599301</v>
      </c>
      <c r="DZ68" s="23"/>
      <c r="EA68" s="23">
        <f t="shared" si="78"/>
        <v>9.3495133412862774</v>
      </c>
      <c r="EB68" s="23"/>
      <c r="EC68" s="23">
        <f t="shared" si="79"/>
        <v>5.1829268292682933</v>
      </c>
      <c r="ED68" s="23"/>
      <c r="EE68" s="23">
        <f t="shared" si="80"/>
        <v>5.8695652173913047</v>
      </c>
      <c r="EF68" s="23"/>
      <c r="EG68" s="23">
        <f t="shared" si="81"/>
        <v>5.6439393939393936</v>
      </c>
      <c r="EH68" s="23"/>
      <c r="EI68" s="70">
        <f t="shared" si="82"/>
        <v>10</v>
      </c>
      <c r="EJ68" s="70"/>
      <c r="EK68" s="23">
        <f t="shared" si="83"/>
        <v>9.0725436179981624</v>
      </c>
      <c r="EL68" s="23"/>
      <c r="EM68" s="23">
        <f t="shared" si="84"/>
        <v>4.4144783534421563</v>
      </c>
      <c r="EN68" s="23"/>
      <c r="EO68" s="23">
        <f t="shared" si="85"/>
        <v>8.0278745644599301</v>
      </c>
      <c r="EP68" s="23"/>
      <c r="EQ68" s="23">
        <f t="shared" si="86"/>
        <v>9.3330661731743056</v>
      </c>
      <c r="ER68" s="23"/>
      <c r="ES68" s="23">
        <f t="shared" si="87"/>
        <v>6.7073170731707323</v>
      </c>
      <c r="ET68" s="23"/>
      <c r="EU68" s="23">
        <f t="shared" si="88"/>
        <v>6.9565217391304337</v>
      </c>
      <c r="EV68" s="23"/>
      <c r="EW68" s="23">
        <f t="shared" si="89"/>
        <v>7.5757575757575761</v>
      </c>
      <c r="EX68" s="23"/>
      <c r="EY68" s="70">
        <f t="shared" si="90"/>
        <v>9.9526066350710902</v>
      </c>
      <c r="EZ68" s="70"/>
      <c r="FA68" s="23">
        <f t="shared" si="91"/>
        <v>6.9880624426078981</v>
      </c>
      <c r="FB68" s="23"/>
      <c r="FC68" s="23">
        <f t="shared" si="92"/>
        <v>7.4024130589070261</v>
      </c>
      <c r="FD68" s="23"/>
      <c r="FE68" s="23">
        <f t="shared" si="93"/>
        <v>10</v>
      </c>
      <c r="FF68" s="23"/>
      <c r="FG68" s="23">
        <f t="shared" si="94"/>
        <v>9.6955302094926221</v>
      </c>
      <c r="FH68" s="23"/>
      <c r="FI68" s="23">
        <f t="shared" si="95"/>
        <v>5.2134146341463401</v>
      </c>
      <c r="FJ68" s="23"/>
      <c r="FK68" s="23">
        <f t="shared" si="96"/>
        <v>4.5000000000000009</v>
      </c>
      <c r="FL68" s="23"/>
      <c r="FM68" s="23">
        <f t="shared" si="97"/>
        <v>4.7348484848484844</v>
      </c>
      <c r="FN68" s="23"/>
      <c r="FO68" s="70">
        <f t="shared" si="98"/>
        <v>9.4312796208530809</v>
      </c>
      <c r="FP68" s="70"/>
      <c r="FQ68" s="23">
        <f t="shared" si="99"/>
        <v>6.9880624426078981</v>
      </c>
      <c r="FR68" s="23"/>
      <c r="FS68" s="23">
        <f t="shared" si="100"/>
        <v>7.4024130589070261</v>
      </c>
      <c r="FT68" s="23"/>
      <c r="FU68" s="23">
        <f t="shared" si="101"/>
        <v>10</v>
      </c>
      <c r="FV68" s="23"/>
      <c r="FW68" s="23">
        <f t="shared" si="102"/>
        <v>10</v>
      </c>
      <c r="FX68" s="23"/>
      <c r="FY68" s="23">
        <f t="shared" si="103"/>
        <v>7.1036585365853657</v>
      </c>
      <c r="FZ68" s="23"/>
      <c r="GA68" s="23">
        <f t="shared" si="104"/>
        <v>6.0217391304347831</v>
      </c>
      <c r="GB68" s="23"/>
      <c r="GC68" s="23">
        <f t="shared" si="105"/>
        <v>6.7045454545454533</v>
      </c>
      <c r="GD68" s="23"/>
      <c r="GE68" s="70">
        <f t="shared" si="106"/>
        <v>9.6682464454976298</v>
      </c>
      <c r="GF68" s="70"/>
      <c r="GG68" s="23">
        <f t="shared" si="107"/>
        <v>6.9880624426078981</v>
      </c>
      <c r="GH68" s="23"/>
      <c r="GI68" s="23">
        <f t="shared" si="108"/>
        <v>7.4024130589070261</v>
      </c>
      <c r="GJ68" s="23"/>
      <c r="GK68" s="23">
        <f t="shared" si="109"/>
        <v>10</v>
      </c>
      <c r="GL68" s="23"/>
      <c r="GM68" s="23">
        <f t="shared" si="110"/>
        <v>6.1288840921203729</v>
      </c>
      <c r="GN68" s="23"/>
      <c r="GO68" s="23">
        <f t="shared" si="111"/>
        <v>5.6707317073170715</v>
      </c>
      <c r="GP68" s="23"/>
      <c r="GQ68" s="23">
        <f t="shared" si="112"/>
        <v>3.6304347826086953</v>
      </c>
      <c r="GR68" s="23"/>
      <c r="GS68" s="23">
        <f t="shared" si="113"/>
        <v>4.4696969696969679</v>
      </c>
      <c r="GT68" s="23"/>
      <c r="GU68" s="70">
        <f t="shared" si="114"/>
        <v>8.7203791469194307</v>
      </c>
      <c r="GV68" s="70"/>
      <c r="GW68" s="23">
        <f t="shared" si="115"/>
        <v>6.9880624426078981</v>
      </c>
      <c r="GX68" s="23"/>
      <c r="GY68" s="23">
        <f t="shared" si="116"/>
        <v>7.4024130589070261</v>
      </c>
      <c r="GZ68" s="23"/>
      <c r="HA68" s="23">
        <f t="shared" si="117"/>
        <v>10</v>
      </c>
      <c r="HB68" s="23"/>
      <c r="HC68" s="23">
        <f t="shared" si="118"/>
        <v>9.4925503491543655</v>
      </c>
      <c r="HD68" s="23"/>
      <c r="HE68" s="23">
        <f t="shared" si="119"/>
        <v>5.0304878048780495</v>
      </c>
      <c r="HF68" s="23"/>
      <c r="HG68" s="23">
        <f t="shared" si="120"/>
        <v>3.1956521739130439</v>
      </c>
      <c r="HH68" s="23"/>
      <c r="HI68" s="23">
        <f t="shared" si="121"/>
        <v>2.6515151515151514</v>
      </c>
      <c r="HJ68" s="23"/>
      <c r="HK68" s="70">
        <f t="shared" si="122"/>
        <v>8.7203791469194307</v>
      </c>
      <c r="HL68" s="70"/>
      <c r="HM68" s="23">
        <f t="shared" si="123"/>
        <v>6.9880624426078981</v>
      </c>
      <c r="HN68" s="23"/>
      <c r="HO68" s="23">
        <f t="shared" si="124"/>
        <v>7.4024130589070261</v>
      </c>
      <c r="HP68" s="23"/>
      <c r="HQ68" s="23">
        <f t="shared" si="125"/>
        <v>10</v>
      </c>
    </row>
    <row r="69" spans="1:225" s="31" customFormat="1" x14ac:dyDescent="0.2">
      <c r="A69" s="22" t="s">
        <v>13</v>
      </c>
      <c r="C69" s="23">
        <f t="shared" si="14"/>
        <v>3.3953441639520512</v>
      </c>
      <c r="D69" s="23"/>
      <c r="E69" s="23">
        <f t="shared" si="15"/>
        <v>4.6341463414634161</v>
      </c>
      <c r="F69" s="23"/>
      <c r="G69" s="23">
        <f t="shared" si="16"/>
        <v>5</v>
      </c>
      <c r="H69" s="23"/>
      <c r="I69" s="23">
        <f t="shared" si="17"/>
        <v>4.6969696969696955</v>
      </c>
      <c r="J69" s="23"/>
      <c r="K69" s="70">
        <f t="shared" si="18"/>
        <v>8.7677725118483423</v>
      </c>
      <c r="L69" s="70"/>
      <c r="M69" s="23">
        <f t="shared" si="19"/>
        <v>2.056932966023874</v>
      </c>
      <c r="N69" s="23"/>
      <c r="O69" s="23">
        <f t="shared" si="20"/>
        <v>1.9517388218594736</v>
      </c>
      <c r="P69" s="23"/>
      <c r="Q69" s="23">
        <f t="shared" si="21"/>
        <v>2.7874564459930311</v>
      </c>
      <c r="R69" s="23"/>
      <c r="S69" s="23">
        <f t="shared" si="22"/>
        <v>4.0630406151101699</v>
      </c>
      <c r="T69" s="23"/>
      <c r="U69" s="23">
        <f t="shared" si="23"/>
        <v>3.628048780487807</v>
      </c>
      <c r="V69" s="23"/>
      <c r="W69" s="23">
        <f t="shared" si="24"/>
        <v>4.5652173913043477</v>
      </c>
      <c r="X69" s="23"/>
      <c r="Y69" s="23">
        <f t="shared" si="25"/>
        <v>2.3106060606060614</v>
      </c>
      <c r="Z69" s="23"/>
      <c r="AA69" s="70">
        <f t="shared" si="26"/>
        <v>7.7725118483412325</v>
      </c>
      <c r="AB69" s="70"/>
      <c r="AC69" s="23">
        <f t="shared" si="27"/>
        <v>2.056932966023874</v>
      </c>
      <c r="AD69" s="23"/>
      <c r="AE69" s="23">
        <f t="shared" si="28"/>
        <v>1.9517388218594736</v>
      </c>
      <c r="AF69" s="23"/>
      <c r="AG69" s="23">
        <f t="shared" si="29"/>
        <v>2.7874564459930311</v>
      </c>
      <c r="AH69" s="23"/>
      <c r="AI69" s="23">
        <f t="shared" si="30"/>
        <v>5.1208788563998606</v>
      </c>
      <c r="AJ69" s="23"/>
      <c r="AK69" s="23">
        <f t="shared" si="31"/>
        <v>4.6036585365853648</v>
      </c>
      <c r="AL69" s="23"/>
      <c r="AM69" s="23">
        <f t="shared" si="32"/>
        <v>5</v>
      </c>
      <c r="AN69" s="23"/>
      <c r="AO69" s="23">
        <f t="shared" si="33"/>
        <v>4.0151515151515138</v>
      </c>
      <c r="AP69" s="23"/>
      <c r="AQ69" s="70">
        <f t="shared" si="34"/>
        <v>6.6350710900473935</v>
      </c>
      <c r="AR69" s="70"/>
      <c r="AS69" s="23">
        <f t="shared" si="35"/>
        <v>2.056932966023874</v>
      </c>
      <c r="AT69" s="23"/>
      <c r="AU69" s="23">
        <f t="shared" si="36"/>
        <v>1.9517388218594736</v>
      </c>
      <c r="AV69" s="23"/>
      <c r="AW69" s="23">
        <f t="shared" si="37"/>
        <v>2.7874564459930311</v>
      </c>
      <c r="AX69" s="23"/>
      <c r="AY69" s="23">
        <f t="shared" si="38"/>
        <v>5.2386782183471672</v>
      </c>
      <c r="AZ69" s="23"/>
      <c r="BA69" s="23">
        <f t="shared" si="39"/>
        <v>5.8536585365853675</v>
      </c>
      <c r="BB69" s="23"/>
      <c r="BC69" s="23">
        <f t="shared" si="40"/>
        <v>6.8260869565217392</v>
      </c>
      <c r="BD69" s="23"/>
      <c r="BE69" s="23">
        <f t="shared" si="41"/>
        <v>5.5303030303030303</v>
      </c>
      <c r="BF69" s="23"/>
      <c r="BG69" s="70">
        <f t="shared" si="42"/>
        <v>8.6729857819905209</v>
      </c>
      <c r="BH69" s="70"/>
      <c r="BI69" s="23">
        <f t="shared" si="43"/>
        <v>2.056932966023874</v>
      </c>
      <c r="BJ69" s="23"/>
      <c r="BK69" s="23">
        <f t="shared" si="44"/>
        <v>1.9517388218594736</v>
      </c>
      <c r="BL69" s="23"/>
      <c r="BM69" s="23">
        <f t="shared" si="45"/>
        <v>2.7874564459930311</v>
      </c>
      <c r="BN69" s="23"/>
      <c r="BO69" s="23">
        <f t="shared" si="46"/>
        <v>5.2562548243963194</v>
      </c>
      <c r="BP69" s="23"/>
      <c r="BQ69" s="23">
        <f t="shared" si="47"/>
        <v>3.5975609756097557</v>
      </c>
      <c r="BR69" s="23"/>
      <c r="BS69" s="23">
        <f t="shared" si="48"/>
        <v>3.5869565217391308</v>
      </c>
      <c r="BT69" s="23"/>
      <c r="BU69" s="23">
        <f t="shared" si="49"/>
        <v>3.4848484848484835</v>
      </c>
      <c r="BV69" s="23"/>
      <c r="BW69" s="70">
        <f t="shared" si="50"/>
        <v>6.0189573459715646</v>
      </c>
      <c r="BX69" s="70"/>
      <c r="BY69" s="23">
        <f t="shared" si="51"/>
        <v>4.2056932966023872</v>
      </c>
      <c r="BZ69" s="23"/>
      <c r="CA69" s="23">
        <f t="shared" si="52"/>
        <v>3.136976579134136</v>
      </c>
      <c r="CB69" s="23"/>
      <c r="CC69" s="23">
        <f t="shared" si="53"/>
        <v>2.7874564459930311</v>
      </c>
      <c r="CD69" s="23"/>
      <c r="CE69" s="23">
        <f t="shared" si="54"/>
        <v>6.0657559056990431</v>
      </c>
      <c r="CF69" s="23"/>
      <c r="CG69" s="23">
        <f t="shared" si="55"/>
        <v>3.3536585365853662</v>
      </c>
      <c r="CH69" s="23"/>
      <c r="CI69" s="23">
        <f t="shared" si="56"/>
        <v>3.0434782608695654</v>
      </c>
      <c r="CJ69" s="23"/>
      <c r="CK69" s="23">
        <f t="shared" si="57"/>
        <v>2.3484848484848504</v>
      </c>
      <c r="CL69" s="23"/>
      <c r="CM69" s="70">
        <f t="shared" si="58"/>
        <v>6.6824644549763033</v>
      </c>
      <c r="CN69" s="70"/>
      <c r="CO69" s="23">
        <f t="shared" si="59"/>
        <v>4.2056932966023872</v>
      </c>
      <c r="CP69" s="23"/>
      <c r="CQ69" s="23">
        <f t="shared" si="60"/>
        <v>3.136976579134136</v>
      </c>
      <c r="CR69" s="23"/>
      <c r="CS69" s="23">
        <f t="shared" si="61"/>
        <v>2.7874564459930311</v>
      </c>
      <c r="CT69" s="23"/>
      <c r="CU69" s="23">
        <f t="shared" si="62"/>
        <v>6.3479269086921271</v>
      </c>
      <c r="CV69" s="23"/>
      <c r="CW69" s="23">
        <f t="shared" si="63"/>
        <v>2.1341463414634148</v>
      </c>
      <c r="CX69" s="23"/>
      <c r="CY69" s="23">
        <f t="shared" si="64"/>
        <v>2.3913043478260869</v>
      </c>
      <c r="CZ69" s="23"/>
      <c r="DA69" s="23">
        <f t="shared" si="65"/>
        <v>0.6439393939393927</v>
      </c>
      <c r="DB69" s="23"/>
      <c r="DC69" s="70">
        <f t="shared" si="66"/>
        <v>6.5402843601895739</v>
      </c>
      <c r="DD69" s="70"/>
      <c r="DE69" s="23">
        <f t="shared" si="67"/>
        <v>5.0688705234159759</v>
      </c>
      <c r="DF69" s="23"/>
      <c r="DG69" s="23">
        <f t="shared" si="68"/>
        <v>2.7466288147622437</v>
      </c>
      <c r="DH69" s="23"/>
      <c r="DI69" s="23">
        <f t="shared" si="69"/>
        <v>6.0766550522648091</v>
      </c>
      <c r="DJ69" s="23"/>
      <c r="DK69" s="23">
        <f t="shared" si="70"/>
        <v>5.9849525230106648</v>
      </c>
      <c r="DL69" s="23"/>
      <c r="DM69" s="23">
        <f t="shared" si="71"/>
        <v>2.9268292682926815</v>
      </c>
      <c r="DN69" s="23"/>
      <c r="DO69" s="23">
        <f t="shared" si="72"/>
        <v>2.4565217391304364</v>
      </c>
      <c r="DP69" s="23"/>
      <c r="DQ69" s="23">
        <f t="shared" si="73"/>
        <v>0.8712121212121211</v>
      </c>
      <c r="DR69" s="23"/>
      <c r="DS69" s="70">
        <f t="shared" si="74"/>
        <v>9.4786729857819907</v>
      </c>
      <c r="DT69" s="70"/>
      <c r="DU69" s="23">
        <f t="shared" si="75"/>
        <v>5.0688705234159759</v>
      </c>
      <c r="DV69" s="23"/>
      <c r="DW69" s="23">
        <f t="shared" si="76"/>
        <v>2.7466288147622437</v>
      </c>
      <c r="DX69" s="23"/>
      <c r="DY69" s="23">
        <f t="shared" si="77"/>
        <v>6.0766550522648091</v>
      </c>
      <c r="DZ69" s="23"/>
      <c r="EA69" s="23">
        <f t="shared" si="78"/>
        <v>6.4197382835674981</v>
      </c>
      <c r="EB69" s="23"/>
      <c r="EC69" s="23">
        <f t="shared" si="79"/>
        <v>3.6890243902439011</v>
      </c>
      <c r="ED69" s="23"/>
      <c r="EE69" s="23">
        <f t="shared" si="80"/>
        <v>3.9347826086956523</v>
      </c>
      <c r="EF69" s="23"/>
      <c r="EG69" s="23">
        <f t="shared" si="81"/>
        <v>2.1969696969696964</v>
      </c>
      <c r="EH69" s="23"/>
      <c r="EI69" s="70">
        <f t="shared" si="82"/>
        <v>9.9526066350710902</v>
      </c>
      <c r="EJ69" s="70"/>
      <c r="EK69" s="23">
        <f t="shared" si="83"/>
        <v>5.0688705234159759</v>
      </c>
      <c r="EL69" s="23"/>
      <c r="EM69" s="23">
        <f t="shared" si="84"/>
        <v>2.7466288147622437</v>
      </c>
      <c r="EN69" s="23"/>
      <c r="EO69" s="23">
        <f t="shared" si="85"/>
        <v>6.0766550522648091</v>
      </c>
      <c r="EP69" s="23"/>
      <c r="EQ69" s="23">
        <f t="shared" si="86"/>
        <v>6.2593711451949723</v>
      </c>
      <c r="ER69" s="23"/>
      <c r="ES69" s="23">
        <f t="shared" si="87"/>
        <v>3.4451219512195115</v>
      </c>
      <c r="ET69" s="23"/>
      <c r="EU69" s="23">
        <f t="shared" si="88"/>
        <v>2.3260869565217392</v>
      </c>
      <c r="EV69" s="23"/>
      <c r="EW69" s="23">
        <f t="shared" si="89"/>
        <v>3.1060606060606046</v>
      </c>
      <c r="EX69" s="23"/>
      <c r="EY69" s="70">
        <f t="shared" si="90"/>
        <v>9.7630331753554511</v>
      </c>
      <c r="EZ69" s="70"/>
      <c r="FA69" s="23">
        <f t="shared" si="91"/>
        <v>2.36455463728191</v>
      </c>
      <c r="FB69" s="23"/>
      <c r="FC69" s="23">
        <f t="shared" si="92"/>
        <v>4.3860894251242017</v>
      </c>
      <c r="FD69" s="23"/>
      <c r="FE69" s="23">
        <f t="shared" si="93"/>
        <v>5.0522648083623691</v>
      </c>
      <c r="FF69" s="23"/>
      <c r="FG69" s="23">
        <f t="shared" si="94"/>
        <v>6.6073366200605692</v>
      </c>
      <c r="FH69" s="23"/>
      <c r="FI69" s="23">
        <f t="shared" si="95"/>
        <v>2.3475609756097571</v>
      </c>
      <c r="FJ69" s="23"/>
      <c r="FK69" s="23">
        <f t="shared" si="96"/>
        <v>0.41304347826086918</v>
      </c>
      <c r="FL69" s="23"/>
      <c r="FM69" s="23">
        <f t="shared" si="97"/>
        <v>3.0303030303030303</v>
      </c>
      <c r="FN69" s="23"/>
      <c r="FO69" s="70">
        <f t="shared" si="98"/>
        <v>9.9052132701421804</v>
      </c>
      <c r="FP69" s="70"/>
      <c r="FQ69" s="23">
        <f t="shared" si="99"/>
        <v>2.36455463728191</v>
      </c>
      <c r="FR69" s="23"/>
      <c r="FS69" s="23">
        <f t="shared" si="100"/>
        <v>4.3860894251242017</v>
      </c>
      <c r="FT69" s="23"/>
      <c r="FU69" s="23">
        <f t="shared" si="101"/>
        <v>5.0522648083623691</v>
      </c>
      <c r="FV69" s="23"/>
      <c r="FW69" s="23">
        <f t="shared" si="102"/>
        <v>6.5783394971550893</v>
      </c>
      <c r="FX69" s="23"/>
      <c r="FY69" s="23">
        <f t="shared" si="103"/>
        <v>4.0548780487804912</v>
      </c>
      <c r="FZ69" s="23"/>
      <c r="GA69" s="23">
        <f t="shared" si="104"/>
        <v>3.8260869565217392</v>
      </c>
      <c r="GB69" s="23"/>
      <c r="GC69" s="23">
        <f t="shared" si="105"/>
        <v>4.6212121212121211</v>
      </c>
      <c r="GD69" s="23"/>
      <c r="GE69" s="70">
        <f t="shared" si="106"/>
        <v>9.9052132701421804</v>
      </c>
      <c r="GF69" s="70"/>
      <c r="GG69" s="23">
        <f t="shared" si="107"/>
        <v>2.36455463728191</v>
      </c>
      <c r="GH69" s="23"/>
      <c r="GI69" s="23">
        <f t="shared" si="108"/>
        <v>4.3860894251242017</v>
      </c>
      <c r="GJ69" s="23"/>
      <c r="GK69" s="23">
        <f t="shared" si="109"/>
        <v>5.0522648083623691</v>
      </c>
      <c r="GL69" s="23"/>
      <c r="GM69" s="23">
        <f t="shared" si="110"/>
        <v>6.2013768993840532</v>
      </c>
      <c r="GN69" s="23"/>
      <c r="GO69" s="23">
        <f t="shared" si="111"/>
        <v>3.4146341463414647</v>
      </c>
      <c r="GP69" s="23"/>
      <c r="GQ69" s="23">
        <f t="shared" si="112"/>
        <v>2.3695652173913047</v>
      </c>
      <c r="GR69" s="23"/>
      <c r="GS69" s="23">
        <f t="shared" si="113"/>
        <v>2.8030303030303028</v>
      </c>
      <c r="GT69" s="23"/>
      <c r="GU69" s="70">
        <f t="shared" si="114"/>
        <v>9.2890995260663516</v>
      </c>
      <c r="GV69" s="70"/>
      <c r="GW69" s="23">
        <f t="shared" si="115"/>
        <v>2.36455463728191</v>
      </c>
      <c r="GX69" s="23"/>
      <c r="GY69" s="23">
        <f t="shared" si="116"/>
        <v>4.3860894251242017</v>
      </c>
      <c r="GZ69" s="23"/>
      <c r="HA69" s="23">
        <f t="shared" si="117"/>
        <v>5.0522648083623691</v>
      </c>
      <c r="HB69" s="23"/>
      <c r="HC69" s="23">
        <f t="shared" si="118"/>
        <v>6.0998869692149134</v>
      </c>
      <c r="HD69" s="23"/>
      <c r="HE69" s="23">
        <f t="shared" si="119"/>
        <v>3.628048780487807</v>
      </c>
      <c r="HF69" s="23"/>
      <c r="HG69" s="23">
        <f t="shared" si="120"/>
        <v>2.6739130434782625</v>
      </c>
      <c r="HH69" s="23"/>
      <c r="HI69" s="23">
        <f t="shared" si="121"/>
        <v>2.0075757575757569</v>
      </c>
      <c r="HJ69" s="23"/>
      <c r="HK69" s="70">
        <f t="shared" si="122"/>
        <v>9.0521327014218009</v>
      </c>
      <c r="HL69" s="70"/>
      <c r="HM69" s="23">
        <f t="shared" si="123"/>
        <v>2.36455463728191</v>
      </c>
      <c r="HN69" s="23"/>
      <c r="HO69" s="23">
        <f t="shared" si="124"/>
        <v>4.3860894251242017</v>
      </c>
      <c r="HP69" s="23"/>
      <c r="HQ69" s="23">
        <f t="shared" si="125"/>
        <v>5.0522648083623691</v>
      </c>
    </row>
    <row r="70" spans="1:225" s="31" customFormat="1" x14ac:dyDescent="0.2">
      <c r="A70" s="17" t="s">
        <v>14</v>
      </c>
      <c r="C70" s="24">
        <f t="shared" si="14"/>
        <v>6.0857900179144302</v>
      </c>
      <c r="D70" s="23"/>
      <c r="E70" s="24">
        <f t="shared" si="15"/>
        <v>6.7073170731707323</v>
      </c>
      <c r="F70" s="23"/>
      <c r="G70" s="24">
        <f t="shared" si="16"/>
        <v>5.6739130434782608</v>
      </c>
      <c r="H70" s="23"/>
      <c r="I70" s="24">
        <f t="shared" si="17"/>
        <v>5.6439393939393936</v>
      </c>
      <c r="J70" s="23"/>
      <c r="K70" s="71">
        <f t="shared" si="18"/>
        <v>8.2464454976303312</v>
      </c>
      <c r="L70" s="70"/>
      <c r="M70" s="24">
        <f t="shared" si="19"/>
        <v>9.4765840220385673</v>
      </c>
      <c r="N70" s="23"/>
      <c r="O70" s="24">
        <f t="shared" si="20"/>
        <v>0.83037615330021097</v>
      </c>
      <c r="P70" s="23"/>
      <c r="Q70" s="24">
        <f t="shared" si="21"/>
        <v>5.6445993031358883</v>
      </c>
      <c r="R70" s="23"/>
      <c r="S70" s="24">
        <f t="shared" si="22"/>
        <v>6.9631168195491773</v>
      </c>
      <c r="T70" s="23"/>
      <c r="U70" s="24">
        <f t="shared" si="23"/>
        <v>5.8536585365853675</v>
      </c>
      <c r="V70" s="23"/>
      <c r="W70" s="24">
        <f t="shared" si="24"/>
        <v>4.2826086956521738</v>
      </c>
      <c r="X70" s="23"/>
      <c r="Y70" s="24">
        <f t="shared" si="25"/>
        <v>4.6590909090909092</v>
      </c>
      <c r="Z70" s="23"/>
      <c r="AA70" s="71">
        <f t="shared" si="26"/>
        <v>7.0616113744075832</v>
      </c>
      <c r="AB70" s="70"/>
      <c r="AC70" s="24">
        <f t="shared" si="27"/>
        <v>9.4765840220385673</v>
      </c>
      <c r="AD70" s="23"/>
      <c r="AE70" s="24">
        <f t="shared" si="28"/>
        <v>0.83037615330021097</v>
      </c>
      <c r="AF70" s="23"/>
      <c r="AG70" s="24">
        <f t="shared" si="29"/>
        <v>5.6445993031358883</v>
      </c>
      <c r="AH70" s="23"/>
      <c r="AI70" s="24">
        <f t="shared" si="30"/>
        <v>8.0971131044377742</v>
      </c>
      <c r="AJ70" s="23"/>
      <c r="AK70" s="24">
        <f t="shared" si="31"/>
        <v>6.0060975609756113</v>
      </c>
      <c r="AL70" s="23"/>
      <c r="AM70" s="24">
        <f t="shared" si="32"/>
        <v>4.2826086956521738</v>
      </c>
      <c r="AN70" s="23"/>
      <c r="AO70" s="24">
        <f t="shared" si="33"/>
        <v>3.333333333333333</v>
      </c>
      <c r="AP70" s="23"/>
      <c r="AQ70" s="71">
        <f t="shared" si="34"/>
        <v>5.6398104265402846</v>
      </c>
      <c r="AR70" s="70"/>
      <c r="AS70" s="24">
        <f t="shared" si="35"/>
        <v>9.4765840220385673</v>
      </c>
      <c r="AT70" s="23"/>
      <c r="AU70" s="24">
        <f t="shared" si="36"/>
        <v>0.83037615330021097</v>
      </c>
      <c r="AV70" s="23"/>
      <c r="AW70" s="24">
        <f t="shared" si="37"/>
        <v>5.6445993031358883</v>
      </c>
      <c r="AX70" s="23"/>
      <c r="AY70" s="24">
        <f t="shared" si="38"/>
        <v>7.7918473429066335</v>
      </c>
      <c r="AZ70" s="23"/>
      <c r="BA70" s="24">
        <f t="shared" si="39"/>
        <v>5.6402439024390247</v>
      </c>
      <c r="BB70" s="23"/>
      <c r="BC70" s="24">
        <f t="shared" si="40"/>
        <v>5.9130434782608701</v>
      </c>
      <c r="BD70" s="23"/>
      <c r="BE70" s="24">
        <f t="shared" si="41"/>
        <v>3.7121212121212119</v>
      </c>
      <c r="BF70" s="23"/>
      <c r="BG70" s="71">
        <f t="shared" si="42"/>
        <v>7.8672985781990521</v>
      </c>
      <c r="BH70" s="70"/>
      <c r="BI70" s="24">
        <f t="shared" si="43"/>
        <v>9.4765840220385673</v>
      </c>
      <c r="BJ70" s="23"/>
      <c r="BK70" s="24">
        <f t="shared" si="44"/>
        <v>0.83037615330021097</v>
      </c>
      <c r="BL70" s="23"/>
      <c r="BM70" s="24">
        <f t="shared" si="45"/>
        <v>5.6445993031358883</v>
      </c>
      <c r="BN70" s="23"/>
      <c r="BO70" s="24">
        <f t="shared" si="46"/>
        <v>7.7305445253721885</v>
      </c>
      <c r="BP70" s="23"/>
      <c r="BQ70" s="24">
        <f t="shared" si="47"/>
        <v>6.3109756097560989</v>
      </c>
      <c r="BR70" s="23"/>
      <c r="BS70" s="24">
        <f t="shared" si="48"/>
        <v>5.6739130434782608</v>
      </c>
      <c r="BT70" s="23"/>
      <c r="BU70" s="24">
        <f t="shared" si="49"/>
        <v>6.5530303030303028</v>
      </c>
      <c r="BV70" s="23"/>
      <c r="BW70" s="71">
        <f t="shared" si="50"/>
        <v>8.9099526066350716</v>
      </c>
      <c r="BX70" s="70"/>
      <c r="BY70" s="24">
        <f t="shared" si="51"/>
        <v>7.7364554637281904</v>
      </c>
      <c r="BZ70" s="23"/>
      <c r="CA70" s="24">
        <f t="shared" si="52"/>
        <v>4.3222143364088002</v>
      </c>
      <c r="CB70" s="23"/>
      <c r="CC70" s="24">
        <f t="shared" si="53"/>
        <v>5.6445993031358883</v>
      </c>
      <c r="CD70" s="23"/>
      <c r="CE70" s="24">
        <f t="shared" si="54"/>
        <v>7.8331551943416171</v>
      </c>
      <c r="CF70" s="23"/>
      <c r="CG70" s="24">
        <f t="shared" si="55"/>
        <v>5.4878048780487809</v>
      </c>
      <c r="CH70" s="23"/>
      <c r="CI70" s="24">
        <f t="shared" si="56"/>
        <v>7.5</v>
      </c>
      <c r="CJ70" s="23"/>
      <c r="CK70" s="24">
        <f t="shared" si="57"/>
        <v>7.3106060606060606</v>
      </c>
      <c r="CL70" s="23"/>
      <c r="CM70" s="71">
        <f t="shared" si="58"/>
        <v>4.6445497630331758</v>
      </c>
      <c r="CN70" s="70"/>
      <c r="CO70" s="24">
        <f t="shared" si="59"/>
        <v>7.7364554637281904</v>
      </c>
      <c r="CP70" s="23"/>
      <c r="CQ70" s="24">
        <f t="shared" si="60"/>
        <v>4.3222143364088002</v>
      </c>
      <c r="CR70" s="23"/>
      <c r="CS70" s="24">
        <f t="shared" si="61"/>
        <v>5.6445993031358883</v>
      </c>
      <c r="CT70" s="23"/>
      <c r="CU70" s="24">
        <f t="shared" si="62"/>
        <v>7.7866713564680126</v>
      </c>
      <c r="CV70" s="23"/>
      <c r="CW70" s="24">
        <f t="shared" si="63"/>
        <v>6.7073170731707323</v>
      </c>
      <c r="CX70" s="23"/>
      <c r="CY70" s="24">
        <f t="shared" si="64"/>
        <v>4.5000000000000009</v>
      </c>
      <c r="CZ70" s="23"/>
      <c r="DA70" s="24">
        <f t="shared" si="65"/>
        <v>5.1515151515151514</v>
      </c>
      <c r="DB70" s="23"/>
      <c r="DC70" s="71">
        <f t="shared" si="66"/>
        <v>8.1042654028436019</v>
      </c>
      <c r="DD70" s="70"/>
      <c r="DE70" s="24">
        <f t="shared" si="67"/>
        <v>8.0257116620752988</v>
      </c>
      <c r="DF70" s="23"/>
      <c r="DG70" s="24">
        <f t="shared" si="68"/>
        <v>4.4428672817601127</v>
      </c>
      <c r="DH70" s="23"/>
      <c r="DI70" s="24">
        <f t="shared" si="69"/>
        <v>7.0557491289198611</v>
      </c>
      <c r="DJ70" s="23"/>
      <c r="DK70" s="24">
        <f t="shared" si="70"/>
        <v>8.2208075814717763</v>
      </c>
      <c r="DL70" s="23"/>
      <c r="DM70" s="24">
        <f t="shared" si="71"/>
        <v>5.1829268292682933</v>
      </c>
      <c r="DN70" s="23"/>
      <c r="DO70" s="24">
        <f t="shared" si="72"/>
        <v>4.1304347826086953</v>
      </c>
      <c r="DP70" s="23"/>
      <c r="DQ70" s="24">
        <f t="shared" si="73"/>
        <v>3.8257575757575761</v>
      </c>
      <c r="DR70" s="23"/>
      <c r="DS70" s="71">
        <f t="shared" si="74"/>
        <v>9.4786729857819907</v>
      </c>
      <c r="DT70" s="70"/>
      <c r="DU70" s="24">
        <f t="shared" si="75"/>
        <v>8.0257116620752988</v>
      </c>
      <c r="DV70" s="23"/>
      <c r="DW70" s="24">
        <f t="shared" si="76"/>
        <v>4.4428672817601127</v>
      </c>
      <c r="DX70" s="23"/>
      <c r="DY70" s="24">
        <f t="shared" si="77"/>
        <v>7.0557491289198611</v>
      </c>
      <c r="DZ70" s="23"/>
      <c r="EA70" s="24">
        <f t="shared" si="78"/>
        <v>8.3199095985696427</v>
      </c>
      <c r="EB70" s="23"/>
      <c r="EC70" s="24">
        <f t="shared" si="79"/>
        <v>6.5243902439024417</v>
      </c>
      <c r="ED70" s="23"/>
      <c r="EE70" s="24">
        <f t="shared" si="80"/>
        <v>5.0869565217391308</v>
      </c>
      <c r="EF70" s="23"/>
      <c r="EG70" s="24">
        <f t="shared" si="81"/>
        <v>5.0757575757575744</v>
      </c>
      <c r="EH70" s="23"/>
      <c r="EI70" s="71">
        <f t="shared" si="82"/>
        <v>9.7630331753554511</v>
      </c>
      <c r="EJ70" s="70"/>
      <c r="EK70" s="24">
        <f t="shared" si="83"/>
        <v>8.0257116620752988</v>
      </c>
      <c r="EL70" s="23"/>
      <c r="EM70" s="24">
        <f t="shared" si="84"/>
        <v>4.4428672817601127</v>
      </c>
      <c r="EN70" s="23"/>
      <c r="EO70" s="24">
        <f t="shared" si="85"/>
        <v>7.0557491289198611</v>
      </c>
      <c r="EP70" s="23"/>
      <c r="EQ70" s="24">
        <f t="shared" si="86"/>
        <v>8.3036683100302753</v>
      </c>
      <c r="ER70" s="23"/>
      <c r="ES70" s="24">
        <f t="shared" si="87"/>
        <v>6.9817073170731732</v>
      </c>
      <c r="ET70" s="23"/>
      <c r="EU70" s="24">
        <f t="shared" si="88"/>
        <v>5.4999999999999991</v>
      </c>
      <c r="EV70" s="23"/>
      <c r="EW70" s="24">
        <f t="shared" si="89"/>
        <v>7.3484848484848477</v>
      </c>
      <c r="EX70" s="23"/>
      <c r="EY70" s="71">
        <f t="shared" si="90"/>
        <v>9.9052132701421804</v>
      </c>
      <c r="EZ70" s="70"/>
      <c r="FA70" s="24">
        <f t="shared" si="91"/>
        <v>7.0293847566574836</v>
      </c>
      <c r="FB70" s="23"/>
      <c r="FC70" s="24">
        <f t="shared" si="92"/>
        <v>6.4158977998580546</v>
      </c>
      <c r="FD70" s="23"/>
      <c r="FE70" s="24">
        <f t="shared" si="93"/>
        <v>7.9094076655052268</v>
      </c>
      <c r="FF70" s="23"/>
      <c r="FG70" s="24">
        <f t="shared" si="94"/>
        <v>8.7966193994231912</v>
      </c>
      <c r="FH70" s="23"/>
      <c r="FI70" s="24">
        <f t="shared" si="95"/>
        <v>6.0365853658536626</v>
      </c>
      <c r="FJ70" s="23"/>
      <c r="FK70" s="24">
        <f t="shared" si="96"/>
        <v>3.4130434782608692</v>
      </c>
      <c r="FL70" s="23"/>
      <c r="FM70" s="24">
        <f t="shared" si="97"/>
        <v>4.545454545454545</v>
      </c>
      <c r="FN70" s="23"/>
      <c r="FO70" s="71">
        <f t="shared" si="98"/>
        <v>9.24170616113744</v>
      </c>
      <c r="FP70" s="70"/>
      <c r="FQ70" s="24">
        <f t="shared" si="99"/>
        <v>7.0293847566574836</v>
      </c>
      <c r="FR70" s="23"/>
      <c r="FS70" s="24">
        <f t="shared" si="100"/>
        <v>6.4158977998580546</v>
      </c>
      <c r="FT70" s="23"/>
      <c r="FU70" s="24">
        <f t="shared" si="101"/>
        <v>7.9094076655052268</v>
      </c>
      <c r="FV70" s="23"/>
      <c r="FW70" s="24">
        <f t="shared" si="102"/>
        <v>9.3910604189852247</v>
      </c>
      <c r="FX70" s="23"/>
      <c r="FY70" s="24">
        <f t="shared" si="103"/>
        <v>6.2195121951219532</v>
      </c>
      <c r="FZ70" s="23"/>
      <c r="GA70" s="24">
        <f t="shared" si="104"/>
        <v>3.7173913043478262</v>
      </c>
      <c r="GB70" s="23"/>
      <c r="GC70" s="24">
        <f t="shared" si="105"/>
        <v>6.0606060606060606</v>
      </c>
      <c r="GD70" s="23"/>
      <c r="GE70" s="71">
        <f t="shared" si="106"/>
        <v>9.8578199052132707</v>
      </c>
      <c r="GF70" s="70"/>
      <c r="GG70" s="24">
        <f t="shared" si="107"/>
        <v>7.0293847566574836</v>
      </c>
      <c r="GH70" s="23"/>
      <c r="GI70" s="24">
        <f t="shared" si="108"/>
        <v>6.4158977998580546</v>
      </c>
      <c r="GJ70" s="23"/>
      <c r="GK70" s="24">
        <f t="shared" si="109"/>
        <v>7.9094076655052268</v>
      </c>
      <c r="GL70" s="23"/>
      <c r="GM70" s="24">
        <f t="shared" si="110"/>
        <v>7.6222359217518401</v>
      </c>
      <c r="GN70" s="23"/>
      <c r="GO70" s="24">
        <f t="shared" si="111"/>
        <v>6.5548780487804885</v>
      </c>
      <c r="GP70" s="23"/>
      <c r="GQ70" s="24">
        <f t="shared" si="112"/>
        <v>3.0869565217391308</v>
      </c>
      <c r="GR70" s="23"/>
      <c r="GS70" s="24">
        <f t="shared" si="113"/>
        <v>5.1893939393939403</v>
      </c>
      <c r="GT70" s="23"/>
      <c r="GU70" s="71">
        <f t="shared" si="114"/>
        <v>8.8625592417061618</v>
      </c>
      <c r="GV70" s="70"/>
      <c r="GW70" s="24">
        <f t="shared" si="115"/>
        <v>7.0293847566574836</v>
      </c>
      <c r="GX70" s="23"/>
      <c r="GY70" s="24">
        <f t="shared" si="116"/>
        <v>6.4158977998580546</v>
      </c>
      <c r="GZ70" s="23"/>
      <c r="HA70" s="24">
        <f t="shared" si="117"/>
        <v>7.9094076655052268</v>
      </c>
      <c r="HB70" s="23"/>
      <c r="HC70" s="24">
        <f t="shared" si="118"/>
        <v>9.0285963826669082</v>
      </c>
      <c r="HD70" s="23"/>
      <c r="HE70" s="24">
        <f t="shared" si="119"/>
        <v>4.8170731707317067</v>
      </c>
      <c r="HF70" s="23"/>
      <c r="HG70" s="24">
        <f t="shared" si="120"/>
        <v>3.3043478260869561</v>
      </c>
      <c r="HH70" s="23"/>
      <c r="HI70" s="24">
        <f t="shared" si="121"/>
        <v>3.1060606060606082</v>
      </c>
      <c r="HJ70" s="23"/>
      <c r="HK70" s="71">
        <f t="shared" si="122"/>
        <v>8.8151658767772503</v>
      </c>
      <c r="HL70" s="70"/>
      <c r="HM70" s="24">
        <f t="shared" si="123"/>
        <v>7.0293847566574836</v>
      </c>
      <c r="HN70" s="23"/>
      <c r="HO70" s="24">
        <f t="shared" si="124"/>
        <v>6.4158977998580546</v>
      </c>
      <c r="HP70" s="23"/>
      <c r="HQ70" s="24">
        <f t="shared" si="125"/>
        <v>7.9094076655052268</v>
      </c>
    </row>
    <row r="71" spans="1:225" s="31" customFormat="1" x14ac:dyDescent="0.2">
      <c r="A71" s="22" t="s">
        <v>15</v>
      </c>
      <c r="C71" s="23">
        <f t="shared" si="14"/>
        <v>5.290151011216671</v>
      </c>
      <c r="D71" s="23"/>
      <c r="E71" s="23">
        <f t="shared" si="15"/>
        <v>5.548780487804879</v>
      </c>
      <c r="F71" s="23"/>
      <c r="G71" s="23">
        <f t="shared" si="16"/>
        <v>4.608695652173914</v>
      </c>
      <c r="H71" s="23"/>
      <c r="I71" s="23">
        <f t="shared" si="17"/>
        <v>4.8863636363636349</v>
      </c>
      <c r="J71" s="23"/>
      <c r="K71" s="70">
        <f t="shared" si="18"/>
        <v>8.0094786729857823</v>
      </c>
      <c r="L71" s="70"/>
      <c r="M71" s="23">
        <f t="shared" si="19"/>
        <v>7.8328741965105602</v>
      </c>
      <c r="N71" s="23"/>
      <c r="O71" s="23">
        <f t="shared" si="20"/>
        <v>1.5542938254080916</v>
      </c>
      <c r="P71" s="23"/>
      <c r="Q71" s="23">
        <f t="shared" si="21"/>
        <v>3.3797909407665507</v>
      </c>
      <c r="R71" s="23"/>
      <c r="S71" s="23">
        <f t="shared" si="22"/>
        <v>5.6349239028503604</v>
      </c>
      <c r="T71" s="23"/>
      <c r="U71" s="23">
        <f t="shared" si="23"/>
        <v>5.0609756097560963</v>
      </c>
      <c r="V71" s="23"/>
      <c r="W71" s="23">
        <f t="shared" si="24"/>
        <v>4.6304347826086953</v>
      </c>
      <c r="X71" s="23"/>
      <c r="Y71" s="23">
        <f t="shared" si="25"/>
        <v>5.1515151515151514</v>
      </c>
      <c r="Z71" s="23"/>
      <c r="AA71" s="70">
        <f t="shared" si="26"/>
        <v>8.3886255924170623</v>
      </c>
      <c r="AB71" s="70"/>
      <c r="AC71" s="23">
        <f t="shared" si="27"/>
        <v>7.8328741965105602</v>
      </c>
      <c r="AD71" s="23"/>
      <c r="AE71" s="23">
        <f t="shared" si="28"/>
        <v>1.5542938254080916</v>
      </c>
      <c r="AF71" s="23"/>
      <c r="AG71" s="23">
        <f t="shared" si="29"/>
        <v>3.3797909407665507</v>
      </c>
      <c r="AH71" s="23"/>
      <c r="AI71" s="23">
        <f t="shared" si="30"/>
        <v>6.2748440099773282</v>
      </c>
      <c r="AJ71" s="23"/>
      <c r="AK71" s="23">
        <f t="shared" si="31"/>
        <v>4.725609756097561</v>
      </c>
      <c r="AL71" s="23"/>
      <c r="AM71" s="23">
        <f t="shared" si="32"/>
        <v>4.7391304347826084</v>
      </c>
      <c r="AN71" s="23"/>
      <c r="AO71" s="23">
        <f t="shared" si="33"/>
        <v>3.9393939393939394</v>
      </c>
      <c r="AP71" s="23"/>
      <c r="AQ71" s="70">
        <f t="shared" si="34"/>
        <v>8.7677725118483423</v>
      </c>
      <c r="AR71" s="70"/>
      <c r="AS71" s="23">
        <f t="shared" si="35"/>
        <v>7.8328741965105602</v>
      </c>
      <c r="AT71" s="23"/>
      <c r="AU71" s="23">
        <f t="shared" si="36"/>
        <v>1.5542938254080916</v>
      </c>
      <c r="AV71" s="23"/>
      <c r="AW71" s="23">
        <f t="shared" si="37"/>
        <v>3.3797909407665507</v>
      </c>
      <c r="AX71" s="23"/>
      <c r="AY71" s="23">
        <f t="shared" si="38"/>
        <v>6.3311201762561087</v>
      </c>
      <c r="AZ71" s="23"/>
      <c r="BA71" s="23">
        <f t="shared" si="39"/>
        <v>5.4268292682926829</v>
      </c>
      <c r="BB71" s="23"/>
      <c r="BC71" s="23">
        <f t="shared" si="40"/>
        <v>5.3043478260869561</v>
      </c>
      <c r="BD71" s="23"/>
      <c r="BE71" s="23">
        <f t="shared" si="41"/>
        <v>3.7121212121212119</v>
      </c>
      <c r="BF71" s="23"/>
      <c r="BG71" s="70">
        <f t="shared" si="42"/>
        <v>8.2464454976303312</v>
      </c>
      <c r="BH71" s="70"/>
      <c r="BI71" s="23">
        <f t="shared" si="43"/>
        <v>7.8328741965105602</v>
      </c>
      <c r="BJ71" s="23"/>
      <c r="BK71" s="23">
        <f t="shared" si="44"/>
        <v>1.5542938254080916</v>
      </c>
      <c r="BL71" s="23"/>
      <c r="BM71" s="23">
        <f t="shared" si="45"/>
        <v>3.3797909407665507</v>
      </c>
      <c r="BN71" s="23"/>
      <c r="BO71" s="23">
        <f t="shared" si="46"/>
        <v>6.753821385842107</v>
      </c>
      <c r="BP71" s="23"/>
      <c r="BQ71" s="23">
        <f t="shared" si="47"/>
        <v>5.4878048780487809</v>
      </c>
      <c r="BR71" s="23"/>
      <c r="BS71" s="23">
        <f t="shared" si="48"/>
        <v>4.8695652173913047</v>
      </c>
      <c r="BT71" s="23"/>
      <c r="BU71" s="23">
        <f t="shared" si="49"/>
        <v>4.8863636363636349</v>
      </c>
      <c r="BV71" s="23"/>
      <c r="BW71" s="70">
        <f t="shared" si="50"/>
        <v>8.0568720379146921</v>
      </c>
      <c r="BX71" s="70"/>
      <c r="BY71" s="23">
        <f t="shared" si="51"/>
        <v>6.5794306703397627</v>
      </c>
      <c r="BZ71" s="23"/>
      <c r="CA71" s="23">
        <f t="shared" si="52"/>
        <v>4.3435060326472685</v>
      </c>
      <c r="CB71" s="23"/>
      <c r="CC71" s="23">
        <f t="shared" si="53"/>
        <v>3.3797909407665507</v>
      </c>
      <c r="CD71" s="23"/>
      <c r="CE71" s="23">
        <f t="shared" si="54"/>
        <v>7.3077302270068776</v>
      </c>
      <c r="CF71" s="23"/>
      <c r="CG71" s="23">
        <f t="shared" si="55"/>
        <v>3.7195121951219523</v>
      </c>
      <c r="CH71" s="23"/>
      <c r="CI71" s="23">
        <f t="shared" si="56"/>
        <v>2.2826086956521738</v>
      </c>
      <c r="CJ71" s="23"/>
      <c r="CK71" s="23">
        <f t="shared" si="57"/>
        <v>2.5378787878787863</v>
      </c>
      <c r="CL71" s="23"/>
      <c r="CM71" s="70">
        <f t="shared" si="58"/>
        <v>7.7251184834123219</v>
      </c>
      <c r="CN71" s="70"/>
      <c r="CO71" s="23">
        <f t="shared" si="59"/>
        <v>6.5794306703397627</v>
      </c>
      <c r="CP71" s="23"/>
      <c r="CQ71" s="23">
        <f t="shared" si="60"/>
        <v>4.3435060326472685</v>
      </c>
      <c r="CR71" s="23"/>
      <c r="CS71" s="23">
        <f t="shared" si="61"/>
        <v>3.3797909407665507</v>
      </c>
      <c r="CT71" s="23"/>
      <c r="CU71" s="23">
        <f t="shared" si="62"/>
        <v>7.6165046404095813</v>
      </c>
      <c r="CV71" s="23"/>
      <c r="CW71" s="23">
        <f t="shared" si="63"/>
        <v>5.4573170731707341</v>
      </c>
      <c r="CX71" s="23"/>
      <c r="CY71" s="23">
        <f t="shared" si="64"/>
        <v>3.3913043478260869</v>
      </c>
      <c r="CZ71" s="23"/>
      <c r="DA71" s="23">
        <f t="shared" si="65"/>
        <v>4.3560606060606055</v>
      </c>
      <c r="DB71" s="23"/>
      <c r="DC71" s="70">
        <f t="shared" si="66"/>
        <v>8.0568720379146921</v>
      </c>
      <c r="DD71" s="70"/>
      <c r="DE71" s="23">
        <f t="shared" si="67"/>
        <v>9.1046831955922851</v>
      </c>
      <c r="DF71" s="23"/>
      <c r="DG71" s="23">
        <f t="shared" si="68"/>
        <v>4.7409510290986523</v>
      </c>
      <c r="DH71" s="23"/>
      <c r="DI71" s="23">
        <f t="shared" si="69"/>
        <v>8.4320557491289208</v>
      </c>
      <c r="DJ71" s="23"/>
      <c r="DK71" s="23">
        <f t="shared" si="70"/>
        <v>7.2462200800436669</v>
      </c>
      <c r="DL71" s="23"/>
      <c r="DM71" s="23">
        <f t="shared" si="71"/>
        <v>5.274390243902439</v>
      </c>
      <c r="DN71" s="23"/>
      <c r="DO71" s="23">
        <f t="shared" si="72"/>
        <v>2.9565217391304346</v>
      </c>
      <c r="DP71" s="23"/>
      <c r="DQ71" s="23">
        <f t="shared" si="73"/>
        <v>5.8712121212121211</v>
      </c>
      <c r="DR71" s="23"/>
      <c r="DS71" s="70">
        <f t="shared" si="74"/>
        <v>9.9052132701421804</v>
      </c>
      <c r="DT71" s="70"/>
      <c r="DU71" s="23">
        <f t="shared" si="75"/>
        <v>9.1046831955922851</v>
      </c>
      <c r="DV71" s="23"/>
      <c r="DW71" s="23">
        <f t="shared" si="76"/>
        <v>4.7409510290986523</v>
      </c>
      <c r="DX71" s="23"/>
      <c r="DY71" s="23">
        <f t="shared" si="77"/>
        <v>8.4320557491289208</v>
      </c>
      <c r="DZ71" s="23"/>
      <c r="EA71" s="23">
        <f t="shared" si="78"/>
        <v>7.7395959772871468</v>
      </c>
      <c r="EB71" s="23"/>
      <c r="EC71" s="23">
        <f t="shared" si="79"/>
        <v>4.7865853658536599</v>
      </c>
      <c r="ED71" s="23"/>
      <c r="EE71" s="23">
        <f t="shared" si="80"/>
        <v>3.9347826086956523</v>
      </c>
      <c r="EF71" s="23"/>
      <c r="EG71" s="23">
        <f t="shared" si="81"/>
        <v>5.795454545454545</v>
      </c>
      <c r="EH71" s="23"/>
      <c r="EI71" s="70">
        <f t="shared" si="82"/>
        <v>9.9052132701421804</v>
      </c>
      <c r="EJ71" s="70"/>
      <c r="EK71" s="23">
        <f t="shared" si="83"/>
        <v>9.1046831955922851</v>
      </c>
      <c r="EL71" s="23"/>
      <c r="EM71" s="23">
        <f t="shared" si="84"/>
        <v>4.7409510290986523</v>
      </c>
      <c r="EN71" s="23"/>
      <c r="EO71" s="23">
        <f t="shared" si="85"/>
        <v>8.4320557491289208</v>
      </c>
      <c r="EP71" s="23"/>
      <c r="EQ71" s="23">
        <f t="shared" si="86"/>
        <v>7.8977085893537788</v>
      </c>
      <c r="ER71" s="23"/>
      <c r="ES71" s="23">
        <f t="shared" si="87"/>
        <v>5.0304878048780495</v>
      </c>
      <c r="ET71" s="23"/>
      <c r="EU71" s="23">
        <f t="shared" si="88"/>
        <v>3.8478260869565215</v>
      </c>
      <c r="EV71" s="23"/>
      <c r="EW71" s="23">
        <f t="shared" si="89"/>
        <v>5.795454545454545</v>
      </c>
      <c r="EX71" s="23"/>
      <c r="EY71" s="70">
        <f t="shared" si="90"/>
        <v>9.9526066350710902</v>
      </c>
      <c r="EZ71" s="70"/>
      <c r="FA71" s="23">
        <f t="shared" si="91"/>
        <v>7.5711662075298438</v>
      </c>
      <c r="FB71" s="23"/>
      <c r="FC71" s="23">
        <f t="shared" si="92"/>
        <v>6.8346344925479059</v>
      </c>
      <c r="FD71" s="23"/>
      <c r="FE71" s="23">
        <f t="shared" si="93"/>
        <v>6.3763066202090597</v>
      </c>
      <c r="FF71" s="23"/>
      <c r="FG71" s="23">
        <f t="shared" si="94"/>
        <v>8.0571927653338378</v>
      </c>
      <c r="FH71" s="23"/>
      <c r="FI71" s="23">
        <f t="shared" si="95"/>
        <v>3.9634146341463419</v>
      </c>
      <c r="FJ71" s="23"/>
      <c r="FK71" s="23">
        <f t="shared" si="96"/>
        <v>1.6956521739130448</v>
      </c>
      <c r="FL71" s="23"/>
      <c r="FM71" s="23">
        <f t="shared" si="97"/>
        <v>3.636363636363634</v>
      </c>
      <c r="FN71" s="23"/>
      <c r="FO71" s="70">
        <f t="shared" si="98"/>
        <v>9.4312796208530809</v>
      </c>
      <c r="FP71" s="70"/>
      <c r="FQ71" s="23">
        <f t="shared" si="99"/>
        <v>7.5711662075298438</v>
      </c>
      <c r="FR71" s="23"/>
      <c r="FS71" s="23">
        <f t="shared" si="100"/>
        <v>6.8346344925479059</v>
      </c>
      <c r="FT71" s="23"/>
      <c r="FU71" s="23">
        <f t="shared" si="101"/>
        <v>6.3763066202090597</v>
      </c>
      <c r="FV71" s="23"/>
      <c r="FW71" s="23">
        <f t="shared" si="102"/>
        <v>8.5211467318212737</v>
      </c>
      <c r="FX71" s="23"/>
      <c r="FY71" s="23">
        <f t="shared" si="103"/>
        <v>4.451219512195121</v>
      </c>
      <c r="FZ71" s="23"/>
      <c r="GA71" s="23">
        <f t="shared" si="104"/>
        <v>2.0652173913043477</v>
      </c>
      <c r="GB71" s="23"/>
      <c r="GC71" s="23">
        <f t="shared" si="105"/>
        <v>4.8106060606060614</v>
      </c>
      <c r="GD71" s="23"/>
      <c r="GE71" s="70">
        <f t="shared" si="106"/>
        <v>9.4312796208530809</v>
      </c>
      <c r="GF71" s="70"/>
      <c r="GG71" s="23">
        <f t="shared" si="107"/>
        <v>7.5711662075298438</v>
      </c>
      <c r="GH71" s="23"/>
      <c r="GI71" s="23">
        <f t="shared" si="108"/>
        <v>6.8346344925479059</v>
      </c>
      <c r="GJ71" s="23"/>
      <c r="GK71" s="23">
        <f t="shared" si="109"/>
        <v>6.3763066202090597</v>
      </c>
      <c r="GL71" s="23"/>
      <c r="GM71" s="23">
        <f t="shared" si="110"/>
        <v>7.3467632541499226</v>
      </c>
      <c r="GN71" s="23"/>
      <c r="GO71" s="23">
        <f t="shared" si="111"/>
        <v>6.0975609756097562</v>
      </c>
      <c r="GP71" s="23"/>
      <c r="GQ71" s="23">
        <f t="shared" si="112"/>
        <v>2.4347826086956523</v>
      </c>
      <c r="GR71" s="23"/>
      <c r="GS71" s="23">
        <f t="shared" si="113"/>
        <v>4.6969696969696981</v>
      </c>
      <c r="GT71" s="23"/>
      <c r="GU71" s="70">
        <f t="shared" si="114"/>
        <v>9.6682464454976298</v>
      </c>
      <c r="GV71" s="70"/>
      <c r="GW71" s="23">
        <f t="shared" si="115"/>
        <v>7.5711662075298438</v>
      </c>
      <c r="GX71" s="23"/>
      <c r="GY71" s="23">
        <f t="shared" si="116"/>
        <v>6.8346344925479059</v>
      </c>
      <c r="GZ71" s="23"/>
      <c r="HA71" s="23">
        <f t="shared" si="117"/>
        <v>6.3763066202090597</v>
      </c>
      <c r="HB71" s="23"/>
      <c r="HC71" s="23">
        <f t="shared" si="118"/>
        <v>8.1006884496920364</v>
      </c>
      <c r="HD71" s="23"/>
      <c r="HE71" s="23">
        <f t="shared" si="119"/>
        <v>5.274390243902439</v>
      </c>
      <c r="HF71" s="23"/>
      <c r="HG71" s="23">
        <f t="shared" si="120"/>
        <v>3.5217391304347823</v>
      </c>
      <c r="HH71" s="23"/>
      <c r="HI71" s="23">
        <f t="shared" si="121"/>
        <v>2.9545454545454541</v>
      </c>
      <c r="HJ71" s="23"/>
      <c r="HK71" s="70">
        <f t="shared" si="122"/>
        <v>9.2890995260663516</v>
      </c>
      <c r="HL71" s="70"/>
      <c r="HM71" s="23">
        <f t="shared" si="123"/>
        <v>7.5711662075298438</v>
      </c>
      <c r="HN71" s="23"/>
      <c r="HO71" s="23">
        <f t="shared" si="124"/>
        <v>6.8346344925479059</v>
      </c>
      <c r="HP71" s="23"/>
      <c r="HQ71" s="23">
        <f t="shared" si="125"/>
        <v>6.3763066202090597</v>
      </c>
    </row>
    <row r="72" spans="1:225" s="31" customFormat="1" x14ac:dyDescent="0.2">
      <c r="A72" s="22" t="s">
        <v>16</v>
      </c>
      <c r="C72" s="23">
        <f t="shared" si="14"/>
        <v>5.5601142254665525</v>
      </c>
      <c r="D72" s="23"/>
      <c r="E72" s="23">
        <f t="shared" si="15"/>
        <v>3.7804878048780508</v>
      </c>
      <c r="F72" s="23"/>
      <c r="G72" s="23">
        <f t="shared" si="16"/>
        <v>4.1086956521739131</v>
      </c>
      <c r="H72" s="23"/>
      <c r="I72" s="23">
        <f t="shared" si="17"/>
        <v>3.6742424242424256</v>
      </c>
      <c r="J72" s="23"/>
      <c r="K72" s="70">
        <f t="shared" si="18"/>
        <v>6.4928909952606642</v>
      </c>
      <c r="L72" s="70"/>
      <c r="M72" s="23">
        <f t="shared" si="19"/>
        <v>7.8099173553718986</v>
      </c>
      <c r="N72" s="23"/>
      <c r="O72" s="23">
        <f t="shared" si="20"/>
        <v>0</v>
      </c>
      <c r="P72" s="23"/>
      <c r="Q72" s="23">
        <f t="shared" si="21"/>
        <v>3.7630662020905925</v>
      </c>
      <c r="R72" s="23"/>
      <c r="S72" s="23">
        <f t="shared" si="22"/>
        <v>6.4139359592741148</v>
      </c>
      <c r="T72" s="23"/>
      <c r="U72" s="23">
        <f t="shared" si="23"/>
        <v>5.2743902439024426</v>
      </c>
      <c r="V72" s="23"/>
      <c r="W72" s="23">
        <f t="shared" si="24"/>
        <v>3.2173913043478271</v>
      </c>
      <c r="X72" s="23"/>
      <c r="Y72" s="23">
        <f t="shared" si="25"/>
        <v>4.8106060606060606</v>
      </c>
      <c r="Z72" s="23"/>
      <c r="AA72" s="70">
        <f t="shared" si="26"/>
        <v>7.8199052132701423</v>
      </c>
      <c r="AB72" s="70"/>
      <c r="AC72" s="23">
        <f t="shared" si="27"/>
        <v>7.8099173553718986</v>
      </c>
      <c r="AD72" s="23"/>
      <c r="AE72" s="23">
        <f t="shared" si="28"/>
        <v>0</v>
      </c>
      <c r="AF72" s="23"/>
      <c r="AG72" s="23">
        <f t="shared" si="29"/>
        <v>3.7630662020905925</v>
      </c>
      <c r="AH72" s="23"/>
      <c r="AI72" s="23">
        <f t="shared" si="30"/>
        <v>7.0367550131675953</v>
      </c>
      <c r="AJ72" s="23"/>
      <c r="AK72" s="23">
        <f t="shared" si="31"/>
        <v>5.1829268292682933</v>
      </c>
      <c r="AL72" s="23"/>
      <c r="AM72" s="23">
        <f t="shared" si="32"/>
        <v>4.8478260869565215</v>
      </c>
      <c r="AN72" s="23"/>
      <c r="AO72" s="23">
        <f t="shared" si="33"/>
        <v>5.6818181818181817</v>
      </c>
      <c r="AP72" s="23"/>
      <c r="AQ72" s="70">
        <f t="shared" si="34"/>
        <v>7.3933649289099526</v>
      </c>
      <c r="AR72" s="70"/>
      <c r="AS72" s="23">
        <f t="shared" si="35"/>
        <v>7.8099173553718986</v>
      </c>
      <c r="AT72" s="23"/>
      <c r="AU72" s="23">
        <f t="shared" si="36"/>
        <v>0</v>
      </c>
      <c r="AV72" s="23"/>
      <c r="AW72" s="23">
        <f t="shared" si="37"/>
        <v>3.7630662020905925</v>
      </c>
      <c r="AX72" s="23"/>
      <c r="AY72" s="23">
        <f t="shared" si="38"/>
        <v>6.8937977473875023</v>
      </c>
      <c r="AZ72" s="23"/>
      <c r="BA72" s="23">
        <f t="shared" si="39"/>
        <v>5.6402439024390247</v>
      </c>
      <c r="BB72" s="23"/>
      <c r="BC72" s="23">
        <f t="shared" si="40"/>
        <v>4.7391304347826084</v>
      </c>
      <c r="BD72" s="23"/>
      <c r="BE72" s="23">
        <f t="shared" si="41"/>
        <v>3.333333333333333</v>
      </c>
      <c r="BF72" s="23"/>
      <c r="BG72" s="70">
        <f t="shared" si="42"/>
        <v>6.1137440758293842</v>
      </c>
      <c r="BH72" s="70"/>
      <c r="BI72" s="23">
        <f t="shared" si="43"/>
        <v>7.8099173553718986</v>
      </c>
      <c r="BJ72" s="23"/>
      <c r="BK72" s="23">
        <f t="shared" si="44"/>
        <v>0</v>
      </c>
      <c r="BL72" s="23"/>
      <c r="BM72" s="23">
        <f t="shared" si="45"/>
        <v>3.7630662020905925</v>
      </c>
      <c r="BN72" s="23"/>
      <c r="BO72" s="23">
        <f t="shared" si="46"/>
        <v>6.6223716282870457</v>
      </c>
      <c r="BP72" s="23"/>
      <c r="BQ72" s="23">
        <f t="shared" si="47"/>
        <v>6.9207317073170707</v>
      </c>
      <c r="BR72" s="23"/>
      <c r="BS72" s="23">
        <f t="shared" si="48"/>
        <v>5.2173913043478262</v>
      </c>
      <c r="BT72" s="23"/>
      <c r="BU72" s="23">
        <f t="shared" si="49"/>
        <v>4.6212121212121211</v>
      </c>
      <c r="BV72" s="23"/>
      <c r="BW72" s="70">
        <f t="shared" si="50"/>
        <v>7.0616113744075832</v>
      </c>
      <c r="BX72" s="70"/>
      <c r="BY72" s="23">
        <f t="shared" si="51"/>
        <v>6.0743801652892531</v>
      </c>
      <c r="BZ72" s="23"/>
      <c r="CA72" s="23">
        <f t="shared" si="52"/>
        <v>3.5486160397444992</v>
      </c>
      <c r="CB72" s="23"/>
      <c r="CC72" s="23">
        <f t="shared" si="53"/>
        <v>3.7630662020905925</v>
      </c>
      <c r="CD72" s="23"/>
      <c r="CE72" s="23">
        <f t="shared" si="54"/>
        <v>7.9925654276582678</v>
      </c>
      <c r="CF72" s="23"/>
      <c r="CG72" s="23">
        <f t="shared" si="55"/>
        <v>6.0670731707317094</v>
      </c>
      <c r="CH72" s="23"/>
      <c r="CI72" s="23">
        <f t="shared" si="56"/>
        <v>5.1739130434782599</v>
      </c>
      <c r="CJ72" s="23"/>
      <c r="CK72" s="23">
        <f t="shared" si="57"/>
        <v>4.0530303030303028</v>
      </c>
      <c r="CL72" s="23"/>
      <c r="CM72" s="70">
        <f t="shared" si="58"/>
        <v>8.3886255924170623</v>
      </c>
      <c r="CN72" s="70"/>
      <c r="CO72" s="23">
        <f t="shared" si="59"/>
        <v>6.0743801652892531</v>
      </c>
      <c r="CP72" s="23"/>
      <c r="CQ72" s="23">
        <f t="shared" si="60"/>
        <v>3.5486160397444992</v>
      </c>
      <c r="CR72" s="23"/>
      <c r="CS72" s="23">
        <f t="shared" si="61"/>
        <v>3.7630662020905925</v>
      </c>
      <c r="CT72" s="23"/>
      <c r="CU72" s="23">
        <f t="shared" si="62"/>
        <v>8.2472500578492642</v>
      </c>
      <c r="CV72" s="23"/>
      <c r="CW72" s="23">
        <f t="shared" si="63"/>
        <v>4.5731707317073171</v>
      </c>
      <c r="CX72" s="23"/>
      <c r="CY72" s="23">
        <f t="shared" si="64"/>
        <v>3.6739130434782608</v>
      </c>
      <c r="CZ72" s="23"/>
      <c r="DA72" s="23">
        <f t="shared" si="65"/>
        <v>4.1287878787878771</v>
      </c>
      <c r="DB72" s="23"/>
      <c r="DC72" s="70">
        <f t="shared" si="66"/>
        <v>7.5355450236966828</v>
      </c>
      <c r="DD72" s="70"/>
      <c r="DE72" s="23">
        <f t="shared" si="67"/>
        <v>7.8099173553719021</v>
      </c>
      <c r="DF72" s="23"/>
      <c r="DG72" s="23">
        <f t="shared" si="68"/>
        <v>5.443577004968061</v>
      </c>
      <c r="DH72" s="23"/>
      <c r="DI72" s="23">
        <f t="shared" si="69"/>
        <v>6.6062717770034851</v>
      </c>
      <c r="DJ72" s="23"/>
      <c r="DK72" s="23">
        <f t="shared" si="70"/>
        <v>7.6418162289937692</v>
      </c>
      <c r="DL72" s="23"/>
      <c r="DM72" s="23">
        <f t="shared" si="71"/>
        <v>4.2378048780487827</v>
      </c>
      <c r="DN72" s="23"/>
      <c r="DO72" s="23">
        <f t="shared" si="72"/>
        <v>2.6739130434782625</v>
      </c>
      <c r="DP72" s="23"/>
      <c r="DQ72" s="23">
        <f t="shared" si="73"/>
        <v>3.2196969696969697</v>
      </c>
      <c r="DR72" s="23"/>
      <c r="DS72" s="70">
        <f t="shared" si="74"/>
        <v>9.7630331753554511</v>
      </c>
      <c r="DT72" s="70"/>
      <c r="DU72" s="23">
        <f t="shared" si="75"/>
        <v>7.8099173553719021</v>
      </c>
      <c r="DV72" s="23"/>
      <c r="DW72" s="23">
        <f t="shared" si="76"/>
        <v>5.443577004968061</v>
      </c>
      <c r="DX72" s="23"/>
      <c r="DY72" s="23">
        <f t="shared" si="77"/>
        <v>6.6062717770034851</v>
      </c>
      <c r="DZ72" s="23"/>
      <c r="EA72" s="23">
        <f t="shared" si="78"/>
        <v>8.2653747095213266</v>
      </c>
      <c r="EB72" s="23"/>
      <c r="EC72" s="23">
        <f t="shared" si="79"/>
        <v>4.6951219512195097</v>
      </c>
      <c r="ED72" s="23"/>
      <c r="EE72" s="23">
        <f t="shared" si="80"/>
        <v>3.6086956521739131</v>
      </c>
      <c r="EF72" s="23"/>
      <c r="EG72" s="23">
        <f t="shared" si="81"/>
        <v>4.621212121212122</v>
      </c>
      <c r="EH72" s="23"/>
      <c r="EI72" s="70">
        <f t="shared" si="82"/>
        <v>9.9052132701421804</v>
      </c>
      <c r="EJ72" s="70"/>
      <c r="EK72" s="23">
        <f t="shared" si="83"/>
        <v>7.8099173553719021</v>
      </c>
      <c r="EL72" s="23"/>
      <c r="EM72" s="23">
        <f t="shared" si="84"/>
        <v>5.443577004968061</v>
      </c>
      <c r="EN72" s="23"/>
      <c r="EO72" s="23">
        <f t="shared" si="85"/>
        <v>6.6062717770034851</v>
      </c>
      <c r="EP72" s="23"/>
      <c r="EQ72" s="23">
        <f t="shared" si="86"/>
        <v>7.9846999580701574</v>
      </c>
      <c r="ER72" s="23"/>
      <c r="ES72" s="23">
        <f t="shared" si="87"/>
        <v>6.0975609756097562</v>
      </c>
      <c r="ET72" s="23"/>
      <c r="EU72" s="23">
        <f t="shared" si="88"/>
        <v>5.4782608695652177</v>
      </c>
      <c r="EV72" s="23"/>
      <c r="EW72" s="23">
        <f t="shared" si="89"/>
        <v>5.8712121212121211</v>
      </c>
      <c r="EX72" s="23"/>
      <c r="EY72" s="70">
        <f t="shared" si="90"/>
        <v>9.9526066350710902</v>
      </c>
      <c r="EZ72" s="70"/>
      <c r="FA72" s="23">
        <f t="shared" si="91"/>
        <v>6.326905417814511</v>
      </c>
      <c r="FB72" s="23"/>
      <c r="FC72" s="23">
        <f t="shared" si="92"/>
        <v>6.6288147622427251</v>
      </c>
      <c r="FD72" s="23"/>
      <c r="FE72" s="23">
        <f t="shared" si="93"/>
        <v>5.505226480836237</v>
      </c>
      <c r="FF72" s="23"/>
      <c r="FG72" s="23">
        <f t="shared" si="94"/>
        <v>7.9991985195228974</v>
      </c>
      <c r="FH72" s="23"/>
      <c r="FI72" s="23">
        <f t="shared" si="95"/>
        <v>4.2987804878048763</v>
      </c>
      <c r="FJ72" s="23"/>
      <c r="FK72" s="23">
        <f t="shared" si="96"/>
        <v>3.2826086956521738</v>
      </c>
      <c r="FL72" s="23"/>
      <c r="FM72" s="23">
        <f t="shared" si="97"/>
        <v>3.1060606060606082</v>
      </c>
      <c r="FN72" s="23"/>
      <c r="FO72" s="70">
        <f t="shared" si="98"/>
        <v>9.7630331753554511</v>
      </c>
      <c r="FP72" s="70"/>
      <c r="FQ72" s="23">
        <f t="shared" si="99"/>
        <v>6.326905417814511</v>
      </c>
      <c r="FR72" s="23"/>
      <c r="FS72" s="23">
        <f t="shared" si="100"/>
        <v>6.6288147622427251</v>
      </c>
      <c r="FT72" s="23"/>
      <c r="FU72" s="23">
        <f t="shared" si="101"/>
        <v>5.505226480836237</v>
      </c>
      <c r="FV72" s="23"/>
      <c r="FW72" s="23">
        <f t="shared" si="102"/>
        <v>8.2891697485775548</v>
      </c>
      <c r="FX72" s="23"/>
      <c r="FY72" s="23">
        <f t="shared" si="103"/>
        <v>5.3658536585365839</v>
      </c>
      <c r="FZ72" s="23"/>
      <c r="GA72" s="23">
        <f t="shared" si="104"/>
        <v>3.7391304347826084</v>
      </c>
      <c r="GB72" s="23"/>
      <c r="GC72" s="23">
        <f t="shared" si="105"/>
        <v>6.3636363636363633</v>
      </c>
      <c r="GD72" s="23"/>
      <c r="GE72" s="70">
        <f t="shared" si="106"/>
        <v>10</v>
      </c>
      <c r="GF72" s="70"/>
      <c r="GG72" s="23">
        <f t="shared" si="107"/>
        <v>6.326905417814511</v>
      </c>
      <c r="GH72" s="23"/>
      <c r="GI72" s="23">
        <f t="shared" si="108"/>
        <v>6.6288147622427251</v>
      </c>
      <c r="GJ72" s="23"/>
      <c r="GK72" s="23">
        <f t="shared" si="109"/>
        <v>5.505226480836237</v>
      </c>
      <c r="GL72" s="23"/>
      <c r="GM72" s="23">
        <f t="shared" si="110"/>
        <v>6.3028668295531718</v>
      </c>
      <c r="GN72" s="23"/>
      <c r="GO72" s="23">
        <f t="shared" si="111"/>
        <v>5.9146341463414656</v>
      </c>
      <c r="GP72" s="23"/>
      <c r="GQ72" s="23">
        <f t="shared" si="112"/>
        <v>2.9782608695652177</v>
      </c>
      <c r="GR72" s="23"/>
      <c r="GS72" s="23">
        <f t="shared" si="113"/>
        <v>4.3560606060606055</v>
      </c>
      <c r="GT72" s="23"/>
      <c r="GU72" s="70">
        <f t="shared" si="114"/>
        <v>9.7630331753554511</v>
      </c>
      <c r="GV72" s="70"/>
      <c r="GW72" s="23">
        <f t="shared" si="115"/>
        <v>6.326905417814511</v>
      </c>
      <c r="GX72" s="23"/>
      <c r="GY72" s="23">
        <f t="shared" si="116"/>
        <v>6.6288147622427251</v>
      </c>
      <c r="GZ72" s="23"/>
      <c r="HA72" s="23">
        <f t="shared" si="117"/>
        <v>5.505226480836237</v>
      </c>
      <c r="HB72" s="23"/>
      <c r="HC72" s="23">
        <f t="shared" si="118"/>
        <v>7.477250307224522</v>
      </c>
      <c r="HD72" s="23"/>
      <c r="HE72" s="23">
        <f t="shared" si="119"/>
        <v>4.3902439024390265</v>
      </c>
      <c r="HF72" s="23"/>
      <c r="HG72" s="23">
        <f t="shared" si="120"/>
        <v>2.3043478260869561</v>
      </c>
      <c r="HH72" s="23"/>
      <c r="HI72" s="23">
        <f t="shared" si="121"/>
        <v>2.1969696969696964</v>
      </c>
      <c r="HJ72" s="23"/>
      <c r="HK72" s="70">
        <f t="shared" si="122"/>
        <v>8.5308056872037916</v>
      </c>
      <c r="HL72" s="70"/>
      <c r="HM72" s="23">
        <f t="shared" si="123"/>
        <v>6.326905417814511</v>
      </c>
      <c r="HN72" s="23"/>
      <c r="HO72" s="23">
        <f t="shared" si="124"/>
        <v>6.6288147622427251</v>
      </c>
      <c r="HP72" s="23"/>
      <c r="HQ72" s="23">
        <f t="shared" si="125"/>
        <v>5.505226480836237</v>
      </c>
    </row>
    <row r="73" spans="1:225" s="31" customFormat="1" x14ac:dyDescent="0.2">
      <c r="A73" s="22" t="s">
        <v>17</v>
      </c>
      <c r="C73" s="23">
        <f t="shared" si="14"/>
        <v>0.96088926056755808</v>
      </c>
      <c r="D73" s="23"/>
      <c r="E73" s="23">
        <f t="shared" si="15"/>
        <v>4.725609756097561</v>
      </c>
      <c r="F73" s="23"/>
      <c r="G73" s="23">
        <f t="shared" si="16"/>
        <v>3.8260869565217392</v>
      </c>
      <c r="H73" s="23"/>
      <c r="I73" s="23">
        <f t="shared" si="17"/>
        <v>1.2878787878787872</v>
      </c>
      <c r="J73" s="23"/>
      <c r="K73" s="70">
        <f t="shared" si="18"/>
        <v>9.9526066350710902</v>
      </c>
      <c r="L73" s="70"/>
      <c r="M73" s="23">
        <f t="shared" si="19"/>
        <v>10</v>
      </c>
      <c r="N73" s="23"/>
      <c r="O73" s="23">
        <f t="shared" si="20"/>
        <v>3.3073101490418741</v>
      </c>
      <c r="P73" s="23"/>
      <c r="Q73" s="23">
        <f t="shared" si="21"/>
        <v>1.637630662020906</v>
      </c>
      <c r="R73" s="23"/>
      <c r="S73" s="23">
        <f t="shared" si="22"/>
        <v>0</v>
      </c>
      <c r="T73" s="23"/>
      <c r="U73" s="23">
        <f t="shared" si="23"/>
        <v>5.0304878048780495</v>
      </c>
      <c r="V73" s="23"/>
      <c r="W73" s="23">
        <f t="shared" si="24"/>
        <v>5.8695652173913047</v>
      </c>
      <c r="X73" s="23"/>
      <c r="Y73" s="23">
        <f t="shared" si="25"/>
        <v>5.8333333333333321</v>
      </c>
      <c r="Z73" s="23"/>
      <c r="AA73" s="70">
        <f t="shared" si="26"/>
        <v>9.62085308056872</v>
      </c>
      <c r="AB73" s="70"/>
      <c r="AC73" s="23">
        <f t="shared" si="27"/>
        <v>10</v>
      </c>
      <c r="AD73" s="23"/>
      <c r="AE73" s="23">
        <f t="shared" si="28"/>
        <v>3.3073101490418741</v>
      </c>
      <c r="AF73" s="23"/>
      <c r="AG73" s="23">
        <f t="shared" si="29"/>
        <v>1.637630662020906</v>
      </c>
      <c r="AH73" s="23"/>
      <c r="AI73" s="23">
        <f t="shared" si="30"/>
        <v>0.61797218479983052</v>
      </c>
      <c r="AJ73" s="23"/>
      <c r="AK73" s="23">
        <f t="shared" si="31"/>
        <v>4.6341463414634161</v>
      </c>
      <c r="AL73" s="23"/>
      <c r="AM73" s="23">
        <f t="shared" si="32"/>
        <v>4.4565217391304346</v>
      </c>
      <c r="AN73" s="23"/>
      <c r="AO73" s="23">
        <f t="shared" si="33"/>
        <v>4.0909090909090908</v>
      </c>
      <c r="AP73" s="23"/>
      <c r="AQ73" s="70">
        <f t="shared" si="34"/>
        <v>10</v>
      </c>
      <c r="AR73" s="70"/>
      <c r="AS73" s="23">
        <f t="shared" si="35"/>
        <v>10</v>
      </c>
      <c r="AT73" s="23"/>
      <c r="AU73" s="23">
        <f t="shared" si="36"/>
        <v>3.3073101490418741</v>
      </c>
      <c r="AV73" s="23"/>
      <c r="AW73" s="23">
        <f t="shared" si="37"/>
        <v>1.637630662020906</v>
      </c>
      <c r="AX73" s="23"/>
      <c r="AY73" s="23">
        <f t="shared" si="38"/>
        <v>1.9385461074552079</v>
      </c>
      <c r="AZ73" s="23"/>
      <c r="BA73" s="23">
        <f t="shared" si="39"/>
        <v>6.0060975609756069</v>
      </c>
      <c r="BB73" s="23"/>
      <c r="BC73" s="23">
        <f t="shared" si="40"/>
        <v>5.4565217391304346</v>
      </c>
      <c r="BD73" s="23"/>
      <c r="BE73" s="23">
        <f t="shared" si="41"/>
        <v>6.3636363636363633</v>
      </c>
      <c r="BF73" s="23"/>
      <c r="BG73" s="70">
        <f t="shared" si="42"/>
        <v>8.9099526066350716</v>
      </c>
      <c r="BH73" s="70"/>
      <c r="BI73" s="23">
        <f t="shared" si="43"/>
        <v>10</v>
      </c>
      <c r="BJ73" s="23"/>
      <c r="BK73" s="23">
        <f t="shared" si="44"/>
        <v>3.3073101490418741</v>
      </c>
      <c r="BL73" s="23"/>
      <c r="BM73" s="23">
        <f t="shared" si="45"/>
        <v>1.637630662020906</v>
      </c>
      <c r="BN73" s="23"/>
      <c r="BO73" s="23">
        <f t="shared" si="46"/>
        <v>3.0245260565246634</v>
      </c>
      <c r="BP73" s="23"/>
      <c r="BQ73" s="23">
        <f t="shared" si="47"/>
        <v>7.7439024390243922</v>
      </c>
      <c r="BR73" s="23"/>
      <c r="BS73" s="23">
        <f t="shared" si="48"/>
        <v>8.0869565217391308</v>
      </c>
      <c r="BT73" s="23"/>
      <c r="BU73" s="23">
        <f t="shared" si="49"/>
        <v>10</v>
      </c>
      <c r="BV73" s="23"/>
      <c r="BW73" s="70">
        <f t="shared" si="50"/>
        <v>3.5071090047393367</v>
      </c>
      <c r="BX73" s="70"/>
      <c r="BY73" s="23">
        <f t="shared" si="51"/>
        <v>3.0211202938475674</v>
      </c>
      <c r="BZ73" s="23"/>
      <c r="CA73" s="23">
        <f t="shared" si="52"/>
        <v>7.643718949609652</v>
      </c>
      <c r="CB73" s="23"/>
      <c r="CC73" s="23">
        <f t="shared" si="53"/>
        <v>1.637630662020906</v>
      </c>
      <c r="CD73" s="23"/>
      <c r="CE73" s="23">
        <f t="shared" si="54"/>
        <v>1.8718802720394012</v>
      </c>
      <c r="CF73" s="23"/>
      <c r="CG73" s="23">
        <f t="shared" si="55"/>
        <v>5.9146341463414656</v>
      </c>
      <c r="CH73" s="23"/>
      <c r="CI73" s="23">
        <f t="shared" si="56"/>
        <v>4.4347826086956523</v>
      </c>
      <c r="CJ73" s="23"/>
      <c r="CK73" s="23">
        <f t="shared" si="57"/>
        <v>5.6060606060606055</v>
      </c>
      <c r="CL73" s="23"/>
      <c r="CM73" s="70">
        <f t="shared" si="58"/>
        <v>7.6303317535545023</v>
      </c>
      <c r="CN73" s="70"/>
      <c r="CO73" s="23">
        <f t="shared" si="59"/>
        <v>3.0211202938475674</v>
      </c>
      <c r="CP73" s="23"/>
      <c r="CQ73" s="23">
        <f t="shared" si="60"/>
        <v>7.643718949609652</v>
      </c>
      <c r="CR73" s="23"/>
      <c r="CS73" s="23">
        <f t="shared" si="61"/>
        <v>1.637630662020906</v>
      </c>
      <c r="CT73" s="23"/>
      <c r="CU73" s="23">
        <f t="shared" si="62"/>
        <v>2.590959624986017</v>
      </c>
      <c r="CV73" s="23"/>
      <c r="CW73" s="23">
        <f t="shared" si="63"/>
        <v>4.8170731707317067</v>
      </c>
      <c r="CX73" s="23"/>
      <c r="CY73" s="23">
        <f t="shared" si="64"/>
        <v>3.5</v>
      </c>
      <c r="CZ73" s="23"/>
      <c r="DA73" s="23">
        <f t="shared" si="65"/>
        <v>5.4545454545454541</v>
      </c>
      <c r="DB73" s="23"/>
      <c r="DC73" s="70">
        <f t="shared" si="66"/>
        <v>9.9526066350710902</v>
      </c>
      <c r="DD73" s="70"/>
      <c r="DE73" s="23">
        <f t="shared" si="67"/>
        <v>5.9871441689623524</v>
      </c>
      <c r="DF73" s="23"/>
      <c r="DG73" s="23">
        <f t="shared" si="68"/>
        <v>4.6841731724627413</v>
      </c>
      <c r="DH73" s="23"/>
      <c r="DI73" s="23">
        <f t="shared" si="69"/>
        <v>7.2160278745644613</v>
      </c>
      <c r="DJ73" s="23"/>
      <c r="DK73" s="23">
        <f t="shared" si="70"/>
        <v>3.1555365076677031</v>
      </c>
      <c r="DL73" s="23"/>
      <c r="DM73" s="23">
        <f t="shared" si="71"/>
        <v>8.3536585365853675</v>
      </c>
      <c r="DN73" s="23"/>
      <c r="DO73" s="23">
        <f t="shared" si="72"/>
        <v>6.7826086956521738</v>
      </c>
      <c r="DP73" s="23"/>
      <c r="DQ73" s="23">
        <f t="shared" si="73"/>
        <v>6.8181818181818183</v>
      </c>
      <c r="DR73" s="23"/>
      <c r="DS73" s="70">
        <f t="shared" si="74"/>
        <v>10</v>
      </c>
      <c r="DT73" s="70"/>
      <c r="DU73" s="23">
        <f t="shared" si="75"/>
        <v>5.9871441689623524</v>
      </c>
      <c r="DV73" s="23"/>
      <c r="DW73" s="23">
        <f t="shared" si="76"/>
        <v>4.6841731724627413</v>
      </c>
      <c r="DX73" s="23"/>
      <c r="DY73" s="23">
        <f t="shared" si="77"/>
        <v>7.2160278745644613</v>
      </c>
      <c r="DZ73" s="23"/>
      <c r="EA73" s="23">
        <f t="shared" si="78"/>
        <v>3.8254845854194337</v>
      </c>
      <c r="EB73" s="23"/>
      <c r="EC73" s="23">
        <f t="shared" si="79"/>
        <v>8.8414634146341466</v>
      </c>
      <c r="ED73" s="23"/>
      <c r="EE73" s="23">
        <f t="shared" si="80"/>
        <v>7.3260869565217392</v>
      </c>
      <c r="EF73" s="23"/>
      <c r="EG73" s="23">
        <f t="shared" si="81"/>
        <v>8.7878787878787872</v>
      </c>
      <c r="EH73" s="23"/>
      <c r="EI73" s="70">
        <f t="shared" si="82"/>
        <v>10</v>
      </c>
      <c r="EJ73" s="70"/>
      <c r="EK73" s="23">
        <f t="shared" si="83"/>
        <v>5.9871441689623524</v>
      </c>
      <c r="EL73" s="23"/>
      <c r="EM73" s="23">
        <f t="shared" si="84"/>
        <v>4.6841731724627413</v>
      </c>
      <c r="EN73" s="23"/>
      <c r="EO73" s="23">
        <f t="shared" si="85"/>
        <v>7.2160278745644613</v>
      </c>
      <c r="EP73" s="23"/>
      <c r="EQ73" s="23">
        <f t="shared" si="86"/>
        <v>1.7648170948478508</v>
      </c>
      <c r="ER73" s="23"/>
      <c r="ES73" s="23">
        <f t="shared" si="87"/>
        <v>6.7073170731707323</v>
      </c>
      <c r="ET73" s="23"/>
      <c r="EU73" s="23">
        <f t="shared" si="88"/>
        <v>6.3260869565217392</v>
      </c>
      <c r="EV73" s="23"/>
      <c r="EW73" s="23">
        <f t="shared" si="89"/>
        <v>7.8030303030303036</v>
      </c>
      <c r="EX73" s="23"/>
      <c r="EY73" s="70">
        <f t="shared" si="90"/>
        <v>10</v>
      </c>
      <c r="EZ73" s="70"/>
      <c r="FA73" s="23">
        <f t="shared" si="91"/>
        <v>0.32139577594123203</v>
      </c>
      <c r="FB73" s="23"/>
      <c r="FC73" s="23">
        <f t="shared" si="92"/>
        <v>3.6763662171753015</v>
      </c>
      <c r="FD73" s="23"/>
      <c r="FE73" s="23">
        <f t="shared" si="93"/>
        <v>4.2160278745644604</v>
      </c>
      <c r="FF73" s="23"/>
      <c r="FG73" s="23">
        <f t="shared" si="94"/>
        <v>3.5046444691757759</v>
      </c>
      <c r="FH73" s="23"/>
      <c r="FI73" s="23">
        <f t="shared" si="95"/>
        <v>6.0060975609756113</v>
      </c>
      <c r="FJ73" s="23"/>
      <c r="FK73" s="23">
        <f t="shared" si="96"/>
        <v>1.9565217391304355</v>
      </c>
      <c r="FL73" s="23"/>
      <c r="FM73" s="23">
        <f t="shared" si="97"/>
        <v>4.583333333333333</v>
      </c>
      <c r="FN73" s="23"/>
      <c r="FO73" s="70">
        <f t="shared" si="98"/>
        <v>9.9526066350710902</v>
      </c>
      <c r="FP73" s="70"/>
      <c r="FQ73" s="23">
        <f t="shared" si="99"/>
        <v>0.32139577594123203</v>
      </c>
      <c r="FR73" s="23"/>
      <c r="FS73" s="23">
        <f t="shared" si="100"/>
        <v>3.6763662171753015</v>
      </c>
      <c r="FT73" s="23"/>
      <c r="FU73" s="23">
        <f t="shared" si="101"/>
        <v>4.2160278745644604</v>
      </c>
      <c r="FV73" s="23"/>
      <c r="FW73" s="23">
        <f t="shared" si="102"/>
        <v>3.5626387149866954</v>
      </c>
      <c r="FX73" s="23"/>
      <c r="FY73" s="23">
        <f t="shared" si="103"/>
        <v>6.1585365853658551</v>
      </c>
      <c r="FZ73" s="23"/>
      <c r="GA73" s="23">
        <f t="shared" si="104"/>
        <v>1.6739130434782616</v>
      </c>
      <c r="GB73" s="23"/>
      <c r="GC73" s="23">
        <f t="shared" si="105"/>
        <v>6.3636363636363633</v>
      </c>
      <c r="GD73" s="23"/>
      <c r="GE73" s="70">
        <f t="shared" si="106"/>
        <v>9.7630331753554511</v>
      </c>
      <c r="GF73" s="70"/>
      <c r="GG73" s="23">
        <f t="shared" si="107"/>
        <v>0.32139577594123203</v>
      </c>
      <c r="GH73" s="23"/>
      <c r="GI73" s="23">
        <f t="shared" si="108"/>
        <v>3.6763662171753015</v>
      </c>
      <c r="GJ73" s="23"/>
      <c r="GK73" s="23">
        <f t="shared" si="109"/>
        <v>4.2160278745644604</v>
      </c>
      <c r="GL73" s="23"/>
      <c r="GM73" s="23">
        <f t="shared" si="110"/>
        <v>1.7068228490369111</v>
      </c>
      <c r="GN73" s="23"/>
      <c r="GO73" s="23">
        <f t="shared" si="111"/>
        <v>8.1707317073170742</v>
      </c>
      <c r="GP73" s="23"/>
      <c r="GQ73" s="23">
        <f t="shared" si="112"/>
        <v>3.8478260869565215</v>
      </c>
      <c r="GR73" s="23"/>
      <c r="GS73" s="23">
        <f t="shared" si="113"/>
        <v>5.9848484848484844</v>
      </c>
      <c r="GT73" s="23"/>
      <c r="GU73" s="70">
        <f t="shared" si="114"/>
        <v>10</v>
      </c>
      <c r="GV73" s="70"/>
      <c r="GW73" s="23">
        <f t="shared" si="115"/>
        <v>0.32139577594123203</v>
      </c>
      <c r="GX73" s="23"/>
      <c r="GY73" s="23">
        <f t="shared" si="116"/>
        <v>3.6763662171753015</v>
      </c>
      <c r="GZ73" s="23"/>
      <c r="HA73" s="23">
        <f t="shared" si="117"/>
        <v>4.2160278745644604</v>
      </c>
      <c r="HB73" s="23"/>
      <c r="HC73" s="23">
        <f t="shared" si="118"/>
        <v>9.7482527783584835E-2</v>
      </c>
      <c r="HD73" s="23"/>
      <c r="HE73" s="23">
        <f t="shared" si="119"/>
        <v>5.4573170731707341</v>
      </c>
      <c r="HF73" s="23"/>
      <c r="HG73" s="23">
        <f t="shared" si="120"/>
        <v>1.7826086956521738</v>
      </c>
      <c r="HH73" s="23"/>
      <c r="HI73" s="23">
        <f t="shared" si="121"/>
        <v>2.4242424242424239</v>
      </c>
      <c r="HJ73" s="23"/>
      <c r="HK73" s="70">
        <f t="shared" si="122"/>
        <v>9.6682464454976298</v>
      </c>
      <c r="HL73" s="70"/>
      <c r="HM73" s="23">
        <f t="shared" si="123"/>
        <v>0.32139577594123203</v>
      </c>
      <c r="HN73" s="23"/>
      <c r="HO73" s="23">
        <f t="shared" si="124"/>
        <v>3.6763662171753015</v>
      </c>
      <c r="HP73" s="23"/>
      <c r="HQ73" s="23">
        <f t="shared" si="125"/>
        <v>4.2160278745644604</v>
      </c>
    </row>
    <row r="74" spans="1:225" s="31" customFormat="1" x14ac:dyDescent="0.2">
      <c r="A74" s="17" t="s">
        <v>18</v>
      </c>
      <c r="B74" s="65"/>
      <c r="C74" s="24">
        <f t="shared" si="14"/>
        <v>0.46476443607265761</v>
      </c>
      <c r="D74" s="24"/>
      <c r="E74" s="24">
        <f t="shared" si="15"/>
        <v>6.2500000000000009</v>
      </c>
      <c r="F74" s="24"/>
      <c r="G74" s="24">
        <f t="shared" si="16"/>
        <v>4.9782608695652177</v>
      </c>
      <c r="H74" s="24"/>
      <c r="I74" s="24">
        <f t="shared" si="17"/>
        <v>7.6136363636363642</v>
      </c>
      <c r="J74" s="24"/>
      <c r="K74" s="71">
        <f t="shared" si="18"/>
        <v>3.4123222748815172</v>
      </c>
      <c r="L74" s="71"/>
      <c r="M74" s="24">
        <f t="shared" si="19"/>
        <v>3.1267217630853956</v>
      </c>
      <c r="N74" s="24"/>
      <c r="O74" s="24">
        <f t="shared" si="20"/>
        <v>7.5443577004968052</v>
      </c>
      <c r="P74" s="24"/>
      <c r="Q74" s="24">
        <f t="shared" si="21"/>
        <v>3.2055749128919859</v>
      </c>
      <c r="R74" s="24"/>
      <c r="S74" s="24">
        <f t="shared" si="22"/>
        <v>3.5764935403109317</v>
      </c>
      <c r="T74" s="24"/>
      <c r="U74" s="24">
        <f t="shared" si="23"/>
        <v>4.3902439024390265</v>
      </c>
      <c r="V74" s="24"/>
      <c r="W74" s="24">
        <f t="shared" si="24"/>
        <v>6.304347826086957</v>
      </c>
      <c r="X74" s="24"/>
      <c r="Y74" s="24">
        <f t="shared" si="25"/>
        <v>5.0757575757575744</v>
      </c>
      <c r="Z74" s="24"/>
      <c r="AA74" s="71">
        <f t="shared" si="26"/>
        <v>6.3507109004739339</v>
      </c>
      <c r="AB74" s="71"/>
      <c r="AC74" s="24">
        <f t="shared" si="27"/>
        <v>3.1267217630853956</v>
      </c>
      <c r="AD74" s="24"/>
      <c r="AE74" s="24">
        <f t="shared" si="28"/>
        <v>7.5443577004968052</v>
      </c>
      <c r="AF74" s="24"/>
      <c r="AG74" s="24">
        <f t="shared" si="29"/>
        <v>3.2055749128919859</v>
      </c>
      <c r="AH74" s="24"/>
      <c r="AI74" s="24">
        <f t="shared" si="30"/>
        <v>4.3999117907521255</v>
      </c>
      <c r="AJ74" s="24"/>
      <c r="AK74" s="24">
        <f t="shared" si="31"/>
        <v>6.4634146341463428</v>
      </c>
      <c r="AL74" s="24"/>
      <c r="AM74" s="24">
        <f t="shared" si="32"/>
        <v>4</v>
      </c>
      <c r="AN74" s="24"/>
      <c r="AO74" s="24">
        <f t="shared" si="33"/>
        <v>5.7196969696969697</v>
      </c>
      <c r="AP74" s="24"/>
      <c r="AQ74" s="71">
        <f t="shared" si="34"/>
        <v>4.2180094786729851</v>
      </c>
      <c r="AR74" s="71"/>
      <c r="AS74" s="24">
        <f t="shared" si="35"/>
        <v>3.1267217630853956</v>
      </c>
      <c r="AT74" s="24"/>
      <c r="AU74" s="24">
        <f t="shared" si="36"/>
        <v>7.5443577004968052</v>
      </c>
      <c r="AV74" s="24"/>
      <c r="AW74" s="24">
        <f t="shared" si="37"/>
        <v>3.2055749128919859</v>
      </c>
      <c r="AX74" s="24"/>
      <c r="AY74" s="24">
        <f t="shared" si="38"/>
        <v>2.6654256864633972</v>
      </c>
      <c r="AZ74" s="24"/>
      <c r="BA74" s="24">
        <f t="shared" si="39"/>
        <v>8.536585365853659</v>
      </c>
      <c r="BB74" s="24"/>
      <c r="BC74" s="24">
        <f t="shared" si="40"/>
        <v>8.7608695652173907</v>
      </c>
      <c r="BD74" s="24"/>
      <c r="BE74" s="24">
        <f t="shared" si="41"/>
        <v>7.8030303030303036</v>
      </c>
      <c r="BF74" s="24"/>
      <c r="BG74" s="71">
        <f t="shared" si="42"/>
        <v>9.8104265402843609</v>
      </c>
      <c r="BH74" s="71"/>
      <c r="BI74" s="24">
        <f t="shared" si="43"/>
        <v>3.1267217630853956</v>
      </c>
      <c r="BJ74" s="24"/>
      <c r="BK74" s="24">
        <f t="shared" si="44"/>
        <v>7.5443577004968052</v>
      </c>
      <c r="BL74" s="24"/>
      <c r="BM74" s="24">
        <f t="shared" si="45"/>
        <v>3.2055749128919859</v>
      </c>
      <c r="BN74" s="24"/>
      <c r="BO74" s="24">
        <f t="shared" si="46"/>
        <v>3.2007415724211912</v>
      </c>
      <c r="BP74" s="24"/>
      <c r="BQ74" s="24">
        <f t="shared" si="47"/>
        <v>7.134146341463417</v>
      </c>
      <c r="BR74" s="24"/>
      <c r="BS74" s="24">
        <f t="shared" si="48"/>
        <v>7.5217391304347831</v>
      </c>
      <c r="BT74" s="24"/>
      <c r="BU74" s="24">
        <f t="shared" si="49"/>
        <v>7.6515151515151505</v>
      </c>
      <c r="BV74" s="24"/>
      <c r="BW74" s="71">
        <f t="shared" si="50"/>
        <v>8.7203791469194307</v>
      </c>
      <c r="BX74" s="71"/>
      <c r="BY74" s="24">
        <f t="shared" si="51"/>
        <v>9.6556473829201099</v>
      </c>
      <c r="BZ74" s="24"/>
      <c r="CA74" s="24">
        <f t="shared" si="52"/>
        <v>7.4095102909865158</v>
      </c>
      <c r="CB74" s="24"/>
      <c r="CC74" s="24">
        <f t="shared" si="53"/>
        <v>3.2055749128919859</v>
      </c>
      <c r="CD74" s="24"/>
      <c r="CE74" s="24">
        <f t="shared" si="54"/>
        <v>3.2831934415467248</v>
      </c>
      <c r="CF74" s="24"/>
      <c r="CG74" s="24">
        <f t="shared" si="55"/>
        <v>6.371951219512197</v>
      </c>
      <c r="CH74" s="24"/>
      <c r="CI74" s="24">
        <f t="shared" si="56"/>
        <v>3.7826086956521738</v>
      </c>
      <c r="CJ74" s="24"/>
      <c r="CK74" s="24">
        <f t="shared" si="57"/>
        <v>3.8257575757575735</v>
      </c>
      <c r="CL74" s="24"/>
      <c r="CM74" s="71">
        <f t="shared" si="58"/>
        <v>5.6398104265402846</v>
      </c>
      <c r="CN74" s="71"/>
      <c r="CO74" s="24">
        <f t="shared" si="59"/>
        <v>9.6556473829201099</v>
      </c>
      <c r="CP74" s="24"/>
      <c r="CQ74" s="24">
        <f t="shared" si="60"/>
        <v>7.4095102909865158</v>
      </c>
      <c r="CR74" s="24"/>
      <c r="CS74" s="24">
        <f t="shared" si="61"/>
        <v>3.2055749128919859</v>
      </c>
      <c r="CT74" s="24"/>
      <c r="CU74" s="24">
        <f t="shared" si="62"/>
        <v>2.8520221723600594</v>
      </c>
      <c r="CV74" s="24"/>
      <c r="CW74" s="24">
        <f t="shared" si="63"/>
        <v>4.6951219512195141</v>
      </c>
      <c r="CX74" s="24"/>
      <c r="CY74" s="24">
        <f t="shared" si="64"/>
        <v>1.6739130434782616</v>
      </c>
      <c r="CZ74" s="24"/>
      <c r="DA74" s="24">
        <f t="shared" si="65"/>
        <v>4.3181818181818166</v>
      </c>
      <c r="DB74" s="24"/>
      <c r="DC74" s="71">
        <f t="shared" si="66"/>
        <v>8.3412322274881525</v>
      </c>
      <c r="DD74" s="71"/>
      <c r="DE74" s="24">
        <f t="shared" si="67"/>
        <v>0</v>
      </c>
      <c r="DF74" s="24"/>
      <c r="DG74" s="24">
        <f t="shared" si="68"/>
        <v>10</v>
      </c>
      <c r="DH74" s="24"/>
      <c r="DI74" s="24">
        <f t="shared" si="69"/>
        <v>9.1219512195121961</v>
      </c>
      <c r="DJ74" s="24"/>
      <c r="DK74" s="24">
        <f t="shared" si="70"/>
        <v>2.6688893927944464</v>
      </c>
      <c r="DL74" s="24"/>
      <c r="DM74" s="24">
        <f t="shared" si="71"/>
        <v>6.5548780487804885</v>
      </c>
      <c r="DN74" s="24"/>
      <c r="DO74" s="24">
        <f t="shared" si="72"/>
        <v>1.5217391304347831</v>
      </c>
      <c r="DP74" s="24"/>
      <c r="DQ74" s="24">
        <f t="shared" si="73"/>
        <v>3.2196969696969697</v>
      </c>
      <c r="DR74" s="24"/>
      <c r="DS74" s="71">
        <f t="shared" si="74"/>
        <v>9.4312796208530809</v>
      </c>
      <c r="DT74" s="71"/>
      <c r="DU74" s="24">
        <f t="shared" si="75"/>
        <v>0</v>
      </c>
      <c r="DV74" s="24"/>
      <c r="DW74" s="24">
        <f t="shared" si="76"/>
        <v>10</v>
      </c>
      <c r="DX74" s="24"/>
      <c r="DY74" s="24">
        <f t="shared" si="77"/>
        <v>9.1219512195121961</v>
      </c>
      <c r="DZ74" s="24"/>
      <c r="EA74" s="24">
        <f t="shared" si="78"/>
        <v>3.4726838403093603</v>
      </c>
      <c r="EB74" s="24"/>
      <c r="EC74" s="24">
        <f t="shared" si="79"/>
        <v>3.7195121951219523</v>
      </c>
      <c r="ED74" s="24"/>
      <c r="EE74" s="24">
        <f t="shared" si="80"/>
        <v>0</v>
      </c>
      <c r="EF74" s="24"/>
      <c r="EG74" s="24">
        <f t="shared" si="81"/>
        <v>1.8560606060606055</v>
      </c>
      <c r="EH74" s="24"/>
      <c r="EI74" s="71">
        <f t="shared" si="82"/>
        <v>8.9099526066350716</v>
      </c>
      <c r="EJ74" s="71"/>
      <c r="EK74" s="24">
        <f t="shared" si="83"/>
        <v>0</v>
      </c>
      <c r="EL74" s="24"/>
      <c r="EM74" s="24">
        <f t="shared" si="84"/>
        <v>10</v>
      </c>
      <c r="EN74" s="24"/>
      <c r="EO74" s="24">
        <f t="shared" si="85"/>
        <v>9.1219512195121961</v>
      </c>
      <c r="EP74" s="24"/>
      <c r="EQ74" s="24">
        <f t="shared" si="86"/>
        <v>3.1711775557629189</v>
      </c>
      <c r="ER74" s="24"/>
      <c r="ES74" s="24">
        <f t="shared" si="87"/>
        <v>7.8963414634146369</v>
      </c>
      <c r="ET74" s="24"/>
      <c r="EU74" s="24">
        <f t="shared" si="88"/>
        <v>7.5</v>
      </c>
      <c r="EV74" s="24"/>
      <c r="EW74" s="24">
        <f t="shared" si="89"/>
        <v>7.3484848484848477</v>
      </c>
      <c r="EX74" s="24"/>
      <c r="EY74" s="71">
        <f t="shared" si="90"/>
        <v>9.5734597156398102</v>
      </c>
      <c r="EZ74" s="71"/>
      <c r="FA74" s="24">
        <f t="shared" si="91"/>
        <v>2.7456382001836541</v>
      </c>
      <c r="FB74" s="24"/>
      <c r="FC74" s="24">
        <f t="shared" si="92"/>
        <v>7.0546486870120662</v>
      </c>
      <c r="FD74" s="24"/>
      <c r="FE74" s="24">
        <f t="shared" si="93"/>
        <v>9.7212543554006974</v>
      </c>
      <c r="FF74" s="24"/>
      <c r="FG74" s="24">
        <f t="shared" si="94"/>
        <v>3.0841861870465195</v>
      </c>
      <c r="FH74" s="24"/>
      <c r="FI74" s="24">
        <f t="shared" si="95"/>
        <v>7.2256097560975627</v>
      </c>
      <c r="FJ74" s="24"/>
      <c r="FK74" s="24">
        <f t="shared" si="96"/>
        <v>5.4130434782608692</v>
      </c>
      <c r="FL74" s="24"/>
      <c r="FM74" s="24">
        <f t="shared" si="97"/>
        <v>8.1818181818181817</v>
      </c>
      <c r="FN74" s="24"/>
      <c r="FO74" s="71">
        <f t="shared" si="98"/>
        <v>9.5260663507109005</v>
      </c>
      <c r="FP74" s="71"/>
      <c r="FQ74" s="24">
        <f t="shared" si="99"/>
        <v>2.7456382001836541</v>
      </c>
      <c r="FR74" s="24"/>
      <c r="FS74" s="24">
        <f t="shared" si="100"/>
        <v>7.0546486870120662</v>
      </c>
      <c r="FT74" s="24"/>
      <c r="FU74" s="24">
        <f t="shared" si="101"/>
        <v>9.7212543554006974</v>
      </c>
      <c r="FV74" s="24"/>
      <c r="FW74" s="24">
        <f t="shared" si="102"/>
        <v>3.7946156982304129</v>
      </c>
      <c r="FX74" s="24"/>
      <c r="FY74" s="24">
        <f t="shared" si="103"/>
        <v>10</v>
      </c>
      <c r="FZ74" s="24"/>
      <c r="GA74" s="24">
        <f t="shared" si="104"/>
        <v>10</v>
      </c>
      <c r="GB74" s="24"/>
      <c r="GC74" s="24">
        <f t="shared" si="105"/>
        <v>9.6969696969696972</v>
      </c>
      <c r="GD74" s="24"/>
      <c r="GE74" s="71">
        <f t="shared" si="106"/>
        <v>10</v>
      </c>
      <c r="GF74" s="71"/>
      <c r="GG74" s="24">
        <f t="shared" si="107"/>
        <v>2.7456382001836541</v>
      </c>
      <c r="GH74" s="24"/>
      <c r="GI74" s="24">
        <f t="shared" si="108"/>
        <v>7.0546486870120662</v>
      </c>
      <c r="GJ74" s="24"/>
      <c r="GK74" s="24">
        <f t="shared" si="109"/>
        <v>9.7212543554006974</v>
      </c>
      <c r="GL74" s="24"/>
      <c r="GM74" s="24">
        <f t="shared" si="110"/>
        <v>1.1703760752858161</v>
      </c>
      <c r="GN74" s="24"/>
      <c r="GO74" s="24">
        <f t="shared" si="111"/>
        <v>6.768292682926826</v>
      </c>
      <c r="GP74" s="24"/>
      <c r="GQ74" s="24">
        <f t="shared" si="112"/>
        <v>4.6739130434782608</v>
      </c>
      <c r="GR74" s="24"/>
      <c r="GS74" s="24">
        <f t="shared" si="113"/>
        <v>6.4393939393939394</v>
      </c>
      <c r="GT74" s="24"/>
      <c r="GU74" s="71">
        <f t="shared" si="114"/>
        <v>9.4312796208530809</v>
      </c>
      <c r="GV74" s="71"/>
      <c r="GW74" s="24">
        <f t="shared" si="115"/>
        <v>2.7456382001836541</v>
      </c>
      <c r="GX74" s="24"/>
      <c r="GY74" s="24">
        <f t="shared" si="116"/>
        <v>7.0546486870120662</v>
      </c>
      <c r="GZ74" s="24"/>
      <c r="HA74" s="24">
        <f t="shared" si="117"/>
        <v>9.7212543554006974</v>
      </c>
      <c r="HB74" s="24"/>
      <c r="HC74" s="24">
        <f t="shared" si="118"/>
        <v>1.9098027093751693</v>
      </c>
      <c r="HD74" s="24"/>
      <c r="HE74" s="24">
        <f t="shared" si="119"/>
        <v>5.8841463414634143</v>
      </c>
      <c r="HF74" s="24"/>
      <c r="HG74" s="24">
        <f t="shared" si="120"/>
        <v>3.8913043478260869</v>
      </c>
      <c r="HH74" s="24"/>
      <c r="HI74" s="24">
        <f t="shared" si="121"/>
        <v>4.4696969696969697</v>
      </c>
      <c r="HJ74" s="24"/>
      <c r="HK74" s="71">
        <f t="shared" si="122"/>
        <v>8.8151658767772503</v>
      </c>
      <c r="HL74" s="71"/>
      <c r="HM74" s="24">
        <f t="shared" si="123"/>
        <v>2.7456382001836541</v>
      </c>
      <c r="HN74" s="24"/>
      <c r="HO74" s="24">
        <f t="shared" si="124"/>
        <v>7.0546486870120662</v>
      </c>
      <c r="HP74" s="24"/>
      <c r="HQ74" s="24">
        <f t="shared" si="125"/>
        <v>9.7212543554006974</v>
      </c>
    </row>
    <row r="78" spans="1:225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</row>
    <row r="79" spans="1:225" s="10" customFormat="1" ht="15" customHeight="1" x14ac:dyDescent="0.2">
      <c r="C79" s="57">
        <v>2008</v>
      </c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90"/>
      <c r="S79" s="57">
        <v>2009</v>
      </c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90"/>
      <c r="AI79" s="57">
        <v>2010</v>
      </c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90"/>
      <c r="AY79" s="57">
        <v>2011</v>
      </c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90"/>
      <c r="BO79" s="57">
        <v>2012</v>
      </c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90"/>
      <c r="CE79" s="57">
        <v>2013</v>
      </c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90"/>
      <c r="CU79" s="57">
        <v>2014</v>
      </c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  <c r="DH79" s="57"/>
      <c r="DI79" s="57"/>
      <c r="DJ79" s="90"/>
      <c r="DK79" s="57">
        <v>2015</v>
      </c>
      <c r="DL79" s="57"/>
      <c r="DM79" s="57"/>
      <c r="DN79" s="57"/>
      <c r="DO79" s="57"/>
      <c r="DP79" s="57"/>
      <c r="DQ79" s="57"/>
      <c r="DR79" s="57"/>
      <c r="DS79" s="57"/>
      <c r="DT79" s="57"/>
      <c r="DU79" s="57"/>
      <c r="DV79" s="57"/>
      <c r="DW79" s="57"/>
      <c r="DX79" s="57"/>
      <c r="DY79" s="57"/>
      <c r="DZ79" s="90"/>
      <c r="EA79" s="57">
        <v>2016</v>
      </c>
      <c r="EB79" s="57"/>
      <c r="EC79" s="57"/>
      <c r="ED79" s="57"/>
      <c r="EE79" s="57"/>
      <c r="EF79" s="57"/>
      <c r="EG79" s="57"/>
      <c r="EH79" s="57"/>
      <c r="EI79" s="57"/>
      <c r="EJ79" s="57"/>
      <c r="EK79" s="57"/>
      <c r="EL79" s="57"/>
      <c r="EM79" s="57"/>
      <c r="EN79" s="57"/>
      <c r="EO79" s="57"/>
      <c r="EP79" s="90"/>
      <c r="EQ79" s="57">
        <v>2017</v>
      </c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90"/>
      <c r="FG79" s="57">
        <v>2018</v>
      </c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90"/>
      <c r="FW79" s="57">
        <v>2019</v>
      </c>
      <c r="FX79" s="57"/>
      <c r="FY79" s="57"/>
      <c r="FZ79" s="57"/>
      <c r="GA79" s="57"/>
      <c r="GB79" s="57"/>
      <c r="GC79" s="57"/>
      <c r="GD79" s="57"/>
      <c r="GE79" s="57"/>
      <c r="GF79" s="57"/>
      <c r="GG79" s="57"/>
      <c r="GH79" s="57"/>
      <c r="GI79" s="57"/>
      <c r="GJ79" s="57"/>
      <c r="GK79" s="57"/>
      <c r="GL79" s="90"/>
      <c r="GM79" s="57">
        <f>GM19</f>
        <v>2020</v>
      </c>
      <c r="GN79" s="57"/>
      <c r="GO79" s="57"/>
      <c r="GP79" s="57"/>
      <c r="GQ79" s="57"/>
      <c r="GR79" s="57"/>
      <c r="GS79" s="57"/>
      <c r="GT79" s="57"/>
      <c r="GU79" s="57"/>
      <c r="GV79" s="57"/>
      <c r="GW79" s="57"/>
      <c r="GX79" s="57"/>
      <c r="GY79" s="57"/>
      <c r="GZ79" s="57"/>
      <c r="HA79" s="57"/>
      <c r="HB79" s="90"/>
      <c r="HC79" s="57">
        <f>HC19</f>
        <v>2021</v>
      </c>
      <c r="HD79" s="57"/>
      <c r="HE79" s="57"/>
      <c r="HF79" s="57"/>
      <c r="HG79" s="57"/>
      <c r="HH79" s="57"/>
      <c r="HI79" s="57"/>
      <c r="HJ79" s="57"/>
      <c r="HK79" s="57"/>
      <c r="HL79" s="57"/>
      <c r="HM79" s="57"/>
      <c r="HN79" s="57"/>
      <c r="HO79" s="57"/>
      <c r="HP79" s="57"/>
      <c r="HQ79" s="57"/>
    </row>
    <row r="80" spans="1:225" ht="34.5" customHeight="1" x14ac:dyDescent="0.2">
      <c r="C80" s="41" t="s">
        <v>62</v>
      </c>
      <c r="D80" s="41"/>
      <c r="E80" s="41"/>
      <c r="F80" s="41"/>
      <c r="G80" s="41"/>
      <c r="H80" s="41"/>
      <c r="I80" s="41"/>
      <c r="J80" s="59"/>
      <c r="K80" s="40" t="s">
        <v>61</v>
      </c>
      <c r="L80" s="59"/>
      <c r="M80" s="41" t="s">
        <v>57</v>
      </c>
      <c r="N80" s="41"/>
      <c r="O80" s="41"/>
      <c r="P80" s="41"/>
      <c r="Q80" s="41"/>
      <c r="R80" s="59"/>
      <c r="S80" s="41" t="s">
        <v>62</v>
      </c>
      <c r="T80" s="41"/>
      <c r="U80" s="41"/>
      <c r="V80" s="41"/>
      <c r="W80" s="41"/>
      <c r="X80" s="41"/>
      <c r="Y80" s="41"/>
      <c r="Z80" s="59"/>
      <c r="AA80" s="40" t="s">
        <v>61</v>
      </c>
      <c r="AB80" s="59"/>
      <c r="AC80" s="41" t="s">
        <v>57</v>
      </c>
      <c r="AD80" s="41"/>
      <c r="AE80" s="41"/>
      <c r="AF80" s="41"/>
      <c r="AG80" s="41"/>
      <c r="AH80" s="59"/>
      <c r="AI80" s="41" t="s">
        <v>62</v>
      </c>
      <c r="AJ80" s="41"/>
      <c r="AK80" s="41"/>
      <c r="AL80" s="41"/>
      <c r="AM80" s="41"/>
      <c r="AN80" s="41"/>
      <c r="AO80" s="41"/>
      <c r="AP80" s="59"/>
      <c r="AQ80" s="40" t="s">
        <v>61</v>
      </c>
      <c r="AR80" s="59"/>
      <c r="AS80" s="41" t="s">
        <v>57</v>
      </c>
      <c r="AT80" s="41"/>
      <c r="AU80" s="41"/>
      <c r="AV80" s="41"/>
      <c r="AW80" s="41"/>
      <c r="AX80" s="59"/>
      <c r="AY80" s="41" t="s">
        <v>62</v>
      </c>
      <c r="AZ80" s="41"/>
      <c r="BA80" s="41"/>
      <c r="BB80" s="41"/>
      <c r="BC80" s="41"/>
      <c r="BD80" s="41"/>
      <c r="BE80" s="41"/>
      <c r="BF80" s="59"/>
      <c r="BG80" s="40" t="s">
        <v>61</v>
      </c>
      <c r="BH80" s="59"/>
      <c r="BI80" s="41" t="s">
        <v>57</v>
      </c>
      <c r="BJ80" s="41"/>
      <c r="BK80" s="41"/>
      <c r="BL80" s="41"/>
      <c r="BM80" s="41"/>
      <c r="BN80" s="59"/>
      <c r="BO80" s="41" t="s">
        <v>62</v>
      </c>
      <c r="BP80" s="41"/>
      <c r="BQ80" s="41"/>
      <c r="BR80" s="41"/>
      <c r="BS80" s="41"/>
      <c r="BT80" s="41"/>
      <c r="BU80" s="41"/>
      <c r="BV80" s="59"/>
      <c r="BW80" s="40" t="s">
        <v>61</v>
      </c>
      <c r="BX80" s="59"/>
      <c r="BY80" s="41" t="s">
        <v>57</v>
      </c>
      <c r="BZ80" s="41"/>
      <c r="CA80" s="41"/>
      <c r="CB80" s="41"/>
      <c r="CC80" s="41"/>
      <c r="CD80" s="59"/>
      <c r="CE80" s="41" t="s">
        <v>62</v>
      </c>
      <c r="CF80" s="41"/>
      <c r="CG80" s="41"/>
      <c r="CH80" s="41"/>
      <c r="CI80" s="41"/>
      <c r="CJ80" s="41"/>
      <c r="CK80" s="41"/>
      <c r="CL80" s="59"/>
      <c r="CM80" s="40" t="s">
        <v>61</v>
      </c>
      <c r="CN80" s="59"/>
      <c r="CO80" s="41" t="s">
        <v>57</v>
      </c>
      <c r="CP80" s="41"/>
      <c r="CQ80" s="41"/>
      <c r="CR80" s="41"/>
      <c r="CS80" s="41"/>
      <c r="CT80" s="59"/>
      <c r="CU80" s="41" t="s">
        <v>62</v>
      </c>
      <c r="CV80" s="41"/>
      <c r="CW80" s="41"/>
      <c r="CX80" s="41"/>
      <c r="CY80" s="41"/>
      <c r="CZ80" s="41"/>
      <c r="DA80" s="41"/>
      <c r="DB80" s="59"/>
      <c r="DC80" s="40" t="s">
        <v>61</v>
      </c>
      <c r="DD80" s="59"/>
      <c r="DE80" s="41" t="s">
        <v>57</v>
      </c>
      <c r="DF80" s="41"/>
      <c r="DG80" s="41"/>
      <c r="DH80" s="41"/>
      <c r="DI80" s="41"/>
      <c r="DJ80" s="59"/>
      <c r="DK80" s="41" t="s">
        <v>62</v>
      </c>
      <c r="DL80" s="41"/>
      <c r="DM80" s="41"/>
      <c r="DN80" s="41"/>
      <c r="DO80" s="41"/>
      <c r="DP80" s="41"/>
      <c r="DQ80" s="41"/>
      <c r="DR80" s="59"/>
      <c r="DS80" s="40" t="s">
        <v>61</v>
      </c>
      <c r="DT80" s="59"/>
      <c r="DU80" s="41" t="s">
        <v>57</v>
      </c>
      <c r="DV80" s="41"/>
      <c r="DW80" s="41"/>
      <c r="DX80" s="41"/>
      <c r="DY80" s="41"/>
      <c r="DZ80" s="59"/>
      <c r="EA80" s="41" t="s">
        <v>62</v>
      </c>
      <c r="EB80" s="41"/>
      <c r="EC80" s="41"/>
      <c r="ED80" s="41"/>
      <c r="EE80" s="41"/>
      <c r="EF80" s="41"/>
      <c r="EG80" s="41"/>
      <c r="EH80" s="59"/>
      <c r="EI80" s="40" t="s">
        <v>61</v>
      </c>
      <c r="EJ80" s="59"/>
      <c r="EK80" s="41" t="s">
        <v>57</v>
      </c>
      <c r="EL80" s="41"/>
      <c r="EM80" s="41"/>
      <c r="EN80" s="41"/>
      <c r="EO80" s="41"/>
      <c r="EP80" s="59"/>
      <c r="EQ80" s="41" t="s">
        <v>62</v>
      </c>
      <c r="ER80" s="41"/>
      <c r="ES80" s="41"/>
      <c r="ET80" s="41"/>
      <c r="EU80" s="41"/>
      <c r="EV80" s="41"/>
      <c r="EW80" s="41"/>
      <c r="EX80" s="59"/>
      <c r="EY80" s="40" t="s">
        <v>61</v>
      </c>
      <c r="EZ80" s="59"/>
      <c r="FA80" s="41" t="s">
        <v>57</v>
      </c>
      <c r="FB80" s="41"/>
      <c r="FC80" s="41"/>
      <c r="FD80" s="41"/>
      <c r="FE80" s="41"/>
      <c r="FF80" s="59"/>
      <c r="FG80" s="41" t="s">
        <v>62</v>
      </c>
      <c r="FH80" s="41"/>
      <c r="FI80" s="41"/>
      <c r="FJ80" s="41"/>
      <c r="FK80" s="41"/>
      <c r="FL80" s="41"/>
      <c r="FM80" s="41"/>
      <c r="FN80" s="59"/>
      <c r="FO80" s="40" t="s">
        <v>61</v>
      </c>
      <c r="FP80" s="59"/>
      <c r="FQ80" s="41" t="s">
        <v>57</v>
      </c>
      <c r="FR80" s="41"/>
      <c r="FS80" s="41"/>
      <c r="FT80" s="41"/>
      <c r="FU80" s="41"/>
      <c r="FV80" s="59"/>
      <c r="FW80" s="41" t="s">
        <v>62</v>
      </c>
      <c r="FX80" s="41"/>
      <c r="FY80" s="41"/>
      <c r="FZ80" s="41"/>
      <c r="GA80" s="41"/>
      <c r="GB80" s="41"/>
      <c r="GC80" s="41"/>
      <c r="GD80" s="59"/>
      <c r="GE80" s="40" t="s">
        <v>61</v>
      </c>
      <c r="GF80" s="59"/>
      <c r="GG80" s="41" t="s">
        <v>57</v>
      </c>
      <c r="GH80" s="41"/>
      <c r="GI80" s="41"/>
      <c r="GJ80" s="41"/>
      <c r="GK80" s="41"/>
      <c r="GL80" s="59"/>
      <c r="GM80" s="41" t="s">
        <v>62</v>
      </c>
      <c r="GN80" s="41"/>
      <c r="GO80" s="41"/>
      <c r="GP80" s="41"/>
      <c r="GQ80" s="41"/>
      <c r="GR80" s="41"/>
      <c r="GS80" s="41"/>
      <c r="GT80" s="59"/>
      <c r="GU80" s="40" t="s">
        <v>61</v>
      </c>
      <c r="GV80" s="59"/>
      <c r="GW80" s="41" t="s">
        <v>57</v>
      </c>
      <c r="GX80" s="41"/>
      <c r="GY80" s="41"/>
      <c r="GZ80" s="41"/>
      <c r="HA80" s="41"/>
      <c r="HB80" s="59"/>
      <c r="HC80" s="41" t="s">
        <v>62</v>
      </c>
      <c r="HD80" s="41"/>
      <c r="HE80" s="41"/>
      <c r="HF80" s="41"/>
      <c r="HG80" s="41"/>
      <c r="HH80" s="41"/>
      <c r="HI80" s="41"/>
      <c r="HJ80" s="59"/>
      <c r="HK80" s="40" t="s">
        <v>61</v>
      </c>
      <c r="HL80" s="59"/>
      <c r="HM80" s="41" t="s">
        <v>57</v>
      </c>
      <c r="HN80" s="41"/>
      <c r="HO80" s="41"/>
      <c r="HP80" s="41"/>
      <c r="HQ80" s="41"/>
    </row>
    <row r="81" spans="1:290" ht="84.95" customHeight="1" x14ac:dyDescent="0.2">
      <c r="C81" s="43" t="s">
        <v>91</v>
      </c>
      <c r="D81" s="43"/>
      <c r="E81" s="43" t="s">
        <v>93</v>
      </c>
      <c r="F81" s="43"/>
      <c r="G81" s="43" t="s">
        <v>97</v>
      </c>
      <c r="H81" s="43"/>
      <c r="I81" s="43" t="s">
        <v>95</v>
      </c>
      <c r="J81" s="43"/>
      <c r="K81" s="43" t="s">
        <v>96</v>
      </c>
      <c r="L81" s="43"/>
      <c r="M81" s="43" t="s">
        <v>99</v>
      </c>
      <c r="N81" s="43"/>
      <c r="O81" s="43" t="s">
        <v>98</v>
      </c>
      <c r="P81" s="43"/>
      <c r="Q81" s="43" t="s">
        <v>102</v>
      </c>
      <c r="R81" s="43"/>
      <c r="S81" s="43" t="s">
        <v>92</v>
      </c>
      <c r="T81" s="43"/>
      <c r="U81" s="43" t="s">
        <v>94</v>
      </c>
      <c r="V81" s="43"/>
      <c r="W81" s="43" t="s">
        <v>60</v>
      </c>
      <c r="X81" s="43"/>
      <c r="Y81" s="43" t="s">
        <v>59</v>
      </c>
      <c r="Z81" s="43"/>
      <c r="AA81" s="43" t="s">
        <v>56</v>
      </c>
      <c r="AB81" s="43"/>
      <c r="AC81" s="43" t="s">
        <v>100</v>
      </c>
      <c r="AD81" s="43"/>
      <c r="AE81" s="43" t="s">
        <v>71</v>
      </c>
      <c r="AF81" s="43"/>
      <c r="AG81" s="43" t="s">
        <v>101</v>
      </c>
      <c r="AH81" s="43"/>
      <c r="AI81" s="43" t="s">
        <v>92</v>
      </c>
      <c r="AJ81" s="43"/>
      <c r="AK81" s="43" t="s">
        <v>94</v>
      </c>
      <c r="AL81" s="43"/>
      <c r="AM81" s="43" t="s">
        <v>60</v>
      </c>
      <c r="AN81" s="43"/>
      <c r="AO81" s="43" t="s">
        <v>59</v>
      </c>
      <c r="AP81" s="43"/>
      <c r="AQ81" s="43" t="s">
        <v>56</v>
      </c>
      <c r="AR81" s="43"/>
      <c r="AS81" s="43" t="s">
        <v>100</v>
      </c>
      <c r="AT81" s="43"/>
      <c r="AU81" s="43" t="s">
        <v>58</v>
      </c>
      <c r="AV81" s="43"/>
      <c r="AW81" s="43" t="s">
        <v>101</v>
      </c>
      <c r="AX81" s="43"/>
      <c r="AY81" s="43" t="s">
        <v>92</v>
      </c>
      <c r="AZ81" s="43"/>
      <c r="BA81" s="43" t="s">
        <v>94</v>
      </c>
      <c r="BB81" s="43"/>
      <c r="BC81" s="43" t="s">
        <v>60</v>
      </c>
      <c r="BD81" s="43"/>
      <c r="BE81" s="43" t="s">
        <v>59</v>
      </c>
      <c r="BF81" s="43"/>
      <c r="BG81" s="43" t="s">
        <v>56</v>
      </c>
      <c r="BH81" s="43"/>
      <c r="BI81" s="43" t="s">
        <v>100</v>
      </c>
      <c r="BJ81" s="43"/>
      <c r="BK81" s="43" t="s">
        <v>58</v>
      </c>
      <c r="BL81" s="43"/>
      <c r="BM81" s="43" t="s">
        <v>101</v>
      </c>
      <c r="BN81" s="43"/>
      <c r="BO81" s="43" t="s">
        <v>92</v>
      </c>
      <c r="BP81" s="43"/>
      <c r="BQ81" s="43" t="s">
        <v>94</v>
      </c>
      <c r="BR81" s="43"/>
      <c r="BS81" s="43" t="s">
        <v>60</v>
      </c>
      <c r="BT81" s="43"/>
      <c r="BU81" s="43" t="s">
        <v>59</v>
      </c>
      <c r="BV81" s="43"/>
      <c r="BW81" s="43" t="s">
        <v>56</v>
      </c>
      <c r="BX81" s="43"/>
      <c r="BY81" s="43" t="s">
        <v>100</v>
      </c>
      <c r="BZ81" s="43"/>
      <c r="CA81" s="43" t="s">
        <v>58</v>
      </c>
      <c r="CB81" s="43"/>
      <c r="CC81" s="43" t="s">
        <v>101</v>
      </c>
      <c r="CD81" s="43"/>
      <c r="CE81" s="43" t="s">
        <v>92</v>
      </c>
      <c r="CF81" s="43"/>
      <c r="CG81" s="43" t="s">
        <v>94</v>
      </c>
      <c r="CH81" s="43"/>
      <c r="CI81" s="43" t="s">
        <v>60</v>
      </c>
      <c r="CJ81" s="43"/>
      <c r="CK81" s="43" t="s">
        <v>59</v>
      </c>
      <c r="CL81" s="43"/>
      <c r="CM81" s="43" t="s">
        <v>56</v>
      </c>
      <c r="CN81" s="43"/>
      <c r="CO81" s="43" t="s">
        <v>100</v>
      </c>
      <c r="CP81" s="43"/>
      <c r="CQ81" s="43" t="s">
        <v>58</v>
      </c>
      <c r="CR81" s="43"/>
      <c r="CS81" s="43" t="s">
        <v>101</v>
      </c>
      <c r="CT81" s="43"/>
      <c r="CU81" s="43" t="s">
        <v>92</v>
      </c>
      <c r="CV81" s="43"/>
      <c r="CW81" s="43" t="s">
        <v>94</v>
      </c>
      <c r="CX81" s="43"/>
      <c r="CY81" s="43" t="s">
        <v>60</v>
      </c>
      <c r="CZ81" s="43"/>
      <c r="DA81" s="43" t="s">
        <v>59</v>
      </c>
      <c r="DB81" s="43"/>
      <c r="DC81" s="43" t="s">
        <v>56</v>
      </c>
      <c r="DD81" s="43"/>
      <c r="DE81" s="43" t="s">
        <v>100</v>
      </c>
      <c r="DF81" s="43"/>
      <c r="DG81" s="43" t="s">
        <v>58</v>
      </c>
      <c r="DH81" s="43"/>
      <c r="DI81" s="43" t="s">
        <v>101</v>
      </c>
      <c r="DJ81" s="43"/>
      <c r="DK81" s="43" t="s">
        <v>92</v>
      </c>
      <c r="DL81" s="43"/>
      <c r="DM81" s="43" t="s">
        <v>94</v>
      </c>
      <c r="DN81" s="43"/>
      <c r="DO81" s="43" t="s">
        <v>60</v>
      </c>
      <c r="DP81" s="43"/>
      <c r="DQ81" s="43" t="s">
        <v>59</v>
      </c>
      <c r="DR81" s="43"/>
      <c r="DS81" s="43" t="s">
        <v>56</v>
      </c>
      <c r="DT81" s="43"/>
      <c r="DU81" s="43" t="s">
        <v>100</v>
      </c>
      <c r="DV81" s="43"/>
      <c r="DW81" s="43" t="s">
        <v>58</v>
      </c>
      <c r="DX81" s="43"/>
      <c r="DY81" s="43" t="s">
        <v>101</v>
      </c>
      <c r="DZ81" s="43"/>
      <c r="EA81" s="43" t="s">
        <v>92</v>
      </c>
      <c r="EB81" s="43"/>
      <c r="EC81" s="43" t="s">
        <v>94</v>
      </c>
      <c r="ED81" s="43"/>
      <c r="EE81" s="43" t="s">
        <v>60</v>
      </c>
      <c r="EF81" s="43"/>
      <c r="EG81" s="43" t="s">
        <v>59</v>
      </c>
      <c r="EH81" s="43"/>
      <c r="EI81" s="43" t="s">
        <v>56</v>
      </c>
      <c r="EJ81" s="43"/>
      <c r="EK81" s="43" t="s">
        <v>100</v>
      </c>
      <c r="EL81" s="43"/>
      <c r="EM81" s="43" t="s">
        <v>58</v>
      </c>
      <c r="EN81" s="43"/>
      <c r="EO81" s="43" t="s">
        <v>101</v>
      </c>
      <c r="EP81" s="43"/>
      <c r="EQ81" s="43" t="s">
        <v>92</v>
      </c>
      <c r="ER81" s="43"/>
      <c r="ES81" s="43" t="s">
        <v>94</v>
      </c>
      <c r="ET81" s="43"/>
      <c r="EU81" s="43" t="s">
        <v>60</v>
      </c>
      <c r="EV81" s="43"/>
      <c r="EW81" s="43" t="s">
        <v>59</v>
      </c>
      <c r="EX81" s="43"/>
      <c r="EY81" s="43" t="s">
        <v>56</v>
      </c>
      <c r="EZ81" s="43"/>
      <c r="FA81" s="43" t="s">
        <v>100</v>
      </c>
      <c r="FB81" s="43"/>
      <c r="FC81" s="43" t="s">
        <v>58</v>
      </c>
      <c r="FD81" s="43"/>
      <c r="FE81" s="43" t="s">
        <v>101</v>
      </c>
      <c r="FF81" s="43"/>
      <c r="FG81" s="43" t="s">
        <v>92</v>
      </c>
      <c r="FH81" s="43"/>
      <c r="FI81" s="43" t="s">
        <v>94</v>
      </c>
      <c r="FJ81" s="43"/>
      <c r="FK81" s="43" t="s">
        <v>60</v>
      </c>
      <c r="FL81" s="43"/>
      <c r="FM81" s="43" t="s">
        <v>59</v>
      </c>
      <c r="FN81" s="43"/>
      <c r="FO81" s="43" t="s">
        <v>56</v>
      </c>
      <c r="FP81" s="43"/>
      <c r="FQ81" s="43" t="s">
        <v>100</v>
      </c>
      <c r="FR81" s="43"/>
      <c r="FS81" s="43" t="s">
        <v>58</v>
      </c>
      <c r="FT81" s="43"/>
      <c r="FU81" s="43" t="s">
        <v>101</v>
      </c>
      <c r="FV81" s="43"/>
      <c r="FW81" s="43" t="s">
        <v>92</v>
      </c>
      <c r="FX81" s="43"/>
      <c r="FY81" s="43" t="s">
        <v>94</v>
      </c>
      <c r="FZ81" s="43"/>
      <c r="GA81" s="43" t="s">
        <v>60</v>
      </c>
      <c r="GB81" s="43"/>
      <c r="GC81" s="43" t="s">
        <v>59</v>
      </c>
      <c r="GD81" s="43"/>
      <c r="GE81" s="43" t="s">
        <v>56</v>
      </c>
      <c r="GF81" s="43"/>
      <c r="GG81" s="43" t="s">
        <v>100</v>
      </c>
      <c r="GH81" s="43"/>
      <c r="GI81" s="43" t="s">
        <v>58</v>
      </c>
      <c r="GJ81" s="43"/>
      <c r="GK81" s="43" t="s">
        <v>101</v>
      </c>
      <c r="GL81" s="43"/>
      <c r="GM81" s="43" t="s">
        <v>92</v>
      </c>
      <c r="GN81" s="43"/>
      <c r="GO81" s="43" t="s">
        <v>284</v>
      </c>
      <c r="GP81" s="43"/>
      <c r="GQ81" s="43" t="s">
        <v>97</v>
      </c>
      <c r="GR81" s="43"/>
      <c r="GS81" s="43" t="s">
        <v>95</v>
      </c>
      <c r="GT81" s="43"/>
      <c r="GU81" s="43" t="s">
        <v>96</v>
      </c>
      <c r="GV81" s="43"/>
      <c r="GW81" s="43" t="s">
        <v>99</v>
      </c>
      <c r="GX81" s="43"/>
      <c r="GY81" s="43" t="s">
        <v>98</v>
      </c>
      <c r="GZ81" s="43"/>
      <c r="HA81" s="43" t="s">
        <v>285</v>
      </c>
      <c r="HB81" s="43"/>
      <c r="HC81" s="43" t="s">
        <v>92</v>
      </c>
      <c r="HD81" s="43"/>
      <c r="HE81" s="43" t="s">
        <v>284</v>
      </c>
      <c r="HF81" s="43"/>
      <c r="HG81" s="43" t="s">
        <v>97</v>
      </c>
      <c r="HH81" s="43"/>
      <c r="HI81" s="43" t="s">
        <v>95</v>
      </c>
      <c r="HJ81" s="43"/>
      <c r="HK81" s="43" t="s">
        <v>96</v>
      </c>
      <c r="HL81" s="43"/>
      <c r="HM81" s="43" t="s">
        <v>99</v>
      </c>
      <c r="HN81" s="43"/>
      <c r="HO81" s="43" t="s">
        <v>98</v>
      </c>
      <c r="HP81" s="43"/>
      <c r="HQ81" s="43" t="s">
        <v>285</v>
      </c>
    </row>
    <row r="82" spans="1:290" s="31" customFormat="1" x14ac:dyDescent="0.2">
      <c r="A82" s="19" t="s">
        <v>218</v>
      </c>
      <c r="C82" s="20">
        <f t="shared" ref="C82:C101" si="126">85+3*C55</f>
        <v>98.940175455791277</v>
      </c>
      <c r="D82" s="30"/>
      <c r="E82" s="20">
        <f t="shared" ref="E82:E101" si="127">85+3*E55</f>
        <v>98.810975609756099</v>
      </c>
      <c r="F82" s="30"/>
      <c r="G82" s="20">
        <f t="shared" ref="G82:G101" si="128">85+3*G55</f>
        <v>98.630434782608688</v>
      </c>
      <c r="H82" s="30"/>
      <c r="I82" s="20">
        <f t="shared" ref="I82:I101" si="129">85+3*I55</f>
        <v>97.272727272727266</v>
      </c>
      <c r="J82" s="30"/>
      <c r="K82" s="68">
        <f t="shared" ref="K82:K101" si="130">85+3*K55</f>
        <v>106.4691943127962</v>
      </c>
      <c r="L82" s="69"/>
      <c r="M82" s="20">
        <f t="shared" ref="M82:M101" si="131">85+3*M55</f>
        <v>102.34159779614325</v>
      </c>
      <c r="N82" s="30"/>
      <c r="O82" s="20">
        <f t="shared" ref="O82:O101" si="132">85+3*O55</f>
        <v>91.962384669978704</v>
      </c>
      <c r="P82" s="30"/>
      <c r="Q82" s="20">
        <f t="shared" ref="Q82:Q101" si="133">85+3*Q55</f>
        <v>100.36585365853659</v>
      </c>
      <c r="R82" s="30"/>
      <c r="S82" s="20">
        <f t="shared" ref="S82:S101" si="134">85+3*S55</f>
        <v>100.53044291945355</v>
      </c>
      <c r="T82" s="30"/>
      <c r="U82" s="20">
        <f t="shared" ref="U82:U101" si="135">85+3*U55</f>
        <v>97.164634146341456</v>
      </c>
      <c r="V82" s="30"/>
      <c r="W82" s="20">
        <f t="shared" ref="W82:W101" si="136">85+3*W55</f>
        <v>98.304347826086953</v>
      </c>
      <c r="X82" s="30"/>
      <c r="Y82" s="20">
        <f t="shared" ref="Y82:Y101" si="137">85+3*Y55</f>
        <v>95.340909090909093</v>
      </c>
      <c r="Z82" s="30"/>
      <c r="AA82" s="68">
        <f t="shared" ref="AA82:AA101" si="138">85+3*AA55</f>
        <v>102.6303317535545</v>
      </c>
      <c r="AB82" s="69"/>
      <c r="AC82" s="20">
        <f t="shared" ref="AC82:AC101" si="139">85+3*AC55</f>
        <v>102.34159779614325</v>
      </c>
      <c r="AD82" s="30"/>
      <c r="AE82" s="20">
        <f t="shared" ref="AE82:AE101" si="140">85+3*AE55</f>
        <v>91.962384669978704</v>
      </c>
      <c r="AF82" s="30"/>
      <c r="AG82" s="20">
        <f t="shared" ref="AG82:AG101" si="141">85+3*AG55</f>
        <v>100.36585365853659</v>
      </c>
      <c r="AH82" s="30"/>
      <c r="AI82" s="20">
        <f t="shared" ref="AI82:AI101" si="142">85+3*AI55</f>
        <v>102.29029570685995</v>
      </c>
      <c r="AJ82" s="30"/>
      <c r="AK82" s="20">
        <f t="shared" ref="AK82:AK101" si="143">85+3*AK55</f>
        <v>98.262195121951223</v>
      </c>
      <c r="AL82" s="30"/>
      <c r="AM82" s="20">
        <f t="shared" ref="AM82:AM101" si="144">85+3*AM55</f>
        <v>98.826086956521749</v>
      </c>
      <c r="AN82" s="30"/>
      <c r="AO82" s="20">
        <f t="shared" ref="AO82:AO101" si="145">85+3*AO55</f>
        <v>97.27272727272728</v>
      </c>
      <c r="AP82" s="30"/>
      <c r="AQ82" s="68">
        <f t="shared" ref="AQ82:AQ101" si="146">85+3*AQ55</f>
        <v>105.61611374407583</v>
      </c>
      <c r="AR82" s="69"/>
      <c r="AS82" s="20">
        <f t="shared" ref="AS82:AS101" si="147">85+3*AS55</f>
        <v>102.34159779614325</v>
      </c>
      <c r="AT82" s="30"/>
      <c r="AU82" s="20">
        <f t="shared" ref="AU82:AU101" si="148">85+3*AU55</f>
        <v>91.962384669978704</v>
      </c>
      <c r="AV82" s="30"/>
      <c r="AW82" s="20">
        <f t="shared" ref="AW82:AW101" si="149">85+3*AW55</f>
        <v>100.36585365853659</v>
      </c>
      <c r="AX82" s="30"/>
      <c r="AY82" s="20">
        <f t="shared" ref="AY82:AY101" si="150">85+3*AY55</f>
        <v>103.08406584898648</v>
      </c>
      <c r="AZ82" s="30"/>
      <c r="BA82" s="20">
        <f t="shared" ref="BA82:BA101" si="151">85+3*BA55</f>
        <v>101.46341463414635</v>
      </c>
      <c r="BB82" s="30"/>
      <c r="BC82" s="20">
        <f t="shared" ref="BC82:BC101" si="152">85+3*BC55</f>
        <v>103.06521739130434</v>
      </c>
      <c r="BD82" s="30"/>
      <c r="BE82" s="20">
        <f t="shared" ref="BE82:BE101" si="153">85+3*BE55</f>
        <v>98.97727272727272</v>
      </c>
      <c r="BF82" s="30"/>
      <c r="BG82" s="68">
        <f t="shared" ref="BG82:BG101" si="154">85+3*BG55</f>
        <v>107.46445497630332</v>
      </c>
      <c r="BH82" s="69"/>
      <c r="BI82" s="20">
        <f t="shared" ref="BI82:BI101" si="155">85+3*BI55</f>
        <v>102.34159779614325</v>
      </c>
      <c r="BJ82" s="30"/>
      <c r="BK82" s="20">
        <f t="shared" ref="BK82:BK101" si="156">85+3*BK55</f>
        <v>91.962384669978704</v>
      </c>
      <c r="BL82" s="30"/>
      <c r="BM82" s="20">
        <f t="shared" ref="BM82:BM101" si="157">85+3*BM55</f>
        <v>100.36585365853659</v>
      </c>
      <c r="BN82" s="30"/>
      <c r="BO82" s="20">
        <f t="shared" ref="BO82:BO101" si="158">85+3*BO55</f>
        <v>103.15405040511884</v>
      </c>
      <c r="BP82" s="30"/>
      <c r="BQ82" s="20">
        <f t="shared" ref="BQ82:BQ101" si="159">85+3*BQ55</f>
        <v>100.45731707317074</v>
      </c>
      <c r="BR82" s="30"/>
      <c r="BS82" s="20">
        <f t="shared" ref="BS82:BS101" si="160">85+3*BS55</f>
        <v>100.97826086956522</v>
      </c>
      <c r="BT82" s="30"/>
      <c r="BU82" s="20">
        <f t="shared" ref="BU82:BU101" si="161">85+3*BU55</f>
        <v>98.409090909090907</v>
      </c>
      <c r="BV82" s="30"/>
      <c r="BW82" s="68">
        <f t="shared" ref="BW82:BW101" si="162">85+3*BW55</f>
        <v>106.89573459715641</v>
      </c>
      <c r="BX82" s="69"/>
      <c r="BY82" s="20">
        <f t="shared" ref="BY82:BY101" si="163">85+3*BY55</f>
        <v>102.30027548209367</v>
      </c>
      <c r="BZ82" s="30"/>
      <c r="CA82" s="20">
        <f t="shared" ref="CA82:CA101" si="164">85+3*CA55</f>
        <v>96.667849538679917</v>
      </c>
      <c r="CB82" s="30"/>
      <c r="CC82" s="20">
        <f t="shared" ref="CC82:CC101" si="165">85+3*CC55</f>
        <v>100.36585365853659</v>
      </c>
      <c r="CD82" s="30"/>
      <c r="CE82" s="20">
        <f t="shared" ref="CE82:CE101" si="166">85+3*CE55</f>
        <v>105.39541781664423</v>
      </c>
      <c r="CF82" s="30"/>
      <c r="CG82" s="20">
        <f t="shared" ref="CG82:CG101" si="167">85+3*CG55</f>
        <v>97.987804878048792</v>
      </c>
      <c r="CH82" s="30"/>
      <c r="CI82" s="20">
        <f t="shared" ref="CI82:CI101" si="168">85+3*CI55</f>
        <v>97.456521739130437</v>
      </c>
      <c r="CJ82" s="30"/>
      <c r="CK82" s="20">
        <f t="shared" ref="CK82:CK101" si="169">85+3*CK55</f>
        <v>95.568181818181813</v>
      </c>
      <c r="CL82" s="30"/>
      <c r="CM82" s="68">
        <f t="shared" ref="CM82:CM101" si="170">85+3*CM55</f>
        <v>105.47393364928911</v>
      </c>
      <c r="CN82" s="69"/>
      <c r="CO82" s="20">
        <f t="shared" ref="CO82:CO101" si="171">85+3*CO55</f>
        <v>102.30027548209367</v>
      </c>
      <c r="CP82" s="30"/>
      <c r="CQ82" s="20">
        <f t="shared" ref="CQ82:CQ101" si="172">85+3*CQ55</f>
        <v>96.667849538679917</v>
      </c>
      <c r="CR82" s="30"/>
      <c r="CS82" s="20">
        <f t="shared" ref="CS82:CS101" si="173">85+3*CS55</f>
        <v>100.36585365853659</v>
      </c>
      <c r="CT82" s="30"/>
      <c r="CU82" s="20">
        <f t="shared" ref="CU82:CU101" si="174">85+3*CU55</f>
        <v>106.01132975586164</v>
      </c>
      <c r="CV82" s="30"/>
      <c r="CW82" s="20">
        <f t="shared" ref="CW82:CW101" si="175">85+3*CW55</f>
        <v>99.085365853658544</v>
      </c>
      <c r="CX82" s="30"/>
      <c r="CY82" s="20">
        <f t="shared" ref="CY82:CY101" si="176">85+3*CY55</f>
        <v>98.695652173913047</v>
      </c>
      <c r="CZ82" s="30"/>
      <c r="DA82" s="20">
        <f t="shared" ref="DA82:DA101" si="177">85+3*DA55</f>
        <v>96.25</v>
      </c>
      <c r="DB82" s="30"/>
      <c r="DC82" s="68">
        <f t="shared" ref="DC82:DC101" si="178">85+3*DC55</f>
        <v>107.32227488151659</v>
      </c>
      <c r="DD82" s="69"/>
      <c r="DE82" s="20">
        <f t="shared" ref="DE82:DE101" si="179">85+3*DE55</f>
        <v>103.7190082644628</v>
      </c>
      <c r="DF82" s="30"/>
      <c r="DG82" s="20">
        <f t="shared" ref="DG82:DG101" si="180">85+3*DG55</f>
        <v>98.733144073811218</v>
      </c>
      <c r="DH82" s="30"/>
      <c r="DI82" s="20">
        <f t="shared" ref="DI82:DI101" si="181">85+3*DI55</f>
        <v>103.18815331010452</v>
      </c>
      <c r="DJ82" s="30"/>
      <c r="DK82" s="20">
        <f t="shared" ref="DK82:DK101" si="182">85+3*DK55</f>
        <v>105.02405166359392</v>
      </c>
      <c r="DL82" s="30"/>
      <c r="DM82" s="20">
        <f t="shared" ref="DM82:DM101" si="183">85+3*DM55</f>
        <v>98.810975609756113</v>
      </c>
      <c r="DN82" s="30"/>
      <c r="DO82" s="20">
        <f t="shared" ref="DO82:DO101" si="184">85+3*DO55</f>
        <v>96.673913043478265</v>
      </c>
      <c r="DP82" s="30"/>
      <c r="DQ82" s="20">
        <f t="shared" ref="DQ82:DQ101" si="185">85+3*DQ55</f>
        <v>95</v>
      </c>
      <c r="DR82" s="30"/>
      <c r="DS82" s="68">
        <f t="shared" ref="DS82:DS101" si="186">85+3*DS55</f>
        <v>113.15165876777252</v>
      </c>
      <c r="DT82" s="69"/>
      <c r="DU82" s="20">
        <f t="shared" ref="DU82:DU101" si="187">85+3*DU55</f>
        <v>103.7190082644628</v>
      </c>
      <c r="DV82" s="30"/>
      <c r="DW82" s="20">
        <f t="shared" ref="DW82:DW101" si="188">85+3*DW55</f>
        <v>98.733144073811218</v>
      </c>
      <c r="DX82" s="30"/>
      <c r="DY82" s="20">
        <f t="shared" ref="DY82:DY101" si="189">85+3*DY55</f>
        <v>103.18815331010452</v>
      </c>
      <c r="DZ82" s="30"/>
      <c r="EA82" s="20">
        <f t="shared" ref="EA82:EA101" si="190">85+3*EA55</f>
        <v>106.81588682770895</v>
      </c>
      <c r="EB82" s="30"/>
      <c r="EC82" s="20">
        <f t="shared" ref="EC82:EC101" si="191">85+3*EC55</f>
        <v>98.719512195121951</v>
      </c>
      <c r="ED82" s="30"/>
      <c r="EE82" s="20">
        <f t="shared" ref="EE82:EE101" si="192">85+3*EE55</f>
        <v>97.913043478260875</v>
      </c>
      <c r="EF82" s="30"/>
      <c r="EG82" s="20">
        <f t="shared" ref="EG82:EG101" si="193">85+3*EG55</f>
        <v>97.5</v>
      </c>
      <c r="EH82" s="30"/>
      <c r="EI82" s="68">
        <f t="shared" ref="EI82:EI101" si="194">85+3*EI55</f>
        <v>113.15165876777252</v>
      </c>
      <c r="EJ82" s="69"/>
      <c r="EK82" s="20">
        <f t="shared" ref="EK82:EK101" si="195">85+3*EK55</f>
        <v>103.7190082644628</v>
      </c>
      <c r="EL82" s="30"/>
      <c r="EM82" s="20">
        <f t="shared" ref="EM82:EM101" si="196">85+3*EM55</f>
        <v>98.733144073811218</v>
      </c>
      <c r="EN82" s="30"/>
      <c r="EO82" s="20">
        <f t="shared" ref="EO82:EO101" si="197">85+3*EO55</f>
        <v>103.18815331010452</v>
      </c>
      <c r="EP82" s="30"/>
      <c r="EQ82" s="20">
        <f t="shared" ref="EQ82:EQ101" si="198">85+3*EQ55</f>
        <v>106.73581997194242</v>
      </c>
      <c r="ER82" s="30"/>
      <c r="ES82" s="20">
        <f t="shared" ref="ES82:ES101" si="199">85+3*ES55</f>
        <v>100.27439024390245</v>
      </c>
      <c r="ET82" s="30"/>
      <c r="EU82" s="20">
        <f t="shared" ref="EU82:EU101" si="200">85+3*EU55</f>
        <v>99.347826086956516</v>
      </c>
      <c r="EV82" s="30"/>
      <c r="EW82" s="20">
        <f t="shared" ref="EW82:EW101" si="201">85+3*EW55</f>
        <v>101.93181818181819</v>
      </c>
      <c r="EX82" s="30"/>
      <c r="EY82" s="68">
        <f t="shared" ref="EY82:EY101" si="202">85+3*EY55</f>
        <v>114.71563981042654</v>
      </c>
      <c r="EZ82" s="69"/>
      <c r="FA82" s="20">
        <f t="shared" ref="FA82:FA101" si="203">85+3*FA55</f>
        <v>101.17079889807162</v>
      </c>
      <c r="FB82" s="30"/>
      <c r="FC82" s="20">
        <f t="shared" ref="FC82:FC101" si="204">85+3*FC55</f>
        <v>100.64939673527326</v>
      </c>
      <c r="FD82" s="30"/>
      <c r="FE82" s="20">
        <f t="shared" ref="FE82:FE101" si="205">85+3*FE55</f>
        <v>104.02439024390245</v>
      </c>
      <c r="FF82" s="30"/>
      <c r="FG82" s="20">
        <f t="shared" ref="FG82:FG101" si="206">85+3*FG55</f>
        <v>107.17077681552436</v>
      </c>
      <c r="FH82" s="30"/>
      <c r="FI82" s="20">
        <f t="shared" ref="FI82:FI101" si="207">85+3*FI55</f>
        <v>99.817073170731703</v>
      </c>
      <c r="FJ82" s="30"/>
      <c r="FK82" s="20">
        <f t="shared" ref="FK82:FK101" si="208">85+3*FK55</f>
        <v>96.543478260869563</v>
      </c>
      <c r="FL82" s="30"/>
      <c r="FM82" s="20">
        <f t="shared" ref="FM82:FM101" si="209">85+3*FM55</f>
        <v>99.659090909090907</v>
      </c>
      <c r="FN82" s="30"/>
      <c r="FO82" s="68">
        <f t="shared" ref="FO82:FO101" si="210">85+3*FO55</f>
        <v>114.28909952606635</v>
      </c>
      <c r="FP82" s="69"/>
      <c r="FQ82" s="20">
        <f t="shared" ref="FQ82:FQ101" si="211">85+3*FQ55</f>
        <v>101.17079889807162</v>
      </c>
      <c r="FR82" s="30"/>
      <c r="FS82" s="20">
        <f t="shared" ref="FS82:FS101" si="212">85+3*FS55</f>
        <v>100.64939673527326</v>
      </c>
      <c r="FT82" s="30"/>
      <c r="FU82" s="20">
        <f t="shared" ref="FU82:FU101" si="213">85+3*FU55</f>
        <v>104.02439024390245</v>
      </c>
      <c r="FV82" s="30"/>
      <c r="FW82" s="20">
        <f t="shared" ref="FW82:FW101" si="214">85+3*FW55</f>
        <v>108.86710850549409</v>
      </c>
      <c r="FX82" s="30"/>
      <c r="FY82" s="20">
        <f t="shared" ref="FY82:FY101" si="215">85+3*FY55</f>
        <v>101.28048780487805</v>
      </c>
      <c r="FZ82" s="30"/>
      <c r="GA82" s="20">
        <f t="shared" ref="GA82:GA101" si="216">85+3*GA55</f>
        <v>98.956521739130437</v>
      </c>
      <c r="GB82" s="30"/>
      <c r="GC82" s="20">
        <f t="shared" ref="GC82:GC101" si="217">85+3*GC55</f>
        <v>102.04545454545455</v>
      </c>
      <c r="GD82" s="30"/>
      <c r="GE82" s="68">
        <f t="shared" ref="GE82:GE101" si="218">85+3*GE55</f>
        <v>114.57345971563981</v>
      </c>
      <c r="GF82" s="69"/>
      <c r="GG82" s="20">
        <f t="shared" ref="GG82:GG101" si="219">85+3*GG55</f>
        <v>101.17079889807162</v>
      </c>
      <c r="GH82" s="30"/>
      <c r="GI82" s="20">
        <f t="shared" ref="GI82:GI101" si="220">85+3*GI55</f>
        <v>100.64939673527326</v>
      </c>
      <c r="GJ82" s="30"/>
      <c r="GK82" s="20">
        <f t="shared" ref="GK82:GK101" si="221">85+3*GK55</f>
        <v>104.02439024390245</v>
      </c>
      <c r="GL82" s="30"/>
      <c r="GM82" s="20">
        <f t="shared" ref="GM82:GM101" si="222">85+3*GM55</f>
        <v>103.47364364507756</v>
      </c>
      <c r="GN82" s="30"/>
      <c r="GO82" s="20">
        <f t="shared" ref="GO82:GO101" si="223">85+3*GO55</f>
        <v>99.176829268292678</v>
      </c>
      <c r="GP82" s="30"/>
      <c r="GQ82" s="20">
        <f t="shared" ref="GQ82:GQ101" si="224">85+3*GQ55</f>
        <v>93.673913043478265</v>
      </c>
      <c r="GR82" s="30"/>
      <c r="GS82" s="20">
        <f t="shared" ref="GS82:GS101" si="225">85+3*GS55</f>
        <v>97.27272727272728</v>
      </c>
      <c r="GT82" s="30"/>
      <c r="GU82" s="68">
        <f t="shared" ref="GU82:GU101" si="226">85+3*GU55</f>
        <v>112.01421800947867</v>
      </c>
      <c r="GV82" s="69"/>
      <c r="GW82" s="20">
        <f t="shared" ref="GW82:GW101" si="227">85+3*GW55</f>
        <v>101.17079889807162</v>
      </c>
      <c r="GX82" s="30"/>
      <c r="GY82" s="20">
        <f t="shared" ref="GY82:GY101" si="228">85+3*GY55</f>
        <v>100.64939673527326</v>
      </c>
      <c r="GZ82" s="30"/>
      <c r="HA82" s="20">
        <f t="shared" ref="HA82:HA101" si="229">85+3*HA55</f>
        <v>104.02439024390245</v>
      </c>
      <c r="HB82" s="30"/>
      <c r="HC82" s="20">
        <f t="shared" ref="HC82:HC101" si="230">85+3*HC55</f>
        <v>106.60533291886782</v>
      </c>
      <c r="HD82" s="30"/>
      <c r="HE82" s="20">
        <f t="shared" ref="HE82:HE101" si="231">85+3*HE55</f>
        <v>97.530487804878035</v>
      </c>
      <c r="HF82" s="30"/>
      <c r="HG82" s="20">
        <f t="shared" ref="HG82:HG101" si="232">85+3*HG55</f>
        <v>93.152173913043484</v>
      </c>
      <c r="HH82" s="30"/>
      <c r="HI82" s="20">
        <f t="shared" ref="HI82:HI101" si="233">85+3*HI55</f>
        <v>91.36363636363636</v>
      </c>
      <c r="HJ82" s="30"/>
      <c r="HK82" s="68">
        <f t="shared" ref="HK82:HK101" si="234">85+3*HK55</f>
        <v>111.01895734597156</v>
      </c>
      <c r="HL82" s="69"/>
      <c r="HM82" s="20">
        <f t="shared" ref="HM82:HM101" si="235">85+3*HM55</f>
        <v>101.17079889807162</v>
      </c>
      <c r="HN82" s="30"/>
      <c r="HO82" s="20">
        <f t="shared" ref="HO82:HO101" si="236">85+3*HO55</f>
        <v>100.64939673527326</v>
      </c>
      <c r="HP82" s="30"/>
      <c r="HQ82" s="20">
        <f t="shared" ref="HQ82:HQ101" si="237">85+3*HQ55</f>
        <v>104.02439024390245</v>
      </c>
    </row>
    <row r="83" spans="1:290" s="31" customFormat="1" x14ac:dyDescent="0.2">
      <c r="A83" s="22" t="s">
        <v>0</v>
      </c>
      <c r="C83" s="23">
        <f t="shared" si="126"/>
        <v>93.000191670982375</v>
      </c>
      <c r="D83" s="23"/>
      <c r="E83" s="23">
        <f t="shared" si="127"/>
        <v>97.896341463414629</v>
      </c>
      <c r="F83" s="23"/>
      <c r="G83" s="23">
        <f t="shared" si="128"/>
        <v>97.978260869565219</v>
      </c>
      <c r="H83" s="23"/>
      <c r="I83" s="23">
        <f t="shared" si="129"/>
        <v>94.659090909090907</v>
      </c>
      <c r="J83" s="23"/>
      <c r="K83" s="70">
        <f t="shared" si="130"/>
        <v>107.60663507109004</v>
      </c>
      <c r="L83" s="70"/>
      <c r="M83" s="23">
        <f t="shared" si="131"/>
        <v>94.228650137741042</v>
      </c>
      <c r="N83" s="23"/>
      <c r="O83" s="23">
        <f t="shared" si="132"/>
        <v>90.919091554293828</v>
      </c>
      <c r="P83" s="23"/>
      <c r="Q83" s="23">
        <f t="shared" si="133"/>
        <v>99.320557491289208</v>
      </c>
      <c r="R83" s="23"/>
      <c r="S83" s="23">
        <f t="shared" si="134"/>
        <v>94.61806584550682</v>
      </c>
      <c r="T83" s="23"/>
      <c r="U83" s="23">
        <f t="shared" si="135"/>
        <v>96.25</v>
      </c>
      <c r="V83" s="23"/>
      <c r="W83" s="23">
        <f t="shared" si="136"/>
        <v>97.326086956521735</v>
      </c>
      <c r="X83" s="23"/>
      <c r="Y83" s="23">
        <f t="shared" si="137"/>
        <v>94.090909090909093</v>
      </c>
      <c r="Z83" s="23"/>
      <c r="AA83" s="70">
        <f t="shared" si="138"/>
        <v>103.19905213270142</v>
      </c>
      <c r="AB83" s="70"/>
      <c r="AC83" s="23">
        <f t="shared" si="139"/>
        <v>94.228650137741042</v>
      </c>
      <c r="AD83" s="23"/>
      <c r="AE83" s="23">
        <f t="shared" si="140"/>
        <v>90.919091554293828</v>
      </c>
      <c r="AF83" s="23"/>
      <c r="AG83" s="23">
        <f t="shared" si="141"/>
        <v>99.320557491289208</v>
      </c>
      <c r="AH83" s="23"/>
      <c r="AI83" s="23">
        <f t="shared" si="142"/>
        <v>96.590403750139942</v>
      </c>
      <c r="AJ83" s="23"/>
      <c r="AK83" s="23">
        <f t="shared" si="143"/>
        <v>98.445121951219519</v>
      </c>
      <c r="AL83" s="23"/>
      <c r="AM83" s="23">
        <f t="shared" si="144"/>
        <v>100</v>
      </c>
      <c r="AN83" s="23"/>
      <c r="AO83" s="23">
        <f t="shared" si="145"/>
        <v>96.25</v>
      </c>
      <c r="AP83" s="23"/>
      <c r="AQ83" s="70">
        <f t="shared" si="146"/>
        <v>105.33175355450237</v>
      </c>
      <c r="AR83" s="70"/>
      <c r="AS83" s="23">
        <f t="shared" si="147"/>
        <v>94.228650137741042</v>
      </c>
      <c r="AT83" s="23"/>
      <c r="AU83" s="23">
        <f t="shared" si="148"/>
        <v>90.919091554293828</v>
      </c>
      <c r="AV83" s="23"/>
      <c r="AW83" s="23">
        <f t="shared" si="149"/>
        <v>99.320557491289208</v>
      </c>
      <c r="AX83" s="23"/>
      <c r="AY83" s="23">
        <f t="shared" si="150"/>
        <v>97.11983322014791</v>
      </c>
      <c r="AZ83" s="23"/>
      <c r="BA83" s="23">
        <f t="shared" si="151"/>
        <v>99.542682926829272</v>
      </c>
      <c r="BB83" s="23"/>
      <c r="BC83" s="23">
        <f t="shared" si="152"/>
        <v>102.41304347826087</v>
      </c>
      <c r="BD83" s="23"/>
      <c r="BE83" s="23">
        <f t="shared" si="153"/>
        <v>96.931818181818187</v>
      </c>
      <c r="BF83" s="23"/>
      <c r="BG83" s="70">
        <f t="shared" si="154"/>
        <v>104.19431279620854</v>
      </c>
      <c r="BH83" s="70"/>
      <c r="BI83" s="23">
        <f t="shared" si="155"/>
        <v>94.228650137741042</v>
      </c>
      <c r="BJ83" s="23"/>
      <c r="BK83" s="23">
        <f t="shared" si="156"/>
        <v>90.919091554293828</v>
      </c>
      <c r="BL83" s="23"/>
      <c r="BM83" s="23">
        <f t="shared" si="157"/>
        <v>99.320557491289208</v>
      </c>
      <c r="BN83" s="23"/>
      <c r="BO83" s="23">
        <f t="shared" si="158"/>
        <v>97.244644086413757</v>
      </c>
      <c r="BP83" s="23"/>
      <c r="BQ83" s="23">
        <f t="shared" si="159"/>
        <v>100.45731707317074</v>
      </c>
      <c r="BR83" s="23"/>
      <c r="BS83" s="23">
        <f t="shared" si="160"/>
        <v>102.93478260869566</v>
      </c>
      <c r="BT83" s="23"/>
      <c r="BU83" s="23">
        <f t="shared" si="161"/>
        <v>97.045454545454547</v>
      </c>
      <c r="BV83" s="23"/>
      <c r="BW83" s="70">
        <f t="shared" si="162"/>
        <v>109.17061611374407</v>
      </c>
      <c r="BX83" s="70"/>
      <c r="BY83" s="23">
        <f t="shared" si="163"/>
        <v>97.231404958677686</v>
      </c>
      <c r="BZ83" s="23"/>
      <c r="CA83" s="23">
        <f t="shared" si="164"/>
        <v>89.982256919801273</v>
      </c>
      <c r="CB83" s="23"/>
      <c r="CC83" s="23">
        <f t="shared" si="165"/>
        <v>99.320557491289208</v>
      </c>
      <c r="CD83" s="23"/>
      <c r="CE83" s="23">
        <f t="shared" si="166"/>
        <v>99.796327108424322</v>
      </c>
      <c r="CF83" s="23"/>
      <c r="CG83" s="23">
        <f t="shared" si="167"/>
        <v>98.810975609756099</v>
      </c>
      <c r="CH83" s="23"/>
      <c r="CI83" s="23">
        <f t="shared" si="168"/>
        <v>99.739130434782609</v>
      </c>
      <c r="CJ83" s="23"/>
      <c r="CK83" s="23">
        <f t="shared" si="169"/>
        <v>94.090909090909093</v>
      </c>
      <c r="CL83" s="23"/>
      <c r="CM83" s="70">
        <f t="shared" si="170"/>
        <v>109.02843601895735</v>
      </c>
      <c r="CN83" s="70"/>
      <c r="CO83" s="23">
        <f t="shared" si="171"/>
        <v>97.231404958677686</v>
      </c>
      <c r="CP83" s="23"/>
      <c r="CQ83" s="23">
        <f t="shared" si="172"/>
        <v>89.982256919801273</v>
      </c>
      <c r="CR83" s="23"/>
      <c r="CS83" s="23">
        <f t="shared" si="173"/>
        <v>99.320557491289208</v>
      </c>
      <c r="CT83" s="23"/>
      <c r="CU83" s="23">
        <f t="shared" si="174"/>
        <v>100.75882135974469</v>
      </c>
      <c r="CV83" s="23"/>
      <c r="CW83" s="23">
        <f t="shared" si="175"/>
        <v>99.634146341463421</v>
      </c>
      <c r="CX83" s="23"/>
      <c r="CY83" s="23">
        <f t="shared" si="176"/>
        <v>98.695652173913047</v>
      </c>
      <c r="CZ83" s="23"/>
      <c r="DA83" s="23">
        <f t="shared" si="177"/>
        <v>95</v>
      </c>
      <c r="DB83" s="23"/>
      <c r="DC83" s="70">
        <f t="shared" si="178"/>
        <v>107.03791469194313</v>
      </c>
      <c r="DD83" s="70"/>
      <c r="DE83" s="23">
        <f t="shared" si="179"/>
        <v>97.685950413223139</v>
      </c>
      <c r="DF83" s="23"/>
      <c r="DG83" s="23">
        <f t="shared" si="180"/>
        <v>95.773598296664289</v>
      </c>
      <c r="DH83" s="23"/>
      <c r="DI83" s="23">
        <f t="shared" si="181"/>
        <v>101.6411149825784</v>
      </c>
      <c r="DJ83" s="23"/>
      <c r="DK83" s="23">
        <f t="shared" si="182"/>
        <v>99.259420730275139</v>
      </c>
      <c r="DL83" s="23"/>
      <c r="DM83" s="23">
        <f t="shared" si="183"/>
        <v>100.27439024390245</v>
      </c>
      <c r="DN83" s="23"/>
      <c r="DO83" s="23">
        <f t="shared" si="184"/>
        <v>96.152173913043484</v>
      </c>
      <c r="DP83" s="23"/>
      <c r="DQ83" s="23">
        <f t="shared" si="185"/>
        <v>91.931818181818187</v>
      </c>
      <c r="DR83" s="23"/>
      <c r="DS83" s="70">
        <f t="shared" si="186"/>
        <v>114.71563981042654</v>
      </c>
      <c r="DT83" s="70"/>
      <c r="DU83" s="23">
        <f t="shared" si="187"/>
        <v>97.685950413223139</v>
      </c>
      <c r="DV83" s="23"/>
      <c r="DW83" s="23">
        <f t="shared" si="188"/>
        <v>95.773598296664289</v>
      </c>
      <c r="DX83" s="23"/>
      <c r="DY83" s="23">
        <f t="shared" si="189"/>
        <v>101.6411149825784</v>
      </c>
      <c r="DZ83" s="23"/>
      <c r="EA83" s="23">
        <f t="shared" si="190"/>
        <v>101.35835717380122</v>
      </c>
      <c r="EB83" s="23"/>
      <c r="EC83" s="23">
        <f t="shared" si="191"/>
        <v>100.64024390243904</v>
      </c>
      <c r="ED83" s="23"/>
      <c r="EE83" s="23">
        <f t="shared" si="192"/>
        <v>97.913043478260875</v>
      </c>
      <c r="EF83" s="23"/>
      <c r="EG83" s="23">
        <f t="shared" si="193"/>
        <v>97.159090909090907</v>
      </c>
      <c r="EH83" s="23"/>
      <c r="EI83" s="70">
        <f t="shared" si="194"/>
        <v>114.28909952606635</v>
      </c>
      <c r="EJ83" s="70"/>
      <c r="EK83" s="23">
        <f t="shared" si="195"/>
        <v>97.685950413223139</v>
      </c>
      <c r="EL83" s="23"/>
      <c r="EM83" s="23">
        <f t="shared" si="196"/>
        <v>95.773598296664289</v>
      </c>
      <c r="EN83" s="23"/>
      <c r="EO83" s="23">
        <f t="shared" si="197"/>
        <v>101.6411149825784</v>
      </c>
      <c r="EP83" s="23"/>
      <c r="EQ83" s="23">
        <f t="shared" si="198"/>
        <v>101.25536374280944</v>
      </c>
      <c r="ER83" s="23"/>
      <c r="ES83" s="23">
        <f t="shared" si="199"/>
        <v>102.65243902439025</v>
      </c>
      <c r="ET83" s="23"/>
      <c r="EU83" s="23">
        <f t="shared" si="200"/>
        <v>101.76086956521739</v>
      </c>
      <c r="EV83" s="23"/>
      <c r="EW83" s="23">
        <f t="shared" si="201"/>
        <v>102.61363636363636</v>
      </c>
      <c r="EX83" s="23"/>
      <c r="EY83" s="70">
        <f t="shared" si="202"/>
        <v>114.85781990521326</v>
      </c>
      <c r="EZ83" s="70"/>
      <c r="FA83" s="23">
        <f t="shared" si="203"/>
        <v>95.619834710743802</v>
      </c>
      <c r="FB83" s="23"/>
      <c r="FC83" s="23">
        <f t="shared" si="204"/>
        <v>99.393186657203685</v>
      </c>
      <c r="FD83" s="23"/>
      <c r="FE83" s="23">
        <f t="shared" si="205"/>
        <v>104.44250871080139</v>
      </c>
      <c r="FF83" s="23"/>
      <c r="FG83" s="23">
        <f t="shared" si="206"/>
        <v>100.95089395230208</v>
      </c>
      <c r="FH83" s="23"/>
      <c r="FI83" s="23">
        <f t="shared" si="207"/>
        <v>99.817073170731703</v>
      </c>
      <c r="FJ83" s="23"/>
      <c r="FK83" s="23">
        <f t="shared" si="208"/>
        <v>95.630434782608702</v>
      </c>
      <c r="FL83" s="23"/>
      <c r="FM83" s="23">
        <f t="shared" si="209"/>
        <v>97.61363636363636</v>
      </c>
      <c r="FN83" s="23"/>
      <c r="FO83" s="70">
        <f t="shared" si="210"/>
        <v>114.85781990521326</v>
      </c>
      <c r="FP83" s="70"/>
      <c r="FQ83" s="23">
        <f t="shared" si="211"/>
        <v>95.619834710743802</v>
      </c>
      <c r="FR83" s="23"/>
      <c r="FS83" s="23">
        <f t="shared" si="212"/>
        <v>99.393186657203685</v>
      </c>
      <c r="FT83" s="23"/>
      <c r="FU83" s="23">
        <f t="shared" si="213"/>
        <v>104.44250871080139</v>
      </c>
      <c r="FV83" s="23"/>
      <c r="FW83" s="23">
        <f t="shared" si="214"/>
        <v>102.95169543277916</v>
      </c>
      <c r="FX83" s="23"/>
      <c r="FY83" s="23">
        <f t="shared" si="215"/>
        <v>99.634146341463421</v>
      </c>
      <c r="FZ83" s="23"/>
      <c r="GA83" s="23">
        <f t="shared" si="216"/>
        <v>98.369565217391312</v>
      </c>
      <c r="GB83" s="23"/>
      <c r="GC83" s="23">
        <f t="shared" si="217"/>
        <v>100.22727272727272</v>
      </c>
      <c r="GD83" s="23"/>
      <c r="GE83" s="70">
        <f t="shared" si="218"/>
        <v>114.85781990521326</v>
      </c>
      <c r="GF83" s="70"/>
      <c r="GG83" s="23">
        <f t="shared" si="219"/>
        <v>95.619834710743802</v>
      </c>
      <c r="GH83" s="23"/>
      <c r="GI83" s="23">
        <f t="shared" si="220"/>
        <v>99.393186657203685</v>
      </c>
      <c r="GJ83" s="23"/>
      <c r="GK83" s="23">
        <f t="shared" si="221"/>
        <v>104.44250871080139</v>
      </c>
      <c r="GL83" s="23"/>
      <c r="GM83" s="23">
        <f t="shared" si="222"/>
        <v>100.16797163385449</v>
      </c>
      <c r="GN83" s="23"/>
      <c r="GO83" s="23">
        <f t="shared" si="223"/>
        <v>96.981707317073159</v>
      </c>
      <c r="GP83" s="23"/>
      <c r="GQ83" s="23">
        <f t="shared" si="224"/>
        <v>91.586956521739125</v>
      </c>
      <c r="GR83" s="23"/>
      <c r="GS83" s="23">
        <f t="shared" si="225"/>
        <v>94.659090909090907</v>
      </c>
      <c r="GT83" s="23"/>
      <c r="GU83" s="70">
        <f t="shared" si="226"/>
        <v>111.87203791469194</v>
      </c>
      <c r="GV83" s="70"/>
      <c r="GW83" s="23">
        <f t="shared" si="227"/>
        <v>95.619834710743802</v>
      </c>
      <c r="GX83" s="23"/>
      <c r="GY83" s="23">
        <f t="shared" si="228"/>
        <v>99.393186657203685</v>
      </c>
      <c r="GZ83" s="23"/>
      <c r="HA83" s="23">
        <f t="shared" si="229"/>
        <v>104.44250871080139</v>
      </c>
      <c r="HB83" s="23"/>
      <c r="HC83" s="23">
        <f t="shared" si="230"/>
        <v>99.515536368481548</v>
      </c>
      <c r="HD83" s="23"/>
      <c r="HE83" s="23">
        <f t="shared" si="231"/>
        <v>97.439024390243901</v>
      </c>
      <c r="HF83" s="23"/>
      <c r="HG83" s="23">
        <f t="shared" si="232"/>
        <v>91.586956521739125</v>
      </c>
      <c r="HH83" s="23"/>
      <c r="HI83" s="23">
        <f t="shared" si="233"/>
        <v>90.454545454545453</v>
      </c>
      <c r="HJ83" s="23"/>
      <c r="HK83" s="70">
        <f t="shared" si="234"/>
        <v>111.44549763033174</v>
      </c>
      <c r="HL83" s="70"/>
      <c r="HM83" s="23">
        <f t="shared" si="235"/>
        <v>95.619834710743802</v>
      </c>
      <c r="HN83" s="23"/>
      <c r="HO83" s="23">
        <f t="shared" si="236"/>
        <v>99.393186657203685</v>
      </c>
      <c r="HP83" s="23"/>
      <c r="HQ83" s="23">
        <f t="shared" si="237"/>
        <v>104.44250871080139</v>
      </c>
    </row>
    <row r="84" spans="1:290" s="31" customFormat="1" x14ac:dyDescent="0.2">
      <c r="A84" s="22" t="s">
        <v>1</v>
      </c>
      <c r="C84" s="23">
        <f t="shared" si="126"/>
        <v>101.29090406649854</v>
      </c>
      <c r="D84" s="23"/>
      <c r="E84" s="23">
        <f t="shared" si="127"/>
        <v>99.817073170731703</v>
      </c>
      <c r="F84" s="23"/>
      <c r="G84" s="23">
        <f t="shared" si="128"/>
        <v>96.804347826086953</v>
      </c>
      <c r="H84" s="23"/>
      <c r="I84" s="23">
        <f t="shared" si="129"/>
        <v>97.840909090909093</v>
      </c>
      <c r="J84" s="23"/>
      <c r="K84" s="70">
        <f t="shared" si="130"/>
        <v>106.18483412322274</v>
      </c>
      <c r="L84" s="70"/>
      <c r="M84" s="23">
        <f t="shared" si="131"/>
        <v>102.4931129476584</v>
      </c>
      <c r="N84" s="23"/>
      <c r="O84" s="23">
        <f t="shared" si="132"/>
        <v>94.921930447125618</v>
      </c>
      <c r="P84" s="23"/>
      <c r="Q84" s="23">
        <f t="shared" si="133"/>
        <v>97.125435540069688</v>
      </c>
      <c r="R84" s="23"/>
      <c r="S84" s="23">
        <f t="shared" si="134"/>
        <v>101.8304723805304</v>
      </c>
      <c r="T84" s="23"/>
      <c r="U84" s="23">
        <f t="shared" si="135"/>
        <v>100</v>
      </c>
      <c r="V84" s="23"/>
      <c r="W84" s="23">
        <f t="shared" si="136"/>
        <v>99.804347826086968</v>
      </c>
      <c r="X84" s="23"/>
      <c r="Y84" s="23">
        <f t="shared" si="137"/>
        <v>102.72727272727272</v>
      </c>
      <c r="Z84" s="23"/>
      <c r="AA84" s="70">
        <f t="shared" si="138"/>
        <v>112.58293838862559</v>
      </c>
      <c r="AB84" s="70"/>
      <c r="AC84" s="23">
        <f t="shared" si="139"/>
        <v>102.4931129476584</v>
      </c>
      <c r="AD84" s="23"/>
      <c r="AE84" s="23">
        <f t="shared" si="140"/>
        <v>94.921930447125618</v>
      </c>
      <c r="AF84" s="23"/>
      <c r="AG84" s="23">
        <f t="shared" si="141"/>
        <v>97.125435540069688</v>
      </c>
      <c r="AH84" s="23"/>
      <c r="AI84" s="23">
        <f t="shared" si="142"/>
        <v>102.78497212506576</v>
      </c>
      <c r="AJ84" s="23"/>
      <c r="AK84" s="23">
        <f t="shared" si="143"/>
        <v>97.987804878048777</v>
      </c>
      <c r="AL84" s="23"/>
      <c r="AM84" s="23">
        <f t="shared" si="144"/>
        <v>99.739130434782609</v>
      </c>
      <c r="AN84" s="23"/>
      <c r="AO84" s="23">
        <f t="shared" si="145"/>
        <v>99.545454545454547</v>
      </c>
      <c r="AP84" s="23"/>
      <c r="AQ84" s="70">
        <f t="shared" si="146"/>
        <v>106.89573459715641</v>
      </c>
      <c r="AR84" s="70"/>
      <c r="AS84" s="23">
        <f t="shared" si="147"/>
        <v>102.4931129476584</v>
      </c>
      <c r="AT84" s="23"/>
      <c r="AU84" s="23">
        <f t="shared" si="148"/>
        <v>94.921930447125618</v>
      </c>
      <c r="AV84" s="23"/>
      <c r="AW84" s="23">
        <f t="shared" si="149"/>
        <v>97.125435540069688</v>
      </c>
      <c r="AX84" s="23"/>
      <c r="AY84" s="23">
        <f t="shared" si="150"/>
        <v>103.42591148106285</v>
      </c>
      <c r="AZ84" s="23"/>
      <c r="BA84" s="23">
        <f t="shared" si="151"/>
        <v>99.542682926829272</v>
      </c>
      <c r="BB84" s="23"/>
      <c r="BC84" s="23">
        <f t="shared" si="152"/>
        <v>101.17391304347825</v>
      </c>
      <c r="BD84" s="23"/>
      <c r="BE84" s="23">
        <f t="shared" si="153"/>
        <v>95.340909090909079</v>
      </c>
      <c r="BF84" s="23"/>
      <c r="BG84" s="70">
        <f t="shared" si="154"/>
        <v>109.31279620853081</v>
      </c>
      <c r="BH84" s="70"/>
      <c r="BI84" s="23">
        <f t="shared" si="155"/>
        <v>102.4931129476584</v>
      </c>
      <c r="BJ84" s="23"/>
      <c r="BK84" s="23">
        <f t="shared" si="156"/>
        <v>94.921930447125618</v>
      </c>
      <c r="BL84" s="23"/>
      <c r="BM84" s="23">
        <f t="shared" si="157"/>
        <v>97.125435540069688</v>
      </c>
      <c r="BN84" s="23"/>
      <c r="BO84" s="23">
        <f t="shared" si="158"/>
        <v>104.8461978102533</v>
      </c>
      <c r="BP84" s="23"/>
      <c r="BQ84" s="23">
        <f t="shared" si="159"/>
        <v>101.55487804878048</v>
      </c>
      <c r="BR84" s="23"/>
      <c r="BS84" s="23">
        <f t="shared" si="160"/>
        <v>102.28260869565217</v>
      </c>
      <c r="BT84" s="23"/>
      <c r="BU84" s="23">
        <f t="shared" si="161"/>
        <v>100.11363636363636</v>
      </c>
      <c r="BV84" s="23"/>
      <c r="BW84" s="70">
        <f t="shared" si="162"/>
        <v>113.29383886255924</v>
      </c>
      <c r="BX84" s="70"/>
      <c r="BY84" s="23">
        <f t="shared" si="163"/>
        <v>105.44077134986226</v>
      </c>
      <c r="BZ84" s="23"/>
      <c r="CA84" s="23">
        <f t="shared" si="164"/>
        <v>92.579843860894243</v>
      </c>
      <c r="CB84" s="23"/>
      <c r="CC84" s="23">
        <f t="shared" si="165"/>
        <v>97.125435540069688</v>
      </c>
      <c r="CD84" s="23"/>
      <c r="CE84" s="23">
        <f t="shared" si="166"/>
        <v>106.67422573332277</v>
      </c>
      <c r="CF84" s="23"/>
      <c r="CG84" s="23">
        <f t="shared" si="167"/>
        <v>98.07926829268294</v>
      </c>
      <c r="CH84" s="23"/>
      <c r="CI84" s="23">
        <f t="shared" si="168"/>
        <v>95.5</v>
      </c>
      <c r="CJ84" s="23"/>
      <c r="CK84" s="23">
        <f t="shared" si="169"/>
        <v>93.75</v>
      </c>
      <c r="CL84" s="23"/>
      <c r="CM84" s="70">
        <f t="shared" si="170"/>
        <v>108.60189573459715</v>
      </c>
      <c r="CN84" s="70"/>
      <c r="CO84" s="23">
        <f t="shared" si="171"/>
        <v>105.44077134986226</v>
      </c>
      <c r="CP84" s="23"/>
      <c r="CQ84" s="23">
        <f t="shared" si="172"/>
        <v>92.579843860894243</v>
      </c>
      <c r="CR84" s="23"/>
      <c r="CS84" s="23">
        <f t="shared" si="173"/>
        <v>97.125435540069688</v>
      </c>
      <c r="CT84" s="23"/>
      <c r="CU84" s="23">
        <f t="shared" si="174"/>
        <v>105.74771546167189</v>
      </c>
      <c r="CV84" s="23"/>
      <c r="CW84" s="23">
        <f t="shared" si="175"/>
        <v>102.46951219512195</v>
      </c>
      <c r="CX84" s="23"/>
      <c r="CY84" s="23">
        <f t="shared" si="176"/>
        <v>101.63043478260869</v>
      </c>
      <c r="CZ84" s="23"/>
      <c r="DA84" s="23">
        <f t="shared" si="177"/>
        <v>103.18181818181819</v>
      </c>
      <c r="DB84" s="23"/>
      <c r="DC84" s="70">
        <f t="shared" si="178"/>
        <v>112.01421800947867</v>
      </c>
      <c r="DD84" s="70"/>
      <c r="DE84" s="23">
        <f t="shared" si="179"/>
        <v>100.79889807162535</v>
      </c>
      <c r="DF84" s="23"/>
      <c r="DG84" s="23">
        <f t="shared" si="180"/>
        <v>96.710432931156845</v>
      </c>
      <c r="DH84" s="23"/>
      <c r="DI84" s="23">
        <f t="shared" si="181"/>
        <v>104.44250871080139</v>
      </c>
      <c r="DJ84" s="23"/>
      <c r="DK84" s="23">
        <f t="shared" si="182"/>
        <v>105.27037642325132</v>
      </c>
      <c r="DL84" s="23"/>
      <c r="DM84" s="23">
        <f t="shared" si="183"/>
        <v>98.810975609756099</v>
      </c>
      <c r="DN84" s="23"/>
      <c r="DO84" s="23">
        <f t="shared" si="184"/>
        <v>98.630434782608688</v>
      </c>
      <c r="DP84" s="23"/>
      <c r="DQ84" s="23">
        <f t="shared" si="185"/>
        <v>96.931818181818187</v>
      </c>
      <c r="DR84" s="23"/>
      <c r="DS84" s="70">
        <f t="shared" si="186"/>
        <v>114.28909952606635</v>
      </c>
      <c r="DT84" s="70"/>
      <c r="DU84" s="23">
        <f t="shared" si="187"/>
        <v>100.79889807162535</v>
      </c>
      <c r="DV84" s="23"/>
      <c r="DW84" s="23">
        <f t="shared" si="188"/>
        <v>96.710432931156845</v>
      </c>
      <c r="DX84" s="23"/>
      <c r="DY84" s="23">
        <f t="shared" si="189"/>
        <v>104.44250871080139</v>
      </c>
      <c r="DZ84" s="23"/>
      <c r="EA84" s="23">
        <f t="shared" si="190"/>
        <v>107.84867880408908</v>
      </c>
      <c r="EB84" s="23"/>
      <c r="EC84" s="23">
        <f t="shared" si="191"/>
        <v>100.54878048780488</v>
      </c>
      <c r="ED84" s="23"/>
      <c r="EE84" s="23">
        <f t="shared" si="192"/>
        <v>100.71739130434783</v>
      </c>
      <c r="EF84" s="23"/>
      <c r="EG84" s="23">
        <f t="shared" si="193"/>
        <v>98.068181818181813</v>
      </c>
      <c r="EH84" s="23"/>
      <c r="EI84" s="70">
        <f t="shared" si="194"/>
        <v>115</v>
      </c>
      <c r="EJ84" s="70"/>
      <c r="EK84" s="23">
        <f t="shared" si="195"/>
        <v>100.79889807162535</v>
      </c>
      <c r="EL84" s="23"/>
      <c r="EM84" s="23">
        <f t="shared" si="196"/>
        <v>96.710432931156845</v>
      </c>
      <c r="EN84" s="23"/>
      <c r="EO84" s="23">
        <f t="shared" si="197"/>
        <v>104.44250871080139</v>
      </c>
      <c r="EP84" s="23"/>
      <c r="EQ84" s="23">
        <f t="shared" si="198"/>
        <v>107.34475955295719</v>
      </c>
      <c r="ER84" s="23"/>
      <c r="ES84" s="23">
        <f t="shared" si="199"/>
        <v>102.19512195121951</v>
      </c>
      <c r="ET84" s="23"/>
      <c r="EU84" s="23">
        <f t="shared" si="200"/>
        <v>103.26086956521739</v>
      </c>
      <c r="EV84" s="23"/>
      <c r="EW84" s="23">
        <f t="shared" si="201"/>
        <v>102.72727272727272</v>
      </c>
      <c r="EX84" s="23"/>
      <c r="EY84" s="70">
        <f t="shared" si="202"/>
        <v>114.71563981042654</v>
      </c>
      <c r="EZ84" s="70"/>
      <c r="FA84" s="23">
        <f t="shared" si="203"/>
        <v>103.88429752066115</v>
      </c>
      <c r="FB84" s="23"/>
      <c r="FC84" s="23">
        <f t="shared" si="204"/>
        <v>96.284599006387509</v>
      </c>
      <c r="FD84" s="23"/>
      <c r="FE84" s="23">
        <f t="shared" si="205"/>
        <v>99.111498257839713</v>
      </c>
      <c r="FF84" s="23"/>
      <c r="FG84" s="23">
        <f t="shared" si="206"/>
        <v>108.30166460883754</v>
      </c>
      <c r="FH84" s="23"/>
      <c r="FI84" s="23">
        <f t="shared" si="207"/>
        <v>99.176829268292678</v>
      </c>
      <c r="FJ84" s="23"/>
      <c r="FK84" s="23">
        <f t="shared" si="208"/>
        <v>94</v>
      </c>
      <c r="FL84" s="23"/>
      <c r="FM84" s="23">
        <f t="shared" si="209"/>
        <v>99.545454545454547</v>
      </c>
      <c r="FN84" s="23"/>
      <c r="FO84" s="70">
        <f t="shared" si="210"/>
        <v>115</v>
      </c>
      <c r="FP84" s="70"/>
      <c r="FQ84" s="23">
        <f t="shared" si="211"/>
        <v>103.88429752066115</v>
      </c>
      <c r="FR84" s="23"/>
      <c r="FS84" s="23">
        <f t="shared" si="212"/>
        <v>96.284599006387509</v>
      </c>
      <c r="FT84" s="23"/>
      <c r="FU84" s="23">
        <f t="shared" si="213"/>
        <v>99.111498257839713</v>
      </c>
      <c r="FV84" s="23"/>
      <c r="FW84" s="23">
        <f t="shared" si="214"/>
        <v>110.25897040495647</v>
      </c>
      <c r="FX84" s="23"/>
      <c r="FY84" s="23">
        <f t="shared" si="215"/>
        <v>102.3780487804878</v>
      </c>
      <c r="FZ84" s="23"/>
      <c r="GA84" s="23">
        <f t="shared" si="216"/>
        <v>98.108695652173907</v>
      </c>
      <c r="GB84" s="23"/>
      <c r="GC84" s="23">
        <f t="shared" si="217"/>
        <v>102.15909090909091</v>
      </c>
      <c r="GD84" s="23"/>
      <c r="GE84" s="70">
        <f t="shared" si="218"/>
        <v>114.57345971563981</v>
      </c>
      <c r="GF84" s="70"/>
      <c r="GG84" s="23">
        <f t="shared" si="219"/>
        <v>103.88429752066115</v>
      </c>
      <c r="GH84" s="23"/>
      <c r="GI84" s="23">
        <f t="shared" si="220"/>
        <v>96.284599006387509</v>
      </c>
      <c r="GJ84" s="23"/>
      <c r="GK84" s="23">
        <f t="shared" si="221"/>
        <v>99.111498257839713</v>
      </c>
      <c r="GL84" s="23"/>
      <c r="GM84" s="23">
        <f t="shared" si="222"/>
        <v>103.86510480430135</v>
      </c>
      <c r="GN84" s="23"/>
      <c r="GO84" s="23">
        <f t="shared" si="223"/>
        <v>102.19512195121951</v>
      </c>
      <c r="GP84" s="23"/>
      <c r="GQ84" s="23">
        <f t="shared" si="224"/>
        <v>97.717391304347828</v>
      </c>
      <c r="GR84" s="23"/>
      <c r="GS84" s="23">
        <f t="shared" si="225"/>
        <v>100</v>
      </c>
      <c r="GT84" s="23"/>
      <c r="GU84" s="70">
        <f t="shared" si="226"/>
        <v>114.14691943127963</v>
      </c>
      <c r="GV84" s="70"/>
      <c r="GW84" s="23">
        <f t="shared" si="227"/>
        <v>103.88429752066115</v>
      </c>
      <c r="GX84" s="23"/>
      <c r="GY84" s="23">
        <f t="shared" si="228"/>
        <v>96.284599006387509</v>
      </c>
      <c r="GZ84" s="23"/>
      <c r="HA84" s="23">
        <f t="shared" si="229"/>
        <v>99.111498257839713</v>
      </c>
      <c r="HB84" s="23"/>
      <c r="HC84" s="23">
        <f t="shared" si="230"/>
        <v>107.51874229038995</v>
      </c>
      <c r="HD84" s="23"/>
      <c r="HE84" s="23">
        <f t="shared" si="231"/>
        <v>97.896341463414643</v>
      </c>
      <c r="HF84" s="23"/>
      <c r="HG84" s="23">
        <f t="shared" si="232"/>
        <v>92.826086956521735</v>
      </c>
      <c r="HH84" s="23"/>
      <c r="HI84" s="23">
        <f t="shared" si="233"/>
        <v>89.545454545454547</v>
      </c>
      <c r="HJ84" s="23"/>
      <c r="HK84" s="70">
        <f t="shared" si="234"/>
        <v>112.29857819905213</v>
      </c>
      <c r="HL84" s="70"/>
      <c r="HM84" s="23">
        <f t="shared" si="235"/>
        <v>103.88429752066115</v>
      </c>
      <c r="HN84" s="23"/>
      <c r="HO84" s="23">
        <f t="shared" si="236"/>
        <v>96.284599006387509</v>
      </c>
      <c r="HP84" s="23"/>
      <c r="HQ84" s="23">
        <f t="shared" si="237"/>
        <v>99.111498257839713</v>
      </c>
    </row>
    <row r="85" spans="1:290" s="31" customFormat="1" x14ac:dyDescent="0.2">
      <c r="A85" s="22" t="s">
        <v>2</v>
      </c>
      <c r="C85" s="23">
        <f t="shared" si="126"/>
        <v>96.355935914038582</v>
      </c>
      <c r="D85" s="23"/>
      <c r="E85" s="23">
        <f t="shared" si="127"/>
        <v>97.530487804878049</v>
      </c>
      <c r="F85" s="23"/>
      <c r="G85" s="23">
        <f t="shared" si="128"/>
        <v>95.239130434782609</v>
      </c>
      <c r="H85" s="23"/>
      <c r="I85" s="23">
        <f t="shared" si="129"/>
        <v>97.045454545454547</v>
      </c>
      <c r="J85" s="23"/>
      <c r="K85" s="70">
        <f t="shared" si="130"/>
        <v>101.91943127962085</v>
      </c>
      <c r="L85" s="70"/>
      <c r="M85" s="23">
        <f t="shared" si="131"/>
        <v>94.710743801652896</v>
      </c>
      <c r="N85" s="23"/>
      <c r="O85" s="23">
        <f t="shared" si="132"/>
        <v>89.790631653655069</v>
      </c>
      <c r="P85" s="23"/>
      <c r="Q85" s="23">
        <f t="shared" si="133"/>
        <v>95.348432055749129</v>
      </c>
      <c r="R85" s="23"/>
      <c r="S85" s="23">
        <f t="shared" si="134"/>
        <v>98.027457665650417</v>
      </c>
      <c r="T85" s="23"/>
      <c r="U85" s="23">
        <f t="shared" si="135"/>
        <v>93.048780487804876</v>
      </c>
      <c r="V85" s="23"/>
      <c r="W85" s="23">
        <f t="shared" si="136"/>
        <v>94.782608695652172</v>
      </c>
      <c r="X85" s="23"/>
      <c r="Y85" s="23">
        <f t="shared" si="137"/>
        <v>93.97727272727272</v>
      </c>
      <c r="Z85" s="23"/>
      <c r="AA85" s="70">
        <f t="shared" si="138"/>
        <v>98.93364928909952</v>
      </c>
      <c r="AB85" s="70"/>
      <c r="AC85" s="23">
        <f t="shared" si="139"/>
        <v>94.710743801652896</v>
      </c>
      <c r="AD85" s="23"/>
      <c r="AE85" s="23">
        <f t="shared" si="140"/>
        <v>89.790631653655069</v>
      </c>
      <c r="AF85" s="23"/>
      <c r="AG85" s="23">
        <f t="shared" si="141"/>
        <v>95.348432055749129</v>
      </c>
      <c r="AH85" s="23"/>
      <c r="AI85" s="23">
        <f t="shared" si="142"/>
        <v>98.421472021546023</v>
      </c>
      <c r="AJ85" s="23"/>
      <c r="AK85" s="23">
        <f t="shared" si="143"/>
        <v>94.146341463414629</v>
      </c>
      <c r="AL85" s="23"/>
      <c r="AM85" s="23">
        <f t="shared" si="144"/>
        <v>94.521739130434781</v>
      </c>
      <c r="AN85" s="23"/>
      <c r="AO85" s="23">
        <f t="shared" si="145"/>
        <v>95.681818181818187</v>
      </c>
      <c r="AP85" s="23"/>
      <c r="AQ85" s="70">
        <f t="shared" si="146"/>
        <v>105.33175355450237</v>
      </c>
      <c r="AR85" s="70"/>
      <c r="AS85" s="23">
        <f t="shared" si="147"/>
        <v>94.710743801652896</v>
      </c>
      <c r="AT85" s="23"/>
      <c r="AU85" s="23">
        <f t="shared" si="148"/>
        <v>89.790631653655069</v>
      </c>
      <c r="AV85" s="23"/>
      <c r="AW85" s="23">
        <f t="shared" si="149"/>
        <v>95.348432055749129</v>
      </c>
      <c r="AX85" s="23"/>
      <c r="AY85" s="23">
        <f t="shared" si="150"/>
        <v>98.957604176513613</v>
      </c>
      <c r="AZ85" s="23"/>
      <c r="BA85" s="23">
        <f t="shared" si="151"/>
        <v>98.810975609756099</v>
      </c>
      <c r="BB85" s="23"/>
      <c r="BC85" s="23">
        <f t="shared" si="152"/>
        <v>100.39130434782609</v>
      </c>
      <c r="BD85" s="23"/>
      <c r="BE85" s="23">
        <f t="shared" si="153"/>
        <v>98.068181818181813</v>
      </c>
      <c r="BF85" s="23"/>
      <c r="BG85" s="70">
        <f t="shared" si="154"/>
        <v>108.03317535545024</v>
      </c>
      <c r="BH85" s="70"/>
      <c r="BI85" s="23">
        <f t="shared" si="155"/>
        <v>94.710743801652896</v>
      </c>
      <c r="BJ85" s="23"/>
      <c r="BK85" s="23">
        <f t="shared" si="156"/>
        <v>89.790631653655069</v>
      </c>
      <c r="BL85" s="23"/>
      <c r="BM85" s="23">
        <f t="shared" si="157"/>
        <v>95.348432055749129</v>
      </c>
      <c r="BN85" s="23"/>
      <c r="BO85" s="23">
        <f t="shared" si="158"/>
        <v>99.895271091202318</v>
      </c>
      <c r="BP85" s="23"/>
      <c r="BQ85" s="23">
        <f t="shared" si="159"/>
        <v>103.10975609756098</v>
      </c>
      <c r="BR85" s="23"/>
      <c r="BS85" s="23">
        <f t="shared" si="160"/>
        <v>101.56521739130434</v>
      </c>
      <c r="BT85" s="23"/>
      <c r="BU85" s="23">
        <f t="shared" si="161"/>
        <v>100.11363636363636</v>
      </c>
      <c r="BV85" s="23"/>
      <c r="BW85" s="70">
        <f t="shared" si="162"/>
        <v>113.29383886255924</v>
      </c>
      <c r="BX85" s="70"/>
      <c r="BY85" s="23">
        <f t="shared" si="163"/>
        <v>97.493112947658403</v>
      </c>
      <c r="BZ85" s="23"/>
      <c r="CA85" s="23">
        <f t="shared" si="164"/>
        <v>101.33073101490419</v>
      </c>
      <c r="CB85" s="23"/>
      <c r="CC85" s="23">
        <f t="shared" si="165"/>
        <v>95.348432055749129</v>
      </c>
      <c r="CD85" s="23"/>
      <c r="CE85" s="23">
        <f t="shared" si="166"/>
        <v>102.83094706343238</v>
      </c>
      <c r="CF85" s="23"/>
      <c r="CG85" s="23">
        <f t="shared" si="167"/>
        <v>94.786585365853668</v>
      </c>
      <c r="CH85" s="23"/>
      <c r="CI85" s="23">
        <f t="shared" si="168"/>
        <v>96.282608695652172</v>
      </c>
      <c r="CJ85" s="23"/>
      <c r="CK85" s="23">
        <f t="shared" si="169"/>
        <v>88.409090909090907</v>
      </c>
      <c r="CL85" s="23"/>
      <c r="CM85" s="70">
        <f t="shared" si="170"/>
        <v>101.77725118483413</v>
      </c>
      <c r="CN85" s="70"/>
      <c r="CO85" s="23">
        <f t="shared" si="171"/>
        <v>97.493112947658403</v>
      </c>
      <c r="CP85" s="23"/>
      <c r="CQ85" s="23">
        <f t="shared" si="172"/>
        <v>101.33073101490419</v>
      </c>
      <c r="CR85" s="23"/>
      <c r="CS85" s="23">
        <f t="shared" si="173"/>
        <v>95.348432055749129</v>
      </c>
      <c r="CT85" s="23"/>
      <c r="CU85" s="23">
        <f t="shared" si="174"/>
        <v>102.4521387987884</v>
      </c>
      <c r="CV85" s="23"/>
      <c r="CW85" s="23">
        <f t="shared" si="175"/>
        <v>96.158536585365852</v>
      </c>
      <c r="CX85" s="23"/>
      <c r="CY85" s="23">
        <f t="shared" si="176"/>
        <v>99.086956521739125</v>
      </c>
      <c r="CZ85" s="23"/>
      <c r="DA85" s="23">
        <f t="shared" si="177"/>
        <v>95.795454545454547</v>
      </c>
      <c r="DB85" s="23"/>
      <c r="DC85" s="70">
        <f t="shared" si="178"/>
        <v>112.44075829383885</v>
      </c>
      <c r="DD85" s="70"/>
      <c r="DE85" s="23">
        <f t="shared" si="179"/>
        <v>98.415977961432503</v>
      </c>
      <c r="DF85" s="23"/>
      <c r="DG85" s="23">
        <f t="shared" si="180"/>
        <v>107.03690560681335</v>
      </c>
      <c r="DH85" s="23"/>
      <c r="DI85" s="23">
        <f t="shared" si="181"/>
        <v>100.03135888501743</v>
      </c>
      <c r="DJ85" s="23"/>
      <c r="DK85" s="23">
        <f t="shared" si="182"/>
        <v>102.87370332115646</v>
      </c>
      <c r="DL85" s="23"/>
      <c r="DM85" s="23">
        <f t="shared" si="183"/>
        <v>93.963414634146346</v>
      </c>
      <c r="DN85" s="23"/>
      <c r="DO85" s="23">
        <f t="shared" si="184"/>
        <v>92.565217391304344</v>
      </c>
      <c r="DP85" s="23"/>
      <c r="DQ85" s="23">
        <f t="shared" si="185"/>
        <v>87.045454545454547</v>
      </c>
      <c r="DR85" s="23"/>
      <c r="DS85" s="70">
        <f t="shared" si="186"/>
        <v>110.73459715639811</v>
      </c>
      <c r="DT85" s="70"/>
      <c r="DU85" s="23">
        <f t="shared" si="187"/>
        <v>98.415977961432503</v>
      </c>
      <c r="DV85" s="23"/>
      <c r="DW85" s="23">
        <f t="shared" si="188"/>
        <v>107.03690560681335</v>
      </c>
      <c r="DX85" s="23"/>
      <c r="DY85" s="23">
        <f t="shared" si="189"/>
        <v>100.03135888501743</v>
      </c>
      <c r="DZ85" s="23"/>
      <c r="EA85" s="23">
        <f t="shared" si="190"/>
        <v>103.62423875303094</v>
      </c>
      <c r="EB85" s="23"/>
      <c r="EC85" s="23">
        <f t="shared" si="191"/>
        <v>90.579268292682926</v>
      </c>
      <c r="ED85" s="23"/>
      <c r="EE85" s="23">
        <f t="shared" si="192"/>
        <v>91.065217391304358</v>
      </c>
      <c r="EF85" s="23"/>
      <c r="EG85" s="23">
        <f t="shared" si="193"/>
        <v>92.045454545454547</v>
      </c>
      <c r="EH85" s="23"/>
      <c r="EI85" s="70">
        <f t="shared" si="194"/>
        <v>112.01421800947867</v>
      </c>
      <c r="EJ85" s="70"/>
      <c r="EK85" s="23">
        <f t="shared" si="195"/>
        <v>98.415977961432503</v>
      </c>
      <c r="EL85" s="23"/>
      <c r="EM85" s="23">
        <f t="shared" si="196"/>
        <v>107.03690560681335</v>
      </c>
      <c r="EN85" s="23"/>
      <c r="EO85" s="23">
        <f t="shared" si="197"/>
        <v>100.03135888501743</v>
      </c>
      <c r="EP85" s="23"/>
      <c r="EQ85" s="23">
        <f t="shared" si="198"/>
        <v>104.51754006967428</v>
      </c>
      <c r="ER85" s="23"/>
      <c r="ES85" s="23">
        <f t="shared" si="199"/>
        <v>97.347560975609753</v>
      </c>
      <c r="ET85" s="23"/>
      <c r="EU85" s="23">
        <f t="shared" si="200"/>
        <v>94</v>
      </c>
      <c r="EV85" s="23"/>
      <c r="EW85" s="23">
        <f t="shared" si="201"/>
        <v>95.454545454545467</v>
      </c>
      <c r="EX85" s="23"/>
      <c r="EY85" s="70">
        <f t="shared" si="202"/>
        <v>114.71563981042654</v>
      </c>
      <c r="EZ85" s="70"/>
      <c r="FA85" s="23">
        <f t="shared" si="203"/>
        <v>94.807162534435264</v>
      </c>
      <c r="FB85" s="23"/>
      <c r="FC85" s="23">
        <f t="shared" si="204"/>
        <v>97.029808374733847</v>
      </c>
      <c r="FD85" s="23"/>
      <c r="FE85" s="23">
        <f t="shared" si="205"/>
        <v>108.72822299651568</v>
      </c>
      <c r="FF85" s="23"/>
      <c r="FG85" s="23">
        <f t="shared" si="206"/>
        <v>104.73501849146527</v>
      </c>
      <c r="FH85" s="23"/>
      <c r="FI85" s="23">
        <f t="shared" si="207"/>
        <v>96.707317073170728</v>
      </c>
      <c r="FJ85" s="23"/>
      <c r="FK85" s="23">
        <f t="shared" si="208"/>
        <v>94.260869565217391</v>
      </c>
      <c r="FL85" s="23"/>
      <c r="FM85" s="23">
        <f t="shared" si="209"/>
        <v>93.75</v>
      </c>
      <c r="FN85" s="23"/>
      <c r="FO85" s="70">
        <f t="shared" si="210"/>
        <v>114.71563981042654</v>
      </c>
      <c r="FP85" s="70"/>
      <c r="FQ85" s="23">
        <f t="shared" si="211"/>
        <v>94.807162534435264</v>
      </c>
      <c r="FR85" s="23"/>
      <c r="FS85" s="23">
        <f t="shared" si="212"/>
        <v>97.029808374733847</v>
      </c>
      <c r="FT85" s="23"/>
      <c r="FU85" s="23">
        <f t="shared" si="213"/>
        <v>108.72822299651568</v>
      </c>
      <c r="FV85" s="23"/>
      <c r="FW85" s="23">
        <f t="shared" si="214"/>
        <v>105.60493217862924</v>
      </c>
      <c r="FX85" s="23"/>
      <c r="FY85" s="23">
        <f t="shared" si="215"/>
        <v>98.262195121951223</v>
      </c>
      <c r="FZ85" s="23"/>
      <c r="GA85" s="23">
        <f t="shared" si="216"/>
        <v>94.260869565217391</v>
      </c>
      <c r="GB85" s="23"/>
      <c r="GC85" s="23">
        <f t="shared" si="217"/>
        <v>98.63636363636364</v>
      </c>
      <c r="GD85" s="23"/>
      <c r="GE85" s="70">
        <f t="shared" si="218"/>
        <v>114.43127962085308</v>
      </c>
      <c r="GF85" s="70"/>
      <c r="GG85" s="23">
        <f t="shared" si="219"/>
        <v>94.807162534435264</v>
      </c>
      <c r="GH85" s="23"/>
      <c r="GI85" s="23">
        <f t="shared" si="220"/>
        <v>97.029808374733847</v>
      </c>
      <c r="GJ85" s="23"/>
      <c r="GK85" s="23">
        <f t="shared" si="221"/>
        <v>108.72822299651568</v>
      </c>
      <c r="GL85" s="23"/>
      <c r="GM85" s="23">
        <f t="shared" si="222"/>
        <v>102.38625153612261</v>
      </c>
      <c r="GN85" s="23"/>
      <c r="GO85" s="23">
        <f t="shared" si="223"/>
        <v>97.621951219512198</v>
      </c>
      <c r="GP85" s="23"/>
      <c r="GQ85" s="23">
        <f t="shared" si="224"/>
        <v>90.543478260869563</v>
      </c>
      <c r="GR85" s="23"/>
      <c r="GS85" s="23">
        <f t="shared" si="225"/>
        <v>96.36363636363636</v>
      </c>
      <c r="GT85" s="23"/>
      <c r="GU85" s="70">
        <f t="shared" si="226"/>
        <v>112.72511848341232</v>
      </c>
      <c r="GV85" s="70"/>
      <c r="GW85" s="23">
        <f t="shared" si="227"/>
        <v>94.807162534435264</v>
      </c>
      <c r="GX85" s="23"/>
      <c r="GY85" s="23">
        <f t="shared" si="228"/>
        <v>97.029808374733847</v>
      </c>
      <c r="GZ85" s="23"/>
      <c r="HA85" s="23">
        <f t="shared" si="229"/>
        <v>108.72822299651568</v>
      </c>
      <c r="HB85" s="23"/>
      <c r="HC85" s="23">
        <f t="shared" si="230"/>
        <v>105.21347101940545</v>
      </c>
      <c r="HD85" s="23"/>
      <c r="HE85" s="23">
        <f t="shared" si="231"/>
        <v>93.048780487804876</v>
      </c>
      <c r="HF85" s="23"/>
      <c r="HG85" s="23">
        <f t="shared" si="232"/>
        <v>87.217391304347828</v>
      </c>
      <c r="HH85" s="23"/>
      <c r="HI85" s="23">
        <f t="shared" si="233"/>
        <v>84.431818181818187</v>
      </c>
      <c r="HJ85" s="23"/>
      <c r="HK85" s="70">
        <f t="shared" si="234"/>
        <v>107.74881516587678</v>
      </c>
      <c r="HL85" s="70"/>
      <c r="HM85" s="23">
        <f t="shared" si="235"/>
        <v>94.807162534435264</v>
      </c>
      <c r="HN85" s="23"/>
      <c r="HO85" s="23">
        <f t="shared" si="236"/>
        <v>97.029808374733847</v>
      </c>
      <c r="HP85" s="23"/>
      <c r="HQ85" s="23">
        <f t="shared" si="237"/>
        <v>108.72822299651568</v>
      </c>
    </row>
    <row r="86" spans="1:290" s="31" customFormat="1" x14ac:dyDescent="0.2">
      <c r="A86" s="22" t="s">
        <v>3</v>
      </c>
      <c r="C86" s="23">
        <f t="shared" si="126"/>
        <v>98.492870187419982</v>
      </c>
      <c r="D86" s="23"/>
      <c r="E86" s="23">
        <f t="shared" si="127"/>
        <v>101.73780487804878</v>
      </c>
      <c r="F86" s="23"/>
      <c r="G86" s="23">
        <f t="shared" si="128"/>
        <v>101.5</v>
      </c>
      <c r="H86" s="23"/>
      <c r="I86" s="23">
        <f t="shared" si="129"/>
        <v>97.159090909090907</v>
      </c>
      <c r="J86" s="23"/>
      <c r="K86" s="70">
        <f t="shared" si="130"/>
        <v>106.4691943127962</v>
      </c>
      <c r="L86" s="70"/>
      <c r="M86" s="23">
        <f t="shared" si="131"/>
        <v>102.36914600550965</v>
      </c>
      <c r="N86" s="23"/>
      <c r="O86" s="23">
        <f t="shared" si="132"/>
        <v>92.984386089425129</v>
      </c>
      <c r="P86" s="23"/>
      <c r="Q86" s="23">
        <f t="shared" si="133"/>
        <v>97.125435540069688</v>
      </c>
      <c r="R86" s="23"/>
      <c r="S86" s="23">
        <f t="shared" si="134"/>
        <v>98.312149968480156</v>
      </c>
      <c r="T86" s="23"/>
      <c r="U86" s="23">
        <f t="shared" si="135"/>
        <v>99.908536585365866</v>
      </c>
      <c r="V86" s="23"/>
      <c r="W86" s="23">
        <f t="shared" si="136"/>
        <v>99.086956521739125</v>
      </c>
      <c r="X86" s="23"/>
      <c r="Y86" s="23">
        <f t="shared" si="137"/>
        <v>93.636363636363626</v>
      </c>
      <c r="Z86" s="23"/>
      <c r="AA86" s="70">
        <f t="shared" si="138"/>
        <v>104.62085308056872</v>
      </c>
      <c r="AB86" s="70"/>
      <c r="AC86" s="23">
        <f t="shared" si="139"/>
        <v>102.36914600550965</v>
      </c>
      <c r="AD86" s="23"/>
      <c r="AE86" s="23">
        <f t="shared" si="140"/>
        <v>92.984386089425129</v>
      </c>
      <c r="AF86" s="23"/>
      <c r="AG86" s="23">
        <f t="shared" si="141"/>
        <v>97.125435540069688</v>
      </c>
      <c r="AH86" s="23"/>
      <c r="AI86" s="23">
        <f t="shared" si="142"/>
        <v>100.07462119608492</v>
      </c>
      <c r="AJ86" s="23"/>
      <c r="AK86" s="23">
        <f t="shared" si="143"/>
        <v>104.29878048780488</v>
      </c>
      <c r="AL86" s="23"/>
      <c r="AM86" s="23">
        <f t="shared" si="144"/>
        <v>102.15217391304347</v>
      </c>
      <c r="AN86" s="23"/>
      <c r="AO86" s="23">
        <f t="shared" si="145"/>
        <v>100.45454545454545</v>
      </c>
      <c r="AP86" s="23"/>
      <c r="AQ86" s="70">
        <f t="shared" si="146"/>
        <v>109.59715639810426</v>
      </c>
      <c r="AR86" s="70"/>
      <c r="AS86" s="23">
        <f t="shared" si="147"/>
        <v>102.36914600550965</v>
      </c>
      <c r="AT86" s="23"/>
      <c r="AU86" s="23">
        <f t="shared" si="148"/>
        <v>92.984386089425129</v>
      </c>
      <c r="AV86" s="23"/>
      <c r="AW86" s="23">
        <f t="shared" si="149"/>
        <v>97.125435540069688</v>
      </c>
      <c r="AX86" s="23"/>
      <c r="AY86" s="23">
        <f t="shared" si="150"/>
        <v>101.6878500315199</v>
      </c>
      <c r="AZ86" s="23"/>
      <c r="BA86" s="23">
        <f t="shared" si="151"/>
        <v>101.82926829268294</v>
      </c>
      <c r="BB86" s="23"/>
      <c r="BC86" s="23">
        <f t="shared" si="152"/>
        <v>103.13043478260869</v>
      </c>
      <c r="BD86" s="23"/>
      <c r="BE86" s="23">
        <f t="shared" si="153"/>
        <v>102.95454545454545</v>
      </c>
      <c r="BF86" s="23"/>
      <c r="BG86" s="70">
        <f t="shared" si="154"/>
        <v>107.74881516587678</v>
      </c>
      <c r="BH86" s="70"/>
      <c r="BI86" s="23">
        <f t="shared" si="155"/>
        <v>102.36914600550965</v>
      </c>
      <c r="BJ86" s="23"/>
      <c r="BK86" s="23">
        <f t="shared" si="156"/>
        <v>92.984386089425129</v>
      </c>
      <c r="BL86" s="23"/>
      <c r="BM86" s="23">
        <f t="shared" si="157"/>
        <v>97.125435540069688</v>
      </c>
      <c r="BN86" s="23"/>
      <c r="BO86" s="23">
        <f t="shared" si="158"/>
        <v>101.4404378797536</v>
      </c>
      <c r="BP86" s="23"/>
      <c r="BQ86" s="23">
        <f t="shared" si="159"/>
        <v>105.21341463414635</v>
      </c>
      <c r="BR86" s="23"/>
      <c r="BS86" s="23">
        <f t="shared" si="160"/>
        <v>106.13043478260869</v>
      </c>
      <c r="BT86" s="23"/>
      <c r="BU86" s="23">
        <f t="shared" si="161"/>
        <v>102.72727272727272</v>
      </c>
      <c r="BV86" s="23"/>
      <c r="BW86" s="70">
        <f t="shared" si="162"/>
        <v>113.15165876777252</v>
      </c>
      <c r="BX86" s="70"/>
      <c r="BY86" s="23">
        <f t="shared" si="163"/>
        <v>104.55922865013773</v>
      </c>
      <c r="BZ86" s="23"/>
      <c r="CA86" s="23">
        <f t="shared" si="164"/>
        <v>99.265436479772887</v>
      </c>
      <c r="CB86" s="23"/>
      <c r="CC86" s="23">
        <f t="shared" si="165"/>
        <v>97.125435540069688</v>
      </c>
      <c r="CD86" s="23"/>
      <c r="CE86" s="23">
        <f t="shared" si="166"/>
        <v>104.70187043041588</v>
      </c>
      <c r="CF86" s="23"/>
      <c r="CG86" s="23">
        <f t="shared" si="167"/>
        <v>101.28048780487805</v>
      </c>
      <c r="CH86" s="23"/>
      <c r="CI86" s="23">
        <f t="shared" si="168"/>
        <v>97.521739130434781</v>
      </c>
      <c r="CJ86" s="23"/>
      <c r="CK86" s="23">
        <f t="shared" si="169"/>
        <v>93.75</v>
      </c>
      <c r="CL86" s="23"/>
      <c r="CM86" s="70">
        <f t="shared" si="170"/>
        <v>103.90995260663507</v>
      </c>
      <c r="CN86" s="70"/>
      <c r="CO86" s="23">
        <f t="shared" si="171"/>
        <v>104.55922865013773</v>
      </c>
      <c r="CP86" s="23"/>
      <c r="CQ86" s="23">
        <f t="shared" si="172"/>
        <v>99.265436479772887</v>
      </c>
      <c r="CR86" s="23"/>
      <c r="CS86" s="23">
        <f t="shared" si="173"/>
        <v>97.125435540069688</v>
      </c>
      <c r="CT86" s="23"/>
      <c r="CU86" s="23">
        <f t="shared" si="174"/>
        <v>105.02888838369459</v>
      </c>
      <c r="CV86" s="23"/>
      <c r="CW86" s="23">
        <f t="shared" si="175"/>
        <v>102.83536585365854</v>
      </c>
      <c r="CX86" s="23"/>
      <c r="CY86" s="23">
        <f t="shared" si="176"/>
        <v>100.78260869565217</v>
      </c>
      <c r="CZ86" s="23"/>
      <c r="DA86" s="23">
        <f t="shared" si="177"/>
        <v>95.22727272727272</v>
      </c>
      <c r="DB86" s="23"/>
      <c r="DC86" s="70">
        <f t="shared" si="178"/>
        <v>98.36492890995261</v>
      </c>
      <c r="DD86" s="70"/>
      <c r="DE86" s="23">
        <f t="shared" si="179"/>
        <v>111.99724517906336</v>
      </c>
      <c r="DF86" s="23"/>
      <c r="DG86" s="23">
        <f t="shared" si="180"/>
        <v>98.626685592618884</v>
      </c>
      <c r="DH86" s="23"/>
      <c r="DI86" s="23">
        <f t="shared" si="181"/>
        <v>104.05574912891987</v>
      </c>
      <c r="DJ86" s="23"/>
      <c r="DK86" s="23">
        <f t="shared" si="182"/>
        <v>103.83035175249913</v>
      </c>
      <c r="DL86" s="23"/>
      <c r="DM86" s="23">
        <f t="shared" si="183"/>
        <v>100.91463414634147</v>
      </c>
      <c r="DN86" s="23"/>
      <c r="DO86" s="23">
        <f t="shared" si="184"/>
        <v>97.326086956521735</v>
      </c>
      <c r="DP86" s="23"/>
      <c r="DQ86" s="23">
        <f t="shared" si="185"/>
        <v>95</v>
      </c>
      <c r="DR86" s="23"/>
      <c r="DS86" s="70">
        <f t="shared" si="186"/>
        <v>111.1611374407583</v>
      </c>
      <c r="DT86" s="70"/>
      <c r="DU86" s="23">
        <f t="shared" si="187"/>
        <v>111.99724517906336</v>
      </c>
      <c r="DV86" s="23"/>
      <c r="DW86" s="23">
        <f t="shared" si="188"/>
        <v>98.626685592618884</v>
      </c>
      <c r="DX86" s="23"/>
      <c r="DY86" s="23">
        <f t="shared" si="189"/>
        <v>104.05574912891987</v>
      </c>
      <c r="DZ86" s="23"/>
      <c r="EA86" s="23">
        <f t="shared" si="190"/>
        <v>106.479534700567</v>
      </c>
      <c r="EB86" s="23"/>
      <c r="EC86" s="23">
        <f t="shared" si="191"/>
        <v>101.0060975609756</v>
      </c>
      <c r="ED86" s="23"/>
      <c r="EE86" s="23">
        <f t="shared" si="192"/>
        <v>99.021739130434781</v>
      </c>
      <c r="EF86" s="23"/>
      <c r="EG86" s="23">
        <f t="shared" si="193"/>
        <v>98.068181818181813</v>
      </c>
      <c r="EH86" s="23"/>
      <c r="EI86" s="70">
        <f t="shared" si="194"/>
        <v>112.01421800947867</v>
      </c>
      <c r="EJ86" s="70"/>
      <c r="EK86" s="23">
        <f t="shared" si="195"/>
        <v>111.99724517906336</v>
      </c>
      <c r="EL86" s="23"/>
      <c r="EM86" s="23">
        <f t="shared" si="196"/>
        <v>98.626685592618884</v>
      </c>
      <c r="EN86" s="23"/>
      <c r="EO86" s="23">
        <f t="shared" si="197"/>
        <v>104.05574912891987</v>
      </c>
      <c r="EP86" s="23"/>
      <c r="EQ86" s="23">
        <f t="shared" si="198"/>
        <v>105.90940196913667</v>
      </c>
      <c r="ER86" s="23"/>
      <c r="ES86" s="23">
        <f t="shared" si="199"/>
        <v>104.84756097560975</v>
      </c>
      <c r="ET86" s="23"/>
      <c r="EU86" s="23">
        <f t="shared" si="200"/>
        <v>96.934782608695656</v>
      </c>
      <c r="EV86" s="23"/>
      <c r="EW86" s="23">
        <f t="shared" si="201"/>
        <v>111.59090909090909</v>
      </c>
      <c r="EX86" s="23"/>
      <c r="EY86" s="70">
        <f t="shared" si="202"/>
        <v>115</v>
      </c>
      <c r="EZ86" s="70"/>
      <c r="FA86" s="23">
        <f t="shared" si="203"/>
        <v>112.09366391184574</v>
      </c>
      <c r="FB86" s="23"/>
      <c r="FC86" s="23">
        <f t="shared" si="204"/>
        <v>98.498935415188072</v>
      </c>
      <c r="FD86" s="23"/>
      <c r="FE86" s="23">
        <f t="shared" si="205"/>
        <v>85</v>
      </c>
      <c r="FF86" s="23"/>
      <c r="FG86" s="23">
        <f t="shared" si="206"/>
        <v>107.34475955295719</v>
      </c>
      <c r="FH86" s="23"/>
      <c r="FI86" s="23">
        <f t="shared" si="207"/>
        <v>104.02439024390245</v>
      </c>
      <c r="FJ86" s="23"/>
      <c r="FK86" s="23">
        <f t="shared" si="208"/>
        <v>99.608695652173907</v>
      </c>
      <c r="FL86" s="23"/>
      <c r="FM86" s="23">
        <f t="shared" si="209"/>
        <v>107.38636363636363</v>
      </c>
      <c r="FN86" s="23"/>
      <c r="FO86" s="70">
        <f t="shared" si="210"/>
        <v>114.85781990521326</v>
      </c>
      <c r="FP86" s="70"/>
      <c r="FQ86" s="23">
        <f t="shared" si="211"/>
        <v>112.09366391184574</v>
      </c>
      <c r="FR86" s="23"/>
      <c r="FS86" s="23">
        <f t="shared" si="212"/>
        <v>98.498935415188072</v>
      </c>
      <c r="FT86" s="23"/>
      <c r="FU86" s="23">
        <f t="shared" si="213"/>
        <v>85</v>
      </c>
      <c r="FV86" s="23"/>
      <c r="FW86" s="23">
        <f t="shared" si="214"/>
        <v>109.43255240215065</v>
      </c>
      <c r="FX86" s="23"/>
      <c r="FY86" s="23">
        <f t="shared" si="215"/>
        <v>105.76219512195121</v>
      </c>
      <c r="FZ86" s="23"/>
      <c r="GA86" s="23">
        <f t="shared" si="216"/>
        <v>101.23913043478261</v>
      </c>
      <c r="GB86" s="23"/>
      <c r="GC86" s="23">
        <f t="shared" si="217"/>
        <v>105.34090909090909</v>
      </c>
      <c r="GD86" s="23"/>
      <c r="GE86" s="70">
        <f t="shared" si="218"/>
        <v>114.57345971563981</v>
      </c>
      <c r="GF86" s="70"/>
      <c r="GG86" s="23">
        <f t="shared" si="219"/>
        <v>112.09366391184574</v>
      </c>
      <c r="GH86" s="23"/>
      <c r="GI86" s="23">
        <f t="shared" si="220"/>
        <v>98.498935415188072</v>
      </c>
      <c r="GJ86" s="23"/>
      <c r="GK86" s="23">
        <f t="shared" si="221"/>
        <v>85</v>
      </c>
      <c r="GL86" s="23"/>
      <c r="GM86" s="23">
        <f t="shared" si="222"/>
        <v>108.25816892447932</v>
      </c>
      <c r="GN86" s="23"/>
      <c r="GO86" s="23">
        <f t="shared" si="223"/>
        <v>103.9329268292683</v>
      </c>
      <c r="GP86" s="23"/>
      <c r="GQ86" s="23">
        <f t="shared" si="224"/>
        <v>96.673913043478265</v>
      </c>
      <c r="GR86" s="23"/>
      <c r="GS86" s="23">
        <f t="shared" si="225"/>
        <v>106.36363636363636</v>
      </c>
      <c r="GT86" s="23"/>
      <c r="GU86" s="70">
        <f t="shared" si="226"/>
        <v>113.5781990521327</v>
      </c>
      <c r="GV86" s="70"/>
      <c r="GW86" s="23">
        <f t="shared" si="227"/>
        <v>112.09366391184574</v>
      </c>
      <c r="GX86" s="23"/>
      <c r="GY86" s="23">
        <f t="shared" si="228"/>
        <v>98.498935415188072</v>
      </c>
      <c r="GZ86" s="23"/>
      <c r="HA86" s="23">
        <f t="shared" si="229"/>
        <v>85</v>
      </c>
      <c r="HB86" s="23"/>
      <c r="HC86" s="23">
        <f t="shared" si="230"/>
        <v>107.73622071218092</v>
      </c>
      <c r="HD86" s="23"/>
      <c r="HE86" s="23">
        <f t="shared" si="231"/>
        <v>100.64024390243902</v>
      </c>
      <c r="HF86" s="23"/>
      <c r="HG86" s="23">
        <f t="shared" si="232"/>
        <v>96.673913043478265</v>
      </c>
      <c r="HH86" s="23"/>
      <c r="HI86" s="23">
        <f t="shared" si="233"/>
        <v>96.13636363636364</v>
      </c>
      <c r="HJ86" s="23"/>
      <c r="HK86" s="70">
        <f t="shared" si="234"/>
        <v>111.87203791469194</v>
      </c>
      <c r="HL86" s="70"/>
      <c r="HM86" s="23">
        <f t="shared" si="235"/>
        <v>112.09366391184574</v>
      </c>
      <c r="HN86" s="23"/>
      <c r="HO86" s="23">
        <f t="shared" si="236"/>
        <v>98.498935415188072</v>
      </c>
      <c r="HP86" s="23"/>
      <c r="HQ86" s="23">
        <f t="shared" si="237"/>
        <v>85</v>
      </c>
      <c r="KD86" s="31">
        <f>KD26</f>
        <v>2020</v>
      </c>
    </row>
    <row r="87" spans="1:290" s="31" customFormat="1" x14ac:dyDescent="0.2">
      <c r="A87" s="17" t="s">
        <v>4</v>
      </c>
      <c r="C87" s="24">
        <f t="shared" si="126"/>
        <v>92.413230459273819</v>
      </c>
      <c r="D87" s="23"/>
      <c r="E87" s="24">
        <f t="shared" si="127"/>
        <v>96.432926829268297</v>
      </c>
      <c r="F87" s="23"/>
      <c r="G87" s="24">
        <f t="shared" si="128"/>
        <v>98.434782608695656</v>
      </c>
      <c r="H87" s="23"/>
      <c r="I87" s="24">
        <f t="shared" si="129"/>
        <v>95.22727272727272</v>
      </c>
      <c r="J87" s="23"/>
      <c r="K87" s="71">
        <f t="shared" si="130"/>
        <v>99.644549763033183</v>
      </c>
      <c r="L87" s="70"/>
      <c r="M87" s="24">
        <f t="shared" si="131"/>
        <v>103.7603305785124</v>
      </c>
      <c r="N87" s="23"/>
      <c r="O87" s="24">
        <f t="shared" si="132"/>
        <v>89.726756564939677</v>
      </c>
      <c r="P87" s="23"/>
      <c r="Q87" s="24">
        <f t="shared" si="133"/>
        <v>106.95121951219512</v>
      </c>
      <c r="R87" s="23"/>
      <c r="S87" s="24">
        <f t="shared" si="134"/>
        <v>97.250716083950167</v>
      </c>
      <c r="T87" s="23"/>
      <c r="U87" s="24">
        <f t="shared" si="135"/>
        <v>94.695121951219519</v>
      </c>
      <c r="V87" s="23"/>
      <c r="W87" s="24">
        <f t="shared" si="136"/>
        <v>97.456521739130437</v>
      </c>
      <c r="X87" s="23"/>
      <c r="Y87" s="24">
        <f t="shared" si="137"/>
        <v>90.909090909090907</v>
      </c>
      <c r="Z87" s="23"/>
      <c r="AA87" s="71">
        <f t="shared" si="138"/>
        <v>99.075829383886258</v>
      </c>
      <c r="AB87" s="70"/>
      <c r="AC87" s="24">
        <f t="shared" si="139"/>
        <v>103.7603305785124</v>
      </c>
      <c r="AD87" s="23"/>
      <c r="AE87" s="24">
        <f t="shared" si="140"/>
        <v>89.726756564939677</v>
      </c>
      <c r="AF87" s="23"/>
      <c r="AG87" s="24">
        <f t="shared" si="141"/>
        <v>106.95121951219512</v>
      </c>
      <c r="AH87" s="23"/>
      <c r="AI87" s="24">
        <f t="shared" si="142"/>
        <v>99.321010619326358</v>
      </c>
      <c r="AJ87" s="23"/>
      <c r="AK87" s="24">
        <f t="shared" si="143"/>
        <v>91.585365853658544</v>
      </c>
      <c r="AL87" s="23"/>
      <c r="AM87" s="24">
        <f t="shared" si="144"/>
        <v>96.086956521739125</v>
      </c>
      <c r="AN87" s="23"/>
      <c r="AO87" s="24">
        <f t="shared" si="145"/>
        <v>95.681818181818187</v>
      </c>
      <c r="AP87" s="23"/>
      <c r="AQ87" s="71">
        <f t="shared" si="146"/>
        <v>110.02369668246446</v>
      </c>
      <c r="AR87" s="70"/>
      <c r="AS87" s="24">
        <f t="shared" si="147"/>
        <v>103.7603305785124</v>
      </c>
      <c r="AT87" s="23"/>
      <c r="AU87" s="24">
        <f t="shared" si="148"/>
        <v>89.726756564939677</v>
      </c>
      <c r="AV87" s="23"/>
      <c r="AW87" s="24">
        <f t="shared" si="149"/>
        <v>106.95121951219512</v>
      </c>
      <c r="AX87" s="23"/>
      <c r="AY87" s="24">
        <f t="shared" si="150"/>
        <v>98.893961291160664</v>
      </c>
      <c r="AZ87" s="23"/>
      <c r="BA87" s="24">
        <f t="shared" si="151"/>
        <v>97.987804878048792</v>
      </c>
      <c r="BB87" s="23"/>
      <c r="BC87" s="24">
        <f t="shared" si="152"/>
        <v>104.95652173913044</v>
      </c>
      <c r="BD87" s="23"/>
      <c r="BE87" s="24">
        <f t="shared" si="153"/>
        <v>96.931818181818187</v>
      </c>
      <c r="BF87" s="23"/>
      <c r="BG87" s="71">
        <f t="shared" si="154"/>
        <v>107.18009478672985</v>
      </c>
      <c r="BH87" s="70"/>
      <c r="BI87" s="24">
        <f t="shared" si="155"/>
        <v>103.7603305785124</v>
      </c>
      <c r="BJ87" s="23"/>
      <c r="BK87" s="24">
        <f t="shared" si="156"/>
        <v>89.726756564939677</v>
      </c>
      <c r="BL87" s="23"/>
      <c r="BM87" s="24">
        <f t="shared" si="157"/>
        <v>106.95121951219512</v>
      </c>
      <c r="BN87" s="23"/>
      <c r="BO87" s="24">
        <f t="shared" si="158"/>
        <v>99.568692444335696</v>
      </c>
      <c r="BP87" s="23"/>
      <c r="BQ87" s="24">
        <f t="shared" si="159"/>
        <v>96.341463414634148</v>
      </c>
      <c r="BR87" s="23"/>
      <c r="BS87" s="24">
        <f t="shared" si="160"/>
        <v>99.804347826086968</v>
      </c>
      <c r="BT87" s="23"/>
      <c r="BU87" s="24">
        <f t="shared" si="161"/>
        <v>92.613636363636374</v>
      </c>
      <c r="BV87" s="23"/>
      <c r="BW87" s="71">
        <f t="shared" si="162"/>
        <v>101.77725118483413</v>
      </c>
      <c r="BX87" s="70"/>
      <c r="BY87" s="24">
        <f t="shared" si="163"/>
        <v>102.86501377410468</v>
      </c>
      <c r="BZ87" s="23"/>
      <c r="CA87" s="24">
        <f t="shared" si="164"/>
        <v>101.07523066004259</v>
      </c>
      <c r="CB87" s="23"/>
      <c r="CC87" s="24">
        <f t="shared" si="165"/>
        <v>106.95121951219512</v>
      </c>
      <c r="CD87" s="23"/>
      <c r="CE87" s="24">
        <f t="shared" si="166"/>
        <v>102.21766226355025</v>
      </c>
      <c r="CF87" s="23"/>
      <c r="CG87" s="24">
        <f t="shared" si="167"/>
        <v>96.25</v>
      </c>
      <c r="CH87" s="23"/>
      <c r="CI87" s="24">
        <f t="shared" si="168"/>
        <v>98.891304347826093</v>
      </c>
      <c r="CJ87" s="23"/>
      <c r="CK87" s="24">
        <f t="shared" si="169"/>
        <v>95.340909090909093</v>
      </c>
      <c r="CL87" s="23"/>
      <c r="CM87" s="71">
        <f t="shared" si="170"/>
        <v>103.76777251184834</v>
      </c>
      <c r="CN87" s="70"/>
      <c r="CO87" s="24">
        <f t="shared" si="171"/>
        <v>102.86501377410468</v>
      </c>
      <c r="CP87" s="23"/>
      <c r="CQ87" s="24">
        <f t="shared" si="172"/>
        <v>101.07523066004259</v>
      </c>
      <c r="CR87" s="23"/>
      <c r="CS87" s="24">
        <f t="shared" si="173"/>
        <v>106.95121951219512</v>
      </c>
      <c r="CT87" s="23"/>
      <c r="CU87" s="24">
        <f t="shared" si="174"/>
        <v>101.92292245763373</v>
      </c>
      <c r="CV87" s="23"/>
      <c r="CW87" s="24">
        <f t="shared" si="175"/>
        <v>95.33536585365853</v>
      </c>
      <c r="CX87" s="23"/>
      <c r="CY87" s="24">
        <f t="shared" si="176"/>
        <v>97.782608695652172</v>
      </c>
      <c r="CZ87" s="23"/>
      <c r="DA87" s="24">
        <f t="shared" si="177"/>
        <v>100.79545454545455</v>
      </c>
      <c r="DB87" s="23"/>
      <c r="DC87" s="71">
        <f t="shared" si="178"/>
        <v>110.30805687203792</v>
      </c>
      <c r="DD87" s="70"/>
      <c r="DE87" s="24">
        <f t="shared" si="179"/>
        <v>100.90909090909091</v>
      </c>
      <c r="DF87" s="23"/>
      <c r="DG87" s="24">
        <f t="shared" si="180"/>
        <v>99.435770049680627</v>
      </c>
      <c r="DH87" s="23"/>
      <c r="DI87" s="24">
        <f t="shared" si="181"/>
        <v>106.03135888501743</v>
      </c>
      <c r="DJ87" s="23"/>
      <c r="DK87" s="24">
        <f t="shared" si="182"/>
        <v>101.36476843767562</v>
      </c>
      <c r="DL87" s="23"/>
      <c r="DM87" s="24">
        <f t="shared" si="183"/>
        <v>91.951219512195124</v>
      </c>
      <c r="DN87" s="23"/>
      <c r="DO87" s="24">
        <f t="shared" si="184"/>
        <v>93.804347826086953</v>
      </c>
      <c r="DP87" s="23"/>
      <c r="DQ87" s="24">
        <f t="shared" si="185"/>
        <v>97.61363636363636</v>
      </c>
      <c r="DR87" s="23"/>
      <c r="DS87" s="71">
        <f t="shared" si="186"/>
        <v>114.28909952606635</v>
      </c>
      <c r="DT87" s="70"/>
      <c r="DU87" s="24">
        <f t="shared" si="187"/>
        <v>100.90909090909091</v>
      </c>
      <c r="DV87" s="23"/>
      <c r="DW87" s="24">
        <f t="shared" si="188"/>
        <v>99.435770049680627</v>
      </c>
      <c r="DX87" s="23"/>
      <c r="DY87" s="24">
        <f t="shared" si="189"/>
        <v>106.03135888501743</v>
      </c>
      <c r="DZ87" s="23"/>
      <c r="EA87" s="24">
        <f t="shared" si="190"/>
        <v>102.83104710350639</v>
      </c>
      <c r="EB87" s="23"/>
      <c r="EC87" s="24">
        <f t="shared" si="191"/>
        <v>92.774390243902445</v>
      </c>
      <c r="ED87" s="23"/>
      <c r="EE87" s="24">
        <f t="shared" si="192"/>
        <v>92.891304347826093</v>
      </c>
      <c r="EF87" s="23"/>
      <c r="EG87" s="24">
        <f t="shared" si="193"/>
        <v>94.090909090909093</v>
      </c>
      <c r="EH87" s="23"/>
      <c r="EI87" s="71">
        <f t="shared" si="194"/>
        <v>110.45023696682465</v>
      </c>
      <c r="EJ87" s="70"/>
      <c r="EK87" s="24">
        <f t="shared" si="195"/>
        <v>100.90909090909091</v>
      </c>
      <c r="EL87" s="23"/>
      <c r="EM87" s="24">
        <f t="shared" si="196"/>
        <v>99.435770049680627</v>
      </c>
      <c r="EN87" s="23"/>
      <c r="EO87" s="24">
        <f t="shared" si="197"/>
        <v>106.03135888501743</v>
      </c>
      <c r="EP87" s="23"/>
      <c r="EQ87" s="24">
        <f t="shared" si="198"/>
        <v>103.69112206686853</v>
      </c>
      <c r="ER87" s="23"/>
      <c r="ES87" s="24">
        <f t="shared" si="199"/>
        <v>94.420731707317074</v>
      </c>
      <c r="ET87" s="23"/>
      <c r="EU87" s="24">
        <f t="shared" si="200"/>
        <v>92.239130434782609</v>
      </c>
      <c r="EV87" s="23"/>
      <c r="EW87" s="24">
        <f t="shared" si="201"/>
        <v>88.52272727272728</v>
      </c>
      <c r="EX87" s="23"/>
      <c r="EY87" s="71">
        <f t="shared" si="202"/>
        <v>111.58767772511848</v>
      </c>
      <c r="EZ87" s="70"/>
      <c r="FA87" s="24">
        <f t="shared" si="203"/>
        <v>98.471074380165277</v>
      </c>
      <c r="FB87" s="23"/>
      <c r="FC87" s="24">
        <f t="shared" si="204"/>
        <v>100.20227111426544</v>
      </c>
      <c r="FD87" s="23"/>
      <c r="FE87" s="24">
        <f t="shared" si="205"/>
        <v>109.35540069686411</v>
      </c>
      <c r="FF87" s="23"/>
      <c r="FG87" s="24">
        <f t="shared" si="206"/>
        <v>102.42974722048076</v>
      </c>
      <c r="FH87" s="23"/>
      <c r="FI87" s="24">
        <f t="shared" si="207"/>
        <v>97.256097560975618</v>
      </c>
      <c r="FJ87" s="23"/>
      <c r="FK87" s="24">
        <f t="shared" si="208"/>
        <v>95.304347826086968</v>
      </c>
      <c r="FL87" s="23"/>
      <c r="FM87" s="24">
        <f t="shared" si="209"/>
        <v>95.11363636363636</v>
      </c>
      <c r="FN87" s="23"/>
      <c r="FO87" s="71">
        <f t="shared" si="210"/>
        <v>114.43127962085308</v>
      </c>
      <c r="FP87" s="70"/>
      <c r="FQ87" s="24">
        <f t="shared" si="211"/>
        <v>98.471074380165277</v>
      </c>
      <c r="FR87" s="23"/>
      <c r="FS87" s="24">
        <f t="shared" si="212"/>
        <v>100.20227111426544</v>
      </c>
      <c r="FT87" s="23"/>
      <c r="FU87" s="24">
        <f t="shared" si="213"/>
        <v>109.35540069686411</v>
      </c>
      <c r="FV87" s="23"/>
      <c r="FW87" s="24">
        <f t="shared" si="214"/>
        <v>105.43094944119647</v>
      </c>
      <c r="FX87" s="23"/>
      <c r="FY87" s="24">
        <f t="shared" si="215"/>
        <v>95.518292682926827</v>
      </c>
      <c r="FZ87" s="23"/>
      <c r="GA87" s="24">
        <f t="shared" si="216"/>
        <v>98.173913043478265</v>
      </c>
      <c r="GB87" s="23"/>
      <c r="GC87" s="24">
        <f t="shared" si="217"/>
        <v>90.22727272727272</v>
      </c>
      <c r="GD87" s="23"/>
      <c r="GE87" s="71">
        <f t="shared" si="218"/>
        <v>114.57345971563981</v>
      </c>
      <c r="GF87" s="70"/>
      <c r="GG87" s="24">
        <f t="shared" si="219"/>
        <v>98.471074380165277</v>
      </c>
      <c r="GH87" s="23"/>
      <c r="GI87" s="24">
        <f t="shared" si="220"/>
        <v>100.20227111426544</v>
      </c>
      <c r="GJ87" s="23"/>
      <c r="GK87" s="24">
        <f t="shared" si="221"/>
        <v>109.35540069686411</v>
      </c>
      <c r="GL87" s="23"/>
      <c r="GM87" s="24">
        <f t="shared" si="222"/>
        <v>105.16997533504728</v>
      </c>
      <c r="GN87" s="23"/>
      <c r="GO87" s="24">
        <f t="shared" si="223"/>
        <v>91.128048780487802</v>
      </c>
      <c r="GP87" s="23"/>
      <c r="GQ87" s="24">
        <f t="shared" si="224"/>
        <v>92.239130434782609</v>
      </c>
      <c r="GR87" s="23"/>
      <c r="GS87" s="24">
        <f t="shared" si="225"/>
        <v>90.568181818181813</v>
      </c>
      <c r="GT87" s="23"/>
      <c r="GU87" s="71">
        <f t="shared" si="226"/>
        <v>111.44549763033174</v>
      </c>
      <c r="GV87" s="70"/>
      <c r="GW87" s="24">
        <f t="shared" si="227"/>
        <v>98.471074380165277</v>
      </c>
      <c r="GX87" s="23"/>
      <c r="GY87" s="24">
        <f t="shared" si="228"/>
        <v>100.20227111426544</v>
      </c>
      <c r="GZ87" s="23"/>
      <c r="HA87" s="24">
        <f t="shared" si="229"/>
        <v>109.35540069686411</v>
      </c>
      <c r="HB87" s="23"/>
      <c r="HC87" s="24">
        <f t="shared" si="230"/>
        <v>104.03908754173412</v>
      </c>
      <c r="HD87" s="23"/>
      <c r="HE87" s="24">
        <f t="shared" si="231"/>
        <v>95.884146341463421</v>
      </c>
      <c r="HF87" s="23"/>
      <c r="HG87" s="24">
        <f t="shared" si="232"/>
        <v>92.5</v>
      </c>
      <c r="HH87" s="23"/>
      <c r="HI87" s="24">
        <f t="shared" si="233"/>
        <v>85.340909090909093</v>
      </c>
      <c r="HJ87" s="23"/>
      <c r="HK87" s="71">
        <f t="shared" si="234"/>
        <v>113.00947867298578</v>
      </c>
      <c r="HL87" s="70"/>
      <c r="HM87" s="24">
        <f t="shared" si="235"/>
        <v>98.471074380165277</v>
      </c>
      <c r="HN87" s="23"/>
      <c r="HO87" s="24">
        <f t="shared" si="236"/>
        <v>100.20227111426544</v>
      </c>
      <c r="HP87" s="23"/>
      <c r="HQ87" s="24">
        <f t="shared" si="237"/>
        <v>109.35540069686411</v>
      </c>
    </row>
    <row r="88" spans="1:290" s="31" customFormat="1" x14ac:dyDescent="0.2">
      <c r="A88" s="22" t="s">
        <v>5</v>
      </c>
      <c r="C88" s="23">
        <f t="shared" si="126"/>
        <v>100.33879223503448</v>
      </c>
      <c r="D88" s="23"/>
      <c r="E88" s="23">
        <f t="shared" si="127"/>
        <v>102.92682926829268</v>
      </c>
      <c r="F88" s="23"/>
      <c r="G88" s="23">
        <f t="shared" si="128"/>
        <v>100.52173913043478</v>
      </c>
      <c r="H88" s="23"/>
      <c r="I88" s="23">
        <f t="shared" si="129"/>
        <v>100.11363636363636</v>
      </c>
      <c r="J88" s="23"/>
      <c r="K88" s="70">
        <f t="shared" si="130"/>
        <v>114.57345971563981</v>
      </c>
      <c r="L88" s="70"/>
      <c r="M88" s="23">
        <f t="shared" si="131"/>
        <v>106.46005509641873</v>
      </c>
      <c r="N88" s="23"/>
      <c r="O88" s="23">
        <f t="shared" si="132"/>
        <v>88.832505322924064</v>
      </c>
      <c r="P88" s="23"/>
      <c r="Q88" s="23">
        <f t="shared" si="133"/>
        <v>91.689895470383277</v>
      </c>
      <c r="R88" s="23"/>
      <c r="S88" s="23">
        <f t="shared" si="134"/>
        <v>101.80080397422967</v>
      </c>
      <c r="T88" s="23"/>
      <c r="U88" s="23">
        <f t="shared" si="135"/>
        <v>103.47560975609757</v>
      </c>
      <c r="V88" s="23"/>
      <c r="W88" s="23">
        <f t="shared" si="136"/>
        <v>100.19565217391303</v>
      </c>
      <c r="X88" s="23"/>
      <c r="Y88" s="23">
        <f t="shared" si="137"/>
        <v>97.954545454545453</v>
      </c>
      <c r="Z88" s="23"/>
      <c r="AA88" s="70">
        <f t="shared" si="138"/>
        <v>102.48815165876778</v>
      </c>
      <c r="AB88" s="70"/>
      <c r="AC88" s="23">
        <f t="shared" si="139"/>
        <v>106.46005509641873</v>
      </c>
      <c r="AD88" s="23"/>
      <c r="AE88" s="23">
        <f t="shared" si="140"/>
        <v>88.832505322924064</v>
      </c>
      <c r="AF88" s="23"/>
      <c r="AG88" s="23">
        <f t="shared" si="141"/>
        <v>91.689895470383277</v>
      </c>
      <c r="AH88" s="23"/>
      <c r="AI88" s="23">
        <f t="shared" si="142"/>
        <v>102.25894401757461</v>
      </c>
      <c r="AJ88" s="23"/>
      <c r="AK88" s="23">
        <f t="shared" si="143"/>
        <v>99.085365853658544</v>
      </c>
      <c r="AL88" s="23"/>
      <c r="AM88" s="23">
        <f t="shared" si="144"/>
        <v>95.5</v>
      </c>
      <c r="AN88" s="23"/>
      <c r="AO88" s="23">
        <f t="shared" si="145"/>
        <v>100.34090909090909</v>
      </c>
      <c r="AP88" s="23"/>
      <c r="AQ88" s="70">
        <f t="shared" si="146"/>
        <v>106.75355450236967</v>
      </c>
      <c r="AR88" s="70"/>
      <c r="AS88" s="23">
        <f t="shared" si="147"/>
        <v>106.46005509641873</v>
      </c>
      <c r="AT88" s="23"/>
      <c r="AU88" s="23">
        <f t="shared" si="148"/>
        <v>88.832505322924064</v>
      </c>
      <c r="AV88" s="23"/>
      <c r="AW88" s="23">
        <f t="shared" si="149"/>
        <v>91.689895470383277</v>
      </c>
      <c r="AX88" s="23"/>
      <c r="AY88" s="23">
        <f t="shared" si="150"/>
        <v>103.81900807801853</v>
      </c>
      <c r="AZ88" s="23"/>
      <c r="BA88" s="23">
        <f t="shared" si="151"/>
        <v>102.28658536585367</v>
      </c>
      <c r="BB88" s="23"/>
      <c r="BC88" s="23">
        <f t="shared" si="152"/>
        <v>99.804347826086968</v>
      </c>
      <c r="BD88" s="23"/>
      <c r="BE88" s="23">
        <f t="shared" si="153"/>
        <v>98.522727272727266</v>
      </c>
      <c r="BF88" s="23"/>
      <c r="BG88" s="70">
        <f t="shared" si="154"/>
        <v>106.04265402843602</v>
      </c>
      <c r="BH88" s="70"/>
      <c r="BI88" s="23">
        <f t="shared" si="155"/>
        <v>106.46005509641873</v>
      </c>
      <c r="BJ88" s="23"/>
      <c r="BK88" s="23">
        <f t="shared" si="156"/>
        <v>88.832505322924064</v>
      </c>
      <c r="BL88" s="23"/>
      <c r="BM88" s="23">
        <f t="shared" si="157"/>
        <v>91.689895470383277</v>
      </c>
      <c r="BN88" s="23"/>
      <c r="BO88" s="23">
        <f t="shared" si="158"/>
        <v>104.36482237232423</v>
      </c>
      <c r="BP88" s="23"/>
      <c r="BQ88" s="23">
        <f t="shared" si="159"/>
        <v>100.45731707317074</v>
      </c>
      <c r="BR88" s="23"/>
      <c r="BS88" s="23">
        <f t="shared" si="160"/>
        <v>97.978260869565219</v>
      </c>
      <c r="BT88" s="23"/>
      <c r="BU88" s="23">
        <f t="shared" si="161"/>
        <v>97.045454545454547</v>
      </c>
      <c r="BV88" s="23"/>
      <c r="BW88" s="70">
        <f t="shared" si="162"/>
        <v>108.17535545023696</v>
      </c>
      <c r="BX88" s="70"/>
      <c r="BY88" s="23">
        <f t="shared" si="163"/>
        <v>102.58953168044077</v>
      </c>
      <c r="BZ88" s="23"/>
      <c r="CA88" s="23">
        <f t="shared" si="164"/>
        <v>96.731724627395309</v>
      </c>
      <c r="CB88" s="23"/>
      <c r="CC88" s="23">
        <f t="shared" si="165"/>
        <v>91.689895470383277</v>
      </c>
      <c r="CD88" s="23"/>
      <c r="CE88" s="23">
        <f t="shared" si="166"/>
        <v>106.1924979803504</v>
      </c>
      <c r="CF88" s="23"/>
      <c r="CG88" s="23">
        <f t="shared" si="167"/>
        <v>98.170731707317074</v>
      </c>
      <c r="CH88" s="23"/>
      <c r="CI88" s="23">
        <f t="shared" si="168"/>
        <v>95.956521739130437</v>
      </c>
      <c r="CJ88" s="23"/>
      <c r="CK88" s="23">
        <f t="shared" si="169"/>
        <v>98.295454545454547</v>
      </c>
      <c r="CL88" s="23"/>
      <c r="CM88" s="70">
        <f t="shared" si="170"/>
        <v>109.45497630331754</v>
      </c>
      <c r="CN88" s="70"/>
      <c r="CO88" s="23">
        <f t="shared" si="171"/>
        <v>102.58953168044077</v>
      </c>
      <c r="CP88" s="23"/>
      <c r="CQ88" s="23">
        <f t="shared" si="172"/>
        <v>96.731724627395309</v>
      </c>
      <c r="CR88" s="23"/>
      <c r="CS88" s="23">
        <f t="shared" si="173"/>
        <v>91.689895470383277</v>
      </c>
      <c r="CT88" s="23"/>
      <c r="CU88" s="23">
        <f t="shared" si="174"/>
        <v>105.44206258854994</v>
      </c>
      <c r="CV88" s="23"/>
      <c r="CW88" s="23">
        <f t="shared" si="175"/>
        <v>98.993902439024396</v>
      </c>
      <c r="CX88" s="23"/>
      <c r="CY88" s="23">
        <f t="shared" si="176"/>
        <v>100.39130434782609</v>
      </c>
      <c r="CZ88" s="23"/>
      <c r="DA88" s="23">
        <f t="shared" si="177"/>
        <v>91.477272727272734</v>
      </c>
      <c r="DB88" s="23"/>
      <c r="DC88" s="70">
        <f t="shared" si="178"/>
        <v>108.45971563981043</v>
      </c>
      <c r="DD88" s="70"/>
      <c r="DE88" s="23">
        <f t="shared" si="179"/>
        <v>104.46280991735537</v>
      </c>
      <c r="DF88" s="23"/>
      <c r="DG88" s="23">
        <f t="shared" si="180"/>
        <v>102.097232079489</v>
      </c>
      <c r="DH88" s="23"/>
      <c r="DI88" s="23">
        <f t="shared" si="181"/>
        <v>93.895470383275267</v>
      </c>
      <c r="DJ88" s="23"/>
      <c r="DK88" s="23">
        <f t="shared" si="182"/>
        <v>105.06338916052749</v>
      </c>
      <c r="DL88" s="23"/>
      <c r="DM88" s="23">
        <f t="shared" si="183"/>
        <v>96.067073170731703</v>
      </c>
      <c r="DN88" s="23"/>
      <c r="DO88" s="23">
        <f t="shared" si="184"/>
        <v>96.413043478260875</v>
      </c>
      <c r="DP88" s="23"/>
      <c r="DQ88" s="23">
        <f t="shared" si="185"/>
        <v>90.568181818181813</v>
      </c>
      <c r="DR88" s="23"/>
      <c r="DS88" s="70">
        <f t="shared" si="186"/>
        <v>111.58767772511848</v>
      </c>
      <c r="DT88" s="70"/>
      <c r="DU88" s="23">
        <f t="shared" si="187"/>
        <v>104.46280991735537</v>
      </c>
      <c r="DV88" s="23"/>
      <c r="DW88" s="23">
        <f t="shared" si="188"/>
        <v>102.097232079489</v>
      </c>
      <c r="DX88" s="23"/>
      <c r="DY88" s="23">
        <f t="shared" si="189"/>
        <v>93.895470383275267</v>
      </c>
      <c r="DZ88" s="23"/>
      <c r="EA88" s="23">
        <f t="shared" si="190"/>
        <v>107.0196510602218</v>
      </c>
      <c r="EB88" s="23"/>
      <c r="EC88" s="23">
        <f t="shared" si="191"/>
        <v>96.158536585365852</v>
      </c>
      <c r="ED88" s="23"/>
      <c r="EE88" s="23">
        <f t="shared" si="192"/>
        <v>94.652173913043484</v>
      </c>
      <c r="EF88" s="23"/>
      <c r="EG88" s="23">
        <f t="shared" si="193"/>
        <v>95.681818181818187</v>
      </c>
      <c r="EH88" s="23"/>
      <c r="EI88" s="70">
        <f t="shared" si="194"/>
        <v>109.45497630331754</v>
      </c>
      <c r="EJ88" s="70"/>
      <c r="EK88" s="23">
        <f t="shared" si="195"/>
        <v>104.46280991735537</v>
      </c>
      <c r="EL88" s="23"/>
      <c r="EM88" s="23">
        <f t="shared" si="196"/>
        <v>102.097232079489</v>
      </c>
      <c r="EN88" s="23"/>
      <c r="EO88" s="23">
        <f t="shared" si="197"/>
        <v>93.895470383275267</v>
      </c>
      <c r="EP88" s="23"/>
      <c r="EQ88" s="23">
        <f t="shared" si="198"/>
        <v>107.77971639653914</v>
      </c>
      <c r="ER88" s="23"/>
      <c r="ES88" s="23">
        <f t="shared" si="199"/>
        <v>106.40243902439025</v>
      </c>
      <c r="ET88" s="23"/>
      <c r="EU88" s="23">
        <f t="shared" si="200"/>
        <v>106.71739130434783</v>
      </c>
      <c r="EV88" s="23"/>
      <c r="EW88" s="23">
        <f t="shared" si="201"/>
        <v>113.29545454545455</v>
      </c>
      <c r="EX88" s="23"/>
      <c r="EY88" s="70">
        <f t="shared" si="202"/>
        <v>115</v>
      </c>
      <c r="EZ88" s="70"/>
      <c r="FA88" s="23">
        <f t="shared" si="203"/>
        <v>102.21763085399448</v>
      </c>
      <c r="FB88" s="23"/>
      <c r="FC88" s="23">
        <f t="shared" si="204"/>
        <v>98.946061036195886</v>
      </c>
      <c r="FD88" s="23"/>
      <c r="FE88" s="23">
        <f t="shared" si="205"/>
        <v>100.57491289198606</v>
      </c>
      <c r="FF88" s="23"/>
      <c r="FG88" s="23">
        <f t="shared" si="206"/>
        <v>107.86670776525551</v>
      </c>
      <c r="FH88" s="23"/>
      <c r="FI88" s="23">
        <f t="shared" si="207"/>
        <v>101.1890243902439</v>
      </c>
      <c r="FJ88" s="23"/>
      <c r="FK88" s="23">
        <f t="shared" si="208"/>
        <v>100</v>
      </c>
      <c r="FL88" s="23"/>
      <c r="FM88" s="23">
        <f t="shared" si="209"/>
        <v>103.97727272727272</v>
      </c>
      <c r="FN88" s="23"/>
      <c r="FO88" s="70">
        <f t="shared" si="210"/>
        <v>114.14691943127963</v>
      </c>
      <c r="FP88" s="70"/>
      <c r="FQ88" s="23">
        <f t="shared" si="211"/>
        <v>102.21763085399448</v>
      </c>
      <c r="FR88" s="23"/>
      <c r="FS88" s="23">
        <f t="shared" si="212"/>
        <v>98.946061036195886</v>
      </c>
      <c r="FT88" s="23"/>
      <c r="FU88" s="23">
        <f t="shared" si="213"/>
        <v>100.57491289198606</v>
      </c>
      <c r="FV88" s="23"/>
      <c r="FW88" s="23">
        <f t="shared" si="214"/>
        <v>108.95409987421047</v>
      </c>
      <c r="FX88" s="23"/>
      <c r="FY88" s="23">
        <f t="shared" si="215"/>
        <v>109.14634146341464</v>
      </c>
      <c r="FZ88" s="23"/>
      <c r="GA88" s="23">
        <f t="shared" si="216"/>
        <v>102.80434782608695</v>
      </c>
      <c r="GB88" s="23"/>
      <c r="GC88" s="23">
        <f t="shared" si="217"/>
        <v>106.81818181818181</v>
      </c>
      <c r="GD88" s="23"/>
      <c r="GE88" s="70">
        <f t="shared" si="218"/>
        <v>115</v>
      </c>
      <c r="GF88" s="70"/>
      <c r="GG88" s="23">
        <f t="shared" si="219"/>
        <v>102.21763085399448</v>
      </c>
      <c r="GH88" s="23"/>
      <c r="GI88" s="23">
        <f t="shared" si="220"/>
        <v>98.946061036195886</v>
      </c>
      <c r="GJ88" s="23"/>
      <c r="GK88" s="23">
        <f t="shared" si="221"/>
        <v>100.57491289198606</v>
      </c>
      <c r="GL88" s="23"/>
      <c r="GM88" s="23">
        <f t="shared" si="222"/>
        <v>106.51834155015143</v>
      </c>
      <c r="GN88" s="23"/>
      <c r="GO88" s="23">
        <f t="shared" si="223"/>
        <v>97.073170731707322</v>
      </c>
      <c r="GP88" s="23"/>
      <c r="GQ88" s="23">
        <f t="shared" si="224"/>
        <v>93.673913043478265</v>
      </c>
      <c r="GR88" s="23"/>
      <c r="GS88" s="23">
        <f t="shared" si="225"/>
        <v>95.795454545454547</v>
      </c>
      <c r="GT88" s="23"/>
      <c r="GU88" s="70">
        <f t="shared" si="226"/>
        <v>112.29857819905213</v>
      </c>
      <c r="GV88" s="70"/>
      <c r="GW88" s="23">
        <f t="shared" si="227"/>
        <v>102.21763085399448</v>
      </c>
      <c r="GX88" s="23"/>
      <c r="GY88" s="23">
        <f t="shared" si="228"/>
        <v>98.946061036195886</v>
      </c>
      <c r="GZ88" s="23"/>
      <c r="HA88" s="23">
        <f t="shared" si="229"/>
        <v>100.57491289198606</v>
      </c>
      <c r="HB88" s="23"/>
      <c r="HC88" s="23">
        <f t="shared" si="230"/>
        <v>109.2585696647179</v>
      </c>
      <c r="HD88" s="23"/>
      <c r="HE88" s="23">
        <f t="shared" si="231"/>
        <v>95.060975609756099</v>
      </c>
      <c r="HF88" s="23"/>
      <c r="HG88" s="23">
        <f t="shared" si="232"/>
        <v>90.869565217391312</v>
      </c>
      <c r="HH88" s="23"/>
      <c r="HI88" s="23">
        <f t="shared" si="233"/>
        <v>88.295454545454547</v>
      </c>
      <c r="HJ88" s="23"/>
      <c r="HK88" s="70">
        <f t="shared" si="234"/>
        <v>110.73459715639811</v>
      </c>
      <c r="HL88" s="70"/>
      <c r="HM88" s="23">
        <f t="shared" si="235"/>
        <v>102.21763085399448</v>
      </c>
      <c r="HN88" s="23"/>
      <c r="HO88" s="23">
        <f t="shared" si="236"/>
        <v>98.946061036195886</v>
      </c>
      <c r="HP88" s="23"/>
      <c r="HQ88" s="23">
        <f t="shared" si="237"/>
        <v>100.57491289198606</v>
      </c>
    </row>
    <row r="89" spans="1:290" s="31" customFormat="1" x14ac:dyDescent="0.2">
      <c r="A89" s="22" t="s">
        <v>6</v>
      </c>
      <c r="C89" s="23">
        <f t="shared" si="126"/>
        <v>102.94101289270081</v>
      </c>
      <c r="D89" s="23"/>
      <c r="E89" s="23">
        <f t="shared" si="127"/>
        <v>97.530487804878049</v>
      </c>
      <c r="F89" s="23"/>
      <c r="G89" s="23">
        <f t="shared" si="128"/>
        <v>95.434782608695656</v>
      </c>
      <c r="H89" s="23"/>
      <c r="I89" s="23">
        <f t="shared" si="129"/>
        <v>96.477272727272734</v>
      </c>
      <c r="J89" s="23"/>
      <c r="K89" s="70">
        <f t="shared" si="130"/>
        <v>107.18009478672985</v>
      </c>
      <c r="L89" s="70"/>
      <c r="M89" s="23">
        <f t="shared" si="131"/>
        <v>104.49035812672176</v>
      </c>
      <c r="N89" s="23"/>
      <c r="O89" s="23">
        <f t="shared" si="132"/>
        <v>87.107877927608229</v>
      </c>
      <c r="P89" s="23"/>
      <c r="Q89" s="23">
        <f t="shared" si="133"/>
        <v>98.484320557491287</v>
      </c>
      <c r="R89" s="23"/>
      <c r="S89" s="23">
        <f t="shared" si="134"/>
        <v>104.90695693173322</v>
      </c>
      <c r="T89" s="23"/>
      <c r="U89" s="23">
        <f t="shared" si="135"/>
        <v>95.975609756097555</v>
      </c>
      <c r="V89" s="23"/>
      <c r="W89" s="23">
        <f t="shared" si="136"/>
        <v>96.608695652173921</v>
      </c>
      <c r="X89" s="23"/>
      <c r="Y89" s="23">
        <f t="shared" si="137"/>
        <v>96.36363636363636</v>
      </c>
      <c r="Z89" s="23"/>
      <c r="AA89" s="70">
        <f t="shared" si="138"/>
        <v>103.19905213270142</v>
      </c>
      <c r="AB89" s="70"/>
      <c r="AC89" s="23">
        <f t="shared" si="139"/>
        <v>104.49035812672176</v>
      </c>
      <c r="AD89" s="23"/>
      <c r="AE89" s="23">
        <f t="shared" si="140"/>
        <v>87.107877927608229</v>
      </c>
      <c r="AF89" s="23"/>
      <c r="AG89" s="23">
        <f t="shared" si="141"/>
        <v>98.484320557491287</v>
      </c>
      <c r="AH89" s="23"/>
      <c r="AI89" s="23">
        <f t="shared" si="142"/>
        <v>105.90491756407928</v>
      </c>
      <c r="AJ89" s="23"/>
      <c r="AK89" s="23">
        <f t="shared" si="143"/>
        <v>96.158536585365852</v>
      </c>
      <c r="AL89" s="23"/>
      <c r="AM89" s="23">
        <f t="shared" si="144"/>
        <v>95.043478260869563</v>
      </c>
      <c r="AN89" s="23"/>
      <c r="AO89" s="23">
        <f t="shared" si="145"/>
        <v>92.272727272727266</v>
      </c>
      <c r="AP89" s="23"/>
      <c r="AQ89" s="70">
        <f t="shared" si="146"/>
        <v>105.04739336492891</v>
      </c>
      <c r="AR89" s="70"/>
      <c r="AS89" s="23">
        <f t="shared" si="147"/>
        <v>104.49035812672176</v>
      </c>
      <c r="AT89" s="23"/>
      <c r="AU89" s="23">
        <f t="shared" si="148"/>
        <v>87.107877927608229</v>
      </c>
      <c r="AV89" s="23"/>
      <c r="AW89" s="23">
        <f t="shared" si="149"/>
        <v>98.484320557491287</v>
      </c>
      <c r="AX89" s="23"/>
      <c r="AY89" s="23">
        <f t="shared" si="150"/>
        <v>107.07142832288181</v>
      </c>
      <c r="AZ89" s="23"/>
      <c r="BA89" s="23">
        <f t="shared" si="151"/>
        <v>97.987804878048792</v>
      </c>
      <c r="BB89" s="23"/>
      <c r="BC89" s="23">
        <f t="shared" si="152"/>
        <v>100.91304347826087</v>
      </c>
      <c r="BD89" s="23"/>
      <c r="BE89" s="23">
        <f t="shared" si="153"/>
        <v>99.431818181818187</v>
      </c>
      <c r="BF89" s="23"/>
      <c r="BG89" s="70">
        <f t="shared" si="154"/>
        <v>109.31279620853081</v>
      </c>
      <c r="BH89" s="70"/>
      <c r="BI89" s="23">
        <f t="shared" si="155"/>
        <v>104.49035812672176</v>
      </c>
      <c r="BJ89" s="23"/>
      <c r="BK89" s="23">
        <f t="shared" si="156"/>
        <v>87.107877927608229</v>
      </c>
      <c r="BL89" s="23"/>
      <c r="BM89" s="23">
        <f t="shared" si="157"/>
        <v>98.484320557491287</v>
      </c>
      <c r="BN89" s="23"/>
      <c r="BO89" s="23">
        <f t="shared" si="158"/>
        <v>107.05476077663573</v>
      </c>
      <c r="BP89" s="23"/>
      <c r="BQ89" s="23">
        <f t="shared" si="159"/>
        <v>98.262195121951223</v>
      </c>
      <c r="BR89" s="23"/>
      <c r="BS89" s="23">
        <f t="shared" si="160"/>
        <v>99.086956521739125</v>
      </c>
      <c r="BT89" s="23"/>
      <c r="BU89" s="23">
        <f t="shared" si="161"/>
        <v>100.22727272727272</v>
      </c>
      <c r="BV89" s="23"/>
      <c r="BW89" s="70">
        <f t="shared" si="162"/>
        <v>97.227488151658775</v>
      </c>
      <c r="BX89" s="70"/>
      <c r="BY89" s="23">
        <f t="shared" si="163"/>
        <v>104.24242424242425</v>
      </c>
      <c r="BZ89" s="23"/>
      <c r="CA89" s="23">
        <f t="shared" si="164"/>
        <v>99.095102909865147</v>
      </c>
      <c r="CB89" s="23"/>
      <c r="CC89" s="23">
        <f t="shared" si="165"/>
        <v>98.484320557491287</v>
      </c>
      <c r="CD89" s="23"/>
      <c r="CE89" s="23">
        <f t="shared" si="166"/>
        <v>108.43309116869426</v>
      </c>
      <c r="CF89" s="23"/>
      <c r="CG89" s="23">
        <f t="shared" si="167"/>
        <v>96.158536585365852</v>
      </c>
      <c r="CH89" s="23"/>
      <c r="CI89" s="23">
        <f t="shared" si="168"/>
        <v>96.804347826086953</v>
      </c>
      <c r="CJ89" s="23"/>
      <c r="CK89" s="23">
        <f t="shared" si="169"/>
        <v>94.659090909090907</v>
      </c>
      <c r="CL89" s="23"/>
      <c r="CM89" s="70">
        <f t="shared" si="170"/>
        <v>103.62559241706161</v>
      </c>
      <c r="CN89" s="70"/>
      <c r="CO89" s="23">
        <f t="shared" si="171"/>
        <v>104.24242424242425</v>
      </c>
      <c r="CP89" s="23"/>
      <c r="CQ89" s="23">
        <f t="shared" si="172"/>
        <v>99.095102909865147</v>
      </c>
      <c r="CR89" s="23"/>
      <c r="CS89" s="23">
        <f t="shared" si="173"/>
        <v>98.484320557491287</v>
      </c>
      <c r="CT89" s="23"/>
      <c r="CU89" s="23">
        <f t="shared" si="174"/>
        <v>108.98004939949857</v>
      </c>
      <c r="CV89" s="23"/>
      <c r="CW89" s="23">
        <f t="shared" si="175"/>
        <v>97.621951219512198</v>
      </c>
      <c r="CX89" s="23"/>
      <c r="CY89" s="23">
        <f t="shared" si="176"/>
        <v>100.58695652173913</v>
      </c>
      <c r="CZ89" s="23"/>
      <c r="DA89" s="23">
        <f t="shared" si="177"/>
        <v>96.931818181818187</v>
      </c>
      <c r="DB89" s="23"/>
      <c r="DC89" s="70">
        <f t="shared" si="178"/>
        <v>110.59241706161137</v>
      </c>
      <c r="DD89" s="70"/>
      <c r="DE89" s="23">
        <f t="shared" si="179"/>
        <v>103.82920110192838</v>
      </c>
      <c r="DF89" s="23"/>
      <c r="DG89" s="23">
        <f t="shared" si="180"/>
        <v>101.67139815471965</v>
      </c>
      <c r="DH89" s="23"/>
      <c r="DI89" s="23">
        <f t="shared" si="181"/>
        <v>104.65156794425087</v>
      </c>
      <c r="DJ89" s="23"/>
      <c r="DK89" s="23">
        <f t="shared" si="182"/>
        <v>108.8592618840359</v>
      </c>
      <c r="DL89" s="23"/>
      <c r="DM89" s="23">
        <f t="shared" si="183"/>
        <v>100.09146341463415</v>
      </c>
      <c r="DN89" s="23"/>
      <c r="DO89" s="23">
        <f t="shared" si="184"/>
        <v>99.739130434782609</v>
      </c>
      <c r="DP89" s="23"/>
      <c r="DQ89" s="23">
        <f t="shared" si="185"/>
        <v>99.431818181818187</v>
      </c>
      <c r="DR89" s="23"/>
      <c r="DS89" s="70">
        <f t="shared" si="186"/>
        <v>113.00947867298578</v>
      </c>
      <c r="DT89" s="70"/>
      <c r="DU89" s="23">
        <f t="shared" si="187"/>
        <v>103.82920110192838</v>
      </c>
      <c r="DV89" s="23"/>
      <c r="DW89" s="23">
        <f t="shared" si="188"/>
        <v>101.67139815471965</v>
      </c>
      <c r="DX89" s="23"/>
      <c r="DY89" s="23">
        <f t="shared" si="189"/>
        <v>104.65156794425087</v>
      </c>
      <c r="DZ89" s="23"/>
      <c r="EA89" s="23">
        <f t="shared" si="190"/>
        <v>109.90572890357821</v>
      </c>
      <c r="EB89" s="23"/>
      <c r="EC89" s="23">
        <f t="shared" si="191"/>
        <v>98.353658536585357</v>
      </c>
      <c r="ED89" s="23"/>
      <c r="EE89" s="23">
        <f t="shared" si="192"/>
        <v>99.934782608695656</v>
      </c>
      <c r="EF89" s="23"/>
      <c r="EG89" s="23">
        <f t="shared" si="193"/>
        <v>96.704545454545453</v>
      </c>
      <c r="EH89" s="23"/>
      <c r="EI89" s="70">
        <f t="shared" si="194"/>
        <v>114.57345971563981</v>
      </c>
      <c r="EJ89" s="70"/>
      <c r="EK89" s="23">
        <f t="shared" si="195"/>
        <v>103.82920110192838</v>
      </c>
      <c r="EL89" s="23"/>
      <c r="EM89" s="23">
        <f t="shared" si="196"/>
        <v>101.67139815471965</v>
      </c>
      <c r="EN89" s="23"/>
      <c r="EO89" s="23">
        <f t="shared" si="197"/>
        <v>104.65156794425087</v>
      </c>
      <c r="EP89" s="23"/>
      <c r="EQ89" s="23">
        <f t="shared" si="198"/>
        <v>109.91100493009083</v>
      </c>
      <c r="ER89" s="23"/>
      <c r="ES89" s="23">
        <f t="shared" si="199"/>
        <v>98.353658536585357</v>
      </c>
      <c r="ET89" s="23"/>
      <c r="EU89" s="23">
        <f t="shared" si="200"/>
        <v>93.413043478260875</v>
      </c>
      <c r="EV89" s="23"/>
      <c r="EW89" s="23">
        <f t="shared" si="201"/>
        <v>99.772727272727266</v>
      </c>
      <c r="EX89" s="23"/>
      <c r="EY89" s="70">
        <f t="shared" si="202"/>
        <v>114.85781990521326</v>
      </c>
      <c r="EZ89" s="70"/>
      <c r="FA89" s="23">
        <f t="shared" si="203"/>
        <v>104.09090909090909</v>
      </c>
      <c r="FB89" s="23"/>
      <c r="FC89" s="23">
        <f t="shared" si="204"/>
        <v>99.329311568488293</v>
      </c>
      <c r="FD89" s="23"/>
      <c r="FE89" s="23">
        <f t="shared" si="205"/>
        <v>99.320557491289208</v>
      </c>
      <c r="FF89" s="23"/>
      <c r="FG89" s="23">
        <f t="shared" si="206"/>
        <v>110.34596177367284</v>
      </c>
      <c r="FH89" s="23"/>
      <c r="FI89" s="23">
        <f t="shared" si="207"/>
        <v>97.347560975609753</v>
      </c>
      <c r="FJ89" s="23"/>
      <c r="FK89" s="23">
        <f t="shared" si="208"/>
        <v>94.195652173913047</v>
      </c>
      <c r="FL89" s="23"/>
      <c r="FM89" s="23">
        <f t="shared" si="209"/>
        <v>95.454545454545453</v>
      </c>
      <c r="FN89" s="23"/>
      <c r="FO89" s="70">
        <f t="shared" si="210"/>
        <v>114.43127962085308</v>
      </c>
      <c r="FP89" s="70"/>
      <c r="FQ89" s="23">
        <f t="shared" si="211"/>
        <v>104.09090909090909</v>
      </c>
      <c r="FR89" s="23"/>
      <c r="FS89" s="23">
        <f t="shared" si="212"/>
        <v>99.329311568488293</v>
      </c>
      <c r="FT89" s="23"/>
      <c r="FU89" s="23">
        <f t="shared" si="213"/>
        <v>99.320557491289208</v>
      </c>
      <c r="FV89" s="23"/>
      <c r="FW89" s="23">
        <f t="shared" si="214"/>
        <v>111.56384093570239</v>
      </c>
      <c r="FX89" s="23"/>
      <c r="FY89" s="23">
        <f t="shared" si="215"/>
        <v>100.1829268292683</v>
      </c>
      <c r="FZ89" s="23"/>
      <c r="GA89" s="23">
        <f t="shared" si="216"/>
        <v>95.5</v>
      </c>
      <c r="GB89" s="23"/>
      <c r="GC89" s="23">
        <f t="shared" si="217"/>
        <v>102.27272727272727</v>
      </c>
      <c r="GD89" s="23"/>
      <c r="GE89" s="70">
        <f t="shared" si="218"/>
        <v>114.43127962085308</v>
      </c>
      <c r="GF89" s="70"/>
      <c r="GG89" s="23">
        <f t="shared" si="219"/>
        <v>104.09090909090909</v>
      </c>
      <c r="GH89" s="23"/>
      <c r="GI89" s="23">
        <f t="shared" si="220"/>
        <v>99.329311568488293</v>
      </c>
      <c r="GJ89" s="23"/>
      <c r="GK89" s="23">
        <f t="shared" si="221"/>
        <v>99.320557491289208</v>
      </c>
      <c r="GL89" s="23"/>
      <c r="GM89" s="23">
        <f t="shared" si="222"/>
        <v>104.25656596352509</v>
      </c>
      <c r="GN89" s="23"/>
      <c r="GO89" s="23">
        <f t="shared" si="223"/>
        <v>97.256097560975618</v>
      </c>
      <c r="GP89" s="23"/>
      <c r="GQ89" s="23">
        <f t="shared" si="224"/>
        <v>89.695652173913047</v>
      </c>
      <c r="GR89" s="23"/>
      <c r="GS89" s="23">
        <f t="shared" si="225"/>
        <v>95.340909090909093</v>
      </c>
      <c r="GT89" s="23"/>
      <c r="GU89" s="70">
        <f t="shared" si="226"/>
        <v>111.72985781990522</v>
      </c>
      <c r="GV89" s="70"/>
      <c r="GW89" s="23">
        <f t="shared" si="227"/>
        <v>104.09090909090909</v>
      </c>
      <c r="GX89" s="23"/>
      <c r="GY89" s="23">
        <f t="shared" si="228"/>
        <v>99.329311568488293</v>
      </c>
      <c r="GZ89" s="23"/>
      <c r="HA89" s="23">
        <f t="shared" si="229"/>
        <v>99.320557491289208</v>
      </c>
      <c r="HB89" s="23"/>
      <c r="HC89" s="23">
        <f t="shared" si="230"/>
        <v>110.34596177367284</v>
      </c>
      <c r="HD89" s="23"/>
      <c r="HE89" s="23">
        <f t="shared" si="231"/>
        <v>95.701219512195124</v>
      </c>
      <c r="HF89" s="23"/>
      <c r="HG89" s="23">
        <f t="shared" si="232"/>
        <v>92.891304347826093</v>
      </c>
      <c r="HH89" s="23"/>
      <c r="HI89" s="23">
        <f t="shared" si="233"/>
        <v>90.11363636363636</v>
      </c>
      <c r="HJ89" s="23"/>
      <c r="HK89" s="70">
        <f t="shared" si="234"/>
        <v>110.73459715639811</v>
      </c>
      <c r="HL89" s="70"/>
      <c r="HM89" s="23">
        <f t="shared" si="235"/>
        <v>104.09090909090909</v>
      </c>
      <c r="HN89" s="23"/>
      <c r="HO89" s="23">
        <f t="shared" si="236"/>
        <v>99.329311568488293</v>
      </c>
      <c r="HP89" s="23"/>
      <c r="HQ89" s="23">
        <f t="shared" si="237"/>
        <v>99.320557491289208</v>
      </c>
    </row>
    <row r="90" spans="1:290" s="31" customFormat="1" x14ac:dyDescent="0.2">
      <c r="A90" s="22" t="s">
        <v>7</v>
      </c>
      <c r="C90" s="23">
        <f t="shared" si="126"/>
        <v>101.01476301521362</v>
      </c>
      <c r="D90" s="23"/>
      <c r="E90" s="23">
        <f t="shared" si="127"/>
        <v>94.969512195121951</v>
      </c>
      <c r="F90" s="23"/>
      <c r="G90" s="23">
        <f t="shared" si="128"/>
        <v>98.108695652173907</v>
      </c>
      <c r="H90" s="23"/>
      <c r="I90" s="23">
        <f t="shared" si="129"/>
        <v>96.47727272727272</v>
      </c>
      <c r="J90" s="23"/>
      <c r="K90" s="70">
        <f t="shared" si="130"/>
        <v>102.20379146919431</v>
      </c>
      <c r="L90" s="70"/>
      <c r="M90" s="23">
        <f t="shared" si="131"/>
        <v>99.724517906336089</v>
      </c>
      <c r="N90" s="23"/>
      <c r="O90" s="23">
        <f t="shared" si="132"/>
        <v>86.022001419446411</v>
      </c>
      <c r="P90" s="23"/>
      <c r="Q90" s="23">
        <f t="shared" si="133"/>
        <v>86.045296167247386</v>
      </c>
      <c r="R90" s="23"/>
      <c r="S90" s="23">
        <f t="shared" si="134"/>
        <v>103.25997544523632</v>
      </c>
      <c r="T90" s="23"/>
      <c r="U90" s="23">
        <f t="shared" si="135"/>
        <v>96.524390243902431</v>
      </c>
      <c r="V90" s="23"/>
      <c r="W90" s="23">
        <f t="shared" si="136"/>
        <v>95.826086956521735</v>
      </c>
      <c r="X90" s="23"/>
      <c r="Y90" s="23">
        <f t="shared" si="137"/>
        <v>91.25</v>
      </c>
      <c r="Z90" s="23"/>
      <c r="AA90" s="70">
        <f t="shared" si="138"/>
        <v>99.360189573459721</v>
      </c>
      <c r="AB90" s="70"/>
      <c r="AC90" s="23">
        <f t="shared" si="139"/>
        <v>99.724517906336089</v>
      </c>
      <c r="AD90" s="23"/>
      <c r="AE90" s="23">
        <f t="shared" si="140"/>
        <v>86.022001419446411</v>
      </c>
      <c r="AF90" s="23"/>
      <c r="AG90" s="23">
        <f t="shared" si="141"/>
        <v>86.045296167247386</v>
      </c>
      <c r="AH90" s="23"/>
      <c r="AI90" s="23">
        <f t="shared" si="142"/>
        <v>105.09814656189815</v>
      </c>
      <c r="AJ90" s="23"/>
      <c r="AK90" s="23">
        <f t="shared" si="143"/>
        <v>95.609756097560975</v>
      </c>
      <c r="AL90" s="23"/>
      <c r="AM90" s="23">
        <f t="shared" si="144"/>
        <v>101.69565217391305</v>
      </c>
      <c r="AN90" s="23"/>
      <c r="AO90" s="23">
        <f t="shared" si="145"/>
        <v>96.36363636363636</v>
      </c>
      <c r="AP90" s="23"/>
      <c r="AQ90" s="70">
        <f t="shared" si="146"/>
        <v>104.19431279620854</v>
      </c>
      <c r="AR90" s="70"/>
      <c r="AS90" s="23">
        <f t="shared" si="147"/>
        <v>99.724517906336089</v>
      </c>
      <c r="AT90" s="23"/>
      <c r="AU90" s="23">
        <f t="shared" si="148"/>
        <v>86.022001419446411</v>
      </c>
      <c r="AV90" s="23"/>
      <c r="AW90" s="23">
        <f t="shared" si="149"/>
        <v>86.045296167247386</v>
      </c>
      <c r="AX90" s="23"/>
      <c r="AY90" s="23">
        <f t="shared" si="150"/>
        <v>105.34507156199965</v>
      </c>
      <c r="AZ90" s="23"/>
      <c r="BA90" s="23">
        <f t="shared" si="151"/>
        <v>105.30487804878049</v>
      </c>
      <c r="BB90" s="23"/>
      <c r="BC90" s="23">
        <f t="shared" si="152"/>
        <v>105.47826086956522</v>
      </c>
      <c r="BD90" s="23"/>
      <c r="BE90" s="23">
        <f t="shared" si="153"/>
        <v>100.90909090909091</v>
      </c>
      <c r="BF90" s="23"/>
      <c r="BG90" s="70">
        <f t="shared" si="154"/>
        <v>104.62085308056872</v>
      </c>
      <c r="BH90" s="70"/>
      <c r="BI90" s="23">
        <f t="shared" si="155"/>
        <v>99.724517906336089</v>
      </c>
      <c r="BJ90" s="23"/>
      <c r="BK90" s="23">
        <f t="shared" si="156"/>
        <v>86.022001419446411</v>
      </c>
      <c r="BL90" s="23"/>
      <c r="BM90" s="23">
        <f t="shared" si="157"/>
        <v>86.045296167247386</v>
      </c>
      <c r="BN90" s="23"/>
      <c r="BO90" s="23">
        <f t="shared" si="158"/>
        <v>105.00772773325428</v>
      </c>
      <c r="BP90" s="23"/>
      <c r="BQ90" s="23">
        <f t="shared" si="159"/>
        <v>104.48170731707317</v>
      </c>
      <c r="BR90" s="23"/>
      <c r="BS90" s="23">
        <f t="shared" si="160"/>
        <v>103.58695652173913</v>
      </c>
      <c r="BT90" s="23"/>
      <c r="BU90" s="23">
        <f t="shared" si="161"/>
        <v>98.63636363636364</v>
      </c>
      <c r="BV90" s="23"/>
      <c r="BW90" s="70">
        <f t="shared" si="162"/>
        <v>111.01895734597156</v>
      </c>
      <c r="BX90" s="70"/>
      <c r="BY90" s="23">
        <f t="shared" si="163"/>
        <v>98.719008264462801</v>
      </c>
      <c r="BZ90" s="23"/>
      <c r="CA90" s="23">
        <f t="shared" si="164"/>
        <v>95.454222853087288</v>
      </c>
      <c r="CB90" s="23"/>
      <c r="CC90" s="23">
        <f t="shared" si="165"/>
        <v>86.045296167247386</v>
      </c>
      <c r="CD90" s="23"/>
      <c r="CE90" s="23">
        <f t="shared" si="166"/>
        <v>106.73322762915465</v>
      </c>
      <c r="CF90" s="23"/>
      <c r="CG90" s="23">
        <f t="shared" si="167"/>
        <v>97.530487804878049</v>
      </c>
      <c r="CH90" s="23"/>
      <c r="CI90" s="23">
        <f t="shared" si="168"/>
        <v>100.32608695652173</v>
      </c>
      <c r="CJ90" s="23"/>
      <c r="CK90" s="23">
        <f t="shared" si="169"/>
        <v>96.25</v>
      </c>
      <c r="CL90" s="23"/>
      <c r="CM90" s="70">
        <f t="shared" si="170"/>
        <v>104.62085308056872</v>
      </c>
      <c r="CN90" s="70"/>
      <c r="CO90" s="23">
        <f t="shared" si="171"/>
        <v>98.719008264462801</v>
      </c>
      <c r="CP90" s="23"/>
      <c r="CQ90" s="23">
        <f t="shared" si="172"/>
        <v>95.454222853087288</v>
      </c>
      <c r="CR90" s="23"/>
      <c r="CS90" s="23">
        <f t="shared" si="173"/>
        <v>86.045296167247386</v>
      </c>
      <c r="CT90" s="23"/>
      <c r="CU90" s="23">
        <f t="shared" si="174"/>
        <v>107.57444286377904</v>
      </c>
      <c r="CV90" s="23"/>
      <c r="CW90" s="23">
        <f t="shared" si="175"/>
        <v>97.530487804878049</v>
      </c>
      <c r="CX90" s="23"/>
      <c r="CY90" s="23">
        <f t="shared" si="176"/>
        <v>96.413043478260875</v>
      </c>
      <c r="CZ90" s="23"/>
      <c r="DA90" s="23">
        <f t="shared" si="177"/>
        <v>92.840909090909093</v>
      </c>
      <c r="DB90" s="23"/>
      <c r="DC90" s="70">
        <f t="shared" si="178"/>
        <v>107.89099526066352</v>
      </c>
      <c r="DD90" s="70"/>
      <c r="DE90" s="23">
        <f t="shared" si="179"/>
        <v>100.42699724517905</v>
      </c>
      <c r="DF90" s="23"/>
      <c r="DG90" s="23">
        <f t="shared" si="180"/>
        <v>97.817601135557126</v>
      </c>
      <c r="DH90" s="23"/>
      <c r="DI90" s="23">
        <f t="shared" si="181"/>
        <v>98.797909407665514</v>
      </c>
      <c r="DJ90" s="23"/>
      <c r="DK90" s="23">
        <f t="shared" si="182"/>
        <v>105.66157660836893</v>
      </c>
      <c r="DL90" s="23"/>
      <c r="DM90" s="23">
        <f t="shared" si="183"/>
        <v>94.603658536585371</v>
      </c>
      <c r="DN90" s="23"/>
      <c r="DO90" s="23">
        <f t="shared" si="184"/>
        <v>92.304347826086953</v>
      </c>
      <c r="DP90" s="23"/>
      <c r="DQ90" s="23">
        <f t="shared" si="185"/>
        <v>89.77272727272728</v>
      </c>
      <c r="DR90" s="23"/>
      <c r="DS90" s="70">
        <f t="shared" si="186"/>
        <v>112.44075829383885</v>
      </c>
      <c r="DT90" s="70"/>
      <c r="DU90" s="23">
        <f t="shared" si="187"/>
        <v>100.42699724517905</v>
      </c>
      <c r="DV90" s="23"/>
      <c r="DW90" s="23">
        <f t="shared" si="188"/>
        <v>97.817601135557126</v>
      </c>
      <c r="DX90" s="23"/>
      <c r="DY90" s="23">
        <f t="shared" si="189"/>
        <v>98.797909407665514</v>
      </c>
      <c r="DZ90" s="23"/>
      <c r="EA90" s="23">
        <f t="shared" si="190"/>
        <v>107.42514392721955</v>
      </c>
      <c r="EB90" s="23"/>
      <c r="EC90" s="23">
        <f t="shared" si="191"/>
        <v>94.054878048780495</v>
      </c>
      <c r="ED90" s="23"/>
      <c r="EE90" s="23">
        <f t="shared" si="192"/>
        <v>94.586956521739125</v>
      </c>
      <c r="EF90" s="23"/>
      <c r="EG90" s="23">
        <f t="shared" si="193"/>
        <v>91.931818181818187</v>
      </c>
      <c r="EH90" s="23"/>
      <c r="EI90" s="70">
        <f t="shared" si="194"/>
        <v>111.1611374407583</v>
      </c>
      <c r="EJ90" s="70"/>
      <c r="EK90" s="23">
        <f t="shared" si="195"/>
        <v>100.42699724517905</v>
      </c>
      <c r="EL90" s="23"/>
      <c r="EM90" s="23">
        <f t="shared" si="196"/>
        <v>97.817601135557126</v>
      </c>
      <c r="EN90" s="23"/>
      <c r="EO90" s="23">
        <f t="shared" si="197"/>
        <v>98.797909407665514</v>
      </c>
      <c r="EP90" s="23"/>
      <c r="EQ90" s="23">
        <f t="shared" si="198"/>
        <v>106.38785449707683</v>
      </c>
      <c r="ER90" s="23"/>
      <c r="ES90" s="23">
        <f t="shared" si="199"/>
        <v>96.615853658536594</v>
      </c>
      <c r="ET90" s="23"/>
      <c r="EU90" s="23">
        <f t="shared" si="200"/>
        <v>100.19565217391303</v>
      </c>
      <c r="EV90" s="23"/>
      <c r="EW90" s="23">
        <f t="shared" si="201"/>
        <v>98.86363636363636</v>
      </c>
      <c r="EX90" s="23"/>
      <c r="EY90" s="70">
        <f t="shared" si="202"/>
        <v>114.43127962085308</v>
      </c>
      <c r="EZ90" s="70"/>
      <c r="FA90" s="23">
        <f t="shared" si="203"/>
        <v>100.39944903581267</v>
      </c>
      <c r="FB90" s="23"/>
      <c r="FC90" s="23">
        <f t="shared" si="204"/>
        <v>95.390347764371896</v>
      </c>
      <c r="FD90" s="23"/>
      <c r="FE90" s="23">
        <f t="shared" si="205"/>
        <v>100.99303135888502</v>
      </c>
      <c r="FF90" s="23"/>
      <c r="FG90" s="23">
        <f t="shared" si="206"/>
        <v>108.17117755576294</v>
      </c>
      <c r="FH90" s="23"/>
      <c r="FI90" s="23">
        <f t="shared" si="207"/>
        <v>97.347560975609753</v>
      </c>
      <c r="FJ90" s="23"/>
      <c r="FK90" s="23">
        <f t="shared" si="208"/>
        <v>96.217391304347828</v>
      </c>
      <c r="FL90" s="23"/>
      <c r="FM90" s="23">
        <f t="shared" si="209"/>
        <v>98.75</v>
      </c>
      <c r="FN90" s="23"/>
      <c r="FO90" s="70">
        <f t="shared" si="210"/>
        <v>114.85781990521326</v>
      </c>
      <c r="FP90" s="70"/>
      <c r="FQ90" s="23">
        <f t="shared" si="211"/>
        <v>100.39944903581267</v>
      </c>
      <c r="FR90" s="23"/>
      <c r="FS90" s="23">
        <f t="shared" si="212"/>
        <v>95.390347764371896</v>
      </c>
      <c r="FT90" s="23"/>
      <c r="FU90" s="23">
        <f t="shared" si="213"/>
        <v>100.99303135888502</v>
      </c>
      <c r="FV90" s="23"/>
      <c r="FW90" s="23">
        <f t="shared" si="214"/>
        <v>108.82361282113587</v>
      </c>
      <c r="FX90" s="23"/>
      <c r="FY90" s="23">
        <f t="shared" si="215"/>
        <v>99.451219512195124</v>
      </c>
      <c r="FZ90" s="23"/>
      <c r="GA90" s="23">
        <f t="shared" si="216"/>
        <v>96.673913043478265</v>
      </c>
      <c r="GB90" s="23"/>
      <c r="GC90" s="23">
        <f t="shared" si="217"/>
        <v>102.95454545454545</v>
      </c>
      <c r="GD90" s="23"/>
      <c r="GE90" s="70">
        <f t="shared" si="218"/>
        <v>114.14691943127963</v>
      </c>
      <c r="GF90" s="70"/>
      <c r="GG90" s="23">
        <f t="shared" si="219"/>
        <v>100.39944903581267</v>
      </c>
      <c r="GH90" s="23"/>
      <c r="GI90" s="23">
        <f t="shared" si="220"/>
        <v>95.390347764371896</v>
      </c>
      <c r="GJ90" s="23"/>
      <c r="GK90" s="23">
        <f t="shared" si="221"/>
        <v>100.99303135888502</v>
      </c>
      <c r="GL90" s="23"/>
      <c r="GM90" s="23">
        <f t="shared" si="222"/>
        <v>98.732614050033959</v>
      </c>
      <c r="GN90" s="23"/>
      <c r="GO90" s="23">
        <f t="shared" si="223"/>
        <v>102.19512195121951</v>
      </c>
      <c r="GP90" s="23"/>
      <c r="GQ90" s="23">
        <f t="shared" si="224"/>
        <v>94.065217391304344</v>
      </c>
      <c r="GR90" s="23"/>
      <c r="GS90" s="23">
        <f t="shared" si="225"/>
        <v>104.31818181818181</v>
      </c>
      <c r="GT90" s="23"/>
      <c r="GU90" s="70">
        <f t="shared" si="226"/>
        <v>113.29383886255924</v>
      </c>
      <c r="GV90" s="70"/>
      <c r="GW90" s="23">
        <f t="shared" si="227"/>
        <v>100.39944903581267</v>
      </c>
      <c r="GX90" s="23"/>
      <c r="GY90" s="23">
        <f t="shared" si="228"/>
        <v>95.390347764371896</v>
      </c>
      <c r="GZ90" s="23"/>
      <c r="HA90" s="23">
        <f t="shared" si="229"/>
        <v>100.99303135888502</v>
      </c>
      <c r="HB90" s="23"/>
      <c r="HC90" s="23">
        <f t="shared" si="230"/>
        <v>106.43135018143499</v>
      </c>
      <c r="HD90" s="23"/>
      <c r="HE90" s="23">
        <f t="shared" si="231"/>
        <v>96.798780487804891</v>
      </c>
      <c r="HF90" s="23"/>
      <c r="HG90" s="23">
        <f t="shared" si="232"/>
        <v>94</v>
      </c>
      <c r="HH90" s="23"/>
      <c r="HI90" s="23">
        <f t="shared" si="233"/>
        <v>90.454545454545453</v>
      </c>
      <c r="HJ90" s="23"/>
      <c r="HK90" s="70">
        <f t="shared" si="234"/>
        <v>109.45497630331754</v>
      </c>
      <c r="HL90" s="70"/>
      <c r="HM90" s="23">
        <f t="shared" si="235"/>
        <v>100.39944903581267</v>
      </c>
      <c r="HN90" s="23"/>
      <c r="HO90" s="23">
        <f t="shared" si="236"/>
        <v>95.390347764371896</v>
      </c>
      <c r="HP90" s="23"/>
      <c r="HQ90" s="23">
        <f t="shared" si="237"/>
        <v>100.99303135888502</v>
      </c>
    </row>
    <row r="91" spans="1:290" s="31" customFormat="1" x14ac:dyDescent="0.2">
      <c r="A91" s="22" t="s">
        <v>8</v>
      </c>
      <c r="C91" s="23">
        <f t="shared" si="126"/>
        <v>100.37177066291486</v>
      </c>
      <c r="D91" s="23"/>
      <c r="E91" s="23">
        <f t="shared" si="127"/>
        <v>101.0060975609756</v>
      </c>
      <c r="F91" s="23"/>
      <c r="G91" s="23">
        <f t="shared" si="128"/>
        <v>100.45652173913044</v>
      </c>
      <c r="H91" s="23"/>
      <c r="I91" s="23">
        <f t="shared" si="129"/>
        <v>98.97727272727272</v>
      </c>
      <c r="J91" s="23"/>
      <c r="K91" s="70">
        <f t="shared" si="130"/>
        <v>109.31279620853081</v>
      </c>
      <c r="L91" s="70"/>
      <c r="M91" s="23">
        <f t="shared" si="131"/>
        <v>107.71349862258953</v>
      </c>
      <c r="N91" s="23"/>
      <c r="O91" s="23">
        <f t="shared" si="132"/>
        <v>96.178140525195175</v>
      </c>
      <c r="P91" s="23"/>
      <c r="Q91" s="23">
        <f t="shared" si="133"/>
        <v>105.38327526132404</v>
      </c>
      <c r="R91" s="23"/>
      <c r="S91" s="23">
        <f t="shared" si="134"/>
        <v>101.53315328053152</v>
      </c>
      <c r="T91" s="23"/>
      <c r="U91" s="23">
        <f t="shared" si="135"/>
        <v>99.085365853658544</v>
      </c>
      <c r="V91" s="23"/>
      <c r="W91" s="23">
        <f t="shared" si="136"/>
        <v>100.71739130434783</v>
      </c>
      <c r="X91" s="23"/>
      <c r="Y91" s="23">
        <f t="shared" si="137"/>
        <v>97.386363636363626</v>
      </c>
      <c r="Z91" s="23"/>
      <c r="AA91" s="70">
        <f t="shared" si="138"/>
        <v>95.236966824644554</v>
      </c>
      <c r="AB91" s="70"/>
      <c r="AC91" s="23">
        <f t="shared" si="139"/>
        <v>107.71349862258953</v>
      </c>
      <c r="AD91" s="23"/>
      <c r="AE91" s="23">
        <f t="shared" si="140"/>
        <v>96.178140525195175</v>
      </c>
      <c r="AF91" s="23"/>
      <c r="AG91" s="23">
        <f t="shared" si="141"/>
        <v>105.38327526132404</v>
      </c>
      <c r="AH91" s="23"/>
      <c r="AI91" s="23">
        <f t="shared" si="142"/>
        <v>103.14277632373316</v>
      </c>
      <c r="AJ91" s="23"/>
      <c r="AK91" s="23">
        <f t="shared" si="143"/>
        <v>101.55487804878048</v>
      </c>
      <c r="AL91" s="23"/>
      <c r="AM91" s="23">
        <f t="shared" si="144"/>
        <v>99.934782608695656</v>
      </c>
      <c r="AN91" s="23"/>
      <c r="AO91" s="23">
        <f t="shared" si="145"/>
        <v>98.295454545454547</v>
      </c>
      <c r="AP91" s="23"/>
      <c r="AQ91" s="70">
        <f t="shared" si="146"/>
        <v>108.88625592417063</v>
      </c>
      <c r="AR91" s="70"/>
      <c r="AS91" s="23">
        <f t="shared" si="147"/>
        <v>107.71349862258953</v>
      </c>
      <c r="AT91" s="23"/>
      <c r="AU91" s="23">
        <f t="shared" si="148"/>
        <v>96.178140525195175</v>
      </c>
      <c r="AV91" s="23"/>
      <c r="AW91" s="23">
        <f t="shared" si="149"/>
        <v>105.38327526132404</v>
      </c>
      <c r="AX91" s="23"/>
      <c r="AY91" s="23">
        <f t="shared" si="150"/>
        <v>104.45955162328798</v>
      </c>
      <c r="AZ91" s="23"/>
      <c r="BA91" s="23">
        <f t="shared" si="151"/>
        <v>106.95121951219512</v>
      </c>
      <c r="BB91" s="23"/>
      <c r="BC91" s="23">
        <f t="shared" si="152"/>
        <v>107.36956521739131</v>
      </c>
      <c r="BD91" s="23"/>
      <c r="BE91" s="23">
        <f t="shared" si="153"/>
        <v>103.18181818181819</v>
      </c>
      <c r="BF91" s="23"/>
      <c r="BG91" s="70">
        <f t="shared" si="154"/>
        <v>114.00473933649289</v>
      </c>
      <c r="BH91" s="70"/>
      <c r="BI91" s="23">
        <f t="shared" si="155"/>
        <v>107.71349862258953</v>
      </c>
      <c r="BJ91" s="23"/>
      <c r="BK91" s="23">
        <f t="shared" si="156"/>
        <v>96.178140525195175</v>
      </c>
      <c r="BL91" s="23"/>
      <c r="BM91" s="23">
        <f t="shared" si="157"/>
        <v>105.38327526132404</v>
      </c>
      <c r="BN91" s="23"/>
      <c r="BO91" s="23">
        <f t="shared" si="158"/>
        <v>104.12439562746587</v>
      </c>
      <c r="BP91" s="23"/>
      <c r="BQ91" s="23">
        <f t="shared" si="159"/>
        <v>101.28048780487805</v>
      </c>
      <c r="BR91" s="23"/>
      <c r="BS91" s="23">
        <f t="shared" si="160"/>
        <v>101.10869565217391</v>
      </c>
      <c r="BT91" s="23"/>
      <c r="BU91" s="23">
        <f t="shared" si="161"/>
        <v>98.409090909090907</v>
      </c>
      <c r="BV91" s="23"/>
      <c r="BW91" s="70">
        <f t="shared" si="162"/>
        <v>105.33175355450237</v>
      </c>
      <c r="BX91" s="70"/>
      <c r="BY91" s="23">
        <f t="shared" si="163"/>
        <v>106.85950413223141</v>
      </c>
      <c r="BZ91" s="23"/>
      <c r="CA91" s="23">
        <f t="shared" si="164"/>
        <v>98.754435770049682</v>
      </c>
      <c r="CB91" s="23"/>
      <c r="CC91" s="23">
        <f t="shared" si="165"/>
        <v>105.38327526132404</v>
      </c>
      <c r="CD91" s="23"/>
      <c r="CE91" s="23">
        <f t="shared" si="166"/>
        <v>106.23121348899761</v>
      </c>
      <c r="CF91" s="23"/>
      <c r="CG91" s="23">
        <f t="shared" si="167"/>
        <v>100.64024390243902</v>
      </c>
      <c r="CH91" s="23"/>
      <c r="CI91" s="23">
        <f t="shared" si="168"/>
        <v>101.89130434782609</v>
      </c>
      <c r="CJ91" s="23"/>
      <c r="CK91" s="23">
        <f t="shared" si="169"/>
        <v>100.34090909090909</v>
      </c>
      <c r="CL91" s="23"/>
      <c r="CM91" s="70">
        <f t="shared" si="170"/>
        <v>111.1611374407583</v>
      </c>
      <c r="CN91" s="70"/>
      <c r="CO91" s="23">
        <f t="shared" si="171"/>
        <v>106.85950413223141</v>
      </c>
      <c r="CP91" s="23"/>
      <c r="CQ91" s="23">
        <f t="shared" si="172"/>
        <v>98.754435770049682</v>
      </c>
      <c r="CR91" s="23"/>
      <c r="CS91" s="23">
        <f t="shared" si="173"/>
        <v>105.38327526132404</v>
      </c>
      <c r="CT91" s="23"/>
      <c r="CU91" s="23">
        <f t="shared" si="174"/>
        <v>107.0949377402774</v>
      </c>
      <c r="CV91" s="23"/>
      <c r="CW91" s="23">
        <f t="shared" si="175"/>
        <v>103.5670731707317</v>
      </c>
      <c r="CX91" s="23"/>
      <c r="CY91" s="23">
        <f t="shared" si="176"/>
        <v>101.56521739130434</v>
      </c>
      <c r="CZ91" s="23"/>
      <c r="DA91" s="23">
        <f t="shared" si="177"/>
        <v>98.97727272727272</v>
      </c>
      <c r="DB91" s="23"/>
      <c r="DC91" s="70">
        <f t="shared" si="178"/>
        <v>112.58293838862559</v>
      </c>
      <c r="DD91" s="70"/>
      <c r="DE91" s="23">
        <f t="shared" si="179"/>
        <v>106.95592286501378</v>
      </c>
      <c r="DF91" s="23"/>
      <c r="DG91" s="23">
        <f t="shared" si="180"/>
        <v>97.306600425833921</v>
      </c>
      <c r="DH91" s="23"/>
      <c r="DI91" s="23">
        <f t="shared" si="181"/>
        <v>104.42160278745645</v>
      </c>
      <c r="DJ91" s="23"/>
      <c r="DK91" s="23">
        <f t="shared" si="182"/>
        <v>106.72804729314757</v>
      </c>
      <c r="DL91" s="23"/>
      <c r="DM91" s="23">
        <f t="shared" si="183"/>
        <v>102.65243902439025</v>
      </c>
      <c r="DN91" s="23"/>
      <c r="DO91" s="23">
        <f t="shared" si="184"/>
        <v>100.26086956521739</v>
      </c>
      <c r="DP91" s="23"/>
      <c r="DQ91" s="23">
        <f t="shared" si="185"/>
        <v>97.27272727272728</v>
      </c>
      <c r="DR91" s="23"/>
      <c r="DS91" s="70">
        <f t="shared" si="186"/>
        <v>114.00473933649289</v>
      </c>
      <c r="DT91" s="70"/>
      <c r="DU91" s="23">
        <f t="shared" si="187"/>
        <v>106.95592286501378</v>
      </c>
      <c r="DV91" s="23"/>
      <c r="DW91" s="23">
        <f t="shared" si="188"/>
        <v>97.306600425833921</v>
      </c>
      <c r="DX91" s="23"/>
      <c r="DY91" s="23">
        <f t="shared" si="189"/>
        <v>104.42160278745645</v>
      </c>
      <c r="DZ91" s="23"/>
      <c r="EA91" s="23">
        <f t="shared" si="190"/>
        <v>108.23471170190496</v>
      </c>
      <c r="EB91" s="23"/>
      <c r="EC91" s="23">
        <f t="shared" si="191"/>
        <v>102.92682926829268</v>
      </c>
      <c r="ED91" s="23"/>
      <c r="EE91" s="23">
        <f t="shared" si="192"/>
        <v>102.15217391304347</v>
      </c>
      <c r="EF91" s="23"/>
      <c r="EG91" s="23">
        <f t="shared" si="193"/>
        <v>101.13636363636363</v>
      </c>
      <c r="EH91" s="23"/>
      <c r="EI91" s="70">
        <f t="shared" si="194"/>
        <v>114.71563981042654</v>
      </c>
      <c r="EJ91" s="70"/>
      <c r="EK91" s="23">
        <f t="shared" si="195"/>
        <v>106.95592286501378</v>
      </c>
      <c r="EL91" s="23"/>
      <c r="EM91" s="23">
        <f t="shared" si="196"/>
        <v>97.306600425833921</v>
      </c>
      <c r="EN91" s="23"/>
      <c r="EO91" s="23">
        <f t="shared" si="197"/>
        <v>104.42160278745645</v>
      </c>
      <c r="EP91" s="23"/>
      <c r="EQ91" s="23">
        <f t="shared" si="198"/>
        <v>107.77971639653914</v>
      </c>
      <c r="ER91" s="23"/>
      <c r="ES91" s="23">
        <f t="shared" si="199"/>
        <v>102.83536585365854</v>
      </c>
      <c r="ET91" s="23"/>
      <c r="EU91" s="23">
        <f t="shared" si="200"/>
        <v>99.739130434782609</v>
      </c>
      <c r="EV91" s="23"/>
      <c r="EW91" s="23">
        <f t="shared" si="201"/>
        <v>103.97727272727272</v>
      </c>
      <c r="EX91" s="23"/>
      <c r="EY91" s="70">
        <f t="shared" si="202"/>
        <v>114.71563981042654</v>
      </c>
      <c r="EZ91" s="70"/>
      <c r="FA91" s="23">
        <f t="shared" si="203"/>
        <v>105.16528925619835</v>
      </c>
      <c r="FB91" s="23"/>
      <c r="FC91" s="23">
        <f t="shared" si="204"/>
        <v>99.691270404542223</v>
      </c>
      <c r="FD91" s="23"/>
      <c r="FE91" s="23">
        <f t="shared" si="205"/>
        <v>101.51567944250871</v>
      </c>
      <c r="FF91" s="23"/>
      <c r="FG91" s="23">
        <f t="shared" si="206"/>
        <v>108.12768187140472</v>
      </c>
      <c r="FH91" s="23"/>
      <c r="FI91" s="23">
        <f t="shared" si="207"/>
        <v>104.9390243902439</v>
      </c>
      <c r="FJ91" s="23"/>
      <c r="FK91" s="23">
        <f t="shared" si="208"/>
        <v>102.73913043478261</v>
      </c>
      <c r="FL91" s="23"/>
      <c r="FM91" s="23">
        <f t="shared" si="209"/>
        <v>106.59090909090909</v>
      </c>
      <c r="FN91" s="23"/>
      <c r="FO91" s="70">
        <f t="shared" si="210"/>
        <v>114.57345971563981</v>
      </c>
      <c r="FP91" s="70"/>
      <c r="FQ91" s="23">
        <f t="shared" si="211"/>
        <v>105.16528925619835</v>
      </c>
      <c r="FR91" s="23"/>
      <c r="FS91" s="23">
        <f t="shared" si="212"/>
        <v>99.691270404542223</v>
      </c>
      <c r="FT91" s="23"/>
      <c r="FU91" s="23">
        <f t="shared" si="213"/>
        <v>101.51567944250871</v>
      </c>
      <c r="FV91" s="23"/>
      <c r="FW91" s="23">
        <f t="shared" si="214"/>
        <v>109.95450061444905</v>
      </c>
      <c r="FX91" s="23"/>
      <c r="FY91" s="23">
        <f t="shared" si="215"/>
        <v>104.57317073170732</v>
      </c>
      <c r="FZ91" s="23"/>
      <c r="GA91" s="23">
        <f t="shared" si="216"/>
        <v>103.91304347826087</v>
      </c>
      <c r="GB91" s="23"/>
      <c r="GC91" s="23">
        <f t="shared" si="217"/>
        <v>106.59090909090909</v>
      </c>
      <c r="GD91" s="23"/>
      <c r="GE91" s="70">
        <f t="shared" si="218"/>
        <v>114.71563981042654</v>
      </c>
      <c r="GF91" s="70"/>
      <c r="GG91" s="23">
        <f t="shared" si="219"/>
        <v>105.16528925619835</v>
      </c>
      <c r="GH91" s="23"/>
      <c r="GI91" s="23">
        <f t="shared" si="220"/>
        <v>99.691270404542223</v>
      </c>
      <c r="GJ91" s="23"/>
      <c r="GK91" s="23">
        <f t="shared" si="221"/>
        <v>101.51567944250871</v>
      </c>
      <c r="GL91" s="23"/>
      <c r="GM91" s="23">
        <f t="shared" si="222"/>
        <v>103.03868680149554</v>
      </c>
      <c r="GN91" s="23"/>
      <c r="GO91" s="23">
        <f t="shared" si="223"/>
        <v>102.65243902439025</v>
      </c>
      <c r="GP91" s="23"/>
      <c r="GQ91" s="23">
        <f t="shared" si="224"/>
        <v>96.739130434782609</v>
      </c>
      <c r="GR91" s="23"/>
      <c r="GS91" s="23">
        <f t="shared" si="225"/>
        <v>97.840909090909093</v>
      </c>
      <c r="GT91" s="23"/>
      <c r="GU91" s="70">
        <f t="shared" si="226"/>
        <v>111.1611374407583</v>
      </c>
      <c r="GV91" s="70"/>
      <c r="GW91" s="23">
        <f t="shared" si="227"/>
        <v>105.16528925619835</v>
      </c>
      <c r="GX91" s="23"/>
      <c r="GY91" s="23">
        <f t="shared" si="228"/>
        <v>99.691270404542223</v>
      </c>
      <c r="GZ91" s="23"/>
      <c r="HA91" s="23">
        <f t="shared" si="229"/>
        <v>101.51567944250871</v>
      </c>
      <c r="HB91" s="23"/>
      <c r="HC91" s="23">
        <f t="shared" si="230"/>
        <v>107.77971639653914</v>
      </c>
      <c r="HD91" s="23"/>
      <c r="HE91" s="23">
        <f t="shared" si="231"/>
        <v>99.268292682926827</v>
      </c>
      <c r="HF91" s="23"/>
      <c r="HG91" s="23">
        <f t="shared" si="232"/>
        <v>94.391304347826093</v>
      </c>
      <c r="HH91" s="23"/>
      <c r="HI91" s="23">
        <f t="shared" si="233"/>
        <v>92.045454545454547</v>
      </c>
      <c r="HJ91" s="23"/>
      <c r="HK91" s="70">
        <f t="shared" si="234"/>
        <v>109.59715639810426</v>
      </c>
      <c r="HL91" s="70"/>
      <c r="HM91" s="23">
        <f t="shared" si="235"/>
        <v>105.16528925619835</v>
      </c>
      <c r="HN91" s="23"/>
      <c r="HO91" s="23">
        <f t="shared" si="236"/>
        <v>99.691270404542223</v>
      </c>
      <c r="HP91" s="23"/>
      <c r="HQ91" s="23">
        <f t="shared" si="237"/>
        <v>101.51567944250871</v>
      </c>
    </row>
    <row r="92" spans="1:290" s="31" customFormat="1" x14ac:dyDescent="0.2">
      <c r="A92" s="17" t="s">
        <v>9</v>
      </c>
      <c r="C92" s="24">
        <f t="shared" si="126"/>
        <v>97.001994712084695</v>
      </c>
      <c r="D92" s="23"/>
      <c r="E92" s="24">
        <f t="shared" si="127"/>
        <v>98.353658536585357</v>
      </c>
      <c r="F92" s="23"/>
      <c r="G92" s="24">
        <f t="shared" si="128"/>
        <v>96.282608695652172</v>
      </c>
      <c r="H92" s="23"/>
      <c r="I92" s="24">
        <f t="shared" si="129"/>
        <v>95.795454545454547</v>
      </c>
      <c r="J92" s="23"/>
      <c r="K92" s="71">
        <f t="shared" si="130"/>
        <v>100.78199052132702</v>
      </c>
      <c r="L92" s="70"/>
      <c r="M92" s="24">
        <f t="shared" si="131"/>
        <v>104.73829201101927</v>
      </c>
      <c r="N92" s="23"/>
      <c r="O92" s="24">
        <f t="shared" si="132"/>
        <v>87.640170333569912</v>
      </c>
      <c r="P92" s="23"/>
      <c r="Q92" s="24">
        <f t="shared" si="133"/>
        <v>103.50174216027875</v>
      </c>
      <c r="R92" s="23"/>
      <c r="S92" s="24">
        <f t="shared" si="134"/>
        <v>98.839591685712975</v>
      </c>
      <c r="T92" s="23"/>
      <c r="U92" s="24">
        <f t="shared" si="135"/>
        <v>96.341463414634148</v>
      </c>
      <c r="V92" s="23"/>
      <c r="W92" s="24">
        <f t="shared" si="136"/>
        <v>96.934782608695656</v>
      </c>
      <c r="X92" s="23"/>
      <c r="Y92" s="24">
        <f t="shared" si="137"/>
        <v>91.590909090909093</v>
      </c>
      <c r="Z92" s="23"/>
      <c r="AA92" s="71">
        <f t="shared" si="138"/>
        <v>103.90995260663507</v>
      </c>
      <c r="AB92" s="70"/>
      <c r="AC92" s="24">
        <f t="shared" si="139"/>
        <v>104.73829201101927</v>
      </c>
      <c r="AD92" s="23"/>
      <c r="AE92" s="24">
        <f t="shared" si="140"/>
        <v>87.640170333569912</v>
      </c>
      <c r="AF92" s="23"/>
      <c r="AG92" s="24">
        <f t="shared" si="141"/>
        <v>103.50174216027875</v>
      </c>
      <c r="AH92" s="23"/>
      <c r="AI92" s="24">
        <f t="shared" si="142"/>
        <v>100.05170766956502</v>
      </c>
      <c r="AJ92" s="23"/>
      <c r="AK92" s="24">
        <f t="shared" si="143"/>
        <v>100.1829268292683</v>
      </c>
      <c r="AL92" s="23"/>
      <c r="AM92" s="24">
        <f t="shared" si="144"/>
        <v>97.586956521739125</v>
      </c>
      <c r="AN92" s="23"/>
      <c r="AO92" s="24">
        <f t="shared" si="145"/>
        <v>98.86363636363636</v>
      </c>
      <c r="AP92" s="23"/>
      <c r="AQ92" s="71">
        <f t="shared" si="146"/>
        <v>98.93364928909952</v>
      </c>
      <c r="AR92" s="70"/>
      <c r="AS92" s="24">
        <f t="shared" si="147"/>
        <v>104.73829201101927</v>
      </c>
      <c r="AT92" s="23"/>
      <c r="AU92" s="24">
        <f t="shared" si="148"/>
        <v>87.640170333569912</v>
      </c>
      <c r="AV92" s="23"/>
      <c r="AW92" s="24">
        <f t="shared" si="149"/>
        <v>103.50174216027875</v>
      </c>
      <c r="AX92" s="23"/>
      <c r="AY92" s="24">
        <f t="shared" si="150"/>
        <v>100.9322951976705</v>
      </c>
      <c r="AZ92" s="23"/>
      <c r="BA92" s="24">
        <f t="shared" si="151"/>
        <v>100.27439024390243</v>
      </c>
      <c r="BB92" s="23"/>
      <c r="BC92" s="24">
        <f t="shared" si="152"/>
        <v>102.02173913043478</v>
      </c>
      <c r="BD92" s="23"/>
      <c r="BE92" s="24">
        <f t="shared" si="153"/>
        <v>102.04545454545455</v>
      </c>
      <c r="BF92" s="23"/>
      <c r="BG92" s="71">
        <f t="shared" si="154"/>
        <v>109.02843601895735</v>
      </c>
      <c r="BH92" s="70"/>
      <c r="BI92" s="24">
        <f t="shared" si="155"/>
        <v>104.73829201101927</v>
      </c>
      <c r="BJ92" s="23"/>
      <c r="BK92" s="24">
        <f t="shared" si="156"/>
        <v>87.640170333569912</v>
      </c>
      <c r="BL92" s="23"/>
      <c r="BM92" s="24">
        <f t="shared" si="157"/>
        <v>103.50174216027875</v>
      </c>
      <c r="BN92" s="23"/>
      <c r="BO92" s="24">
        <f t="shared" si="158"/>
        <v>101.36951816640754</v>
      </c>
      <c r="BP92" s="23"/>
      <c r="BQ92" s="24">
        <f t="shared" si="159"/>
        <v>100.82317073170732</v>
      </c>
      <c r="BR92" s="23"/>
      <c r="BS92" s="24">
        <f t="shared" si="160"/>
        <v>97.065217391304344</v>
      </c>
      <c r="BT92" s="23"/>
      <c r="BU92" s="24">
        <f t="shared" si="161"/>
        <v>100.22727272727272</v>
      </c>
      <c r="BV92" s="23"/>
      <c r="BW92" s="71">
        <f t="shared" si="162"/>
        <v>108.3175355450237</v>
      </c>
      <c r="BX92" s="70"/>
      <c r="BY92" s="24">
        <f t="shared" si="163"/>
        <v>101.8732782369146</v>
      </c>
      <c r="BZ92" s="23"/>
      <c r="CA92" s="24">
        <f t="shared" si="164"/>
        <v>88.98154719659334</v>
      </c>
      <c r="CB92" s="23"/>
      <c r="CC92" s="24">
        <f t="shared" si="165"/>
        <v>103.50174216027875</v>
      </c>
      <c r="CD92" s="23"/>
      <c r="CE92" s="24">
        <f t="shared" si="166"/>
        <v>103.59089931097036</v>
      </c>
      <c r="CF92" s="23"/>
      <c r="CG92" s="24">
        <f t="shared" si="167"/>
        <v>98.628048780487816</v>
      </c>
      <c r="CH92" s="23"/>
      <c r="CI92" s="24">
        <f t="shared" si="168"/>
        <v>94.456521739130437</v>
      </c>
      <c r="CJ92" s="23"/>
      <c r="CK92" s="24">
        <f t="shared" si="169"/>
        <v>96.931818181818187</v>
      </c>
      <c r="CL92" s="23"/>
      <c r="CM92" s="71">
        <f t="shared" si="170"/>
        <v>103.34123222748815</v>
      </c>
      <c r="CN92" s="70"/>
      <c r="CO92" s="24">
        <f t="shared" si="171"/>
        <v>101.8732782369146</v>
      </c>
      <c r="CP92" s="23"/>
      <c r="CQ92" s="24">
        <f t="shared" si="172"/>
        <v>88.98154719659334</v>
      </c>
      <c r="CR92" s="23"/>
      <c r="CS92" s="24">
        <f t="shared" si="173"/>
        <v>103.50174216027875</v>
      </c>
      <c r="CT92" s="23"/>
      <c r="CU92" s="24">
        <f t="shared" si="174"/>
        <v>103.77775242140473</v>
      </c>
      <c r="CV92" s="23"/>
      <c r="CW92" s="24">
        <f t="shared" si="175"/>
        <v>98.536585365853654</v>
      </c>
      <c r="CX92" s="23"/>
      <c r="CY92" s="24">
        <f t="shared" si="176"/>
        <v>97.652173913043484</v>
      </c>
      <c r="CZ92" s="23"/>
      <c r="DA92" s="24">
        <f t="shared" si="177"/>
        <v>93.295454545454547</v>
      </c>
      <c r="DB92" s="23"/>
      <c r="DC92" s="71">
        <f t="shared" si="178"/>
        <v>105.47393364928911</v>
      </c>
      <c r="DD92" s="70"/>
      <c r="DE92" s="24">
        <f t="shared" si="179"/>
        <v>102.23140495867767</v>
      </c>
      <c r="DF92" s="23"/>
      <c r="DG92" s="24">
        <f t="shared" si="180"/>
        <v>100.90489709013484</v>
      </c>
      <c r="DH92" s="23"/>
      <c r="DI92" s="24">
        <f t="shared" si="181"/>
        <v>101.55749128919861</v>
      </c>
      <c r="DJ92" s="23"/>
      <c r="DK92" s="24">
        <f t="shared" si="182"/>
        <v>102.99753988409273</v>
      </c>
      <c r="DL92" s="23"/>
      <c r="DM92" s="24">
        <f t="shared" si="183"/>
        <v>98.628048780487816</v>
      </c>
      <c r="DN92" s="23"/>
      <c r="DO92" s="24">
        <f t="shared" si="184"/>
        <v>95.304347826086968</v>
      </c>
      <c r="DP92" s="23"/>
      <c r="DQ92" s="24">
        <f t="shared" si="185"/>
        <v>96.022727272727266</v>
      </c>
      <c r="DR92" s="23"/>
      <c r="DS92" s="71">
        <f t="shared" si="186"/>
        <v>111.01895734597156</v>
      </c>
      <c r="DT92" s="70"/>
      <c r="DU92" s="24">
        <f t="shared" si="187"/>
        <v>102.23140495867767</v>
      </c>
      <c r="DV92" s="23"/>
      <c r="DW92" s="24">
        <f t="shared" si="188"/>
        <v>100.90489709013484</v>
      </c>
      <c r="DX92" s="23"/>
      <c r="DY92" s="24">
        <f t="shared" si="189"/>
        <v>101.55749128919861</v>
      </c>
      <c r="DZ92" s="23"/>
      <c r="EA92" s="24">
        <f t="shared" si="190"/>
        <v>104.54232826019006</v>
      </c>
      <c r="EB92" s="23"/>
      <c r="EC92" s="24">
        <f t="shared" si="191"/>
        <v>98.353658536585357</v>
      </c>
      <c r="ED92" s="23"/>
      <c r="EE92" s="24">
        <f t="shared" si="192"/>
        <v>95.369565217391312</v>
      </c>
      <c r="EF92" s="23"/>
      <c r="EG92" s="24">
        <f t="shared" si="193"/>
        <v>95.568181818181813</v>
      </c>
      <c r="EH92" s="23"/>
      <c r="EI92" s="71">
        <f t="shared" si="194"/>
        <v>108.03317535545024</v>
      </c>
      <c r="EJ92" s="70"/>
      <c r="EK92" s="24">
        <f t="shared" si="195"/>
        <v>102.23140495867767</v>
      </c>
      <c r="EL92" s="23"/>
      <c r="EM92" s="24">
        <f t="shared" si="196"/>
        <v>100.90489709013484</v>
      </c>
      <c r="EN92" s="23"/>
      <c r="EO92" s="24">
        <f t="shared" si="197"/>
        <v>101.55749128919861</v>
      </c>
      <c r="EP92" s="23"/>
      <c r="EQ92" s="24">
        <f t="shared" si="198"/>
        <v>104.16957459480871</v>
      </c>
      <c r="ER92" s="23"/>
      <c r="ES92" s="24">
        <f t="shared" si="199"/>
        <v>96.981707317073159</v>
      </c>
      <c r="ET92" s="23"/>
      <c r="EU92" s="24">
        <f t="shared" si="200"/>
        <v>96.608695652173921</v>
      </c>
      <c r="EV92" s="23"/>
      <c r="EW92" s="24">
        <f t="shared" si="201"/>
        <v>100.56818181818181</v>
      </c>
      <c r="EX92" s="23"/>
      <c r="EY92" s="71">
        <f t="shared" si="202"/>
        <v>114.57345971563981</v>
      </c>
      <c r="EZ92" s="70"/>
      <c r="FA92" s="24">
        <f t="shared" si="203"/>
        <v>100.60606060606061</v>
      </c>
      <c r="FB92" s="23"/>
      <c r="FC92" s="24">
        <f t="shared" si="204"/>
        <v>94.943222143364082</v>
      </c>
      <c r="FD92" s="23"/>
      <c r="FE92" s="24">
        <f t="shared" si="205"/>
        <v>104.23344947735193</v>
      </c>
      <c r="FF92" s="23"/>
      <c r="FG92" s="24">
        <f t="shared" si="206"/>
        <v>104.51754006967428</v>
      </c>
      <c r="FH92" s="23"/>
      <c r="FI92" s="24">
        <f t="shared" si="207"/>
        <v>100.64024390243902</v>
      </c>
      <c r="FJ92" s="23"/>
      <c r="FK92" s="24">
        <f t="shared" si="208"/>
        <v>96.543478260869563</v>
      </c>
      <c r="FL92" s="23"/>
      <c r="FM92" s="24">
        <f t="shared" si="209"/>
        <v>102.61363636363636</v>
      </c>
      <c r="FN92" s="23"/>
      <c r="FO92" s="71">
        <f t="shared" si="210"/>
        <v>114.43127962085308</v>
      </c>
      <c r="FP92" s="70"/>
      <c r="FQ92" s="24">
        <f t="shared" si="211"/>
        <v>100.60606060606061</v>
      </c>
      <c r="FR92" s="23"/>
      <c r="FS92" s="24">
        <f t="shared" si="212"/>
        <v>94.943222143364082</v>
      </c>
      <c r="FT92" s="23"/>
      <c r="FU92" s="24">
        <f t="shared" si="213"/>
        <v>104.23344947735193</v>
      </c>
      <c r="FV92" s="23"/>
      <c r="FW92" s="24">
        <f t="shared" si="214"/>
        <v>106.34435881271861</v>
      </c>
      <c r="FX92" s="23"/>
      <c r="FY92" s="24">
        <f t="shared" si="215"/>
        <v>99.085365853658544</v>
      </c>
      <c r="FZ92" s="23"/>
      <c r="GA92" s="24">
        <f t="shared" si="216"/>
        <v>97</v>
      </c>
      <c r="GB92" s="23"/>
      <c r="GC92" s="24">
        <f t="shared" si="217"/>
        <v>103.97727272727272</v>
      </c>
      <c r="GD92" s="23"/>
      <c r="GE92" s="71">
        <f t="shared" si="218"/>
        <v>114.71563981042654</v>
      </c>
      <c r="GF92" s="70"/>
      <c r="GG92" s="24">
        <f t="shared" si="219"/>
        <v>100.60606060606061</v>
      </c>
      <c r="GH92" s="23"/>
      <c r="GI92" s="24">
        <f t="shared" si="220"/>
        <v>94.943222143364082</v>
      </c>
      <c r="GJ92" s="23"/>
      <c r="GK92" s="24">
        <f t="shared" si="221"/>
        <v>104.23344947735193</v>
      </c>
      <c r="GL92" s="23"/>
      <c r="GM92" s="24">
        <f t="shared" si="222"/>
        <v>103.51713932943572</v>
      </c>
      <c r="GN92" s="23"/>
      <c r="GO92" s="24">
        <f t="shared" si="223"/>
        <v>96.890243902439025</v>
      </c>
      <c r="GP92" s="23"/>
      <c r="GQ92" s="24">
        <f t="shared" si="224"/>
        <v>93.34782608695653</v>
      </c>
      <c r="GR92" s="23"/>
      <c r="GS92" s="24">
        <f t="shared" si="225"/>
        <v>96.477272727272734</v>
      </c>
      <c r="GT92" s="23"/>
      <c r="GU92" s="71">
        <f t="shared" si="226"/>
        <v>109.88151658767772</v>
      </c>
      <c r="GV92" s="70"/>
      <c r="GW92" s="24">
        <f t="shared" si="227"/>
        <v>100.60606060606061</v>
      </c>
      <c r="GX92" s="23"/>
      <c r="GY92" s="24">
        <f t="shared" si="228"/>
        <v>94.943222143364082</v>
      </c>
      <c r="GZ92" s="23"/>
      <c r="HA92" s="24">
        <f t="shared" si="229"/>
        <v>104.23344947735193</v>
      </c>
      <c r="HB92" s="23"/>
      <c r="HC92" s="24">
        <f t="shared" si="230"/>
        <v>102.82120837970456</v>
      </c>
      <c r="HD92" s="23"/>
      <c r="HE92" s="24">
        <f t="shared" si="231"/>
        <v>95.701219512195109</v>
      </c>
      <c r="HF92" s="23"/>
      <c r="HG92" s="24">
        <f t="shared" si="232"/>
        <v>92.173913043478265</v>
      </c>
      <c r="HH92" s="23"/>
      <c r="HI92" s="24">
        <f t="shared" si="233"/>
        <v>93.295454545454547</v>
      </c>
      <c r="HJ92" s="23"/>
      <c r="HK92" s="71">
        <f t="shared" si="234"/>
        <v>111.72985781990522</v>
      </c>
      <c r="HL92" s="70"/>
      <c r="HM92" s="24">
        <f t="shared" si="235"/>
        <v>100.60606060606061</v>
      </c>
      <c r="HN92" s="23"/>
      <c r="HO92" s="24">
        <f t="shared" si="236"/>
        <v>94.943222143364082</v>
      </c>
      <c r="HP92" s="23"/>
      <c r="HQ92" s="24">
        <f t="shared" si="237"/>
        <v>104.23344947735193</v>
      </c>
    </row>
    <row r="93" spans="1:290" s="31" customFormat="1" x14ac:dyDescent="0.2">
      <c r="A93" s="22" t="s">
        <v>10</v>
      </c>
      <c r="C93" s="23">
        <f t="shared" si="126"/>
        <v>97.777727193907793</v>
      </c>
      <c r="D93" s="23"/>
      <c r="E93" s="23">
        <f t="shared" si="127"/>
        <v>97.347560975609753</v>
      </c>
      <c r="F93" s="23"/>
      <c r="G93" s="23">
        <f t="shared" si="128"/>
        <v>97.652173913043484</v>
      </c>
      <c r="H93" s="23"/>
      <c r="I93" s="23">
        <f t="shared" si="129"/>
        <v>90.22727272727272</v>
      </c>
      <c r="J93" s="23"/>
      <c r="K93" s="70">
        <f t="shared" si="130"/>
        <v>106.4691943127962</v>
      </c>
      <c r="L93" s="70"/>
      <c r="M93" s="23">
        <f t="shared" si="131"/>
        <v>91.074380165289256</v>
      </c>
      <c r="N93" s="23"/>
      <c r="O93" s="23">
        <f t="shared" si="132"/>
        <v>91.706884315117108</v>
      </c>
      <c r="P93" s="23"/>
      <c r="Q93" s="23">
        <f t="shared" si="133"/>
        <v>100.05226480836237</v>
      </c>
      <c r="R93" s="23"/>
      <c r="S93" s="23">
        <f t="shared" si="134"/>
        <v>97.860334197640938</v>
      </c>
      <c r="T93" s="23"/>
      <c r="U93" s="23">
        <f t="shared" si="135"/>
        <v>97.896341463414629</v>
      </c>
      <c r="V93" s="23"/>
      <c r="W93" s="23">
        <f t="shared" si="136"/>
        <v>97.782608695652172</v>
      </c>
      <c r="X93" s="23"/>
      <c r="Y93" s="23">
        <f t="shared" si="137"/>
        <v>95.909090909090907</v>
      </c>
      <c r="Z93" s="23"/>
      <c r="AA93" s="70">
        <f t="shared" si="138"/>
        <v>98.080568720379148</v>
      </c>
      <c r="AB93" s="70"/>
      <c r="AC93" s="23">
        <f t="shared" si="139"/>
        <v>91.074380165289256</v>
      </c>
      <c r="AD93" s="23"/>
      <c r="AE93" s="23">
        <f t="shared" si="140"/>
        <v>91.706884315117108</v>
      </c>
      <c r="AF93" s="23"/>
      <c r="AG93" s="23">
        <f t="shared" si="141"/>
        <v>100.05226480836237</v>
      </c>
      <c r="AH93" s="23"/>
      <c r="AI93" s="23">
        <f t="shared" si="142"/>
        <v>98.539880323074385</v>
      </c>
      <c r="AJ93" s="23"/>
      <c r="AK93" s="23">
        <f t="shared" si="143"/>
        <v>96.067073170731717</v>
      </c>
      <c r="AL93" s="23"/>
      <c r="AM93" s="23">
        <f t="shared" si="144"/>
        <v>96.347826086956516</v>
      </c>
      <c r="AN93" s="23"/>
      <c r="AO93" s="23">
        <f t="shared" si="145"/>
        <v>92.045454545454547</v>
      </c>
      <c r="AP93" s="23"/>
      <c r="AQ93" s="70">
        <f t="shared" si="146"/>
        <v>109.88151658767772</v>
      </c>
      <c r="AR93" s="70"/>
      <c r="AS93" s="23">
        <f t="shared" si="147"/>
        <v>91.074380165289256</v>
      </c>
      <c r="AT93" s="23"/>
      <c r="AU93" s="23">
        <f t="shared" si="148"/>
        <v>91.706884315117108</v>
      </c>
      <c r="AV93" s="23"/>
      <c r="AW93" s="23">
        <f t="shared" si="149"/>
        <v>100.05226480836237</v>
      </c>
      <c r="AX93" s="23"/>
      <c r="AY93" s="23">
        <f t="shared" si="150"/>
        <v>100.84988827408546</v>
      </c>
      <c r="AZ93" s="23"/>
      <c r="BA93" s="23">
        <f t="shared" si="151"/>
        <v>100.91463414634147</v>
      </c>
      <c r="BB93" s="23"/>
      <c r="BC93" s="23">
        <f t="shared" si="152"/>
        <v>99.413043478260875</v>
      </c>
      <c r="BD93" s="23"/>
      <c r="BE93" s="23">
        <f t="shared" si="153"/>
        <v>100.56818181818181</v>
      </c>
      <c r="BF93" s="23"/>
      <c r="BG93" s="70">
        <f t="shared" si="154"/>
        <v>107.32227488151659</v>
      </c>
      <c r="BH93" s="70"/>
      <c r="BI93" s="23">
        <f t="shared" si="155"/>
        <v>91.074380165289256</v>
      </c>
      <c r="BJ93" s="23"/>
      <c r="BK93" s="23">
        <f t="shared" si="156"/>
        <v>91.706884315117108</v>
      </c>
      <c r="BL93" s="23"/>
      <c r="BM93" s="23">
        <f t="shared" si="157"/>
        <v>100.05226480836237</v>
      </c>
      <c r="BN93" s="23"/>
      <c r="BO93" s="23">
        <f t="shared" si="158"/>
        <v>99.505153948625193</v>
      </c>
      <c r="BP93" s="23"/>
      <c r="BQ93" s="23">
        <f t="shared" si="159"/>
        <v>98.079268292682926</v>
      </c>
      <c r="BR93" s="23"/>
      <c r="BS93" s="23">
        <f t="shared" si="160"/>
        <v>102.93478260869566</v>
      </c>
      <c r="BT93" s="23"/>
      <c r="BU93" s="23">
        <f t="shared" si="161"/>
        <v>98.63636363636364</v>
      </c>
      <c r="BV93" s="23"/>
      <c r="BW93" s="70">
        <f t="shared" si="162"/>
        <v>109.31279620853081</v>
      </c>
      <c r="BX93" s="70"/>
      <c r="BY93" s="23">
        <f t="shared" si="163"/>
        <v>91.101928374655643</v>
      </c>
      <c r="BZ93" s="23"/>
      <c r="CA93" s="23">
        <f t="shared" si="164"/>
        <v>95.092264017033358</v>
      </c>
      <c r="CB93" s="23"/>
      <c r="CC93" s="23">
        <f t="shared" si="165"/>
        <v>100.05226480836237</v>
      </c>
      <c r="CD93" s="23"/>
      <c r="CE93" s="23">
        <f t="shared" si="166"/>
        <v>101.33413877675059</v>
      </c>
      <c r="CF93" s="23"/>
      <c r="CG93" s="23">
        <f t="shared" si="167"/>
        <v>92.957317073170742</v>
      </c>
      <c r="CH93" s="23"/>
      <c r="CI93" s="23">
        <f t="shared" si="168"/>
        <v>95.304347826086968</v>
      </c>
      <c r="CJ93" s="23"/>
      <c r="CK93" s="23">
        <f t="shared" si="169"/>
        <v>92.272727272727266</v>
      </c>
      <c r="CL93" s="23"/>
      <c r="CM93" s="70">
        <f t="shared" si="170"/>
        <v>95.379146919431278</v>
      </c>
      <c r="CN93" s="70"/>
      <c r="CO93" s="23">
        <f t="shared" si="171"/>
        <v>91.101928374655643</v>
      </c>
      <c r="CP93" s="23"/>
      <c r="CQ93" s="23">
        <f t="shared" si="172"/>
        <v>95.092264017033358</v>
      </c>
      <c r="CR93" s="23"/>
      <c r="CS93" s="23">
        <f t="shared" si="173"/>
        <v>100.05226480836237</v>
      </c>
      <c r="CT93" s="23"/>
      <c r="CU93" s="23">
        <f t="shared" si="174"/>
        <v>103.46679307479113</v>
      </c>
      <c r="CV93" s="23"/>
      <c r="CW93" s="23">
        <f t="shared" si="175"/>
        <v>93.048780487804876</v>
      </c>
      <c r="CX93" s="23"/>
      <c r="CY93" s="23">
        <f t="shared" si="176"/>
        <v>93.282608695652172</v>
      </c>
      <c r="CZ93" s="23"/>
      <c r="DA93" s="23">
        <f t="shared" si="177"/>
        <v>97.840909090909093</v>
      </c>
      <c r="DB93" s="23"/>
      <c r="DC93" s="70">
        <f t="shared" si="178"/>
        <v>85</v>
      </c>
      <c r="DD93" s="70"/>
      <c r="DE93" s="23">
        <f t="shared" si="179"/>
        <v>101.10192837465564</v>
      </c>
      <c r="DF93" s="23"/>
      <c r="DG93" s="23">
        <f t="shared" si="180"/>
        <v>93.133427963094391</v>
      </c>
      <c r="DH93" s="23"/>
      <c r="DI93" s="23">
        <f t="shared" si="181"/>
        <v>99.811846689895475</v>
      </c>
      <c r="DJ93" s="23"/>
      <c r="DK93" s="23">
        <f t="shared" si="182"/>
        <v>102.07822379863471</v>
      </c>
      <c r="DL93" s="23"/>
      <c r="DM93" s="23">
        <f t="shared" si="183"/>
        <v>98.445121951219519</v>
      </c>
      <c r="DN93" s="23"/>
      <c r="DO93" s="23">
        <f t="shared" si="184"/>
        <v>90.608695652173907</v>
      </c>
      <c r="DP93" s="23"/>
      <c r="DQ93" s="23">
        <f t="shared" si="185"/>
        <v>95.568181818181813</v>
      </c>
      <c r="DR93" s="23"/>
      <c r="DS93" s="70">
        <f t="shared" si="186"/>
        <v>112.15639810426541</v>
      </c>
      <c r="DT93" s="70"/>
      <c r="DU93" s="23">
        <f t="shared" si="187"/>
        <v>101.10192837465564</v>
      </c>
      <c r="DV93" s="23"/>
      <c r="DW93" s="23">
        <f t="shared" si="188"/>
        <v>93.133427963094391</v>
      </c>
      <c r="DX93" s="23"/>
      <c r="DY93" s="23">
        <f t="shared" si="189"/>
        <v>99.811846689895475</v>
      </c>
      <c r="DZ93" s="23"/>
      <c r="EA93" s="23">
        <f t="shared" si="190"/>
        <v>103.25050643475153</v>
      </c>
      <c r="EB93" s="23"/>
      <c r="EC93" s="23">
        <f t="shared" si="191"/>
        <v>93.963414634146346</v>
      </c>
      <c r="ED93" s="23"/>
      <c r="EE93" s="23">
        <f t="shared" si="192"/>
        <v>88.065217391304344</v>
      </c>
      <c r="EF93" s="23"/>
      <c r="EG93" s="23">
        <f t="shared" si="193"/>
        <v>95.568181818181813</v>
      </c>
      <c r="EH93" s="23"/>
      <c r="EI93" s="70">
        <f t="shared" si="194"/>
        <v>111.87203791469194</v>
      </c>
      <c r="EJ93" s="70"/>
      <c r="EK93" s="23">
        <f t="shared" si="195"/>
        <v>101.10192837465564</v>
      </c>
      <c r="EL93" s="23"/>
      <c r="EM93" s="23">
        <f t="shared" si="196"/>
        <v>93.133427963094391</v>
      </c>
      <c r="EN93" s="23"/>
      <c r="EO93" s="23">
        <f t="shared" si="197"/>
        <v>99.811846689895475</v>
      </c>
      <c r="EP93" s="23"/>
      <c r="EQ93" s="23">
        <f t="shared" si="198"/>
        <v>103.03868680149554</v>
      </c>
      <c r="ER93" s="23"/>
      <c r="ES93" s="23">
        <f t="shared" si="199"/>
        <v>100.64024390243902</v>
      </c>
      <c r="ET93" s="23"/>
      <c r="EU93" s="23">
        <f t="shared" si="200"/>
        <v>99.021739130434781</v>
      </c>
      <c r="EV93" s="23"/>
      <c r="EW93" s="23">
        <f t="shared" si="201"/>
        <v>99.318181818181813</v>
      </c>
      <c r="EX93" s="23"/>
      <c r="EY93" s="70">
        <f t="shared" si="202"/>
        <v>114.57345971563981</v>
      </c>
      <c r="EZ93" s="70"/>
      <c r="FA93" s="23">
        <f t="shared" si="203"/>
        <v>97.176308539944898</v>
      </c>
      <c r="FB93" s="23"/>
      <c r="FC93" s="23">
        <f t="shared" si="204"/>
        <v>96.774308019872251</v>
      </c>
      <c r="FD93" s="23"/>
      <c r="FE93" s="23">
        <f t="shared" si="205"/>
        <v>100.99303135888502</v>
      </c>
      <c r="FF93" s="23"/>
      <c r="FG93" s="23">
        <f t="shared" si="206"/>
        <v>104.16957459480871</v>
      </c>
      <c r="FH93" s="23"/>
      <c r="FI93" s="23">
        <f t="shared" si="207"/>
        <v>104.7560975609756</v>
      </c>
      <c r="FJ93" s="23"/>
      <c r="FK93" s="23">
        <f t="shared" si="208"/>
        <v>104.36956521739131</v>
      </c>
      <c r="FL93" s="23"/>
      <c r="FM93" s="23">
        <f t="shared" si="209"/>
        <v>106.02272727272728</v>
      </c>
      <c r="FN93" s="23"/>
      <c r="FO93" s="70">
        <f t="shared" si="210"/>
        <v>115</v>
      </c>
      <c r="FP93" s="70"/>
      <c r="FQ93" s="23">
        <f t="shared" si="211"/>
        <v>97.176308539944898</v>
      </c>
      <c r="FR93" s="23"/>
      <c r="FS93" s="23">
        <f t="shared" si="212"/>
        <v>96.774308019872251</v>
      </c>
      <c r="FT93" s="23"/>
      <c r="FU93" s="23">
        <f t="shared" si="213"/>
        <v>100.99303135888502</v>
      </c>
      <c r="FV93" s="23"/>
      <c r="FW93" s="23">
        <f t="shared" si="214"/>
        <v>105.43094944119647</v>
      </c>
      <c r="FX93" s="23"/>
      <c r="FY93" s="23">
        <f t="shared" si="215"/>
        <v>105.67073170731706</v>
      </c>
      <c r="FZ93" s="23"/>
      <c r="GA93" s="23">
        <f t="shared" si="216"/>
        <v>104.10869565217391</v>
      </c>
      <c r="GB93" s="23"/>
      <c r="GC93" s="23">
        <f t="shared" si="217"/>
        <v>103.97727272727272</v>
      </c>
      <c r="GD93" s="23"/>
      <c r="GE93" s="70">
        <f t="shared" si="218"/>
        <v>114.85781990521326</v>
      </c>
      <c r="GF93" s="70"/>
      <c r="GG93" s="23">
        <f t="shared" si="219"/>
        <v>97.176308539944898</v>
      </c>
      <c r="GH93" s="23"/>
      <c r="GI93" s="23">
        <f t="shared" si="220"/>
        <v>96.774308019872251</v>
      </c>
      <c r="GJ93" s="23"/>
      <c r="GK93" s="23">
        <f t="shared" si="221"/>
        <v>100.99303135888502</v>
      </c>
      <c r="GL93" s="23"/>
      <c r="GM93" s="23">
        <f t="shared" si="222"/>
        <v>101.16837237409305</v>
      </c>
      <c r="GN93" s="23"/>
      <c r="GO93" s="23">
        <f t="shared" si="223"/>
        <v>100.73170731707317</v>
      </c>
      <c r="GP93" s="23"/>
      <c r="GQ93" s="23">
        <f t="shared" si="224"/>
        <v>96.413043478260875</v>
      </c>
      <c r="GR93" s="23"/>
      <c r="GS93" s="23">
        <f t="shared" si="225"/>
        <v>101.47727272727272</v>
      </c>
      <c r="GT93" s="23"/>
      <c r="GU93" s="70">
        <f t="shared" si="226"/>
        <v>114.28909952606635</v>
      </c>
      <c r="GV93" s="70"/>
      <c r="GW93" s="23">
        <f t="shared" si="227"/>
        <v>97.176308539944898</v>
      </c>
      <c r="GX93" s="23"/>
      <c r="GY93" s="23">
        <f t="shared" si="228"/>
        <v>96.774308019872251</v>
      </c>
      <c r="GZ93" s="23"/>
      <c r="HA93" s="23">
        <f t="shared" si="229"/>
        <v>100.99303135888502</v>
      </c>
      <c r="HB93" s="23"/>
      <c r="HC93" s="23">
        <f t="shared" si="230"/>
        <v>102.47324290483898</v>
      </c>
      <c r="HD93" s="23"/>
      <c r="HE93" s="23">
        <f t="shared" si="231"/>
        <v>99.268292682926827</v>
      </c>
      <c r="HF93" s="23"/>
      <c r="HG93" s="23">
        <f t="shared" si="232"/>
        <v>95.891304347826093</v>
      </c>
      <c r="HH93" s="23"/>
      <c r="HI93" s="23">
        <f t="shared" si="233"/>
        <v>93.409090909090907</v>
      </c>
      <c r="HJ93" s="23"/>
      <c r="HK93" s="70">
        <f t="shared" si="234"/>
        <v>112.29857819905213</v>
      </c>
      <c r="HL93" s="70"/>
      <c r="HM93" s="23">
        <f t="shared" si="235"/>
        <v>97.176308539944898</v>
      </c>
      <c r="HN93" s="23"/>
      <c r="HO93" s="23">
        <f t="shared" si="236"/>
        <v>96.774308019872251</v>
      </c>
      <c r="HP93" s="23"/>
      <c r="HQ93" s="23">
        <f t="shared" si="237"/>
        <v>100.99303135888502</v>
      </c>
    </row>
    <row r="94" spans="1:290" s="31" customFormat="1" x14ac:dyDescent="0.2">
      <c r="A94" s="22" t="s">
        <v>11</v>
      </c>
      <c r="C94" s="23">
        <f t="shared" si="126"/>
        <v>98.986333076032167</v>
      </c>
      <c r="D94" s="23"/>
      <c r="E94" s="23">
        <f t="shared" si="127"/>
        <v>88.658536585365852</v>
      </c>
      <c r="F94" s="23"/>
      <c r="G94" s="23">
        <f t="shared" si="128"/>
        <v>95.173913043478265</v>
      </c>
      <c r="H94" s="23"/>
      <c r="I94" s="23">
        <f t="shared" si="129"/>
        <v>90.568181818181813</v>
      </c>
      <c r="J94" s="23"/>
      <c r="K94" s="70">
        <f t="shared" si="130"/>
        <v>108.45971563981043</v>
      </c>
      <c r="L94" s="70"/>
      <c r="M94" s="23">
        <f t="shared" si="131"/>
        <v>97.272727272727266</v>
      </c>
      <c r="N94" s="23"/>
      <c r="O94" s="23">
        <f t="shared" si="132"/>
        <v>100.30872959545778</v>
      </c>
      <c r="P94" s="23"/>
      <c r="Q94" s="23">
        <f t="shared" si="133"/>
        <v>95.348432055749129</v>
      </c>
      <c r="R94" s="23"/>
      <c r="S94" s="23">
        <f t="shared" si="134"/>
        <v>99.636510915386992</v>
      </c>
      <c r="T94" s="23"/>
      <c r="U94" s="23">
        <f t="shared" si="135"/>
        <v>85.823170731707322</v>
      </c>
      <c r="V94" s="23"/>
      <c r="W94" s="23">
        <f t="shared" si="136"/>
        <v>93.282608695652172</v>
      </c>
      <c r="X94" s="23"/>
      <c r="Y94" s="23">
        <f t="shared" si="137"/>
        <v>85.568181818181813</v>
      </c>
      <c r="Z94" s="23"/>
      <c r="AA94" s="70">
        <f t="shared" si="138"/>
        <v>101.35071090047393</v>
      </c>
      <c r="AB94" s="70"/>
      <c r="AC94" s="23">
        <f t="shared" si="139"/>
        <v>97.272727272727266</v>
      </c>
      <c r="AD94" s="23"/>
      <c r="AE94" s="23">
        <f t="shared" si="140"/>
        <v>100.30872959545778</v>
      </c>
      <c r="AF94" s="23"/>
      <c r="AG94" s="23">
        <f t="shared" si="141"/>
        <v>95.348432055749129</v>
      </c>
      <c r="AH94" s="23"/>
      <c r="AI94" s="23">
        <f t="shared" si="142"/>
        <v>101.71028510551184</v>
      </c>
      <c r="AJ94" s="23"/>
      <c r="AK94" s="23">
        <f t="shared" si="143"/>
        <v>86.554878048780495</v>
      </c>
      <c r="AL94" s="23"/>
      <c r="AM94" s="23">
        <f t="shared" si="144"/>
        <v>92.760869565217391</v>
      </c>
      <c r="AN94" s="23"/>
      <c r="AO94" s="23">
        <f t="shared" si="145"/>
        <v>89.88636363636364</v>
      </c>
      <c r="AP94" s="23"/>
      <c r="AQ94" s="70">
        <f t="shared" si="146"/>
        <v>102.34597156398104</v>
      </c>
      <c r="AR94" s="70"/>
      <c r="AS94" s="23">
        <f t="shared" si="147"/>
        <v>97.272727272727266</v>
      </c>
      <c r="AT94" s="23"/>
      <c r="AU94" s="23">
        <f t="shared" si="148"/>
        <v>100.30872959545778</v>
      </c>
      <c r="AV94" s="23"/>
      <c r="AW94" s="23">
        <f t="shared" si="149"/>
        <v>95.348432055749129</v>
      </c>
      <c r="AX94" s="23"/>
      <c r="AY94" s="23">
        <f t="shared" si="150"/>
        <v>102.46114240545054</v>
      </c>
      <c r="AZ94" s="23"/>
      <c r="BA94" s="23">
        <f t="shared" si="151"/>
        <v>91.128048780487802</v>
      </c>
      <c r="BB94" s="23"/>
      <c r="BC94" s="23">
        <f t="shared" si="152"/>
        <v>97.260869565217391</v>
      </c>
      <c r="BD94" s="23"/>
      <c r="BE94" s="23">
        <f t="shared" si="153"/>
        <v>85.227272727272734</v>
      </c>
      <c r="BF94" s="23"/>
      <c r="BG94" s="70">
        <f t="shared" si="154"/>
        <v>105.04739336492891</v>
      </c>
      <c r="BH94" s="70"/>
      <c r="BI94" s="23">
        <f t="shared" si="155"/>
        <v>97.272727272727266</v>
      </c>
      <c r="BJ94" s="23"/>
      <c r="BK94" s="23">
        <f t="shared" si="156"/>
        <v>100.30872959545778</v>
      </c>
      <c r="BL94" s="23"/>
      <c r="BM94" s="23">
        <f t="shared" si="157"/>
        <v>95.348432055749129</v>
      </c>
      <c r="BN94" s="23"/>
      <c r="BO94" s="23">
        <f t="shared" si="158"/>
        <v>103.01994886067405</v>
      </c>
      <c r="BP94" s="23"/>
      <c r="BQ94" s="23">
        <f t="shared" si="159"/>
        <v>87.926829268292678</v>
      </c>
      <c r="BR94" s="23"/>
      <c r="BS94" s="23">
        <f t="shared" si="160"/>
        <v>92.369565217391312</v>
      </c>
      <c r="BT94" s="23"/>
      <c r="BU94" s="23">
        <f t="shared" si="161"/>
        <v>85</v>
      </c>
      <c r="BV94" s="23"/>
      <c r="BW94" s="70">
        <f t="shared" si="162"/>
        <v>105.18957345971563</v>
      </c>
      <c r="BX94" s="70"/>
      <c r="BY94" s="23">
        <f t="shared" si="163"/>
        <v>93.994490358126711</v>
      </c>
      <c r="BZ94" s="23"/>
      <c r="CA94" s="23">
        <f t="shared" si="164"/>
        <v>104.48190205819731</v>
      </c>
      <c r="CB94" s="23"/>
      <c r="CC94" s="23">
        <f t="shared" si="165"/>
        <v>95.348432055749129</v>
      </c>
      <c r="CD94" s="23"/>
      <c r="CE94" s="23">
        <f t="shared" si="166"/>
        <v>104.61649710115762</v>
      </c>
      <c r="CF94" s="23"/>
      <c r="CG94" s="23">
        <f t="shared" si="167"/>
        <v>89.390243902439025</v>
      </c>
      <c r="CH94" s="23"/>
      <c r="CI94" s="23">
        <f t="shared" si="168"/>
        <v>92.826086956521735</v>
      </c>
      <c r="CJ94" s="23"/>
      <c r="CK94" s="23">
        <f t="shared" si="169"/>
        <v>87.954545454545453</v>
      </c>
      <c r="CL94" s="23"/>
      <c r="CM94" s="70">
        <f t="shared" si="170"/>
        <v>101.77725118483413</v>
      </c>
      <c r="CN94" s="70"/>
      <c r="CO94" s="23">
        <f t="shared" si="171"/>
        <v>93.994490358126711</v>
      </c>
      <c r="CP94" s="23"/>
      <c r="CQ94" s="23">
        <f t="shared" si="172"/>
        <v>104.48190205819731</v>
      </c>
      <c r="CR94" s="23"/>
      <c r="CS94" s="23">
        <f t="shared" si="173"/>
        <v>95.348432055749129</v>
      </c>
      <c r="CT94" s="23"/>
      <c r="CU94" s="23">
        <f t="shared" si="174"/>
        <v>105.97628528297426</v>
      </c>
      <c r="CV94" s="23"/>
      <c r="CW94" s="23">
        <f t="shared" si="175"/>
        <v>85</v>
      </c>
      <c r="CX94" s="23"/>
      <c r="CY94" s="23">
        <f t="shared" si="176"/>
        <v>88.782608695652172</v>
      </c>
      <c r="CZ94" s="23"/>
      <c r="DA94" s="23">
        <f t="shared" si="177"/>
        <v>85.340909090909093</v>
      </c>
      <c r="DB94" s="23"/>
      <c r="DC94" s="70">
        <f t="shared" si="178"/>
        <v>104.0521327014218</v>
      </c>
      <c r="DD94" s="70"/>
      <c r="DE94" s="23">
        <f t="shared" si="179"/>
        <v>95.413223140495859</v>
      </c>
      <c r="DF94" s="23"/>
      <c r="DG94" s="23">
        <f t="shared" si="180"/>
        <v>106.90915542938254</v>
      </c>
      <c r="DH94" s="23"/>
      <c r="DI94" s="23">
        <f t="shared" si="181"/>
        <v>90.027874564459935</v>
      </c>
      <c r="DJ94" s="23"/>
      <c r="DK94" s="23">
        <f t="shared" si="182"/>
        <v>104.67446379970181</v>
      </c>
      <c r="DL94" s="23"/>
      <c r="DM94" s="23">
        <f t="shared" si="183"/>
        <v>87.012195121951223</v>
      </c>
      <c r="DN94" s="23"/>
      <c r="DO94" s="23">
        <f t="shared" si="184"/>
        <v>89.956521739130437</v>
      </c>
      <c r="DP94" s="23"/>
      <c r="DQ94" s="23">
        <f t="shared" si="185"/>
        <v>86.47727272727272</v>
      </c>
      <c r="DR94" s="23"/>
      <c r="DS94" s="70">
        <f t="shared" si="186"/>
        <v>111.1611374407583</v>
      </c>
      <c r="DT94" s="70"/>
      <c r="DU94" s="23">
        <f t="shared" si="187"/>
        <v>95.413223140495859</v>
      </c>
      <c r="DV94" s="23"/>
      <c r="DW94" s="23">
        <f t="shared" si="188"/>
        <v>106.90915542938254</v>
      </c>
      <c r="DX94" s="23"/>
      <c r="DY94" s="23">
        <f t="shared" si="189"/>
        <v>90.027874564459935</v>
      </c>
      <c r="DZ94" s="23"/>
      <c r="EA94" s="23">
        <f t="shared" si="190"/>
        <v>104.838390334911</v>
      </c>
      <c r="EB94" s="23"/>
      <c r="EC94" s="23">
        <f t="shared" si="191"/>
        <v>89.66463414634147</v>
      </c>
      <c r="ED94" s="23"/>
      <c r="EE94" s="23">
        <f t="shared" si="192"/>
        <v>91.521739130434781</v>
      </c>
      <c r="EF94" s="23"/>
      <c r="EG94" s="23">
        <f t="shared" si="193"/>
        <v>91.818181818181813</v>
      </c>
      <c r="EH94" s="23"/>
      <c r="EI94" s="70">
        <f t="shared" si="194"/>
        <v>110.02369668246446</v>
      </c>
      <c r="EJ94" s="70"/>
      <c r="EK94" s="23">
        <f t="shared" si="195"/>
        <v>95.413223140495859</v>
      </c>
      <c r="EL94" s="23"/>
      <c r="EM94" s="23">
        <f t="shared" si="196"/>
        <v>106.90915542938254</v>
      </c>
      <c r="EN94" s="23"/>
      <c r="EO94" s="23">
        <f t="shared" si="197"/>
        <v>90.027874564459935</v>
      </c>
      <c r="EP94" s="23"/>
      <c r="EQ94" s="23">
        <f t="shared" si="198"/>
        <v>106.64882860322598</v>
      </c>
      <c r="ER94" s="23"/>
      <c r="ES94" s="23">
        <f t="shared" si="199"/>
        <v>88.841463414634148</v>
      </c>
      <c r="ET94" s="23"/>
      <c r="EU94" s="23">
        <f t="shared" si="200"/>
        <v>95.826086956521735</v>
      </c>
      <c r="EV94" s="23"/>
      <c r="EW94" s="23">
        <f t="shared" si="201"/>
        <v>96.931818181818187</v>
      </c>
      <c r="EX94" s="23"/>
      <c r="EY94" s="70">
        <f t="shared" si="202"/>
        <v>114.57345971563981</v>
      </c>
      <c r="EZ94" s="70"/>
      <c r="FA94" s="23">
        <f t="shared" si="203"/>
        <v>93.939393939393938</v>
      </c>
      <c r="FB94" s="23"/>
      <c r="FC94" s="23">
        <f t="shared" si="204"/>
        <v>109.69836763662173</v>
      </c>
      <c r="FD94" s="23"/>
      <c r="FE94" s="23">
        <f t="shared" si="205"/>
        <v>96.916376306620208</v>
      </c>
      <c r="FF94" s="23"/>
      <c r="FG94" s="23">
        <f t="shared" si="206"/>
        <v>106.73581997194242</v>
      </c>
      <c r="FH94" s="23"/>
      <c r="FI94" s="23">
        <f t="shared" si="207"/>
        <v>91.951219512195124</v>
      </c>
      <c r="FJ94" s="23"/>
      <c r="FK94" s="23">
        <f t="shared" si="208"/>
        <v>89.630434782608688</v>
      </c>
      <c r="FL94" s="23"/>
      <c r="FM94" s="23">
        <f t="shared" si="209"/>
        <v>92.613636363636374</v>
      </c>
      <c r="FN94" s="23"/>
      <c r="FO94" s="70">
        <f t="shared" si="210"/>
        <v>115</v>
      </c>
      <c r="FP94" s="70"/>
      <c r="FQ94" s="23">
        <f t="shared" si="211"/>
        <v>93.939393939393938</v>
      </c>
      <c r="FR94" s="23"/>
      <c r="FS94" s="23">
        <f t="shared" si="212"/>
        <v>109.69836763662173</v>
      </c>
      <c r="FT94" s="23"/>
      <c r="FU94" s="23">
        <f t="shared" si="213"/>
        <v>96.916376306620208</v>
      </c>
      <c r="FV94" s="23"/>
      <c r="FW94" s="23">
        <f t="shared" si="214"/>
        <v>108.56263871498673</v>
      </c>
      <c r="FX94" s="23"/>
      <c r="FY94" s="23">
        <f t="shared" si="215"/>
        <v>94.969512195121951</v>
      </c>
      <c r="FZ94" s="23"/>
      <c r="GA94" s="23">
        <f t="shared" si="216"/>
        <v>93.021739130434781</v>
      </c>
      <c r="GB94" s="23"/>
      <c r="GC94" s="23">
        <f t="shared" si="217"/>
        <v>95.568181818181813</v>
      </c>
      <c r="GD94" s="23"/>
      <c r="GE94" s="70">
        <f t="shared" si="218"/>
        <v>115</v>
      </c>
      <c r="GF94" s="70"/>
      <c r="GG94" s="23">
        <f t="shared" si="219"/>
        <v>93.939393939393938</v>
      </c>
      <c r="GH94" s="23"/>
      <c r="GI94" s="23">
        <f t="shared" si="220"/>
        <v>109.69836763662173</v>
      </c>
      <c r="GJ94" s="23"/>
      <c r="GK94" s="23">
        <f t="shared" si="221"/>
        <v>96.916376306620208</v>
      </c>
      <c r="GL94" s="23"/>
      <c r="GM94" s="23">
        <f t="shared" si="222"/>
        <v>107.82321208089736</v>
      </c>
      <c r="GN94" s="23"/>
      <c r="GO94" s="23">
        <f t="shared" si="223"/>
        <v>94.237804878048777</v>
      </c>
      <c r="GP94" s="23"/>
      <c r="GQ94" s="23">
        <f t="shared" si="224"/>
        <v>89.565217391304344</v>
      </c>
      <c r="GR94" s="23"/>
      <c r="GS94" s="23">
        <f t="shared" si="225"/>
        <v>96.590909090909093</v>
      </c>
      <c r="GT94" s="23"/>
      <c r="GU94" s="70">
        <f t="shared" si="226"/>
        <v>113.86255924170615</v>
      </c>
      <c r="GV94" s="70"/>
      <c r="GW94" s="23">
        <f t="shared" si="227"/>
        <v>93.939393939393938</v>
      </c>
      <c r="GX94" s="23"/>
      <c r="GY94" s="23">
        <f t="shared" si="228"/>
        <v>109.69836763662173</v>
      </c>
      <c r="GZ94" s="23"/>
      <c r="HA94" s="23">
        <f t="shared" si="229"/>
        <v>96.916376306620208</v>
      </c>
      <c r="HB94" s="23"/>
      <c r="HC94" s="23">
        <f t="shared" si="230"/>
        <v>108.17117755576294</v>
      </c>
      <c r="HD94" s="23"/>
      <c r="HE94" s="23">
        <f t="shared" si="231"/>
        <v>91.493902439024382</v>
      </c>
      <c r="HF94" s="23"/>
      <c r="HG94" s="23">
        <f t="shared" si="232"/>
        <v>91.456521739130437</v>
      </c>
      <c r="HH94" s="23"/>
      <c r="HI94" s="23">
        <f t="shared" si="233"/>
        <v>89.204545454545467</v>
      </c>
      <c r="HJ94" s="23"/>
      <c r="HK94" s="70">
        <f t="shared" si="234"/>
        <v>110.45023696682465</v>
      </c>
      <c r="HL94" s="70"/>
      <c r="HM94" s="23">
        <f t="shared" si="235"/>
        <v>93.939393939393938</v>
      </c>
      <c r="HN94" s="23"/>
      <c r="HO94" s="23">
        <f t="shared" si="236"/>
        <v>109.69836763662173</v>
      </c>
      <c r="HP94" s="23"/>
      <c r="HQ94" s="23">
        <f t="shared" si="237"/>
        <v>96.916376306620208</v>
      </c>
    </row>
    <row r="95" spans="1:290" s="31" customFormat="1" x14ac:dyDescent="0.2">
      <c r="A95" s="22" t="s">
        <v>12</v>
      </c>
      <c r="C95" s="23">
        <f t="shared" si="126"/>
        <v>104.51526959495078</v>
      </c>
      <c r="D95" s="23"/>
      <c r="E95" s="23">
        <f t="shared" si="127"/>
        <v>102.5609756097561</v>
      </c>
      <c r="F95" s="23"/>
      <c r="G95" s="23">
        <f t="shared" si="128"/>
        <v>102.15217391304347</v>
      </c>
      <c r="H95" s="23"/>
      <c r="I95" s="23">
        <f t="shared" si="129"/>
        <v>104.09090909090909</v>
      </c>
      <c r="J95" s="23"/>
      <c r="K95" s="70">
        <f t="shared" si="130"/>
        <v>106.4691943127962</v>
      </c>
      <c r="L95" s="70"/>
      <c r="M95" s="23">
        <f t="shared" si="131"/>
        <v>107.02479338842974</v>
      </c>
      <c r="N95" s="23"/>
      <c r="O95" s="23">
        <f t="shared" si="132"/>
        <v>94.304471256210078</v>
      </c>
      <c r="P95" s="23"/>
      <c r="Q95" s="23">
        <f t="shared" si="133"/>
        <v>105.38327526132404</v>
      </c>
      <c r="R95" s="23"/>
      <c r="S95" s="23">
        <f t="shared" si="134"/>
        <v>106.0193416609204</v>
      </c>
      <c r="T95" s="23"/>
      <c r="U95" s="23">
        <f t="shared" si="135"/>
        <v>100.54878048780488</v>
      </c>
      <c r="V95" s="23"/>
      <c r="W95" s="23">
        <f t="shared" si="136"/>
        <v>102.02173913043478</v>
      </c>
      <c r="X95" s="23"/>
      <c r="Y95" s="23">
        <f t="shared" si="137"/>
        <v>100.68181818181819</v>
      </c>
      <c r="Z95" s="23"/>
      <c r="AA95" s="70">
        <f t="shared" si="138"/>
        <v>106.4691943127962</v>
      </c>
      <c r="AB95" s="70"/>
      <c r="AC95" s="23">
        <f t="shared" si="139"/>
        <v>107.02479338842974</v>
      </c>
      <c r="AD95" s="23"/>
      <c r="AE95" s="23">
        <f t="shared" si="140"/>
        <v>94.304471256210078</v>
      </c>
      <c r="AF95" s="23"/>
      <c r="AG95" s="23">
        <f t="shared" si="141"/>
        <v>105.38327526132404</v>
      </c>
      <c r="AH95" s="23"/>
      <c r="AI95" s="23">
        <f t="shared" si="142"/>
        <v>108.05913267285619</v>
      </c>
      <c r="AJ95" s="23"/>
      <c r="AK95" s="23">
        <f t="shared" si="143"/>
        <v>100.64024390243902</v>
      </c>
      <c r="AL95" s="23"/>
      <c r="AM95" s="23">
        <f t="shared" si="144"/>
        <v>101.82608695652173</v>
      </c>
      <c r="AN95" s="23"/>
      <c r="AO95" s="23">
        <f t="shared" si="145"/>
        <v>101.81818181818181</v>
      </c>
      <c r="AP95" s="23"/>
      <c r="AQ95" s="70">
        <f t="shared" si="146"/>
        <v>104.62085308056872</v>
      </c>
      <c r="AR95" s="70"/>
      <c r="AS95" s="23">
        <f t="shared" si="147"/>
        <v>107.02479338842974</v>
      </c>
      <c r="AT95" s="23"/>
      <c r="AU95" s="23">
        <f t="shared" si="148"/>
        <v>94.304471256210078</v>
      </c>
      <c r="AV95" s="23"/>
      <c r="AW95" s="23">
        <f t="shared" si="149"/>
        <v>105.38327526132404</v>
      </c>
      <c r="AX95" s="23"/>
      <c r="AY95" s="23">
        <f t="shared" si="150"/>
        <v>109.06482683788116</v>
      </c>
      <c r="AZ95" s="23"/>
      <c r="BA95" s="23">
        <f t="shared" si="151"/>
        <v>104.84756097560975</v>
      </c>
      <c r="BB95" s="23"/>
      <c r="BC95" s="23">
        <f t="shared" si="152"/>
        <v>103.84782608695653</v>
      </c>
      <c r="BD95" s="23"/>
      <c r="BE95" s="23">
        <f t="shared" si="153"/>
        <v>101.47727272727272</v>
      </c>
      <c r="BF95" s="23"/>
      <c r="BG95" s="70">
        <f t="shared" si="154"/>
        <v>102.34597156398104</v>
      </c>
      <c r="BH95" s="70"/>
      <c r="BI95" s="23">
        <f t="shared" si="155"/>
        <v>107.02479338842974</v>
      </c>
      <c r="BJ95" s="23"/>
      <c r="BK95" s="23">
        <f t="shared" si="156"/>
        <v>94.304471256210078</v>
      </c>
      <c r="BL95" s="23"/>
      <c r="BM95" s="23">
        <f t="shared" si="157"/>
        <v>105.38327526132404</v>
      </c>
      <c r="BN95" s="23"/>
      <c r="BO95" s="23">
        <f t="shared" si="158"/>
        <v>109.14464576824692</v>
      </c>
      <c r="BP95" s="23"/>
      <c r="BQ95" s="23">
        <f t="shared" si="159"/>
        <v>104.84756097560975</v>
      </c>
      <c r="BR95" s="23"/>
      <c r="BS95" s="23">
        <f t="shared" si="160"/>
        <v>105.67391304347827</v>
      </c>
      <c r="BT95" s="23"/>
      <c r="BU95" s="23">
        <f t="shared" si="161"/>
        <v>104.09090909090909</v>
      </c>
      <c r="BV95" s="23"/>
      <c r="BW95" s="70">
        <f t="shared" si="162"/>
        <v>105.04739336492891</v>
      </c>
      <c r="BX95" s="70"/>
      <c r="BY95" s="23">
        <f t="shared" si="163"/>
        <v>108.52617079889806</v>
      </c>
      <c r="BZ95" s="23"/>
      <c r="CA95" s="23">
        <f t="shared" si="164"/>
        <v>103.07665010645847</v>
      </c>
      <c r="CB95" s="23"/>
      <c r="CC95" s="23">
        <f t="shared" si="165"/>
        <v>105.38327526132404</v>
      </c>
      <c r="CD95" s="23"/>
      <c r="CE95" s="23">
        <f t="shared" si="166"/>
        <v>111.31077434496952</v>
      </c>
      <c r="CF95" s="23"/>
      <c r="CG95" s="23">
        <f t="shared" si="167"/>
        <v>100.27439024390245</v>
      </c>
      <c r="CH95" s="23"/>
      <c r="CI95" s="23">
        <f t="shared" si="168"/>
        <v>95.304347826086968</v>
      </c>
      <c r="CJ95" s="23"/>
      <c r="CK95" s="23">
        <f t="shared" si="169"/>
        <v>98.181818181818187</v>
      </c>
      <c r="CL95" s="23"/>
      <c r="CM95" s="70">
        <f t="shared" si="170"/>
        <v>100.63981042654028</v>
      </c>
      <c r="CN95" s="70"/>
      <c r="CO95" s="23">
        <f t="shared" si="171"/>
        <v>108.52617079889806</v>
      </c>
      <c r="CP95" s="23"/>
      <c r="CQ95" s="23">
        <f t="shared" si="172"/>
        <v>103.07665010645847</v>
      </c>
      <c r="CR95" s="23"/>
      <c r="CS95" s="23">
        <f t="shared" si="173"/>
        <v>105.38327526132404</v>
      </c>
      <c r="CT95" s="23"/>
      <c r="CU95" s="23">
        <f t="shared" si="174"/>
        <v>111.64807902759892</v>
      </c>
      <c r="CV95" s="23"/>
      <c r="CW95" s="23">
        <f t="shared" si="175"/>
        <v>102.5609756097561</v>
      </c>
      <c r="CX95" s="23"/>
      <c r="CY95" s="23">
        <f t="shared" si="176"/>
        <v>103.39130434782609</v>
      </c>
      <c r="CZ95" s="23"/>
      <c r="DA95" s="23">
        <f t="shared" si="177"/>
        <v>101.02272727272728</v>
      </c>
      <c r="DB95" s="23"/>
      <c r="DC95" s="70">
        <f t="shared" si="178"/>
        <v>104.76303317535545</v>
      </c>
      <c r="DD95" s="70"/>
      <c r="DE95" s="23">
        <f t="shared" si="179"/>
        <v>112.21763085399448</v>
      </c>
      <c r="DF95" s="23"/>
      <c r="DG95" s="23">
        <f t="shared" si="180"/>
        <v>98.243435060326476</v>
      </c>
      <c r="DH95" s="23"/>
      <c r="DI95" s="23">
        <f t="shared" si="181"/>
        <v>109.08362369337979</v>
      </c>
      <c r="DJ95" s="23"/>
      <c r="DK95" s="23">
        <f t="shared" si="182"/>
        <v>110.70076477011951</v>
      </c>
      <c r="DL95" s="23"/>
      <c r="DM95" s="23">
        <f t="shared" si="183"/>
        <v>101.64634146341464</v>
      </c>
      <c r="DN95" s="23"/>
      <c r="DO95" s="23">
        <f t="shared" si="184"/>
        <v>101.43478260869566</v>
      </c>
      <c r="DP95" s="23"/>
      <c r="DQ95" s="23">
        <f t="shared" si="185"/>
        <v>97.954545454545453</v>
      </c>
      <c r="DR95" s="23"/>
      <c r="DS95" s="70">
        <f t="shared" si="186"/>
        <v>113.43601895734596</v>
      </c>
      <c r="DT95" s="70"/>
      <c r="DU95" s="23">
        <f t="shared" si="187"/>
        <v>112.21763085399448</v>
      </c>
      <c r="DV95" s="23"/>
      <c r="DW95" s="23">
        <f t="shared" si="188"/>
        <v>98.243435060326476</v>
      </c>
      <c r="DX95" s="23"/>
      <c r="DY95" s="23">
        <f t="shared" si="189"/>
        <v>109.08362369337979</v>
      </c>
      <c r="DZ95" s="23"/>
      <c r="EA95" s="23">
        <f t="shared" si="190"/>
        <v>113.04854002385883</v>
      </c>
      <c r="EB95" s="23"/>
      <c r="EC95" s="23">
        <f t="shared" si="191"/>
        <v>100.54878048780488</v>
      </c>
      <c r="ED95" s="23"/>
      <c r="EE95" s="23">
        <f t="shared" si="192"/>
        <v>102.60869565217391</v>
      </c>
      <c r="EF95" s="23"/>
      <c r="EG95" s="23">
        <f t="shared" si="193"/>
        <v>101.93181818181819</v>
      </c>
      <c r="EH95" s="23"/>
      <c r="EI95" s="70">
        <f t="shared" si="194"/>
        <v>115</v>
      </c>
      <c r="EJ95" s="70"/>
      <c r="EK95" s="23">
        <f t="shared" si="195"/>
        <v>112.21763085399448</v>
      </c>
      <c r="EL95" s="23"/>
      <c r="EM95" s="23">
        <f t="shared" si="196"/>
        <v>98.243435060326476</v>
      </c>
      <c r="EN95" s="23"/>
      <c r="EO95" s="23">
        <f t="shared" si="197"/>
        <v>109.08362369337979</v>
      </c>
      <c r="EP95" s="23"/>
      <c r="EQ95" s="23">
        <f t="shared" si="198"/>
        <v>112.99919851952292</v>
      </c>
      <c r="ER95" s="23"/>
      <c r="ES95" s="23">
        <f t="shared" si="199"/>
        <v>105.1219512195122</v>
      </c>
      <c r="ET95" s="23"/>
      <c r="EU95" s="23">
        <f t="shared" si="200"/>
        <v>105.8695652173913</v>
      </c>
      <c r="EV95" s="23"/>
      <c r="EW95" s="23">
        <f t="shared" si="201"/>
        <v>107.72727272727272</v>
      </c>
      <c r="EX95" s="23"/>
      <c r="EY95" s="70">
        <f t="shared" si="202"/>
        <v>114.85781990521326</v>
      </c>
      <c r="EZ95" s="70"/>
      <c r="FA95" s="23">
        <f t="shared" si="203"/>
        <v>105.96418732782369</v>
      </c>
      <c r="FB95" s="23"/>
      <c r="FC95" s="23">
        <f t="shared" si="204"/>
        <v>107.20723917672107</v>
      </c>
      <c r="FD95" s="23"/>
      <c r="FE95" s="23">
        <f t="shared" si="205"/>
        <v>115</v>
      </c>
      <c r="FF95" s="23"/>
      <c r="FG95" s="23">
        <f t="shared" si="206"/>
        <v>114.08659062847786</v>
      </c>
      <c r="FH95" s="23"/>
      <c r="FI95" s="23">
        <f t="shared" si="207"/>
        <v>100.64024390243902</v>
      </c>
      <c r="FJ95" s="23"/>
      <c r="FK95" s="23">
        <f t="shared" si="208"/>
        <v>98.5</v>
      </c>
      <c r="FL95" s="23"/>
      <c r="FM95" s="23">
        <f t="shared" si="209"/>
        <v>99.204545454545453</v>
      </c>
      <c r="FN95" s="23"/>
      <c r="FO95" s="70">
        <f t="shared" si="210"/>
        <v>113.29383886255924</v>
      </c>
      <c r="FP95" s="70"/>
      <c r="FQ95" s="23">
        <f t="shared" si="211"/>
        <v>105.96418732782369</v>
      </c>
      <c r="FR95" s="23"/>
      <c r="FS95" s="23">
        <f t="shared" si="212"/>
        <v>107.20723917672107</v>
      </c>
      <c r="FT95" s="23"/>
      <c r="FU95" s="23">
        <f t="shared" si="213"/>
        <v>115</v>
      </c>
      <c r="FV95" s="23"/>
      <c r="FW95" s="23">
        <f t="shared" si="214"/>
        <v>115</v>
      </c>
      <c r="FX95" s="23"/>
      <c r="FY95" s="23">
        <f t="shared" si="215"/>
        <v>106.3109756097561</v>
      </c>
      <c r="FZ95" s="23"/>
      <c r="GA95" s="23">
        <f t="shared" si="216"/>
        <v>103.06521739130434</v>
      </c>
      <c r="GB95" s="23"/>
      <c r="GC95" s="23">
        <f t="shared" si="217"/>
        <v>105.11363636363636</v>
      </c>
      <c r="GD95" s="23"/>
      <c r="GE95" s="70">
        <f t="shared" si="218"/>
        <v>114.00473933649289</v>
      </c>
      <c r="GF95" s="70"/>
      <c r="GG95" s="23">
        <f t="shared" si="219"/>
        <v>105.96418732782369</v>
      </c>
      <c r="GH95" s="23"/>
      <c r="GI95" s="23">
        <f t="shared" si="220"/>
        <v>107.20723917672107</v>
      </c>
      <c r="GJ95" s="23"/>
      <c r="GK95" s="23">
        <f t="shared" si="221"/>
        <v>115</v>
      </c>
      <c r="GL95" s="23"/>
      <c r="GM95" s="23">
        <f t="shared" si="222"/>
        <v>103.38665227636112</v>
      </c>
      <c r="GN95" s="23"/>
      <c r="GO95" s="23">
        <f t="shared" si="223"/>
        <v>102.01219512195121</v>
      </c>
      <c r="GP95" s="23"/>
      <c r="GQ95" s="23">
        <f t="shared" si="224"/>
        <v>95.891304347826093</v>
      </c>
      <c r="GR95" s="23"/>
      <c r="GS95" s="23">
        <f t="shared" si="225"/>
        <v>98.409090909090907</v>
      </c>
      <c r="GT95" s="23"/>
      <c r="GU95" s="70">
        <f t="shared" si="226"/>
        <v>111.1611374407583</v>
      </c>
      <c r="GV95" s="70"/>
      <c r="GW95" s="23">
        <f t="shared" si="227"/>
        <v>105.96418732782369</v>
      </c>
      <c r="GX95" s="23"/>
      <c r="GY95" s="23">
        <f t="shared" si="228"/>
        <v>107.20723917672107</v>
      </c>
      <c r="GZ95" s="23"/>
      <c r="HA95" s="23">
        <f t="shared" si="229"/>
        <v>115</v>
      </c>
      <c r="HB95" s="23"/>
      <c r="HC95" s="23">
        <f t="shared" si="230"/>
        <v>113.4776510474631</v>
      </c>
      <c r="HD95" s="23"/>
      <c r="HE95" s="23">
        <f t="shared" si="231"/>
        <v>100.09146341463415</v>
      </c>
      <c r="HF95" s="23"/>
      <c r="HG95" s="23">
        <f t="shared" si="232"/>
        <v>94.586956521739125</v>
      </c>
      <c r="HH95" s="23"/>
      <c r="HI95" s="23">
        <f t="shared" si="233"/>
        <v>92.954545454545453</v>
      </c>
      <c r="HJ95" s="23"/>
      <c r="HK95" s="70">
        <f t="shared" si="234"/>
        <v>111.1611374407583</v>
      </c>
      <c r="HL95" s="70"/>
      <c r="HM95" s="23">
        <f t="shared" si="235"/>
        <v>105.96418732782369</v>
      </c>
      <c r="HN95" s="23"/>
      <c r="HO95" s="23">
        <f t="shared" si="236"/>
        <v>107.20723917672107</v>
      </c>
      <c r="HP95" s="23"/>
      <c r="HQ95" s="23">
        <f t="shared" si="237"/>
        <v>115</v>
      </c>
    </row>
    <row r="96" spans="1:290" s="31" customFormat="1" x14ac:dyDescent="0.2">
      <c r="A96" s="22" t="s">
        <v>13</v>
      </c>
      <c r="C96" s="23">
        <f t="shared" si="126"/>
        <v>95.186032491856153</v>
      </c>
      <c r="D96" s="23"/>
      <c r="E96" s="23">
        <f t="shared" si="127"/>
        <v>98.902439024390247</v>
      </c>
      <c r="F96" s="23"/>
      <c r="G96" s="23">
        <f t="shared" si="128"/>
        <v>100</v>
      </c>
      <c r="H96" s="23"/>
      <c r="I96" s="23">
        <f t="shared" si="129"/>
        <v>99.090909090909093</v>
      </c>
      <c r="J96" s="23"/>
      <c r="K96" s="70">
        <f t="shared" si="130"/>
        <v>111.30331753554503</v>
      </c>
      <c r="L96" s="70"/>
      <c r="M96" s="23">
        <f t="shared" si="131"/>
        <v>91.170798898071624</v>
      </c>
      <c r="N96" s="23"/>
      <c r="O96" s="23">
        <f t="shared" si="132"/>
        <v>90.855216465578422</v>
      </c>
      <c r="P96" s="23"/>
      <c r="Q96" s="23">
        <f t="shared" si="133"/>
        <v>93.362369337979089</v>
      </c>
      <c r="R96" s="23"/>
      <c r="S96" s="23">
        <f t="shared" si="134"/>
        <v>97.189121845330504</v>
      </c>
      <c r="T96" s="23"/>
      <c r="U96" s="23">
        <f t="shared" si="135"/>
        <v>95.884146341463421</v>
      </c>
      <c r="V96" s="23"/>
      <c r="W96" s="23">
        <f t="shared" si="136"/>
        <v>98.695652173913047</v>
      </c>
      <c r="X96" s="23"/>
      <c r="Y96" s="23">
        <f t="shared" si="137"/>
        <v>91.931818181818187</v>
      </c>
      <c r="Z96" s="23"/>
      <c r="AA96" s="70">
        <f t="shared" si="138"/>
        <v>108.3175355450237</v>
      </c>
      <c r="AB96" s="70"/>
      <c r="AC96" s="23">
        <f t="shared" si="139"/>
        <v>91.170798898071624</v>
      </c>
      <c r="AD96" s="23"/>
      <c r="AE96" s="23">
        <f t="shared" si="140"/>
        <v>90.855216465578422</v>
      </c>
      <c r="AF96" s="23"/>
      <c r="AG96" s="23">
        <f t="shared" si="141"/>
        <v>93.362369337979089</v>
      </c>
      <c r="AH96" s="23"/>
      <c r="AI96" s="23">
        <f t="shared" si="142"/>
        <v>100.36263656919958</v>
      </c>
      <c r="AJ96" s="23"/>
      <c r="AK96" s="23">
        <f t="shared" si="143"/>
        <v>98.810975609756099</v>
      </c>
      <c r="AL96" s="23"/>
      <c r="AM96" s="23">
        <f t="shared" si="144"/>
        <v>100</v>
      </c>
      <c r="AN96" s="23"/>
      <c r="AO96" s="23">
        <f t="shared" si="145"/>
        <v>97.045454545454547</v>
      </c>
      <c r="AP96" s="23"/>
      <c r="AQ96" s="70">
        <f t="shared" si="146"/>
        <v>104.90521327014218</v>
      </c>
      <c r="AR96" s="70"/>
      <c r="AS96" s="23">
        <f t="shared" si="147"/>
        <v>91.170798898071624</v>
      </c>
      <c r="AT96" s="23"/>
      <c r="AU96" s="23">
        <f t="shared" si="148"/>
        <v>90.855216465578422</v>
      </c>
      <c r="AV96" s="23"/>
      <c r="AW96" s="23">
        <f t="shared" si="149"/>
        <v>93.362369337979089</v>
      </c>
      <c r="AX96" s="23"/>
      <c r="AY96" s="23">
        <f t="shared" si="150"/>
        <v>100.7160346550415</v>
      </c>
      <c r="AZ96" s="23"/>
      <c r="BA96" s="23">
        <f t="shared" si="151"/>
        <v>102.5609756097561</v>
      </c>
      <c r="BB96" s="23"/>
      <c r="BC96" s="23">
        <f t="shared" si="152"/>
        <v>105.47826086956522</v>
      </c>
      <c r="BD96" s="23"/>
      <c r="BE96" s="23">
        <f t="shared" si="153"/>
        <v>101.59090909090909</v>
      </c>
      <c r="BF96" s="23"/>
      <c r="BG96" s="70">
        <f t="shared" si="154"/>
        <v>111.01895734597156</v>
      </c>
      <c r="BH96" s="70"/>
      <c r="BI96" s="23">
        <f t="shared" si="155"/>
        <v>91.170798898071624</v>
      </c>
      <c r="BJ96" s="23"/>
      <c r="BK96" s="23">
        <f t="shared" si="156"/>
        <v>90.855216465578422</v>
      </c>
      <c r="BL96" s="23"/>
      <c r="BM96" s="23">
        <f t="shared" si="157"/>
        <v>93.362369337979089</v>
      </c>
      <c r="BN96" s="23"/>
      <c r="BO96" s="23">
        <f t="shared" si="158"/>
        <v>100.76876447318895</v>
      </c>
      <c r="BP96" s="23"/>
      <c r="BQ96" s="23">
        <f t="shared" si="159"/>
        <v>95.792682926829272</v>
      </c>
      <c r="BR96" s="23"/>
      <c r="BS96" s="23">
        <f t="shared" si="160"/>
        <v>95.760869565217391</v>
      </c>
      <c r="BT96" s="23"/>
      <c r="BU96" s="23">
        <f t="shared" si="161"/>
        <v>95.454545454545453</v>
      </c>
      <c r="BV96" s="23"/>
      <c r="BW96" s="70">
        <f t="shared" si="162"/>
        <v>103.0568720379147</v>
      </c>
      <c r="BX96" s="70"/>
      <c r="BY96" s="23">
        <f t="shared" si="163"/>
        <v>97.617079889807158</v>
      </c>
      <c r="BZ96" s="23"/>
      <c r="CA96" s="23">
        <f t="shared" si="164"/>
        <v>94.410929737402412</v>
      </c>
      <c r="CB96" s="23"/>
      <c r="CC96" s="23">
        <f t="shared" si="165"/>
        <v>93.362369337979089</v>
      </c>
      <c r="CD96" s="23"/>
      <c r="CE96" s="23">
        <f t="shared" si="166"/>
        <v>103.19726771709713</v>
      </c>
      <c r="CF96" s="23"/>
      <c r="CG96" s="23">
        <f t="shared" si="167"/>
        <v>95.060975609756099</v>
      </c>
      <c r="CH96" s="23"/>
      <c r="CI96" s="23">
        <f t="shared" si="168"/>
        <v>94.130434782608688</v>
      </c>
      <c r="CJ96" s="23"/>
      <c r="CK96" s="23">
        <f t="shared" si="169"/>
        <v>92.045454545454547</v>
      </c>
      <c r="CL96" s="23"/>
      <c r="CM96" s="70">
        <f t="shared" si="170"/>
        <v>105.04739336492891</v>
      </c>
      <c r="CN96" s="70"/>
      <c r="CO96" s="23">
        <f t="shared" si="171"/>
        <v>97.617079889807158</v>
      </c>
      <c r="CP96" s="23"/>
      <c r="CQ96" s="23">
        <f t="shared" si="172"/>
        <v>94.410929737402412</v>
      </c>
      <c r="CR96" s="23"/>
      <c r="CS96" s="23">
        <f t="shared" si="173"/>
        <v>93.362369337979089</v>
      </c>
      <c r="CT96" s="23"/>
      <c r="CU96" s="23">
        <f t="shared" si="174"/>
        <v>104.04378072607638</v>
      </c>
      <c r="CV96" s="23"/>
      <c r="CW96" s="23">
        <f t="shared" si="175"/>
        <v>91.402439024390247</v>
      </c>
      <c r="CX96" s="23"/>
      <c r="CY96" s="23">
        <f t="shared" si="176"/>
        <v>92.173913043478265</v>
      </c>
      <c r="CZ96" s="23"/>
      <c r="DA96" s="23">
        <f t="shared" si="177"/>
        <v>86.931818181818173</v>
      </c>
      <c r="DB96" s="23"/>
      <c r="DC96" s="70">
        <f t="shared" si="178"/>
        <v>104.62085308056872</v>
      </c>
      <c r="DD96" s="70"/>
      <c r="DE96" s="23">
        <f t="shared" si="179"/>
        <v>100.20661157024793</v>
      </c>
      <c r="DF96" s="23"/>
      <c r="DG96" s="23">
        <f t="shared" si="180"/>
        <v>93.239886444286725</v>
      </c>
      <c r="DH96" s="23"/>
      <c r="DI96" s="23">
        <f t="shared" si="181"/>
        <v>103.22996515679444</v>
      </c>
      <c r="DJ96" s="23"/>
      <c r="DK96" s="23">
        <f t="shared" si="182"/>
        <v>102.95485756903199</v>
      </c>
      <c r="DL96" s="23"/>
      <c r="DM96" s="23">
        <f t="shared" si="183"/>
        <v>93.780487804878049</v>
      </c>
      <c r="DN96" s="23"/>
      <c r="DO96" s="23">
        <f t="shared" si="184"/>
        <v>92.369565217391312</v>
      </c>
      <c r="DP96" s="23"/>
      <c r="DQ96" s="23">
        <f t="shared" si="185"/>
        <v>87.61363636363636</v>
      </c>
      <c r="DR96" s="23"/>
      <c r="DS96" s="70">
        <f t="shared" si="186"/>
        <v>113.43601895734596</v>
      </c>
      <c r="DT96" s="70"/>
      <c r="DU96" s="23">
        <f t="shared" si="187"/>
        <v>100.20661157024793</v>
      </c>
      <c r="DV96" s="23"/>
      <c r="DW96" s="23">
        <f t="shared" si="188"/>
        <v>93.239886444286725</v>
      </c>
      <c r="DX96" s="23"/>
      <c r="DY96" s="23">
        <f t="shared" si="189"/>
        <v>103.22996515679444</v>
      </c>
      <c r="DZ96" s="23"/>
      <c r="EA96" s="23">
        <f t="shared" si="190"/>
        <v>104.25921485070249</v>
      </c>
      <c r="EB96" s="23"/>
      <c r="EC96" s="23">
        <f t="shared" si="191"/>
        <v>96.067073170731703</v>
      </c>
      <c r="ED96" s="23"/>
      <c r="EE96" s="23">
        <f t="shared" si="192"/>
        <v>96.804347826086953</v>
      </c>
      <c r="EF96" s="23"/>
      <c r="EG96" s="23">
        <f t="shared" si="193"/>
        <v>91.590909090909093</v>
      </c>
      <c r="EH96" s="23"/>
      <c r="EI96" s="70">
        <f t="shared" si="194"/>
        <v>114.85781990521326</v>
      </c>
      <c r="EJ96" s="70"/>
      <c r="EK96" s="23">
        <f t="shared" si="195"/>
        <v>100.20661157024793</v>
      </c>
      <c r="EL96" s="23"/>
      <c r="EM96" s="23">
        <f t="shared" si="196"/>
        <v>93.239886444286725</v>
      </c>
      <c r="EN96" s="23"/>
      <c r="EO96" s="23">
        <f t="shared" si="197"/>
        <v>103.22996515679444</v>
      </c>
      <c r="EP96" s="23"/>
      <c r="EQ96" s="23">
        <f t="shared" si="198"/>
        <v>103.77811343558491</v>
      </c>
      <c r="ER96" s="23"/>
      <c r="ES96" s="23">
        <f t="shared" si="199"/>
        <v>95.33536585365853</v>
      </c>
      <c r="ET96" s="23"/>
      <c r="EU96" s="23">
        <f t="shared" si="200"/>
        <v>91.978260869565219</v>
      </c>
      <c r="EV96" s="23"/>
      <c r="EW96" s="23">
        <f t="shared" si="201"/>
        <v>94.318181818181813</v>
      </c>
      <c r="EX96" s="23"/>
      <c r="EY96" s="70">
        <f t="shared" si="202"/>
        <v>114.28909952606635</v>
      </c>
      <c r="EZ96" s="70"/>
      <c r="FA96" s="23">
        <f t="shared" si="203"/>
        <v>92.093663911845724</v>
      </c>
      <c r="FB96" s="23"/>
      <c r="FC96" s="23">
        <f t="shared" si="204"/>
        <v>98.158268275372606</v>
      </c>
      <c r="FD96" s="23"/>
      <c r="FE96" s="23">
        <f t="shared" si="205"/>
        <v>100.1567944250871</v>
      </c>
      <c r="FF96" s="23"/>
      <c r="FG96" s="23">
        <f t="shared" si="206"/>
        <v>104.82200986018171</v>
      </c>
      <c r="FH96" s="23"/>
      <c r="FI96" s="23">
        <f t="shared" si="207"/>
        <v>92.042682926829272</v>
      </c>
      <c r="FJ96" s="23"/>
      <c r="FK96" s="23">
        <f t="shared" si="208"/>
        <v>86.239130434782609</v>
      </c>
      <c r="FL96" s="23"/>
      <c r="FM96" s="23">
        <f t="shared" si="209"/>
        <v>94.090909090909093</v>
      </c>
      <c r="FN96" s="23"/>
      <c r="FO96" s="70">
        <f t="shared" si="210"/>
        <v>114.71563981042654</v>
      </c>
      <c r="FP96" s="70"/>
      <c r="FQ96" s="23">
        <f t="shared" si="211"/>
        <v>92.093663911845724</v>
      </c>
      <c r="FR96" s="23"/>
      <c r="FS96" s="23">
        <f t="shared" si="212"/>
        <v>98.158268275372606</v>
      </c>
      <c r="FT96" s="23"/>
      <c r="FU96" s="23">
        <f t="shared" si="213"/>
        <v>100.1567944250871</v>
      </c>
      <c r="FV96" s="23"/>
      <c r="FW96" s="23">
        <f t="shared" si="214"/>
        <v>104.73501849146527</v>
      </c>
      <c r="FX96" s="23"/>
      <c r="FY96" s="23">
        <f t="shared" si="215"/>
        <v>97.16463414634147</v>
      </c>
      <c r="FZ96" s="23"/>
      <c r="GA96" s="23">
        <f t="shared" si="216"/>
        <v>96.478260869565219</v>
      </c>
      <c r="GB96" s="23"/>
      <c r="GC96" s="23">
        <f t="shared" si="217"/>
        <v>98.86363636363636</v>
      </c>
      <c r="GD96" s="23"/>
      <c r="GE96" s="70">
        <f t="shared" si="218"/>
        <v>114.71563981042654</v>
      </c>
      <c r="GF96" s="70"/>
      <c r="GG96" s="23">
        <f t="shared" si="219"/>
        <v>92.093663911845724</v>
      </c>
      <c r="GH96" s="23"/>
      <c r="GI96" s="23">
        <f t="shared" si="220"/>
        <v>98.158268275372606</v>
      </c>
      <c r="GJ96" s="23"/>
      <c r="GK96" s="23">
        <f t="shared" si="221"/>
        <v>100.1567944250871</v>
      </c>
      <c r="GL96" s="23"/>
      <c r="GM96" s="23">
        <f t="shared" si="222"/>
        <v>103.60413069815216</v>
      </c>
      <c r="GN96" s="23"/>
      <c r="GO96" s="23">
        <f t="shared" si="223"/>
        <v>95.243902439024396</v>
      </c>
      <c r="GP96" s="23"/>
      <c r="GQ96" s="23">
        <f t="shared" si="224"/>
        <v>92.108695652173907</v>
      </c>
      <c r="GR96" s="23"/>
      <c r="GS96" s="23">
        <f t="shared" si="225"/>
        <v>93.409090909090907</v>
      </c>
      <c r="GT96" s="23"/>
      <c r="GU96" s="70">
        <f t="shared" si="226"/>
        <v>112.86729857819905</v>
      </c>
      <c r="GV96" s="70"/>
      <c r="GW96" s="23">
        <f t="shared" si="227"/>
        <v>92.093663911845724</v>
      </c>
      <c r="GX96" s="23"/>
      <c r="GY96" s="23">
        <f t="shared" si="228"/>
        <v>98.158268275372606</v>
      </c>
      <c r="GZ96" s="23"/>
      <c r="HA96" s="23">
        <f t="shared" si="229"/>
        <v>100.1567944250871</v>
      </c>
      <c r="HB96" s="23"/>
      <c r="HC96" s="23">
        <f t="shared" si="230"/>
        <v>103.29966090764474</v>
      </c>
      <c r="HD96" s="23"/>
      <c r="HE96" s="23">
        <f t="shared" si="231"/>
        <v>95.884146341463421</v>
      </c>
      <c r="HF96" s="23"/>
      <c r="HG96" s="23">
        <f t="shared" si="232"/>
        <v>93.021739130434781</v>
      </c>
      <c r="HH96" s="23"/>
      <c r="HI96" s="23">
        <f t="shared" si="233"/>
        <v>91.022727272727266</v>
      </c>
      <c r="HJ96" s="23"/>
      <c r="HK96" s="70">
        <f t="shared" si="234"/>
        <v>112.15639810426541</v>
      </c>
      <c r="HL96" s="70"/>
      <c r="HM96" s="23">
        <f t="shared" si="235"/>
        <v>92.093663911845724</v>
      </c>
      <c r="HN96" s="23"/>
      <c r="HO96" s="23">
        <f t="shared" si="236"/>
        <v>98.158268275372606</v>
      </c>
      <c r="HP96" s="23"/>
      <c r="HQ96" s="23">
        <f t="shared" si="237"/>
        <v>100.1567944250871</v>
      </c>
    </row>
    <row r="97" spans="1:225" s="31" customFormat="1" x14ac:dyDescent="0.2">
      <c r="A97" s="17" t="s">
        <v>14</v>
      </c>
      <c r="C97" s="24">
        <f t="shared" si="126"/>
        <v>103.25737005374329</v>
      </c>
      <c r="D97" s="23"/>
      <c r="E97" s="24">
        <f t="shared" si="127"/>
        <v>105.1219512195122</v>
      </c>
      <c r="F97" s="23"/>
      <c r="G97" s="24">
        <f t="shared" si="128"/>
        <v>102.02173913043478</v>
      </c>
      <c r="H97" s="23"/>
      <c r="I97" s="24">
        <f t="shared" si="129"/>
        <v>101.93181818181819</v>
      </c>
      <c r="J97" s="23"/>
      <c r="K97" s="71">
        <f t="shared" si="130"/>
        <v>109.739336492891</v>
      </c>
      <c r="L97" s="70"/>
      <c r="M97" s="24">
        <f t="shared" si="131"/>
        <v>113.4297520661157</v>
      </c>
      <c r="N97" s="23"/>
      <c r="O97" s="24">
        <f t="shared" si="132"/>
        <v>87.491128459900636</v>
      </c>
      <c r="P97" s="23"/>
      <c r="Q97" s="24">
        <f t="shared" si="133"/>
        <v>101.93379790940767</v>
      </c>
      <c r="R97" s="23"/>
      <c r="S97" s="24">
        <f t="shared" si="134"/>
        <v>105.88935045864753</v>
      </c>
      <c r="T97" s="23"/>
      <c r="U97" s="24">
        <f t="shared" si="135"/>
        <v>102.5609756097561</v>
      </c>
      <c r="V97" s="23"/>
      <c r="W97" s="24">
        <f t="shared" si="136"/>
        <v>97.847826086956516</v>
      </c>
      <c r="X97" s="23"/>
      <c r="Y97" s="24">
        <f t="shared" si="137"/>
        <v>98.97727272727272</v>
      </c>
      <c r="Z97" s="23"/>
      <c r="AA97" s="71">
        <f t="shared" si="138"/>
        <v>106.18483412322274</v>
      </c>
      <c r="AB97" s="70"/>
      <c r="AC97" s="24">
        <f t="shared" si="139"/>
        <v>113.4297520661157</v>
      </c>
      <c r="AD97" s="23"/>
      <c r="AE97" s="24">
        <f t="shared" si="140"/>
        <v>87.491128459900636</v>
      </c>
      <c r="AF97" s="23"/>
      <c r="AG97" s="24">
        <f t="shared" si="141"/>
        <v>101.93379790940767</v>
      </c>
      <c r="AH97" s="23"/>
      <c r="AI97" s="24">
        <f t="shared" si="142"/>
        <v>109.29133931331333</v>
      </c>
      <c r="AJ97" s="23"/>
      <c r="AK97" s="24">
        <f t="shared" si="143"/>
        <v>103.01829268292684</v>
      </c>
      <c r="AL97" s="23"/>
      <c r="AM97" s="24">
        <f t="shared" si="144"/>
        <v>97.847826086956516</v>
      </c>
      <c r="AN97" s="23"/>
      <c r="AO97" s="24">
        <f t="shared" si="145"/>
        <v>95</v>
      </c>
      <c r="AP97" s="23"/>
      <c r="AQ97" s="71">
        <f t="shared" si="146"/>
        <v>101.91943127962085</v>
      </c>
      <c r="AR97" s="70"/>
      <c r="AS97" s="24">
        <f t="shared" si="147"/>
        <v>113.4297520661157</v>
      </c>
      <c r="AT97" s="23"/>
      <c r="AU97" s="24">
        <f t="shared" si="148"/>
        <v>87.491128459900636</v>
      </c>
      <c r="AV97" s="23"/>
      <c r="AW97" s="24">
        <f t="shared" si="149"/>
        <v>101.93379790940767</v>
      </c>
      <c r="AX97" s="23"/>
      <c r="AY97" s="24">
        <f t="shared" si="150"/>
        <v>108.37554202871991</v>
      </c>
      <c r="AZ97" s="23"/>
      <c r="BA97" s="24">
        <f t="shared" si="151"/>
        <v>101.92073170731707</v>
      </c>
      <c r="BB97" s="23"/>
      <c r="BC97" s="24">
        <f t="shared" si="152"/>
        <v>102.73913043478261</v>
      </c>
      <c r="BD97" s="23"/>
      <c r="BE97" s="24">
        <f t="shared" si="153"/>
        <v>96.13636363636364</v>
      </c>
      <c r="BF97" s="23"/>
      <c r="BG97" s="71">
        <f t="shared" si="154"/>
        <v>108.60189573459715</v>
      </c>
      <c r="BH97" s="70"/>
      <c r="BI97" s="24">
        <f t="shared" si="155"/>
        <v>113.4297520661157</v>
      </c>
      <c r="BJ97" s="23"/>
      <c r="BK97" s="24">
        <f t="shared" si="156"/>
        <v>87.491128459900636</v>
      </c>
      <c r="BL97" s="23"/>
      <c r="BM97" s="24">
        <f t="shared" si="157"/>
        <v>101.93379790940767</v>
      </c>
      <c r="BN97" s="23"/>
      <c r="BO97" s="24">
        <f t="shared" si="158"/>
        <v>108.19163357611657</v>
      </c>
      <c r="BP97" s="23"/>
      <c r="BQ97" s="24">
        <f t="shared" si="159"/>
        <v>103.9329268292683</v>
      </c>
      <c r="BR97" s="23"/>
      <c r="BS97" s="24">
        <f t="shared" si="160"/>
        <v>102.02173913043478</v>
      </c>
      <c r="BT97" s="23"/>
      <c r="BU97" s="24">
        <f t="shared" si="161"/>
        <v>104.65909090909091</v>
      </c>
      <c r="BV97" s="23"/>
      <c r="BW97" s="71">
        <f t="shared" si="162"/>
        <v>111.72985781990522</v>
      </c>
      <c r="BX97" s="70"/>
      <c r="BY97" s="24">
        <f t="shared" si="163"/>
        <v>108.20936639118457</v>
      </c>
      <c r="BZ97" s="23"/>
      <c r="CA97" s="24">
        <f t="shared" si="164"/>
        <v>97.966643009226402</v>
      </c>
      <c r="CB97" s="23"/>
      <c r="CC97" s="24">
        <f t="shared" si="165"/>
        <v>101.93379790940767</v>
      </c>
      <c r="CD97" s="23"/>
      <c r="CE97" s="24">
        <f t="shared" si="166"/>
        <v>108.49946558302486</v>
      </c>
      <c r="CF97" s="23"/>
      <c r="CG97" s="24">
        <f t="shared" si="167"/>
        <v>101.46341463414635</v>
      </c>
      <c r="CH97" s="23"/>
      <c r="CI97" s="24">
        <f t="shared" si="168"/>
        <v>107.5</v>
      </c>
      <c r="CJ97" s="23"/>
      <c r="CK97" s="24">
        <f t="shared" si="169"/>
        <v>106.93181818181819</v>
      </c>
      <c r="CL97" s="23"/>
      <c r="CM97" s="71">
        <f t="shared" si="170"/>
        <v>98.93364928909952</v>
      </c>
      <c r="CN97" s="70"/>
      <c r="CO97" s="24">
        <f t="shared" si="171"/>
        <v>108.20936639118457</v>
      </c>
      <c r="CP97" s="23"/>
      <c r="CQ97" s="24">
        <f t="shared" si="172"/>
        <v>97.966643009226402</v>
      </c>
      <c r="CR97" s="23"/>
      <c r="CS97" s="24">
        <f t="shared" si="173"/>
        <v>101.93379790940767</v>
      </c>
      <c r="CT97" s="23"/>
      <c r="CU97" s="24">
        <f t="shared" si="174"/>
        <v>108.36001406940403</v>
      </c>
      <c r="CV97" s="23"/>
      <c r="CW97" s="24">
        <f t="shared" si="175"/>
        <v>105.1219512195122</v>
      </c>
      <c r="CX97" s="23"/>
      <c r="CY97" s="24">
        <f t="shared" si="176"/>
        <v>98.5</v>
      </c>
      <c r="CZ97" s="23"/>
      <c r="DA97" s="24">
        <f t="shared" si="177"/>
        <v>100.45454545454545</v>
      </c>
      <c r="DB97" s="23"/>
      <c r="DC97" s="71">
        <f t="shared" si="178"/>
        <v>109.31279620853081</v>
      </c>
      <c r="DD97" s="70"/>
      <c r="DE97" s="24">
        <f t="shared" si="179"/>
        <v>109.0771349862259</v>
      </c>
      <c r="DF97" s="23"/>
      <c r="DG97" s="24">
        <f t="shared" si="180"/>
        <v>98.328601845280332</v>
      </c>
      <c r="DH97" s="23"/>
      <c r="DI97" s="24">
        <f t="shared" si="181"/>
        <v>106.16724738675958</v>
      </c>
      <c r="DJ97" s="23"/>
      <c r="DK97" s="24">
        <f t="shared" si="182"/>
        <v>109.66242274441532</v>
      </c>
      <c r="DL97" s="23"/>
      <c r="DM97" s="24">
        <f t="shared" si="183"/>
        <v>100.54878048780488</v>
      </c>
      <c r="DN97" s="23"/>
      <c r="DO97" s="24">
        <f t="shared" si="184"/>
        <v>97.391304347826093</v>
      </c>
      <c r="DP97" s="23"/>
      <c r="DQ97" s="24">
        <f t="shared" si="185"/>
        <v>96.477272727272734</v>
      </c>
      <c r="DR97" s="23"/>
      <c r="DS97" s="71">
        <f t="shared" si="186"/>
        <v>113.43601895734596</v>
      </c>
      <c r="DT97" s="70"/>
      <c r="DU97" s="24">
        <f t="shared" si="187"/>
        <v>109.0771349862259</v>
      </c>
      <c r="DV97" s="23"/>
      <c r="DW97" s="24">
        <f t="shared" si="188"/>
        <v>98.328601845280332</v>
      </c>
      <c r="DX97" s="23"/>
      <c r="DY97" s="24">
        <f t="shared" si="189"/>
        <v>106.16724738675958</v>
      </c>
      <c r="DZ97" s="23"/>
      <c r="EA97" s="24">
        <f t="shared" si="190"/>
        <v>109.95972879570893</v>
      </c>
      <c r="EB97" s="23"/>
      <c r="EC97" s="24">
        <f t="shared" si="191"/>
        <v>104.57317073170732</v>
      </c>
      <c r="ED97" s="23"/>
      <c r="EE97" s="24">
        <f t="shared" si="192"/>
        <v>100.26086956521739</v>
      </c>
      <c r="EF97" s="23"/>
      <c r="EG97" s="24">
        <f t="shared" si="193"/>
        <v>100.22727272727272</v>
      </c>
      <c r="EH97" s="23"/>
      <c r="EI97" s="71">
        <f t="shared" si="194"/>
        <v>114.28909952606635</v>
      </c>
      <c r="EJ97" s="70"/>
      <c r="EK97" s="24">
        <f t="shared" si="195"/>
        <v>109.0771349862259</v>
      </c>
      <c r="EL97" s="23"/>
      <c r="EM97" s="24">
        <f t="shared" si="196"/>
        <v>98.328601845280332</v>
      </c>
      <c r="EN97" s="23"/>
      <c r="EO97" s="24">
        <f t="shared" si="197"/>
        <v>106.16724738675958</v>
      </c>
      <c r="EP97" s="23"/>
      <c r="EQ97" s="24">
        <f t="shared" si="198"/>
        <v>109.91100493009083</v>
      </c>
      <c r="ER97" s="23"/>
      <c r="ES97" s="24">
        <f t="shared" si="199"/>
        <v>105.94512195121952</v>
      </c>
      <c r="ET97" s="23"/>
      <c r="EU97" s="24">
        <f t="shared" si="200"/>
        <v>101.5</v>
      </c>
      <c r="EV97" s="23"/>
      <c r="EW97" s="24">
        <f t="shared" si="201"/>
        <v>107.04545454545455</v>
      </c>
      <c r="EX97" s="23"/>
      <c r="EY97" s="71">
        <f t="shared" si="202"/>
        <v>114.71563981042654</v>
      </c>
      <c r="EZ97" s="70"/>
      <c r="FA97" s="24">
        <f t="shared" si="203"/>
        <v>106.08815426997245</v>
      </c>
      <c r="FB97" s="23"/>
      <c r="FC97" s="24">
        <f t="shared" si="204"/>
        <v>104.24769339957416</v>
      </c>
      <c r="FD97" s="23"/>
      <c r="FE97" s="24">
        <f t="shared" si="205"/>
        <v>108.72822299651568</v>
      </c>
      <c r="FF97" s="23"/>
      <c r="FG97" s="24">
        <f t="shared" si="206"/>
        <v>111.38985819826956</v>
      </c>
      <c r="FH97" s="23"/>
      <c r="FI97" s="24">
        <f t="shared" si="207"/>
        <v>103.10975609756099</v>
      </c>
      <c r="FJ97" s="23"/>
      <c r="FK97" s="24">
        <f t="shared" si="208"/>
        <v>95.239130434782609</v>
      </c>
      <c r="FL97" s="23"/>
      <c r="FM97" s="24">
        <f t="shared" si="209"/>
        <v>98.63636363636364</v>
      </c>
      <c r="FN97" s="23"/>
      <c r="FO97" s="71">
        <f t="shared" si="210"/>
        <v>112.72511848341232</v>
      </c>
      <c r="FP97" s="70"/>
      <c r="FQ97" s="24">
        <f t="shared" si="211"/>
        <v>106.08815426997245</v>
      </c>
      <c r="FR97" s="23"/>
      <c r="FS97" s="24">
        <f t="shared" si="212"/>
        <v>104.24769339957416</v>
      </c>
      <c r="FT97" s="23"/>
      <c r="FU97" s="24">
        <f t="shared" si="213"/>
        <v>108.72822299651568</v>
      </c>
      <c r="FV97" s="23"/>
      <c r="FW97" s="24">
        <f t="shared" si="214"/>
        <v>113.17318125695567</v>
      </c>
      <c r="FX97" s="23"/>
      <c r="FY97" s="24">
        <f t="shared" si="215"/>
        <v>103.65853658536585</v>
      </c>
      <c r="FZ97" s="23"/>
      <c r="GA97" s="24">
        <f t="shared" si="216"/>
        <v>96.152173913043484</v>
      </c>
      <c r="GB97" s="23"/>
      <c r="GC97" s="24">
        <f t="shared" si="217"/>
        <v>103.18181818181819</v>
      </c>
      <c r="GD97" s="23"/>
      <c r="GE97" s="71">
        <f t="shared" si="218"/>
        <v>114.57345971563981</v>
      </c>
      <c r="GF97" s="70"/>
      <c r="GG97" s="24">
        <f t="shared" si="219"/>
        <v>106.08815426997245</v>
      </c>
      <c r="GH97" s="23"/>
      <c r="GI97" s="24">
        <f t="shared" si="220"/>
        <v>104.24769339957416</v>
      </c>
      <c r="GJ97" s="23"/>
      <c r="GK97" s="24">
        <f t="shared" si="221"/>
        <v>108.72822299651568</v>
      </c>
      <c r="GL97" s="23"/>
      <c r="GM97" s="24">
        <f t="shared" si="222"/>
        <v>107.86670776525551</v>
      </c>
      <c r="GN97" s="23"/>
      <c r="GO97" s="24">
        <f t="shared" si="223"/>
        <v>104.66463414634147</v>
      </c>
      <c r="GP97" s="23"/>
      <c r="GQ97" s="24">
        <f t="shared" si="224"/>
        <v>94.260869565217391</v>
      </c>
      <c r="GR97" s="23"/>
      <c r="GS97" s="24">
        <f t="shared" si="225"/>
        <v>100.56818181818181</v>
      </c>
      <c r="GT97" s="23"/>
      <c r="GU97" s="71">
        <f t="shared" si="226"/>
        <v>111.58767772511848</v>
      </c>
      <c r="GV97" s="70"/>
      <c r="GW97" s="24">
        <f t="shared" si="227"/>
        <v>106.08815426997245</v>
      </c>
      <c r="GX97" s="23"/>
      <c r="GY97" s="24">
        <f t="shared" si="228"/>
        <v>104.24769339957416</v>
      </c>
      <c r="GZ97" s="23"/>
      <c r="HA97" s="24">
        <f t="shared" si="229"/>
        <v>108.72822299651568</v>
      </c>
      <c r="HB97" s="23"/>
      <c r="HC97" s="24">
        <f t="shared" si="230"/>
        <v>112.08578914800073</v>
      </c>
      <c r="HD97" s="23"/>
      <c r="HE97" s="24">
        <f t="shared" si="231"/>
        <v>99.451219512195124</v>
      </c>
      <c r="HF97" s="23"/>
      <c r="HG97" s="24">
        <f t="shared" si="232"/>
        <v>94.913043478260875</v>
      </c>
      <c r="HH97" s="23"/>
      <c r="HI97" s="24">
        <f t="shared" si="233"/>
        <v>94.318181818181827</v>
      </c>
      <c r="HJ97" s="23"/>
      <c r="HK97" s="71">
        <f t="shared" si="234"/>
        <v>111.44549763033174</v>
      </c>
      <c r="HL97" s="70"/>
      <c r="HM97" s="24">
        <f t="shared" si="235"/>
        <v>106.08815426997245</v>
      </c>
      <c r="HN97" s="23"/>
      <c r="HO97" s="24">
        <f t="shared" si="236"/>
        <v>104.24769339957416</v>
      </c>
      <c r="HP97" s="23"/>
      <c r="HQ97" s="24">
        <f t="shared" si="237"/>
        <v>108.72822299651568</v>
      </c>
    </row>
    <row r="98" spans="1:225" s="31" customFormat="1" x14ac:dyDescent="0.2">
      <c r="A98" s="22" t="s">
        <v>15</v>
      </c>
      <c r="C98" s="23">
        <f t="shared" si="126"/>
        <v>100.87045303365001</v>
      </c>
      <c r="D98" s="23"/>
      <c r="E98" s="23">
        <f t="shared" si="127"/>
        <v>101.64634146341464</v>
      </c>
      <c r="F98" s="23"/>
      <c r="G98" s="23">
        <f t="shared" si="128"/>
        <v>98.826086956521749</v>
      </c>
      <c r="H98" s="23"/>
      <c r="I98" s="23">
        <f t="shared" si="129"/>
        <v>99.659090909090907</v>
      </c>
      <c r="J98" s="23"/>
      <c r="K98" s="70">
        <f t="shared" si="130"/>
        <v>109.02843601895735</v>
      </c>
      <c r="L98" s="70"/>
      <c r="M98" s="23">
        <f t="shared" si="131"/>
        <v>108.49862258953168</v>
      </c>
      <c r="N98" s="23"/>
      <c r="O98" s="23">
        <f t="shared" si="132"/>
        <v>89.662881476224271</v>
      </c>
      <c r="P98" s="23"/>
      <c r="Q98" s="23">
        <f t="shared" si="133"/>
        <v>95.139372822299649</v>
      </c>
      <c r="R98" s="23"/>
      <c r="S98" s="23">
        <f t="shared" si="134"/>
        <v>101.90477170855108</v>
      </c>
      <c r="T98" s="23"/>
      <c r="U98" s="23">
        <f t="shared" si="135"/>
        <v>100.1829268292683</v>
      </c>
      <c r="V98" s="23"/>
      <c r="W98" s="23">
        <f t="shared" si="136"/>
        <v>98.891304347826093</v>
      </c>
      <c r="X98" s="23"/>
      <c r="Y98" s="23">
        <f t="shared" si="137"/>
        <v>100.45454545454545</v>
      </c>
      <c r="Z98" s="23"/>
      <c r="AA98" s="70">
        <f t="shared" si="138"/>
        <v>110.16587677725119</v>
      </c>
      <c r="AB98" s="70"/>
      <c r="AC98" s="23">
        <f t="shared" si="139"/>
        <v>108.49862258953168</v>
      </c>
      <c r="AD98" s="23"/>
      <c r="AE98" s="23">
        <f t="shared" si="140"/>
        <v>89.662881476224271</v>
      </c>
      <c r="AF98" s="23"/>
      <c r="AG98" s="23">
        <f t="shared" si="141"/>
        <v>95.139372822299649</v>
      </c>
      <c r="AH98" s="23"/>
      <c r="AI98" s="23">
        <f t="shared" si="142"/>
        <v>103.82453202993199</v>
      </c>
      <c r="AJ98" s="23"/>
      <c r="AK98" s="23">
        <f t="shared" si="143"/>
        <v>99.176829268292678</v>
      </c>
      <c r="AL98" s="23"/>
      <c r="AM98" s="23">
        <f t="shared" si="144"/>
        <v>99.217391304347828</v>
      </c>
      <c r="AN98" s="23"/>
      <c r="AO98" s="23">
        <f t="shared" si="145"/>
        <v>96.818181818181813</v>
      </c>
      <c r="AP98" s="23"/>
      <c r="AQ98" s="70">
        <f t="shared" si="146"/>
        <v>111.30331753554503</v>
      </c>
      <c r="AR98" s="70"/>
      <c r="AS98" s="23">
        <f t="shared" si="147"/>
        <v>108.49862258953168</v>
      </c>
      <c r="AT98" s="23"/>
      <c r="AU98" s="23">
        <f t="shared" si="148"/>
        <v>89.662881476224271</v>
      </c>
      <c r="AV98" s="23"/>
      <c r="AW98" s="23">
        <f t="shared" si="149"/>
        <v>95.139372822299649</v>
      </c>
      <c r="AX98" s="23"/>
      <c r="AY98" s="23">
        <f t="shared" si="150"/>
        <v>103.99336052876833</v>
      </c>
      <c r="AZ98" s="23"/>
      <c r="BA98" s="23">
        <f t="shared" si="151"/>
        <v>101.28048780487805</v>
      </c>
      <c r="BB98" s="23"/>
      <c r="BC98" s="23">
        <f t="shared" si="152"/>
        <v>100.91304347826087</v>
      </c>
      <c r="BD98" s="23"/>
      <c r="BE98" s="23">
        <f t="shared" si="153"/>
        <v>96.13636363636364</v>
      </c>
      <c r="BF98" s="23"/>
      <c r="BG98" s="70">
        <f t="shared" si="154"/>
        <v>109.739336492891</v>
      </c>
      <c r="BH98" s="70"/>
      <c r="BI98" s="23">
        <f t="shared" si="155"/>
        <v>108.49862258953168</v>
      </c>
      <c r="BJ98" s="23"/>
      <c r="BK98" s="23">
        <f t="shared" si="156"/>
        <v>89.662881476224271</v>
      </c>
      <c r="BL98" s="23"/>
      <c r="BM98" s="23">
        <f t="shared" si="157"/>
        <v>95.139372822299649</v>
      </c>
      <c r="BN98" s="23"/>
      <c r="BO98" s="23">
        <f t="shared" si="158"/>
        <v>105.26146415752632</v>
      </c>
      <c r="BP98" s="23"/>
      <c r="BQ98" s="23">
        <f t="shared" si="159"/>
        <v>101.46341463414635</v>
      </c>
      <c r="BR98" s="23"/>
      <c r="BS98" s="23">
        <f t="shared" si="160"/>
        <v>99.608695652173907</v>
      </c>
      <c r="BT98" s="23"/>
      <c r="BU98" s="23">
        <f t="shared" si="161"/>
        <v>99.659090909090907</v>
      </c>
      <c r="BV98" s="23"/>
      <c r="BW98" s="70">
        <f t="shared" si="162"/>
        <v>109.17061611374407</v>
      </c>
      <c r="BX98" s="70"/>
      <c r="BY98" s="23">
        <f t="shared" si="163"/>
        <v>104.7382920110193</v>
      </c>
      <c r="BZ98" s="23"/>
      <c r="CA98" s="23">
        <f t="shared" si="164"/>
        <v>98.030518097941808</v>
      </c>
      <c r="CB98" s="23"/>
      <c r="CC98" s="23">
        <f t="shared" si="165"/>
        <v>95.139372822299649</v>
      </c>
      <c r="CD98" s="23"/>
      <c r="CE98" s="23">
        <f t="shared" si="166"/>
        <v>106.92319068102063</v>
      </c>
      <c r="CF98" s="23"/>
      <c r="CG98" s="23">
        <f t="shared" si="167"/>
        <v>96.158536585365852</v>
      </c>
      <c r="CH98" s="23"/>
      <c r="CI98" s="23">
        <f t="shared" si="168"/>
        <v>91.847826086956516</v>
      </c>
      <c r="CJ98" s="23"/>
      <c r="CK98" s="23">
        <f t="shared" si="169"/>
        <v>92.61363636363636</v>
      </c>
      <c r="CL98" s="23"/>
      <c r="CM98" s="70">
        <f t="shared" si="170"/>
        <v>108.17535545023696</v>
      </c>
      <c r="CN98" s="70"/>
      <c r="CO98" s="23">
        <f t="shared" si="171"/>
        <v>104.7382920110193</v>
      </c>
      <c r="CP98" s="23"/>
      <c r="CQ98" s="23">
        <f t="shared" si="172"/>
        <v>98.030518097941808</v>
      </c>
      <c r="CR98" s="23"/>
      <c r="CS98" s="23">
        <f t="shared" si="173"/>
        <v>95.139372822299649</v>
      </c>
      <c r="CT98" s="23"/>
      <c r="CU98" s="23">
        <f t="shared" si="174"/>
        <v>107.84951392122875</v>
      </c>
      <c r="CV98" s="23"/>
      <c r="CW98" s="23">
        <f t="shared" si="175"/>
        <v>101.3719512195122</v>
      </c>
      <c r="CX98" s="23"/>
      <c r="CY98" s="23">
        <f t="shared" si="176"/>
        <v>95.173913043478265</v>
      </c>
      <c r="CZ98" s="23"/>
      <c r="DA98" s="23">
        <f t="shared" si="177"/>
        <v>98.068181818181813</v>
      </c>
      <c r="DB98" s="23"/>
      <c r="DC98" s="70">
        <f t="shared" si="178"/>
        <v>109.17061611374407</v>
      </c>
      <c r="DD98" s="70"/>
      <c r="DE98" s="23">
        <f t="shared" si="179"/>
        <v>112.31404958677686</v>
      </c>
      <c r="DF98" s="23"/>
      <c r="DG98" s="23">
        <f t="shared" si="180"/>
        <v>99.22285308729596</v>
      </c>
      <c r="DH98" s="23"/>
      <c r="DI98" s="23">
        <f t="shared" si="181"/>
        <v>110.29616724738676</v>
      </c>
      <c r="DJ98" s="23"/>
      <c r="DK98" s="23">
        <f t="shared" si="182"/>
        <v>106.738660240131</v>
      </c>
      <c r="DL98" s="23"/>
      <c r="DM98" s="23">
        <f t="shared" si="183"/>
        <v>100.82317073170732</v>
      </c>
      <c r="DN98" s="23"/>
      <c r="DO98" s="23">
        <f t="shared" si="184"/>
        <v>93.869565217391312</v>
      </c>
      <c r="DP98" s="23"/>
      <c r="DQ98" s="23">
        <f t="shared" si="185"/>
        <v>102.61363636363636</v>
      </c>
      <c r="DR98" s="23"/>
      <c r="DS98" s="70">
        <f t="shared" si="186"/>
        <v>114.71563981042654</v>
      </c>
      <c r="DT98" s="70"/>
      <c r="DU98" s="23">
        <f t="shared" si="187"/>
        <v>112.31404958677686</v>
      </c>
      <c r="DV98" s="23"/>
      <c r="DW98" s="23">
        <f t="shared" si="188"/>
        <v>99.22285308729596</v>
      </c>
      <c r="DX98" s="23"/>
      <c r="DY98" s="23">
        <f t="shared" si="189"/>
        <v>110.29616724738676</v>
      </c>
      <c r="DZ98" s="23"/>
      <c r="EA98" s="23">
        <f t="shared" si="190"/>
        <v>108.21878793186144</v>
      </c>
      <c r="EB98" s="23"/>
      <c r="EC98" s="23">
        <f t="shared" si="191"/>
        <v>99.359756097560975</v>
      </c>
      <c r="ED98" s="23"/>
      <c r="EE98" s="23">
        <f t="shared" si="192"/>
        <v>96.804347826086953</v>
      </c>
      <c r="EF98" s="23"/>
      <c r="EG98" s="23">
        <f t="shared" si="193"/>
        <v>102.38636363636363</v>
      </c>
      <c r="EH98" s="23"/>
      <c r="EI98" s="70">
        <f t="shared" si="194"/>
        <v>114.71563981042654</v>
      </c>
      <c r="EJ98" s="70"/>
      <c r="EK98" s="23">
        <f t="shared" si="195"/>
        <v>112.31404958677686</v>
      </c>
      <c r="EL98" s="23"/>
      <c r="EM98" s="23">
        <f t="shared" si="196"/>
        <v>99.22285308729596</v>
      </c>
      <c r="EN98" s="23"/>
      <c r="EO98" s="23">
        <f t="shared" si="197"/>
        <v>110.29616724738676</v>
      </c>
      <c r="EP98" s="23"/>
      <c r="EQ98" s="23">
        <f t="shared" si="198"/>
        <v>108.69312576806134</v>
      </c>
      <c r="ER98" s="23"/>
      <c r="ES98" s="23">
        <f t="shared" si="199"/>
        <v>100.09146341463415</v>
      </c>
      <c r="ET98" s="23"/>
      <c r="EU98" s="23">
        <f t="shared" si="200"/>
        <v>96.543478260869563</v>
      </c>
      <c r="EV98" s="23"/>
      <c r="EW98" s="23">
        <f t="shared" si="201"/>
        <v>102.38636363636363</v>
      </c>
      <c r="EX98" s="23"/>
      <c r="EY98" s="70">
        <f t="shared" si="202"/>
        <v>114.85781990521326</v>
      </c>
      <c r="EZ98" s="70"/>
      <c r="FA98" s="23">
        <f t="shared" si="203"/>
        <v>107.71349862258953</v>
      </c>
      <c r="FB98" s="23"/>
      <c r="FC98" s="23">
        <f t="shared" si="204"/>
        <v>105.50390347764372</v>
      </c>
      <c r="FD98" s="23"/>
      <c r="FE98" s="23">
        <f t="shared" si="205"/>
        <v>104.12891986062718</v>
      </c>
      <c r="FF98" s="23"/>
      <c r="FG98" s="23">
        <f t="shared" si="206"/>
        <v>109.17157829600151</v>
      </c>
      <c r="FH98" s="23"/>
      <c r="FI98" s="23">
        <f t="shared" si="207"/>
        <v>96.890243902439025</v>
      </c>
      <c r="FJ98" s="23"/>
      <c r="FK98" s="23">
        <f t="shared" si="208"/>
        <v>90.08695652173914</v>
      </c>
      <c r="FL98" s="23"/>
      <c r="FM98" s="23">
        <f t="shared" si="209"/>
        <v>95.909090909090907</v>
      </c>
      <c r="FN98" s="23"/>
      <c r="FO98" s="70">
        <f t="shared" si="210"/>
        <v>113.29383886255924</v>
      </c>
      <c r="FP98" s="70"/>
      <c r="FQ98" s="23">
        <f t="shared" si="211"/>
        <v>107.71349862258953</v>
      </c>
      <c r="FR98" s="23"/>
      <c r="FS98" s="23">
        <f t="shared" si="212"/>
        <v>105.50390347764372</v>
      </c>
      <c r="FT98" s="23"/>
      <c r="FU98" s="23">
        <f t="shared" si="213"/>
        <v>104.12891986062718</v>
      </c>
      <c r="FV98" s="23"/>
      <c r="FW98" s="23">
        <f t="shared" si="214"/>
        <v>110.56344019546381</v>
      </c>
      <c r="FX98" s="23"/>
      <c r="FY98" s="23">
        <f t="shared" si="215"/>
        <v>98.353658536585357</v>
      </c>
      <c r="FZ98" s="23"/>
      <c r="GA98" s="23">
        <f t="shared" si="216"/>
        <v>91.195652173913047</v>
      </c>
      <c r="GB98" s="23"/>
      <c r="GC98" s="23">
        <f t="shared" si="217"/>
        <v>99.431818181818187</v>
      </c>
      <c r="GD98" s="23"/>
      <c r="GE98" s="70">
        <f t="shared" si="218"/>
        <v>113.29383886255924</v>
      </c>
      <c r="GF98" s="70"/>
      <c r="GG98" s="23">
        <f t="shared" si="219"/>
        <v>107.71349862258953</v>
      </c>
      <c r="GH98" s="23"/>
      <c r="GI98" s="23">
        <f t="shared" si="220"/>
        <v>105.50390347764372</v>
      </c>
      <c r="GJ98" s="23"/>
      <c r="GK98" s="23">
        <f t="shared" si="221"/>
        <v>104.12891986062718</v>
      </c>
      <c r="GL98" s="23"/>
      <c r="GM98" s="23">
        <f t="shared" si="222"/>
        <v>107.04028976244976</v>
      </c>
      <c r="GN98" s="23"/>
      <c r="GO98" s="23">
        <f t="shared" si="223"/>
        <v>103.29268292682927</v>
      </c>
      <c r="GP98" s="23"/>
      <c r="GQ98" s="23">
        <f t="shared" si="224"/>
        <v>92.304347826086953</v>
      </c>
      <c r="GR98" s="23"/>
      <c r="GS98" s="23">
        <f t="shared" si="225"/>
        <v>99.090909090909093</v>
      </c>
      <c r="GT98" s="23"/>
      <c r="GU98" s="70">
        <f t="shared" si="226"/>
        <v>114.00473933649289</v>
      </c>
      <c r="GV98" s="70"/>
      <c r="GW98" s="23">
        <f t="shared" si="227"/>
        <v>107.71349862258953</v>
      </c>
      <c r="GX98" s="23"/>
      <c r="GY98" s="23">
        <f t="shared" si="228"/>
        <v>105.50390347764372</v>
      </c>
      <c r="GZ98" s="23"/>
      <c r="HA98" s="23">
        <f t="shared" si="229"/>
        <v>104.12891986062718</v>
      </c>
      <c r="HB98" s="23"/>
      <c r="HC98" s="23">
        <f t="shared" si="230"/>
        <v>109.30206534907612</v>
      </c>
      <c r="HD98" s="23"/>
      <c r="HE98" s="23">
        <f t="shared" si="231"/>
        <v>100.82317073170732</v>
      </c>
      <c r="HF98" s="23"/>
      <c r="HG98" s="23">
        <f t="shared" si="232"/>
        <v>95.565217391304344</v>
      </c>
      <c r="HH98" s="23"/>
      <c r="HI98" s="23">
        <f t="shared" si="233"/>
        <v>93.86363636363636</v>
      </c>
      <c r="HJ98" s="23"/>
      <c r="HK98" s="70">
        <f t="shared" si="234"/>
        <v>112.86729857819905</v>
      </c>
      <c r="HL98" s="70"/>
      <c r="HM98" s="23">
        <f t="shared" si="235"/>
        <v>107.71349862258953</v>
      </c>
      <c r="HN98" s="23"/>
      <c r="HO98" s="23">
        <f t="shared" si="236"/>
        <v>105.50390347764372</v>
      </c>
      <c r="HP98" s="23"/>
      <c r="HQ98" s="23">
        <f t="shared" si="237"/>
        <v>104.12891986062718</v>
      </c>
    </row>
    <row r="99" spans="1:225" s="31" customFormat="1" x14ac:dyDescent="0.2">
      <c r="A99" s="22" t="s">
        <v>16</v>
      </c>
      <c r="C99" s="23">
        <f t="shared" si="126"/>
        <v>101.68034267639966</v>
      </c>
      <c r="D99" s="23"/>
      <c r="E99" s="23">
        <f t="shared" si="127"/>
        <v>96.341463414634148</v>
      </c>
      <c r="F99" s="23"/>
      <c r="G99" s="23">
        <f t="shared" si="128"/>
        <v>97.326086956521735</v>
      </c>
      <c r="H99" s="23"/>
      <c r="I99" s="23">
        <f t="shared" si="129"/>
        <v>96.02272727272728</v>
      </c>
      <c r="J99" s="23"/>
      <c r="K99" s="70">
        <f t="shared" si="130"/>
        <v>104.478672985782</v>
      </c>
      <c r="L99" s="70"/>
      <c r="M99" s="23">
        <f t="shared" si="131"/>
        <v>108.4297520661157</v>
      </c>
      <c r="N99" s="23"/>
      <c r="O99" s="23">
        <f t="shared" si="132"/>
        <v>85</v>
      </c>
      <c r="P99" s="23"/>
      <c r="Q99" s="23">
        <f t="shared" si="133"/>
        <v>96.289198606271782</v>
      </c>
      <c r="R99" s="23"/>
      <c r="S99" s="23">
        <f t="shared" si="134"/>
        <v>104.24180787782234</v>
      </c>
      <c r="T99" s="23"/>
      <c r="U99" s="23">
        <f t="shared" si="135"/>
        <v>100.82317073170734</v>
      </c>
      <c r="V99" s="23"/>
      <c r="W99" s="23">
        <f t="shared" si="136"/>
        <v>94.652173913043484</v>
      </c>
      <c r="X99" s="23"/>
      <c r="Y99" s="23">
        <f t="shared" si="137"/>
        <v>99.431818181818187</v>
      </c>
      <c r="Z99" s="23"/>
      <c r="AA99" s="70">
        <f t="shared" si="138"/>
        <v>108.45971563981043</v>
      </c>
      <c r="AB99" s="70"/>
      <c r="AC99" s="23">
        <f t="shared" si="139"/>
        <v>108.4297520661157</v>
      </c>
      <c r="AD99" s="23"/>
      <c r="AE99" s="23">
        <f t="shared" si="140"/>
        <v>85</v>
      </c>
      <c r="AF99" s="23"/>
      <c r="AG99" s="23">
        <f t="shared" si="141"/>
        <v>96.289198606271782</v>
      </c>
      <c r="AH99" s="23"/>
      <c r="AI99" s="23">
        <f t="shared" si="142"/>
        <v>106.11026503950279</v>
      </c>
      <c r="AJ99" s="23"/>
      <c r="AK99" s="23">
        <f t="shared" si="143"/>
        <v>100.54878048780488</v>
      </c>
      <c r="AL99" s="23"/>
      <c r="AM99" s="23">
        <f t="shared" si="144"/>
        <v>99.543478260869563</v>
      </c>
      <c r="AN99" s="23"/>
      <c r="AO99" s="23">
        <f t="shared" si="145"/>
        <v>102.04545454545455</v>
      </c>
      <c r="AP99" s="23"/>
      <c r="AQ99" s="70">
        <f t="shared" si="146"/>
        <v>107.18009478672985</v>
      </c>
      <c r="AR99" s="70"/>
      <c r="AS99" s="23">
        <f t="shared" si="147"/>
        <v>108.4297520661157</v>
      </c>
      <c r="AT99" s="23"/>
      <c r="AU99" s="23">
        <f t="shared" si="148"/>
        <v>85</v>
      </c>
      <c r="AV99" s="23"/>
      <c r="AW99" s="23">
        <f t="shared" si="149"/>
        <v>96.289198606271782</v>
      </c>
      <c r="AX99" s="23"/>
      <c r="AY99" s="23">
        <f t="shared" si="150"/>
        <v>105.6813932421625</v>
      </c>
      <c r="AZ99" s="23"/>
      <c r="BA99" s="23">
        <f t="shared" si="151"/>
        <v>101.92073170731707</v>
      </c>
      <c r="BB99" s="23"/>
      <c r="BC99" s="23">
        <f t="shared" si="152"/>
        <v>99.217391304347828</v>
      </c>
      <c r="BD99" s="23"/>
      <c r="BE99" s="23">
        <f t="shared" si="153"/>
        <v>95</v>
      </c>
      <c r="BF99" s="23"/>
      <c r="BG99" s="70">
        <f t="shared" si="154"/>
        <v>103.34123222748815</v>
      </c>
      <c r="BH99" s="70"/>
      <c r="BI99" s="23">
        <f t="shared" si="155"/>
        <v>108.4297520661157</v>
      </c>
      <c r="BJ99" s="23"/>
      <c r="BK99" s="23">
        <f t="shared" si="156"/>
        <v>85</v>
      </c>
      <c r="BL99" s="23"/>
      <c r="BM99" s="23">
        <f t="shared" si="157"/>
        <v>96.289198606271782</v>
      </c>
      <c r="BN99" s="23"/>
      <c r="BO99" s="23">
        <f t="shared" si="158"/>
        <v>104.86711488486114</v>
      </c>
      <c r="BP99" s="23"/>
      <c r="BQ99" s="23">
        <f t="shared" si="159"/>
        <v>105.76219512195121</v>
      </c>
      <c r="BR99" s="23"/>
      <c r="BS99" s="23">
        <f t="shared" si="160"/>
        <v>100.65217391304348</v>
      </c>
      <c r="BT99" s="23"/>
      <c r="BU99" s="23">
        <f t="shared" si="161"/>
        <v>98.86363636363636</v>
      </c>
      <c r="BV99" s="23"/>
      <c r="BW99" s="70">
        <f t="shared" si="162"/>
        <v>106.18483412322274</v>
      </c>
      <c r="BX99" s="70"/>
      <c r="BY99" s="23">
        <f t="shared" si="163"/>
        <v>103.22314049586777</v>
      </c>
      <c r="BZ99" s="23"/>
      <c r="CA99" s="23">
        <f t="shared" si="164"/>
        <v>95.645848119233506</v>
      </c>
      <c r="CB99" s="23"/>
      <c r="CC99" s="23">
        <f t="shared" si="165"/>
        <v>96.289198606271782</v>
      </c>
      <c r="CD99" s="23"/>
      <c r="CE99" s="23">
        <f t="shared" si="166"/>
        <v>108.9776962829748</v>
      </c>
      <c r="CF99" s="23"/>
      <c r="CG99" s="23">
        <f t="shared" si="167"/>
        <v>103.20121951219512</v>
      </c>
      <c r="CH99" s="23"/>
      <c r="CI99" s="23">
        <f t="shared" si="168"/>
        <v>100.52173913043478</v>
      </c>
      <c r="CJ99" s="23"/>
      <c r="CK99" s="23">
        <f t="shared" si="169"/>
        <v>97.159090909090907</v>
      </c>
      <c r="CL99" s="23"/>
      <c r="CM99" s="70">
        <f t="shared" si="170"/>
        <v>110.16587677725119</v>
      </c>
      <c r="CN99" s="70"/>
      <c r="CO99" s="23">
        <f t="shared" si="171"/>
        <v>103.22314049586777</v>
      </c>
      <c r="CP99" s="23"/>
      <c r="CQ99" s="23">
        <f t="shared" si="172"/>
        <v>95.645848119233506</v>
      </c>
      <c r="CR99" s="23"/>
      <c r="CS99" s="23">
        <f t="shared" si="173"/>
        <v>96.289198606271782</v>
      </c>
      <c r="CT99" s="23"/>
      <c r="CU99" s="23">
        <f t="shared" si="174"/>
        <v>109.74175017354779</v>
      </c>
      <c r="CV99" s="23"/>
      <c r="CW99" s="23">
        <f t="shared" si="175"/>
        <v>98.719512195121951</v>
      </c>
      <c r="CX99" s="23"/>
      <c r="CY99" s="23">
        <f t="shared" si="176"/>
        <v>96.021739130434781</v>
      </c>
      <c r="CZ99" s="23"/>
      <c r="DA99" s="23">
        <f t="shared" si="177"/>
        <v>97.386363636363626</v>
      </c>
      <c r="DB99" s="23"/>
      <c r="DC99" s="70">
        <f t="shared" si="178"/>
        <v>107.60663507109004</v>
      </c>
      <c r="DD99" s="70"/>
      <c r="DE99" s="23">
        <f t="shared" si="179"/>
        <v>108.42975206611571</v>
      </c>
      <c r="DF99" s="23"/>
      <c r="DG99" s="23">
        <f t="shared" si="180"/>
        <v>101.33073101490419</v>
      </c>
      <c r="DH99" s="23"/>
      <c r="DI99" s="23">
        <f t="shared" si="181"/>
        <v>104.81881533101046</v>
      </c>
      <c r="DJ99" s="23"/>
      <c r="DK99" s="23">
        <f t="shared" si="182"/>
        <v>107.92544868698131</v>
      </c>
      <c r="DL99" s="23"/>
      <c r="DM99" s="23">
        <f t="shared" si="183"/>
        <v>97.713414634146346</v>
      </c>
      <c r="DN99" s="23"/>
      <c r="DO99" s="23">
        <f t="shared" si="184"/>
        <v>93.021739130434781</v>
      </c>
      <c r="DP99" s="23"/>
      <c r="DQ99" s="23">
        <f t="shared" si="185"/>
        <v>94.659090909090907</v>
      </c>
      <c r="DR99" s="23"/>
      <c r="DS99" s="70">
        <f t="shared" si="186"/>
        <v>114.28909952606635</v>
      </c>
      <c r="DT99" s="70"/>
      <c r="DU99" s="23">
        <f t="shared" si="187"/>
        <v>108.42975206611571</v>
      </c>
      <c r="DV99" s="23"/>
      <c r="DW99" s="23">
        <f t="shared" si="188"/>
        <v>101.33073101490419</v>
      </c>
      <c r="DX99" s="23"/>
      <c r="DY99" s="23">
        <f t="shared" si="189"/>
        <v>104.81881533101046</v>
      </c>
      <c r="DZ99" s="23"/>
      <c r="EA99" s="23">
        <f t="shared" si="190"/>
        <v>109.79612412856397</v>
      </c>
      <c r="EB99" s="23"/>
      <c r="EC99" s="23">
        <f t="shared" si="191"/>
        <v>99.08536585365853</v>
      </c>
      <c r="ED99" s="23"/>
      <c r="EE99" s="23">
        <f t="shared" si="192"/>
        <v>95.826086956521735</v>
      </c>
      <c r="EF99" s="23"/>
      <c r="EG99" s="23">
        <f t="shared" si="193"/>
        <v>98.863636363636374</v>
      </c>
      <c r="EH99" s="23"/>
      <c r="EI99" s="70">
        <f t="shared" si="194"/>
        <v>114.71563981042654</v>
      </c>
      <c r="EJ99" s="70"/>
      <c r="EK99" s="23">
        <f t="shared" si="195"/>
        <v>108.42975206611571</v>
      </c>
      <c r="EL99" s="23"/>
      <c r="EM99" s="23">
        <f t="shared" si="196"/>
        <v>101.33073101490419</v>
      </c>
      <c r="EN99" s="23"/>
      <c r="EO99" s="23">
        <f t="shared" si="197"/>
        <v>104.81881533101046</v>
      </c>
      <c r="EP99" s="23"/>
      <c r="EQ99" s="23">
        <f t="shared" si="198"/>
        <v>108.95409987421047</v>
      </c>
      <c r="ER99" s="23"/>
      <c r="ES99" s="23">
        <f t="shared" si="199"/>
        <v>103.29268292682927</v>
      </c>
      <c r="ET99" s="23"/>
      <c r="EU99" s="23">
        <f t="shared" si="200"/>
        <v>101.43478260869566</v>
      </c>
      <c r="EV99" s="23"/>
      <c r="EW99" s="23">
        <f t="shared" si="201"/>
        <v>102.61363636363636</v>
      </c>
      <c r="EX99" s="23"/>
      <c r="EY99" s="70">
        <f t="shared" si="202"/>
        <v>114.85781990521326</v>
      </c>
      <c r="EZ99" s="70"/>
      <c r="FA99" s="23">
        <f t="shared" si="203"/>
        <v>103.98071625344353</v>
      </c>
      <c r="FB99" s="23"/>
      <c r="FC99" s="23">
        <f t="shared" si="204"/>
        <v>104.88644428672818</v>
      </c>
      <c r="FD99" s="23"/>
      <c r="FE99" s="23">
        <f t="shared" si="205"/>
        <v>101.51567944250871</v>
      </c>
      <c r="FF99" s="23"/>
      <c r="FG99" s="23">
        <f t="shared" si="206"/>
        <v>108.99759555856869</v>
      </c>
      <c r="FH99" s="23"/>
      <c r="FI99" s="23">
        <f t="shared" si="207"/>
        <v>97.896341463414629</v>
      </c>
      <c r="FJ99" s="23"/>
      <c r="FK99" s="23">
        <f t="shared" si="208"/>
        <v>94.847826086956516</v>
      </c>
      <c r="FL99" s="23"/>
      <c r="FM99" s="23">
        <f t="shared" si="209"/>
        <v>94.318181818181827</v>
      </c>
      <c r="FN99" s="23"/>
      <c r="FO99" s="70">
        <f t="shared" si="210"/>
        <v>114.28909952606635</v>
      </c>
      <c r="FP99" s="70"/>
      <c r="FQ99" s="23">
        <f t="shared" si="211"/>
        <v>103.98071625344353</v>
      </c>
      <c r="FR99" s="23"/>
      <c r="FS99" s="23">
        <f t="shared" si="212"/>
        <v>104.88644428672818</v>
      </c>
      <c r="FT99" s="23"/>
      <c r="FU99" s="23">
        <f t="shared" si="213"/>
        <v>101.51567944250871</v>
      </c>
      <c r="FV99" s="23"/>
      <c r="FW99" s="23">
        <f t="shared" si="214"/>
        <v>109.86750924573266</v>
      </c>
      <c r="FX99" s="23"/>
      <c r="FY99" s="23">
        <f t="shared" si="215"/>
        <v>101.09756097560975</v>
      </c>
      <c r="FZ99" s="23"/>
      <c r="GA99" s="23">
        <f t="shared" si="216"/>
        <v>96.217391304347828</v>
      </c>
      <c r="GB99" s="23"/>
      <c r="GC99" s="23">
        <f t="shared" si="217"/>
        <v>104.09090909090909</v>
      </c>
      <c r="GD99" s="23"/>
      <c r="GE99" s="70">
        <f t="shared" si="218"/>
        <v>115</v>
      </c>
      <c r="GF99" s="70"/>
      <c r="GG99" s="23">
        <f t="shared" si="219"/>
        <v>103.98071625344353</v>
      </c>
      <c r="GH99" s="23"/>
      <c r="GI99" s="23">
        <f t="shared" si="220"/>
        <v>104.88644428672818</v>
      </c>
      <c r="GJ99" s="23"/>
      <c r="GK99" s="23">
        <f t="shared" si="221"/>
        <v>101.51567944250871</v>
      </c>
      <c r="GL99" s="23"/>
      <c r="GM99" s="23">
        <f t="shared" si="222"/>
        <v>103.90860048865952</v>
      </c>
      <c r="GN99" s="23"/>
      <c r="GO99" s="23">
        <f t="shared" si="223"/>
        <v>102.7439024390244</v>
      </c>
      <c r="GP99" s="23"/>
      <c r="GQ99" s="23">
        <f t="shared" si="224"/>
        <v>93.934782608695656</v>
      </c>
      <c r="GR99" s="23"/>
      <c r="GS99" s="23">
        <f t="shared" si="225"/>
        <v>98.068181818181813</v>
      </c>
      <c r="GT99" s="23"/>
      <c r="GU99" s="70">
        <f t="shared" si="226"/>
        <v>114.28909952606635</v>
      </c>
      <c r="GV99" s="70"/>
      <c r="GW99" s="23">
        <f t="shared" si="227"/>
        <v>103.98071625344353</v>
      </c>
      <c r="GX99" s="23"/>
      <c r="GY99" s="23">
        <f t="shared" si="228"/>
        <v>104.88644428672818</v>
      </c>
      <c r="GZ99" s="23"/>
      <c r="HA99" s="23">
        <f t="shared" si="229"/>
        <v>101.51567944250871</v>
      </c>
      <c r="HB99" s="23"/>
      <c r="HC99" s="23">
        <f t="shared" si="230"/>
        <v>107.43175092167357</v>
      </c>
      <c r="HD99" s="23"/>
      <c r="HE99" s="23">
        <f t="shared" si="231"/>
        <v>98.170731707317074</v>
      </c>
      <c r="HF99" s="23"/>
      <c r="HG99" s="23">
        <f t="shared" si="232"/>
        <v>91.913043478260875</v>
      </c>
      <c r="HH99" s="23"/>
      <c r="HI99" s="23">
        <f t="shared" si="233"/>
        <v>91.590909090909093</v>
      </c>
      <c r="HJ99" s="23"/>
      <c r="HK99" s="70">
        <f t="shared" si="234"/>
        <v>110.59241706161137</v>
      </c>
      <c r="HL99" s="70"/>
      <c r="HM99" s="23">
        <f t="shared" si="235"/>
        <v>103.98071625344353</v>
      </c>
      <c r="HN99" s="23"/>
      <c r="HO99" s="23">
        <f t="shared" si="236"/>
        <v>104.88644428672818</v>
      </c>
      <c r="HP99" s="23"/>
      <c r="HQ99" s="23">
        <f t="shared" si="237"/>
        <v>101.51567944250871</v>
      </c>
    </row>
    <row r="100" spans="1:225" s="31" customFormat="1" x14ac:dyDescent="0.2">
      <c r="A100" s="22" t="s">
        <v>17</v>
      </c>
      <c r="C100" s="23">
        <f t="shared" si="126"/>
        <v>87.882667781702679</v>
      </c>
      <c r="D100" s="23"/>
      <c r="E100" s="23">
        <f t="shared" si="127"/>
        <v>99.176829268292678</v>
      </c>
      <c r="F100" s="23"/>
      <c r="G100" s="23">
        <f t="shared" si="128"/>
        <v>96.478260869565219</v>
      </c>
      <c r="H100" s="23"/>
      <c r="I100" s="23">
        <f t="shared" si="129"/>
        <v>88.86363636363636</v>
      </c>
      <c r="J100" s="23"/>
      <c r="K100" s="70">
        <f t="shared" si="130"/>
        <v>114.85781990521326</v>
      </c>
      <c r="L100" s="70"/>
      <c r="M100" s="23">
        <f t="shared" si="131"/>
        <v>115</v>
      </c>
      <c r="N100" s="23"/>
      <c r="O100" s="23">
        <f t="shared" si="132"/>
        <v>94.921930447125618</v>
      </c>
      <c r="P100" s="23"/>
      <c r="Q100" s="23">
        <f t="shared" si="133"/>
        <v>89.912891986062718</v>
      </c>
      <c r="R100" s="23"/>
      <c r="S100" s="23">
        <f t="shared" si="134"/>
        <v>85</v>
      </c>
      <c r="T100" s="23"/>
      <c r="U100" s="23">
        <f t="shared" si="135"/>
        <v>100.09146341463415</v>
      </c>
      <c r="V100" s="23"/>
      <c r="W100" s="23">
        <f t="shared" si="136"/>
        <v>102.60869565217391</v>
      </c>
      <c r="X100" s="23"/>
      <c r="Y100" s="23">
        <f t="shared" si="137"/>
        <v>102.5</v>
      </c>
      <c r="Z100" s="23"/>
      <c r="AA100" s="70">
        <f t="shared" si="138"/>
        <v>113.86255924170615</v>
      </c>
      <c r="AB100" s="70"/>
      <c r="AC100" s="23">
        <f t="shared" si="139"/>
        <v>115</v>
      </c>
      <c r="AD100" s="23"/>
      <c r="AE100" s="23">
        <f t="shared" si="140"/>
        <v>94.921930447125618</v>
      </c>
      <c r="AF100" s="23"/>
      <c r="AG100" s="23">
        <f t="shared" si="141"/>
        <v>89.912891986062718</v>
      </c>
      <c r="AH100" s="23"/>
      <c r="AI100" s="23">
        <f t="shared" si="142"/>
        <v>86.85391655439949</v>
      </c>
      <c r="AJ100" s="23"/>
      <c r="AK100" s="23">
        <f t="shared" si="143"/>
        <v>98.902439024390247</v>
      </c>
      <c r="AL100" s="23"/>
      <c r="AM100" s="23">
        <f t="shared" si="144"/>
        <v>98.369565217391312</v>
      </c>
      <c r="AN100" s="23"/>
      <c r="AO100" s="23">
        <f t="shared" si="145"/>
        <v>97.27272727272728</v>
      </c>
      <c r="AP100" s="23"/>
      <c r="AQ100" s="70">
        <f t="shared" si="146"/>
        <v>115</v>
      </c>
      <c r="AR100" s="70"/>
      <c r="AS100" s="23">
        <f t="shared" si="147"/>
        <v>115</v>
      </c>
      <c r="AT100" s="23"/>
      <c r="AU100" s="23">
        <f t="shared" si="148"/>
        <v>94.921930447125618</v>
      </c>
      <c r="AV100" s="23"/>
      <c r="AW100" s="23">
        <f t="shared" si="149"/>
        <v>89.912891986062718</v>
      </c>
      <c r="AX100" s="23"/>
      <c r="AY100" s="23">
        <f t="shared" si="150"/>
        <v>90.815638322365629</v>
      </c>
      <c r="AZ100" s="23"/>
      <c r="BA100" s="23">
        <f t="shared" si="151"/>
        <v>103.01829268292681</v>
      </c>
      <c r="BB100" s="23"/>
      <c r="BC100" s="23">
        <f t="shared" si="152"/>
        <v>101.36956521739131</v>
      </c>
      <c r="BD100" s="23"/>
      <c r="BE100" s="23">
        <f t="shared" si="153"/>
        <v>104.09090909090909</v>
      </c>
      <c r="BF100" s="23"/>
      <c r="BG100" s="70">
        <f t="shared" si="154"/>
        <v>111.72985781990522</v>
      </c>
      <c r="BH100" s="70"/>
      <c r="BI100" s="23">
        <f t="shared" si="155"/>
        <v>115</v>
      </c>
      <c r="BJ100" s="23"/>
      <c r="BK100" s="23">
        <f t="shared" si="156"/>
        <v>94.921930447125618</v>
      </c>
      <c r="BL100" s="23"/>
      <c r="BM100" s="23">
        <f t="shared" si="157"/>
        <v>89.912891986062718</v>
      </c>
      <c r="BN100" s="23"/>
      <c r="BO100" s="23">
        <f t="shared" si="158"/>
        <v>94.073578169573992</v>
      </c>
      <c r="BP100" s="23"/>
      <c r="BQ100" s="23">
        <f t="shared" si="159"/>
        <v>108.23170731707317</v>
      </c>
      <c r="BR100" s="23"/>
      <c r="BS100" s="23">
        <f t="shared" si="160"/>
        <v>109.26086956521739</v>
      </c>
      <c r="BT100" s="23"/>
      <c r="BU100" s="23">
        <f t="shared" si="161"/>
        <v>115</v>
      </c>
      <c r="BV100" s="23"/>
      <c r="BW100" s="70">
        <f t="shared" si="162"/>
        <v>95.521327014218002</v>
      </c>
      <c r="BX100" s="70"/>
      <c r="BY100" s="23">
        <f t="shared" si="163"/>
        <v>94.063360881542707</v>
      </c>
      <c r="BZ100" s="23"/>
      <c r="CA100" s="23">
        <f t="shared" si="164"/>
        <v>107.93115684882895</v>
      </c>
      <c r="CB100" s="23"/>
      <c r="CC100" s="23">
        <f t="shared" si="165"/>
        <v>89.912891986062718</v>
      </c>
      <c r="CD100" s="23"/>
      <c r="CE100" s="23">
        <f t="shared" si="166"/>
        <v>90.615640816118201</v>
      </c>
      <c r="CF100" s="23"/>
      <c r="CG100" s="23">
        <f t="shared" si="167"/>
        <v>102.7439024390244</v>
      </c>
      <c r="CH100" s="23"/>
      <c r="CI100" s="23">
        <f t="shared" si="168"/>
        <v>98.304347826086953</v>
      </c>
      <c r="CJ100" s="23"/>
      <c r="CK100" s="23">
        <f t="shared" si="169"/>
        <v>101.81818181818181</v>
      </c>
      <c r="CL100" s="23"/>
      <c r="CM100" s="70">
        <f t="shared" si="170"/>
        <v>107.89099526066352</v>
      </c>
      <c r="CN100" s="70"/>
      <c r="CO100" s="23">
        <f t="shared" si="171"/>
        <v>94.063360881542707</v>
      </c>
      <c r="CP100" s="23"/>
      <c r="CQ100" s="23">
        <f t="shared" si="172"/>
        <v>107.93115684882895</v>
      </c>
      <c r="CR100" s="23"/>
      <c r="CS100" s="23">
        <f t="shared" si="173"/>
        <v>89.912891986062718</v>
      </c>
      <c r="CT100" s="23"/>
      <c r="CU100" s="23">
        <f t="shared" si="174"/>
        <v>92.772878874958053</v>
      </c>
      <c r="CV100" s="23"/>
      <c r="CW100" s="23">
        <f t="shared" si="175"/>
        <v>99.451219512195124</v>
      </c>
      <c r="CX100" s="23"/>
      <c r="CY100" s="23">
        <f t="shared" si="176"/>
        <v>95.5</v>
      </c>
      <c r="CZ100" s="23"/>
      <c r="DA100" s="23">
        <f t="shared" si="177"/>
        <v>101.36363636363636</v>
      </c>
      <c r="DB100" s="23"/>
      <c r="DC100" s="70">
        <f t="shared" si="178"/>
        <v>114.85781990521326</v>
      </c>
      <c r="DD100" s="70"/>
      <c r="DE100" s="23">
        <f t="shared" si="179"/>
        <v>102.96143250688706</v>
      </c>
      <c r="DF100" s="23"/>
      <c r="DG100" s="23">
        <f t="shared" si="180"/>
        <v>99.05251951738822</v>
      </c>
      <c r="DH100" s="23"/>
      <c r="DI100" s="23">
        <f t="shared" si="181"/>
        <v>106.64808362369338</v>
      </c>
      <c r="DJ100" s="23"/>
      <c r="DK100" s="23">
        <f t="shared" si="182"/>
        <v>94.466609523003115</v>
      </c>
      <c r="DL100" s="23"/>
      <c r="DM100" s="23">
        <f t="shared" si="183"/>
        <v>110.0609756097561</v>
      </c>
      <c r="DN100" s="23"/>
      <c r="DO100" s="23">
        <f t="shared" si="184"/>
        <v>105.34782608695653</v>
      </c>
      <c r="DP100" s="23"/>
      <c r="DQ100" s="23">
        <f t="shared" si="185"/>
        <v>105.45454545454545</v>
      </c>
      <c r="DR100" s="23"/>
      <c r="DS100" s="70">
        <f t="shared" si="186"/>
        <v>115</v>
      </c>
      <c r="DT100" s="70"/>
      <c r="DU100" s="23">
        <f t="shared" si="187"/>
        <v>102.96143250688706</v>
      </c>
      <c r="DV100" s="23"/>
      <c r="DW100" s="23">
        <f t="shared" si="188"/>
        <v>99.05251951738822</v>
      </c>
      <c r="DX100" s="23"/>
      <c r="DY100" s="23">
        <f t="shared" si="189"/>
        <v>106.64808362369338</v>
      </c>
      <c r="DZ100" s="23"/>
      <c r="EA100" s="23">
        <f t="shared" si="190"/>
        <v>96.476453756258309</v>
      </c>
      <c r="EB100" s="23"/>
      <c r="EC100" s="23">
        <f t="shared" si="191"/>
        <v>111.52439024390245</v>
      </c>
      <c r="ED100" s="23"/>
      <c r="EE100" s="23">
        <f t="shared" si="192"/>
        <v>106.97826086956522</v>
      </c>
      <c r="EF100" s="23"/>
      <c r="EG100" s="23">
        <f t="shared" si="193"/>
        <v>111.36363636363636</v>
      </c>
      <c r="EH100" s="23"/>
      <c r="EI100" s="70">
        <f t="shared" si="194"/>
        <v>115</v>
      </c>
      <c r="EJ100" s="70"/>
      <c r="EK100" s="23">
        <f t="shared" si="195"/>
        <v>102.96143250688706</v>
      </c>
      <c r="EL100" s="23"/>
      <c r="EM100" s="23">
        <f t="shared" si="196"/>
        <v>99.05251951738822</v>
      </c>
      <c r="EN100" s="23"/>
      <c r="EO100" s="23">
        <f t="shared" si="197"/>
        <v>106.64808362369338</v>
      </c>
      <c r="EP100" s="23"/>
      <c r="EQ100" s="23">
        <f t="shared" si="198"/>
        <v>90.294451284543555</v>
      </c>
      <c r="ER100" s="23"/>
      <c r="ES100" s="23">
        <f t="shared" si="199"/>
        <v>105.1219512195122</v>
      </c>
      <c r="ET100" s="23"/>
      <c r="EU100" s="23">
        <f t="shared" si="200"/>
        <v>103.97826086956522</v>
      </c>
      <c r="EV100" s="23"/>
      <c r="EW100" s="23">
        <f t="shared" si="201"/>
        <v>108.40909090909091</v>
      </c>
      <c r="EX100" s="23"/>
      <c r="EY100" s="70">
        <f t="shared" si="202"/>
        <v>115</v>
      </c>
      <c r="EZ100" s="70"/>
      <c r="FA100" s="23">
        <f t="shared" si="203"/>
        <v>85.964187327823694</v>
      </c>
      <c r="FB100" s="23"/>
      <c r="FC100" s="23">
        <f t="shared" si="204"/>
        <v>96.029098651525899</v>
      </c>
      <c r="FD100" s="23"/>
      <c r="FE100" s="23">
        <f t="shared" si="205"/>
        <v>97.648083623693381</v>
      </c>
      <c r="FF100" s="23"/>
      <c r="FG100" s="23">
        <f t="shared" si="206"/>
        <v>95.513933407527333</v>
      </c>
      <c r="FH100" s="23"/>
      <c r="FI100" s="23">
        <f t="shared" si="207"/>
        <v>103.01829268292684</v>
      </c>
      <c r="FJ100" s="23"/>
      <c r="FK100" s="23">
        <f t="shared" si="208"/>
        <v>90.869565217391312</v>
      </c>
      <c r="FL100" s="23"/>
      <c r="FM100" s="23">
        <f t="shared" si="209"/>
        <v>98.75</v>
      </c>
      <c r="FN100" s="23"/>
      <c r="FO100" s="70">
        <f t="shared" si="210"/>
        <v>114.85781990521326</v>
      </c>
      <c r="FP100" s="70"/>
      <c r="FQ100" s="23">
        <f t="shared" si="211"/>
        <v>85.964187327823694</v>
      </c>
      <c r="FR100" s="23"/>
      <c r="FS100" s="23">
        <f t="shared" si="212"/>
        <v>96.029098651525899</v>
      </c>
      <c r="FT100" s="23"/>
      <c r="FU100" s="23">
        <f t="shared" si="213"/>
        <v>97.648083623693381</v>
      </c>
      <c r="FV100" s="23"/>
      <c r="FW100" s="23">
        <f t="shared" si="214"/>
        <v>95.687916144960084</v>
      </c>
      <c r="FX100" s="23"/>
      <c r="FY100" s="23">
        <f t="shared" si="215"/>
        <v>103.47560975609757</v>
      </c>
      <c r="FZ100" s="23"/>
      <c r="GA100" s="23">
        <f t="shared" si="216"/>
        <v>90.021739130434781</v>
      </c>
      <c r="GB100" s="23"/>
      <c r="GC100" s="23">
        <f t="shared" si="217"/>
        <v>104.09090909090909</v>
      </c>
      <c r="GD100" s="23"/>
      <c r="GE100" s="70">
        <f t="shared" si="218"/>
        <v>114.28909952606635</v>
      </c>
      <c r="GF100" s="70"/>
      <c r="GG100" s="23">
        <f t="shared" si="219"/>
        <v>85.964187327823694</v>
      </c>
      <c r="GH100" s="23"/>
      <c r="GI100" s="23">
        <f t="shared" si="220"/>
        <v>96.029098651525899</v>
      </c>
      <c r="GJ100" s="23"/>
      <c r="GK100" s="23">
        <f t="shared" si="221"/>
        <v>97.648083623693381</v>
      </c>
      <c r="GL100" s="23"/>
      <c r="GM100" s="23">
        <f t="shared" si="222"/>
        <v>90.120468547110733</v>
      </c>
      <c r="GN100" s="23"/>
      <c r="GO100" s="23">
        <f t="shared" si="223"/>
        <v>109.51219512195122</v>
      </c>
      <c r="GP100" s="23"/>
      <c r="GQ100" s="23">
        <f t="shared" si="224"/>
        <v>96.543478260869563</v>
      </c>
      <c r="GR100" s="23"/>
      <c r="GS100" s="23">
        <f t="shared" si="225"/>
        <v>102.95454545454545</v>
      </c>
      <c r="GT100" s="23"/>
      <c r="GU100" s="70">
        <f t="shared" si="226"/>
        <v>115</v>
      </c>
      <c r="GV100" s="70"/>
      <c r="GW100" s="23">
        <f t="shared" si="227"/>
        <v>85.964187327823694</v>
      </c>
      <c r="GX100" s="23"/>
      <c r="GY100" s="23">
        <f t="shared" si="228"/>
        <v>96.029098651525899</v>
      </c>
      <c r="GZ100" s="23"/>
      <c r="HA100" s="23">
        <f t="shared" si="229"/>
        <v>97.648083623693381</v>
      </c>
      <c r="HB100" s="23"/>
      <c r="HC100" s="23">
        <f t="shared" si="230"/>
        <v>85.29244758335075</v>
      </c>
      <c r="HD100" s="23"/>
      <c r="HE100" s="23">
        <f t="shared" si="231"/>
        <v>101.3719512195122</v>
      </c>
      <c r="HF100" s="23"/>
      <c r="HG100" s="23">
        <f t="shared" si="232"/>
        <v>90.347826086956516</v>
      </c>
      <c r="HH100" s="23"/>
      <c r="HI100" s="23">
        <f t="shared" si="233"/>
        <v>92.272727272727266</v>
      </c>
      <c r="HJ100" s="23"/>
      <c r="HK100" s="70">
        <f t="shared" si="234"/>
        <v>114.00473933649289</v>
      </c>
      <c r="HL100" s="70"/>
      <c r="HM100" s="23">
        <f t="shared" si="235"/>
        <v>85.964187327823694</v>
      </c>
      <c r="HN100" s="23"/>
      <c r="HO100" s="23">
        <f t="shared" si="236"/>
        <v>96.029098651525899</v>
      </c>
      <c r="HP100" s="23"/>
      <c r="HQ100" s="23">
        <f t="shared" si="237"/>
        <v>97.648083623693381</v>
      </c>
    </row>
    <row r="101" spans="1:225" s="31" customFormat="1" x14ac:dyDescent="0.2">
      <c r="A101" s="17" t="s">
        <v>18</v>
      </c>
      <c r="B101" s="65"/>
      <c r="C101" s="24">
        <f t="shared" si="126"/>
        <v>86.394293308217968</v>
      </c>
      <c r="D101" s="24"/>
      <c r="E101" s="24">
        <f t="shared" si="127"/>
        <v>103.75</v>
      </c>
      <c r="F101" s="24"/>
      <c r="G101" s="24">
        <f t="shared" si="128"/>
        <v>99.934782608695656</v>
      </c>
      <c r="H101" s="24"/>
      <c r="I101" s="24">
        <f t="shared" si="129"/>
        <v>107.84090909090909</v>
      </c>
      <c r="J101" s="24"/>
      <c r="K101" s="71">
        <f t="shared" si="130"/>
        <v>95.236966824644554</v>
      </c>
      <c r="L101" s="71"/>
      <c r="M101" s="24">
        <f t="shared" si="131"/>
        <v>94.380165289256183</v>
      </c>
      <c r="N101" s="24"/>
      <c r="O101" s="24">
        <f t="shared" si="132"/>
        <v>107.63307310149042</v>
      </c>
      <c r="P101" s="24"/>
      <c r="Q101" s="24">
        <f t="shared" si="133"/>
        <v>94.616724738675956</v>
      </c>
      <c r="R101" s="24"/>
      <c r="S101" s="24">
        <f t="shared" si="134"/>
        <v>95.72948062093279</v>
      </c>
      <c r="T101" s="24"/>
      <c r="U101" s="24">
        <f t="shared" si="135"/>
        <v>98.170731707317074</v>
      </c>
      <c r="V101" s="24"/>
      <c r="W101" s="24">
        <f t="shared" si="136"/>
        <v>103.91304347826087</v>
      </c>
      <c r="X101" s="24"/>
      <c r="Y101" s="24">
        <f t="shared" si="137"/>
        <v>100.22727272727272</v>
      </c>
      <c r="Z101" s="24"/>
      <c r="AA101" s="71">
        <f t="shared" si="138"/>
        <v>104.0521327014218</v>
      </c>
      <c r="AB101" s="71"/>
      <c r="AC101" s="24">
        <f t="shared" si="139"/>
        <v>94.380165289256183</v>
      </c>
      <c r="AD101" s="24"/>
      <c r="AE101" s="24">
        <f t="shared" si="140"/>
        <v>107.63307310149042</v>
      </c>
      <c r="AF101" s="24"/>
      <c r="AG101" s="24">
        <f t="shared" si="141"/>
        <v>94.616724738675956</v>
      </c>
      <c r="AH101" s="24"/>
      <c r="AI101" s="24">
        <f t="shared" si="142"/>
        <v>98.199735372256384</v>
      </c>
      <c r="AJ101" s="24"/>
      <c r="AK101" s="24">
        <f t="shared" si="143"/>
        <v>104.39024390243902</v>
      </c>
      <c r="AL101" s="24"/>
      <c r="AM101" s="24">
        <f t="shared" si="144"/>
        <v>97</v>
      </c>
      <c r="AN101" s="24"/>
      <c r="AO101" s="24">
        <f t="shared" si="145"/>
        <v>102.15909090909091</v>
      </c>
      <c r="AP101" s="24"/>
      <c r="AQ101" s="71">
        <f t="shared" si="146"/>
        <v>97.654028436018962</v>
      </c>
      <c r="AR101" s="71"/>
      <c r="AS101" s="24">
        <f t="shared" si="147"/>
        <v>94.380165289256183</v>
      </c>
      <c r="AT101" s="24"/>
      <c r="AU101" s="24">
        <f t="shared" si="148"/>
        <v>107.63307310149042</v>
      </c>
      <c r="AV101" s="24"/>
      <c r="AW101" s="24">
        <f t="shared" si="149"/>
        <v>94.616724738675956</v>
      </c>
      <c r="AX101" s="24"/>
      <c r="AY101" s="24">
        <f t="shared" si="150"/>
        <v>92.996277059390195</v>
      </c>
      <c r="AZ101" s="24"/>
      <c r="BA101" s="24">
        <f t="shared" si="151"/>
        <v>110.60975609756098</v>
      </c>
      <c r="BB101" s="24"/>
      <c r="BC101" s="24">
        <f t="shared" si="152"/>
        <v>111.28260869565217</v>
      </c>
      <c r="BD101" s="24"/>
      <c r="BE101" s="24">
        <f t="shared" si="153"/>
        <v>108.40909090909091</v>
      </c>
      <c r="BF101" s="24"/>
      <c r="BG101" s="71">
        <f t="shared" si="154"/>
        <v>114.43127962085308</v>
      </c>
      <c r="BH101" s="71"/>
      <c r="BI101" s="24">
        <f t="shared" si="155"/>
        <v>94.380165289256183</v>
      </c>
      <c r="BJ101" s="24"/>
      <c r="BK101" s="24">
        <f t="shared" si="156"/>
        <v>107.63307310149042</v>
      </c>
      <c r="BL101" s="24"/>
      <c r="BM101" s="24">
        <f t="shared" si="157"/>
        <v>94.616724738675956</v>
      </c>
      <c r="BN101" s="24"/>
      <c r="BO101" s="24">
        <f t="shared" si="158"/>
        <v>94.602224717263567</v>
      </c>
      <c r="BP101" s="24"/>
      <c r="BQ101" s="24">
        <f t="shared" si="159"/>
        <v>106.40243902439025</v>
      </c>
      <c r="BR101" s="24"/>
      <c r="BS101" s="24">
        <f t="shared" si="160"/>
        <v>107.56521739130434</v>
      </c>
      <c r="BT101" s="24"/>
      <c r="BU101" s="24">
        <f t="shared" si="161"/>
        <v>107.95454545454545</v>
      </c>
      <c r="BV101" s="24"/>
      <c r="BW101" s="71">
        <f t="shared" si="162"/>
        <v>111.1611374407583</v>
      </c>
      <c r="BX101" s="71"/>
      <c r="BY101" s="24">
        <f t="shared" si="163"/>
        <v>113.96694214876032</v>
      </c>
      <c r="BZ101" s="24"/>
      <c r="CA101" s="24">
        <f t="shared" si="164"/>
        <v>107.22853087295954</v>
      </c>
      <c r="CB101" s="24"/>
      <c r="CC101" s="24">
        <f t="shared" si="165"/>
        <v>94.616724738675956</v>
      </c>
      <c r="CD101" s="24"/>
      <c r="CE101" s="24">
        <f t="shared" si="166"/>
        <v>94.849580324640172</v>
      </c>
      <c r="CF101" s="24"/>
      <c r="CG101" s="24">
        <f t="shared" si="167"/>
        <v>104.11585365853659</v>
      </c>
      <c r="CH101" s="24"/>
      <c r="CI101" s="24">
        <f t="shared" si="168"/>
        <v>96.347826086956516</v>
      </c>
      <c r="CJ101" s="24"/>
      <c r="CK101" s="24">
        <f t="shared" si="169"/>
        <v>96.47727272727272</v>
      </c>
      <c r="CL101" s="24"/>
      <c r="CM101" s="71">
        <f t="shared" si="170"/>
        <v>101.91943127962085</v>
      </c>
      <c r="CN101" s="71"/>
      <c r="CO101" s="24">
        <f t="shared" si="171"/>
        <v>113.96694214876032</v>
      </c>
      <c r="CP101" s="24"/>
      <c r="CQ101" s="24">
        <f t="shared" si="172"/>
        <v>107.22853087295954</v>
      </c>
      <c r="CR101" s="24"/>
      <c r="CS101" s="24">
        <f t="shared" si="173"/>
        <v>94.616724738675956</v>
      </c>
      <c r="CT101" s="24"/>
      <c r="CU101" s="24">
        <f t="shared" si="174"/>
        <v>93.556066517080183</v>
      </c>
      <c r="CV101" s="24"/>
      <c r="CW101" s="24">
        <f t="shared" si="175"/>
        <v>99.085365853658544</v>
      </c>
      <c r="CX101" s="24"/>
      <c r="CY101" s="24">
        <f t="shared" si="176"/>
        <v>90.021739130434781</v>
      </c>
      <c r="CZ101" s="24"/>
      <c r="DA101" s="24">
        <f t="shared" si="177"/>
        <v>97.954545454545453</v>
      </c>
      <c r="DB101" s="24"/>
      <c r="DC101" s="71">
        <f t="shared" si="178"/>
        <v>110.02369668246446</v>
      </c>
      <c r="DD101" s="71"/>
      <c r="DE101" s="24">
        <f t="shared" si="179"/>
        <v>85</v>
      </c>
      <c r="DF101" s="24"/>
      <c r="DG101" s="24">
        <f t="shared" si="180"/>
        <v>115</v>
      </c>
      <c r="DH101" s="24"/>
      <c r="DI101" s="24">
        <f t="shared" si="181"/>
        <v>112.36585365853659</v>
      </c>
      <c r="DJ101" s="24"/>
      <c r="DK101" s="24">
        <f t="shared" si="182"/>
        <v>93.006668178383336</v>
      </c>
      <c r="DL101" s="24"/>
      <c r="DM101" s="24">
        <f t="shared" si="183"/>
        <v>104.66463414634147</v>
      </c>
      <c r="DN101" s="24"/>
      <c r="DO101" s="24">
        <f t="shared" si="184"/>
        <v>89.565217391304344</v>
      </c>
      <c r="DP101" s="24"/>
      <c r="DQ101" s="24">
        <f t="shared" si="185"/>
        <v>94.659090909090907</v>
      </c>
      <c r="DR101" s="24"/>
      <c r="DS101" s="71">
        <f t="shared" si="186"/>
        <v>113.29383886255924</v>
      </c>
      <c r="DT101" s="71"/>
      <c r="DU101" s="24">
        <f t="shared" si="187"/>
        <v>85</v>
      </c>
      <c r="DV101" s="24"/>
      <c r="DW101" s="24">
        <f t="shared" si="188"/>
        <v>115</v>
      </c>
      <c r="DX101" s="24"/>
      <c r="DY101" s="24">
        <f t="shared" si="189"/>
        <v>112.36585365853659</v>
      </c>
      <c r="DZ101" s="24"/>
      <c r="EA101" s="24">
        <f t="shared" si="190"/>
        <v>95.418051520928088</v>
      </c>
      <c r="EB101" s="24"/>
      <c r="EC101" s="24">
        <f t="shared" si="191"/>
        <v>96.158536585365852</v>
      </c>
      <c r="ED101" s="24"/>
      <c r="EE101" s="24">
        <f t="shared" si="192"/>
        <v>85</v>
      </c>
      <c r="EF101" s="24"/>
      <c r="EG101" s="24">
        <f t="shared" si="193"/>
        <v>90.568181818181813</v>
      </c>
      <c r="EH101" s="24"/>
      <c r="EI101" s="71">
        <f t="shared" si="194"/>
        <v>111.72985781990522</v>
      </c>
      <c r="EJ101" s="71"/>
      <c r="EK101" s="24">
        <f t="shared" si="195"/>
        <v>85</v>
      </c>
      <c r="EL101" s="24"/>
      <c r="EM101" s="24">
        <f t="shared" si="196"/>
        <v>115</v>
      </c>
      <c r="EN101" s="24"/>
      <c r="EO101" s="24">
        <f t="shared" si="197"/>
        <v>112.36585365853659</v>
      </c>
      <c r="EP101" s="24"/>
      <c r="EQ101" s="24">
        <f t="shared" si="198"/>
        <v>94.513532667288757</v>
      </c>
      <c r="ER101" s="24"/>
      <c r="ES101" s="24">
        <f t="shared" si="199"/>
        <v>108.68902439024392</v>
      </c>
      <c r="ET101" s="24"/>
      <c r="EU101" s="24">
        <f t="shared" si="200"/>
        <v>107.5</v>
      </c>
      <c r="EV101" s="24"/>
      <c r="EW101" s="24">
        <f t="shared" si="201"/>
        <v>107.04545454545455</v>
      </c>
      <c r="EX101" s="24"/>
      <c r="EY101" s="71">
        <f t="shared" si="202"/>
        <v>113.72037914691943</v>
      </c>
      <c r="EZ101" s="71"/>
      <c r="FA101" s="24">
        <f t="shared" si="203"/>
        <v>93.236914600550961</v>
      </c>
      <c r="FB101" s="24"/>
      <c r="FC101" s="24">
        <f t="shared" si="204"/>
        <v>106.1639460610362</v>
      </c>
      <c r="FD101" s="24"/>
      <c r="FE101" s="24">
        <f t="shared" si="205"/>
        <v>114.16376306620209</v>
      </c>
      <c r="FF101" s="24"/>
      <c r="FG101" s="24">
        <f t="shared" si="206"/>
        <v>94.252558561139551</v>
      </c>
      <c r="FH101" s="24"/>
      <c r="FI101" s="24">
        <f t="shared" si="207"/>
        <v>106.67682926829269</v>
      </c>
      <c r="FJ101" s="24"/>
      <c r="FK101" s="24">
        <f t="shared" si="208"/>
        <v>101.23913043478261</v>
      </c>
      <c r="FL101" s="24"/>
      <c r="FM101" s="24">
        <f t="shared" si="209"/>
        <v>109.54545454545455</v>
      </c>
      <c r="FN101" s="24"/>
      <c r="FO101" s="71">
        <f t="shared" si="210"/>
        <v>113.5781990521327</v>
      </c>
      <c r="FP101" s="71"/>
      <c r="FQ101" s="24">
        <f t="shared" si="211"/>
        <v>93.236914600550961</v>
      </c>
      <c r="FR101" s="24"/>
      <c r="FS101" s="24">
        <f t="shared" si="212"/>
        <v>106.1639460610362</v>
      </c>
      <c r="FT101" s="24"/>
      <c r="FU101" s="24">
        <f t="shared" si="213"/>
        <v>114.16376306620209</v>
      </c>
      <c r="FV101" s="24"/>
      <c r="FW101" s="24">
        <f t="shared" si="214"/>
        <v>96.383847094691234</v>
      </c>
      <c r="FX101" s="24"/>
      <c r="FY101" s="24">
        <f t="shared" si="215"/>
        <v>115</v>
      </c>
      <c r="FZ101" s="24"/>
      <c r="GA101" s="24">
        <f t="shared" si="216"/>
        <v>115</v>
      </c>
      <c r="GB101" s="24"/>
      <c r="GC101" s="24">
        <f t="shared" si="217"/>
        <v>114.09090909090909</v>
      </c>
      <c r="GD101" s="24"/>
      <c r="GE101" s="71">
        <f t="shared" si="218"/>
        <v>115</v>
      </c>
      <c r="GF101" s="71"/>
      <c r="GG101" s="24">
        <f t="shared" si="219"/>
        <v>93.236914600550961</v>
      </c>
      <c r="GH101" s="24"/>
      <c r="GI101" s="24">
        <f t="shared" si="220"/>
        <v>106.1639460610362</v>
      </c>
      <c r="GJ101" s="24"/>
      <c r="GK101" s="24">
        <f t="shared" si="221"/>
        <v>114.16376306620209</v>
      </c>
      <c r="GL101" s="24"/>
      <c r="GM101" s="24">
        <f t="shared" si="222"/>
        <v>88.511128225857448</v>
      </c>
      <c r="GN101" s="24"/>
      <c r="GO101" s="24">
        <f t="shared" si="223"/>
        <v>105.30487804878048</v>
      </c>
      <c r="GP101" s="24"/>
      <c r="GQ101" s="24">
        <f t="shared" si="224"/>
        <v>99.021739130434781</v>
      </c>
      <c r="GR101" s="24"/>
      <c r="GS101" s="24">
        <f t="shared" si="225"/>
        <v>104.31818181818181</v>
      </c>
      <c r="GT101" s="24"/>
      <c r="GU101" s="71">
        <f t="shared" si="226"/>
        <v>113.29383886255924</v>
      </c>
      <c r="GV101" s="71"/>
      <c r="GW101" s="24">
        <f t="shared" si="227"/>
        <v>93.236914600550961</v>
      </c>
      <c r="GX101" s="24"/>
      <c r="GY101" s="24">
        <f t="shared" si="228"/>
        <v>106.1639460610362</v>
      </c>
      <c r="GZ101" s="24"/>
      <c r="HA101" s="24">
        <f t="shared" si="229"/>
        <v>114.16376306620209</v>
      </c>
      <c r="HB101" s="24"/>
      <c r="HC101" s="24">
        <f t="shared" si="230"/>
        <v>90.729408128125513</v>
      </c>
      <c r="HD101" s="24"/>
      <c r="HE101" s="24">
        <f t="shared" si="231"/>
        <v>102.65243902439025</v>
      </c>
      <c r="HF101" s="24"/>
      <c r="HG101" s="24">
        <f t="shared" si="232"/>
        <v>96.673913043478265</v>
      </c>
      <c r="HH101" s="24"/>
      <c r="HI101" s="24">
        <f t="shared" si="233"/>
        <v>98.409090909090907</v>
      </c>
      <c r="HJ101" s="24"/>
      <c r="HK101" s="71">
        <f t="shared" si="234"/>
        <v>111.44549763033174</v>
      </c>
      <c r="HL101" s="71"/>
      <c r="HM101" s="24">
        <f t="shared" si="235"/>
        <v>93.236914600550961</v>
      </c>
      <c r="HN101" s="24"/>
      <c r="HO101" s="24">
        <f t="shared" si="236"/>
        <v>106.1639460610362</v>
      </c>
      <c r="HP101" s="24"/>
      <c r="HQ101" s="24">
        <f t="shared" si="237"/>
        <v>114.16376306620209</v>
      </c>
    </row>
    <row r="105" spans="1:225" ht="15" customHeight="1" thickBot="1" x14ac:dyDescent="0.25">
      <c r="A105" s="14" t="s">
        <v>221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</row>
    <row r="106" spans="1:225" s="10" customFormat="1" ht="15" customHeight="1" x14ac:dyDescent="0.2">
      <c r="C106" s="57">
        <v>2008</v>
      </c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90"/>
      <c r="S106" s="57">
        <v>2009</v>
      </c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90"/>
      <c r="AI106" s="57">
        <v>2010</v>
      </c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90"/>
      <c r="AY106" s="57">
        <v>2011</v>
      </c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90"/>
      <c r="BO106" s="57">
        <v>2012</v>
      </c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90"/>
      <c r="CE106" s="57">
        <v>2013</v>
      </c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90"/>
      <c r="CU106" s="57">
        <v>2014</v>
      </c>
      <c r="CV106" s="57"/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  <c r="DH106" s="57"/>
      <c r="DI106" s="57"/>
      <c r="DJ106" s="90"/>
      <c r="DK106" s="57">
        <v>2015</v>
      </c>
      <c r="DL106" s="57"/>
      <c r="DM106" s="57"/>
      <c r="DN106" s="57"/>
      <c r="DO106" s="57"/>
      <c r="DP106" s="57"/>
      <c r="DQ106" s="57"/>
      <c r="DR106" s="57"/>
      <c r="DS106" s="57"/>
      <c r="DT106" s="57"/>
      <c r="DU106" s="57"/>
      <c r="DV106" s="57"/>
      <c r="DW106" s="57"/>
      <c r="DX106" s="57"/>
      <c r="DY106" s="57"/>
      <c r="DZ106" s="90"/>
      <c r="EA106" s="57">
        <v>2016</v>
      </c>
      <c r="EB106" s="57"/>
      <c r="EC106" s="57"/>
      <c r="ED106" s="57"/>
      <c r="EE106" s="57"/>
      <c r="EF106" s="57"/>
      <c r="EG106" s="57"/>
      <c r="EH106" s="57"/>
      <c r="EI106" s="57"/>
      <c r="EJ106" s="57"/>
      <c r="EK106" s="57"/>
      <c r="EL106" s="57"/>
      <c r="EM106" s="57"/>
      <c r="EN106" s="57"/>
      <c r="EO106" s="57"/>
      <c r="EP106" s="90"/>
      <c r="EQ106" s="57">
        <v>2017</v>
      </c>
      <c r="ER106" s="57"/>
      <c r="ES106" s="57"/>
      <c r="ET106" s="57"/>
      <c r="EU106" s="57"/>
      <c r="EV106" s="57"/>
      <c r="EW106" s="57"/>
      <c r="EX106" s="57"/>
      <c r="EY106" s="57"/>
      <c r="EZ106" s="57"/>
      <c r="FA106" s="57"/>
      <c r="FB106" s="57"/>
      <c r="FC106" s="57"/>
      <c r="FD106" s="57"/>
      <c r="FE106" s="57"/>
      <c r="FF106" s="90"/>
      <c r="FG106" s="57">
        <v>2018</v>
      </c>
      <c r="FH106" s="57"/>
      <c r="FI106" s="57"/>
      <c r="FJ106" s="57"/>
      <c r="FK106" s="57"/>
      <c r="FL106" s="57"/>
      <c r="FM106" s="57"/>
      <c r="FN106" s="57"/>
      <c r="FO106" s="57"/>
      <c r="FP106" s="57"/>
      <c r="FQ106" s="57"/>
      <c r="FR106" s="57"/>
      <c r="FS106" s="57"/>
      <c r="FT106" s="57"/>
      <c r="FU106" s="57"/>
      <c r="FV106" s="90"/>
      <c r="FW106" s="57">
        <v>2019</v>
      </c>
      <c r="FX106" s="57"/>
      <c r="FY106" s="57"/>
      <c r="FZ106" s="57"/>
      <c r="GA106" s="57"/>
      <c r="GB106" s="57"/>
      <c r="GC106" s="57"/>
      <c r="GD106" s="57"/>
      <c r="GE106" s="57"/>
      <c r="GF106" s="57"/>
      <c r="GG106" s="57"/>
      <c r="GH106" s="57"/>
      <c r="GI106" s="57"/>
      <c r="GJ106" s="57"/>
      <c r="GK106" s="57"/>
      <c r="GL106" s="90"/>
      <c r="GM106" s="57">
        <f>GM19</f>
        <v>2020</v>
      </c>
      <c r="GN106" s="57"/>
      <c r="GO106" s="57"/>
      <c r="GP106" s="57"/>
      <c r="GQ106" s="57"/>
      <c r="GR106" s="57"/>
      <c r="GS106" s="57"/>
      <c r="GT106" s="57"/>
      <c r="GU106" s="57"/>
      <c r="GV106" s="57"/>
      <c r="GW106" s="57"/>
      <c r="GX106" s="57"/>
      <c r="GY106" s="57"/>
      <c r="GZ106" s="57"/>
      <c r="HA106" s="57"/>
      <c r="HB106" s="90"/>
      <c r="HC106" s="57">
        <f>HC19</f>
        <v>2021</v>
      </c>
      <c r="HD106" s="57"/>
      <c r="HE106" s="57"/>
      <c r="HF106" s="57"/>
      <c r="HG106" s="57"/>
      <c r="HH106" s="57"/>
      <c r="HI106" s="57"/>
      <c r="HJ106" s="57"/>
      <c r="HK106" s="57"/>
      <c r="HL106" s="57"/>
      <c r="HM106" s="57"/>
      <c r="HN106" s="57"/>
      <c r="HO106" s="57"/>
      <c r="HP106" s="57"/>
      <c r="HQ106" s="57"/>
    </row>
    <row r="107" spans="1:225" ht="34.5" customHeight="1" x14ac:dyDescent="0.2">
      <c r="C107" s="41" t="s">
        <v>62</v>
      </c>
      <c r="D107" s="41"/>
      <c r="E107" s="41"/>
      <c r="F107" s="41"/>
      <c r="G107" s="41"/>
      <c r="H107" s="41"/>
      <c r="I107" s="41"/>
      <c r="J107" s="59"/>
      <c r="K107" s="40" t="s">
        <v>61</v>
      </c>
      <c r="L107" s="59"/>
      <c r="M107" s="41" t="s">
        <v>57</v>
      </c>
      <c r="N107" s="41"/>
      <c r="O107" s="41"/>
      <c r="P107" s="41"/>
      <c r="Q107" s="41"/>
      <c r="R107" s="59"/>
      <c r="S107" s="41" t="s">
        <v>62</v>
      </c>
      <c r="T107" s="41"/>
      <c r="U107" s="41"/>
      <c r="V107" s="41"/>
      <c r="W107" s="41"/>
      <c r="X107" s="41"/>
      <c r="Y107" s="41"/>
      <c r="Z107" s="59"/>
      <c r="AA107" s="40" t="s">
        <v>61</v>
      </c>
      <c r="AB107" s="59"/>
      <c r="AC107" s="41" t="s">
        <v>57</v>
      </c>
      <c r="AD107" s="41"/>
      <c r="AE107" s="41"/>
      <c r="AF107" s="41"/>
      <c r="AG107" s="41"/>
      <c r="AH107" s="59"/>
      <c r="AI107" s="41" t="s">
        <v>62</v>
      </c>
      <c r="AJ107" s="41"/>
      <c r="AK107" s="41"/>
      <c r="AL107" s="41"/>
      <c r="AM107" s="41"/>
      <c r="AN107" s="41"/>
      <c r="AO107" s="41"/>
      <c r="AP107" s="59"/>
      <c r="AQ107" s="40" t="s">
        <v>61</v>
      </c>
      <c r="AR107" s="59"/>
      <c r="AS107" s="41" t="s">
        <v>57</v>
      </c>
      <c r="AT107" s="41"/>
      <c r="AU107" s="41"/>
      <c r="AV107" s="41"/>
      <c r="AW107" s="41"/>
      <c r="AX107" s="59"/>
      <c r="AY107" s="41" t="s">
        <v>62</v>
      </c>
      <c r="AZ107" s="41"/>
      <c r="BA107" s="41"/>
      <c r="BB107" s="41"/>
      <c r="BC107" s="41"/>
      <c r="BD107" s="41"/>
      <c r="BE107" s="41"/>
      <c r="BF107" s="59"/>
      <c r="BG107" s="40" t="s">
        <v>61</v>
      </c>
      <c r="BH107" s="59"/>
      <c r="BI107" s="41" t="s">
        <v>57</v>
      </c>
      <c r="BJ107" s="41"/>
      <c r="BK107" s="41"/>
      <c r="BL107" s="41"/>
      <c r="BM107" s="41"/>
      <c r="BN107" s="59"/>
      <c r="BO107" s="41" t="s">
        <v>62</v>
      </c>
      <c r="BP107" s="41"/>
      <c r="BQ107" s="41"/>
      <c r="BR107" s="41"/>
      <c r="BS107" s="41"/>
      <c r="BT107" s="41"/>
      <c r="BU107" s="41"/>
      <c r="BV107" s="59"/>
      <c r="BW107" s="40" t="s">
        <v>61</v>
      </c>
      <c r="BX107" s="59"/>
      <c r="BY107" s="41" t="s">
        <v>57</v>
      </c>
      <c r="BZ107" s="41"/>
      <c r="CA107" s="41"/>
      <c r="CB107" s="41"/>
      <c r="CC107" s="41"/>
      <c r="CD107" s="59"/>
      <c r="CE107" s="41" t="s">
        <v>62</v>
      </c>
      <c r="CF107" s="41"/>
      <c r="CG107" s="41"/>
      <c r="CH107" s="41"/>
      <c r="CI107" s="41"/>
      <c r="CJ107" s="41"/>
      <c r="CK107" s="41"/>
      <c r="CL107" s="59"/>
      <c r="CM107" s="40" t="s">
        <v>61</v>
      </c>
      <c r="CN107" s="59"/>
      <c r="CO107" s="41" t="s">
        <v>57</v>
      </c>
      <c r="CP107" s="41"/>
      <c r="CQ107" s="41"/>
      <c r="CR107" s="41"/>
      <c r="CS107" s="41"/>
      <c r="CT107" s="59"/>
      <c r="CU107" s="41" t="s">
        <v>62</v>
      </c>
      <c r="CV107" s="41"/>
      <c r="CW107" s="41"/>
      <c r="CX107" s="41"/>
      <c r="CY107" s="41"/>
      <c r="CZ107" s="41"/>
      <c r="DA107" s="41"/>
      <c r="DB107" s="59"/>
      <c r="DC107" s="40" t="s">
        <v>61</v>
      </c>
      <c r="DD107" s="59"/>
      <c r="DE107" s="41" t="s">
        <v>57</v>
      </c>
      <c r="DF107" s="41"/>
      <c r="DG107" s="41"/>
      <c r="DH107" s="41"/>
      <c r="DI107" s="41"/>
      <c r="DJ107" s="59"/>
      <c r="DK107" s="41" t="s">
        <v>62</v>
      </c>
      <c r="DL107" s="41"/>
      <c r="DM107" s="41"/>
      <c r="DN107" s="41"/>
      <c r="DO107" s="41"/>
      <c r="DP107" s="41"/>
      <c r="DQ107" s="41"/>
      <c r="DR107" s="59"/>
      <c r="DS107" s="40" t="s">
        <v>61</v>
      </c>
      <c r="DT107" s="59"/>
      <c r="DU107" s="41" t="s">
        <v>57</v>
      </c>
      <c r="DV107" s="41"/>
      <c r="DW107" s="41"/>
      <c r="DX107" s="41"/>
      <c r="DY107" s="41"/>
      <c r="DZ107" s="59"/>
      <c r="EA107" s="41" t="s">
        <v>62</v>
      </c>
      <c r="EB107" s="41"/>
      <c r="EC107" s="41"/>
      <c r="ED107" s="41"/>
      <c r="EE107" s="41"/>
      <c r="EF107" s="41"/>
      <c r="EG107" s="41"/>
      <c r="EH107" s="59"/>
      <c r="EI107" s="40" t="s">
        <v>61</v>
      </c>
      <c r="EJ107" s="59"/>
      <c r="EK107" s="41" t="s">
        <v>57</v>
      </c>
      <c r="EL107" s="41"/>
      <c r="EM107" s="41"/>
      <c r="EN107" s="41"/>
      <c r="EO107" s="41"/>
      <c r="EP107" s="59"/>
      <c r="EQ107" s="41" t="s">
        <v>62</v>
      </c>
      <c r="ER107" s="41"/>
      <c r="ES107" s="41"/>
      <c r="ET107" s="41"/>
      <c r="EU107" s="41"/>
      <c r="EV107" s="41"/>
      <c r="EW107" s="41"/>
      <c r="EX107" s="59"/>
      <c r="EY107" s="40" t="s">
        <v>61</v>
      </c>
      <c r="EZ107" s="59"/>
      <c r="FA107" s="41" t="s">
        <v>57</v>
      </c>
      <c r="FB107" s="41"/>
      <c r="FC107" s="41"/>
      <c r="FD107" s="41"/>
      <c r="FE107" s="41"/>
      <c r="FF107" s="59"/>
      <c r="FG107" s="41" t="s">
        <v>62</v>
      </c>
      <c r="FH107" s="41"/>
      <c r="FI107" s="41"/>
      <c r="FJ107" s="41"/>
      <c r="FK107" s="41"/>
      <c r="FL107" s="41"/>
      <c r="FM107" s="41"/>
      <c r="FN107" s="59"/>
      <c r="FO107" s="40" t="s">
        <v>61</v>
      </c>
      <c r="FP107" s="59"/>
      <c r="FQ107" s="41" t="s">
        <v>57</v>
      </c>
      <c r="FR107" s="41"/>
      <c r="FS107" s="41"/>
      <c r="FT107" s="41"/>
      <c r="FU107" s="41"/>
      <c r="FV107" s="59"/>
      <c r="FW107" s="41" t="s">
        <v>62</v>
      </c>
      <c r="FX107" s="41"/>
      <c r="FY107" s="41"/>
      <c r="FZ107" s="41"/>
      <c r="GA107" s="41"/>
      <c r="GB107" s="41"/>
      <c r="GC107" s="41"/>
      <c r="GD107" s="59"/>
      <c r="GE107" s="40" t="s">
        <v>61</v>
      </c>
      <c r="GF107" s="59"/>
      <c r="GG107" s="41" t="s">
        <v>57</v>
      </c>
      <c r="GH107" s="41"/>
      <c r="GI107" s="41"/>
      <c r="GJ107" s="41"/>
      <c r="GK107" s="41"/>
      <c r="GL107" s="59"/>
      <c r="GM107" s="41" t="s">
        <v>62</v>
      </c>
      <c r="GN107" s="41"/>
      <c r="GO107" s="41"/>
      <c r="GP107" s="41"/>
      <c r="GQ107" s="41"/>
      <c r="GR107" s="41"/>
      <c r="GS107" s="41"/>
      <c r="GT107" s="59"/>
      <c r="GU107" s="40" t="s">
        <v>61</v>
      </c>
      <c r="GV107" s="59"/>
      <c r="GW107" s="41" t="s">
        <v>57</v>
      </c>
      <c r="GX107" s="41"/>
      <c r="GY107" s="41"/>
      <c r="GZ107" s="41"/>
      <c r="HA107" s="41"/>
      <c r="HB107" s="59"/>
      <c r="HC107" s="41" t="s">
        <v>62</v>
      </c>
      <c r="HD107" s="41"/>
      <c r="HE107" s="41"/>
      <c r="HF107" s="41"/>
      <c r="HG107" s="41"/>
      <c r="HH107" s="41"/>
      <c r="HI107" s="41"/>
      <c r="HJ107" s="59"/>
      <c r="HK107" s="40" t="s">
        <v>61</v>
      </c>
      <c r="HL107" s="59"/>
      <c r="HM107" s="41" t="s">
        <v>57</v>
      </c>
      <c r="HN107" s="41"/>
      <c r="HO107" s="41"/>
      <c r="HP107" s="41"/>
      <c r="HQ107" s="41"/>
    </row>
    <row r="108" spans="1:225" ht="84.95" customHeight="1" x14ac:dyDescent="0.2">
      <c r="C108" s="43" t="s">
        <v>91</v>
      </c>
      <c r="D108" s="43"/>
      <c r="E108" s="43" t="s">
        <v>93</v>
      </c>
      <c r="F108" s="43"/>
      <c r="G108" s="43" t="s">
        <v>97</v>
      </c>
      <c r="H108" s="43"/>
      <c r="I108" s="43" t="s">
        <v>95</v>
      </c>
      <c r="J108" s="43"/>
      <c r="K108" s="43" t="s">
        <v>96</v>
      </c>
      <c r="L108" s="43"/>
      <c r="M108" s="43" t="s">
        <v>99</v>
      </c>
      <c r="N108" s="43"/>
      <c r="O108" s="43" t="s">
        <v>98</v>
      </c>
      <c r="P108" s="43"/>
      <c r="Q108" s="43" t="s">
        <v>102</v>
      </c>
      <c r="R108" s="43"/>
      <c r="S108" s="43" t="s">
        <v>92</v>
      </c>
      <c r="T108" s="43"/>
      <c r="U108" s="43" t="s">
        <v>94</v>
      </c>
      <c r="V108" s="43"/>
      <c r="W108" s="43" t="s">
        <v>60</v>
      </c>
      <c r="X108" s="43"/>
      <c r="Y108" s="43" t="s">
        <v>59</v>
      </c>
      <c r="Z108" s="43"/>
      <c r="AA108" s="43" t="s">
        <v>56</v>
      </c>
      <c r="AB108" s="43"/>
      <c r="AC108" s="43" t="s">
        <v>100</v>
      </c>
      <c r="AD108" s="43"/>
      <c r="AE108" s="43" t="s">
        <v>71</v>
      </c>
      <c r="AF108" s="43"/>
      <c r="AG108" s="43" t="s">
        <v>101</v>
      </c>
      <c r="AH108" s="43"/>
      <c r="AI108" s="43" t="s">
        <v>92</v>
      </c>
      <c r="AJ108" s="43"/>
      <c r="AK108" s="43" t="s">
        <v>94</v>
      </c>
      <c r="AL108" s="43"/>
      <c r="AM108" s="43" t="s">
        <v>60</v>
      </c>
      <c r="AN108" s="43"/>
      <c r="AO108" s="43" t="s">
        <v>59</v>
      </c>
      <c r="AP108" s="43"/>
      <c r="AQ108" s="43" t="s">
        <v>56</v>
      </c>
      <c r="AR108" s="43"/>
      <c r="AS108" s="43" t="s">
        <v>100</v>
      </c>
      <c r="AT108" s="43"/>
      <c r="AU108" s="43" t="s">
        <v>58</v>
      </c>
      <c r="AV108" s="43"/>
      <c r="AW108" s="43" t="s">
        <v>101</v>
      </c>
      <c r="AX108" s="43"/>
      <c r="AY108" s="43" t="s">
        <v>92</v>
      </c>
      <c r="AZ108" s="43"/>
      <c r="BA108" s="43" t="s">
        <v>94</v>
      </c>
      <c r="BB108" s="43"/>
      <c r="BC108" s="43" t="s">
        <v>60</v>
      </c>
      <c r="BD108" s="43"/>
      <c r="BE108" s="43" t="s">
        <v>59</v>
      </c>
      <c r="BF108" s="43"/>
      <c r="BG108" s="43" t="s">
        <v>56</v>
      </c>
      <c r="BH108" s="43"/>
      <c r="BI108" s="43" t="s">
        <v>100</v>
      </c>
      <c r="BJ108" s="43"/>
      <c r="BK108" s="43" t="s">
        <v>58</v>
      </c>
      <c r="BL108" s="43"/>
      <c r="BM108" s="43" t="s">
        <v>101</v>
      </c>
      <c r="BN108" s="43"/>
      <c r="BO108" s="43" t="s">
        <v>92</v>
      </c>
      <c r="BP108" s="43"/>
      <c r="BQ108" s="43" t="s">
        <v>94</v>
      </c>
      <c r="BR108" s="43"/>
      <c r="BS108" s="43" t="s">
        <v>60</v>
      </c>
      <c r="BT108" s="43"/>
      <c r="BU108" s="43" t="s">
        <v>59</v>
      </c>
      <c r="BV108" s="43"/>
      <c r="BW108" s="43" t="s">
        <v>56</v>
      </c>
      <c r="BX108" s="43"/>
      <c r="BY108" s="43" t="s">
        <v>100</v>
      </c>
      <c r="BZ108" s="43"/>
      <c r="CA108" s="43" t="s">
        <v>58</v>
      </c>
      <c r="CB108" s="43"/>
      <c r="CC108" s="43" t="s">
        <v>101</v>
      </c>
      <c r="CD108" s="43"/>
      <c r="CE108" s="43" t="s">
        <v>92</v>
      </c>
      <c r="CF108" s="43"/>
      <c r="CG108" s="43" t="s">
        <v>94</v>
      </c>
      <c r="CH108" s="43"/>
      <c r="CI108" s="43" t="s">
        <v>60</v>
      </c>
      <c r="CJ108" s="43"/>
      <c r="CK108" s="43" t="s">
        <v>59</v>
      </c>
      <c r="CL108" s="43"/>
      <c r="CM108" s="43" t="s">
        <v>56</v>
      </c>
      <c r="CN108" s="43"/>
      <c r="CO108" s="43" t="s">
        <v>100</v>
      </c>
      <c r="CP108" s="43"/>
      <c r="CQ108" s="43" t="s">
        <v>58</v>
      </c>
      <c r="CR108" s="43"/>
      <c r="CS108" s="43" t="s">
        <v>101</v>
      </c>
      <c r="CT108" s="43"/>
      <c r="CU108" s="43" t="s">
        <v>92</v>
      </c>
      <c r="CV108" s="43"/>
      <c r="CW108" s="43" t="s">
        <v>94</v>
      </c>
      <c r="CX108" s="43"/>
      <c r="CY108" s="43" t="s">
        <v>60</v>
      </c>
      <c r="CZ108" s="43"/>
      <c r="DA108" s="43" t="s">
        <v>59</v>
      </c>
      <c r="DB108" s="43"/>
      <c r="DC108" s="43" t="s">
        <v>56</v>
      </c>
      <c r="DD108" s="43"/>
      <c r="DE108" s="43" t="s">
        <v>100</v>
      </c>
      <c r="DF108" s="43"/>
      <c r="DG108" s="43" t="s">
        <v>58</v>
      </c>
      <c r="DH108" s="43"/>
      <c r="DI108" s="43" t="s">
        <v>101</v>
      </c>
      <c r="DJ108" s="43"/>
      <c r="DK108" s="43" t="s">
        <v>92</v>
      </c>
      <c r="DL108" s="43"/>
      <c r="DM108" s="43" t="s">
        <v>94</v>
      </c>
      <c r="DN108" s="43"/>
      <c r="DO108" s="43" t="s">
        <v>60</v>
      </c>
      <c r="DP108" s="43"/>
      <c r="DQ108" s="43" t="s">
        <v>59</v>
      </c>
      <c r="DR108" s="43"/>
      <c r="DS108" s="43" t="s">
        <v>56</v>
      </c>
      <c r="DT108" s="43"/>
      <c r="DU108" s="43" t="s">
        <v>100</v>
      </c>
      <c r="DV108" s="43"/>
      <c r="DW108" s="43" t="s">
        <v>58</v>
      </c>
      <c r="DX108" s="43"/>
      <c r="DY108" s="43" t="s">
        <v>101</v>
      </c>
      <c r="DZ108" s="43"/>
      <c r="EA108" s="43" t="s">
        <v>92</v>
      </c>
      <c r="EB108" s="43"/>
      <c r="EC108" s="43" t="s">
        <v>94</v>
      </c>
      <c r="ED108" s="43"/>
      <c r="EE108" s="43" t="s">
        <v>60</v>
      </c>
      <c r="EF108" s="43"/>
      <c r="EG108" s="43" t="s">
        <v>59</v>
      </c>
      <c r="EH108" s="43"/>
      <c r="EI108" s="43" t="s">
        <v>56</v>
      </c>
      <c r="EJ108" s="43"/>
      <c r="EK108" s="43" t="s">
        <v>100</v>
      </c>
      <c r="EL108" s="43"/>
      <c r="EM108" s="43" t="s">
        <v>58</v>
      </c>
      <c r="EN108" s="43"/>
      <c r="EO108" s="43" t="s">
        <v>101</v>
      </c>
      <c r="EP108" s="43"/>
      <c r="EQ108" s="43" t="s">
        <v>92</v>
      </c>
      <c r="ER108" s="43"/>
      <c r="ES108" s="43" t="s">
        <v>94</v>
      </c>
      <c r="ET108" s="43"/>
      <c r="EU108" s="43" t="s">
        <v>60</v>
      </c>
      <c r="EV108" s="43"/>
      <c r="EW108" s="43" t="s">
        <v>59</v>
      </c>
      <c r="EX108" s="43"/>
      <c r="EY108" s="43" t="s">
        <v>56</v>
      </c>
      <c r="EZ108" s="43"/>
      <c r="FA108" s="43" t="s">
        <v>100</v>
      </c>
      <c r="FB108" s="43"/>
      <c r="FC108" s="43" t="s">
        <v>58</v>
      </c>
      <c r="FD108" s="43"/>
      <c r="FE108" s="43" t="s">
        <v>101</v>
      </c>
      <c r="FF108" s="43"/>
      <c r="FG108" s="43" t="s">
        <v>92</v>
      </c>
      <c r="FH108" s="43"/>
      <c r="FI108" s="43" t="s">
        <v>94</v>
      </c>
      <c r="FJ108" s="43"/>
      <c r="FK108" s="43" t="s">
        <v>60</v>
      </c>
      <c r="FL108" s="43"/>
      <c r="FM108" s="43" t="s">
        <v>59</v>
      </c>
      <c r="FN108" s="43"/>
      <c r="FO108" s="43" t="s">
        <v>56</v>
      </c>
      <c r="FP108" s="43"/>
      <c r="FQ108" s="43" t="s">
        <v>100</v>
      </c>
      <c r="FR108" s="43"/>
      <c r="FS108" s="43" t="s">
        <v>58</v>
      </c>
      <c r="FT108" s="43"/>
      <c r="FU108" s="43" t="s">
        <v>101</v>
      </c>
      <c r="FV108" s="43"/>
      <c r="FW108" s="43" t="s">
        <v>92</v>
      </c>
      <c r="FX108" s="43"/>
      <c r="FY108" s="43" t="s">
        <v>94</v>
      </c>
      <c r="FZ108" s="43"/>
      <c r="GA108" s="43" t="s">
        <v>60</v>
      </c>
      <c r="GB108" s="43"/>
      <c r="GC108" s="43" t="s">
        <v>59</v>
      </c>
      <c r="GD108" s="43"/>
      <c r="GE108" s="43" t="s">
        <v>56</v>
      </c>
      <c r="GF108" s="43"/>
      <c r="GG108" s="43" t="s">
        <v>100</v>
      </c>
      <c r="GH108" s="43"/>
      <c r="GI108" s="43" t="s">
        <v>58</v>
      </c>
      <c r="GJ108" s="43"/>
      <c r="GK108" s="43" t="s">
        <v>101</v>
      </c>
      <c r="GL108" s="43"/>
      <c r="GM108" s="43" t="s">
        <v>92</v>
      </c>
      <c r="GN108" s="43"/>
      <c r="GO108" s="43" t="s">
        <v>284</v>
      </c>
      <c r="GP108" s="43"/>
      <c r="GQ108" s="43" t="s">
        <v>97</v>
      </c>
      <c r="GR108" s="43"/>
      <c r="GS108" s="43" t="s">
        <v>95</v>
      </c>
      <c r="GT108" s="43"/>
      <c r="GU108" s="43" t="s">
        <v>96</v>
      </c>
      <c r="GV108" s="43"/>
      <c r="GW108" s="43" t="s">
        <v>99</v>
      </c>
      <c r="GX108" s="43"/>
      <c r="GY108" s="43" t="s">
        <v>98</v>
      </c>
      <c r="GZ108" s="43"/>
      <c r="HA108" s="43" t="s">
        <v>285</v>
      </c>
      <c r="HB108" s="43"/>
      <c r="HC108" s="43" t="s">
        <v>92</v>
      </c>
      <c r="HD108" s="43"/>
      <c r="HE108" s="43" t="s">
        <v>284</v>
      </c>
      <c r="HF108" s="43"/>
      <c r="HG108" s="43" t="s">
        <v>97</v>
      </c>
      <c r="HH108" s="43"/>
      <c r="HI108" s="43" t="s">
        <v>95</v>
      </c>
      <c r="HJ108" s="43"/>
      <c r="HK108" s="43" t="s">
        <v>96</v>
      </c>
      <c r="HL108" s="43"/>
      <c r="HM108" s="43" t="s">
        <v>99</v>
      </c>
      <c r="HN108" s="43"/>
      <c r="HO108" s="43" t="s">
        <v>98</v>
      </c>
      <c r="HP108" s="43"/>
      <c r="HQ108" s="43" t="s">
        <v>285</v>
      </c>
    </row>
    <row r="109" spans="1:225" s="31" customFormat="1" x14ac:dyDescent="0.2">
      <c r="A109" s="19" t="s">
        <v>218</v>
      </c>
      <c r="C109" s="20">
        <f t="shared" ref="C109:C128" si="238">C82-($C$82-100)</f>
        <v>100</v>
      </c>
      <c r="D109" s="30"/>
      <c r="E109" s="20">
        <f t="shared" ref="E109:E128" si="239">E82-($E$82-100)</f>
        <v>100</v>
      </c>
      <c r="F109" s="30"/>
      <c r="G109" s="20">
        <f t="shared" ref="G109:G128" si="240">G82-($G$82-100)</f>
        <v>100</v>
      </c>
      <c r="H109" s="30"/>
      <c r="I109" s="20">
        <f t="shared" ref="I109:I128" si="241">I82-($I$82-100)</f>
        <v>100</v>
      </c>
      <c r="J109" s="30"/>
      <c r="K109" s="68">
        <f t="shared" ref="K109:K128" si="242">K82-($K$82-100)</f>
        <v>100</v>
      </c>
      <c r="L109" s="69"/>
      <c r="M109" s="20">
        <f t="shared" ref="M109:M128" si="243">M82-(M$82-100)</f>
        <v>100</v>
      </c>
      <c r="N109" s="30"/>
      <c r="O109" s="20">
        <f t="shared" ref="O109:O128" si="244">O82-(O$82-100)</f>
        <v>100</v>
      </c>
      <c r="P109" s="30"/>
      <c r="Q109" s="20">
        <f t="shared" ref="Q109:Q128" si="245">Q82-(Q$82-100)</f>
        <v>100</v>
      </c>
      <c r="R109" s="30"/>
      <c r="S109" s="20">
        <f t="shared" ref="S109:S128" si="246">S82-($C$82-100)</f>
        <v>101.59026746366227</v>
      </c>
      <c r="T109" s="30"/>
      <c r="U109" s="20">
        <f t="shared" ref="U109:U128" si="247">U82-($E$82-100)</f>
        <v>98.353658536585357</v>
      </c>
      <c r="V109" s="30"/>
      <c r="W109" s="20">
        <f t="shared" ref="W109:W128" si="248">W82-($G$82-100)</f>
        <v>99.673913043478265</v>
      </c>
      <c r="X109" s="30"/>
      <c r="Y109" s="20">
        <f t="shared" ref="Y109:Y128" si="249">Y82-($I$82-100)</f>
        <v>98.068181818181827</v>
      </c>
      <c r="Z109" s="30"/>
      <c r="AA109" s="68">
        <f t="shared" ref="AA109:AA128" si="250">AA82-(K$82-100)</f>
        <v>96.161137440758296</v>
      </c>
      <c r="AB109" s="69"/>
      <c r="AC109" s="20">
        <f t="shared" ref="AC109:AC128" si="251">AC82-(M$82-100)</f>
        <v>100</v>
      </c>
      <c r="AD109" s="30"/>
      <c r="AE109" s="20">
        <f t="shared" ref="AE109:AE128" si="252">AE82-(O$82-100)</f>
        <v>100</v>
      </c>
      <c r="AF109" s="30"/>
      <c r="AG109" s="20">
        <f t="shared" ref="AG109:AG128" si="253">AG82-(Q$82-100)</f>
        <v>100</v>
      </c>
      <c r="AH109" s="30"/>
      <c r="AI109" s="20">
        <f t="shared" ref="AI109:AI128" si="254">AI82-($C$82-100)</f>
        <v>103.35012025106867</v>
      </c>
      <c r="AJ109" s="30"/>
      <c r="AK109" s="20">
        <f t="shared" ref="AK109:AK128" si="255">AK82-($E$82-100)</f>
        <v>99.451219512195124</v>
      </c>
      <c r="AL109" s="30"/>
      <c r="AM109" s="20">
        <f t="shared" ref="AM109:AM128" si="256">AM82-(G$82-100)</f>
        <v>100.19565217391306</v>
      </c>
      <c r="AN109" s="30"/>
      <c r="AO109" s="20">
        <f t="shared" ref="AO109:AO128" si="257">AO82-(I$82-100)</f>
        <v>100.00000000000001</v>
      </c>
      <c r="AP109" s="30"/>
      <c r="AQ109" s="68">
        <f t="shared" ref="AQ109:AQ128" si="258">AQ82-(K$82-100)</f>
        <v>99.146919431279628</v>
      </c>
      <c r="AR109" s="69"/>
      <c r="AS109" s="20">
        <f t="shared" ref="AS109:AS128" si="259">AS82-(M$82-100)</f>
        <v>100</v>
      </c>
      <c r="AT109" s="30"/>
      <c r="AU109" s="20">
        <f t="shared" ref="AU109:AU128" si="260">AU82-(O$82-100)</f>
        <v>100</v>
      </c>
      <c r="AV109" s="30"/>
      <c r="AW109" s="20">
        <f t="shared" ref="AW109:AW128" si="261">AW82-(Q$82-100)</f>
        <v>100</v>
      </c>
      <c r="AX109" s="30"/>
      <c r="AY109" s="20">
        <f t="shared" ref="AY109:AY128" si="262">AY82-($C$82-100)</f>
        <v>104.14389039319521</v>
      </c>
      <c r="AZ109" s="30"/>
      <c r="BA109" s="20">
        <f t="shared" ref="BA109:BA128" si="263">BA82-($E$82-100)</f>
        <v>102.65243902439025</v>
      </c>
      <c r="BB109" s="30"/>
      <c r="BC109" s="20">
        <f t="shared" ref="BC109:BC128" si="264">BC82-(G$82-100)</f>
        <v>104.43478260869566</v>
      </c>
      <c r="BD109" s="30"/>
      <c r="BE109" s="20">
        <f t="shared" ref="BE109:BE128" si="265">BE82-(I$82-100)</f>
        <v>101.70454545454545</v>
      </c>
      <c r="BF109" s="30"/>
      <c r="BG109" s="68">
        <f t="shared" ref="BG109:BG128" si="266">BG82-(K$82-100)</f>
        <v>100.99526066350711</v>
      </c>
      <c r="BH109" s="69"/>
      <c r="BI109" s="20">
        <f t="shared" ref="BI109:BI128" si="267">BI82-(M$82-100)</f>
        <v>100</v>
      </c>
      <c r="BJ109" s="30"/>
      <c r="BK109" s="20">
        <f t="shared" ref="BK109:BK128" si="268">BK82-(O$82-100)</f>
        <v>100</v>
      </c>
      <c r="BL109" s="30"/>
      <c r="BM109" s="20">
        <f t="shared" ref="BM109:BM128" si="269">BM82-(Q$82-100)</f>
        <v>100</v>
      </c>
      <c r="BN109" s="30"/>
      <c r="BO109" s="20">
        <f t="shared" ref="BO109:BO128" si="270">BO82-($C$82-100)</f>
        <v>104.21387494932756</v>
      </c>
      <c r="BP109" s="30"/>
      <c r="BQ109" s="20">
        <f t="shared" ref="BQ109:BQ128" si="271">BQ82-($E$82-100)</f>
        <v>101.64634146341464</v>
      </c>
      <c r="BR109" s="30"/>
      <c r="BS109" s="20">
        <f t="shared" ref="BS109:BS128" si="272">BS82-(G$82-100)</f>
        <v>102.34782608695653</v>
      </c>
      <c r="BT109" s="30"/>
      <c r="BU109" s="20">
        <f t="shared" ref="BU109:BU128" si="273">BU82-(I$82-100)</f>
        <v>101.13636363636364</v>
      </c>
      <c r="BV109" s="30"/>
      <c r="BW109" s="68">
        <f t="shared" ref="BW109:BW128" si="274">BW82-(K$82-100)</f>
        <v>100.4265402843602</v>
      </c>
      <c r="BX109" s="69"/>
      <c r="BY109" s="20">
        <f t="shared" ref="BY109:BY128" si="275">BY82-(M$82-100)</f>
        <v>99.95867768595042</v>
      </c>
      <c r="BZ109" s="30"/>
      <c r="CA109" s="20">
        <f t="shared" ref="CA109:CA128" si="276">CA82-(O$82-100)</f>
        <v>104.70546486870121</v>
      </c>
      <c r="CB109" s="30"/>
      <c r="CC109" s="20">
        <f t="shared" ref="CC109:CC128" si="277">CC82-(Q$82-100)</f>
        <v>100</v>
      </c>
      <c r="CD109" s="30"/>
      <c r="CE109" s="20">
        <f t="shared" ref="CE109:CE128" si="278">CE82-($C$82-100)</f>
        <v>106.45524236085295</v>
      </c>
      <c r="CF109" s="30"/>
      <c r="CG109" s="20">
        <f t="shared" ref="CG109:CG128" si="279">CG82-($E$82-100)</f>
        <v>99.176829268292693</v>
      </c>
      <c r="CH109" s="30"/>
      <c r="CI109" s="20">
        <f t="shared" ref="CI109:CI128" si="280">CI82-($G$82-100)</f>
        <v>98.826086956521749</v>
      </c>
      <c r="CJ109" s="30"/>
      <c r="CK109" s="20">
        <f t="shared" ref="CK109:CK128" si="281">CK82-(I$82-100)</f>
        <v>98.295454545454547</v>
      </c>
      <c r="CL109" s="30"/>
      <c r="CM109" s="68">
        <f t="shared" ref="CM109:CM128" si="282">CM82-(K$82-100)</f>
        <v>99.004739336492904</v>
      </c>
      <c r="CN109" s="69"/>
      <c r="CO109" s="20">
        <f t="shared" ref="CO109:CO128" si="283">CO82-(M$82-100)</f>
        <v>99.95867768595042</v>
      </c>
      <c r="CP109" s="30"/>
      <c r="CQ109" s="20">
        <f t="shared" ref="CQ109:CQ128" si="284">CQ82-(O$82-100)</f>
        <v>104.70546486870121</v>
      </c>
      <c r="CR109" s="30"/>
      <c r="CS109" s="20">
        <f t="shared" ref="CS109:CS128" si="285">CS82-(Q$82-100)</f>
        <v>100</v>
      </c>
      <c r="CT109" s="30"/>
      <c r="CU109" s="20">
        <f t="shared" ref="CU109:CU128" si="286">CU82-($C$82-100)</f>
        <v>107.07115430007036</v>
      </c>
      <c r="CV109" s="30"/>
      <c r="CW109" s="20">
        <f t="shared" ref="CW109:CW128" si="287">CW82-($E$82-100)</f>
        <v>100.27439024390245</v>
      </c>
      <c r="CX109" s="30"/>
      <c r="CY109" s="20">
        <f t="shared" ref="CY109:CY128" si="288">CY82-($G$82-100)</f>
        <v>100.06521739130436</v>
      </c>
      <c r="CZ109" s="30"/>
      <c r="DA109" s="20">
        <f t="shared" ref="DA109:DA128" si="289">DA82-($I$82-100)</f>
        <v>98.977272727272734</v>
      </c>
      <c r="DB109" s="30"/>
      <c r="DC109" s="68">
        <f t="shared" ref="DC109:DC128" si="290">DC82-(K$82-100)</f>
        <v>100.85308056872039</v>
      </c>
      <c r="DD109" s="69"/>
      <c r="DE109" s="20">
        <f t="shared" ref="DE109:DE128" si="291">DE82-(M$82-100)</f>
        <v>101.37741046831955</v>
      </c>
      <c r="DF109" s="30"/>
      <c r="DG109" s="20">
        <f t="shared" ref="DG109:DG128" si="292">DG82-(O$82-100)</f>
        <v>106.77075940383251</v>
      </c>
      <c r="DH109" s="30"/>
      <c r="DI109" s="20">
        <f t="shared" ref="DI109:DI128" si="293">DI82-(Q$82-100)</f>
        <v>102.82229965156793</v>
      </c>
      <c r="DJ109" s="30"/>
      <c r="DK109" s="20">
        <f t="shared" ref="DK109:DK128" si="294">DK82-($C$82-100)</f>
        <v>106.08387620780265</v>
      </c>
      <c r="DL109" s="30"/>
      <c r="DM109" s="20">
        <f t="shared" ref="DM109:DM128" si="295">DM82-($E$82-100)</f>
        <v>100.00000000000001</v>
      </c>
      <c r="DN109" s="30"/>
      <c r="DO109" s="20">
        <f t="shared" ref="DO109:DO128" si="296">DO82-($G$82-100)</f>
        <v>98.043478260869577</v>
      </c>
      <c r="DP109" s="30"/>
      <c r="DQ109" s="20">
        <f t="shared" ref="DQ109:DQ128" si="297">DQ82-($I$82-100)</f>
        <v>97.727272727272734</v>
      </c>
      <c r="DR109" s="30"/>
      <c r="DS109" s="68">
        <f t="shared" ref="DS109:DS128" si="298">DS82-(K$82-100)</f>
        <v>106.68246445497631</v>
      </c>
      <c r="DT109" s="69"/>
      <c r="DU109" s="20">
        <f t="shared" ref="DU109:DU128" si="299">DU82-(M$82-100)</f>
        <v>101.37741046831955</v>
      </c>
      <c r="DV109" s="30"/>
      <c r="DW109" s="20">
        <f t="shared" ref="DW109:DW128" si="300">DW82-(O$82-100)</f>
        <v>106.77075940383251</v>
      </c>
      <c r="DX109" s="30"/>
      <c r="DY109" s="20">
        <f t="shared" ref="DY109:DY128" si="301">DY82-(Q$82-100)</f>
        <v>102.82229965156793</v>
      </c>
      <c r="DZ109" s="30"/>
      <c r="EA109" s="20">
        <f t="shared" ref="EA109:EA128" si="302">EA82-($C$82-100)</f>
        <v>107.87571137191767</v>
      </c>
      <c r="EB109" s="30"/>
      <c r="EC109" s="20">
        <f t="shared" ref="EC109:EC128" si="303">EC82-($E$82-100)</f>
        <v>99.908536585365852</v>
      </c>
      <c r="ED109" s="30"/>
      <c r="EE109" s="20">
        <f t="shared" ref="EE109:EE128" si="304">EE82-($G$82-100)</f>
        <v>99.282608695652186</v>
      </c>
      <c r="EF109" s="30"/>
      <c r="EG109" s="20">
        <f t="shared" ref="EG109:EG128" si="305">EG82-($I$82-100)</f>
        <v>100.22727272727273</v>
      </c>
      <c r="EH109" s="30"/>
      <c r="EI109" s="68">
        <f t="shared" ref="EI109:EI128" si="306">EI82-(K$82-100)</f>
        <v>106.68246445497631</v>
      </c>
      <c r="EJ109" s="69"/>
      <c r="EK109" s="20">
        <f t="shared" ref="EK109:EK128" si="307">EK82-(M$82-100)</f>
        <v>101.37741046831955</v>
      </c>
      <c r="EL109" s="30"/>
      <c r="EM109" s="20">
        <f t="shared" ref="EM109:EM128" si="308">EM82-(O$82-100)</f>
        <v>106.77075940383251</v>
      </c>
      <c r="EN109" s="30"/>
      <c r="EO109" s="20">
        <f t="shared" ref="EO109:EO128" si="309">EO82-(Q$82-100)</f>
        <v>102.82229965156793</v>
      </c>
      <c r="EP109" s="30"/>
      <c r="EQ109" s="20">
        <f t="shared" ref="EQ109:EQ128" si="310">EQ82-($C$82-100)</f>
        <v>107.79564451615114</v>
      </c>
      <c r="ER109" s="30"/>
      <c r="ES109" s="20">
        <f t="shared" ref="ES109:ES128" si="311">ES82-($E$82-100)</f>
        <v>101.46341463414635</v>
      </c>
      <c r="ET109" s="30"/>
      <c r="EU109" s="20">
        <f t="shared" ref="EU109:EU128" si="312">EU82-($G$82-100)</f>
        <v>100.71739130434783</v>
      </c>
      <c r="EV109" s="30"/>
      <c r="EW109" s="20">
        <f t="shared" ref="EW109:EW128" si="313">EW82-($I$82-100)</f>
        <v>104.65909090909092</v>
      </c>
      <c r="EX109" s="30"/>
      <c r="EY109" s="68">
        <f t="shared" ref="EY109:EY128" si="314">EY82-(AA$82-100)</f>
        <v>112.08530805687204</v>
      </c>
      <c r="EZ109" s="69"/>
      <c r="FA109" s="20">
        <f t="shared" ref="FA109:FA128" si="315">FA82-(AC$82-100)</f>
        <v>98.829201101928376</v>
      </c>
      <c r="FB109" s="30"/>
      <c r="FC109" s="20">
        <f t="shared" ref="FC109:FC128" si="316">FC82-(AE$82-100)</f>
        <v>108.68701206529455</v>
      </c>
      <c r="FD109" s="30"/>
      <c r="FE109" s="20">
        <f t="shared" ref="FE109:FE128" si="317">FE82-(AG$82-100)</f>
        <v>103.65853658536585</v>
      </c>
      <c r="FF109" s="30"/>
      <c r="FG109" s="20">
        <f t="shared" ref="FG109:FG128" si="318">FG82-($C$82-100)</f>
        <v>108.23060135973309</v>
      </c>
      <c r="FH109" s="30"/>
      <c r="FI109" s="20">
        <f t="shared" ref="FI109:FI128" si="319">FI82-($E$82-100)</f>
        <v>101.0060975609756</v>
      </c>
      <c r="FJ109" s="30"/>
      <c r="FK109" s="20">
        <f t="shared" ref="FK109:FK128" si="320">FK82-($G$82-100)</f>
        <v>97.913043478260875</v>
      </c>
      <c r="FL109" s="30"/>
      <c r="FM109" s="20">
        <f t="shared" ref="FM109:FM128" si="321">FM82-($I$82-100)</f>
        <v>102.38636363636364</v>
      </c>
      <c r="FN109" s="30"/>
      <c r="FO109" s="68">
        <f t="shared" ref="FO109:FO128" si="322">FO82-(AQ$82-100)</f>
        <v>108.67298578199052</v>
      </c>
      <c r="FP109" s="69"/>
      <c r="FQ109" s="20">
        <f t="shared" ref="FQ109:FQ128" si="323">FQ82-(AS$82-100)</f>
        <v>98.829201101928376</v>
      </c>
      <c r="FR109" s="30"/>
      <c r="FS109" s="20">
        <f t="shared" ref="FS109:FS128" si="324">FS82-(AU$82-100)</f>
        <v>108.68701206529455</v>
      </c>
      <c r="FT109" s="30"/>
      <c r="FU109" s="20">
        <f t="shared" ref="FU109:FU128" si="325">FU82-(AW$82-100)</f>
        <v>103.65853658536585</v>
      </c>
      <c r="FV109" s="30"/>
      <c r="FW109" s="20">
        <f t="shared" ref="FW109:FW128" si="326">FW82-($C$82-100)</f>
        <v>109.92693304970281</v>
      </c>
      <c r="FX109" s="30"/>
      <c r="FY109" s="20">
        <f t="shared" ref="FY109:FY128" si="327">FY82-($E$82-100)</f>
        <v>102.46951219512195</v>
      </c>
      <c r="FZ109" s="30"/>
      <c r="GA109" s="20">
        <f t="shared" ref="GA109:GA128" si="328">GA82-($G$82-100)</f>
        <v>100.32608695652175</v>
      </c>
      <c r="GB109" s="30"/>
      <c r="GC109" s="20">
        <f t="shared" ref="GC109:GC128" si="329">GC82-($I$82-100)</f>
        <v>104.77272727272728</v>
      </c>
      <c r="GD109" s="30"/>
      <c r="GE109" s="68">
        <f t="shared" ref="GE109:GE128" si="330">GE82-(BG$82-100)</f>
        <v>107.1090047393365</v>
      </c>
      <c r="GF109" s="69"/>
      <c r="GG109" s="20">
        <f t="shared" ref="GG109:GG128" si="331">GG82-(BI$82-100)</f>
        <v>98.829201101928376</v>
      </c>
      <c r="GH109" s="30"/>
      <c r="GI109" s="20">
        <f t="shared" ref="GI109:GI128" si="332">GI82-(BK$82-100)</f>
        <v>108.68701206529455</v>
      </c>
      <c r="GJ109" s="30"/>
      <c r="GK109" s="20">
        <f t="shared" ref="GK109:GK128" si="333">GK82-(BM$82-100)</f>
        <v>103.65853658536585</v>
      </c>
      <c r="GL109" s="30"/>
      <c r="GM109" s="20">
        <f t="shared" ref="GM109:GM128" si="334">GM82-($C$82-100)</f>
        <v>104.53346818928628</v>
      </c>
      <c r="GN109" s="30"/>
      <c r="GO109" s="20">
        <f t="shared" ref="GO109:GO128" si="335">GO82-($E$82-100)</f>
        <v>100.36585365853658</v>
      </c>
      <c r="GP109" s="30"/>
      <c r="GQ109" s="20">
        <f t="shared" ref="GQ109:GQ128" si="336">GQ82-($G$82-100)</f>
        <v>95.043478260869577</v>
      </c>
      <c r="GR109" s="30"/>
      <c r="GS109" s="20">
        <f t="shared" ref="GS109:GS128" si="337">GS82-($I$82-100)</f>
        <v>100.00000000000001</v>
      </c>
      <c r="GT109" s="30"/>
      <c r="GU109" s="68">
        <f t="shared" ref="GU109:GU128" si="338">GU82-(BW$82-100)</f>
        <v>105.11848341232226</v>
      </c>
      <c r="GV109" s="69"/>
      <c r="GW109" s="20">
        <f t="shared" ref="GW109:GW128" si="339">GW82-(BY$82-100)</f>
        <v>98.870523415977956</v>
      </c>
      <c r="GX109" s="30"/>
      <c r="GY109" s="20">
        <f t="shared" ref="GY109:GY128" si="340">GY82-(CA$82-100)</f>
        <v>103.98154719659334</v>
      </c>
      <c r="GZ109" s="30"/>
      <c r="HA109" s="20">
        <f t="shared" ref="HA109:HA128" si="341">HA82-(CC$82-100)</f>
        <v>103.65853658536585</v>
      </c>
      <c r="HB109" s="30"/>
      <c r="HC109" s="20">
        <f t="shared" ref="HC109:HC128" si="342">HC82-($C$82-100)</f>
        <v>107.66515746307654</v>
      </c>
      <c r="HD109" s="30"/>
      <c r="HE109" s="20">
        <f t="shared" ref="HE109:HE128" si="343">HE82-($E$82-100)</f>
        <v>98.719512195121936</v>
      </c>
      <c r="HF109" s="30"/>
      <c r="HG109" s="20">
        <f t="shared" ref="HG109:HG128" si="344">HG82-($G$82-100)</f>
        <v>94.521739130434796</v>
      </c>
      <c r="HH109" s="30"/>
      <c r="HI109" s="20">
        <f t="shared" ref="HI109:HI128" si="345">HI82-($I$82-100)</f>
        <v>94.090909090909093</v>
      </c>
      <c r="HJ109" s="30"/>
      <c r="HK109" s="68">
        <f t="shared" ref="HK109:HK128" si="346">HK82-(CM$82-100)</f>
        <v>105.54502369668245</v>
      </c>
      <c r="HL109" s="69"/>
      <c r="HM109" s="20">
        <f t="shared" ref="HM109:HM128" si="347">HM82-(CO$82-100)</f>
        <v>98.870523415977956</v>
      </c>
      <c r="HN109" s="30"/>
      <c r="HO109" s="20">
        <f t="shared" ref="HO109:HO128" si="348">HO82-(CQ$82-100)</f>
        <v>103.98154719659334</v>
      </c>
      <c r="HP109" s="30"/>
      <c r="HQ109" s="20">
        <f t="shared" ref="HQ109:HQ128" si="349">HQ82-(CS$82-100)</f>
        <v>103.65853658536585</v>
      </c>
    </row>
    <row r="110" spans="1:225" s="31" customFormat="1" x14ac:dyDescent="0.2">
      <c r="A110" s="22" t="s">
        <v>0</v>
      </c>
      <c r="C110" s="23">
        <f t="shared" si="238"/>
        <v>94.060016215191098</v>
      </c>
      <c r="D110" s="23"/>
      <c r="E110" s="23">
        <f t="shared" si="239"/>
        <v>99.08536585365853</v>
      </c>
      <c r="F110" s="23"/>
      <c r="G110" s="23">
        <f t="shared" si="240"/>
        <v>99.34782608695653</v>
      </c>
      <c r="H110" s="23"/>
      <c r="I110" s="23">
        <f t="shared" si="241"/>
        <v>97.38636363636364</v>
      </c>
      <c r="J110" s="23"/>
      <c r="K110" s="70">
        <f t="shared" si="242"/>
        <v>101.13744075829383</v>
      </c>
      <c r="L110" s="70"/>
      <c r="M110" s="23">
        <f t="shared" si="243"/>
        <v>91.887052341597794</v>
      </c>
      <c r="N110" s="23"/>
      <c r="O110" s="23">
        <f t="shared" si="244"/>
        <v>98.956706884315125</v>
      </c>
      <c r="P110" s="23"/>
      <c r="Q110" s="23">
        <f t="shared" si="245"/>
        <v>98.954703832752614</v>
      </c>
      <c r="R110" s="23"/>
      <c r="S110" s="23">
        <f t="shared" si="246"/>
        <v>95.677890389715543</v>
      </c>
      <c r="T110" s="23"/>
      <c r="U110" s="23">
        <f t="shared" si="247"/>
        <v>97.439024390243901</v>
      </c>
      <c r="V110" s="23"/>
      <c r="W110" s="23">
        <f t="shared" si="248"/>
        <v>98.695652173913047</v>
      </c>
      <c r="X110" s="23"/>
      <c r="Y110" s="23">
        <f t="shared" si="249"/>
        <v>96.818181818181827</v>
      </c>
      <c r="Z110" s="23"/>
      <c r="AA110" s="70">
        <f t="shared" si="250"/>
        <v>96.72985781990522</v>
      </c>
      <c r="AB110" s="70"/>
      <c r="AC110" s="23">
        <f t="shared" si="251"/>
        <v>91.887052341597794</v>
      </c>
      <c r="AD110" s="23"/>
      <c r="AE110" s="23">
        <f t="shared" si="252"/>
        <v>98.956706884315125</v>
      </c>
      <c r="AF110" s="23"/>
      <c r="AG110" s="23">
        <f t="shared" si="253"/>
        <v>98.954703832752614</v>
      </c>
      <c r="AH110" s="23"/>
      <c r="AI110" s="23">
        <f t="shared" si="254"/>
        <v>97.650228294348665</v>
      </c>
      <c r="AJ110" s="23"/>
      <c r="AK110" s="23">
        <f t="shared" si="255"/>
        <v>99.634146341463421</v>
      </c>
      <c r="AL110" s="23"/>
      <c r="AM110" s="23">
        <f t="shared" si="256"/>
        <v>101.36956521739131</v>
      </c>
      <c r="AN110" s="23"/>
      <c r="AO110" s="23">
        <f t="shared" si="257"/>
        <v>98.977272727272734</v>
      </c>
      <c r="AP110" s="23"/>
      <c r="AQ110" s="70">
        <f t="shared" si="258"/>
        <v>98.862559241706165</v>
      </c>
      <c r="AR110" s="70"/>
      <c r="AS110" s="23">
        <f t="shared" si="259"/>
        <v>91.887052341597794</v>
      </c>
      <c r="AT110" s="23"/>
      <c r="AU110" s="23">
        <f t="shared" si="260"/>
        <v>98.956706884315125</v>
      </c>
      <c r="AV110" s="23"/>
      <c r="AW110" s="23">
        <f t="shared" si="261"/>
        <v>98.954703832752614</v>
      </c>
      <c r="AX110" s="23"/>
      <c r="AY110" s="23">
        <f t="shared" si="262"/>
        <v>98.179657764356634</v>
      </c>
      <c r="AZ110" s="23"/>
      <c r="BA110" s="23">
        <f t="shared" si="263"/>
        <v>100.73170731707317</v>
      </c>
      <c r="BB110" s="23"/>
      <c r="BC110" s="23">
        <f t="shared" si="264"/>
        <v>103.78260869565219</v>
      </c>
      <c r="BD110" s="23"/>
      <c r="BE110" s="23">
        <f t="shared" si="265"/>
        <v>99.659090909090921</v>
      </c>
      <c r="BF110" s="23"/>
      <c r="BG110" s="70">
        <f t="shared" si="266"/>
        <v>97.725118483412331</v>
      </c>
      <c r="BH110" s="70"/>
      <c r="BI110" s="23">
        <f t="shared" si="267"/>
        <v>91.887052341597794</v>
      </c>
      <c r="BJ110" s="23"/>
      <c r="BK110" s="23">
        <f t="shared" si="268"/>
        <v>98.956706884315125</v>
      </c>
      <c r="BL110" s="23"/>
      <c r="BM110" s="23">
        <f t="shared" si="269"/>
        <v>98.954703832752614</v>
      </c>
      <c r="BN110" s="23"/>
      <c r="BO110" s="23">
        <f t="shared" si="270"/>
        <v>98.30446863062248</v>
      </c>
      <c r="BP110" s="23"/>
      <c r="BQ110" s="23">
        <f t="shared" si="271"/>
        <v>101.64634146341464</v>
      </c>
      <c r="BR110" s="23"/>
      <c r="BS110" s="23">
        <f t="shared" si="272"/>
        <v>104.30434782608697</v>
      </c>
      <c r="BT110" s="23"/>
      <c r="BU110" s="23">
        <f t="shared" si="273"/>
        <v>99.77272727272728</v>
      </c>
      <c r="BV110" s="23"/>
      <c r="BW110" s="70">
        <f t="shared" si="274"/>
        <v>102.70142180094787</v>
      </c>
      <c r="BX110" s="70"/>
      <c r="BY110" s="23">
        <f t="shared" si="275"/>
        <v>94.889807162534439</v>
      </c>
      <c r="BZ110" s="23"/>
      <c r="CA110" s="23">
        <f t="shared" si="276"/>
        <v>98.019872249822569</v>
      </c>
      <c r="CB110" s="23"/>
      <c r="CC110" s="23">
        <f t="shared" si="277"/>
        <v>98.954703832752614</v>
      </c>
      <c r="CD110" s="23"/>
      <c r="CE110" s="23">
        <f t="shared" si="278"/>
        <v>100.85615165263305</v>
      </c>
      <c r="CF110" s="23"/>
      <c r="CG110" s="23">
        <f t="shared" si="279"/>
        <v>100</v>
      </c>
      <c r="CH110" s="23"/>
      <c r="CI110" s="23">
        <f t="shared" si="280"/>
        <v>101.10869565217392</v>
      </c>
      <c r="CJ110" s="23"/>
      <c r="CK110" s="23">
        <f t="shared" si="281"/>
        <v>96.818181818181827</v>
      </c>
      <c r="CL110" s="23"/>
      <c r="CM110" s="70">
        <f t="shared" si="282"/>
        <v>102.55924170616115</v>
      </c>
      <c r="CN110" s="70"/>
      <c r="CO110" s="23">
        <f t="shared" si="283"/>
        <v>94.889807162534439</v>
      </c>
      <c r="CP110" s="23"/>
      <c r="CQ110" s="23">
        <f t="shared" si="284"/>
        <v>98.019872249822569</v>
      </c>
      <c r="CR110" s="23"/>
      <c r="CS110" s="23">
        <f t="shared" si="285"/>
        <v>98.954703832752614</v>
      </c>
      <c r="CT110" s="23"/>
      <c r="CU110" s="23">
        <f t="shared" si="286"/>
        <v>101.81864590395341</v>
      </c>
      <c r="CV110" s="23"/>
      <c r="CW110" s="23">
        <f t="shared" si="287"/>
        <v>100.82317073170732</v>
      </c>
      <c r="CX110" s="23"/>
      <c r="CY110" s="23">
        <f t="shared" si="288"/>
        <v>100.06521739130436</v>
      </c>
      <c r="CZ110" s="23"/>
      <c r="DA110" s="23">
        <f t="shared" si="289"/>
        <v>97.727272727272734</v>
      </c>
      <c r="DB110" s="23"/>
      <c r="DC110" s="70">
        <f t="shared" si="290"/>
        <v>100.56872037914692</v>
      </c>
      <c r="DD110" s="70"/>
      <c r="DE110" s="23">
        <f t="shared" si="291"/>
        <v>95.344352617079892</v>
      </c>
      <c r="DF110" s="23"/>
      <c r="DG110" s="23">
        <f t="shared" si="292"/>
        <v>103.81121362668559</v>
      </c>
      <c r="DH110" s="23"/>
      <c r="DI110" s="23">
        <f t="shared" si="293"/>
        <v>101.27526132404181</v>
      </c>
      <c r="DJ110" s="23"/>
      <c r="DK110" s="23">
        <f t="shared" si="294"/>
        <v>100.31924527448386</v>
      </c>
      <c r="DL110" s="23"/>
      <c r="DM110" s="23">
        <f t="shared" si="295"/>
        <v>101.46341463414635</v>
      </c>
      <c r="DN110" s="23"/>
      <c r="DO110" s="23">
        <f t="shared" si="296"/>
        <v>97.521739130434796</v>
      </c>
      <c r="DP110" s="23"/>
      <c r="DQ110" s="23">
        <f t="shared" si="297"/>
        <v>94.659090909090921</v>
      </c>
      <c r="DR110" s="23"/>
      <c r="DS110" s="70">
        <f t="shared" si="298"/>
        <v>108.24644549763033</v>
      </c>
      <c r="DT110" s="70"/>
      <c r="DU110" s="23">
        <f t="shared" si="299"/>
        <v>95.344352617079892</v>
      </c>
      <c r="DV110" s="23"/>
      <c r="DW110" s="23">
        <f t="shared" si="300"/>
        <v>103.81121362668559</v>
      </c>
      <c r="DX110" s="23"/>
      <c r="DY110" s="23">
        <f t="shared" si="301"/>
        <v>101.27526132404181</v>
      </c>
      <c r="DZ110" s="23"/>
      <c r="EA110" s="23">
        <f t="shared" si="302"/>
        <v>102.41818171800995</v>
      </c>
      <c r="EB110" s="23"/>
      <c r="EC110" s="23">
        <f t="shared" si="303"/>
        <v>101.82926829268294</v>
      </c>
      <c r="ED110" s="23"/>
      <c r="EE110" s="23">
        <f t="shared" si="304"/>
        <v>99.282608695652186</v>
      </c>
      <c r="EF110" s="23"/>
      <c r="EG110" s="23">
        <f t="shared" si="305"/>
        <v>99.88636363636364</v>
      </c>
      <c r="EH110" s="23"/>
      <c r="EI110" s="70">
        <f t="shared" si="306"/>
        <v>107.81990521327015</v>
      </c>
      <c r="EJ110" s="70"/>
      <c r="EK110" s="23">
        <f t="shared" si="307"/>
        <v>95.344352617079892</v>
      </c>
      <c r="EL110" s="23"/>
      <c r="EM110" s="23">
        <f t="shared" si="308"/>
        <v>103.81121362668559</v>
      </c>
      <c r="EN110" s="23"/>
      <c r="EO110" s="23">
        <f t="shared" si="309"/>
        <v>101.27526132404181</v>
      </c>
      <c r="EP110" s="23"/>
      <c r="EQ110" s="23">
        <f t="shared" si="310"/>
        <v>102.31518828701816</v>
      </c>
      <c r="ER110" s="23"/>
      <c r="ES110" s="23">
        <f t="shared" si="311"/>
        <v>103.84146341463415</v>
      </c>
      <c r="ET110" s="23"/>
      <c r="EU110" s="23">
        <f t="shared" si="312"/>
        <v>103.1304347826087</v>
      </c>
      <c r="EV110" s="23"/>
      <c r="EW110" s="23">
        <f t="shared" si="313"/>
        <v>105.34090909090909</v>
      </c>
      <c r="EX110" s="23"/>
      <c r="EY110" s="70">
        <f t="shared" si="314"/>
        <v>112.22748815165876</v>
      </c>
      <c r="EZ110" s="70"/>
      <c r="FA110" s="23">
        <f t="shared" si="315"/>
        <v>93.278236914600555</v>
      </c>
      <c r="FB110" s="23"/>
      <c r="FC110" s="23">
        <f t="shared" si="316"/>
        <v>107.43080198722498</v>
      </c>
      <c r="FD110" s="23"/>
      <c r="FE110" s="23">
        <f t="shared" si="317"/>
        <v>104.0766550522648</v>
      </c>
      <c r="FF110" s="23"/>
      <c r="FG110" s="23">
        <f t="shared" si="318"/>
        <v>102.0107184965108</v>
      </c>
      <c r="FH110" s="23"/>
      <c r="FI110" s="23">
        <f t="shared" si="319"/>
        <v>101.0060975609756</v>
      </c>
      <c r="FJ110" s="23"/>
      <c r="FK110" s="23">
        <f t="shared" si="320"/>
        <v>97.000000000000014</v>
      </c>
      <c r="FL110" s="23"/>
      <c r="FM110" s="23">
        <f t="shared" si="321"/>
        <v>100.34090909090909</v>
      </c>
      <c r="FN110" s="23"/>
      <c r="FO110" s="70">
        <f t="shared" si="322"/>
        <v>109.24170616113743</v>
      </c>
      <c r="FP110" s="70"/>
      <c r="FQ110" s="23">
        <f t="shared" si="323"/>
        <v>93.278236914600555</v>
      </c>
      <c r="FR110" s="23"/>
      <c r="FS110" s="23">
        <f t="shared" si="324"/>
        <v>107.43080198722498</v>
      </c>
      <c r="FT110" s="23"/>
      <c r="FU110" s="23">
        <f t="shared" si="325"/>
        <v>104.0766550522648</v>
      </c>
      <c r="FV110" s="23"/>
      <c r="FW110" s="23">
        <f t="shared" si="326"/>
        <v>104.01151997698788</v>
      </c>
      <c r="FX110" s="23"/>
      <c r="FY110" s="23">
        <f t="shared" si="327"/>
        <v>100.82317073170732</v>
      </c>
      <c r="FZ110" s="23"/>
      <c r="GA110" s="23">
        <f t="shared" si="328"/>
        <v>99.739130434782624</v>
      </c>
      <c r="GB110" s="23"/>
      <c r="GC110" s="23">
        <f t="shared" si="329"/>
        <v>102.95454545454545</v>
      </c>
      <c r="GD110" s="23"/>
      <c r="GE110" s="70">
        <f t="shared" si="330"/>
        <v>107.39336492890995</v>
      </c>
      <c r="GF110" s="70"/>
      <c r="GG110" s="23">
        <f t="shared" si="331"/>
        <v>93.278236914600555</v>
      </c>
      <c r="GH110" s="23"/>
      <c r="GI110" s="23">
        <f t="shared" si="332"/>
        <v>107.43080198722498</v>
      </c>
      <c r="GJ110" s="23"/>
      <c r="GK110" s="23">
        <f t="shared" si="333"/>
        <v>104.0766550522648</v>
      </c>
      <c r="GL110" s="23"/>
      <c r="GM110" s="23">
        <f t="shared" si="334"/>
        <v>101.22779617806322</v>
      </c>
      <c r="GN110" s="23"/>
      <c r="GO110" s="23">
        <f t="shared" si="335"/>
        <v>98.17073170731706</v>
      </c>
      <c r="GP110" s="23"/>
      <c r="GQ110" s="23">
        <f t="shared" si="336"/>
        <v>92.956521739130437</v>
      </c>
      <c r="GR110" s="23"/>
      <c r="GS110" s="23">
        <f t="shared" si="337"/>
        <v>97.38636363636364</v>
      </c>
      <c r="GT110" s="23"/>
      <c r="GU110" s="70">
        <f t="shared" si="338"/>
        <v>104.97630331753554</v>
      </c>
      <c r="GV110" s="70"/>
      <c r="GW110" s="23">
        <f t="shared" si="339"/>
        <v>93.319559228650135</v>
      </c>
      <c r="GX110" s="23"/>
      <c r="GY110" s="23">
        <f t="shared" si="340"/>
        <v>102.72533711852377</v>
      </c>
      <c r="GZ110" s="23"/>
      <c r="HA110" s="23">
        <f t="shared" si="341"/>
        <v>104.0766550522648</v>
      </c>
      <c r="HB110" s="23"/>
      <c r="HC110" s="23">
        <f t="shared" si="342"/>
        <v>100.57536091269027</v>
      </c>
      <c r="HD110" s="23"/>
      <c r="HE110" s="23">
        <f t="shared" si="343"/>
        <v>98.628048780487802</v>
      </c>
      <c r="HF110" s="23"/>
      <c r="HG110" s="23">
        <f t="shared" si="344"/>
        <v>92.956521739130437</v>
      </c>
      <c r="HH110" s="23"/>
      <c r="HI110" s="23">
        <f t="shared" si="345"/>
        <v>93.181818181818187</v>
      </c>
      <c r="HJ110" s="23"/>
      <c r="HK110" s="70">
        <f t="shared" si="346"/>
        <v>105.97156398104264</v>
      </c>
      <c r="HL110" s="70"/>
      <c r="HM110" s="23">
        <f t="shared" si="347"/>
        <v>93.319559228650135</v>
      </c>
      <c r="HN110" s="23"/>
      <c r="HO110" s="23">
        <f t="shared" si="348"/>
        <v>102.72533711852377</v>
      </c>
      <c r="HP110" s="23"/>
      <c r="HQ110" s="23">
        <f t="shared" si="349"/>
        <v>104.0766550522648</v>
      </c>
    </row>
    <row r="111" spans="1:225" s="31" customFormat="1" x14ac:dyDescent="0.2">
      <c r="A111" s="22" t="s">
        <v>1</v>
      </c>
      <c r="C111" s="23">
        <f t="shared" si="238"/>
        <v>102.35072861070726</v>
      </c>
      <c r="D111" s="23"/>
      <c r="E111" s="23">
        <f t="shared" si="239"/>
        <v>101.0060975609756</v>
      </c>
      <c r="F111" s="23"/>
      <c r="G111" s="23">
        <f t="shared" si="240"/>
        <v>98.173913043478265</v>
      </c>
      <c r="H111" s="23"/>
      <c r="I111" s="23">
        <f t="shared" si="241"/>
        <v>100.56818181818183</v>
      </c>
      <c r="J111" s="23"/>
      <c r="K111" s="70">
        <f t="shared" si="242"/>
        <v>99.715639810426538</v>
      </c>
      <c r="L111" s="70"/>
      <c r="M111" s="23">
        <f t="shared" si="243"/>
        <v>100.15151515151516</v>
      </c>
      <c r="N111" s="23"/>
      <c r="O111" s="23">
        <f t="shared" si="244"/>
        <v>102.95954577714691</v>
      </c>
      <c r="P111" s="23"/>
      <c r="Q111" s="23">
        <f t="shared" si="245"/>
        <v>96.759581881533094</v>
      </c>
      <c r="R111" s="23"/>
      <c r="S111" s="23">
        <f t="shared" si="246"/>
        <v>102.89029692473912</v>
      </c>
      <c r="T111" s="23"/>
      <c r="U111" s="23">
        <f t="shared" si="247"/>
        <v>101.1890243902439</v>
      </c>
      <c r="V111" s="23"/>
      <c r="W111" s="23">
        <f t="shared" si="248"/>
        <v>101.17391304347828</v>
      </c>
      <c r="X111" s="23"/>
      <c r="Y111" s="23">
        <f t="shared" si="249"/>
        <v>105.45454545454545</v>
      </c>
      <c r="Z111" s="23"/>
      <c r="AA111" s="70">
        <f t="shared" si="250"/>
        <v>106.11374407582939</v>
      </c>
      <c r="AB111" s="70"/>
      <c r="AC111" s="23">
        <f t="shared" si="251"/>
        <v>100.15151515151516</v>
      </c>
      <c r="AD111" s="23"/>
      <c r="AE111" s="23">
        <f t="shared" si="252"/>
        <v>102.95954577714691</v>
      </c>
      <c r="AF111" s="23"/>
      <c r="AG111" s="23">
        <f t="shared" si="253"/>
        <v>96.759581881533094</v>
      </c>
      <c r="AH111" s="23"/>
      <c r="AI111" s="23">
        <f t="shared" si="254"/>
        <v>103.84479666927449</v>
      </c>
      <c r="AJ111" s="23"/>
      <c r="AK111" s="23">
        <f t="shared" si="255"/>
        <v>99.176829268292678</v>
      </c>
      <c r="AL111" s="23"/>
      <c r="AM111" s="23">
        <f t="shared" si="256"/>
        <v>101.10869565217392</v>
      </c>
      <c r="AN111" s="23"/>
      <c r="AO111" s="23">
        <f t="shared" si="257"/>
        <v>102.27272727272728</v>
      </c>
      <c r="AP111" s="23"/>
      <c r="AQ111" s="70">
        <f t="shared" si="258"/>
        <v>100.4265402843602</v>
      </c>
      <c r="AR111" s="70"/>
      <c r="AS111" s="23">
        <f t="shared" si="259"/>
        <v>100.15151515151516</v>
      </c>
      <c r="AT111" s="23"/>
      <c r="AU111" s="23">
        <f t="shared" si="260"/>
        <v>102.95954577714691</v>
      </c>
      <c r="AV111" s="23"/>
      <c r="AW111" s="23">
        <f t="shared" si="261"/>
        <v>96.759581881533094</v>
      </c>
      <c r="AX111" s="23"/>
      <c r="AY111" s="23">
        <f t="shared" si="262"/>
        <v>104.48573602527158</v>
      </c>
      <c r="AZ111" s="23"/>
      <c r="BA111" s="23">
        <f t="shared" si="263"/>
        <v>100.73170731707317</v>
      </c>
      <c r="BB111" s="23"/>
      <c r="BC111" s="23">
        <f t="shared" si="264"/>
        <v>102.54347826086956</v>
      </c>
      <c r="BD111" s="23"/>
      <c r="BE111" s="23">
        <f t="shared" si="265"/>
        <v>98.068181818181813</v>
      </c>
      <c r="BF111" s="23"/>
      <c r="BG111" s="70">
        <f t="shared" si="266"/>
        <v>102.84360189573461</v>
      </c>
      <c r="BH111" s="70"/>
      <c r="BI111" s="23">
        <f t="shared" si="267"/>
        <v>100.15151515151516</v>
      </c>
      <c r="BJ111" s="23"/>
      <c r="BK111" s="23">
        <f t="shared" si="268"/>
        <v>102.95954577714691</v>
      </c>
      <c r="BL111" s="23"/>
      <c r="BM111" s="23">
        <f t="shared" si="269"/>
        <v>96.759581881533094</v>
      </c>
      <c r="BN111" s="23"/>
      <c r="BO111" s="23">
        <f t="shared" si="270"/>
        <v>105.90602235446202</v>
      </c>
      <c r="BP111" s="23"/>
      <c r="BQ111" s="23">
        <f t="shared" si="271"/>
        <v>102.74390243902438</v>
      </c>
      <c r="BR111" s="23"/>
      <c r="BS111" s="23">
        <f t="shared" si="272"/>
        <v>103.65217391304348</v>
      </c>
      <c r="BT111" s="23"/>
      <c r="BU111" s="23">
        <f t="shared" si="273"/>
        <v>102.84090909090909</v>
      </c>
      <c r="BV111" s="23"/>
      <c r="BW111" s="70">
        <f t="shared" si="274"/>
        <v>106.82464454976304</v>
      </c>
      <c r="BX111" s="70"/>
      <c r="BY111" s="23">
        <f t="shared" si="275"/>
        <v>103.09917355371901</v>
      </c>
      <c r="BZ111" s="23"/>
      <c r="CA111" s="23">
        <f t="shared" si="276"/>
        <v>100.61745919091554</v>
      </c>
      <c r="CB111" s="23"/>
      <c r="CC111" s="23">
        <f t="shared" si="277"/>
        <v>96.759581881533094</v>
      </c>
      <c r="CD111" s="23"/>
      <c r="CE111" s="23">
        <f t="shared" si="278"/>
        <v>107.73405027753149</v>
      </c>
      <c r="CF111" s="23"/>
      <c r="CG111" s="23">
        <f t="shared" si="279"/>
        <v>99.268292682926841</v>
      </c>
      <c r="CH111" s="23"/>
      <c r="CI111" s="23">
        <f t="shared" si="280"/>
        <v>96.869565217391312</v>
      </c>
      <c r="CJ111" s="23"/>
      <c r="CK111" s="23">
        <f t="shared" si="281"/>
        <v>96.477272727272734</v>
      </c>
      <c r="CL111" s="23"/>
      <c r="CM111" s="70">
        <f t="shared" si="282"/>
        <v>102.13270142180095</v>
      </c>
      <c r="CN111" s="70"/>
      <c r="CO111" s="23">
        <f t="shared" si="283"/>
        <v>103.09917355371901</v>
      </c>
      <c r="CP111" s="23"/>
      <c r="CQ111" s="23">
        <f t="shared" si="284"/>
        <v>100.61745919091554</v>
      </c>
      <c r="CR111" s="23"/>
      <c r="CS111" s="23">
        <f t="shared" si="285"/>
        <v>96.759581881533094</v>
      </c>
      <c r="CT111" s="23"/>
      <c r="CU111" s="23">
        <f t="shared" si="286"/>
        <v>106.80754000588061</v>
      </c>
      <c r="CV111" s="23"/>
      <c r="CW111" s="23">
        <f t="shared" si="287"/>
        <v>103.65853658536585</v>
      </c>
      <c r="CX111" s="23"/>
      <c r="CY111" s="23">
        <f t="shared" si="288"/>
        <v>103</v>
      </c>
      <c r="CZ111" s="23"/>
      <c r="DA111" s="23">
        <f t="shared" si="289"/>
        <v>105.90909090909092</v>
      </c>
      <c r="DB111" s="23"/>
      <c r="DC111" s="70">
        <f t="shared" si="290"/>
        <v>105.54502369668246</v>
      </c>
      <c r="DD111" s="70"/>
      <c r="DE111" s="23">
        <f t="shared" si="291"/>
        <v>98.457300275482098</v>
      </c>
      <c r="DF111" s="23"/>
      <c r="DG111" s="23">
        <f t="shared" si="292"/>
        <v>104.74804826117814</v>
      </c>
      <c r="DH111" s="23"/>
      <c r="DI111" s="23">
        <f t="shared" si="293"/>
        <v>104.0766550522648</v>
      </c>
      <c r="DJ111" s="23"/>
      <c r="DK111" s="23">
        <f t="shared" si="294"/>
        <v>106.33020096746004</v>
      </c>
      <c r="DL111" s="23"/>
      <c r="DM111" s="23">
        <f t="shared" si="295"/>
        <v>100</v>
      </c>
      <c r="DN111" s="23"/>
      <c r="DO111" s="23">
        <f t="shared" si="296"/>
        <v>100</v>
      </c>
      <c r="DP111" s="23"/>
      <c r="DQ111" s="23">
        <f t="shared" si="297"/>
        <v>99.659090909090921</v>
      </c>
      <c r="DR111" s="23"/>
      <c r="DS111" s="70">
        <f t="shared" si="298"/>
        <v>107.81990521327015</v>
      </c>
      <c r="DT111" s="70"/>
      <c r="DU111" s="23">
        <f t="shared" si="299"/>
        <v>98.457300275482098</v>
      </c>
      <c r="DV111" s="23"/>
      <c r="DW111" s="23">
        <f t="shared" si="300"/>
        <v>104.74804826117814</v>
      </c>
      <c r="DX111" s="23"/>
      <c r="DY111" s="23">
        <f t="shared" si="301"/>
        <v>104.0766550522648</v>
      </c>
      <c r="DZ111" s="23"/>
      <c r="EA111" s="23">
        <f t="shared" si="302"/>
        <v>108.9085033482978</v>
      </c>
      <c r="EB111" s="23"/>
      <c r="EC111" s="23">
        <f t="shared" si="303"/>
        <v>101.73780487804878</v>
      </c>
      <c r="ED111" s="23"/>
      <c r="EE111" s="23">
        <f t="shared" si="304"/>
        <v>102.08695652173914</v>
      </c>
      <c r="EF111" s="23"/>
      <c r="EG111" s="23">
        <f t="shared" si="305"/>
        <v>100.79545454545455</v>
      </c>
      <c r="EH111" s="23"/>
      <c r="EI111" s="70">
        <f t="shared" si="306"/>
        <v>108.5308056872038</v>
      </c>
      <c r="EJ111" s="70"/>
      <c r="EK111" s="23">
        <f t="shared" si="307"/>
        <v>98.457300275482098</v>
      </c>
      <c r="EL111" s="23"/>
      <c r="EM111" s="23">
        <f t="shared" si="308"/>
        <v>104.74804826117814</v>
      </c>
      <c r="EN111" s="23"/>
      <c r="EO111" s="23">
        <f t="shared" si="309"/>
        <v>104.0766550522648</v>
      </c>
      <c r="EP111" s="23"/>
      <c r="EQ111" s="23">
        <f t="shared" si="310"/>
        <v>108.40458409716591</v>
      </c>
      <c r="ER111" s="23"/>
      <c r="ES111" s="23">
        <f t="shared" si="311"/>
        <v>103.38414634146341</v>
      </c>
      <c r="ET111" s="23"/>
      <c r="EU111" s="23">
        <f t="shared" si="312"/>
        <v>104.6304347826087</v>
      </c>
      <c r="EV111" s="23"/>
      <c r="EW111" s="23">
        <f t="shared" si="313"/>
        <v>105.45454545454545</v>
      </c>
      <c r="EX111" s="23"/>
      <c r="EY111" s="70">
        <f t="shared" si="314"/>
        <v>112.08530805687204</v>
      </c>
      <c r="EZ111" s="70"/>
      <c r="FA111" s="23">
        <f t="shared" si="315"/>
        <v>101.5426997245179</v>
      </c>
      <c r="FB111" s="23"/>
      <c r="FC111" s="23">
        <f t="shared" si="316"/>
        <v>104.32221433640881</v>
      </c>
      <c r="FD111" s="23"/>
      <c r="FE111" s="23">
        <f t="shared" si="317"/>
        <v>98.74564459930312</v>
      </c>
      <c r="FF111" s="23"/>
      <c r="FG111" s="23">
        <f t="shared" si="318"/>
        <v>109.36148915304626</v>
      </c>
      <c r="FH111" s="23"/>
      <c r="FI111" s="23">
        <f t="shared" si="319"/>
        <v>100.36585365853658</v>
      </c>
      <c r="FJ111" s="23"/>
      <c r="FK111" s="23">
        <f t="shared" si="320"/>
        <v>95.369565217391312</v>
      </c>
      <c r="FL111" s="23"/>
      <c r="FM111" s="23">
        <f t="shared" si="321"/>
        <v>102.27272727272728</v>
      </c>
      <c r="FN111" s="23"/>
      <c r="FO111" s="70">
        <f t="shared" si="322"/>
        <v>109.38388625592417</v>
      </c>
      <c r="FP111" s="70"/>
      <c r="FQ111" s="23">
        <f t="shared" si="323"/>
        <v>101.5426997245179</v>
      </c>
      <c r="FR111" s="23"/>
      <c r="FS111" s="23">
        <f t="shared" si="324"/>
        <v>104.32221433640881</v>
      </c>
      <c r="FT111" s="23"/>
      <c r="FU111" s="23">
        <f t="shared" si="325"/>
        <v>98.74564459930312</v>
      </c>
      <c r="FV111" s="23"/>
      <c r="FW111" s="23">
        <f t="shared" si="326"/>
        <v>111.31879494916519</v>
      </c>
      <c r="FX111" s="23"/>
      <c r="FY111" s="23">
        <f t="shared" si="327"/>
        <v>103.5670731707317</v>
      </c>
      <c r="FZ111" s="23"/>
      <c r="GA111" s="23">
        <f t="shared" si="328"/>
        <v>99.478260869565219</v>
      </c>
      <c r="GB111" s="23"/>
      <c r="GC111" s="23">
        <f t="shared" si="329"/>
        <v>104.88636363636364</v>
      </c>
      <c r="GD111" s="23"/>
      <c r="GE111" s="70">
        <f t="shared" si="330"/>
        <v>107.1090047393365</v>
      </c>
      <c r="GF111" s="70"/>
      <c r="GG111" s="23">
        <f t="shared" si="331"/>
        <v>101.5426997245179</v>
      </c>
      <c r="GH111" s="23"/>
      <c r="GI111" s="23">
        <f t="shared" si="332"/>
        <v>104.32221433640881</v>
      </c>
      <c r="GJ111" s="23"/>
      <c r="GK111" s="23">
        <f t="shared" si="333"/>
        <v>98.74564459930312</v>
      </c>
      <c r="GL111" s="23"/>
      <c r="GM111" s="23">
        <f t="shared" si="334"/>
        <v>104.92492934851008</v>
      </c>
      <c r="GN111" s="23"/>
      <c r="GO111" s="23">
        <f t="shared" si="335"/>
        <v>103.38414634146341</v>
      </c>
      <c r="GP111" s="23"/>
      <c r="GQ111" s="23">
        <f t="shared" si="336"/>
        <v>99.08695652173914</v>
      </c>
      <c r="GR111" s="23"/>
      <c r="GS111" s="23">
        <f t="shared" si="337"/>
        <v>102.72727272727273</v>
      </c>
      <c r="GT111" s="23"/>
      <c r="GU111" s="70">
        <f t="shared" si="338"/>
        <v>107.25118483412322</v>
      </c>
      <c r="GV111" s="70"/>
      <c r="GW111" s="23">
        <f t="shared" si="339"/>
        <v>101.58402203856748</v>
      </c>
      <c r="GX111" s="23"/>
      <c r="GY111" s="23">
        <f t="shared" si="340"/>
        <v>99.616749467707592</v>
      </c>
      <c r="GZ111" s="23"/>
      <c r="HA111" s="23">
        <f t="shared" si="341"/>
        <v>98.74564459930312</v>
      </c>
      <c r="HB111" s="23"/>
      <c r="HC111" s="23">
        <f t="shared" si="342"/>
        <v>108.57856683459867</v>
      </c>
      <c r="HD111" s="23"/>
      <c r="HE111" s="23">
        <f t="shared" si="343"/>
        <v>99.085365853658544</v>
      </c>
      <c r="HF111" s="23"/>
      <c r="HG111" s="23">
        <f t="shared" si="344"/>
        <v>94.195652173913047</v>
      </c>
      <c r="HH111" s="23"/>
      <c r="HI111" s="23">
        <f t="shared" si="345"/>
        <v>92.27272727272728</v>
      </c>
      <c r="HJ111" s="23"/>
      <c r="HK111" s="70">
        <f t="shared" si="346"/>
        <v>106.82464454976302</v>
      </c>
      <c r="HL111" s="70"/>
      <c r="HM111" s="23">
        <f t="shared" si="347"/>
        <v>101.58402203856748</v>
      </c>
      <c r="HN111" s="23"/>
      <c r="HO111" s="23">
        <f t="shared" si="348"/>
        <v>99.616749467707592</v>
      </c>
      <c r="HP111" s="23"/>
      <c r="HQ111" s="23">
        <f t="shared" si="349"/>
        <v>98.74564459930312</v>
      </c>
    </row>
    <row r="112" spans="1:225" s="31" customFormat="1" x14ac:dyDescent="0.2">
      <c r="A112" s="22" t="s">
        <v>2</v>
      </c>
      <c r="C112" s="23">
        <f t="shared" si="238"/>
        <v>97.415760458247306</v>
      </c>
      <c r="D112" s="23"/>
      <c r="E112" s="23">
        <f t="shared" si="239"/>
        <v>98.719512195121951</v>
      </c>
      <c r="F112" s="23"/>
      <c r="G112" s="23">
        <f t="shared" si="240"/>
        <v>96.608695652173921</v>
      </c>
      <c r="H112" s="23"/>
      <c r="I112" s="23">
        <f t="shared" si="241"/>
        <v>99.77272727272728</v>
      </c>
      <c r="J112" s="23"/>
      <c r="K112" s="70">
        <f t="shared" si="242"/>
        <v>95.450236966824647</v>
      </c>
      <c r="L112" s="70"/>
      <c r="M112" s="23">
        <f t="shared" si="243"/>
        <v>92.369146005509648</v>
      </c>
      <c r="N112" s="23"/>
      <c r="O112" s="23">
        <f t="shared" si="244"/>
        <v>97.828246983676365</v>
      </c>
      <c r="P112" s="23"/>
      <c r="Q112" s="23">
        <f t="shared" si="245"/>
        <v>94.982578397212535</v>
      </c>
      <c r="R112" s="23"/>
      <c r="S112" s="23">
        <f t="shared" si="246"/>
        <v>99.08728220985914</v>
      </c>
      <c r="T112" s="23"/>
      <c r="U112" s="23">
        <f t="shared" si="247"/>
        <v>94.237804878048777</v>
      </c>
      <c r="V112" s="23"/>
      <c r="W112" s="23">
        <f t="shared" si="248"/>
        <v>96.152173913043484</v>
      </c>
      <c r="X112" s="23"/>
      <c r="Y112" s="23">
        <f t="shared" si="249"/>
        <v>96.704545454545453</v>
      </c>
      <c r="Z112" s="23"/>
      <c r="AA112" s="70">
        <f t="shared" si="250"/>
        <v>92.464454976303315</v>
      </c>
      <c r="AB112" s="70"/>
      <c r="AC112" s="23">
        <f t="shared" si="251"/>
        <v>92.369146005509648</v>
      </c>
      <c r="AD112" s="23"/>
      <c r="AE112" s="23">
        <f t="shared" si="252"/>
        <v>97.828246983676365</v>
      </c>
      <c r="AF112" s="23"/>
      <c r="AG112" s="23">
        <f t="shared" si="253"/>
        <v>94.982578397212535</v>
      </c>
      <c r="AH112" s="23"/>
      <c r="AI112" s="23">
        <f t="shared" si="254"/>
        <v>99.481296565754747</v>
      </c>
      <c r="AJ112" s="23"/>
      <c r="AK112" s="23">
        <f t="shared" si="255"/>
        <v>95.33536585365853</v>
      </c>
      <c r="AL112" s="23"/>
      <c r="AM112" s="23">
        <f t="shared" si="256"/>
        <v>95.891304347826093</v>
      </c>
      <c r="AN112" s="23"/>
      <c r="AO112" s="23">
        <f t="shared" si="257"/>
        <v>98.409090909090921</v>
      </c>
      <c r="AP112" s="23"/>
      <c r="AQ112" s="70">
        <f t="shared" si="258"/>
        <v>98.862559241706165</v>
      </c>
      <c r="AR112" s="70"/>
      <c r="AS112" s="23">
        <f t="shared" si="259"/>
        <v>92.369146005509648</v>
      </c>
      <c r="AT112" s="23"/>
      <c r="AU112" s="23">
        <f t="shared" si="260"/>
        <v>97.828246983676365</v>
      </c>
      <c r="AV112" s="23"/>
      <c r="AW112" s="23">
        <f t="shared" si="261"/>
        <v>94.982578397212535</v>
      </c>
      <c r="AX112" s="23"/>
      <c r="AY112" s="23">
        <f t="shared" si="262"/>
        <v>100.01742872072234</v>
      </c>
      <c r="AZ112" s="23"/>
      <c r="BA112" s="23">
        <f t="shared" si="263"/>
        <v>100</v>
      </c>
      <c r="BB112" s="23"/>
      <c r="BC112" s="23">
        <f t="shared" si="264"/>
        <v>101.7608695652174</v>
      </c>
      <c r="BD112" s="23"/>
      <c r="BE112" s="23">
        <f t="shared" si="265"/>
        <v>100.79545454545455</v>
      </c>
      <c r="BF112" s="23"/>
      <c r="BG112" s="70">
        <f t="shared" si="266"/>
        <v>101.56398104265404</v>
      </c>
      <c r="BH112" s="70"/>
      <c r="BI112" s="23">
        <f t="shared" si="267"/>
        <v>92.369146005509648</v>
      </c>
      <c r="BJ112" s="23"/>
      <c r="BK112" s="23">
        <f t="shared" si="268"/>
        <v>97.828246983676365</v>
      </c>
      <c r="BL112" s="23"/>
      <c r="BM112" s="23">
        <f t="shared" si="269"/>
        <v>94.982578397212535</v>
      </c>
      <c r="BN112" s="23"/>
      <c r="BO112" s="23">
        <f t="shared" si="270"/>
        <v>100.95509563541104</v>
      </c>
      <c r="BP112" s="23"/>
      <c r="BQ112" s="23">
        <f t="shared" si="271"/>
        <v>104.29878048780488</v>
      </c>
      <c r="BR112" s="23"/>
      <c r="BS112" s="23">
        <f t="shared" si="272"/>
        <v>102.93478260869566</v>
      </c>
      <c r="BT112" s="23"/>
      <c r="BU112" s="23">
        <f t="shared" si="273"/>
        <v>102.84090909090909</v>
      </c>
      <c r="BV112" s="23"/>
      <c r="BW112" s="70">
        <f t="shared" si="274"/>
        <v>106.82464454976304</v>
      </c>
      <c r="BX112" s="70"/>
      <c r="BY112" s="23">
        <f t="shared" si="275"/>
        <v>95.151515151515156</v>
      </c>
      <c r="BZ112" s="23"/>
      <c r="CA112" s="23">
        <f t="shared" si="276"/>
        <v>109.36834634492548</v>
      </c>
      <c r="CB112" s="23"/>
      <c r="CC112" s="23">
        <f t="shared" si="277"/>
        <v>94.982578397212535</v>
      </c>
      <c r="CD112" s="23"/>
      <c r="CE112" s="23">
        <f t="shared" si="278"/>
        <v>103.8907716076411</v>
      </c>
      <c r="CF112" s="23"/>
      <c r="CG112" s="23">
        <f t="shared" si="279"/>
        <v>95.975609756097569</v>
      </c>
      <c r="CH112" s="23"/>
      <c r="CI112" s="23">
        <f t="shared" si="280"/>
        <v>97.652173913043484</v>
      </c>
      <c r="CJ112" s="23"/>
      <c r="CK112" s="23">
        <f t="shared" si="281"/>
        <v>91.13636363636364</v>
      </c>
      <c r="CL112" s="23"/>
      <c r="CM112" s="70">
        <f t="shared" si="282"/>
        <v>95.308056872037923</v>
      </c>
      <c r="CN112" s="70"/>
      <c r="CO112" s="23">
        <f t="shared" si="283"/>
        <v>95.151515151515156</v>
      </c>
      <c r="CP112" s="23"/>
      <c r="CQ112" s="23">
        <f t="shared" si="284"/>
        <v>109.36834634492548</v>
      </c>
      <c r="CR112" s="23"/>
      <c r="CS112" s="23">
        <f t="shared" si="285"/>
        <v>94.982578397212535</v>
      </c>
      <c r="CT112" s="23"/>
      <c r="CU112" s="23">
        <f t="shared" si="286"/>
        <v>103.51196334299712</v>
      </c>
      <c r="CV112" s="23"/>
      <c r="CW112" s="23">
        <f t="shared" si="287"/>
        <v>97.347560975609753</v>
      </c>
      <c r="CX112" s="23"/>
      <c r="CY112" s="23">
        <f t="shared" si="288"/>
        <v>100.45652173913044</v>
      </c>
      <c r="CZ112" s="23"/>
      <c r="DA112" s="23">
        <f t="shared" si="289"/>
        <v>98.52272727272728</v>
      </c>
      <c r="DB112" s="23"/>
      <c r="DC112" s="70">
        <f t="shared" si="290"/>
        <v>105.97156398104265</v>
      </c>
      <c r="DD112" s="70"/>
      <c r="DE112" s="23">
        <f t="shared" si="291"/>
        <v>96.074380165289256</v>
      </c>
      <c r="DF112" s="23"/>
      <c r="DG112" s="23">
        <f t="shared" si="292"/>
        <v>115.07452093683465</v>
      </c>
      <c r="DH112" s="23"/>
      <c r="DI112" s="23">
        <f t="shared" si="293"/>
        <v>99.665505226480832</v>
      </c>
      <c r="DJ112" s="23"/>
      <c r="DK112" s="23">
        <f t="shared" si="294"/>
        <v>103.93352786536518</v>
      </c>
      <c r="DL112" s="23"/>
      <c r="DM112" s="23">
        <f t="shared" si="295"/>
        <v>95.152439024390247</v>
      </c>
      <c r="DN112" s="23"/>
      <c r="DO112" s="23">
        <f t="shared" si="296"/>
        <v>93.934782608695656</v>
      </c>
      <c r="DP112" s="23"/>
      <c r="DQ112" s="23">
        <f t="shared" si="297"/>
        <v>89.77272727272728</v>
      </c>
      <c r="DR112" s="23"/>
      <c r="DS112" s="70">
        <f t="shared" si="298"/>
        <v>104.2654028436019</v>
      </c>
      <c r="DT112" s="70"/>
      <c r="DU112" s="23">
        <f t="shared" si="299"/>
        <v>96.074380165289256</v>
      </c>
      <c r="DV112" s="23"/>
      <c r="DW112" s="23">
        <f t="shared" si="300"/>
        <v>115.07452093683465</v>
      </c>
      <c r="DX112" s="23"/>
      <c r="DY112" s="23">
        <f t="shared" si="301"/>
        <v>99.665505226480832</v>
      </c>
      <c r="DZ112" s="23"/>
      <c r="EA112" s="23">
        <f t="shared" si="302"/>
        <v>104.68406329723966</v>
      </c>
      <c r="EB112" s="23"/>
      <c r="EC112" s="23">
        <f t="shared" si="303"/>
        <v>91.768292682926827</v>
      </c>
      <c r="ED112" s="23"/>
      <c r="EE112" s="23">
        <f t="shared" si="304"/>
        <v>92.43478260869567</v>
      </c>
      <c r="EF112" s="23"/>
      <c r="EG112" s="23">
        <f t="shared" si="305"/>
        <v>94.77272727272728</v>
      </c>
      <c r="EH112" s="23"/>
      <c r="EI112" s="70">
        <f t="shared" si="306"/>
        <v>105.54502369668246</v>
      </c>
      <c r="EJ112" s="70"/>
      <c r="EK112" s="23">
        <f t="shared" si="307"/>
        <v>96.074380165289256</v>
      </c>
      <c r="EL112" s="23"/>
      <c r="EM112" s="23">
        <f t="shared" si="308"/>
        <v>115.07452093683465</v>
      </c>
      <c r="EN112" s="23"/>
      <c r="EO112" s="23">
        <f t="shared" si="309"/>
        <v>99.665505226480832</v>
      </c>
      <c r="EP112" s="23"/>
      <c r="EQ112" s="23">
        <f t="shared" si="310"/>
        <v>105.57736461388301</v>
      </c>
      <c r="ER112" s="23"/>
      <c r="ES112" s="23">
        <f t="shared" si="311"/>
        <v>98.536585365853654</v>
      </c>
      <c r="ET112" s="23"/>
      <c r="EU112" s="23">
        <f t="shared" si="312"/>
        <v>95.369565217391312</v>
      </c>
      <c r="EV112" s="23"/>
      <c r="EW112" s="23">
        <f t="shared" si="313"/>
        <v>98.181818181818201</v>
      </c>
      <c r="EX112" s="23"/>
      <c r="EY112" s="70">
        <f t="shared" si="314"/>
        <v>112.08530805687204</v>
      </c>
      <c r="EZ112" s="70"/>
      <c r="FA112" s="23">
        <f t="shared" si="315"/>
        <v>92.465564738292017</v>
      </c>
      <c r="FB112" s="23"/>
      <c r="FC112" s="23">
        <f t="shared" si="316"/>
        <v>105.06742370475514</v>
      </c>
      <c r="FD112" s="23"/>
      <c r="FE112" s="23">
        <f t="shared" si="317"/>
        <v>108.36236933797909</v>
      </c>
      <c r="FF112" s="23"/>
      <c r="FG112" s="23">
        <f t="shared" si="318"/>
        <v>105.79484303567399</v>
      </c>
      <c r="FH112" s="23"/>
      <c r="FI112" s="23">
        <f t="shared" si="319"/>
        <v>97.896341463414629</v>
      </c>
      <c r="FJ112" s="23"/>
      <c r="FK112" s="23">
        <f t="shared" si="320"/>
        <v>95.630434782608702</v>
      </c>
      <c r="FL112" s="23"/>
      <c r="FM112" s="23">
        <f t="shared" si="321"/>
        <v>96.477272727272734</v>
      </c>
      <c r="FN112" s="23"/>
      <c r="FO112" s="70">
        <f t="shared" si="322"/>
        <v>109.09952606635071</v>
      </c>
      <c r="FP112" s="70"/>
      <c r="FQ112" s="23">
        <f t="shared" si="323"/>
        <v>92.465564738292017</v>
      </c>
      <c r="FR112" s="23"/>
      <c r="FS112" s="23">
        <f t="shared" si="324"/>
        <v>105.06742370475514</v>
      </c>
      <c r="FT112" s="23"/>
      <c r="FU112" s="23">
        <f t="shared" si="325"/>
        <v>108.36236933797909</v>
      </c>
      <c r="FV112" s="23"/>
      <c r="FW112" s="23">
        <f t="shared" si="326"/>
        <v>106.66475672283796</v>
      </c>
      <c r="FX112" s="23"/>
      <c r="FY112" s="23">
        <f t="shared" si="327"/>
        <v>99.451219512195124</v>
      </c>
      <c r="FZ112" s="23"/>
      <c r="GA112" s="23">
        <f t="shared" si="328"/>
        <v>95.630434782608702</v>
      </c>
      <c r="GB112" s="23"/>
      <c r="GC112" s="23">
        <f t="shared" si="329"/>
        <v>101.36363636363637</v>
      </c>
      <c r="GD112" s="23"/>
      <c r="GE112" s="70">
        <f t="shared" si="330"/>
        <v>106.96682464454976</v>
      </c>
      <c r="GF112" s="70"/>
      <c r="GG112" s="23">
        <f t="shared" si="331"/>
        <v>92.465564738292017</v>
      </c>
      <c r="GH112" s="23"/>
      <c r="GI112" s="23">
        <f t="shared" si="332"/>
        <v>105.06742370475514</v>
      </c>
      <c r="GJ112" s="23"/>
      <c r="GK112" s="23">
        <f t="shared" si="333"/>
        <v>108.36236933797909</v>
      </c>
      <c r="GL112" s="23"/>
      <c r="GM112" s="23">
        <f t="shared" si="334"/>
        <v>103.44607608033134</v>
      </c>
      <c r="GN112" s="23"/>
      <c r="GO112" s="23">
        <f t="shared" si="335"/>
        <v>98.810975609756099</v>
      </c>
      <c r="GP112" s="23"/>
      <c r="GQ112" s="23">
        <f t="shared" si="336"/>
        <v>91.913043478260875</v>
      </c>
      <c r="GR112" s="23"/>
      <c r="GS112" s="23">
        <f t="shared" si="337"/>
        <v>99.090909090909093</v>
      </c>
      <c r="GT112" s="23"/>
      <c r="GU112" s="70">
        <f t="shared" si="338"/>
        <v>105.82938388625591</v>
      </c>
      <c r="GV112" s="70"/>
      <c r="GW112" s="23">
        <f t="shared" si="339"/>
        <v>92.506887052341597</v>
      </c>
      <c r="GX112" s="23"/>
      <c r="GY112" s="23">
        <f t="shared" si="340"/>
        <v>100.36195883605393</v>
      </c>
      <c r="GZ112" s="23"/>
      <c r="HA112" s="23">
        <f t="shared" si="341"/>
        <v>108.36236933797909</v>
      </c>
      <c r="HB112" s="23"/>
      <c r="HC112" s="23">
        <f t="shared" si="342"/>
        <v>106.27329556361417</v>
      </c>
      <c r="HD112" s="23"/>
      <c r="HE112" s="23">
        <f t="shared" si="343"/>
        <v>94.237804878048777</v>
      </c>
      <c r="HF112" s="23"/>
      <c r="HG112" s="23">
        <f t="shared" si="344"/>
        <v>88.58695652173914</v>
      </c>
      <c r="HH112" s="23"/>
      <c r="HI112" s="23">
        <f t="shared" si="345"/>
        <v>87.159090909090921</v>
      </c>
      <c r="HJ112" s="23"/>
      <c r="HK112" s="70">
        <f t="shared" si="346"/>
        <v>102.27488151658767</v>
      </c>
      <c r="HL112" s="70"/>
      <c r="HM112" s="23">
        <f t="shared" si="347"/>
        <v>92.506887052341597</v>
      </c>
      <c r="HN112" s="23"/>
      <c r="HO112" s="23">
        <f t="shared" si="348"/>
        <v>100.36195883605393</v>
      </c>
      <c r="HP112" s="23"/>
      <c r="HQ112" s="23">
        <f t="shared" si="349"/>
        <v>108.36236933797909</v>
      </c>
    </row>
    <row r="113" spans="1:290" s="31" customFormat="1" x14ac:dyDescent="0.2">
      <c r="A113" s="22" t="s">
        <v>3</v>
      </c>
      <c r="C113" s="23">
        <f t="shared" si="238"/>
        <v>99.552694731628705</v>
      </c>
      <c r="D113" s="23"/>
      <c r="E113" s="23">
        <f t="shared" si="239"/>
        <v>102.92682926829268</v>
      </c>
      <c r="F113" s="23"/>
      <c r="G113" s="23">
        <f t="shared" si="240"/>
        <v>102.86956521739131</v>
      </c>
      <c r="H113" s="23"/>
      <c r="I113" s="23">
        <f t="shared" si="241"/>
        <v>99.88636363636364</v>
      </c>
      <c r="J113" s="23"/>
      <c r="K113" s="70">
        <f t="shared" si="242"/>
        <v>100</v>
      </c>
      <c r="L113" s="70"/>
      <c r="M113" s="23">
        <f t="shared" si="243"/>
        <v>100.0275482093664</v>
      </c>
      <c r="N113" s="23"/>
      <c r="O113" s="23">
        <f t="shared" si="244"/>
        <v>101.02200141944643</v>
      </c>
      <c r="P113" s="23"/>
      <c r="Q113" s="23">
        <f t="shared" si="245"/>
        <v>96.759581881533094</v>
      </c>
      <c r="R113" s="23"/>
      <c r="S113" s="23">
        <f t="shared" si="246"/>
        <v>99.37197451268888</v>
      </c>
      <c r="T113" s="23"/>
      <c r="U113" s="23">
        <f t="shared" si="247"/>
        <v>101.09756097560977</v>
      </c>
      <c r="V113" s="23"/>
      <c r="W113" s="23">
        <f t="shared" si="248"/>
        <v>100.45652173913044</v>
      </c>
      <c r="X113" s="23"/>
      <c r="Y113" s="23">
        <f t="shared" si="249"/>
        <v>96.36363636363636</v>
      </c>
      <c r="Z113" s="23"/>
      <c r="AA113" s="70">
        <f t="shared" si="250"/>
        <v>98.151658767772517</v>
      </c>
      <c r="AB113" s="70"/>
      <c r="AC113" s="23">
        <f t="shared" si="251"/>
        <v>100.0275482093664</v>
      </c>
      <c r="AD113" s="23"/>
      <c r="AE113" s="23">
        <f t="shared" si="252"/>
        <v>101.02200141944643</v>
      </c>
      <c r="AF113" s="23"/>
      <c r="AG113" s="23">
        <f t="shared" si="253"/>
        <v>96.759581881533094</v>
      </c>
      <c r="AH113" s="23"/>
      <c r="AI113" s="23">
        <f t="shared" si="254"/>
        <v>101.13444574029364</v>
      </c>
      <c r="AJ113" s="23"/>
      <c r="AK113" s="23">
        <f t="shared" si="255"/>
        <v>105.48780487804878</v>
      </c>
      <c r="AL113" s="23"/>
      <c r="AM113" s="23">
        <f t="shared" si="256"/>
        <v>103.52173913043478</v>
      </c>
      <c r="AN113" s="23"/>
      <c r="AO113" s="23">
        <f t="shared" si="257"/>
        <v>103.18181818181819</v>
      </c>
      <c r="AP113" s="23"/>
      <c r="AQ113" s="70">
        <f t="shared" si="258"/>
        <v>103.12796208530806</v>
      </c>
      <c r="AR113" s="70"/>
      <c r="AS113" s="23">
        <f t="shared" si="259"/>
        <v>100.0275482093664</v>
      </c>
      <c r="AT113" s="23"/>
      <c r="AU113" s="23">
        <f t="shared" si="260"/>
        <v>101.02200141944643</v>
      </c>
      <c r="AV113" s="23"/>
      <c r="AW113" s="23">
        <f t="shared" si="261"/>
        <v>96.759581881533094</v>
      </c>
      <c r="AX113" s="23"/>
      <c r="AY113" s="23">
        <f t="shared" si="262"/>
        <v>102.74767457572862</v>
      </c>
      <c r="AZ113" s="23"/>
      <c r="BA113" s="23">
        <f t="shared" si="263"/>
        <v>103.01829268292684</v>
      </c>
      <c r="BB113" s="23"/>
      <c r="BC113" s="23">
        <f t="shared" si="264"/>
        <v>104.5</v>
      </c>
      <c r="BD113" s="23"/>
      <c r="BE113" s="23">
        <f t="shared" si="265"/>
        <v>105.68181818181819</v>
      </c>
      <c r="BF113" s="23"/>
      <c r="BG113" s="70">
        <f t="shared" si="266"/>
        <v>101.27962085308057</v>
      </c>
      <c r="BH113" s="70"/>
      <c r="BI113" s="23">
        <f t="shared" si="267"/>
        <v>100.0275482093664</v>
      </c>
      <c r="BJ113" s="23"/>
      <c r="BK113" s="23">
        <f t="shared" si="268"/>
        <v>101.02200141944643</v>
      </c>
      <c r="BL113" s="23"/>
      <c r="BM113" s="23">
        <f t="shared" si="269"/>
        <v>96.759581881533094</v>
      </c>
      <c r="BN113" s="23"/>
      <c r="BO113" s="23">
        <f t="shared" si="270"/>
        <v>102.50026242396233</v>
      </c>
      <c r="BP113" s="23"/>
      <c r="BQ113" s="23">
        <f t="shared" si="271"/>
        <v>106.40243902439025</v>
      </c>
      <c r="BR113" s="23"/>
      <c r="BS113" s="23">
        <f t="shared" si="272"/>
        <v>107.5</v>
      </c>
      <c r="BT113" s="23"/>
      <c r="BU113" s="23">
        <f t="shared" si="273"/>
        <v>105.45454545454545</v>
      </c>
      <c r="BV113" s="23"/>
      <c r="BW113" s="70">
        <f t="shared" si="274"/>
        <v>106.68246445497631</v>
      </c>
      <c r="BX113" s="70"/>
      <c r="BY113" s="23">
        <f t="shared" si="275"/>
        <v>102.21763085399448</v>
      </c>
      <c r="BZ113" s="23"/>
      <c r="CA113" s="23">
        <f t="shared" si="276"/>
        <v>107.30305180979418</v>
      </c>
      <c r="CB113" s="23"/>
      <c r="CC113" s="23">
        <f t="shared" si="277"/>
        <v>96.759581881533094</v>
      </c>
      <c r="CD113" s="23"/>
      <c r="CE113" s="23">
        <f t="shared" si="278"/>
        <v>105.7616949746246</v>
      </c>
      <c r="CF113" s="23"/>
      <c r="CG113" s="23">
        <f t="shared" si="279"/>
        <v>102.46951219512195</v>
      </c>
      <c r="CH113" s="23"/>
      <c r="CI113" s="23">
        <f t="shared" si="280"/>
        <v>98.891304347826093</v>
      </c>
      <c r="CJ113" s="23"/>
      <c r="CK113" s="23">
        <f t="shared" si="281"/>
        <v>96.477272727272734</v>
      </c>
      <c r="CL113" s="23"/>
      <c r="CM113" s="70">
        <f t="shared" si="282"/>
        <v>97.440758293838869</v>
      </c>
      <c r="CN113" s="70"/>
      <c r="CO113" s="23">
        <f t="shared" si="283"/>
        <v>102.21763085399448</v>
      </c>
      <c r="CP113" s="23"/>
      <c r="CQ113" s="23">
        <f t="shared" si="284"/>
        <v>107.30305180979418</v>
      </c>
      <c r="CR113" s="23"/>
      <c r="CS113" s="23">
        <f t="shared" si="285"/>
        <v>96.759581881533094</v>
      </c>
      <c r="CT113" s="23"/>
      <c r="CU113" s="23">
        <f t="shared" si="286"/>
        <v>106.08871292790332</v>
      </c>
      <c r="CV113" s="23"/>
      <c r="CW113" s="23">
        <f t="shared" si="287"/>
        <v>104.02439024390245</v>
      </c>
      <c r="CX113" s="23"/>
      <c r="CY113" s="23">
        <f t="shared" si="288"/>
        <v>102.15217391304348</v>
      </c>
      <c r="CZ113" s="23"/>
      <c r="DA113" s="23">
        <f t="shared" si="289"/>
        <v>97.954545454545453</v>
      </c>
      <c r="DB113" s="23"/>
      <c r="DC113" s="70">
        <f t="shared" si="290"/>
        <v>91.895734597156405</v>
      </c>
      <c r="DD113" s="70"/>
      <c r="DE113" s="23">
        <f t="shared" si="291"/>
        <v>109.65564738292011</v>
      </c>
      <c r="DF113" s="23"/>
      <c r="DG113" s="23">
        <f t="shared" si="292"/>
        <v>106.66430092264018</v>
      </c>
      <c r="DH113" s="23"/>
      <c r="DI113" s="23">
        <f t="shared" si="293"/>
        <v>103.68989547038328</v>
      </c>
      <c r="DJ113" s="23"/>
      <c r="DK113" s="23">
        <f t="shared" si="294"/>
        <v>104.89017629670785</v>
      </c>
      <c r="DL113" s="23"/>
      <c r="DM113" s="23">
        <f t="shared" si="295"/>
        <v>102.10365853658537</v>
      </c>
      <c r="DN113" s="23"/>
      <c r="DO113" s="23">
        <f t="shared" si="296"/>
        <v>98.695652173913047</v>
      </c>
      <c r="DP113" s="23"/>
      <c r="DQ113" s="23">
        <f t="shared" si="297"/>
        <v>97.727272727272734</v>
      </c>
      <c r="DR113" s="23"/>
      <c r="DS113" s="70">
        <f t="shared" si="298"/>
        <v>104.69194312796209</v>
      </c>
      <c r="DT113" s="70"/>
      <c r="DU113" s="23">
        <f t="shared" si="299"/>
        <v>109.65564738292011</v>
      </c>
      <c r="DV113" s="23"/>
      <c r="DW113" s="23">
        <f t="shared" si="300"/>
        <v>106.66430092264018</v>
      </c>
      <c r="DX113" s="23"/>
      <c r="DY113" s="23">
        <f t="shared" si="301"/>
        <v>103.68989547038328</v>
      </c>
      <c r="DZ113" s="23"/>
      <c r="EA113" s="23">
        <f t="shared" si="302"/>
        <v>107.53935924477572</v>
      </c>
      <c r="EB113" s="23"/>
      <c r="EC113" s="23">
        <f t="shared" si="303"/>
        <v>102.19512195121951</v>
      </c>
      <c r="ED113" s="23"/>
      <c r="EE113" s="23">
        <f t="shared" si="304"/>
        <v>100.39130434782609</v>
      </c>
      <c r="EF113" s="23"/>
      <c r="EG113" s="23">
        <f t="shared" si="305"/>
        <v>100.79545454545455</v>
      </c>
      <c r="EH113" s="23"/>
      <c r="EI113" s="70">
        <f t="shared" si="306"/>
        <v>105.54502369668246</v>
      </c>
      <c r="EJ113" s="70"/>
      <c r="EK113" s="23">
        <f t="shared" si="307"/>
        <v>109.65564738292011</v>
      </c>
      <c r="EL113" s="23"/>
      <c r="EM113" s="23">
        <f t="shared" si="308"/>
        <v>106.66430092264018</v>
      </c>
      <c r="EN113" s="23"/>
      <c r="EO113" s="23">
        <f t="shared" si="309"/>
        <v>103.68989547038328</v>
      </c>
      <c r="EP113" s="23"/>
      <c r="EQ113" s="23">
        <f t="shared" si="310"/>
        <v>106.96922651334539</v>
      </c>
      <c r="ER113" s="23"/>
      <c r="ES113" s="23">
        <f t="shared" si="311"/>
        <v>106.03658536585365</v>
      </c>
      <c r="ET113" s="23"/>
      <c r="EU113" s="23">
        <f t="shared" si="312"/>
        <v>98.304347826086968</v>
      </c>
      <c r="EV113" s="23"/>
      <c r="EW113" s="23">
        <f t="shared" si="313"/>
        <v>114.31818181818183</v>
      </c>
      <c r="EX113" s="23"/>
      <c r="EY113" s="70">
        <f t="shared" si="314"/>
        <v>112.3696682464455</v>
      </c>
      <c r="EZ113" s="70"/>
      <c r="FA113" s="23">
        <f t="shared" si="315"/>
        <v>109.75206611570249</v>
      </c>
      <c r="FB113" s="23"/>
      <c r="FC113" s="23">
        <f t="shared" si="316"/>
        <v>106.53655074520937</v>
      </c>
      <c r="FD113" s="23"/>
      <c r="FE113" s="23">
        <f t="shared" si="317"/>
        <v>84.634146341463406</v>
      </c>
      <c r="FF113" s="23"/>
      <c r="FG113" s="23">
        <f t="shared" si="318"/>
        <v>108.40458409716591</v>
      </c>
      <c r="FH113" s="23"/>
      <c r="FI113" s="23">
        <f t="shared" si="319"/>
        <v>105.21341463414635</v>
      </c>
      <c r="FJ113" s="23"/>
      <c r="FK113" s="23">
        <f t="shared" si="320"/>
        <v>100.97826086956522</v>
      </c>
      <c r="FL113" s="23"/>
      <c r="FM113" s="23">
        <f t="shared" si="321"/>
        <v>110.11363636363636</v>
      </c>
      <c r="FN113" s="23"/>
      <c r="FO113" s="70">
        <f t="shared" si="322"/>
        <v>109.24170616113743</v>
      </c>
      <c r="FP113" s="70"/>
      <c r="FQ113" s="23">
        <f t="shared" si="323"/>
        <v>109.75206611570249</v>
      </c>
      <c r="FR113" s="23"/>
      <c r="FS113" s="23">
        <f t="shared" si="324"/>
        <v>106.53655074520937</v>
      </c>
      <c r="FT113" s="23"/>
      <c r="FU113" s="23">
        <f t="shared" si="325"/>
        <v>84.634146341463406</v>
      </c>
      <c r="FV113" s="23"/>
      <c r="FW113" s="23">
        <f t="shared" si="326"/>
        <v>110.49237694635937</v>
      </c>
      <c r="FX113" s="23"/>
      <c r="FY113" s="23">
        <f t="shared" si="327"/>
        <v>106.95121951219511</v>
      </c>
      <c r="FZ113" s="23"/>
      <c r="GA113" s="23">
        <f t="shared" si="328"/>
        <v>102.60869565217392</v>
      </c>
      <c r="GB113" s="23"/>
      <c r="GC113" s="23">
        <f t="shared" si="329"/>
        <v>108.06818181818183</v>
      </c>
      <c r="GD113" s="23"/>
      <c r="GE113" s="70">
        <f t="shared" si="330"/>
        <v>107.1090047393365</v>
      </c>
      <c r="GF113" s="70"/>
      <c r="GG113" s="23">
        <f t="shared" si="331"/>
        <v>109.75206611570249</v>
      </c>
      <c r="GH113" s="23"/>
      <c r="GI113" s="23">
        <f t="shared" si="332"/>
        <v>106.53655074520937</v>
      </c>
      <c r="GJ113" s="23"/>
      <c r="GK113" s="23">
        <f t="shared" si="333"/>
        <v>84.634146341463406</v>
      </c>
      <c r="GL113" s="23"/>
      <c r="GM113" s="23">
        <f t="shared" si="334"/>
        <v>109.31799346868804</v>
      </c>
      <c r="GN113" s="23"/>
      <c r="GO113" s="23">
        <f t="shared" si="335"/>
        <v>105.1219512195122</v>
      </c>
      <c r="GP113" s="23"/>
      <c r="GQ113" s="23">
        <f t="shared" si="336"/>
        <v>98.043478260869577</v>
      </c>
      <c r="GR113" s="23"/>
      <c r="GS113" s="23">
        <f t="shared" si="337"/>
        <v>109.09090909090909</v>
      </c>
      <c r="GT113" s="23"/>
      <c r="GU113" s="70">
        <f t="shared" si="338"/>
        <v>106.6824644549763</v>
      </c>
      <c r="GV113" s="70"/>
      <c r="GW113" s="23">
        <f t="shared" si="339"/>
        <v>109.79338842975207</v>
      </c>
      <c r="GX113" s="23"/>
      <c r="GY113" s="23">
        <f t="shared" si="340"/>
        <v>101.83108587650815</v>
      </c>
      <c r="GZ113" s="23"/>
      <c r="HA113" s="23">
        <f t="shared" si="341"/>
        <v>84.634146341463406</v>
      </c>
      <c r="HB113" s="23"/>
      <c r="HC113" s="23">
        <f t="shared" si="342"/>
        <v>108.79604525638965</v>
      </c>
      <c r="HD113" s="23"/>
      <c r="HE113" s="23">
        <f t="shared" si="343"/>
        <v>101.82926829268293</v>
      </c>
      <c r="HF113" s="23"/>
      <c r="HG113" s="23">
        <f t="shared" si="344"/>
        <v>98.043478260869577</v>
      </c>
      <c r="HH113" s="23"/>
      <c r="HI113" s="23">
        <f t="shared" si="345"/>
        <v>98.863636363636374</v>
      </c>
      <c r="HJ113" s="23"/>
      <c r="HK113" s="70">
        <f t="shared" si="346"/>
        <v>106.39810426540284</v>
      </c>
      <c r="HL113" s="70"/>
      <c r="HM113" s="23">
        <f t="shared" si="347"/>
        <v>109.79338842975207</v>
      </c>
      <c r="HN113" s="23"/>
      <c r="HO113" s="23">
        <f t="shared" si="348"/>
        <v>101.83108587650815</v>
      </c>
      <c r="HP113" s="23"/>
      <c r="HQ113" s="23">
        <f t="shared" si="349"/>
        <v>84.634146341463406</v>
      </c>
      <c r="KD113" s="31">
        <f>KD26</f>
        <v>2020</v>
      </c>
    </row>
    <row r="114" spans="1:290" s="31" customFormat="1" x14ac:dyDescent="0.2">
      <c r="A114" s="17" t="s">
        <v>4</v>
      </c>
      <c r="C114" s="24">
        <f t="shared" si="238"/>
        <v>93.473055003482543</v>
      </c>
      <c r="D114" s="23"/>
      <c r="E114" s="24">
        <f t="shared" si="239"/>
        <v>97.621951219512198</v>
      </c>
      <c r="F114" s="23"/>
      <c r="G114" s="24">
        <f t="shared" si="240"/>
        <v>99.804347826086968</v>
      </c>
      <c r="H114" s="23"/>
      <c r="I114" s="24">
        <f t="shared" si="241"/>
        <v>97.954545454545453</v>
      </c>
      <c r="J114" s="23"/>
      <c r="K114" s="71">
        <f t="shared" si="242"/>
        <v>93.175355450236978</v>
      </c>
      <c r="L114" s="70"/>
      <c r="M114" s="24">
        <f t="shared" si="243"/>
        <v>101.41873278236915</v>
      </c>
      <c r="N114" s="23"/>
      <c r="O114" s="24">
        <f t="shared" si="244"/>
        <v>97.764371894960973</v>
      </c>
      <c r="P114" s="23"/>
      <c r="Q114" s="24">
        <f t="shared" si="245"/>
        <v>106.58536585365853</v>
      </c>
      <c r="R114" s="23"/>
      <c r="S114" s="24">
        <f t="shared" si="246"/>
        <v>98.31054062815889</v>
      </c>
      <c r="T114" s="23"/>
      <c r="U114" s="24">
        <f t="shared" si="247"/>
        <v>95.884146341463421</v>
      </c>
      <c r="V114" s="23"/>
      <c r="W114" s="24">
        <f t="shared" si="248"/>
        <v>98.826086956521749</v>
      </c>
      <c r="X114" s="23"/>
      <c r="Y114" s="24">
        <f t="shared" si="249"/>
        <v>93.63636363636364</v>
      </c>
      <c r="Z114" s="23"/>
      <c r="AA114" s="71">
        <f t="shared" si="250"/>
        <v>92.606635071090054</v>
      </c>
      <c r="AB114" s="70"/>
      <c r="AC114" s="24">
        <f t="shared" si="251"/>
        <v>101.41873278236915</v>
      </c>
      <c r="AD114" s="23"/>
      <c r="AE114" s="24">
        <f t="shared" si="252"/>
        <v>97.764371894960973</v>
      </c>
      <c r="AF114" s="23"/>
      <c r="AG114" s="24">
        <f t="shared" si="253"/>
        <v>106.58536585365853</v>
      </c>
      <c r="AH114" s="23"/>
      <c r="AI114" s="24">
        <f t="shared" si="254"/>
        <v>100.38083516353508</v>
      </c>
      <c r="AJ114" s="23"/>
      <c r="AK114" s="24">
        <f t="shared" si="255"/>
        <v>92.774390243902445</v>
      </c>
      <c r="AL114" s="23"/>
      <c r="AM114" s="24">
        <f t="shared" si="256"/>
        <v>97.456521739130437</v>
      </c>
      <c r="AN114" s="23"/>
      <c r="AO114" s="24">
        <f t="shared" si="257"/>
        <v>98.409090909090921</v>
      </c>
      <c r="AP114" s="23"/>
      <c r="AQ114" s="71">
        <f t="shared" si="258"/>
        <v>103.55450236966826</v>
      </c>
      <c r="AR114" s="70"/>
      <c r="AS114" s="24">
        <f t="shared" si="259"/>
        <v>101.41873278236915</v>
      </c>
      <c r="AT114" s="23"/>
      <c r="AU114" s="24">
        <f t="shared" si="260"/>
        <v>97.764371894960973</v>
      </c>
      <c r="AV114" s="23"/>
      <c r="AW114" s="24">
        <f t="shared" si="261"/>
        <v>106.58536585365853</v>
      </c>
      <c r="AX114" s="23"/>
      <c r="AY114" s="24">
        <f t="shared" si="262"/>
        <v>99.953785835369388</v>
      </c>
      <c r="AZ114" s="23"/>
      <c r="BA114" s="24">
        <f t="shared" si="263"/>
        <v>99.176829268292693</v>
      </c>
      <c r="BB114" s="23"/>
      <c r="BC114" s="24">
        <f t="shared" si="264"/>
        <v>106.32608695652175</v>
      </c>
      <c r="BD114" s="23"/>
      <c r="BE114" s="24">
        <f t="shared" si="265"/>
        <v>99.659090909090921</v>
      </c>
      <c r="BF114" s="23"/>
      <c r="BG114" s="71">
        <f t="shared" si="266"/>
        <v>100.71090047393365</v>
      </c>
      <c r="BH114" s="70"/>
      <c r="BI114" s="24">
        <f t="shared" si="267"/>
        <v>101.41873278236915</v>
      </c>
      <c r="BJ114" s="23"/>
      <c r="BK114" s="24">
        <f t="shared" si="268"/>
        <v>97.764371894960973</v>
      </c>
      <c r="BL114" s="23"/>
      <c r="BM114" s="24">
        <f t="shared" si="269"/>
        <v>106.58536585365853</v>
      </c>
      <c r="BN114" s="23"/>
      <c r="BO114" s="24">
        <f t="shared" si="270"/>
        <v>100.62851698854442</v>
      </c>
      <c r="BP114" s="23"/>
      <c r="BQ114" s="24">
        <f t="shared" si="271"/>
        <v>97.530487804878049</v>
      </c>
      <c r="BR114" s="23"/>
      <c r="BS114" s="24">
        <f t="shared" si="272"/>
        <v>101.17391304347828</v>
      </c>
      <c r="BT114" s="23"/>
      <c r="BU114" s="24">
        <f t="shared" si="273"/>
        <v>95.340909090909108</v>
      </c>
      <c r="BV114" s="23"/>
      <c r="BW114" s="71">
        <f t="shared" si="274"/>
        <v>95.308056872037923</v>
      </c>
      <c r="BX114" s="70"/>
      <c r="BY114" s="24">
        <f t="shared" si="275"/>
        <v>100.52341597796143</v>
      </c>
      <c r="BZ114" s="23"/>
      <c r="CA114" s="24">
        <f t="shared" si="276"/>
        <v>109.11284599006389</v>
      </c>
      <c r="CB114" s="23"/>
      <c r="CC114" s="24">
        <f t="shared" si="277"/>
        <v>106.58536585365853</v>
      </c>
      <c r="CD114" s="23"/>
      <c r="CE114" s="24">
        <f t="shared" si="278"/>
        <v>103.27748680775898</v>
      </c>
      <c r="CF114" s="23"/>
      <c r="CG114" s="24">
        <f t="shared" si="279"/>
        <v>97.439024390243901</v>
      </c>
      <c r="CH114" s="23"/>
      <c r="CI114" s="24">
        <f t="shared" si="280"/>
        <v>100.2608695652174</v>
      </c>
      <c r="CJ114" s="23"/>
      <c r="CK114" s="24">
        <f t="shared" si="281"/>
        <v>98.068181818181827</v>
      </c>
      <c r="CL114" s="23"/>
      <c r="CM114" s="71">
        <f t="shared" si="282"/>
        <v>97.29857819905213</v>
      </c>
      <c r="CN114" s="70"/>
      <c r="CO114" s="24">
        <f t="shared" si="283"/>
        <v>100.52341597796143</v>
      </c>
      <c r="CP114" s="23"/>
      <c r="CQ114" s="24">
        <f t="shared" si="284"/>
        <v>109.11284599006389</v>
      </c>
      <c r="CR114" s="23"/>
      <c r="CS114" s="24">
        <f t="shared" si="285"/>
        <v>106.58536585365853</v>
      </c>
      <c r="CT114" s="23"/>
      <c r="CU114" s="24">
        <f t="shared" si="286"/>
        <v>102.98274700184245</v>
      </c>
      <c r="CV114" s="23"/>
      <c r="CW114" s="24">
        <f t="shared" si="287"/>
        <v>96.524390243902431</v>
      </c>
      <c r="CX114" s="23"/>
      <c r="CY114" s="24">
        <f t="shared" si="288"/>
        <v>99.152173913043484</v>
      </c>
      <c r="CZ114" s="23"/>
      <c r="DA114" s="24">
        <f t="shared" si="289"/>
        <v>103.52272727272728</v>
      </c>
      <c r="DB114" s="23"/>
      <c r="DC114" s="71">
        <f t="shared" si="290"/>
        <v>103.83886255924172</v>
      </c>
      <c r="DD114" s="70"/>
      <c r="DE114" s="24">
        <f t="shared" si="291"/>
        <v>98.567493112947659</v>
      </c>
      <c r="DF114" s="23"/>
      <c r="DG114" s="24">
        <f t="shared" si="292"/>
        <v>107.47338537970192</v>
      </c>
      <c r="DH114" s="23"/>
      <c r="DI114" s="24">
        <f t="shared" si="293"/>
        <v>105.66550522648083</v>
      </c>
      <c r="DJ114" s="23"/>
      <c r="DK114" s="24">
        <f t="shared" si="294"/>
        <v>102.42459298188435</v>
      </c>
      <c r="DL114" s="23"/>
      <c r="DM114" s="24">
        <f t="shared" si="295"/>
        <v>93.140243902439025</v>
      </c>
      <c r="DN114" s="23"/>
      <c r="DO114" s="24">
        <f t="shared" si="296"/>
        <v>95.173913043478265</v>
      </c>
      <c r="DP114" s="23"/>
      <c r="DQ114" s="24">
        <f t="shared" si="297"/>
        <v>100.34090909090909</v>
      </c>
      <c r="DR114" s="23"/>
      <c r="DS114" s="71">
        <f t="shared" si="298"/>
        <v>107.81990521327015</v>
      </c>
      <c r="DT114" s="70"/>
      <c r="DU114" s="24">
        <f t="shared" si="299"/>
        <v>98.567493112947659</v>
      </c>
      <c r="DV114" s="23"/>
      <c r="DW114" s="24">
        <f t="shared" si="300"/>
        <v>107.47338537970192</v>
      </c>
      <c r="DX114" s="23"/>
      <c r="DY114" s="24">
        <f t="shared" si="301"/>
        <v>105.66550522648083</v>
      </c>
      <c r="DZ114" s="23"/>
      <c r="EA114" s="24">
        <f t="shared" si="302"/>
        <v>103.89087164771512</v>
      </c>
      <c r="EB114" s="23"/>
      <c r="EC114" s="24">
        <f t="shared" si="303"/>
        <v>93.963414634146346</v>
      </c>
      <c r="ED114" s="23"/>
      <c r="EE114" s="24">
        <f t="shared" si="304"/>
        <v>94.260869565217405</v>
      </c>
      <c r="EF114" s="23"/>
      <c r="EG114" s="24">
        <f t="shared" si="305"/>
        <v>96.818181818181827</v>
      </c>
      <c r="EH114" s="23"/>
      <c r="EI114" s="71">
        <f t="shared" si="306"/>
        <v>103.98104265402844</v>
      </c>
      <c r="EJ114" s="70"/>
      <c r="EK114" s="24">
        <f t="shared" si="307"/>
        <v>98.567493112947659</v>
      </c>
      <c r="EL114" s="23"/>
      <c r="EM114" s="24">
        <f t="shared" si="308"/>
        <v>107.47338537970192</v>
      </c>
      <c r="EN114" s="23"/>
      <c r="EO114" s="24">
        <f t="shared" si="309"/>
        <v>105.66550522648083</v>
      </c>
      <c r="EP114" s="23"/>
      <c r="EQ114" s="24">
        <f t="shared" si="310"/>
        <v>104.75094661107725</v>
      </c>
      <c r="ER114" s="23"/>
      <c r="ES114" s="24">
        <f t="shared" si="311"/>
        <v>95.609756097560975</v>
      </c>
      <c r="ET114" s="23"/>
      <c r="EU114" s="24">
        <f t="shared" si="312"/>
        <v>93.608695652173921</v>
      </c>
      <c r="EV114" s="23"/>
      <c r="EW114" s="24">
        <f t="shared" si="313"/>
        <v>91.250000000000014</v>
      </c>
      <c r="EX114" s="23"/>
      <c r="EY114" s="71">
        <f t="shared" si="314"/>
        <v>108.95734597156398</v>
      </c>
      <c r="EZ114" s="70"/>
      <c r="FA114" s="24">
        <f t="shared" si="315"/>
        <v>96.129476584022029</v>
      </c>
      <c r="FB114" s="23"/>
      <c r="FC114" s="24">
        <f t="shared" si="316"/>
        <v>108.23988644428674</v>
      </c>
      <c r="FD114" s="23"/>
      <c r="FE114" s="24">
        <f t="shared" si="317"/>
        <v>108.98954703832752</v>
      </c>
      <c r="FF114" s="23"/>
      <c r="FG114" s="24">
        <f t="shared" si="318"/>
        <v>103.48957176468949</v>
      </c>
      <c r="FH114" s="23"/>
      <c r="FI114" s="24">
        <f t="shared" si="319"/>
        <v>98.445121951219519</v>
      </c>
      <c r="FJ114" s="23"/>
      <c r="FK114" s="24">
        <f t="shared" si="320"/>
        <v>96.673913043478279</v>
      </c>
      <c r="FL114" s="23"/>
      <c r="FM114" s="24">
        <f t="shared" si="321"/>
        <v>97.840909090909093</v>
      </c>
      <c r="FN114" s="23"/>
      <c r="FO114" s="71">
        <f t="shared" si="322"/>
        <v>108.81516587677724</v>
      </c>
      <c r="FP114" s="70"/>
      <c r="FQ114" s="24">
        <f t="shared" si="323"/>
        <v>96.129476584022029</v>
      </c>
      <c r="FR114" s="23"/>
      <c r="FS114" s="24">
        <f t="shared" si="324"/>
        <v>108.23988644428674</v>
      </c>
      <c r="FT114" s="23"/>
      <c r="FU114" s="24">
        <f t="shared" si="325"/>
        <v>108.98954703832752</v>
      </c>
      <c r="FV114" s="23"/>
      <c r="FW114" s="24">
        <f t="shared" si="326"/>
        <v>106.4907739854052</v>
      </c>
      <c r="FX114" s="23"/>
      <c r="FY114" s="24">
        <f t="shared" si="327"/>
        <v>96.707317073170728</v>
      </c>
      <c r="FZ114" s="23"/>
      <c r="GA114" s="24">
        <f t="shared" si="328"/>
        <v>99.543478260869577</v>
      </c>
      <c r="GB114" s="23"/>
      <c r="GC114" s="24">
        <f t="shared" si="329"/>
        <v>92.954545454545453</v>
      </c>
      <c r="GD114" s="23"/>
      <c r="GE114" s="71">
        <f t="shared" si="330"/>
        <v>107.1090047393365</v>
      </c>
      <c r="GF114" s="70"/>
      <c r="GG114" s="24">
        <f t="shared" si="331"/>
        <v>96.129476584022029</v>
      </c>
      <c r="GH114" s="23"/>
      <c r="GI114" s="24">
        <f t="shared" si="332"/>
        <v>108.23988644428674</v>
      </c>
      <c r="GJ114" s="23"/>
      <c r="GK114" s="24">
        <f t="shared" si="333"/>
        <v>108.98954703832752</v>
      </c>
      <c r="GL114" s="23"/>
      <c r="GM114" s="24">
        <f t="shared" si="334"/>
        <v>106.22979987925601</v>
      </c>
      <c r="GN114" s="23"/>
      <c r="GO114" s="24">
        <f t="shared" si="335"/>
        <v>92.317073170731703</v>
      </c>
      <c r="GP114" s="23"/>
      <c r="GQ114" s="24">
        <f t="shared" si="336"/>
        <v>93.608695652173921</v>
      </c>
      <c r="GR114" s="23"/>
      <c r="GS114" s="24">
        <f t="shared" si="337"/>
        <v>93.295454545454547</v>
      </c>
      <c r="GT114" s="23"/>
      <c r="GU114" s="71">
        <f t="shared" si="338"/>
        <v>104.54976303317534</v>
      </c>
      <c r="GV114" s="70"/>
      <c r="GW114" s="24">
        <f t="shared" si="339"/>
        <v>96.17079889807161</v>
      </c>
      <c r="GX114" s="23"/>
      <c r="GY114" s="24">
        <f t="shared" si="340"/>
        <v>103.53442157558553</v>
      </c>
      <c r="GZ114" s="23"/>
      <c r="HA114" s="24">
        <f t="shared" si="341"/>
        <v>108.98954703832752</v>
      </c>
      <c r="HB114" s="23"/>
      <c r="HC114" s="24">
        <f t="shared" si="342"/>
        <v>105.09891208594284</v>
      </c>
      <c r="HD114" s="23"/>
      <c r="HE114" s="24">
        <f t="shared" si="343"/>
        <v>97.073170731707322</v>
      </c>
      <c r="HF114" s="23"/>
      <c r="HG114" s="24">
        <f t="shared" si="344"/>
        <v>93.869565217391312</v>
      </c>
      <c r="HH114" s="23"/>
      <c r="HI114" s="24">
        <f t="shared" si="345"/>
        <v>88.068181818181827</v>
      </c>
      <c r="HJ114" s="23"/>
      <c r="HK114" s="71">
        <f t="shared" si="346"/>
        <v>107.53554502369667</v>
      </c>
      <c r="HL114" s="70"/>
      <c r="HM114" s="24">
        <f t="shared" si="347"/>
        <v>96.17079889807161</v>
      </c>
      <c r="HN114" s="23"/>
      <c r="HO114" s="24">
        <f t="shared" si="348"/>
        <v>103.53442157558553</v>
      </c>
      <c r="HP114" s="23"/>
      <c r="HQ114" s="24">
        <f t="shared" si="349"/>
        <v>108.98954703832752</v>
      </c>
    </row>
    <row r="115" spans="1:290" s="31" customFormat="1" x14ac:dyDescent="0.2">
      <c r="A115" s="22" t="s">
        <v>5</v>
      </c>
      <c r="C115" s="23">
        <f t="shared" si="238"/>
        <v>101.3986167792432</v>
      </c>
      <c r="D115" s="23"/>
      <c r="E115" s="23">
        <f t="shared" si="239"/>
        <v>104.11585365853658</v>
      </c>
      <c r="F115" s="23"/>
      <c r="G115" s="23">
        <f t="shared" si="240"/>
        <v>101.89130434782609</v>
      </c>
      <c r="H115" s="23"/>
      <c r="I115" s="23">
        <f t="shared" si="241"/>
        <v>102.84090909090909</v>
      </c>
      <c r="J115" s="23"/>
      <c r="K115" s="70">
        <f t="shared" si="242"/>
        <v>108.10426540284361</v>
      </c>
      <c r="L115" s="70"/>
      <c r="M115" s="23">
        <f t="shared" si="243"/>
        <v>104.11845730027548</v>
      </c>
      <c r="N115" s="23"/>
      <c r="O115" s="23">
        <f t="shared" si="244"/>
        <v>96.87012065294536</v>
      </c>
      <c r="P115" s="23"/>
      <c r="Q115" s="23">
        <f t="shared" si="245"/>
        <v>91.324041811846683</v>
      </c>
      <c r="R115" s="23"/>
      <c r="S115" s="23">
        <f t="shared" si="246"/>
        <v>102.86062851843839</v>
      </c>
      <c r="T115" s="23"/>
      <c r="U115" s="23">
        <f t="shared" si="247"/>
        <v>104.66463414634147</v>
      </c>
      <c r="V115" s="23"/>
      <c r="W115" s="23">
        <f t="shared" si="248"/>
        <v>101.56521739130434</v>
      </c>
      <c r="X115" s="23"/>
      <c r="Y115" s="23">
        <f t="shared" si="249"/>
        <v>100.68181818181819</v>
      </c>
      <c r="Z115" s="23"/>
      <c r="AA115" s="70">
        <f t="shared" si="250"/>
        <v>96.018957345971572</v>
      </c>
      <c r="AB115" s="70"/>
      <c r="AC115" s="23">
        <f t="shared" si="251"/>
        <v>104.11845730027548</v>
      </c>
      <c r="AD115" s="23"/>
      <c r="AE115" s="23">
        <f t="shared" si="252"/>
        <v>96.87012065294536</v>
      </c>
      <c r="AF115" s="23"/>
      <c r="AG115" s="23">
        <f t="shared" si="253"/>
        <v>91.324041811846683</v>
      </c>
      <c r="AH115" s="23"/>
      <c r="AI115" s="23">
        <f t="shared" si="254"/>
        <v>103.31876856178333</v>
      </c>
      <c r="AJ115" s="23"/>
      <c r="AK115" s="23">
        <f t="shared" si="255"/>
        <v>100.27439024390245</v>
      </c>
      <c r="AL115" s="23"/>
      <c r="AM115" s="23">
        <f t="shared" si="256"/>
        <v>96.869565217391312</v>
      </c>
      <c r="AN115" s="23"/>
      <c r="AO115" s="23">
        <f t="shared" si="257"/>
        <v>103.06818181818183</v>
      </c>
      <c r="AP115" s="23"/>
      <c r="AQ115" s="70">
        <f t="shared" si="258"/>
        <v>100.28436018957346</v>
      </c>
      <c r="AR115" s="70"/>
      <c r="AS115" s="23">
        <f t="shared" si="259"/>
        <v>104.11845730027548</v>
      </c>
      <c r="AT115" s="23"/>
      <c r="AU115" s="23">
        <f t="shared" si="260"/>
        <v>96.87012065294536</v>
      </c>
      <c r="AV115" s="23"/>
      <c r="AW115" s="23">
        <f t="shared" si="261"/>
        <v>91.324041811846683</v>
      </c>
      <c r="AX115" s="23"/>
      <c r="AY115" s="23">
        <f t="shared" si="262"/>
        <v>104.87883262222725</v>
      </c>
      <c r="AZ115" s="23"/>
      <c r="BA115" s="23">
        <f t="shared" si="263"/>
        <v>103.47560975609757</v>
      </c>
      <c r="BB115" s="23"/>
      <c r="BC115" s="23">
        <f t="shared" si="264"/>
        <v>101.17391304347828</v>
      </c>
      <c r="BD115" s="23"/>
      <c r="BE115" s="23">
        <f t="shared" si="265"/>
        <v>101.25</v>
      </c>
      <c r="BF115" s="23"/>
      <c r="BG115" s="70">
        <f t="shared" si="266"/>
        <v>99.573459715639814</v>
      </c>
      <c r="BH115" s="70"/>
      <c r="BI115" s="23">
        <f t="shared" si="267"/>
        <v>104.11845730027548</v>
      </c>
      <c r="BJ115" s="23"/>
      <c r="BK115" s="23">
        <f t="shared" si="268"/>
        <v>96.87012065294536</v>
      </c>
      <c r="BL115" s="23"/>
      <c r="BM115" s="23">
        <f t="shared" si="269"/>
        <v>91.324041811846683</v>
      </c>
      <c r="BN115" s="23"/>
      <c r="BO115" s="23">
        <f t="shared" si="270"/>
        <v>105.42464691653295</v>
      </c>
      <c r="BP115" s="23"/>
      <c r="BQ115" s="23">
        <f t="shared" si="271"/>
        <v>101.64634146341464</v>
      </c>
      <c r="BR115" s="23"/>
      <c r="BS115" s="23">
        <f t="shared" si="272"/>
        <v>99.34782608695653</v>
      </c>
      <c r="BT115" s="23"/>
      <c r="BU115" s="23">
        <f t="shared" si="273"/>
        <v>99.77272727272728</v>
      </c>
      <c r="BV115" s="23"/>
      <c r="BW115" s="70">
        <f t="shared" si="274"/>
        <v>101.70616113744076</v>
      </c>
      <c r="BX115" s="70"/>
      <c r="BY115" s="23">
        <f t="shared" si="275"/>
        <v>100.24793388429752</v>
      </c>
      <c r="BZ115" s="23"/>
      <c r="CA115" s="23">
        <f t="shared" si="276"/>
        <v>104.76933995741661</v>
      </c>
      <c r="CB115" s="23"/>
      <c r="CC115" s="23">
        <f t="shared" si="277"/>
        <v>91.324041811846683</v>
      </c>
      <c r="CD115" s="23"/>
      <c r="CE115" s="23">
        <f t="shared" si="278"/>
        <v>107.25232252455912</v>
      </c>
      <c r="CF115" s="23"/>
      <c r="CG115" s="23">
        <f t="shared" si="279"/>
        <v>99.359756097560975</v>
      </c>
      <c r="CH115" s="23"/>
      <c r="CI115" s="23">
        <f t="shared" si="280"/>
        <v>97.326086956521749</v>
      </c>
      <c r="CJ115" s="23"/>
      <c r="CK115" s="23">
        <f t="shared" si="281"/>
        <v>101.02272727272728</v>
      </c>
      <c r="CL115" s="23"/>
      <c r="CM115" s="70">
        <f t="shared" si="282"/>
        <v>102.98578199052133</v>
      </c>
      <c r="CN115" s="70"/>
      <c r="CO115" s="23">
        <f t="shared" si="283"/>
        <v>100.24793388429752</v>
      </c>
      <c r="CP115" s="23"/>
      <c r="CQ115" s="23">
        <f t="shared" si="284"/>
        <v>104.76933995741661</v>
      </c>
      <c r="CR115" s="23"/>
      <c r="CS115" s="23">
        <f t="shared" si="285"/>
        <v>91.324041811846683</v>
      </c>
      <c r="CT115" s="23"/>
      <c r="CU115" s="23">
        <f t="shared" si="286"/>
        <v>106.50188713275867</v>
      </c>
      <c r="CV115" s="23"/>
      <c r="CW115" s="23">
        <f t="shared" si="287"/>
        <v>100.1829268292683</v>
      </c>
      <c r="CX115" s="23"/>
      <c r="CY115" s="23">
        <f t="shared" si="288"/>
        <v>101.7608695652174</v>
      </c>
      <c r="CZ115" s="23"/>
      <c r="DA115" s="23">
        <f t="shared" si="289"/>
        <v>94.204545454545467</v>
      </c>
      <c r="DB115" s="23"/>
      <c r="DC115" s="70">
        <f t="shared" si="290"/>
        <v>101.99052132701422</v>
      </c>
      <c r="DD115" s="70"/>
      <c r="DE115" s="23">
        <f t="shared" si="291"/>
        <v>102.12121212121212</v>
      </c>
      <c r="DF115" s="23"/>
      <c r="DG115" s="23">
        <f t="shared" si="292"/>
        <v>110.1348474095103</v>
      </c>
      <c r="DH115" s="23"/>
      <c r="DI115" s="23">
        <f t="shared" si="293"/>
        <v>93.529616724738673</v>
      </c>
      <c r="DJ115" s="23"/>
      <c r="DK115" s="23">
        <f t="shared" si="294"/>
        <v>106.12321370473622</v>
      </c>
      <c r="DL115" s="23"/>
      <c r="DM115" s="23">
        <f t="shared" si="295"/>
        <v>97.256097560975604</v>
      </c>
      <c r="DN115" s="23"/>
      <c r="DO115" s="23">
        <f t="shared" si="296"/>
        <v>97.782608695652186</v>
      </c>
      <c r="DP115" s="23"/>
      <c r="DQ115" s="23">
        <f t="shared" si="297"/>
        <v>93.295454545454547</v>
      </c>
      <c r="DR115" s="23"/>
      <c r="DS115" s="70">
        <f t="shared" si="298"/>
        <v>105.11848341232228</v>
      </c>
      <c r="DT115" s="70"/>
      <c r="DU115" s="23">
        <f t="shared" si="299"/>
        <v>102.12121212121212</v>
      </c>
      <c r="DV115" s="23"/>
      <c r="DW115" s="23">
        <f t="shared" si="300"/>
        <v>110.1348474095103</v>
      </c>
      <c r="DX115" s="23"/>
      <c r="DY115" s="23">
        <f t="shared" si="301"/>
        <v>93.529616724738673</v>
      </c>
      <c r="DZ115" s="23"/>
      <c r="EA115" s="23">
        <f t="shared" si="302"/>
        <v>108.07947560443053</v>
      </c>
      <c r="EB115" s="23"/>
      <c r="EC115" s="23">
        <f t="shared" si="303"/>
        <v>97.347560975609753</v>
      </c>
      <c r="ED115" s="23"/>
      <c r="EE115" s="23">
        <f t="shared" si="304"/>
        <v>96.021739130434796</v>
      </c>
      <c r="EF115" s="23"/>
      <c r="EG115" s="23">
        <f t="shared" si="305"/>
        <v>98.409090909090921</v>
      </c>
      <c r="EH115" s="23"/>
      <c r="EI115" s="70">
        <f t="shared" si="306"/>
        <v>102.98578199052133</v>
      </c>
      <c r="EJ115" s="70"/>
      <c r="EK115" s="23">
        <f t="shared" si="307"/>
        <v>102.12121212121212</v>
      </c>
      <c r="EL115" s="23"/>
      <c r="EM115" s="23">
        <f t="shared" si="308"/>
        <v>110.1348474095103</v>
      </c>
      <c r="EN115" s="23"/>
      <c r="EO115" s="23">
        <f t="shared" si="309"/>
        <v>93.529616724738673</v>
      </c>
      <c r="EP115" s="23"/>
      <c r="EQ115" s="23">
        <f t="shared" si="310"/>
        <v>108.83954094074787</v>
      </c>
      <c r="ER115" s="23"/>
      <c r="ES115" s="23">
        <f t="shared" si="311"/>
        <v>107.59146341463415</v>
      </c>
      <c r="ET115" s="23"/>
      <c r="EU115" s="23">
        <f t="shared" si="312"/>
        <v>108.08695652173914</v>
      </c>
      <c r="EV115" s="23"/>
      <c r="EW115" s="23">
        <f t="shared" si="313"/>
        <v>116.02272727272728</v>
      </c>
      <c r="EX115" s="23"/>
      <c r="EY115" s="70">
        <f t="shared" si="314"/>
        <v>112.3696682464455</v>
      </c>
      <c r="EZ115" s="70"/>
      <c r="FA115" s="23">
        <f t="shared" si="315"/>
        <v>99.876033057851231</v>
      </c>
      <c r="FB115" s="23"/>
      <c r="FC115" s="23">
        <f t="shared" si="316"/>
        <v>106.98367636621718</v>
      </c>
      <c r="FD115" s="23"/>
      <c r="FE115" s="23">
        <f t="shared" si="317"/>
        <v>100.20905923344947</v>
      </c>
      <c r="FF115" s="23"/>
      <c r="FG115" s="23">
        <f t="shared" si="318"/>
        <v>108.92653230946424</v>
      </c>
      <c r="FH115" s="23"/>
      <c r="FI115" s="23">
        <f t="shared" si="319"/>
        <v>102.3780487804878</v>
      </c>
      <c r="FJ115" s="23"/>
      <c r="FK115" s="23">
        <f t="shared" si="320"/>
        <v>101.36956521739131</v>
      </c>
      <c r="FL115" s="23"/>
      <c r="FM115" s="23">
        <f t="shared" si="321"/>
        <v>106.70454545454545</v>
      </c>
      <c r="FN115" s="23"/>
      <c r="FO115" s="70">
        <f t="shared" si="322"/>
        <v>108.5308056872038</v>
      </c>
      <c r="FP115" s="70"/>
      <c r="FQ115" s="23">
        <f t="shared" si="323"/>
        <v>99.876033057851231</v>
      </c>
      <c r="FR115" s="23"/>
      <c r="FS115" s="23">
        <f t="shared" si="324"/>
        <v>106.98367636621718</v>
      </c>
      <c r="FT115" s="23"/>
      <c r="FU115" s="23">
        <f t="shared" si="325"/>
        <v>100.20905923344947</v>
      </c>
      <c r="FV115" s="23"/>
      <c r="FW115" s="23">
        <f t="shared" si="326"/>
        <v>110.01392441841919</v>
      </c>
      <c r="FX115" s="23"/>
      <c r="FY115" s="23">
        <f t="shared" si="327"/>
        <v>110.33536585365854</v>
      </c>
      <c r="FZ115" s="23"/>
      <c r="GA115" s="23">
        <f t="shared" si="328"/>
        <v>104.17391304347827</v>
      </c>
      <c r="GB115" s="23"/>
      <c r="GC115" s="23">
        <f t="shared" si="329"/>
        <v>109.54545454545455</v>
      </c>
      <c r="GD115" s="23"/>
      <c r="GE115" s="70">
        <f t="shared" si="330"/>
        <v>107.53554502369668</v>
      </c>
      <c r="GF115" s="70"/>
      <c r="GG115" s="23">
        <f t="shared" si="331"/>
        <v>99.876033057851231</v>
      </c>
      <c r="GH115" s="23"/>
      <c r="GI115" s="23">
        <f t="shared" si="332"/>
        <v>106.98367636621718</v>
      </c>
      <c r="GJ115" s="23"/>
      <c r="GK115" s="23">
        <f t="shared" si="333"/>
        <v>100.20905923344947</v>
      </c>
      <c r="GL115" s="23"/>
      <c r="GM115" s="23">
        <f t="shared" si="334"/>
        <v>107.57816609436016</v>
      </c>
      <c r="GN115" s="23"/>
      <c r="GO115" s="23">
        <f t="shared" si="335"/>
        <v>98.262195121951223</v>
      </c>
      <c r="GP115" s="23"/>
      <c r="GQ115" s="23">
        <f t="shared" si="336"/>
        <v>95.043478260869577</v>
      </c>
      <c r="GR115" s="23"/>
      <c r="GS115" s="23">
        <f t="shared" si="337"/>
        <v>98.52272727272728</v>
      </c>
      <c r="GT115" s="23"/>
      <c r="GU115" s="70">
        <f t="shared" si="338"/>
        <v>105.40284360189573</v>
      </c>
      <c r="GV115" s="70"/>
      <c r="GW115" s="23">
        <f t="shared" si="339"/>
        <v>99.917355371900811</v>
      </c>
      <c r="GX115" s="23"/>
      <c r="GY115" s="23">
        <f t="shared" si="340"/>
        <v>102.27821149751597</v>
      </c>
      <c r="GZ115" s="23"/>
      <c r="HA115" s="23">
        <f t="shared" si="341"/>
        <v>100.20905923344947</v>
      </c>
      <c r="HB115" s="23"/>
      <c r="HC115" s="23">
        <f t="shared" si="342"/>
        <v>110.31839420892662</v>
      </c>
      <c r="HD115" s="23"/>
      <c r="HE115" s="23">
        <f t="shared" si="343"/>
        <v>96.25</v>
      </c>
      <c r="HF115" s="23"/>
      <c r="HG115" s="23">
        <f t="shared" si="344"/>
        <v>92.239130434782624</v>
      </c>
      <c r="HH115" s="23"/>
      <c r="HI115" s="23">
        <f t="shared" si="345"/>
        <v>91.02272727272728</v>
      </c>
      <c r="HJ115" s="23"/>
      <c r="HK115" s="70">
        <f t="shared" si="346"/>
        <v>105.260663507109</v>
      </c>
      <c r="HL115" s="70"/>
      <c r="HM115" s="23">
        <f t="shared" si="347"/>
        <v>99.917355371900811</v>
      </c>
      <c r="HN115" s="23"/>
      <c r="HO115" s="23">
        <f t="shared" si="348"/>
        <v>102.27821149751597</v>
      </c>
      <c r="HP115" s="23"/>
      <c r="HQ115" s="23">
        <f t="shared" si="349"/>
        <v>100.20905923344947</v>
      </c>
    </row>
    <row r="116" spans="1:290" s="31" customFormat="1" x14ac:dyDescent="0.2">
      <c r="A116" s="22" t="s">
        <v>6</v>
      </c>
      <c r="C116" s="23">
        <f t="shared" si="238"/>
        <v>104.00083743690953</v>
      </c>
      <c r="D116" s="23"/>
      <c r="E116" s="23">
        <f t="shared" si="239"/>
        <v>98.719512195121951</v>
      </c>
      <c r="F116" s="23"/>
      <c r="G116" s="23">
        <f t="shared" si="240"/>
        <v>96.804347826086968</v>
      </c>
      <c r="H116" s="23"/>
      <c r="I116" s="23">
        <f t="shared" si="241"/>
        <v>99.204545454545467</v>
      </c>
      <c r="J116" s="23"/>
      <c r="K116" s="70">
        <f t="shared" si="242"/>
        <v>100.71090047393365</v>
      </c>
      <c r="L116" s="70"/>
      <c r="M116" s="23">
        <f t="shared" si="243"/>
        <v>102.14876033057851</v>
      </c>
      <c r="N116" s="23"/>
      <c r="O116" s="23">
        <f t="shared" si="244"/>
        <v>95.145493257629525</v>
      </c>
      <c r="P116" s="23"/>
      <c r="Q116" s="23">
        <f t="shared" si="245"/>
        <v>98.118466898954694</v>
      </c>
      <c r="R116" s="23"/>
      <c r="S116" s="23">
        <f t="shared" si="246"/>
        <v>105.96678147594194</v>
      </c>
      <c r="T116" s="23"/>
      <c r="U116" s="23">
        <f t="shared" si="247"/>
        <v>97.164634146341456</v>
      </c>
      <c r="V116" s="23"/>
      <c r="W116" s="23">
        <f t="shared" si="248"/>
        <v>97.978260869565233</v>
      </c>
      <c r="X116" s="23"/>
      <c r="Y116" s="23">
        <f t="shared" si="249"/>
        <v>99.090909090909093</v>
      </c>
      <c r="Z116" s="23"/>
      <c r="AA116" s="70">
        <f t="shared" si="250"/>
        <v>96.72985781990522</v>
      </c>
      <c r="AB116" s="70"/>
      <c r="AC116" s="23">
        <f t="shared" si="251"/>
        <v>102.14876033057851</v>
      </c>
      <c r="AD116" s="23"/>
      <c r="AE116" s="23">
        <f t="shared" si="252"/>
        <v>95.145493257629525</v>
      </c>
      <c r="AF116" s="23"/>
      <c r="AG116" s="23">
        <f t="shared" si="253"/>
        <v>98.118466898954694</v>
      </c>
      <c r="AH116" s="23"/>
      <c r="AI116" s="23">
        <f t="shared" si="254"/>
        <v>106.96474210828801</v>
      </c>
      <c r="AJ116" s="23"/>
      <c r="AK116" s="23">
        <f t="shared" si="255"/>
        <v>97.347560975609753</v>
      </c>
      <c r="AL116" s="23"/>
      <c r="AM116" s="23">
        <f t="shared" si="256"/>
        <v>96.413043478260875</v>
      </c>
      <c r="AN116" s="23"/>
      <c r="AO116" s="23">
        <f t="shared" si="257"/>
        <v>95</v>
      </c>
      <c r="AP116" s="23"/>
      <c r="AQ116" s="70">
        <f t="shared" si="258"/>
        <v>98.578199052132703</v>
      </c>
      <c r="AR116" s="70"/>
      <c r="AS116" s="23">
        <f t="shared" si="259"/>
        <v>102.14876033057851</v>
      </c>
      <c r="AT116" s="23"/>
      <c r="AU116" s="23">
        <f t="shared" si="260"/>
        <v>95.145493257629525</v>
      </c>
      <c r="AV116" s="23"/>
      <c r="AW116" s="23">
        <f t="shared" si="261"/>
        <v>98.118466898954694</v>
      </c>
      <c r="AX116" s="23"/>
      <c r="AY116" s="23">
        <f t="shared" si="262"/>
        <v>108.13125286709054</v>
      </c>
      <c r="AZ116" s="23"/>
      <c r="BA116" s="23">
        <f t="shared" si="263"/>
        <v>99.176829268292693</v>
      </c>
      <c r="BB116" s="23"/>
      <c r="BC116" s="23">
        <f t="shared" si="264"/>
        <v>102.28260869565219</v>
      </c>
      <c r="BD116" s="23"/>
      <c r="BE116" s="23">
        <f t="shared" si="265"/>
        <v>102.15909090909092</v>
      </c>
      <c r="BF116" s="23"/>
      <c r="BG116" s="70">
        <f t="shared" si="266"/>
        <v>102.84360189573461</v>
      </c>
      <c r="BH116" s="70"/>
      <c r="BI116" s="23">
        <f t="shared" si="267"/>
        <v>102.14876033057851</v>
      </c>
      <c r="BJ116" s="23"/>
      <c r="BK116" s="23">
        <f t="shared" si="268"/>
        <v>95.145493257629525</v>
      </c>
      <c r="BL116" s="23"/>
      <c r="BM116" s="23">
        <f t="shared" si="269"/>
        <v>98.118466898954694</v>
      </c>
      <c r="BN116" s="23"/>
      <c r="BO116" s="23">
        <f t="shared" si="270"/>
        <v>108.11458532084445</v>
      </c>
      <c r="BP116" s="23"/>
      <c r="BQ116" s="23">
        <f t="shared" si="271"/>
        <v>99.451219512195124</v>
      </c>
      <c r="BR116" s="23"/>
      <c r="BS116" s="23">
        <f t="shared" si="272"/>
        <v>100.45652173913044</v>
      </c>
      <c r="BT116" s="23"/>
      <c r="BU116" s="23">
        <f t="shared" si="273"/>
        <v>102.95454545454545</v>
      </c>
      <c r="BV116" s="23"/>
      <c r="BW116" s="70">
        <f t="shared" si="274"/>
        <v>90.758293838862571</v>
      </c>
      <c r="BX116" s="70"/>
      <c r="BY116" s="23">
        <f t="shared" si="275"/>
        <v>101.900826446281</v>
      </c>
      <c r="BZ116" s="23"/>
      <c r="CA116" s="23">
        <f t="shared" si="276"/>
        <v>107.13271823988644</v>
      </c>
      <c r="CB116" s="23"/>
      <c r="CC116" s="23">
        <f t="shared" si="277"/>
        <v>98.118466898954694</v>
      </c>
      <c r="CD116" s="23"/>
      <c r="CE116" s="23">
        <f t="shared" si="278"/>
        <v>109.49291571290298</v>
      </c>
      <c r="CF116" s="23"/>
      <c r="CG116" s="23">
        <f t="shared" si="279"/>
        <v>97.347560975609753</v>
      </c>
      <c r="CH116" s="23"/>
      <c r="CI116" s="23">
        <f t="shared" si="280"/>
        <v>98.173913043478265</v>
      </c>
      <c r="CJ116" s="23"/>
      <c r="CK116" s="23">
        <f t="shared" si="281"/>
        <v>97.38636363636364</v>
      </c>
      <c r="CL116" s="23"/>
      <c r="CM116" s="70">
        <f t="shared" si="282"/>
        <v>97.156398104265406</v>
      </c>
      <c r="CN116" s="70"/>
      <c r="CO116" s="23">
        <f t="shared" si="283"/>
        <v>101.900826446281</v>
      </c>
      <c r="CP116" s="23"/>
      <c r="CQ116" s="23">
        <f t="shared" si="284"/>
        <v>107.13271823988644</v>
      </c>
      <c r="CR116" s="23"/>
      <c r="CS116" s="23">
        <f t="shared" si="285"/>
        <v>98.118466898954694</v>
      </c>
      <c r="CT116" s="23"/>
      <c r="CU116" s="23">
        <f t="shared" si="286"/>
        <v>110.03987394370729</v>
      </c>
      <c r="CV116" s="23"/>
      <c r="CW116" s="23">
        <f t="shared" si="287"/>
        <v>98.810975609756099</v>
      </c>
      <c r="CX116" s="23"/>
      <c r="CY116" s="23">
        <f t="shared" si="288"/>
        <v>101.95652173913044</v>
      </c>
      <c r="CZ116" s="23"/>
      <c r="DA116" s="23">
        <f t="shared" si="289"/>
        <v>99.659090909090921</v>
      </c>
      <c r="DB116" s="23"/>
      <c r="DC116" s="70">
        <f t="shared" si="290"/>
        <v>104.12322274881517</v>
      </c>
      <c r="DD116" s="70"/>
      <c r="DE116" s="23">
        <f t="shared" si="291"/>
        <v>101.48760330578513</v>
      </c>
      <c r="DF116" s="23"/>
      <c r="DG116" s="23">
        <f t="shared" si="292"/>
        <v>109.70901348474095</v>
      </c>
      <c r="DH116" s="23"/>
      <c r="DI116" s="23">
        <f t="shared" si="293"/>
        <v>104.28571428571428</v>
      </c>
      <c r="DJ116" s="23"/>
      <c r="DK116" s="23">
        <f t="shared" si="294"/>
        <v>109.91908642824463</v>
      </c>
      <c r="DL116" s="23"/>
      <c r="DM116" s="23">
        <f t="shared" si="295"/>
        <v>101.28048780487805</v>
      </c>
      <c r="DN116" s="23"/>
      <c r="DO116" s="23">
        <f t="shared" si="296"/>
        <v>101.10869565217392</v>
      </c>
      <c r="DP116" s="23"/>
      <c r="DQ116" s="23">
        <f t="shared" si="297"/>
        <v>102.15909090909092</v>
      </c>
      <c r="DR116" s="23"/>
      <c r="DS116" s="70">
        <f t="shared" si="298"/>
        <v>106.54028436018957</v>
      </c>
      <c r="DT116" s="70"/>
      <c r="DU116" s="23">
        <f t="shared" si="299"/>
        <v>101.48760330578513</v>
      </c>
      <c r="DV116" s="23"/>
      <c r="DW116" s="23">
        <f t="shared" si="300"/>
        <v>109.70901348474095</v>
      </c>
      <c r="DX116" s="23"/>
      <c r="DY116" s="23">
        <f t="shared" si="301"/>
        <v>104.28571428571428</v>
      </c>
      <c r="DZ116" s="23"/>
      <c r="EA116" s="23">
        <f t="shared" si="302"/>
        <v>110.96555344778693</v>
      </c>
      <c r="EB116" s="23"/>
      <c r="EC116" s="23">
        <f t="shared" si="303"/>
        <v>99.542682926829258</v>
      </c>
      <c r="ED116" s="23"/>
      <c r="EE116" s="23">
        <f t="shared" si="304"/>
        <v>101.30434782608697</v>
      </c>
      <c r="EF116" s="23"/>
      <c r="EG116" s="23">
        <f t="shared" si="305"/>
        <v>99.431818181818187</v>
      </c>
      <c r="EH116" s="23"/>
      <c r="EI116" s="70">
        <f t="shared" si="306"/>
        <v>108.10426540284361</v>
      </c>
      <c r="EJ116" s="70"/>
      <c r="EK116" s="23">
        <f t="shared" si="307"/>
        <v>101.48760330578513</v>
      </c>
      <c r="EL116" s="23"/>
      <c r="EM116" s="23">
        <f t="shared" si="308"/>
        <v>109.70901348474095</v>
      </c>
      <c r="EN116" s="23"/>
      <c r="EO116" s="23">
        <f t="shared" si="309"/>
        <v>104.28571428571428</v>
      </c>
      <c r="EP116" s="23"/>
      <c r="EQ116" s="23">
        <f t="shared" si="310"/>
        <v>110.97082947429955</v>
      </c>
      <c r="ER116" s="23"/>
      <c r="ES116" s="23">
        <f t="shared" si="311"/>
        <v>99.542682926829258</v>
      </c>
      <c r="ET116" s="23"/>
      <c r="EU116" s="23">
        <f t="shared" si="312"/>
        <v>94.782608695652186</v>
      </c>
      <c r="EV116" s="23"/>
      <c r="EW116" s="23">
        <f t="shared" si="313"/>
        <v>102.5</v>
      </c>
      <c r="EX116" s="23"/>
      <c r="EY116" s="70">
        <f t="shared" si="314"/>
        <v>112.22748815165876</v>
      </c>
      <c r="EZ116" s="70"/>
      <c r="FA116" s="23">
        <f t="shared" si="315"/>
        <v>101.74931129476585</v>
      </c>
      <c r="FB116" s="23"/>
      <c r="FC116" s="23">
        <f t="shared" si="316"/>
        <v>107.36692689850959</v>
      </c>
      <c r="FD116" s="23"/>
      <c r="FE116" s="23">
        <f t="shared" si="317"/>
        <v>98.954703832752614</v>
      </c>
      <c r="FF116" s="23"/>
      <c r="FG116" s="23">
        <f t="shared" si="318"/>
        <v>111.40578631788156</v>
      </c>
      <c r="FH116" s="23"/>
      <c r="FI116" s="23">
        <f t="shared" si="319"/>
        <v>98.536585365853654</v>
      </c>
      <c r="FJ116" s="23"/>
      <c r="FK116" s="23">
        <f t="shared" si="320"/>
        <v>95.565217391304358</v>
      </c>
      <c r="FL116" s="23"/>
      <c r="FM116" s="23">
        <f t="shared" si="321"/>
        <v>98.181818181818187</v>
      </c>
      <c r="FN116" s="23"/>
      <c r="FO116" s="70">
        <f t="shared" si="322"/>
        <v>108.81516587677724</v>
      </c>
      <c r="FP116" s="70"/>
      <c r="FQ116" s="23">
        <f t="shared" si="323"/>
        <v>101.74931129476585</v>
      </c>
      <c r="FR116" s="23"/>
      <c r="FS116" s="23">
        <f t="shared" si="324"/>
        <v>107.36692689850959</v>
      </c>
      <c r="FT116" s="23"/>
      <c r="FU116" s="23">
        <f t="shared" si="325"/>
        <v>98.954703832752614</v>
      </c>
      <c r="FV116" s="23"/>
      <c r="FW116" s="23">
        <f t="shared" si="326"/>
        <v>112.62366547991111</v>
      </c>
      <c r="FX116" s="23"/>
      <c r="FY116" s="23">
        <f t="shared" si="327"/>
        <v>101.3719512195122</v>
      </c>
      <c r="FZ116" s="23"/>
      <c r="GA116" s="23">
        <f t="shared" si="328"/>
        <v>96.869565217391312</v>
      </c>
      <c r="GB116" s="23"/>
      <c r="GC116" s="23">
        <f t="shared" si="329"/>
        <v>105</v>
      </c>
      <c r="GD116" s="23"/>
      <c r="GE116" s="70">
        <f t="shared" si="330"/>
        <v>106.96682464454976</v>
      </c>
      <c r="GF116" s="70"/>
      <c r="GG116" s="23">
        <f t="shared" si="331"/>
        <v>101.74931129476585</v>
      </c>
      <c r="GH116" s="23"/>
      <c r="GI116" s="23">
        <f t="shared" si="332"/>
        <v>107.36692689850959</v>
      </c>
      <c r="GJ116" s="23"/>
      <c r="GK116" s="23">
        <f t="shared" si="333"/>
        <v>98.954703832752614</v>
      </c>
      <c r="GL116" s="23"/>
      <c r="GM116" s="23">
        <f t="shared" si="334"/>
        <v>105.31639050773381</v>
      </c>
      <c r="GN116" s="23"/>
      <c r="GO116" s="23">
        <f t="shared" si="335"/>
        <v>98.445121951219519</v>
      </c>
      <c r="GP116" s="23"/>
      <c r="GQ116" s="23">
        <f t="shared" si="336"/>
        <v>91.065217391304358</v>
      </c>
      <c r="GR116" s="23"/>
      <c r="GS116" s="23">
        <f t="shared" si="337"/>
        <v>98.068181818181827</v>
      </c>
      <c r="GT116" s="23"/>
      <c r="GU116" s="70">
        <f t="shared" si="338"/>
        <v>104.83412322274881</v>
      </c>
      <c r="GV116" s="70"/>
      <c r="GW116" s="23">
        <f t="shared" si="339"/>
        <v>101.79063360881543</v>
      </c>
      <c r="GX116" s="23"/>
      <c r="GY116" s="23">
        <f t="shared" si="340"/>
        <v>102.66146202980838</v>
      </c>
      <c r="GZ116" s="23"/>
      <c r="HA116" s="23">
        <f t="shared" si="341"/>
        <v>98.954703832752614</v>
      </c>
      <c r="HB116" s="23"/>
      <c r="HC116" s="23">
        <f t="shared" si="342"/>
        <v>111.40578631788156</v>
      </c>
      <c r="HD116" s="23"/>
      <c r="HE116" s="23">
        <f t="shared" si="343"/>
        <v>96.890243902439025</v>
      </c>
      <c r="HF116" s="23"/>
      <c r="HG116" s="23">
        <f t="shared" si="344"/>
        <v>94.260869565217405</v>
      </c>
      <c r="HH116" s="23"/>
      <c r="HI116" s="23">
        <f t="shared" si="345"/>
        <v>92.840909090909093</v>
      </c>
      <c r="HJ116" s="23"/>
      <c r="HK116" s="70">
        <f t="shared" si="346"/>
        <v>105.260663507109</v>
      </c>
      <c r="HL116" s="70"/>
      <c r="HM116" s="23">
        <f t="shared" si="347"/>
        <v>101.79063360881543</v>
      </c>
      <c r="HN116" s="23"/>
      <c r="HO116" s="23">
        <f t="shared" si="348"/>
        <v>102.66146202980838</v>
      </c>
      <c r="HP116" s="23"/>
      <c r="HQ116" s="23">
        <f t="shared" si="349"/>
        <v>98.954703832752614</v>
      </c>
    </row>
    <row r="117" spans="1:290" s="31" customFormat="1" x14ac:dyDescent="0.2">
      <c r="A117" s="22" t="s">
        <v>7</v>
      </c>
      <c r="C117" s="23">
        <f t="shared" si="238"/>
        <v>102.07458755942234</v>
      </c>
      <c r="D117" s="23"/>
      <c r="E117" s="23">
        <f t="shared" si="239"/>
        <v>96.158536585365852</v>
      </c>
      <c r="F117" s="23"/>
      <c r="G117" s="23">
        <f t="shared" si="240"/>
        <v>99.478260869565219</v>
      </c>
      <c r="H117" s="23"/>
      <c r="I117" s="23">
        <f t="shared" si="241"/>
        <v>99.204545454545453</v>
      </c>
      <c r="J117" s="23"/>
      <c r="K117" s="70">
        <f t="shared" si="242"/>
        <v>95.73459715639811</v>
      </c>
      <c r="L117" s="70"/>
      <c r="M117" s="23">
        <f t="shared" si="243"/>
        <v>97.382920110192842</v>
      </c>
      <c r="N117" s="23"/>
      <c r="O117" s="23">
        <f t="shared" si="244"/>
        <v>94.059616749467708</v>
      </c>
      <c r="P117" s="23"/>
      <c r="Q117" s="23">
        <f t="shared" si="245"/>
        <v>85.679442508710792</v>
      </c>
      <c r="R117" s="23"/>
      <c r="S117" s="23">
        <f t="shared" si="246"/>
        <v>104.31979998944504</v>
      </c>
      <c r="T117" s="23"/>
      <c r="U117" s="23">
        <f t="shared" si="247"/>
        <v>97.713414634146332</v>
      </c>
      <c r="V117" s="23"/>
      <c r="W117" s="23">
        <f t="shared" si="248"/>
        <v>97.195652173913047</v>
      </c>
      <c r="X117" s="23"/>
      <c r="Y117" s="23">
        <f t="shared" si="249"/>
        <v>93.977272727272734</v>
      </c>
      <c r="Z117" s="23"/>
      <c r="AA117" s="70">
        <f t="shared" si="250"/>
        <v>92.890995260663516</v>
      </c>
      <c r="AB117" s="70"/>
      <c r="AC117" s="23">
        <f t="shared" si="251"/>
        <v>97.382920110192842</v>
      </c>
      <c r="AD117" s="23"/>
      <c r="AE117" s="23">
        <f t="shared" si="252"/>
        <v>94.059616749467708</v>
      </c>
      <c r="AF117" s="23"/>
      <c r="AG117" s="23">
        <f t="shared" si="253"/>
        <v>85.679442508710792</v>
      </c>
      <c r="AH117" s="23"/>
      <c r="AI117" s="23">
        <f t="shared" si="254"/>
        <v>106.15797110610687</v>
      </c>
      <c r="AJ117" s="23"/>
      <c r="AK117" s="23">
        <f t="shared" si="255"/>
        <v>96.798780487804876</v>
      </c>
      <c r="AL117" s="23"/>
      <c r="AM117" s="23">
        <f t="shared" si="256"/>
        <v>103.06521739130436</v>
      </c>
      <c r="AN117" s="23"/>
      <c r="AO117" s="23">
        <f t="shared" si="257"/>
        <v>99.090909090909093</v>
      </c>
      <c r="AP117" s="23"/>
      <c r="AQ117" s="70">
        <f t="shared" si="258"/>
        <v>97.725118483412331</v>
      </c>
      <c r="AR117" s="70"/>
      <c r="AS117" s="23">
        <f t="shared" si="259"/>
        <v>97.382920110192842</v>
      </c>
      <c r="AT117" s="23"/>
      <c r="AU117" s="23">
        <f t="shared" si="260"/>
        <v>94.059616749467708</v>
      </c>
      <c r="AV117" s="23"/>
      <c r="AW117" s="23">
        <f t="shared" si="261"/>
        <v>85.679442508710792</v>
      </c>
      <c r="AX117" s="23"/>
      <c r="AY117" s="23">
        <f t="shared" si="262"/>
        <v>106.40489610620837</v>
      </c>
      <c r="AZ117" s="23"/>
      <c r="BA117" s="23">
        <f t="shared" si="263"/>
        <v>106.4939024390244</v>
      </c>
      <c r="BB117" s="23"/>
      <c r="BC117" s="23">
        <f t="shared" si="264"/>
        <v>106.84782608695653</v>
      </c>
      <c r="BD117" s="23"/>
      <c r="BE117" s="23">
        <f t="shared" si="265"/>
        <v>103.63636363636364</v>
      </c>
      <c r="BF117" s="23"/>
      <c r="BG117" s="70">
        <f t="shared" si="266"/>
        <v>98.151658767772517</v>
      </c>
      <c r="BH117" s="70"/>
      <c r="BI117" s="23">
        <f t="shared" si="267"/>
        <v>97.382920110192842</v>
      </c>
      <c r="BJ117" s="23"/>
      <c r="BK117" s="23">
        <f t="shared" si="268"/>
        <v>94.059616749467708</v>
      </c>
      <c r="BL117" s="23"/>
      <c r="BM117" s="23">
        <f t="shared" si="269"/>
        <v>85.679442508710792</v>
      </c>
      <c r="BN117" s="23"/>
      <c r="BO117" s="23">
        <f t="shared" si="270"/>
        <v>106.06755227746301</v>
      </c>
      <c r="BP117" s="23"/>
      <c r="BQ117" s="23">
        <f t="shared" si="271"/>
        <v>105.67073170731707</v>
      </c>
      <c r="BR117" s="23"/>
      <c r="BS117" s="23">
        <f t="shared" si="272"/>
        <v>104.95652173913044</v>
      </c>
      <c r="BT117" s="23"/>
      <c r="BU117" s="23">
        <f t="shared" si="273"/>
        <v>101.36363636363637</v>
      </c>
      <c r="BV117" s="23"/>
      <c r="BW117" s="70">
        <f t="shared" si="274"/>
        <v>104.54976303317535</v>
      </c>
      <c r="BX117" s="70"/>
      <c r="BY117" s="23">
        <f t="shared" si="275"/>
        <v>96.377410468319553</v>
      </c>
      <c r="BZ117" s="23"/>
      <c r="CA117" s="23">
        <f t="shared" si="276"/>
        <v>103.49183818310858</v>
      </c>
      <c r="CB117" s="23"/>
      <c r="CC117" s="23">
        <f t="shared" si="277"/>
        <v>85.679442508710792</v>
      </c>
      <c r="CD117" s="23"/>
      <c r="CE117" s="23">
        <f t="shared" si="278"/>
        <v>107.79305217336338</v>
      </c>
      <c r="CF117" s="23"/>
      <c r="CG117" s="23">
        <f t="shared" si="279"/>
        <v>98.719512195121951</v>
      </c>
      <c r="CH117" s="23"/>
      <c r="CI117" s="23">
        <f t="shared" si="280"/>
        <v>101.69565217391305</v>
      </c>
      <c r="CJ117" s="23"/>
      <c r="CK117" s="23">
        <f t="shared" si="281"/>
        <v>98.977272727272734</v>
      </c>
      <c r="CL117" s="23"/>
      <c r="CM117" s="70">
        <f t="shared" si="282"/>
        <v>98.151658767772517</v>
      </c>
      <c r="CN117" s="70"/>
      <c r="CO117" s="23">
        <f t="shared" si="283"/>
        <v>96.377410468319553</v>
      </c>
      <c r="CP117" s="23"/>
      <c r="CQ117" s="23">
        <f t="shared" si="284"/>
        <v>103.49183818310858</v>
      </c>
      <c r="CR117" s="23"/>
      <c r="CS117" s="23">
        <f t="shared" si="285"/>
        <v>85.679442508710792</v>
      </c>
      <c r="CT117" s="23"/>
      <c r="CU117" s="23">
        <f t="shared" si="286"/>
        <v>108.63426740798776</v>
      </c>
      <c r="CV117" s="23"/>
      <c r="CW117" s="23">
        <f t="shared" si="287"/>
        <v>98.719512195121951</v>
      </c>
      <c r="CX117" s="23"/>
      <c r="CY117" s="23">
        <f t="shared" si="288"/>
        <v>97.782608695652186</v>
      </c>
      <c r="CZ117" s="23"/>
      <c r="DA117" s="23">
        <f t="shared" si="289"/>
        <v>95.568181818181827</v>
      </c>
      <c r="DB117" s="23"/>
      <c r="DC117" s="70">
        <f t="shared" si="290"/>
        <v>101.42180094786731</v>
      </c>
      <c r="DD117" s="70"/>
      <c r="DE117" s="23">
        <f t="shared" si="291"/>
        <v>98.085399449035805</v>
      </c>
      <c r="DF117" s="23"/>
      <c r="DG117" s="23">
        <f t="shared" si="292"/>
        <v>105.85521646557842</v>
      </c>
      <c r="DH117" s="23"/>
      <c r="DI117" s="23">
        <f t="shared" si="293"/>
        <v>98.432055749128921</v>
      </c>
      <c r="DJ117" s="23"/>
      <c r="DK117" s="23">
        <f t="shared" si="294"/>
        <v>106.72140115257766</v>
      </c>
      <c r="DL117" s="23"/>
      <c r="DM117" s="23">
        <f t="shared" si="295"/>
        <v>95.792682926829272</v>
      </c>
      <c r="DN117" s="23"/>
      <c r="DO117" s="23">
        <f t="shared" si="296"/>
        <v>93.673913043478265</v>
      </c>
      <c r="DP117" s="23"/>
      <c r="DQ117" s="23">
        <f t="shared" si="297"/>
        <v>92.500000000000014</v>
      </c>
      <c r="DR117" s="23"/>
      <c r="DS117" s="70">
        <f t="shared" si="298"/>
        <v>105.97156398104265</v>
      </c>
      <c r="DT117" s="70"/>
      <c r="DU117" s="23">
        <f t="shared" si="299"/>
        <v>98.085399449035805</v>
      </c>
      <c r="DV117" s="23"/>
      <c r="DW117" s="23">
        <f t="shared" si="300"/>
        <v>105.85521646557842</v>
      </c>
      <c r="DX117" s="23"/>
      <c r="DY117" s="23">
        <f t="shared" si="301"/>
        <v>98.432055749128921</v>
      </c>
      <c r="DZ117" s="23"/>
      <c r="EA117" s="23">
        <f t="shared" si="302"/>
        <v>108.48496847142827</v>
      </c>
      <c r="EB117" s="23"/>
      <c r="EC117" s="23">
        <f t="shared" si="303"/>
        <v>95.243902439024396</v>
      </c>
      <c r="ED117" s="23"/>
      <c r="EE117" s="23">
        <f t="shared" si="304"/>
        <v>95.956521739130437</v>
      </c>
      <c r="EF117" s="23"/>
      <c r="EG117" s="23">
        <f t="shared" si="305"/>
        <v>94.659090909090921</v>
      </c>
      <c r="EH117" s="23"/>
      <c r="EI117" s="70">
        <f t="shared" si="306"/>
        <v>104.69194312796209</v>
      </c>
      <c r="EJ117" s="70"/>
      <c r="EK117" s="23">
        <f t="shared" si="307"/>
        <v>98.085399449035805</v>
      </c>
      <c r="EL117" s="23"/>
      <c r="EM117" s="23">
        <f t="shared" si="308"/>
        <v>105.85521646557842</v>
      </c>
      <c r="EN117" s="23"/>
      <c r="EO117" s="23">
        <f t="shared" si="309"/>
        <v>98.432055749128921</v>
      </c>
      <c r="EP117" s="23"/>
      <c r="EQ117" s="23">
        <f t="shared" si="310"/>
        <v>107.44767904128555</v>
      </c>
      <c r="ER117" s="23"/>
      <c r="ES117" s="23">
        <f t="shared" si="311"/>
        <v>97.804878048780495</v>
      </c>
      <c r="ET117" s="23"/>
      <c r="EU117" s="23">
        <f t="shared" si="312"/>
        <v>101.56521739130434</v>
      </c>
      <c r="EV117" s="23"/>
      <c r="EW117" s="23">
        <f t="shared" si="313"/>
        <v>101.59090909090909</v>
      </c>
      <c r="EX117" s="23"/>
      <c r="EY117" s="70">
        <f t="shared" si="314"/>
        <v>111.80094786729858</v>
      </c>
      <c r="EZ117" s="70"/>
      <c r="FA117" s="23">
        <f t="shared" si="315"/>
        <v>98.057851239669418</v>
      </c>
      <c r="FB117" s="23"/>
      <c r="FC117" s="23">
        <f t="shared" si="316"/>
        <v>103.42796309439319</v>
      </c>
      <c r="FD117" s="23"/>
      <c r="FE117" s="23">
        <f t="shared" si="317"/>
        <v>100.62717770034843</v>
      </c>
      <c r="FF117" s="23"/>
      <c r="FG117" s="23">
        <f t="shared" si="318"/>
        <v>109.23100209997166</v>
      </c>
      <c r="FH117" s="23"/>
      <c r="FI117" s="23">
        <f t="shared" si="319"/>
        <v>98.536585365853654</v>
      </c>
      <c r="FJ117" s="23"/>
      <c r="FK117" s="23">
        <f t="shared" si="320"/>
        <v>97.58695652173914</v>
      </c>
      <c r="FL117" s="23"/>
      <c r="FM117" s="23">
        <f t="shared" si="321"/>
        <v>101.47727272727273</v>
      </c>
      <c r="FN117" s="23"/>
      <c r="FO117" s="70">
        <f t="shared" si="322"/>
        <v>109.24170616113743</v>
      </c>
      <c r="FP117" s="70"/>
      <c r="FQ117" s="23">
        <f t="shared" si="323"/>
        <v>98.057851239669418</v>
      </c>
      <c r="FR117" s="23"/>
      <c r="FS117" s="23">
        <f t="shared" si="324"/>
        <v>103.42796309439319</v>
      </c>
      <c r="FT117" s="23"/>
      <c r="FU117" s="23">
        <f t="shared" si="325"/>
        <v>100.62717770034843</v>
      </c>
      <c r="FV117" s="23"/>
      <c r="FW117" s="23">
        <f t="shared" si="326"/>
        <v>109.88343736534459</v>
      </c>
      <c r="FX117" s="23"/>
      <c r="FY117" s="23">
        <f t="shared" si="327"/>
        <v>100.64024390243902</v>
      </c>
      <c r="FZ117" s="23"/>
      <c r="GA117" s="23">
        <f t="shared" si="328"/>
        <v>98.043478260869577</v>
      </c>
      <c r="GB117" s="23"/>
      <c r="GC117" s="23">
        <f t="shared" si="329"/>
        <v>105.68181818181819</v>
      </c>
      <c r="GD117" s="23"/>
      <c r="GE117" s="70">
        <f t="shared" si="330"/>
        <v>106.68246445497631</v>
      </c>
      <c r="GF117" s="70"/>
      <c r="GG117" s="23">
        <f t="shared" si="331"/>
        <v>98.057851239669418</v>
      </c>
      <c r="GH117" s="23"/>
      <c r="GI117" s="23">
        <f t="shared" si="332"/>
        <v>103.42796309439319</v>
      </c>
      <c r="GJ117" s="23"/>
      <c r="GK117" s="23">
        <f t="shared" si="333"/>
        <v>100.62717770034843</v>
      </c>
      <c r="GL117" s="23"/>
      <c r="GM117" s="23">
        <f t="shared" si="334"/>
        <v>99.792438594242682</v>
      </c>
      <c r="GN117" s="23"/>
      <c r="GO117" s="23">
        <f t="shared" si="335"/>
        <v>103.38414634146341</v>
      </c>
      <c r="GP117" s="23"/>
      <c r="GQ117" s="23">
        <f t="shared" si="336"/>
        <v>95.434782608695656</v>
      </c>
      <c r="GR117" s="23"/>
      <c r="GS117" s="23">
        <f t="shared" si="337"/>
        <v>107.04545454545455</v>
      </c>
      <c r="GT117" s="23"/>
      <c r="GU117" s="70">
        <f t="shared" si="338"/>
        <v>106.39810426540284</v>
      </c>
      <c r="GV117" s="70"/>
      <c r="GW117" s="23">
        <f t="shared" si="339"/>
        <v>98.099173553718998</v>
      </c>
      <c r="GX117" s="23"/>
      <c r="GY117" s="23">
        <f t="shared" si="340"/>
        <v>98.722498225691979</v>
      </c>
      <c r="GZ117" s="23"/>
      <c r="HA117" s="23">
        <f t="shared" si="341"/>
        <v>100.62717770034843</v>
      </c>
      <c r="HB117" s="23"/>
      <c r="HC117" s="23">
        <f t="shared" si="342"/>
        <v>107.49117472564372</v>
      </c>
      <c r="HD117" s="23"/>
      <c r="HE117" s="23">
        <f t="shared" si="343"/>
        <v>97.987804878048792</v>
      </c>
      <c r="HF117" s="23"/>
      <c r="HG117" s="23">
        <f t="shared" si="344"/>
        <v>95.369565217391312</v>
      </c>
      <c r="HH117" s="23"/>
      <c r="HI117" s="23">
        <f t="shared" si="345"/>
        <v>93.181818181818187</v>
      </c>
      <c r="HJ117" s="23"/>
      <c r="HK117" s="70">
        <f t="shared" si="346"/>
        <v>103.98104265402843</v>
      </c>
      <c r="HL117" s="70"/>
      <c r="HM117" s="23">
        <f t="shared" si="347"/>
        <v>98.099173553718998</v>
      </c>
      <c r="HN117" s="23"/>
      <c r="HO117" s="23">
        <f t="shared" si="348"/>
        <v>98.722498225691979</v>
      </c>
      <c r="HP117" s="23"/>
      <c r="HQ117" s="23">
        <f t="shared" si="349"/>
        <v>100.62717770034843</v>
      </c>
    </row>
    <row r="118" spans="1:290" s="31" customFormat="1" x14ac:dyDescent="0.2">
      <c r="A118" s="22" t="s">
        <v>8</v>
      </c>
      <c r="C118" s="23">
        <f t="shared" si="238"/>
        <v>101.43159520712358</v>
      </c>
      <c r="D118" s="23"/>
      <c r="E118" s="23">
        <f t="shared" si="239"/>
        <v>102.19512195121951</v>
      </c>
      <c r="F118" s="23"/>
      <c r="G118" s="23">
        <f t="shared" si="240"/>
        <v>101.82608695652175</v>
      </c>
      <c r="H118" s="23"/>
      <c r="I118" s="23">
        <f t="shared" si="241"/>
        <v>101.70454545454545</v>
      </c>
      <c r="J118" s="23"/>
      <c r="K118" s="70">
        <f t="shared" si="242"/>
        <v>102.84360189573461</v>
      </c>
      <c r="L118" s="70"/>
      <c r="M118" s="23">
        <f t="shared" si="243"/>
        <v>105.37190082644628</v>
      </c>
      <c r="N118" s="23"/>
      <c r="O118" s="23">
        <f t="shared" si="244"/>
        <v>104.21575585521647</v>
      </c>
      <c r="P118" s="23"/>
      <c r="Q118" s="23">
        <f t="shared" si="245"/>
        <v>105.01742160278745</v>
      </c>
      <c r="R118" s="23"/>
      <c r="S118" s="23">
        <f t="shared" si="246"/>
        <v>102.59297782474025</v>
      </c>
      <c r="T118" s="23"/>
      <c r="U118" s="23">
        <f t="shared" si="247"/>
        <v>100.27439024390245</v>
      </c>
      <c r="V118" s="23"/>
      <c r="W118" s="23">
        <f t="shared" si="248"/>
        <v>102.08695652173914</v>
      </c>
      <c r="X118" s="23"/>
      <c r="Y118" s="23">
        <f t="shared" si="249"/>
        <v>100.11363636363636</v>
      </c>
      <c r="Z118" s="23"/>
      <c r="AA118" s="70">
        <f t="shared" si="250"/>
        <v>88.767772511848349</v>
      </c>
      <c r="AB118" s="70"/>
      <c r="AC118" s="23">
        <f t="shared" si="251"/>
        <v>105.37190082644628</v>
      </c>
      <c r="AD118" s="23"/>
      <c r="AE118" s="23">
        <f t="shared" si="252"/>
        <v>104.21575585521647</v>
      </c>
      <c r="AF118" s="23"/>
      <c r="AG118" s="23">
        <f t="shared" si="253"/>
        <v>105.01742160278745</v>
      </c>
      <c r="AH118" s="23"/>
      <c r="AI118" s="23">
        <f t="shared" si="254"/>
        <v>104.20260086794188</v>
      </c>
      <c r="AJ118" s="23"/>
      <c r="AK118" s="23">
        <f t="shared" si="255"/>
        <v>102.74390243902438</v>
      </c>
      <c r="AL118" s="23"/>
      <c r="AM118" s="23">
        <f t="shared" si="256"/>
        <v>101.30434782608697</v>
      </c>
      <c r="AN118" s="23"/>
      <c r="AO118" s="23">
        <f t="shared" si="257"/>
        <v>101.02272727272728</v>
      </c>
      <c r="AP118" s="23"/>
      <c r="AQ118" s="70">
        <f t="shared" si="258"/>
        <v>102.41706161137442</v>
      </c>
      <c r="AR118" s="70"/>
      <c r="AS118" s="23">
        <f t="shared" si="259"/>
        <v>105.37190082644628</v>
      </c>
      <c r="AT118" s="23"/>
      <c r="AU118" s="23">
        <f t="shared" si="260"/>
        <v>104.21575585521647</v>
      </c>
      <c r="AV118" s="23"/>
      <c r="AW118" s="23">
        <f t="shared" si="261"/>
        <v>105.01742160278745</v>
      </c>
      <c r="AX118" s="23"/>
      <c r="AY118" s="23">
        <f t="shared" si="262"/>
        <v>105.5193761674967</v>
      </c>
      <c r="AZ118" s="23"/>
      <c r="BA118" s="23">
        <f t="shared" si="263"/>
        <v>108.14024390243902</v>
      </c>
      <c r="BB118" s="23"/>
      <c r="BC118" s="23">
        <f t="shared" si="264"/>
        <v>108.73913043478262</v>
      </c>
      <c r="BD118" s="23"/>
      <c r="BE118" s="23">
        <f t="shared" si="265"/>
        <v>105.90909090909092</v>
      </c>
      <c r="BF118" s="23"/>
      <c r="BG118" s="70">
        <f t="shared" si="266"/>
        <v>107.53554502369668</v>
      </c>
      <c r="BH118" s="70"/>
      <c r="BI118" s="23">
        <f t="shared" si="267"/>
        <v>105.37190082644628</v>
      </c>
      <c r="BJ118" s="23"/>
      <c r="BK118" s="23">
        <f t="shared" si="268"/>
        <v>104.21575585521647</v>
      </c>
      <c r="BL118" s="23"/>
      <c r="BM118" s="23">
        <f t="shared" si="269"/>
        <v>105.01742160278745</v>
      </c>
      <c r="BN118" s="23"/>
      <c r="BO118" s="23">
        <f t="shared" si="270"/>
        <v>105.1842201716746</v>
      </c>
      <c r="BP118" s="23"/>
      <c r="BQ118" s="23">
        <f t="shared" si="271"/>
        <v>102.46951219512195</v>
      </c>
      <c r="BR118" s="23"/>
      <c r="BS118" s="23">
        <f t="shared" si="272"/>
        <v>102.47826086956522</v>
      </c>
      <c r="BT118" s="23"/>
      <c r="BU118" s="23">
        <f t="shared" si="273"/>
        <v>101.13636363636364</v>
      </c>
      <c r="BV118" s="23"/>
      <c r="BW118" s="70">
        <f t="shared" si="274"/>
        <v>98.862559241706165</v>
      </c>
      <c r="BX118" s="70"/>
      <c r="BY118" s="23">
        <f t="shared" si="275"/>
        <v>104.51790633608816</v>
      </c>
      <c r="BZ118" s="23"/>
      <c r="CA118" s="23">
        <f t="shared" si="276"/>
        <v>106.79205110007098</v>
      </c>
      <c r="CB118" s="23"/>
      <c r="CC118" s="23">
        <f t="shared" si="277"/>
        <v>105.01742160278745</v>
      </c>
      <c r="CD118" s="23"/>
      <c r="CE118" s="23">
        <f t="shared" si="278"/>
        <v>107.29103803320633</v>
      </c>
      <c r="CF118" s="23"/>
      <c r="CG118" s="23">
        <f t="shared" si="279"/>
        <v>101.82926829268293</v>
      </c>
      <c r="CH118" s="23"/>
      <c r="CI118" s="23">
        <f t="shared" si="280"/>
        <v>103.2608695652174</v>
      </c>
      <c r="CJ118" s="23"/>
      <c r="CK118" s="23">
        <f t="shared" si="281"/>
        <v>103.06818181818183</v>
      </c>
      <c r="CL118" s="23"/>
      <c r="CM118" s="70">
        <f t="shared" si="282"/>
        <v>104.69194312796209</v>
      </c>
      <c r="CN118" s="70"/>
      <c r="CO118" s="23">
        <f t="shared" si="283"/>
        <v>104.51790633608816</v>
      </c>
      <c r="CP118" s="23"/>
      <c r="CQ118" s="23">
        <f t="shared" si="284"/>
        <v>106.79205110007098</v>
      </c>
      <c r="CR118" s="23"/>
      <c r="CS118" s="23">
        <f t="shared" si="285"/>
        <v>105.01742160278745</v>
      </c>
      <c r="CT118" s="23"/>
      <c r="CU118" s="23">
        <f t="shared" si="286"/>
        <v>108.15476228448613</v>
      </c>
      <c r="CV118" s="23"/>
      <c r="CW118" s="23">
        <f t="shared" si="287"/>
        <v>104.7560975609756</v>
      </c>
      <c r="CX118" s="23"/>
      <c r="CY118" s="23">
        <f t="shared" si="288"/>
        <v>102.93478260869566</v>
      </c>
      <c r="CZ118" s="23"/>
      <c r="DA118" s="23">
        <f t="shared" si="289"/>
        <v>101.70454545454545</v>
      </c>
      <c r="DB118" s="23"/>
      <c r="DC118" s="70">
        <f t="shared" si="290"/>
        <v>106.11374407582939</v>
      </c>
      <c r="DD118" s="70"/>
      <c r="DE118" s="23">
        <f t="shared" si="291"/>
        <v>104.61432506887053</v>
      </c>
      <c r="DF118" s="23"/>
      <c r="DG118" s="23">
        <f t="shared" si="292"/>
        <v>105.34421575585522</v>
      </c>
      <c r="DH118" s="23"/>
      <c r="DI118" s="23">
        <f t="shared" si="293"/>
        <v>104.05574912891986</v>
      </c>
      <c r="DJ118" s="23"/>
      <c r="DK118" s="23">
        <f t="shared" si="294"/>
        <v>107.78787183735629</v>
      </c>
      <c r="DL118" s="23"/>
      <c r="DM118" s="23">
        <f t="shared" si="295"/>
        <v>103.84146341463415</v>
      </c>
      <c r="DN118" s="23"/>
      <c r="DO118" s="23">
        <f t="shared" si="296"/>
        <v>101.6304347826087</v>
      </c>
      <c r="DP118" s="23"/>
      <c r="DQ118" s="23">
        <f t="shared" si="297"/>
        <v>100.00000000000001</v>
      </c>
      <c r="DR118" s="23"/>
      <c r="DS118" s="70">
        <f t="shared" si="298"/>
        <v>107.53554502369668</v>
      </c>
      <c r="DT118" s="70"/>
      <c r="DU118" s="23">
        <f t="shared" si="299"/>
        <v>104.61432506887053</v>
      </c>
      <c r="DV118" s="23"/>
      <c r="DW118" s="23">
        <f t="shared" si="300"/>
        <v>105.34421575585522</v>
      </c>
      <c r="DX118" s="23"/>
      <c r="DY118" s="23">
        <f t="shared" si="301"/>
        <v>104.05574912891986</v>
      </c>
      <c r="DZ118" s="23"/>
      <c r="EA118" s="23">
        <f t="shared" si="302"/>
        <v>109.29453624611368</v>
      </c>
      <c r="EB118" s="23"/>
      <c r="EC118" s="23">
        <f t="shared" si="303"/>
        <v>104.11585365853658</v>
      </c>
      <c r="ED118" s="23"/>
      <c r="EE118" s="23">
        <f t="shared" si="304"/>
        <v>103.52173913043478</v>
      </c>
      <c r="EF118" s="23"/>
      <c r="EG118" s="23">
        <f t="shared" si="305"/>
        <v>103.86363636363636</v>
      </c>
      <c r="EH118" s="23"/>
      <c r="EI118" s="70">
        <f t="shared" si="306"/>
        <v>108.24644549763033</v>
      </c>
      <c r="EJ118" s="70"/>
      <c r="EK118" s="23">
        <f t="shared" si="307"/>
        <v>104.61432506887053</v>
      </c>
      <c r="EL118" s="23"/>
      <c r="EM118" s="23">
        <f t="shared" si="308"/>
        <v>105.34421575585522</v>
      </c>
      <c r="EN118" s="23"/>
      <c r="EO118" s="23">
        <f t="shared" si="309"/>
        <v>104.05574912891986</v>
      </c>
      <c r="EP118" s="23"/>
      <c r="EQ118" s="23">
        <f t="shared" si="310"/>
        <v>108.83954094074787</v>
      </c>
      <c r="ER118" s="23"/>
      <c r="ES118" s="23">
        <f t="shared" si="311"/>
        <v>104.02439024390245</v>
      </c>
      <c r="ET118" s="23"/>
      <c r="EU118" s="23">
        <f t="shared" si="312"/>
        <v>101.10869565217392</v>
      </c>
      <c r="EV118" s="23"/>
      <c r="EW118" s="23">
        <f t="shared" si="313"/>
        <v>106.70454545454545</v>
      </c>
      <c r="EX118" s="23"/>
      <c r="EY118" s="70">
        <f t="shared" si="314"/>
        <v>112.08530805687204</v>
      </c>
      <c r="EZ118" s="70"/>
      <c r="FA118" s="23">
        <f t="shared" si="315"/>
        <v>102.8236914600551</v>
      </c>
      <c r="FB118" s="23"/>
      <c r="FC118" s="23">
        <f t="shared" si="316"/>
        <v>107.72888573456352</v>
      </c>
      <c r="FD118" s="23"/>
      <c r="FE118" s="23">
        <f t="shared" si="317"/>
        <v>101.14982578397212</v>
      </c>
      <c r="FF118" s="23"/>
      <c r="FG118" s="23">
        <f t="shared" si="318"/>
        <v>109.18750641561344</v>
      </c>
      <c r="FH118" s="23"/>
      <c r="FI118" s="23">
        <f t="shared" si="319"/>
        <v>106.1280487804878</v>
      </c>
      <c r="FJ118" s="23"/>
      <c r="FK118" s="23">
        <f t="shared" si="320"/>
        <v>104.10869565217392</v>
      </c>
      <c r="FL118" s="23"/>
      <c r="FM118" s="23">
        <f t="shared" si="321"/>
        <v>109.31818181818183</v>
      </c>
      <c r="FN118" s="23"/>
      <c r="FO118" s="70">
        <f t="shared" si="322"/>
        <v>108.95734597156398</v>
      </c>
      <c r="FP118" s="70"/>
      <c r="FQ118" s="23">
        <f t="shared" si="323"/>
        <v>102.8236914600551</v>
      </c>
      <c r="FR118" s="23"/>
      <c r="FS118" s="23">
        <f t="shared" si="324"/>
        <v>107.72888573456352</v>
      </c>
      <c r="FT118" s="23"/>
      <c r="FU118" s="23">
        <f t="shared" si="325"/>
        <v>101.14982578397212</v>
      </c>
      <c r="FV118" s="23"/>
      <c r="FW118" s="23">
        <f t="shared" si="326"/>
        <v>111.01432515865777</v>
      </c>
      <c r="FX118" s="23"/>
      <c r="FY118" s="23">
        <f t="shared" si="327"/>
        <v>105.76219512195122</v>
      </c>
      <c r="FZ118" s="23"/>
      <c r="GA118" s="23">
        <f t="shared" si="328"/>
        <v>105.28260869565219</v>
      </c>
      <c r="GB118" s="23"/>
      <c r="GC118" s="23">
        <f t="shared" si="329"/>
        <v>109.31818181818183</v>
      </c>
      <c r="GD118" s="23"/>
      <c r="GE118" s="70">
        <f t="shared" si="330"/>
        <v>107.25118483412322</v>
      </c>
      <c r="GF118" s="70"/>
      <c r="GG118" s="23">
        <f t="shared" si="331"/>
        <v>102.8236914600551</v>
      </c>
      <c r="GH118" s="23"/>
      <c r="GI118" s="23">
        <f t="shared" si="332"/>
        <v>107.72888573456352</v>
      </c>
      <c r="GJ118" s="23"/>
      <c r="GK118" s="23">
        <f t="shared" si="333"/>
        <v>101.14982578397212</v>
      </c>
      <c r="GL118" s="23"/>
      <c r="GM118" s="23">
        <f t="shared" si="334"/>
        <v>104.09851134570427</v>
      </c>
      <c r="GN118" s="23"/>
      <c r="GO118" s="23">
        <f t="shared" si="335"/>
        <v>103.84146341463415</v>
      </c>
      <c r="GP118" s="23"/>
      <c r="GQ118" s="23">
        <f t="shared" si="336"/>
        <v>98.108695652173921</v>
      </c>
      <c r="GR118" s="23"/>
      <c r="GS118" s="23">
        <f t="shared" si="337"/>
        <v>100.56818181818183</v>
      </c>
      <c r="GT118" s="23"/>
      <c r="GU118" s="70">
        <f t="shared" si="338"/>
        <v>104.26540284360189</v>
      </c>
      <c r="GV118" s="70"/>
      <c r="GW118" s="23">
        <f t="shared" si="339"/>
        <v>102.86501377410468</v>
      </c>
      <c r="GX118" s="23"/>
      <c r="GY118" s="23">
        <f t="shared" si="340"/>
        <v>103.02342086586231</v>
      </c>
      <c r="GZ118" s="23"/>
      <c r="HA118" s="23">
        <f t="shared" si="341"/>
        <v>101.14982578397212</v>
      </c>
      <c r="HB118" s="23"/>
      <c r="HC118" s="23">
        <f t="shared" si="342"/>
        <v>108.83954094074787</v>
      </c>
      <c r="HD118" s="23"/>
      <c r="HE118" s="23">
        <f t="shared" si="343"/>
        <v>100.45731707317073</v>
      </c>
      <c r="HF118" s="23"/>
      <c r="HG118" s="23">
        <f t="shared" si="344"/>
        <v>95.760869565217405</v>
      </c>
      <c r="HH118" s="23"/>
      <c r="HI118" s="23">
        <f t="shared" si="345"/>
        <v>94.77272727272728</v>
      </c>
      <c r="HJ118" s="23"/>
      <c r="HK118" s="70">
        <f t="shared" si="346"/>
        <v>104.12322274881515</v>
      </c>
      <c r="HL118" s="70"/>
      <c r="HM118" s="23">
        <f t="shared" si="347"/>
        <v>102.86501377410468</v>
      </c>
      <c r="HN118" s="23"/>
      <c r="HO118" s="23">
        <f t="shared" si="348"/>
        <v>103.02342086586231</v>
      </c>
      <c r="HP118" s="23"/>
      <c r="HQ118" s="23">
        <f t="shared" si="349"/>
        <v>101.14982578397212</v>
      </c>
    </row>
    <row r="119" spans="1:290" s="31" customFormat="1" x14ac:dyDescent="0.2">
      <c r="A119" s="17" t="s">
        <v>9</v>
      </c>
      <c r="C119" s="24">
        <f t="shared" si="238"/>
        <v>98.061819256293418</v>
      </c>
      <c r="D119" s="23"/>
      <c r="E119" s="24">
        <f t="shared" si="239"/>
        <v>99.542682926829258</v>
      </c>
      <c r="F119" s="23"/>
      <c r="G119" s="24">
        <f t="shared" si="240"/>
        <v>97.652173913043484</v>
      </c>
      <c r="H119" s="23"/>
      <c r="I119" s="24">
        <f t="shared" si="241"/>
        <v>98.52272727272728</v>
      </c>
      <c r="J119" s="23"/>
      <c r="K119" s="71">
        <f t="shared" si="242"/>
        <v>94.312796208530813</v>
      </c>
      <c r="L119" s="70"/>
      <c r="M119" s="24">
        <f t="shared" si="243"/>
        <v>102.39669421487602</v>
      </c>
      <c r="N119" s="23"/>
      <c r="O119" s="24">
        <f t="shared" si="244"/>
        <v>95.677785663591209</v>
      </c>
      <c r="P119" s="23"/>
      <c r="Q119" s="24">
        <f t="shared" si="245"/>
        <v>103.13588850174216</v>
      </c>
      <c r="R119" s="23"/>
      <c r="S119" s="24">
        <f t="shared" si="246"/>
        <v>99.899416229921698</v>
      </c>
      <c r="T119" s="23"/>
      <c r="U119" s="24">
        <f t="shared" si="247"/>
        <v>97.530487804878049</v>
      </c>
      <c r="V119" s="23"/>
      <c r="W119" s="24">
        <f t="shared" si="248"/>
        <v>98.304347826086968</v>
      </c>
      <c r="X119" s="23"/>
      <c r="Y119" s="24">
        <f t="shared" si="249"/>
        <v>94.318181818181827</v>
      </c>
      <c r="Z119" s="23"/>
      <c r="AA119" s="71">
        <f t="shared" si="250"/>
        <v>97.440758293838869</v>
      </c>
      <c r="AB119" s="70"/>
      <c r="AC119" s="24">
        <f t="shared" si="251"/>
        <v>102.39669421487602</v>
      </c>
      <c r="AD119" s="23"/>
      <c r="AE119" s="24">
        <f t="shared" si="252"/>
        <v>95.677785663591209</v>
      </c>
      <c r="AF119" s="23"/>
      <c r="AG119" s="24">
        <f t="shared" si="253"/>
        <v>103.13588850174216</v>
      </c>
      <c r="AH119" s="23"/>
      <c r="AI119" s="24">
        <f t="shared" si="254"/>
        <v>101.11153221377374</v>
      </c>
      <c r="AJ119" s="23"/>
      <c r="AK119" s="24">
        <f t="shared" si="255"/>
        <v>101.3719512195122</v>
      </c>
      <c r="AL119" s="23"/>
      <c r="AM119" s="24">
        <f t="shared" si="256"/>
        <v>98.956521739130437</v>
      </c>
      <c r="AN119" s="23"/>
      <c r="AO119" s="24">
        <f t="shared" si="257"/>
        <v>101.59090909090909</v>
      </c>
      <c r="AP119" s="23"/>
      <c r="AQ119" s="71">
        <f t="shared" si="258"/>
        <v>92.464454976303315</v>
      </c>
      <c r="AR119" s="70"/>
      <c r="AS119" s="24">
        <f t="shared" si="259"/>
        <v>102.39669421487602</v>
      </c>
      <c r="AT119" s="23"/>
      <c r="AU119" s="24">
        <f t="shared" si="260"/>
        <v>95.677785663591209</v>
      </c>
      <c r="AV119" s="23"/>
      <c r="AW119" s="24">
        <f t="shared" si="261"/>
        <v>103.13588850174216</v>
      </c>
      <c r="AX119" s="23"/>
      <c r="AY119" s="24">
        <f t="shared" si="262"/>
        <v>101.99211974187922</v>
      </c>
      <c r="AZ119" s="23"/>
      <c r="BA119" s="24">
        <f t="shared" si="263"/>
        <v>101.46341463414633</v>
      </c>
      <c r="BB119" s="23"/>
      <c r="BC119" s="24">
        <f t="shared" si="264"/>
        <v>103.39130434782609</v>
      </c>
      <c r="BD119" s="23"/>
      <c r="BE119" s="24">
        <f t="shared" si="265"/>
        <v>104.77272727272728</v>
      </c>
      <c r="BF119" s="23"/>
      <c r="BG119" s="71">
        <f t="shared" si="266"/>
        <v>102.55924170616115</v>
      </c>
      <c r="BH119" s="70"/>
      <c r="BI119" s="24">
        <f t="shared" si="267"/>
        <v>102.39669421487602</v>
      </c>
      <c r="BJ119" s="23"/>
      <c r="BK119" s="24">
        <f t="shared" si="268"/>
        <v>95.677785663591209</v>
      </c>
      <c r="BL119" s="23"/>
      <c r="BM119" s="24">
        <f t="shared" si="269"/>
        <v>103.13588850174216</v>
      </c>
      <c r="BN119" s="23"/>
      <c r="BO119" s="24">
        <f t="shared" si="270"/>
        <v>102.42934271061627</v>
      </c>
      <c r="BP119" s="23"/>
      <c r="BQ119" s="24">
        <f t="shared" si="271"/>
        <v>102.01219512195122</v>
      </c>
      <c r="BR119" s="23"/>
      <c r="BS119" s="24">
        <f t="shared" si="272"/>
        <v>98.434782608695656</v>
      </c>
      <c r="BT119" s="23"/>
      <c r="BU119" s="24">
        <f t="shared" si="273"/>
        <v>102.95454545454545</v>
      </c>
      <c r="BV119" s="23"/>
      <c r="BW119" s="71">
        <f t="shared" si="274"/>
        <v>101.8483412322275</v>
      </c>
      <c r="BX119" s="70"/>
      <c r="BY119" s="24">
        <f t="shared" si="275"/>
        <v>99.531680440771353</v>
      </c>
      <c r="BZ119" s="23"/>
      <c r="CA119" s="24">
        <f t="shared" si="276"/>
        <v>97.019162526614636</v>
      </c>
      <c r="CB119" s="23"/>
      <c r="CC119" s="24">
        <f t="shared" si="277"/>
        <v>103.13588850174216</v>
      </c>
      <c r="CD119" s="23"/>
      <c r="CE119" s="24">
        <f t="shared" si="278"/>
        <v>104.65072385517908</v>
      </c>
      <c r="CF119" s="23"/>
      <c r="CG119" s="24">
        <f t="shared" si="279"/>
        <v>99.817073170731717</v>
      </c>
      <c r="CH119" s="23"/>
      <c r="CI119" s="24">
        <f t="shared" si="280"/>
        <v>95.826086956521749</v>
      </c>
      <c r="CJ119" s="23"/>
      <c r="CK119" s="24">
        <f t="shared" si="281"/>
        <v>99.659090909090921</v>
      </c>
      <c r="CL119" s="23"/>
      <c r="CM119" s="71">
        <f t="shared" si="282"/>
        <v>96.872037914691944</v>
      </c>
      <c r="CN119" s="70"/>
      <c r="CO119" s="24">
        <f t="shared" si="283"/>
        <v>99.531680440771353</v>
      </c>
      <c r="CP119" s="23"/>
      <c r="CQ119" s="24">
        <f t="shared" si="284"/>
        <v>97.019162526614636</v>
      </c>
      <c r="CR119" s="23"/>
      <c r="CS119" s="24">
        <f t="shared" si="285"/>
        <v>103.13588850174216</v>
      </c>
      <c r="CT119" s="23"/>
      <c r="CU119" s="24">
        <f t="shared" si="286"/>
        <v>104.83757696561345</v>
      </c>
      <c r="CV119" s="23"/>
      <c r="CW119" s="24">
        <f t="shared" si="287"/>
        <v>99.725609756097555</v>
      </c>
      <c r="CX119" s="23"/>
      <c r="CY119" s="24">
        <f t="shared" si="288"/>
        <v>99.021739130434796</v>
      </c>
      <c r="CZ119" s="23"/>
      <c r="DA119" s="24">
        <f t="shared" si="289"/>
        <v>96.02272727272728</v>
      </c>
      <c r="DB119" s="23"/>
      <c r="DC119" s="71">
        <f t="shared" si="290"/>
        <v>99.004739336492904</v>
      </c>
      <c r="DD119" s="70"/>
      <c r="DE119" s="24">
        <f t="shared" si="291"/>
        <v>99.889807162534424</v>
      </c>
      <c r="DF119" s="23"/>
      <c r="DG119" s="24">
        <f t="shared" si="292"/>
        <v>108.94251242015613</v>
      </c>
      <c r="DH119" s="23"/>
      <c r="DI119" s="24">
        <f t="shared" si="293"/>
        <v>101.19163763066202</v>
      </c>
      <c r="DJ119" s="23"/>
      <c r="DK119" s="24">
        <f t="shared" si="294"/>
        <v>104.05736442830145</v>
      </c>
      <c r="DL119" s="23"/>
      <c r="DM119" s="24">
        <f t="shared" si="295"/>
        <v>99.817073170731717</v>
      </c>
      <c r="DN119" s="23"/>
      <c r="DO119" s="24">
        <f t="shared" si="296"/>
        <v>96.673913043478279</v>
      </c>
      <c r="DP119" s="23"/>
      <c r="DQ119" s="24">
        <f t="shared" si="297"/>
        <v>98.75</v>
      </c>
      <c r="DR119" s="23"/>
      <c r="DS119" s="71">
        <f t="shared" si="298"/>
        <v>104.54976303317535</v>
      </c>
      <c r="DT119" s="70"/>
      <c r="DU119" s="24">
        <f t="shared" si="299"/>
        <v>99.889807162534424</v>
      </c>
      <c r="DV119" s="23"/>
      <c r="DW119" s="24">
        <f t="shared" si="300"/>
        <v>108.94251242015613</v>
      </c>
      <c r="DX119" s="23"/>
      <c r="DY119" s="24">
        <f t="shared" si="301"/>
        <v>101.19163763066202</v>
      </c>
      <c r="DZ119" s="23"/>
      <c r="EA119" s="24">
        <f t="shared" si="302"/>
        <v>105.60215280439878</v>
      </c>
      <c r="EB119" s="23"/>
      <c r="EC119" s="24">
        <f t="shared" si="303"/>
        <v>99.542682926829258</v>
      </c>
      <c r="ED119" s="23"/>
      <c r="EE119" s="24">
        <f t="shared" si="304"/>
        <v>96.739130434782624</v>
      </c>
      <c r="EF119" s="23"/>
      <c r="EG119" s="24">
        <f t="shared" si="305"/>
        <v>98.295454545454547</v>
      </c>
      <c r="EH119" s="23"/>
      <c r="EI119" s="71">
        <f t="shared" si="306"/>
        <v>101.56398104265404</v>
      </c>
      <c r="EJ119" s="70"/>
      <c r="EK119" s="24">
        <f t="shared" si="307"/>
        <v>99.889807162534424</v>
      </c>
      <c r="EL119" s="23"/>
      <c r="EM119" s="24">
        <f t="shared" si="308"/>
        <v>108.94251242015613</v>
      </c>
      <c r="EN119" s="23"/>
      <c r="EO119" s="24">
        <f t="shared" si="309"/>
        <v>101.19163763066202</v>
      </c>
      <c r="EP119" s="23"/>
      <c r="EQ119" s="24">
        <f t="shared" si="310"/>
        <v>105.22939913901743</v>
      </c>
      <c r="ER119" s="23"/>
      <c r="ES119" s="24">
        <f t="shared" si="311"/>
        <v>98.17073170731706</v>
      </c>
      <c r="ET119" s="23"/>
      <c r="EU119" s="24">
        <f t="shared" si="312"/>
        <v>97.978260869565233</v>
      </c>
      <c r="EV119" s="23"/>
      <c r="EW119" s="24">
        <f t="shared" si="313"/>
        <v>103.29545454545455</v>
      </c>
      <c r="EX119" s="23"/>
      <c r="EY119" s="71">
        <f t="shared" si="314"/>
        <v>111.94312796208531</v>
      </c>
      <c r="EZ119" s="70"/>
      <c r="FA119" s="24">
        <f t="shared" si="315"/>
        <v>98.264462809917362</v>
      </c>
      <c r="FB119" s="23"/>
      <c r="FC119" s="24">
        <f t="shared" si="316"/>
        <v>102.98083747338538</v>
      </c>
      <c r="FD119" s="23"/>
      <c r="FE119" s="24">
        <f t="shared" si="317"/>
        <v>103.86759581881533</v>
      </c>
      <c r="FF119" s="23"/>
      <c r="FG119" s="24">
        <f t="shared" si="318"/>
        <v>105.57736461388301</v>
      </c>
      <c r="FH119" s="23"/>
      <c r="FI119" s="24">
        <f t="shared" si="319"/>
        <v>101.82926829268293</v>
      </c>
      <c r="FJ119" s="23"/>
      <c r="FK119" s="24">
        <f t="shared" si="320"/>
        <v>97.913043478260875</v>
      </c>
      <c r="FL119" s="23"/>
      <c r="FM119" s="24">
        <f t="shared" si="321"/>
        <v>105.34090909090909</v>
      </c>
      <c r="FN119" s="23"/>
      <c r="FO119" s="71">
        <f t="shared" si="322"/>
        <v>108.81516587677724</v>
      </c>
      <c r="FP119" s="70"/>
      <c r="FQ119" s="24">
        <f t="shared" si="323"/>
        <v>98.264462809917362</v>
      </c>
      <c r="FR119" s="23"/>
      <c r="FS119" s="24">
        <f t="shared" si="324"/>
        <v>102.98083747338538</v>
      </c>
      <c r="FT119" s="23"/>
      <c r="FU119" s="24">
        <f t="shared" si="325"/>
        <v>103.86759581881533</v>
      </c>
      <c r="FV119" s="23"/>
      <c r="FW119" s="24">
        <f t="shared" si="326"/>
        <v>107.40418335692733</v>
      </c>
      <c r="FX119" s="23"/>
      <c r="FY119" s="24">
        <f t="shared" si="327"/>
        <v>100.27439024390245</v>
      </c>
      <c r="FZ119" s="23"/>
      <c r="GA119" s="24">
        <f t="shared" si="328"/>
        <v>98.369565217391312</v>
      </c>
      <c r="GB119" s="23"/>
      <c r="GC119" s="24">
        <f t="shared" si="329"/>
        <v>106.70454545454545</v>
      </c>
      <c r="GD119" s="23"/>
      <c r="GE119" s="71">
        <f t="shared" si="330"/>
        <v>107.25118483412322</v>
      </c>
      <c r="GF119" s="70"/>
      <c r="GG119" s="24">
        <f t="shared" si="331"/>
        <v>98.264462809917362</v>
      </c>
      <c r="GH119" s="23"/>
      <c r="GI119" s="24">
        <f t="shared" si="332"/>
        <v>102.98083747338538</v>
      </c>
      <c r="GJ119" s="23"/>
      <c r="GK119" s="24">
        <f t="shared" si="333"/>
        <v>103.86759581881533</v>
      </c>
      <c r="GL119" s="23"/>
      <c r="GM119" s="24">
        <f t="shared" si="334"/>
        <v>104.57696387364444</v>
      </c>
      <c r="GN119" s="23"/>
      <c r="GO119" s="24">
        <f t="shared" si="335"/>
        <v>98.079268292682926</v>
      </c>
      <c r="GP119" s="23"/>
      <c r="GQ119" s="24">
        <f t="shared" si="336"/>
        <v>94.717391304347842</v>
      </c>
      <c r="GR119" s="23"/>
      <c r="GS119" s="24">
        <f t="shared" si="337"/>
        <v>99.204545454545467</v>
      </c>
      <c r="GT119" s="23"/>
      <c r="GU119" s="71">
        <f t="shared" si="338"/>
        <v>102.98578199052132</v>
      </c>
      <c r="GV119" s="70"/>
      <c r="GW119" s="24">
        <f t="shared" si="339"/>
        <v>98.305785123966942</v>
      </c>
      <c r="GX119" s="23"/>
      <c r="GY119" s="24">
        <f t="shared" si="340"/>
        <v>98.275372604684165</v>
      </c>
      <c r="GZ119" s="23"/>
      <c r="HA119" s="24">
        <f t="shared" si="341"/>
        <v>103.86759581881533</v>
      </c>
      <c r="HB119" s="23"/>
      <c r="HC119" s="24">
        <f t="shared" si="342"/>
        <v>103.88103292391328</v>
      </c>
      <c r="HD119" s="23"/>
      <c r="HE119" s="24">
        <f t="shared" si="343"/>
        <v>96.890243902439011</v>
      </c>
      <c r="HF119" s="23"/>
      <c r="HG119" s="24">
        <f t="shared" si="344"/>
        <v>93.543478260869577</v>
      </c>
      <c r="HH119" s="23"/>
      <c r="HI119" s="24">
        <f t="shared" si="345"/>
        <v>96.02272727272728</v>
      </c>
      <c r="HJ119" s="23"/>
      <c r="HK119" s="71">
        <f t="shared" si="346"/>
        <v>106.25592417061611</v>
      </c>
      <c r="HL119" s="70"/>
      <c r="HM119" s="24">
        <f t="shared" si="347"/>
        <v>98.305785123966942</v>
      </c>
      <c r="HN119" s="23"/>
      <c r="HO119" s="24">
        <f t="shared" si="348"/>
        <v>98.275372604684165</v>
      </c>
      <c r="HP119" s="23"/>
      <c r="HQ119" s="24">
        <f t="shared" si="349"/>
        <v>103.86759581881533</v>
      </c>
    </row>
    <row r="120" spans="1:290" s="31" customFormat="1" x14ac:dyDescent="0.2">
      <c r="A120" s="22" t="s">
        <v>10</v>
      </c>
      <c r="C120" s="23">
        <f t="shared" si="238"/>
        <v>98.837551738116517</v>
      </c>
      <c r="D120" s="23"/>
      <c r="E120" s="23">
        <f t="shared" si="239"/>
        <v>98.536585365853654</v>
      </c>
      <c r="F120" s="23"/>
      <c r="G120" s="23">
        <f t="shared" si="240"/>
        <v>99.021739130434796</v>
      </c>
      <c r="H120" s="23"/>
      <c r="I120" s="23">
        <f t="shared" si="241"/>
        <v>92.954545454545453</v>
      </c>
      <c r="J120" s="23"/>
      <c r="K120" s="70">
        <f t="shared" si="242"/>
        <v>100</v>
      </c>
      <c r="L120" s="70"/>
      <c r="M120" s="23">
        <f t="shared" si="243"/>
        <v>88.732782369146008</v>
      </c>
      <c r="N120" s="23"/>
      <c r="O120" s="23">
        <f t="shared" si="244"/>
        <v>99.744499645138404</v>
      </c>
      <c r="P120" s="23"/>
      <c r="Q120" s="23">
        <f t="shared" si="245"/>
        <v>99.686411149825773</v>
      </c>
      <c r="R120" s="23"/>
      <c r="S120" s="23">
        <f t="shared" si="246"/>
        <v>98.920158741849662</v>
      </c>
      <c r="T120" s="23"/>
      <c r="U120" s="23">
        <f t="shared" si="247"/>
        <v>99.08536585365853</v>
      </c>
      <c r="V120" s="23"/>
      <c r="W120" s="23">
        <f t="shared" si="248"/>
        <v>99.152173913043484</v>
      </c>
      <c r="X120" s="23"/>
      <c r="Y120" s="23">
        <f t="shared" si="249"/>
        <v>98.63636363636364</v>
      </c>
      <c r="Z120" s="23"/>
      <c r="AA120" s="70">
        <f t="shared" si="250"/>
        <v>91.611374407582943</v>
      </c>
      <c r="AB120" s="70"/>
      <c r="AC120" s="23">
        <f t="shared" si="251"/>
        <v>88.732782369146008</v>
      </c>
      <c r="AD120" s="23"/>
      <c r="AE120" s="23">
        <f t="shared" si="252"/>
        <v>99.744499645138404</v>
      </c>
      <c r="AF120" s="23"/>
      <c r="AG120" s="23">
        <f t="shared" si="253"/>
        <v>99.686411149825773</v>
      </c>
      <c r="AH120" s="23"/>
      <c r="AI120" s="23">
        <f t="shared" si="254"/>
        <v>99.599704867283108</v>
      </c>
      <c r="AJ120" s="23"/>
      <c r="AK120" s="23">
        <f t="shared" si="255"/>
        <v>97.256097560975618</v>
      </c>
      <c r="AL120" s="23"/>
      <c r="AM120" s="23">
        <f t="shared" si="256"/>
        <v>97.717391304347828</v>
      </c>
      <c r="AN120" s="23"/>
      <c r="AO120" s="23">
        <f t="shared" si="257"/>
        <v>94.77272727272728</v>
      </c>
      <c r="AP120" s="23"/>
      <c r="AQ120" s="70">
        <f t="shared" si="258"/>
        <v>103.41232227488152</v>
      </c>
      <c r="AR120" s="70"/>
      <c r="AS120" s="23">
        <f t="shared" si="259"/>
        <v>88.732782369146008</v>
      </c>
      <c r="AT120" s="23"/>
      <c r="AU120" s="23">
        <f t="shared" si="260"/>
        <v>99.744499645138404</v>
      </c>
      <c r="AV120" s="23"/>
      <c r="AW120" s="23">
        <f t="shared" si="261"/>
        <v>99.686411149825773</v>
      </c>
      <c r="AX120" s="23"/>
      <c r="AY120" s="23">
        <f t="shared" si="262"/>
        <v>101.90971281829418</v>
      </c>
      <c r="AZ120" s="23"/>
      <c r="BA120" s="23">
        <f t="shared" si="263"/>
        <v>102.10365853658537</v>
      </c>
      <c r="BB120" s="23"/>
      <c r="BC120" s="23">
        <f t="shared" si="264"/>
        <v>100.78260869565219</v>
      </c>
      <c r="BD120" s="23"/>
      <c r="BE120" s="23">
        <f t="shared" si="265"/>
        <v>103.29545454545455</v>
      </c>
      <c r="BF120" s="23"/>
      <c r="BG120" s="70">
        <f t="shared" si="266"/>
        <v>100.85308056872039</v>
      </c>
      <c r="BH120" s="70"/>
      <c r="BI120" s="23">
        <f t="shared" si="267"/>
        <v>88.732782369146008</v>
      </c>
      <c r="BJ120" s="23"/>
      <c r="BK120" s="23">
        <f t="shared" si="268"/>
        <v>99.744499645138404</v>
      </c>
      <c r="BL120" s="23"/>
      <c r="BM120" s="23">
        <f t="shared" si="269"/>
        <v>99.686411149825773</v>
      </c>
      <c r="BN120" s="23"/>
      <c r="BO120" s="23">
        <f t="shared" si="270"/>
        <v>100.56497849283392</v>
      </c>
      <c r="BP120" s="23"/>
      <c r="BQ120" s="23">
        <f t="shared" si="271"/>
        <v>99.268292682926827</v>
      </c>
      <c r="BR120" s="23"/>
      <c r="BS120" s="23">
        <f t="shared" si="272"/>
        <v>104.30434782608697</v>
      </c>
      <c r="BT120" s="23"/>
      <c r="BU120" s="23">
        <f t="shared" si="273"/>
        <v>101.36363636363637</v>
      </c>
      <c r="BV120" s="23"/>
      <c r="BW120" s="70">
        <f t="shared" si="274"/>
        <v>102.84360189573461</v>
      </c>
      <c r="BX120" s="70"/>
      <c r="BY120" s="23">
        <f t="shared" si="275"/>
        <v>88.760330578512395</v>
      </c>
      <c r="BZ120" s="23"/>
      <c r="CA120" s="23">
        <f t="shared" si="276"/>
        <v>103.12987934705465</v>
      </c>
      <c r="CB120" s="23"/>
      <c r="CC120" s="23">
        <f t="shared" si="277"/>
        <v>99.686411149825773</v>
      </c>
      <c r="CD120" s="23"/>
      <c r="CE120" s="23">
        <f t="shared" si="278"/>
        <v>102.39396332095932</v>
      </c>
      <c r="CF120" s="23"/>
      <c r="CG120" s="23">
        <f t="shared" si="279"/>
        <v>94.146341463414643</v>
      </c>
      <c r="CH120" s="23"/>
      <c r="CI120" s="23">
        <f t="shared" si="280"/>
        <v>96.673913043478279</v>
      </c>
      <c r="CJ120" s="23"/>
      <c r="CK120" s="23">
        <f t="shared" si="281"/>
        <v>95</v>
      </c>
      <c r="CL120" s="23"/>
      <c r="CM120" s="70">
        <f t="shared" si="282"/>
        <v>88.909952606635073</v>
      </c>
      <c r="CN120" s="70"/>
      <c r="CO120" s="23">
        <f t="shared" si="283"/>
        <v>88.760330578512395</v>
      </c>
      <c r="CP120" s="23"/>
      <c r="CQ120" s="23">
        <f t="shared" si="284"/>
        <v>103.12987934705465</v>
      </c>
      <c r="CR120" s="23"/>
      <c r="CS120" s="23">
        <f t="shared" si="285"/>
        <v>99.686411149825773</v>
      </c>
      <c r="CT120" s="23"/>
      <c r="CU120" s="23">
        <f t="shared" si="286"/>
        <v>104.52661761899985</v>
      </c>
      <c r="CV120" s="23"/>
      <c r="CW120" s="23">
        <f t="shared" si="287"/>
        <v>94.237804878048777</v>
      </c>
      <c r="CX120" s="23"/>
      <c r="CY120" s="23">
        <f t="shared" si="288"/>
        <v>94.652173913043484</v>
      </c>
      <c r="CZ120" s="23"/>
      <c r="DA120" s="23">
        <f t="shared" si="289"/>
        <v>100.56818181818183</v>
      </c>
      <c r="DB120" s="23"/>
      <c r="DC120" s="70">
        <f t="shared" si="290"/>
        <v>78.530805687203795</v>
      </c>
      <c r="DD120" s="70"/>
      <c r="DE120" s="23">
        <f t="shared" si="291"/>
        <v>98.760330578512395</v>
      </c>
      <c r="DF120" s="23"/>
      <c r="DG120" s="23">
        <f t="shared" si="292"/>
        <v>101.17104329311569</v>
      </c>
      <c r="DH120" s="23"/>
      <c r="DI120" s="23">
        <f t="shared" si="293"/>
        <v>99.445993031358881</v>
      </c>
      <c r="DJ120" s="23"/>
      <c r="DK120" s="23">
        <f t="shared" si="294"/>
        <v>103.13804834284343</v>
      </c>
      <c r="DL120" s="23"/>
      <c r="DM120" s="23">
        <f t="shared" si="295"/>
        <v>99.634146341463421</v>
      </c>
      <c r="DN120" s="23"/>
      <c r="DO120" s="23">
        <f t="shared" si="296"/>
        <v>91.978260869565219</v>
      </c>
      <c r="DP120" s="23"/>
      <c r="DQ120" s="23">
        <f t="shared" si="297"/>
        <v>98.295454545454547</v>
      </c>
      <c r="DR120" s="23"/>
      <c r="DS120" s="70">
        <f t="shared" si="298"/>
        <v>105.6872037914692</v>
      </c>
      <c r="DT120" s="70"/>
      <c r="DU120" s="23">
        <f t="shared" si="299"/>
        <v>98.760330578512395</v>
      </c>
      <c r="DV120" s="23"/>
      <c r="DW120" s="23">
        <f t="shared" si="300"/>
        <v>101.17104329311569</v>
      </c>
      <c r="DX120" s="23"/>
      <c r="DY120" s="23">
        <f t="shared" si="301"/>
        <v>99.445993031358881</v>
      </c>
      <c r="DZ120" s="23"/>
      <c r="EA120" s="23">
        <f t="shared" si="302"/>
        <v>104.31033097896025</v>
      </c>
      <c r="EB120" s="23"/>
      <c r="EC120" s="23">
        <f t="shared" si="303"/>
        <v>95.152439024390247</v>
      </c>
      <c r="ED120" s="23"/>
      <c r="EE120" s="23">
        <f t="shared" si="304"/>
        <v>89.434782608695656</v>
      </c>
      <c r="EF120" s="23"/>
      <c r="EG120" s="23">
        <f t="shared" si="305"/>
        <v>98.295454545454547</v>
      </c>
      <c r="EH120" s="23"/>
      <c r="EI120" s="70">
        <f t="shared" si="306"/>
        <v>105.40284360189574</v>
      </c>
      <c r="EJ120" s="70"/>
      <c r="EK120" s="23">
        <f t="shared" si="307"/>
        <v>98.760330578512395</v>
      </c>
      <c r="EL120" s="23"/>
      <c r="EM120" s="23">
        <f t="shared" si="308"/>
        <v>101.17104329311569</v>
      </c>
      <c r="EN120" s="23"/>
      <c r="EO120" s="23">
        <f t="shared" si="309"/>
        <v>99.445993031358881</v>
      </c>
      <c r="EP120" s="23"/>
      <c r="EQ120" s="23">
        <f t="shared" si="310"/>
        <v>104.09851134570427</v>
      </c>
      <c r="ER120" s="23"/>
      <c r="ES120" s="23">
        <f t="shared" si="311"/>
        <v>101.82926829268293</v>
      </c>
      <c r="ET120" s="23"/>
      <c r="EU120" s="23">
        <f t="shared" si="312"/>
        <v>100.39130434782609</v>
      </c>
      <c r="EV120" s="23"/>
      <c r="EW120" s="23">
        <f t="shared" si="313"/>
        <v>102.04545454545455</v>
      </c>
      <c r="EX120" s="23"/>
      <c r="EY120" s="70">
        <f t="shared" si="314"/>
        <v>111.94312796208531</v>
      </c>
      <c r="EZ120" s="70"/>
      <c r="FA120" s="23">
        <f t="shared" si="315"/>
        <v>94.834710743801651</v>
      </c>
      <c r="FB120" s="23"/>
      <c r="FC120" s="23">
        <f t="shared" si="316"/>
        <v>104.81192334989355</v>
      </c>
      <c r="FD120" s="23"/>
      <c r="FE120" s="23">
        <f t="shared" si="317"/>
        <v>100.62717770034843</v>
      </c>
      <c r="FF120" s="23"/>
      <c r="FG120" s="23">
        <f t="shared" si="318"/>
        <v>105.22939913901743</v>
      </c>
      <c r="FH120" s="23"/>
      <c r="FI120" s="23">
        <f t="shared" si="319"/>
        <v>105.94512195121951</v>
      </c>
      <c r="FJ120" s="23"/>
      <c r="FK120" s="23">
        <f t="shared" si="320"/>
        <v>105.73913043478262</v>
      </c>
      <c r="FL120" s="23"/>
      <c r="FM120" s="23">
        <f t="shared" si="321"/>
        <v>108.75000000000001</v>
      </c>
      <c r="FN120" s="23"/>
      <c r="FO120" s="70">
        <f t="shared" si="322"/>
        <v>109.38388625592417</v>
      </c>
      <c r="FP120" s="70"/>
      <c r="FQ120" s="23">
        <f t="shared" si="323"/>
        <v>94.834710743801651</v>
      </c>
      <c r="FR120" s="23"/>
      <c r="FS120" s="23">
        <f t="shared" si="324"/>
        <v>104.81192334989355</v>
      </c>
      <c r="FT120" s="23"/>
      <c r="FU120" s="23">
        <f t="shared" si="325"/>
        <v>100.62717770034843</v>
      </c>
      <c r="FV120" s="23"/>
      <c r="FW120" s="23">
        <f t="shared" si="326"/>
        <v>106.4907739854052</v>
      </c>
      <c r="FX120" s="23"/>
      <c r="FY120" s="23">
        <f t="shared" si="327"/>
        <v>106.85975609756096</v>
      </c>
      <c r="FZ120" s="23"/>
      <c r="GA120" s="23">
        <f t="shared" si="328"/>
        <v>105.47826086956522</v>
      </c>
      <c r="GB120" s="23"/>
      <c r="GC120" s="23">
        <f t="shared" si="329"/>
        <v>106.70454545454545</v>
      </c>
      <c r="GD120" s="23"/>
      <c r="GE120" s="70">
        <f t="shared" si="330"/>
        <v>107.39336492890995</v>
      </c>
      <c r="GF120" s="70"/>
      <c r="GG120" s="23">
        <f t="shared" si="331"/>
        <v>94.834710743801651</v>
      </c>
      <c r="GH120" s="23"/>
      <c r="GI120" s="23">
        <f t="shared" si="332"/>
        <v>104.81192334989355</v>
      </c>
      <c r="GJ120" s="23"/>
      <c r="GK120" s="23">
        <f t="shared" si="333"/>
        <v>100.62717770034843</v>
      </c>
      <c r="GL120" s="23"/>
      <c r="GM120" s="23">
        <f t="shared" si="334"/>
        <v>102.22819691830178</v>
      </c>
      <c r="GN120" s="23"/>
      <c r="GO120" s="23">
        <f t="shared" si="335"/>
        <v>101.92073170731707</v>
      </c>
      <c r="GP120" s="23"/>
      <c r="GQ120" s="23">
        <f t="shared" si="336"/>
        <v>97.782608695652186</v>
      </c>
      <c r="GR120" s="23"/>
      <c r="GS120" s="23">
        <f t="shared" si="337"/>
        <v>104.20454545454545</v>
      </c>
      <c r="GT120" s="23"/>
      <c r="GU120" s="70">
        <f t="shared" si="338"/>
        <v>107.39336492890995</v>
      </c>
      <c r="GV120" s="70"/>
      <c r="GW120" s="23">
        <f t="shared" si="339"/>
        <v>94.876033057851231</v>
      </c>
      <c r="GX120" s="23"/>
      <c r="GY120" s="23">
        <f t="shared" si="340"/>
        <v>100.10645848119233</v>
      </c>
      <c r="GZ120" s="23"/>
      <c r="HA120" s="23">
        <f t="shared" si="341"/>
        <v>100.62717770034843</v>
      </c>
      <c r="HB120" s="23"/>
      <c r="HC120" s="23">
        <f t="shared" si="342"/>
        <v>103.53306744904771</v>
      </c>
      <c r="HD120" s="23"/>
      <c r="HE120" s="23">
        <f t="shared" si="343"/>
        <v>100.45731707317073</v>
      </c>
      <c r="HF120" s="23"/>
      <c r="HG120" s="23">
        <f t="shared" si="344"/>
        <v>97.260869565217405</v>
      </c>
      <c r="HH120" s="23"/>
      <c r="HI120" s="23">
        <f t="shared" si="345"/>
        <v>96.13636363636364</v>
      </c>
      <c r="HJ120" s="23"/>
      <c r="HK120" s="70">
        <f t="shared" si="346"/>
        <v>106.82464454976302</v>
      </c>
      <c r="HL120" s="70"/>
      <c r="HM120" s="23">
        <f t="shared" si="347"/>
        <v>94.876033057851231</v>
      </c>
      <c r="HN120" s="23"/>
      <c r="HO120" s="23">
        <f t="shared" si="348"/>
        <v>100.10645848119233</v>
      </c>
      <c r="HP120" s="23"/>
      <c r="HQ120" s="23">
        <f t="shared" si="349"/>
        <v>100.62717770034843</v>
      </c>
    </row>
    <row r="121" spans="1:290" s="31" customFormat="1" x14ac:dyDescent="0.2">
      <c r="A121" s="22" t="s">
        <v>11</v>
      </c>
      <c r="C121" s="23">
        <f t="shared" si="238"/>
        <v>100.04615762024089</v>
      </c>
      <c r="D121" s="23"/>
      <c r="E121" s="23">
        <f t="shared" si="239"/>
        <v>89.847560975609753</v>
      </c>
      <c r="F121" s="23"/>
      <c r="G121" s="23">
        <f t="shared" si="240"/>
        <v>96.543478260869577</v>
      </c>
      <c r="H121" s="23"/>
      <c r="I121" s="23">
        <f t="shared" si="241"/>
        <v>93.295454545454547</v>
      </c>
      <c r="J121" s="23"/>
      <c r="K121" s="70">
        <f t="shared" si="242"/>
        <v>101.99052132701422</v>
      </c>
      <c r="L121" s="70"/>
      <c r="M121" s="23">
        <f t="shared" si="243"/>
        <v>94.931129476584019</v>
      </c>
      <c r="N121" s="23"/>
      <c r="O121" s="23">
        <f t="shared" si="244"/>
        <v>108.34634492547907</v>
      </c>
      <c r="P121" s="23"/>
      <c r="Q121" s="23">
        <f t="shared" si="245"/>
        <v>94.982578397212535</v>
      </c>
      <c r="R121" s="23"/>
      <c r="S121" s="23">
        <f t="shared" si="246"/>
        <v>100.69633545959572</v>
      </c>
      <c r="T121" s="23"/>
      <c r="U121" s="23">
        <f t="shared" si="247"/>
        <v>87.012195121951223</v>
      </c>
      <c r="V121" s="23"/>
      <c r="W121" s="23">
        <f t="shared" si="248"/>
        <v>94.652173913043484</v>
      </c>
      <c r="X121" s="23"/>
      <c r="Y121" s="23">
        <f t="shared" si="249"/>
        <v>88.295454545454547</v>
      </c>
      <c r="Z121" s="23"/>
      <c r="AA121" s="70">
        <f t="shared" si="250"/>
        <v>94.881516587677723</v>
      </c>
      <c r="AB121" s="70"/>
      <c r="AC121" s="23">
        <f t="shared" si="251"/>
        <v>94.931129476584019</v>
      </c>
      <c r="AD121" s="23"/>
      <c r="AE121" s="23">
        <f t="shared" si="252"/>
        <v>108.34634492547907</v>
      </c>
      <c r="AF121" s="23"/>
      <c r="AG121" s="23">
        <f t="shared" si="253"/>
        <v>94.982578397212535</v>
      </c>
      <c r="AH121" s="23"/>
      <c r="AI121" s="23">
        <f t="shared" si="254"/>
        <v>102.77010964972057</v>
      </c>
      <c r="AJ121" s="23"/>
      <c r="AK121" s="23">
        <f t="shared" si="255"/>
        <v>87.743902439024396</v>
      </c>
      <c r="AL121" s="23"/>
      <c r="AM121" s="23">
        <f t="shared" si="256"/>
        <v>94.130434782608702</v>
      </c>
      <c r="AN121" s="23"/>
      <c r="AO121" s="23">
        <f t="shared" si="257"/>
        <v>92.613636363636374</v>
      </c>
      <c r="AP121" s="23"/>
      <c r="AQ121" s="70">
        <f t="shared" si="258"/>
        <v>95.876777251184834</v>
      </c>
      <c r="AR121" s="70"/>
      <c r="AS121" s="23">
        <f t="shared" si="259"/>
        <v>94.931129476584019</v>
      </c>
      <c r="AT121" s="23"/>
      <c r="AU121" s="23">
        <f t="shared" si="260"/>
        <v>108.34634492547907</v>
      </c>
      <c r="AV121" s="23"/>
      <c r="AW121" s="23">
        <f t="shared" si="261"/>
        <v>94.982578397212535</v>
      </c>
      <c r="AX121" s="23"/>
      <c r="AY121" s="23">
        <f t="shared" si="262"/>
        <v>103.52096694965927</v>
      </c>
      <c r="AZ121" s="23"/>
      <c r="BA121" s="23">
        <f t="shared" si="263"/>
        <v>92.317073170731703</v>
      </c>
      <c r="BB121" s="23"/>
      <c r="BC121" s="23">
        <f t="shared" si="264"/>
        <v>98.630434782608702</v>
      </c>
      <c r="BD121" s="23"/>
      <c r="BE121" s="23">
        <f t="shared" si="265"/>
        <v>87.954545454545467</v>
      </c>
      <c r="BF121" s="23"/>
      <c r="BG121" s="70">
        <f t="shared" si="266"/>
        <v>98.578199052132703</v>
      </c>
      <c r="BH121" s="70"/>
      <c r="BI121" s="23">
        <f t="shared" si="267"/>
        <v>94.931129476584019</v>
      </c>
      <c r="BJ121" s="23"/>
      <c r="BK121" s="23">
        <f t="shared" si="268"/>
        <v>108.34634492547907</v>
      </c>
      <c r="BL121" s="23"/>
      <c r="BM121" s="23">
        <f t="shared" si="269"/>
        <v>94.982578397212535</v>
      </c>
      <c r="BN121" s="23"/>
      <c r="BO121" s="23">
        <f t="shared" si="270"/>
        <v>104.07977340488277</v>
      </c>
      <c r="BP121" s="23"/>
      <c r="BQ121" s="23">
        <f t="shared" si="271"/>
        <v>89.115853658536579</v>
      </c>
      <c r="BR121" s="23"/>
      <c r="BS121" s="23">
        <f t="shared" si="272"/>
        <v>93.739130434782624</v>
      </c>
      <c r="BT121" s="23"/>
      <c r="BU121" s="23">
        <f t="shared" si="273"/>
        <v>87.727272727272734</v>
      </c>
      <c r="BV121" s="23"/>
      <c r="BW121" s="70">
        <f t="shared" si="274"/>
        <v>98.720379146919427</v>
      </c>
      <c r="BX121" s="70"/>
      <c r="BY121" s="23">
        <f t="shared" si="275"/>
        <v>91.652892561983464</v>
      </c>
      <c r="BZ121" s="23"/>
      <c r="CA121" s="23">
        <f t="shared" si="276"/>
        <v>112.5195173882186</v>
      </c>
      <c r="CB121" s="23"/>
      <c r="CC121" s="23">
        <f t="shared" si="277"/>
        <v>94.982578397212535</v>
      </c>
      <c r="CD121" s="23"/>
      <c r="CE121" s="23">
        <f t="shared" si="278"/>
        <v>105.67632164536634</v>
      </c>
      <c r="CF121" s="23"/>
      <c r="CG121" s="23">
        <f t="shared" si="279"/>
        <v>90.579268292682926</v>
      </c>
      <c r="CH121" s="23"/>
      <c r="CI121" s="23">
        <f t="shared" si="280"/>
        <v>94.195652173913047</v>
      </c>
      <c r="CJ121" s="23"/>
      <c r="CK121" s="23">
        <f t="shared" si="281"/>
        <v>90.681818181818187</v>
      </c>
      <c r="CL121" s="23"/>
      <c r="CM121" s="70">
        <f t="shared" si="282"/>
        <v>95.308056872037923</v>
      </c>
      <c r="CN121" s="70"/>
      <c r="CO121" s="23">
        <f t="shared" si="283"/>
        <v>91.652892561983464</v>
      </c>
      <c r="CP121" s="23"/>
      <c r="CQ121" s="23">
        <f t="shared" si="284"/>
        <v>112.5195173882186</v>
      </c>
      <c r="CR121" s="23"/>
      <c r="CS121" s="23">
        <f t="shared" si="285"/>
        <v>94.982578397212535</v>
      </c>
      <c r="CT121" s="23"/>
      <c r="CU121" s="23">
        <f t="shared" si="286"/>
        <v>107.03610982718298</v>
      </c>
      <c r="CV121" s="23"/>
      <c r="CW121" s="23">
        <f t="shared" si="287"/>
        <v>86.189024390243901</v>
      </c>
      <c r="CX121" s="23"/>
      <c r="CY121" s="23">
        <f t="shared" si="288"/>
        <v>90.152173913043484</v>
      </c>
      <c r="CZ121" s="23"/>
      <c r="DA121" s="23">
        <f t="shared" si="289"/>
        <v>88.068181818181827</v>
      </c>
      <c r="DB121" s="23"/>
      <c r="DC121" s="70">
        <f t="shared" si="290"/>
        <v>97.582938388625593</v>
      </c>
      <c r="DD121" s="70"/>
      <c r="DE121" s="23">
        <f t="shared" si="291"/>
        <v>93.071625344352611</v>
      </c>
      <c r="DF121" s="23"/>
      <c r="DG121" s="23">
        <f t="shared" si="292"/>
        <v>114.94677075940383</v>
      </c>
      <c r="DH121" s="23"/>
      <c r="DI121" s="23">
        <f t="shared" si="293"/>
        <v>89.662020905923342</v>
      </c>
      <c r="DJ121" s="23"/>
      <c r="DK121" s="23">
        <f t="shared" si="294"/>
        <v>105.73428834391053</v>
      </c>
      <c r="DL121" s="23"/>
      <c r="DM121" s="23">
        <f t="shared" si="295"/>
        <v>88.201219512195124</v>
      </c>
      <c r="DN121" s="23"/>
      <c r="DO121" s="23">
        <f t="shared" si="296"/>
        <v>91.326086956521749</v>
      </c>
      <c r="DP121" s="23"/>
      <c r="DQ121" s="23">
        <f t="shared" si="297"/>
        <v>89.204545454545453</v>
      </c>
      <c r="DR121" s="23"/>
      <c r="DS121" s="70">
        <f t="shared" si="298"/>
        <v>104.69194312796209</v>
      </c>
      <c r="DT121" s="70"/>
      <c r="DU121" s="23">
        <f t="shared" si="299"/>
        <v>93.071625344352611</v>
      </c>
      <c r="DV121" s="23"/>
      <c r="DW121" s="23">
        <f t="shared" si="300"/>
        <v>114.94677075940383</v>
      </c>
      <c r="DX121" s="23"/>
      <c r="DY121" s="23">
        <f t="shared" si="301"/>
        <v>89.662020905923342</v>
      </c>
      <c r="DZ121" s="23"/>
      <c r="EA121" s="23">
        <f t="shared" si="302"/>
        <v>105.89821487911972</v>
      </c>
      <c r="EB121" s="23"/>
      <c r="EC121" s="23">
        <f t="shared" si="303"/>
        <v>90.853658536585371</v>
      </c>
      <c r="ED121" s="23"/>
      <c r="EE121" s="23">
        <f t="shared" si="304"/>
        <v>92.891304347826093</v>
      </c>
      <c r="EF121" s="23"/>
      <c r="EG121" s="23">
        <f t="shared" si="305"/>
        <v>94.545454545454547</v>
      </c>
      <c r="EH121" s="23"/>
      <c r="EI121" s="70">
        <f t="shared" si="306"/>
        <v>103.55450236966826</v>
      </c>
      <c r="EJ121" s="70"/>
      <c r="EK121" s="23">
        <f t="shared" si="307"/>
        <v>93.071625344352611</v>
      </c>
      <c r="EL121" s="23"/>
      <c r="EM121" s="23">
        <f t="shared" si="308"/>
        <v>114.94677075940383</v>
      </c>
      <c r="EN121" s="23"/>
      <c r="EO121" s="23">
        <f t="shared" si="309"/>
        <v>89.662020905923342</v>
      </c>
      <c r="EP121" s="23"/>
      <c r="EQ121" s="23">
        <f t="shared" si="310"/>
        <v>107.7086531474347</v>
      </c>
      <c r="ER121" s="23"/>
      <c r="ES121" s="23">
        <f t="shared" si="311"/>
        <v>90.030487804878049</v>
      </c>
      <c r="ET121" s="23"/>
      <c r="EU121" s="23">
        <f t="shared" si="312"/>
        <v>97.195652173913047</v>
      </c>
      <c r="EV121" s="23"/>
      <c r="EW121" s="23">
        <f t="shared" si="313"/>
        <v>99.659090909090921</v>
      </c>
      <c r="EX121" s="23"/>
      <c r="EY121" s="70">
        <f t="shared" si="314"/>
        <v>111.94312796208531</v>
      </c>
      <c r="EZ121" s="70"/>
      <c r="FA121" s="23">
        <f t="shared" si="315"/>
        <v>91.59779614325069</v>
      </c>
      <c r="FB121" s="23"/>
      <c r="FC121" s="23">
        <f t="shared" si="316"/>
        <v>117.73598296664302</v>
      </c>
      <c r="FD121" s="23"/>
      <c r="FE121" s="23">
        <f t="shared" si="317"/>
        <v>96.550522648083614</v>
      </c>
      <c r="FF121" s="23"/>
      <c r="FG121" s="23">
        <f t="shared" si="318"/>
        <v>107.79564451615114</v>
      </c>
      <c r="FH121" s="23"/>
      <c r="FI121" s="23">
        <f t="shared" si="319"/>
        <v>93.140243902439025</v>
      </c>
      <c r="FJ121" s="23"/>
      <c r="FK121" s="23">
        <f t="shared" si="320"/>
        <v>91</v>
      </c>
      <c r="FL121" s="23"/>
      <c r="FM121" s="23">
        <f t="shared" si="321"/>
        <v>95.340909090909108</v>
      </c>
      <c r="FN121" s="23"/>
      <c r="FO121" s="70">
        <f t="shared" si="322"/>
        <v>109.38388625592417</v>
      </c>
      <c r="FP121" s="70"/>
      <c r="FQ121" s="23">
        <f t="shared" si="323"/>
        <v>91.59779614325069</v>
      </c>
      <c r="FR121" s="23"/>
      <c r="FS121" s="23">
        <f t="shared" si="324"/>
        <v>117.73598296664302</v>
      </c>
      <c r="FT121" s="23"/>
      <c r="FU121" s="23">
        <f t="shared" si="325"/>
        <v>96.550522648083614</v>
      </c>
      <c r="FV121" s="23"/>
      <c r="FW121" s="23">
        <f t="shared" si="326"/>
        <v>109.62246325919546</v>
      </c>
      <c r="FX121" s="23"/>
      <c r="FY121" s="23">
        <f t="shared" si="327"/>
        <v>96.158536585365852</v>
      </c>
      <c r="FZ121" s="23"/>
      <c r="GA121" s="23">
        <f t="shared" si="328"/>
        <v>94.391304347826093</v>
      </c>
      <c r="GB121" s="23"/>
      <c r="GC121" s="23">
        <f t="shared" si="329"/>
        <v>98.295454545454547</v>
      </c>
      <c r="GD121" s="23"/>
      <c r="GE121" s="70">
        <f t="shared" si="330"/>
        <v>107.53554502369668</v>
      </c>
      <c r="GF121" s="70"/>
      <c r="GG121" s="23">
        <f t="shared" si="331"/>
        <v>91.59779614325069</v>
      </c>
      <c r="GH121" s="23"/>
      <c r="GI121" s="23">
        <f t="shared" si="332"/>
        <v>117.73598296664302</v>
      </c>
      <c r="GJ121" s="23"/>
      <c r="GK121" s="23">
        <f t="shared" si="333"/>
        <v>96.550522648083614</v>
      </c>
      <c r="GL121" s="23"/>
      <c r="GM121" s="23">
        <f t="shared" si="334"/>
        <v>108.88303662510609</v>
      </c>
      <c r="GN121" s="23"/>
      <c r="GO121" s="23">
        <f t="shared" si="335"/>
        <v>95.426829268292678</v>
      </c>
      <c r="GP121" s="23"/>
      <c r="GQ121" s="23">
        <f t="shared" si="336"/>
        <v>90.934782608695656</v>
      </c>
      <c r="GR121" s="23"/>
      <c r="GS121" s="23">
        <f t="shared" si="337"/>
        <v>99.318181818181827</v>
      </c>
      <c r="GT121" s="23"/>
      <c r="GU121" s="70">
        <f t="shared" si="338"/>
        <v>106.96682464454975</v>
      </c>
      <c r="GV121" s="70"/>
      <c r="GW121" s="23">
        <f t="shared" si="339"/>
        <v>91.63911845730027</v>
      </c>
      <c r="GX121" s="23"/>
      <c r="GY121" s="23">
        <f t="shared" si="340"/>
        <v>113.03051809794181</v>
      </c>
      <c r="GZ121" s="23"/>
      <c r="HA121" s="23">
        <f t="shared" si="341"/>
        <v>96.550522648083614</v>
      </c>
      <c r="HB121" s="23"/>
      <c r="HC121" s="23">
        <f t="shared" si="342"/>
        <v>109.23100209997166</v>
      </c>
      <c r="HD121" s="23"/>
      <c r="HE121" s="23">
        <f t="shared" si="343"/>
        <v>92.682926829268283</v>
      </c>
      <c r="HF121" s="23"/>
      <c r="HG121" s="23">
        <f t="shared" si="344"/>
        <v>92.826086956521749</v>
      </c>
      <c r="HH121" s="23"/>
      <c r="HI121" s="23">
        <f t="shared" si="345"/>
        <v>91.931818181818201</v>
      </c>
      <c r="HJ121" s="23"/>
      <c r="HK121" s="70">
        <f t="shared" si="346"/>
        <v>104.97630331753554</v>
      </c>
      <c r="HL121" s="70"/>
      <c r="HM121" s="23">
        <f t="shared" si="347"/>
        <v>91.63911845730027</v>
      </c>
      <c r="HN121" s="23"/>
      <c r="HO121" s="23">
        <f t="shared" si="348"/>
        <v>113.03051809794181</v>
      </c>
      <c r="HP121" s="23"/>
      <c r="HQ121" s="23">
        <f t="shared" si="349"/>
        <v>96.550522648083614</v>
      </c>
    </row>
    <row r="122" spans="1:290" s="31" customFormat="1" x14ac:dyDescent="0.2">
      <c r="A122" s="22" t="s">
        <v>12</v>
      </c>
      <c r="C122" s="23">
        <f t="shared" si="238"/>
        <v>105.5750941391595</v>
      </c>
      <c r="D122" s="23"/>
      <c r="E122" s="23">
        <f t="shared" si="239"/>
        <v>103.75</v>
      </c>
      <c r="F122" s="23"/>
      <c r="G122" s="23">
        <f t="shared" si="240"/>
        <v>103.52173913043478</v>
      </c>
      <c r="H122" s="23"/>
      <c r="I122" s="23">
        <f t="shared" si="241"/>
        <v>106.81818181818183</v>
      </c>
      <c r="J122" s="23"/>
      <c r="K122" s="70">
        <f t="shared" si="242"/>
        <v>100</v>
      </c>
      <c r="L122" s="70"/>
      <c r="M122" s="23">
        <f t="shared" si="243"/>
        <v>104.68319559228649</v>
      </c>
      <c r="N122" s="23"/>
      <c r="O122" s="23">
        <f t="shared" si="244"/>
        <v>102.34208658623137</v>
      </c>
      <c r="P122" s="23"/>
      <c r="Q122" s="23">
        <f t="shared" si="245"/>
        <v>105.01742160278745</v>
      </c>
      <c r="R122" s="23"/>
      <c r="S122" s="23">
        <f t="shared" si="246"/>
        <v>107.07916620512913</v>
      </c>
      <c r="T122" s="23"/>
      <c r="U122" s="23">
        <f t="shared" si="247"/>
        <v>101.73780487804878</v>
      </c>
      <c r="V122" s="23"/>
      <c r="W122" s="23">
        <f t="shared" si="248"/>
        <v>103.39130434782609</v>
      </c>
      <c r="X122" s="23"/>
      <c r="Y122" s="23">
        <f t="shared" si="249"/>
        <v>103.40909090909092</v>
      </c>
      <c r="Z122" s="23"/>
      <c r="AA122" s="70">
        <f t="shared" si="250"/>
        <v>100</v>
      </c>
      <c r="AB122" s="70"/>
      <c r="AC122" s="23">
        <f t="shared" si="251"/>
        <v>104.68319559228649</v>
      </c>
      <c r="AD122" s="23"/>
      <c r="AE122" s="23">
        <f t="shared" si="252"/>
        <v>102.34208658623137</v>
      </c>
      <c r="AF122" s="23"/>
      <c r="AG122" s="23">
        <f t="shared" si="253"/>
        <v>105.01742160278745</v>
      </c>
      <c r="AH122" s="23"/>
      <c r="AI122" s="23">
        <f t="shared" si="254"/>
        <v>109.11895721706492</v>
      </c>
      <c r="AJ122" s="23"/>
      <c r="AK122" s="23">
        <f t="shared" si="255"/>
        <v>101.82926829268293</v>
      </c>
      <c r="AL122" s="23"/>
      <c r="AM122" s="23">
        <f t="shared" si="256"/>
        <v>103.19565217391305</v>
      </c>
      <c r="AN122" s="23"/>
      <c r="AO122" s="23">
        <f t="shared" si="257"/>
        <v>104.54545454545455</v>
      </c>
      <c r="AP122" s="23"/>
      <c r="AQ122" s="70">
        <f t="shared" si="258"/>
        <v>98.151658767772517</v>
      </c>
      <c r="AR122" s="70"/>
      <c r="AS122" s="23">
        <f t="shared" si="259"/>
        <v>104.68319559228649</v>
      </c>
      <c r="AT122" s="23"/>
      <c r="AU122" s="23">
        <f t="shared" si="260"/>
        <v>102.34208658623137</v>
      </c>
      <c r="AV122" s="23"/>
      <c r="AW122" s="23">
        <f t="shared" si="261"/>
        <v>105.01742160278745</v>
      </c>
      <c r="AX122" s="23"/>
      <c r="AY122" s="23">
        <f t="shared" si="262"/>
        <v>110.12465138208988</v>
      </c>
      <c r="AZ122" s="23"/>
      <c r="BA122" s="23">
        <f t="shared" si="263"/>
        <v>106.03658536585365</v>
      </c>
      <c r="BB122" s="23"/>
      <c r="BC122" s="23">
        <f t="shared" si="264"/>
        <v>105.21739130434784</v>
      </c>
      <c r="BD122" s="23"/>
      <c r="BE122" s="23">
        <f t="shared" si="265"/>
        <v>104.20454545454545</v>
      </c>
      <c r="BF122" s="23"/>
      <c r="BG122" s="70">
        <f t="shared" si="266"/>
        <v>95.876777251184834</v>
      </c>
      <c r="BH122" s="70"/>
      <c r="BI122" s="23">
        <f t="shared" si="267"/>
        <v>104.68319559228649</v>
      </c>
      <c r="BJ122" s="23"/>
      <c r="BK122" s="23">
        <f t="shared" si="268"/>
        <v>102.34208658623137</v>
      </c>
      <c r="BL122" s="23"/>
      <c r="BM122" s="23">
        <f t="shared" si="269"/>
        <v>105.01742160278745</v>
      </c>
      <c r="BN122" s="23"/>
      <c r="BO122" s="23">
        <f t="shared" si="270"/>
        <v>110.20447031245564</v>
      </c>
      <c r="BP122" s="23"/>
      <c r="BQ122" s="23">
        <f t="shared" si="271"/>
        <v>106.03658536585365</v>
      </c>
      <c r="BR122" s="23"/>
      <c r="BS122" s="23">
        <f t="shared" si="272"/>
        <v>107.04347826086958</v>
      </c>
      <c r="BT122" s="23"/>
      <c r="BU122" s="23">
        <f t="shared" si="273"/>
        <v>106.81818181818183</v>
      </c>
      <c r="BV122" s="23"/>
      <c r="BW122" s="70">
        <f t="shared" si="274"/>
        <v>98.578199052132703</v>
      </c>
      <c r="BX122" s="70"/>
      <c r="BY122" s="23">
        <f t="shared" si="275"/>
        <v>106.18457300275482</v>
      </c>
      <c r="BZ122" s="23"/>
      <c r="CA122" s="23">
        <f t="shared" si="276"/>
        <v>111.11426543647977</v>
      </c>
      <c r="CB122" s="23"/>
      <c r="CC122" s="23">
        <f t="shared" si="277"/>
        <v>105.01742160278745</v>
      </c>
      <c r="CD122" s="23"/>
      <c r="CE122" s="23">
        <f t="shared" si="278"/>
        <v>112.37059888917824</v>
      </c>
      <c r="CF122" s="23"/>
      <c r="CG122" s="23">
        <f t="shared" si="279"/>
        <v>101.46341463414635</v>
      </c>
      <c r="CH122" s="23"/>
      <c r="CI122" s="23">
        <f t="shared" si="280"/>
        <v>96.673913043478279</v>
      </c>
      <c r="CJ122" s="23"/>
      <c r="CK122" s="23">
        <f t="shared" si="281"/>
        <v>100.90909090909092</v>
      </c>
      <c r="CL122" s="23"/>
      <c r="CM122" s="70">
        <f t="shared" si="282"/>
        <v>94.170616113744074</v>
      </c>
      <c r="CN122" s="70"/>
      <c r="CO122" s="23">
        <f t="shared" si="283"/>
        <v>106.18457300275482</v>
      </c>
      <c r="CP122" s="23"/>
      <c r="CQ122" s="23">
        <f t="shared" si="284"/>
        <v>111.11426543647977</v>
      </c>
      <c r="CR122" s="23"/>
      <c r="CS122" s="23">
        <f t="shared" si="285"/>
        <v>105.01742160278745</v>
      </c>
      <c r="CT122" s="23"/>
      <c r="CU122" s="23">
        <f t="shared" si="286"/>
        <v>112.70790357180765</v>
      </c>
      <c r="CV122" s="23"/>
      <c r="CW122" s="23">
        <f t="shared" si="287"/>
        <v>103.75</v>
      </c>
      <c r="CX122" s="23"/>
      <c r="CY122" s="23">
        <f t="shared" si="288"/>
        <v>104.7608695652174</v>
      </c>
      <c r="CZ122" s="23"/>
      <c r="DA122" s="23">
        <f t="shared" si="289"/>
        <v>103.75000000000001</v>
      </c>
      <c r="DB122" s="23"/>
      <c r="DC122" s="70">
        <f t="shared" si="290"/>
        <v>98.293838862559241</v>
      </c>
      <c r="DD122" s="70"/>
      <c r="DE122" s="23">
        <f t="shared" si="291"/>
        <v>109.87603305785123</v>
      </c>
      <c r="DF122" s="23"/>
      <c r="DG122" s="23">
        <f t="shared" si="292"/>
        <v>106.28105039034777</v>
      </c>
      <c r="DH122" s="23"/>
      <c r="DI122" s="23">
        <f t="shared" si="293"/>
        <v>108.7177700348432</v>
      </c>
      <c r="DJ122" s="23"/>
      <c r="DK122" s="23">
        <f t="shared" si="294"/>
        <v>111.76058931432823</v>
      </c>
      <c r="DL122" s="23"/>
      <c r="DM122" s="23">
        <f t="shared" si="295"/>
        <v>102.83536585365854</v>
      </c>
      <c r="DN122" s="23"/>
      <c r="DO122" s="23">
        <f t="shared" si="296"/>
        <v>102.80434782608697</v>
      </c>
      <c r="DP122" s="23"/>
      <c r="DQ122" s="23">
        <f t="shared" si="297"/>
        <v>100.68181818181819</v>
      </c>
      <c r="DR122" s="23"/>
      <c r="DS122" s="70">
        <f t="shared" si="298"/>
        <v>106.96682464454976</v>
      </c>
      <c r="DT122" s="70"/>
      <c r="DU122" s="23">
        <f t="shared" si="299"/>
        <v>109.87603305785123</v>
      </c>
      <c r="DV122" s="23"/>
      <c r="DW122" s="23">
        <f t="shared" si="300"/>
        <v>106.28105039034777</v>
      </c>
      <c r="DX122" s="23"/>
      <c r="DY122" s="23">
        <f t="shared" si="301"/>
        <v>108.7177700348432</v>
      </c>
      <c r="DZ122" s="23"/>
      <c r="EA122" s="23">
        <f t="shared" si="302"/>
        <v>114.10836456806756</v>
      </c>
      <c r="EB122" s="23"/>
      <c r="EC122" s="23">
        <f t="shared" si="303"/>
        <v>101.73780487804878</v>
      </c>
      <c r="ED122" s="23"/>
      <c r="EE122" s="23">
        <f t="shared" si="304"/>
        <v>103.97826086956522</v>
      </c>
      <c r="EF122" s="23"/>
      <c r="EG122" s="23">
        <f t="shared" si="305"/>
        <v>104.65909090909092</v>
      </c>
      <c r="EH122" s="23"/>
      <c r="EI122" s="70">
        <f t="shared" si="306"/>
        <v>108.5308056872038</v>
      </c>
      <c r="EJ122" s="70"/>
      <c r="EK122" s="23">
        <f t="shared" si="307"/>
        <v>109.87603305785123</v>
      </c>
      <c r="EL122" s="23"/>
      <c r="EM122" s="23">
        <f t="shared" si="308"/>
        <v>106.28105039034777</v>
      </c>
      <c r="EN122" s="23"/>
      <c r="EO122" s="23">
        <f t="shared" si="309"/>
        <v>108.7177700348432</v>
      </c>
      <c r="EP122" s="23"/>
      <c r="EQ122" s="23">
        <f t="shared" si="310"/>
        <v>114.05902306373164</v>
      </c>
      <c r="ER122" s="23"/>
      <c r="ES122" s="23">
        <f t="shared" si="311"/>
        <v>106.3109756097561</v>
      </c>
      <c r="ET122" s="23"/>
      <c r="EU122" s="23">
        <f t="shared" si="312"/>
        <v>107.23913043478261</v>
      </c>
      <c r="EV122" s="23"/>
      <c r="EW122" s="23">
        <f t="shared" si="313"/>
        <v>110.45454545454545</v>
      </c>
      <c r="EX122" s="23"/>
      <c r="EY122" s="70">
        <f t="shared" si="314"/>
        <v>112.22748815165876</v>
      </c>
      <c r="EZ122" s="70"/>
      <c r="FA122" s="23">
        <f t="shared" si="315"/>
        <v>103.62258953168045</v>
      </c>
      <c r="FB122" s="23"/>
      <c r="FC122" s="23">
        <f t="shared" si="316"/>
        <v>115.24485450674237</v>
      </c>
      <c r="FD122" s="23"/>
      <c r="FE122" s="23">
        <f t="shared" si="317"/>
        <v>114.63414634146341</v>
      </c>
      <c r="FF122" s="23"/>
      <c r="FG122" s="23">
        <f t="shared" si="318"/>
        <v>115.14641517268659</v>
      </c>
      <c r="FH122" s="23"/>
      <c r="FI122" s="23">
        <f t="shared" si="319"/>
        <v>101.82926829268293</v>
      </c>
      <c r="FJ122" s="23"/>
      <c r="FK122" s="23">
        <f t="shared" si="320"/>
        <v>99.869565217391312</v>
      </c>
      <c r="FL122" s="23"/>
      <c r="FM122" s="23">
        <f t="shared" si="321"/>
        <v>101.93181818181819</v>
      </c>
      <c r="FN122" s="23"/>
      <c r="FO122" s="70">
        <f t="shared" si="322"/>
        <v>107.67772511848341</v>
      </c>
      <c r="FP122" s="70"/>
      <c r="FQ122" s="23">
        <f t="shared" si="323"/>
        <v>103.62258953168045</v>
      </c>
      <c r="FR122" s="23"/>
      <c r="FS122" s="23">
        <f t="shared" si="324"/>
        <v>115.24485450674237</v>
      </c>
      <c r="FT122" s="23"/>
      <c r="FU122" s="23">
        <f t="shared" si="325"/>
        <v>114.63414634146341</v>
      </c>
      <c r="FV122" s="23"/>
      <c r="FW122" s="23">
        <f t="shared" si="326"/>
        <v>116.05982454420872</v>
      </c>
      <c r="FX122" s="23"/>
      <c r="FY122" s="23">
        <f t="shared" si="327"/>
        <v>107.5</v>
      </c>
      <c r="FZ122" s="23"/>
      <c r="GA122" s="23">
        <f t="shared" si="328"/>
        <v>104.43478260869566</v>
      </c>
      <c r="GB122" s="23"/>
      <c r="GC122" s="23">
        <f t="shared" si="329"/>
        <v>107.84090909090909</v>
      </c>
      <c r="GD122" s="23"/>
      <c r="GE122" s="70">
        <f t="shared" si="330"/>
        <v>106.54028436018957</v>
      </c>
      <c r="GF122" s="70"/>
      <c r="GG122" s="23">
        <f t="shared" si="331"/>
        <v>103.62258953168045</v>
      </c>
      <c r="GH122" s="23"/>
      <c r="GI122" s="23">
        <f t="shared" si="332"/>
        <v>115.24485450674237</v>
      </c>
      <c r="GJ122" s="23"/>
      <c r="GK122" s="23">
        <f t="shared" si="333"/>
        <v>114.63414634146341</v>
      </c>
      <c r="GL122" s="23"/>
      <c r="GM122" s="23">
        <f t="shared" si="334"/>
        <v>104.44647682056984</v>
      </c>
      <c r="GN122" s="23"/>
      <c r="GO122" s="23">
        <f t="shared" si="335"/>
        <v>103.20121951219511</v>
      </c>
      <c r="GP122" s="23"/>
      <c r="GQ122" s="23">
        <f t="shared" si="336"/>
        <v>97.260869565217405</v>
      </c>
      <c r="GR122" s="23"/>
      <c r="GS122" s="23">
        <f t="shared" si="337"/>
        <v>101.13636363636364</v>
      </c>
      <c r="GT122" s="23"/>
      <c r="GU122" s="70">
        <f t="shared" si="338"/>
        <v>104.26540284360189</v>
      </c>
      <c r="GV122" s="70"/>
      <c r="GW122" s="23">
        <f t="shared" si="339"/>
        <v>103.66391184573003</v>
      </c>
      <c r="GX122" s="23"/>
      <c r="GY122" s="23">
        <f t="shared" si="340"/>
        <v>110.53938963804116</v>
      </c>
      <c r="GZ122" s="23"/>
      <c r="HA122" s="23">
        <f t="shared" si="341"/>
        <v>114.63414634146341</v>
      </c>
      <c r="HB122" s="23"/>
      <c r="HC122" s="23">
        <f t="shared" si="342"/>
        <v>114.53747559167182</v>
      </c>
      <c r="HD122" s="23"/>
      <c r="HE122" s="23">
        <f t="shared" si="343"/>
        <v>101.28048780487805</v>
      </c>
      <c r="HF122" s="23"/>
      <c r="HG122" s="23">
        <f t="shared" si="344"/>
        <v>95.956521739130437</v>
      </c>
      <c r="HH122" s="23"/>
      <c r="HI122" s="23">
        <f t="shared" si="345"/>
        <v>95.681818181818187</v>
      </c>
      <c r="HJ122" s="23"/>
      <c r="HK122" s="70">
        <f t="shared" si="346"/>
        <v>105.68720379146919</v>
      </c>
      <c r="HL122" s="70"/>
      <c r="HM122" s="23">
        <f t="shared" si="347"/>
        <v>103.66391184573003</v>
      </c>
      <c r="HN122" s="23"/>
      <c r="HO122" s="23">
        <f t="shared" si="348"/>
        <v>110.53938963804116</v>
      </c>
      <c r="HP122" s="23"/>
      <c r="HQ122" s="23">
        <f t="shared" si="349"/>
        <v>114.63414634146341</v>
      </c>
    </row>
    <row r="123" spans="1:290" s="31" customFormat="1" x14ac:dyDescent="0.2">
      <c r="A123" s="22" t="s">
        <v>13</v>
      </c>
      <c r="C123" s="23">
        <f t="shared" si="238"/>
        <v>96.245857036064876</v>
      </c>
      <c r="D123" s="23"/>
      <c r="E123" s="23">
        <f t="shared" si="239"/>
        <v>100.09146341463415</v>
      </c>
      <c r="F123" s="23"/>
      <c r="G123" s="23">
        <f t="shared" si="240"/>
        <v>101.36956521739131</v>
      </c>
      <c r="H123" s="23"/>
      <c r="I123" s="23">
        <f t="shared" si="241"/>
        <v>101.81818181818183</v>
      </c>
      <c r="J123" s="23"/>
      <c r="K123" s="70">
        <f t="shared" si="242"/>
        <v>104.83412322274883</v>
      </c>
      <c r="L123" s="70"/>
      <c r="M123" s="23">
        <f t="shared" si="243"/>
        <v>88.829201101928376</v>
      </c>
      <c r="N123" s="23"/>
      <c r="O123" s="23">
        <f t="shared" si="244"/>
        <v>98.892831795599719</v>
      </c>
      <c r="P123" s="23"/>
      <c r="Q123" s="23">
        <f t="shared" si="245"/>
        <v>92.996515679442496</v>
      </c>
      <c r="R123" s="23"/>
      <c r="S123" s="23">
        <f t="shared" si="246"/>
        <v>98.248946389539228</v>
      </c>
      <c r="T123" s="23"/>
      <c r="U123" s="23">
        <f t="shared" si="247"/>
        <v>97.073170731707322</v>
      </c>
      <c r="V123" s="23"/>
      <c r="W123" s="23">
        <f t="shared" si="248"/>
        <v>100.06521739130436</v>
      </c>
      <c r="X123" s="23"/>
      <c r="Y123" s="23">
        <f t="shared" si="249"/>
        <v>94.659090909090921</v>
      </c>
      <c r="Z123" s="23"/>
      <c r="AA123" s="70">
        <f t="shared" si="250"/>
        <v>101.8483412322275</v>
      </c>
      <c r="AB123" s="70"/>
      <c r="AC123" s="23">
        <f t="shared" si="251"/>
        <v>88.829201101928376</v>
      </c>
      <c r="AD123" s="23"/>
      <c r="AE123" s="23">
        <f t="shared" si="252"/>
        <v>98.892831795599719</v>
      </c>
      <c r="AF123" s="23"/>
      <c r="AG123" s="23">
        <f t="shared" si="253"/>
        <v>92.996515679442496</v>
      </c>
      <c r="AH123" s="23"/>
      <c r="AI123" s="23">
        <f t="shared" si="254"/>
        <v>101.4224611134083</v>
      </c>
      <c r="AJ123" s="23"/>
      <c r="AK123" s="23">
        <f t="shared" si="255"/>
        <v>100</v>
      </c>
      <c r="AL123" s="23"/>
      <c r="AM123" s="23">
        <f t="shared" si="256"/>
        <v>101.36956521739131</v>
      </c>
      <c r="AN123" s="23"/>
      <c r="AO123" s="23">
        <f t="shared" si="257"/>
        <v>99.77272727272728</v>
      </c>
      <c r="AP123" s="23"/>
      <c r="AQ123" s="70">
        <f t="shared" si="258"/>
        <v>98.436018957345979</v>
      </c>
      <c r="AR123" s="70"/>
      <c r="AS123" s="23">
        <f t="shared" si="259"/>
        <v>88.829201101928376</v>
      </c>
      <c r="AT123" s="23"/>
      <c r="AU123" s="23">
        <f t="shared" si="260"/>
        <v>98.892831795599719</v>
      </c>
      <c r="AV123" s="23"/>
      <c r="AW123" s="23">
        <f t="shared" si="261"/>
        <v>92.996515679442496</v>
      </c>
      <c r="AX123" s="23"/>
      <c r="AY123" s="23">
        <f t="shared" si="262"/>
        <v>101.77585919925022</v>
      </c>
      <c r="AZ123" s="23"/>
      <c r="BA123" s="23">
        <f t="shared" si="263"/>
        <v>103.75</v>
      </c>
      <c r="BB123" s="23"/>
      <c r="BC123" s="23">
        <f t="shared" si="264"/>
        <v>106.84782608695653</v>
      </c>
      <c r="BD123" s="23"/>
      <c r="BE123" s="23">
        <f t="shared" si="265"/>
        <v>104.31818181818183</v>
      </c>
      <c r="BF123" s="23"/>
      <c r="BG123" s="70">
        <f t="shared" si="266"/>
        <v>104.54976303317535</v>
      </c>
      <c r="BH123" s="70"/>
      <c r="BI123" s="23">
        <f t="shared" si="267"/>
        <v>88.829201101928376</v>
      </c>
      <c r="BJ123" s="23"/>
      <c r="BK123" s="23">
        <f t="shared" si="268"/>
        <v>98.892831795599719</v>
      </c>
      <c r="BL123" s="23"/>
      <c r="BM123" s="23">
        <f t="shared" si="269"/>
        <v>92.996515679442496</v>
      </c>
      <c r="BN123" s="23"/>
      <c r="BO123" s="23">
        <f t="shared" si="270"/>
        <v>101.82858901739768</v>
      </c>
      <c r="BP123" s="23"/>
      <c r="BQ123" s="23">
        <f t="shared" si="271"/>
        <v>96.981707317073173</v>
      </c>
      <c r="BR123" s="23"/>
      <c r="BS123" s="23">
        <f t="shared" si="272"/>
        <v>97.130434782608702</v>
      </c>
      <c r="BT123" s="23"/>
      <c r="BU123" s="23">
        <f t="shared" si="273"/>
        <v>98.181818181818187</v>
      </c>
      <c r="BV123" s="23"/>
      <c r="BW123" s="70">
        <f t="shared" si="274"/>
        <v>96.587677725118496</v>
      </c>
      <c r="BX123" s="70"/>
      <c r="BY123" s="23">
        <f t="shared" si="275"/>
        <v>95.275482093663911</v>
      </c>
      <c r="BZ123" s="23"/>
      <c r="CA123" s="23">
        <f t="shared" si="276"/>
        <v>102.44854506742371</v>
      </c>
      <c r="CB123" s="23"/>
      <c r="CC123" s="23">
        <f t="shared" si="277"/>
        <v>92.996515679442496</v>
      </c>
      <c r="CD123" s="23"/>
      <c r="CE123" s="23">
        <f t="shared" si="278"/>
        <v>104.25709226130586</v>
      </c>
      <c r="CF123" s="23"/>
      <c r="CG123" s="23">
        <f t="shared" si="279"/>
        <v>96.25</v>
      </c>
      <c r="CH123" s="23"/>
      <c r="CI123" s="23">
        <f t="shared" si="280"/>
        <v>95.5</v>
      </c>
      <c r="CJ123" s="23"/>
      <c r="CK123" s="23">
        <f t="shared" si="281"/>
        <v>94.77272727272728</v>
      </c>
      <c r="CL123" s="23"/>
      <c r="CM123" s="70">
        <f t="shared" si="282"/>
        <v>98.578199052132703</v>
      </c>
      <c r="CN123" s="70"/>
      <c r="CO123" s="23">
        <f t="shared" si="283"/>
        <v>95.275482093663911</v>
      </c>
      <c r="CP123" s="23"/>
      <c r="CQ123" s="23">
        <f t="shared" si="284"/>
        <v>102.44854506742371</v>
      </c>
      <c r="CR123" s="23"/>
      <c r="CS123" s="23">
        <f t="shared" si="285"/>
        <v>92.996515679442496</v>
      </c>
      <c r="CT123" s="23"/>
      <c r="CU123" s="23">
        <f t="shared" si="286"/>
        <v>105.1036052702851</v>
      </c>
      <c r="CV123" s="23"/>
      <c r="CW123" s="23">
        <f t="shared" si="287"/>
        <v>92.591463414634148</v>
      </c>
      <c r="CX123" s="23"/>
      <c r="CY123" s="23">
        <f t="shared" si="288"/>
        <v>93.543478260869577</v>
      </c>
      <c r="CZ123" s="23"/>
      <c r="DA123" s="23">
        <f t="shared" si="289"/>
        <v>89.659090909090907</v>
      </c>
      <c r="DB123" s="23"/>
      <c r="DC123" s="70">
        <f t="shared" si="290"/>
        <v>98.151658767772517</v>
      </c>
      <c r="DD123" s="70"/>
      <c r="DE123" s="23">
        <f t="shared" si="291"/>
        <v>97.865013774104682</v>
      </c>
      <c r="DF123" s="23"/>
      <c r="DG123" s="23">
        <f t="shared" si="292"/>
        <v>101.27750177430802</v>
      </c>
      <c r="DH123" s="23"/>
      <c r="DI123" s="23">
        <f t="shared" si="293"/>
        <v>102.86411149825784</v>
      </c>
      <c r="DJ123" s="23"/>
      <c r="DK123" s="23">
        <f t="shared" si="294"/>
        <v>104.01468211324071</v>
      </c>
      <c r="DL123" s="23"/>
      <c r="DM123" s="23">
        <f t="shared" si="295"/>
        <v>94.969512195121951</v>
      </c>
      <c r="DN123" s="23"/>
      <c r="DO123" s="23">
        <f t="shared" si="296"/>
        <v>93.739130434782624</v>
      </c>
      <c r="DP123" s="23"/>
      <c r="DQ123" s="23">
        <f t="shared" si="297"/>
        <v>90.340909090909093</v>
      </c>
      <c r="DR123" s="23"/>
      <c r="DS123" s="70">
        <f t="shared" si="298"/>
        <v>106.96682464454976</v>
      </c>
      <c r="DT123" s="70"/>
      <c r="DU123" s="23">
        <f t="shared" si="299"/>
        <v>97.865013774104682</v>
      </c>
      <c r="DV123" s="23"/>
      <c r="DW123" s="23">
        <f t="shared" si="300"/>
        <v>101.27750177430802</v>
      </c>
      <c r="DX123" s="23"/>
      <c r="DY123" s="23">
        <f t="shared" si="301"/>
        <v>102.86411149825784</v>
      </c>
      <c r="DZ123" s="23"/>
      <c r="EA123" s="23">
        <f t="shared" si="302"/>
        <v>105.31903939491121</v>
      </c>
      <c r="EB123" s="23"/>
      <c r="EC123" s="23">
        <f t="shared" si="303"/>
        <v>97.256097560975604</v>
      </c>
      <c r="ED123" s="23"/>
      <c r="EE123" s="23">
        <f t="shared" si="304"/>
        <v>98.173913043478265</v>
      </c>
      <c r="EF123" s="23"/>
      <c r="EG123" s="23">
        <f t="shared" si="305"/>
        <v>94.318181818181827</v>
      </c>
      <c r="EH123" s="23"/>
      <c r="EI123" s="70">
        <f t="shared" si="306"/>
        <v>108.38862559241706</v>
      </c>
      <c r="EJ123" s="70"/>
      <c r="EK123" s="23">
        <f t="shared" si="307"/>
        <v>97.865013774104682</v>
      </c>
      <c r="EL123" s="23"/>
      <c r="EM123" s="23">
        <f t="shared" si="308"/>
        <v>101.27750177430802</v>
      </c>
      <c r="EN123" s="23"/>
      <c r="EO123" s="23">
        <f t="shared" si="309"/>
        <v>102.86411149825784</v>
      </c>
      <c r="EP123" s="23"/>
      <c r="EQ123" s="23">
        <f t="shared" si="310"/>
        <v>104.83793797979364</v>
      </c>
      <c r="ER123" s="23"/>
      <c r="ES123" s="23">
        <f t="shared" si="311"/>
        <v>96.524390243902431</v>
      </c>
      <c r="ET123" s="23"/>
      <c r="EU123" s="23">
        <f t="shared" si="312"/>
        <v>93.34782608695653</v>
      </c>
      <c r="EV123" s="23"/>
      <c r="EW123" s="23">
        <f t="shared" si="313"/>
        <v>97.045454545454547</v>
      </c>
      <c r="EX123" s="23"/>
      <c r="EY123" s="70">
        <f t="shared" si="314"/>
        <v>111.65876777251185</v>
      </c>
      <c r="EZ123" s="70"/>
      <c r="FA123" s="23">
        <f t="shared" si="315"/>
        <v>89.752066115702476</v>
      </c>
      <c r="FB123" s="23"/>
      <c r="FC123" s="23">
        <f t="shared" si="316"/>
        <v>106.1958836053939</v>
      </c>
      <c r="FD123" s="23"/>
      <c r="FE123" s="23">
        <f t="shared" si="317"/>
        <v>99.790940766550506</v>
      </c>
      <c r="FF123" s="23"/>
      <c r="FG123" s="23">
        <f t="shared" si="318"/>
        <v>105.88183440439043</v>
      </c>
      <c r="FH123" s="23"/>
      <c r="FI123" s="23">
        <f t="shared" si="319"/>
        <v>93.231707317073173</v>
      </c>
      <c r="FJ123" s="23"/>
      <c r="FK123" s="23">
        <f t="shared" si="320"/>
        <v>87.608695652173921</v>
      </c>
      <c r="FL123" s="23"/>
      <c r="FM123" s="23">
        <f t="shared" si="321"/>
        <v>96.818181818181827</v>
      </c>
      <c r="FN123" s="23"/>
      <c r="FO123" s="70">
        <f t="shared" si="322"/>
        <v>109.09952606635071</v>
      </c>
      <c r="FP123" s="70"/>
      <c r="FQ123" s="23">
        <f t="shared" si="323"/>
        <v>89.752066115702476</v>
      </c>
      <c r="FR123" s="23"/>
      <c r="FS123" s="23">
        <f t="shared" si="324"/>
        <v>106.1958836053939</v>
      </c>
      <c r="FT123" s="23"/>
      <c r="FU123" s="23">
        <f t="shared" si="325"/>
        <v>99.790940766550506</v>
      </c>
      <c r="FV123" s="23"/>
      <c r="FW123" s="23">
        <f t="shared" si="326"/>
        <v>105.79484303567399</v>
      </c>
      <c r="FX123" s="23"/>
      <c r="FY123" s="23">
        <f t="shared" si="327"/>
        <v>98.353658536585371</v>
      </c>
      <c r="FZ123" s="23"/>
      <c r="GA123" s="23">
        <f t="shared" si="328"/>
        <v>97.84782608695653</v>
      </c>
      <c r="GB123" s="23"/>
      <c r="GC123" s="23">
        <f t="shared" si="329"/>
        <v>101.59090909090909</v>
      </c>
      <c r="GD123" s="23"/>
      <c r="GE123" s="70">
        <f t="shared" si="330"/>
        <v>107.25118483412322</v>
      </c>
      <c r="GF123" s="70"/>
      <c r="GG123" s="23">
        <f t="shared" si="331"/>
        <v>89.752066115702476</v>
      </c>
      <c r="GH123" s="23"/>
      <c r="GI123" s="23">
        <f t="shared" si="332"/>
        <v>106.1958836053939</v>
      </c>
      <c r="GJ123" s="23"/>
      <c r="GK123" s="23">
        <f t="shared" si="333"/>
        <v>99.790940766550506</v>
      </c>
      <c r="GL123" s="23"/>
      <c r="GM123" s="23">
        <f t="shared" si="334"/>
        <v>104.66395524236088</v>
      </c>
      <c r="GN123" s="23"/>
      <c r="GO123" s="23">
        <f t="shared" si="335"/>
        <v>96.432926829268297</v>
      </c>
      <c r="GP123" s="23"/>
      <c r="GQ123" s="23">
        <f t="shared" si="336"/>
        <v>93.478260869565219</v>
      </c>
      <c r="GR123" s="23"/>
      <c r="GS123" s="23">
        <f t="shared" si="337"/>
        <v>96.13636363636364</v>
      </c>
      <c r="GT123" s="23"/>
      <c r="GU123" s="70">
        <f t="shared" si="338"/>
        <v>105.97156398104265</v>
      </c>
      <c r="GV123" s="70"/>
      <c r="GW123" s="23">
        <f t="shared" si="339"/>
        <v>89.793388429752056</v>
      </c>
      <c r="GX123" s="23"/>
      <c r="GY123" s="23">
        <f t="shared" si="340"/>
        <v>101.49041873669269</v>
      </c>
      <c r="GZ123" s="23"/>
      <c r="HA123" s="23">
        <f t="shared" si="341"/>
        <v>99.790940766550506</v>
      </c>
      <c r="HB123" s="23"/>
      <c r="HC123" s="23">
        <f t="shared" si="342"/>
        <v>104.35948545185346</v>
      </c>
      <c r="HD123" s="23"/>
      <c r="HE123" s="23">
        <f t="shared" si="343"/>
        <v>97.073170731707322</v>
      </c>
      <c r="HF123" s="23"/>
      <c r="HG123" s="23">
        <f t="shared" si="344"/>
        <v>94.391304347826093</v>
      </c>
      <c r="HH123" s="23"/>
      <c r="HI123" s="23">
        <f t="shared" si="345"/>
        <v>93.75</v>
      </c>
      <c r="HJ123" s="23"/>
      <c r="HK123" s="70">
        <f t="shared" si="346"/>
        <v>106.6824644549763</v>
      </c>
      <c r="HL123" s="70"/>
      <c r="HM123" s="23">
        <f t="shared" si="347"/>
        <v>89.793388429752056</v>
      </c>
      <c r="HN123" s="23"/>
      <c r="HO123" s="23">
        <f t="shared" si="348"/>
        <v>101.49041873669269</v>
      </c>
      <c r="HP123" s="23"/>
      <c r="HQ123" s="23">
        <f t="shared" si="349"/>
        <v>99.790940766550506</v>
      </c>
    </row>
    <row r="124" spans="1:290" s="31" customFormat="1" x14ac:dyDescent="0.2">
      <c r="A124" s="17" t="s">
        <v>14</v>
      </c>
      <c r="C124" s="24">
        <f t="shared" si="238"/>
        <v>104.31719459795201</v>
      </c>
      <c r="D124" s="23"/>
      <c r="E124" s="24">
        <f t="shared" si="239"/>
        <v>106.3109756097561</v>
      </c>
      <c r="F124" s="23"/>
      <c r="G124" s="24">
        <f t="shared" si="240"/>
        <v>103.39130434782609</v>
      </c>
      <c r="H124" s="23"/>
      <c r="I124" s="24">
        <f t="shared" si="241"/>
        <v>104.65909090909092</v>
      </c>
      <c r="J124" s="23"/>
      <c r="K124" s="71">
        <f t="shared" si="242"/>
        <v>103.27014218009479</v>
      </c>
      <c r="L124" s="70"/>
      <c r="M124" s="24">
        <f t="shared" si="243"/>
        <v>111.08815426997245</v>
      </c>
      <c r="N124" s="23"/>
      <c r="O124" s="24">
        <f t="shared" si="244"/>
        <v>95.528743789921933</v>
      </c>
      <c r="P124" s="23"/>
      <c r="Q124" s="24">
        <f t="shared" si="245"/>
        <v>101.56794425087108</v>
      </c>
      <c r="R124" s="23"/>
      <c r="S124" s="24">
        <f t="shared" si="246"/>
        <v>106.94917500285625</v>
      </c>
      <c r="T124" s="23"/>
      <c r="U124" s="24">
        <f t="shared" si="247"/>
        <v>103.75</v>
      </c>
      <c r="V124" s="23"/>
      <c r="W124" s="24">
        <f t="shared" si="248"/>
        <v>99.217391304347828</v>
      </c>
      <c r="X124" s="23"/>
      <c r="Y124" s="24">
        <f t="shared" si="249"/>
        <v>101.70454545454545</v>
      </c>
      <c r="Z124" s="23"/>
      <c r="AA124" s="71">
        <f t="shared" si="250"/>
        <v>99.715639810426538</v>
      </c>
      <c r="AB124" s="70"/>
      <c r="AC124" s="24">
        <f t="shared" si="251"/>
        <v>111.08815426997245</v>
      </c>
      <c r="AD124" s="23"/>
      <c r="AE124" s="24">
        <f t="shared" si="252"/>
        <v>95.528743789921933</v>
      </c>
      <c r="AF124" s="23"/>
      <c r="AG124" s="24">
        <f t="shared" si="253"/>
        <v>101.56794425087108</v>
      </c>
      <c r="AH124" s="23"/>
      <c r="AI124" s="24">
        <f t="shared" si="254"/>
        <v>110.35116385752205</v>
      </c>
      <c r="AJ124" s="23"/>
      <c r="AK124" s="24">
        <f t="shared" si="255"/>
        <v>104.20731707317074</v>
      </c>
      <c r="AL124" s="23"/>
      <c r="AM124" s="24">
        <f t="shared" si="256"/>
        <v>99.217391304347828</v>
      </c>
      <c r="AN124" s="23"/>
      <c r="AO124" s="24">
        <f t="shared" si="257"/>
        <v>97.727272727272734</v>
      </c>
      <c r="AP124" s="23"/>
      <c r="AQ124" s="71">
        <f t="shared" si="258"/>
        <v>95.450236966824647</v>
      </c>
      <c r="AR124" s="70"/>
      <c r="AS124" s="24">
        <f t="shared" si="259"/>
        <v>111.08815426997245</v>
      </c>
      <c r="AT124" s="23"/>
      <c r="AU124" s="24">
        <f t="shared" si="260"/>
        <v>95.528743789921933</v>
      </c>
      <c r="AV124" s="23"/>
      <c r="AW124" s="24">
        <f t="shared" si="261"/>
        <v>101.56794425087108</v>
      </c>
      <c r="AX124" s="23"/>
      <c r="AY124" s="24">
        <f t="shared" si="262"/>
        <v>109.43536657292863</v>
      </c>
      <c r="AZ124" s="23"/>
      <c r="BA124" s="24">
        <f t="shared" si="263"/>
        <v>103.10975609756098</v>
      </c>
      <c r="BB124" s="23"/>
      <c r="BC124" s="24">
        <f t="shared" si="264"/>
        <v>104.10869565217392</v>
      </c>
      <c r="BD124" s="23"/>
      <c r="BE124" s="24">
        <f t="shared" si="265"/>
        <v>98.863636363636374</v>
      </c>
      <c r="BF124" s="23"/>
      <c r="BG124" s="71">
        <f t="shared" si="266"/>
        <v>102.13270142180095</v>
      </c>
      <c r="BH124" s="70"/>
      <c r="BI124" s="24">
        <f t="shared" si="267"/>
        <v>111.08815426997245</v>
      </c>
      <c r="BJ124" s="23"/>
      <c r="BK124" s="24">
        <f t="shared" si="268"/>
        <v>95.528743789921933</v>
      </c>
      <c r="BL124" s="23"/>
      <c r="BM124" s="24">
        <f t="shared" si="269"/>
        <v>101.56794425087108</v>
      </c>
      <c r="BN124" s="23"/>
      <c r="BO124" s="24">
        <f t="shared" si="270"/>
        <v>109.2514581203253</v>
      </c>
      <c r="BP124" s="23"/>
      <c r="BQ124" s="24">
        <f t="shared" si="271"/>
        <v>105.1219512195122</v>
      </c>
      <c r="BR124" s="23"/>
      <c r="BS124" s="24">
        <f t="shared" si="272"/>
        <v>103.39130434782609</v>
      </c>
      <c r="BT124" s="23"/>
      <c r="BU124" s="24">
        <f t="shared" si="273"/>
        <v>107.38636363636364</v>
      </c>
      <c r="BV124" s="23"/>
      <c r="BW124" s="71">
        <f t="shared" si="274"/>
        <v>105.26066350710902</v>
      </c>
      <c r="BX124" s="70"/>
      <c r="BY124" s="24">
        <f t="shared" si="275"/>
        <v>105.86776859504133</v>
      </c>
      <c r="BZ124" s="23"/>
      <c r="CA124" s="24">
        <f t="shared" si="276"/>
        <v>106.0042583392477</v>
      </c>
      <c r="CB124" s="23"/>
      <c r="CC124" s="24">
        <f t="shared" si="277"/>
        <v>101.56794425087108</v>
      </c>
      <c r="CD124" s="23"/>
      <c r="CE124" s="24">
        <f t="shared" si="278"/>
        <v>109.55929012723358</v>
      </c>
      <c r="CF124" s="23"/>
      <c r="CG124" s="24">
        <f t="shared" si="279"/>
        <v>102.65243902439025</v>
      </c>
      <c r="CH124" s="23"/>
      <c r="CI124" s="24">
        <f t="shared" si="280"/>
        <v>108.86956521739131</v>
      </c>
      <c r="CJ124" s="23"/>
      <c r="CK124" s="24">
        <f t="shared" si="281"/>
        <v>109.65909090909092</v>
      </c>
      <c r="CL124" s="23"/>
      <c r="CM124" s="71">
        <f t="shared" si="282"/>
        <v>92.464454976303315</v>
      </c>
      <c r="CN124" s="70"/>
      <c r="CO124" s="24">
        <f t="shared" si="283"/>
        <v>105.86776859504133</v>
      </c>
      <c r="CP124" s="23"/>
      <c r="CQ124" s="24">
        <f t="shared" si="284"/>
        <v>106.0042583392477</v>
      </c>
      <c r="CR124" s="23"/>
      <c r="CS124" s="24">
        <f t="shared" si="285"/>
        <v>101.56794425087108</v>
      </c>
      <c r="CT124" s="23"/>
      <c r="CU124" s="24">
        <f t="shared" si="286"/>
        <v>109.41983861361275</v>
      </c>
      <c r="CV124" s="23"/>
      <c r="CW124" s="24">
        <f t="shared" si="287"/>
        <v>106.3109756097561</v>
      </c>
      <c r="CX124" s="23"/>
      <c r="CY124" s="24">
        <f t="shared" si="288"/>
        <v>99.869565217391312</v>
      </c>
      <c r="CZ124" s="23"/>
      <c r="DA124" s="24">
        <f t="shared" si="289"/>
        <v>103.18181818181819</v>
      </c>
      <c r="DB124" s="23"/>
      <c r="DC124" s="71">
        <f t="shared" si="290"/>
        <v>102.84360189573461</v>
      </c>
      <c r="DD124" s="70"/>
      <c r="DE124" s="24">
        <f t="shared" si="291"/>
        <v>106.73553719008265</v>
      </c>
      <c r="DF124" s="23"/>
      <c r="DG124" s="24">
        <f t="shared" si="292"/>
        <v>106.36621717530163</v>
      </c>
      <c r="DH124" s="23"/>
      <c r="DI124" s="24">
        <f t="shared" si="293"/>
        <v>105.80139372822299</v>
      </c>
      <c r="DJ124" s="23"/>
      <c r="DK124" s="24">
        <f t="shared" si="294"/>
        <v>110.72224728862405</v>
      </c>
      <c r="DL124" s="23"/>
      <c r="DM124" s="24">
        <f t="shared" si="295"/>
        <v>101.73780487804878</v>
      </c>
      <c r="DN124" s="23"/>
      <c r="DO124" s="24">
        <f t="shared" si="296"/>
        <v>98.760869565217405</v>
      </c>
      <c r="DP124" s="23"/>
      <c r="DQ124" s="24">
        <f t="shared" si="297"/>
        <v>99.204545454545467</v>
      </c>
      <c r="DR124" s="23"/>
      <c r="DS124" s="71">
        <f t="shared" si="298"/>
        <v>106.96682464454976</v>
      </c>
      <c r="DT124" s="70"/>
      <c r="DU124" s="24">
        <f t="shared" si="299"/>
        <v>106.73553719008265</v>
      </c>
      <c r="DV124" s="23"/>
      <c r="DW124" s="24">
        <f t="shared" si="300"/>
        <v>106.36621717530163</v>
      </c>
      <c r="DX124" s="23"/>
      <c r="DY124" s="24">
        <f t="shared" si="301"/>
        <v>105.80139372822299</v>
      </c>
      <c r="DZ124" s="23"/>
      <c r="EA124" s="24">
        <f t="shared" si="302"/>
        <v>111.01955333991765</v>
      </c>
      <c r="EB124" s="23"/>
      <c r="EC124" s="24">
        <f t="shared" si="303"/>
        <v>105.76219512195122</v>
      </c>
      <c r="ED124" s="23"/>
      <c r="EE124" s="24">
        <f t="shared" si="304"/>
        <v>101.6304347826087</v>
      </c>
      <c r="EF124" s="23"/>
      <c r="EG124" s="24">
        <f t="shared" si="305"/>
        <v>102.95454545454545</v>
      </c>
      <c r="EH124" s="23"/>
      <c r="EI124" s="71">
        <f t="shared" si="306"/>
        <v>107.81990521327015</v>
      </c>
      <c r="EJ124" s="70"/>
      <c r="EK124" s="24">
        <f t="shared" si="307"/>
        <v>106.73553719008265</v>
      </c>
      <c r="EL124" s="23"/>
      <c r="EM124" s="24">
        <f t="shared" si="308"/>
        <v>106.36621717530163</v>
      </c>
      <c r="EN124" s="23"/>
      <c r="EO124" s="24">
        <f t="shared" si="309"/>
        <v>105.80139372822299</v>
      </c>
      <c r="EP124" s="23"/>
      <c r="EQ124" s="24">
        <f t="shared" si="310"/>
        <v>110.97082947429955</v>
      </c>
      <c r="ER124" s="23"/>
      <c r="ES124" s="24">
        <f t="shared" si="311"/>
        <v>107.13414634146342</v>
      </c>
      <c r="ET124" s="23"/>
      <c r="EU124" s="24">
        <f t="shared" si="312"/>
        <v>102.86956521739131</v>
      </c>
      <c r="EV124" s="23"/>
      <c r="EW124" s="24">
        <f t="shared" si="313"/>
        <v>109.77272727272728</v>
      </c>
      <c r="EX124" s="23"/>
      <c r="EY124" s="71">
        <f t="shared" si="314"/>
        <v>112.08530805687204</v>
      </c>
      <c r="EZ124" s="70"/>
      <c r="FA124" s="24">
        <f t="shared" si="315"/>
        <v>103.7465564738292</v>
      </c>
      <c r="FB124" s="23"/>
      <c r="FC124" s="24">
        <f t="shared" si="316"/>
        <v>112.28530872959546</v>
      </c>
      <c r="FD124" s="23"/>
      <c r="FE124" s="24">
        <f t="shared" si="317"/>
        <v>108.36236933797909</v>
      </c>
      <c r="FF124" s="23"/>
      <c r="FG124" s="24">
        <f t="shared" si="318"/>
        <v>112.44968274247829</v>
      </c>
      <c r="FH124" s="23"/>
      <c r="FI124" s="24">
        <f t="shared" si="319"/>
        <v>104.29878048780489</v>
      </c>
      <c r="FJ124" s="23"/>
      <c r="FK124" s="24">
        <f t="shared" si="320"/>
        <v>96.608695652173921</v>
      </c>
      <c r="FL124" s="23"/>
      <c r="FM124" s="24">
        <f t="shared" si="321"/>
        <v>101.36363636363637</v>
      </c>
      <c r="FN124" s="23"/>
      <c r="FO124" s="71">
        <f t="shared" si="322"/>
        <v>107.10900473933648</v>
      </c>
      <c r="FP124" s="70"/>
      <c r="FQ124" s="24">
        <f t="shared" si="323"/>
        <v>103.7465564738292</v>
      </c>
      <c r="FR124" s="23"/>
      <c r="FS124" s="24">
        <f t="shared" si="324"/>
        <v>112.28530872959546</v>
      </c>
      <c r="FT124" s="23"/>
      <c r="FU124" s="24">
        <f t="shared" si="325"/>
        <v>108.36236933797909</v>
      </c>
      <c r="FV124" s="23"/>
      <c r="FW124" s="24">
        <f t="shared" si="326"/>
        <v>114.2330058011644</v>
      </c>
      <c r="FX124" s="23"/>
      <c r="FY124" s="24">
        <f t="shared" si="327"/>
        <v>104.84756097560975</v>
      </c>
      <c r="FZ124" s="23"/>
      <c r="GA124" s="24">
        <f t="shared" si="328"/>
        <v>97.521739130434796</v>
      </c>
      <c r="GB124" s="23"/>
      <c r="GC124" s="24">
        <f t="shared" si="329"/>
        <v>105.90909090909092</v>
      </c>
      <c r="GD124" s="23"/>
      <c r="GE124" s="71">
        <f t="shared" si="330"/>
        <v>107.1090047393365</v>
      </c>
      <c r="GF124" s="70"/>
      <c r="GG124" s="24">
        <f t="shared" si="331"/>
        <v>103.7465564738292</v>
      </c>
      <c r="GH124" s="23"/>
      <c r="GI124" s="24">
        <f t="shared" si="332"/>
        <v>112.28530872959546</v>
      </c>
      <c r="GJ124" s="23"/>
      <c r="GK124" s="24">
        <f t="shared" si="333"/>
        <v>108.36236933797909</v>
      </c>
      <c r="GL124" s="23"/>
      <c r="GM124" s="24">
        <f t="shared" si="334"/>
        <v>108.92653230946424</v>
      </c>
      <c r="GN124" s="23"/>
      <c r="GO124" s="24">
        <f t="shared" si="335"/>
        <v>105.85365853658537</v>
      </c>
      <c r="GP124" s="23"/>
      <c r="GQ124" s="24">
        <f t="shared" si="336"/>
        <v>95.630434782608702</v>
      </c>
      <c r="GR124" s="23"/>
      <c r="GS124" s="24">
        <f t="shared" si="337"/>
        <v>103.29545454545455</v>
      </c>
      <c r="GT124" s="23"/>
      <c r="GU124" s="71">
        <f t="shared" si="338"/>
        <v>104.69194312796208</v>
      </c>
      <c r="GV124" s="70"/>
      <c r="GW124" s="24">
        <f t="shared" si="339"/>
        <v>103.78787878787878</v>
      </c>
      <c r="GX124" s="23"/>
      <c r="GY124" s="24">
        <f t="shared" si="340"/>
        <v>107.57984386089424</v>
      </c>
      <c r="GZ124" s="23"/>
      <c r="HA124" s="24">
        <f t="shared" si="341"/>
        <v>108.36236933797909</v>
      </c>
      <c r="HB124" s="23"/>
      <c r="HC124" s="24">
        <f t="shared" si="342"/>
        <v>113.14561369220945</v>
      </c>
      <c r="HD124" s="23"/>
      <c r="HE124" s="24">
        <f t="shared" si="343"/>
        <v>100.64024390243902</v>
      </c>
      <c r="HF124" s="23"/>
      <c r="HG124" s="24">
        <f t="shared" si="344"/>
        <v>96.282608695652186</v>
      </c>
      <c r="HH124" s="23"/>
      <c r="HI124" s="24">
        <f t="shared" si="345"/>
        <v>97.045454545454561</v>
      </c>
      <c r="HJ124" s="23"/>
      <c r="HK124" s="71">
        <f t="shared" si="346"/>
        <v>105.97156398104264</v>
      </c>
      <c r="HL124" s="70"/>
      <c r="HM124" s="24">
        <f t="shared" si="347"/>
        <v>103.78787878787878</v>
      </c>
      <c r="HN124" s="23"/>
      <c r="HO124" s="24">
        <f t="shared" si="348"/>
        <v>107.57984386089424</v>
      </c>
      <c r="HP124" s="23"/>
      <c r="HQ124" s="24">
        <f t="shared" si="349"/>
        <v>108.36236933797909</v>
      </c>
    </row>
    <row r="125" spans="1:290" s="31" customFormat="1" x14ac:dyDescent="0.2">
      <c r="A125" s="22" t="s">
        <v>15</v>
      </c>
      <c r="C125" s="23">
        <f t="shared" si="238"/>
        <v>101.93027757785873</v>
      </c>
      <c r="D125" s="23"/>
      <c r="E125" s="23">
        <f t="shared" si="239"/>
        <v>102.83536585365854</v>
      </c>
      <c r="F125" s="23"/>
      <c r="G125" s="23">
        <f t="shared" si="240"/>
        <v>100.19565217391306</v>
      </c>
      <c r="H125" s="23"/>
      <c r="I125" s="23">
        <f t="shared" si="241"/>
        <v>102.38636363636364</v>
      </c>
      <c r="J125" s="23"/>
      <c r="K125" s="70">
        <f t="shared" si="242"/>
        <v>102.55924170616115</v>
      </c>
      <c r="L125" s="70"/>
      <c r="M125" s="23">
        <f t="shared" si="243"/>
        <v>106.15702479338843</v>
      </c>
      <c r="N125" s="23"/>
      <c r="O125" s="23">
        <f t="shared" si="244"/>
        <v>97.700496806245567</v>
      </c>
      <c r="P125" s="23"/>
      <c r="Q125" s="23">
        <f t="shared" si="245"/>
        <v>94.773519163763055</v>
      </c>
      <c r="R125" s="23"/>
      <c r="S125" s="23">
        <f t="shared" si="246"/>
        <v>102.9645962527598</v>
      </c>
      <c r="T125" s="23"/>
      <c r="U125" s="23">
        <f t="shared" si="247"/>
        <v>101.3719512195122</v>
      </c>
      <c r="V125" s="23"/>
      <c r="W125" s="23">
        <f t="shared" si="248"/>
        <v>100.2608695652174</v>
      </c>
      <c r="X125" s="23"/>
      <c r="Y125" s="23">
        <f t="shared" si="249"/>
        <v>103.18181818181819</v>
      </c>
      <c r="Z125" s="23"/>
      <c r="AA125" s="70">
        <f t="shared" si="250"/>
        <v>103.69668246445498</v>
      </c>
      <c r="AB125" s="70"/>
      <c r="AC125" s="23">
        <f t="shared" si="251"/>
        <v>106.15702479338843</v>
      </c>
      <c r="AD125" s="23"/>
      <c r="AE125" s="23">
        <f t="shared" si="252"/>
        <v>97.700496806245567</v>
      </c>
      <c r="AF125" s="23"/>
      <c r="AG125" s="23">
        <f t="shared" si="253"/>
        <v>94.773519163763055</v>
      </c>
      <c r="AH125" s="23"/>
      <c r="AI125" s="23">
        <f t="shared" si="254"/>
        <v>104.88435657414071</v>
      </c>
      <c r="AJ125" s="23"/>
      <c r="AK125" s="23">
        <f t="shared" si="255"/>
        <v>100.36585365853658</v>
      </c>
      <c r="AL125" s="23"/>
      <c r="AM125" s="23">
        <f t="shared" si="256"/>
        <v>100.58695652173914</v>
      </c>
      <c r="AN125" s="23"/>
      <c r="AO125" s="23">
        <f t="shared" si="257"/>
        <v>99.545454545454547</v>
      </c>
      <c r="AP125" s="23"/>
      <c r="AQ125" s="70">
        <f t="shared" si="258"/>
        <v>104.83412322274883</v>
      </c>
      <c r="AR125" s="70"/>
      <c r="AS125" s="23">
        <f t="shared" si="259"/>
        <v>106.15702479338843</v>
      </c>
      <c r="AT125" s="23"/>
      <c r="AU125" s="23">
        <f t="shared" si="260"/>
        <v>97.700496806245567</v>
      </c>
      <c r="AV125" s="23"/>
      <c r="AW125" s="23">
        <f t="shared" si="261"/>
        <v>94.773519163763055</v>
      </c>
      <c r="AX125" s="23"/>
      <c r="AY125" s="23">
        <f t="shared" si="262"/>
        <v>105.05318507297706</v>
      </c>
      <c r="AZ125" s="23"/>
      <c r="BA125" s="23">
        <f t="shared" si="263"/>
        <v>102.46951219512195</v>
      </c>
      <c r="BB125" s="23"/>
      <c r="BC125" s="23">
        <f t="shared" si="264"/>
        <v>102.28260869565219</v>
      </c>
      <c r="BD125" s="23"/>
      <c r="BE125" s="23">
        <f t="shared" si="265"/>
        <v>98.863636363636374</v>
      </c>
      <c r="BF125" s="23"/>
      <c r="BG125" s="70">
        <f t="shared" si="266"/>
        <v>103.27014218009479</v>
      </c>
      <c r="BH125" s="70"/>
      <c r="BI125" s="23">
        <f t="shared" si="267"/>
        <v>106.15702479338843</v>
      </c>
      <c r="BJ125" s="23"/>
      <c r="BK125" s="23">
        <f t="shared" si="268"/>
        <v>97.700496806245567</v>
      </c>
      <c r="BL125" s="23"/>
      <c r="BM125" s="23">
        <f t="shared" si="269"/>
        <v>94.773519163763055</v>
      </c>
      <c r="BN125" s="23"/>
      <c r="BO125" s="23">
        <f t="shared" si="270"/>
        <v>106.32128870173504</v>
      </c>
      <c r="BP125" s="23"/>
      <c r="BQ125" s="23">
        <f t="shared" si="271"/>
        <v>102.65243902439025</v>
      </c>
      <c r="BR125" s="23"/>
      <c r="BS125" s="23">
        <f t="shared" si="272"/>
        <v>100.97826086956522</v>
      </c>
      <c r="BT125" s="23"/>
      <c r="BU125" s="23">
        <f t="shared" si="273"/>
        <v>102.38636363636364</v>
      </c>
      <c r="BV125" s="23"/>
      <c r="BW125" s="70">
        <f t="shared" si="274"/>
        <v>102.70142180094787</v>
      </c>
      <c r="BX125" s="70"/>
      <c r="BY125" s="23">
        <f t="shared" si="275"/>
        <v>102.39669421487605</v>
      </c>
      <c r="BZ125" s="23"/>
      <c r="CA125" s="23">
        <f t="shared" si="276"/>
        <v>106.0681334279631</v>
      </c>
      <c r="CB125" s="23"/>
      <c r="CC125" s="23">
        <f t="shared" si="277"/>
        <v>94.773519163763055</v>
      </c>
      <c r="CD125" s="23"/>
      <c r="CE125" s="23">
        <f t="shared" si="278"/>
        <v>107.98301522522935</v>
      </c>
      <c r="CF125" s="23"/>
      <c r="CG125" s="23">
        <f t="shared" si="279"/>
        <v>97.347560975609753</v>
      </c>
      <c r="CH125" s="23"/>
      <c r="CI125" s="23">
        <f t="shared" si="280"/>
        <v>93.217391304347828</v>
      </c>
      <c r="CJ125" s="23"/>
      <c r="CK125" s="23">
        <f t="shared" si="281"/>
        <v>95.340909090909093</v>
      </c>
      <c r="CL125" s="23"/>
      <c r="CM125" s="70">
        <f t="shared" si="282"/>
        <v>101.70616113744076</v>
      </c>
      <c r="CN125" s="70"/>
      <c r="CO125" s="23">
        <f t="shared" si="283"/>
        <v>102.39669421487605</v>
      </c>
      <c r="CP125" s="23"/>
      <c r="CQ125" s="23">
        <f t="shared" si="284"/>
        <v>106.0681334279631</v>
      </c>
      <c r="CR125" s="23"/>
      <c r="CS125" s="23">
        <f t="shared" si="285"/>
        <v>94.773519163763055</v>
      </c>
      <c r="CT125" s="23"/>
      <c r="CU125" s="23">
        <f t="shared" si="286"/>
        <v>108.90933846543747</v>
      </c>
      <c r="CV125" s="23"/>
      <c r="CW125" s="23">
        <f t="shared" si="287"/>
        <v>102.5609756097561</v>
      </c>
      <c r="CX125" s="23"/>
      <c r="CY125" s="23">
        <f t="shared" si="288"/>
        <v>96.543478260869577</v>
      </c>
      <c r="CZ125" s="23"/>
      <c r="DA125" s="23">
        <f t="shared" si="289"/>
        <v>100.79545454545455</v>
      </c>
      <c r="DB125" s="23"/>
      <c r="DC125" s="70">
        <f t="shared" si="290"/>
        <v>102.70142180094787</v>
      </c>
      <c r="DD125" s="70"/>
      <c r="DE125" s="23">
        <f t="shared" si="291"/>
        <v>109.97245179063361</v>
      </c>
      <c r="DF125" s="23"/>
      <c r="DG125" s="23">
        <f t="shared" si="292"/>
        <v>107.26046841731726</v>
      </c>
      <c r="DH125" s="23"/>
      <c r="DI125" s="23">
        <f t="shared" si="293"/>
        <v>109.93031358885017</v>
      </c>
      <c r="DJ125" s="23"/>
      <c r="DK125" s="23">
        <f t="shared" si="294"/>
        <v>107.79848478433972</v>
      </c>
      <c r="DL125" s="23"/>
      <c r="DM125" s="23">
        <f t="shared" si="295"/>
        <v>102.01219512195122</v>
      </c>
      <c r="DN125" s="23"/>
      <c r="DO125" s="23">
        <f t="shared" si="296"/>
        <v>95.239130434782624</v>
      </c>
      <c r="DP125" s="23"/>
      <c r="DQ125" s="23">
        <f t="shared" si="297"/>
        <v>105.34090909090909</v>
      </c>
      <c r="DR125" s="23"/>
      <c r="DS125" s="70">
        <f t="shared" si="298"/>
        <v>108.24644549763033</v>
      </c>
      <c r="DT125" s="70"/>
      <c r="DU125" s="23">
        <f t="shared" si="299"/>
        <v>109.97245179063361</v>
      </c>
      <c r="DV125" s="23"/>
      <c r="DW125" s="23">
        <f t="shared" si="300"/>
        <v>107.26046841731726</v>
      </c>
      <c r="DX125" s="23"/>
      <c r="DY125" s="23">
        <f t="shared" si="301"/>
        <v>109.93031358885017</v>
      </c>
      <c r="DZ125" s="23"/>
      <c r="EA125" s="23">
        <f t="shared" si="302"/>
        <v>109.27861247607017</v>
      </c>
      <c r="EB125" s="23"/>
      <c r="EC125" s="23">
        <f t="shared" si="303"/>
        <v>100.54878048780488</v>
      </c>
      <c r="ED125" s="23"/>
      <c r="EE125" s="23">
        <f t="shared" si="304"/>
        <v>98.173913043478265</v>
      </c>
      <c r="EF125" s="23"/>
      <c r="EG125" s="23">
        <f t="shared" si="305"/>
        <v>105.11363636363636</v>
      </c>
      <c r="EH125" s="23"/>
      <c r="EI125" s="70">
        <f t="shared" si="306"/>
        <v>108.24644549763033</v>
      </c>
      <c r="EJ125" s="70"/>
      <c r="EK125" s="23">
        <f t="shared" si="307"/>
        <v>109.97245179063361</v>
      </c>
      <c r="EL125" s="23"/>
      <c r="EM125" s="23">
        <f t="shared" si="308"/>
        <v>107.26046841731726</v>
      </c>
      <c r="EN125" s="23"/>
      <c r="EO125" s="23">
        <f t="shared" si="309"/>
        <v>109.93031358885017</v>
      </c>
      <c r="EP125" s="23"/>
      <c r="EQ125" s="23">
        <f t="shared" si="310"/>
        <v>109.75295031227006</v>
      </c>
      <c r="ER125" s="23"/>
      <c r="ES125" s="23">
        <f t="shared" si="311"/>
        <v>101.28048780487805</v>
      </c>
      <c r="ET125" s="23"/>
      <c r="EU125" s="23">
        <f t="shared" si="312"/>
        <v>97.913043478260875</v>
      </c>
      <c r="EV125" s="23"/>
      <c r="EW125" s="23">
        <f t="shared" si="313"/>
        <v>105.11363636363636</v>
      </c>
      <c r="EX125" s="23"/>
      <c r="EY125" s="70">
        <f t="shared" si="314"/>
        <v>112.22748815165876</v>
      </c>
      <c r="EZ125" s="70"/>
      <c r="FA125" s="23">
        <f t="shared" si="315"/>
        <v>105.37190082644628</v>
      </c>
      <c r="FB125" s="23"/>
      <c r="FC125" s="23">
        <f t="shared" si="316"/>
        <v>113.54151880766501</v>
      </c>
      <c r="FD125" s="23"/>
      <c r="FE125" s="23">
        <f t="shared" si="317"/>
        <v>103.76306620209058</v>
      </c>
      <c r="FF125" s="23"/>
      <c r="FG125" s="23">
        <f t="shared" si="318"/>
        <v>110.23140284021024</v>
      </c>
      <c r="FH125" s="23"/>
      <c r="FI125" s="23">
        <f t="shared" si="319"/>
        <v>98.079268292682926</v>
      </c>
      <c r="FJ125" s="23"/>
      <c r="FK125" s="23">
        <f t="shared" si="320"/>
        <v>91.456521739130451</v>
      </c>
      <c r="FL125" s="23"/>
      <c r="FM125" s="23">
        <f t="shared" si="321"/>
        <v>98.63636363636364</v>
      </c>
      <c r="FN125" s="23"/>
      <c r="FO125" s="70">
        <f t="shared" si="322"/>
        <v>107.67772511848341</v>
      </c>
      <c r="FP125" s="70"/>
      <c r="FQ125" s="23">
        <f t="shared" si="323"/>
        <v>105.37190082644628</v>
      </c>
      <c r="FR125" s="23"/>
      <c r="FS125" s="23">
        <f t="shared" si="324"/>
        <v>113.54151880766501</v>
      </c>
      <c r="FT125" s="23"/>
      <c r="FU125" s="23">
        <f t="shared" si="325"/>
        <v>103.76306620209058</v>
      </c>
      <c r="FV125" s="23"/>
      <c r="FW125" s="23">
        <f t="shared" si="326"/>
        <v>111.62326473967254</v>
      </c>
      <c r="FX125" s="23"/>
      <c r="FY125" s="23">
        <f t="shared" si="327"/>
        <v>99.542682926829258</v>
      </c>
      <c r="FZ125" s="23"/>
      <c r="GA125" s="23">
        <f t="shared" si="328"/>
        <v>92.565217391304358</v>
      </c>
      <c r="GB125" s="23"/>
      <c r="GC125" s="23">
        <f t="shared" si="329"/>
        <v>102.15909090909092</v>
      </c>
      <c r="GD125" s="23"/>
      <c r="GE125" s="70">
        <f t="shared" si="330"/>
        <v>105.82938388625593</v>
      </c>
      <c r="GF125" s="70"/>
      <c r="GG125" s="23">
        <f t="shared" si="331"/>
        <v>105.37190082644628</v>
      </c>
      <c r="GH125" s="23"/>
      <c r="GI125" s="23">
        <f t="shared" si="332"/>
        <v>113.54151880766501</v>
      </c>
      <c r="GJ125" s="23"/>
      <c r="GK125" s="23">
        <f t="shared" si="333"/>
        <v>103.76306620209058</v>
      </c>
      <c r="GL125" s="23"/>
      <c r="GM125" s="23">
        <f t="shared" si="334"/>
        <v>108.10011430665848</v>
      </c>
      <c r="GN125" s="23"/>
      <c r="GO125" s="23">
        <f t="shared" si="335"/>
        <v>104.48170731707317</v>
      </c>
      <c r="GP125" s="23"/>
      <c r="GQ125" s="23">
        <f t="shared" si="336"/>
        <v>93.673913043478265</v>
      </c>
      <c r="GR125" s="23"/>
      <c r="GS125" s="23">
        <f t="shared" si="337"/>
        <v>101.81818181818183</v>
      </c>
      <c r="GT125" s="23"/>
      <c r="GU125" s="70">
        <f t="shared" si="338"/>
        <v>107.10900473933648</v>
      </c>
      <c r="GV125" s="70"/>
      <c r="GW125" s="23">
        <f t="shared" si="339"/>
        <v>105.41322314049586</v>
      </c>
      <c r="GX125" s="23"/>
      <c r="GY125" s="23">
        <f t="shared" si="340"/>
        <v>108.8360539389638</v>
      </c>
      <c r="GZ125" s="23"/>
      <c r="HA125" s="23">
        <f t="shared" si="341"/>
        <v>103.76306620209058</v>
      </c>
      <c r="HB125" s="23"/>
      <c r="HC125" s="23">
        <f t="shared" si="342"/>
        <v>110.36188989328484</v>
      </c>
      <c r="HD125" s="23"/>
      <c r="HE125" s="23">
        <f t="shared" si="343"/>
        <v>102.01219512195122</v>
      </c>
      <c r="HF125" s="23"/>
      <c r="HG125" s="23">
        <f t="shared" si="344"/>
        <v>96.934782608695656</v>
      </c>
      <c r="HH125" s="23"/>
      <c r="HI125" s="23">
        <f t="shared" si="345"/>
        <v>96.590909090909093</v>
      </c>
      <c r="HJ125" s="23"/>
      <c r="HK125" s="70">
        <f t="shared" si="346"/>
        <v>107.39336492890995</v>
      </c>
      <c r="HL125" s="70"/>
      <c r="HM125" s="23">
        <f t="shared" si="347"/>
        <v>105.41322314049586</v>
      </c>
      <c r="HN125" s="23"/>
      <c r="HO125" s="23">
        <f t="shared" si="348"/>
        <v>108.8360539389638</v>
      </c>
      <c r="HP125" s="23"/>
      <c r="HQ125" s="23">
        <f t="shared" si="349"/>
        <v>103.76306620209058</v>
      </c>
    </row>
    <row r="126" spans="1:290" s="31" customFormat="1" x14ac:dyDescent="0.2">
      <c r="A126" s="22" t="s">
        <v>16</v>
      </c>
      <c r="C126" s="23">
        <f t="shared" si="238"/>
        <v>102.74016722060838</v>
      </c>
      <c r="D126" s="23"/>
      <c r="E126" s="23">
        <f t="shared" si="239"/>
        <v>97.530487804878049</v>
      </c>
      <c r="F126" s="23"/>
      <c r="G126" s="23">
        <f t="shared" si="240"/>
        <v>98.695652173913047</v>
      </c>
      <c r="H126" s="23"/>
      <c r="I126" s="23">
        <f t="shared" si="241"/>
        <v>98.750000000000014</v>
      </c>
      <c r="J126" s="23"/>
      <c r="K126" s="70">
        <f t="shared" si="242"/>
        <v>98.009478672985793</v>
      </c>
      <c r="L126" s="70"/>
      <c r="M126" s="23">
        <f t="shared" si="243"/>
        <v>106.08815426997245</v>
      </c>
      <c r="N126" s="23"/>
      <c r="O126" s="23">
        <f t="shared" si="244"/>
        <v>93.037615330021296</v>
      </c>
      <c r="P126" s="23"/>
      <c r="Q126" s="23">
        <f t="shared" si="245"/>
        <v>95.923344947735188</v>
      </c>
      <c r="R126" s="23"/>
      <c r="S126" s="23">
        <f t="shared" si="246"/>
        <v>105.30163242203106</v>
      </c>
      <c r="T126" s="23"/>
      <c r="U126" s="23">
        <f t="shared" si="247"/>
        <v>102.01219512195124</v>
      </c>
      <c r="V126" s="23"/>
      <c r="W126" s="23">
        <f t="shared" si="248"/>
        <v>96.021739130434796</v>
      </c>
      <c r="X126" s="23"/>
      <c r="Y126" s="23">
        <f t="shared" si="249"/>
        <v>102.15909090909092</v>
      </c>
      <c r="Z126" s="23"/>
      <c r="AA126" s="70">
        <f t="shared" si="250"/>
        <v>101.99052132701422</v>
      </c>
      <c r="AB126" s="70"/>
      <c r="AC126" s="23">
        <f t="shared" si="251"/>
        <v>106.08815426997245</v>
      </c>
      <c r="AD126" s="23"/>
      <c r="AE126" s="23">
        <f t="shared" si="252"/>
        <v>93.037615330021296</v>
      </c>
      <c r="AF126" s="23"/>
      <c r="AG126" s="23">
        <f t="shared" si="253"/>
        <v>95.923344947735188</v>
      </c>
      <c r="AH126" s="23"/>
      <c r="AI126" s="23">
        <f t="shared" si="254"/>
        <v>107.17008958371152</v>
      </c>
      <c r="AJ126" s="23"/>
      <c r="AK126" s="23">
        <f t="shared" si="255"/>
        <v>101.73780487804878</v>
      </c>
      <c r="AL126" s="23"/>
      <c r="AM126" s="23">
        <f t="shared" si="256"/>
        <v>100.91304347826087</v>
      </c>
      <c r="AN126" s="23"/>
      <c r="AO126" s="23">
        <f t="shared" si="257"/>
        <v>104.77272727272728</v>
      </c>
      <c r="AP126" s="23"/>
      <c r="AQ126" s="70">
        <f t="shared" si="258"/>
        <v>100.71090047393365</v>
      </c>
      <c r="AR126" s="70"/>
      <c r="AS126" s="23">
        <f t="shared" si="259"/>
        <v>106.08815426997245</v>
      </c>
      <c r="AT126" s="23"/>
      <c r="AU126" s="23">
        <f t="shared" si="260"/>
        <v>93.037615330021296</v>
      </c>
      <c r="AV126" s="23"/>
      <c r="AW126" s="23">
        <f t="shared" si="261"/>
        <v>95.923344947735188</v>
      </c>
      <c r="AX126" s="23"/>
      <c r="AY126" s="23">
        <f t="shared" si="262"/>
        <v>106.74121778637122</v>
      </c>
      <c r="AZ126" s="23"/>
      <c r="BA126" s="23">
        <f t="shared" si="263"/>
        <v>103.10975609756098</v>
      </c>
      <c r="BB126" s="23"/>
      <c r="BC126" s="23">
        <f t="shared" si="264"/>
        <v>100.58695652173914</v>
      </c>
      <c r="BD126" s="23"/>
      <c r="BE126" s="23">
        <f t="shared" si="265"/>
        <v>97.727272727272734</v>
      </c>
      <c r="BF126" s="23"/>
      <c r="BG126" s="70">
        <f t="shared" si="266"/>
        <v>96.872037914691944</v>
      </c>
      <c r="BH126" s="70"/>
      <c r="BI126" s="23">
        <f t="shared" si="267"/>
        <v>106.08815426997245</v>
      </c>
      <c r="BJ126" s="23"/>
      <c r="BK126" s="23">
        <f t="shared" si="268"/>
        <v>93.037615330021296</v>
      </c>
      <c r="BL126" s="23"/>
      <c r="BM126" s="23">
        <f t="shared" si="269"/>
        <v>95.923344947735188</v>
      </c>
      <c r="BN126" s="23"/>
      <c r="BO126" s="23">
        <f t="shared" si="270"/>
        <v>105.92693942906986</v>
      </c>
      <c r="BP126" s="23"/>
      <c r="BQ126" s="23">
        <f t="shared" si="271"/>
        <v>106.95121951219511</v>
      </c>
      <c r="BR126" s="23"/>
      <c r="BS126" s="23">
        <f t="shared" si="272"/>
        <v>102.0217391304348</v>
      </c>
      <c r="BT126" s="23"/>
      <c r="BU126" s="23">
        <f t="shared" si="273"/>
        <v>101.59090909090909</v>
      </c>
      <c r="BV126" s="23"/>
      <c r="BW126" s="70">
        <f t="shared" si="274"/>
        <v>99.715639810426538</v>
      </c>
      <c r="BX126" s="70"/>
      <c r="BY126" s="23">
        <f t="shared" si="275"/>
        <v>100.88154269972452</v>
      </c>
      <c r="BZ126" s="23"/>
      <c r="CA126" s="23">
        <f t="shared" si="276"/>
        <v>103.6834634492548</v>
      </c>
      <c r="CB126" s="23"/>
      <c r="CC126" s="23">
        <f t="shared" si="277"/>
        <v>95.923344947735188</v>
      </c>
      <c r="CD126" s="23"/>
      <c r="CE126" s="23">
        <f t="shared" si="278"/>
        <v>110.03752082718353</v>
      </c>
      <c r="CF126" s="23"/>
      <c r="CG126" s="23">
        <f t="shared" si="279"/>
        <v>104.39024390243902</v>
      </c>
      <c r="CH126" s="23"/>
      <c r="CI126" s="23">
        <f t="shared" si="280"/>
        <v>101.89130434782609</v>
      </c>
      <c r="CJ126" s="23"/>
      <c r="CK126" s="23">
        <f t="shared" si="281"/>
        <v>99.88636363636364</v>
      </c>
      <c r="CL126" s="23"/>
      <c r="CM126" s="70">
        <f t="shared" si="282"/>
        <v>103.69668246445498</v>
      </c>
      <c r="CN126" s="70"/>
      <c r="CO126" s="23">
        <f t="shared" si="283"/>
        <v>100.88154269972452</v>
      </c>
      <c r="CP126" s="23"/>
      <c r="CQ126" s="23">
        <f t="shared" si="284"/>
        <v>103.6834634492548</v>
      </c>
      <c r="CR126" s="23"/>
      <c r="CS126" s="23">
        <f t="shared" si="285"/>
        <v>95.923344947735188</v>
      </c>
      <c r="CT126" s="23"/>
      <c r="CU126" s="23">
        <f t="shared" si="286"/>
        <v>110.80157471775651</v>
      </c>
      <c r="CV126" s="23"/>
      <c r="CW126" s="23">
        <f t="shared" si="287"/>
        <v>99.908536585365852</v>
      </c>
      <c r="CX126" s="23"/>
      <c r="CY126" s="23">
        <f t="shared" si="288"/>
        <v>97.391304347826093</v>
      </c>
      <c r="CZ126" s="23"/>
      <c r="DA126" s="23">
        <f t="shared" si="289"/>
        <v>100.11363636363636</v>
      </c>
      <c r="DB126" s="23"/>
      <c r="DC126" s="70">
        <f t="shared" si="290"/>
        <v>101.13744075829383</v>
      </c>
      <c r="DD126" s="70"/>
      <c r="DE126" s="23">
        <f t="shared" si="291"/>
        <v>106.08815426997246</v>
      </c>
      <c r="DF126" s="23"/>
      <c r="DG126" s="23">
        <f t="shared" si="292"/>
        <v>109.36834634492548</v>
      </c>
      <c r="DH126" s="23"/>
      <c r="DI126" s="23">
        <f t="shared" si="293"/>
        <v>104.45296167247386</v>
      </c>
      <c r="DJ126" s="23"/>
      <c r="DK126" s="23">
        <f t="shared" si="294"/>
        <v>108.98527323119004</v>
      </c>
      <c r="DL126" s="23"/>
      <c r="DM126" s="23">
        <f t="shared" si="295"/>
        <v>98.902439024390247</v>
      </c>
      <c r="DN126" s="23"/>
      <c r="DO126" s="23">
        <f t="shared" si="296"/>
        <v>94.391304347826093</v>
      </c>
      <c r="DP126" s="23"/>
      <c r="DQ126" s="23">
        <f t="shared" si="297"/>
        <v>97.38636363636364</v>
      </c>
      <c r="DR126" s="23"/>
      <c r="DS126" s="70">
        <f t="shared" si="298"/>
        <v>107.81990521327015</v>
      </c>
      <c r="DT126" s="70"/>
      <c r="DU126" s="23">
        <f t="shared" si="299"/>
        <v>106.08815426997246</v>
      </c>
      <c r="DV126" s="23"/>
      <c r="DW126" s="23">
        <f t="shared" si="300"/>
        <v>109.36834634492548</v>
      </c>
      <c r="DX126" s="23"/>
      <c r="DY126" s="23">
        <f t="shared" si="301"/>
        <v>104.45296167247386</v>
      </c>
      <c r="DZ126" s="23"/>
      <c r="EA126" s="23">
        <f t="shared" si="302"/>
        <v>110.8559486727727</v>
      </c>
      <c r="EB126" s="23"/>
      <c r="EC126" s="23">
        <f t="shared" si="303"/>
        <v>100.27439024390243</v>
      </c>
      <c r="ED126" s="23"/>
      <c r="EE126" s="23">
        <f t="shared" si="304"/>
        <v>97.195652173913047</v>
      </c>
      <c r="EF126" s="23"/>
      <c r="EG126" s="23">
        <f t="shared" si="305"/>
        <v>101.59090909090911</v>
      </c>
      <c r="EH126" s="23"/>
      <c r="EI126" s="70">
        <f t="shared" si="306"/>
        <v>108.24644549763033</v>
      </c>
      <c r="EJ126" s="70"/>
      <c r="EK126" s="23">
        <f t="shared" si="307"/>
        <v>106.08815426997246</v>
      </c>
      <c r="EL126" s="23"/>
      <c r="EM126" s="23">
        <f t="shared" si="308"/>
        <v>109.36834634492548</v>
      </c>
      <c r="EN126" s="23"/>
      <c r="EO126" s="23">
        <f t="shared" si="309"/>
        <v>104.45296167247386</v>
      </c>
      <c r="EP126" s="23"/>
      <c r="EQ126" s="23">
        <f t="shared" si="310"/>
        <v>110.01392441841919</v>
      </c>
      <c r="ER126" s="23"/>
      <c r="ES126" s="23">
        <f t="shared" si="311"/>
        <v>104.48170731707317</v>
      </c>
      <c r="ET126" s="23"/>
      <c r="EU126" s="23">
        <f t="shared" si="312"/>
        <v>102.80434782608697</v>
      </c>
      <c r="EV126" s="23"/>
      <c r="EW126" s="23">
        <f t="shared" si="313"/>
        <v>105.34090909090909</v>
      </c>
      <c r="EX126" s="23"/>
      <c r="EY126" s="70">
        <f t="shared" si="314"/>
        <v>112.22748815165876</v>
      </c>
      <c r="EZ126" s="70"/>
      <c r="FA126" s="23">
        <f t="shared" si="315"/>
        <v>101.63911845730028</v>
      </c>
      <c r="FB126" s="23"/>
      <c r="FC126" s="23">
        <f t="shared" si="316"/>
        <v>112.92405961674947</v>
      </c>
      <c r="FD126" s="23"/>
      <c r="FE126" s="23">
        <f t="shared" si="317"/>
        <v>101.14982578397212</v>
      </c>
      <c r="FF126" s="23"/>
      <c r="FG126" s="23">
        <f t="shared" si="318"/>
        <v>110.05742010277741</v>
      </c>
      <c r="FH126" s="23"/>
      <c r="FI126" s="23">
        <f t="shared" si="319"/>
        <v>99.08536585365853</v>
      </c>
      <c r="FJ126" s="23"/>
      <c r="FK126" s="23">
        <f t="shared" si="320"/>
        <v>96.217391304347828</v>
      </c>
      <c r="FL126" s="23"/>
      <c r="FM126" s="23">
        <f t="shared" si="321"/>
        <v>97.045454545454561</v>
      </c>
      <c r="FN126" s="23"/>
      <c r="FO126" s="70">
        <f t="shared" si="322"/>
        <v>108.67298578199052</v>
      </c>
      <c r="FP126" s="70"/>
      <c r="FQ126" s="23">
        <f t="shared" si="323"/>
        <v>101.63911845730028</v>
      </c>
      <c r="FR126" s="23"/>
      <c r="FS126" s="23">
        <f t="shared" si="324"/>
        <v>112.92405961674947</v>
      </c>
      <c r="FT126" s="23"/>
      <c r="FU126" s="23">
        <f t="shared" si="325"/>
        <v>101.14982578397212</v>
      </c>
      <c r="FV126" s="23"/>
      <c r="FW126" s="23">
        <f t="shared" si="326"/>
        <v>110.92733378994139</v>
      </c>
      <c r="FX126" s="23"/>
      <c r="FY126" s="23">
        <f t="shared" si="327"/>
        <v>102.28658536585365</v>
      </c>
      <c r="FZ126" s="23"/>
      <c r="GA126" s="23">
        <f t="shared" si="328"/>
        <v>97.58695652173914</v>
      </c>
      <c r="GB126" s="23"/>
      <c r="GC126" s="23">
        <f t="shared" si="329"/>
        <v>106.81818181818183</v>
      </c>
      <c r="GD126" s="23"/>
      <c r="GE126" s="70">
        <f t="shared" si="330"/>
        <v>107.53554502369668</v>
      </c>
      <c r="GF126" s="70"/>
      <c r="GG126" s="23">
        <f t="shared" si="331"/>
        <v>101.63911845730028</v>
      </c>
      <c r="GH126" s="23"/>
      <c r="GI126" s="23">
        <f t="shared" si="332"/>
        <v>112.92405961674947</v>
      </c>
      <c r="GJ126" s="23"/>
      <c r="GK126" s="23">
        <f t="shared" si="333"/>
        <v>101.14982578397212</v>
      </c>
      <c r="GL126" s="23"/>
      <c r="GM126" s="23">
        <f t="shared" si="334"/>
        <v>104.96842503286824</v>
      </c>
      <c r="GN126" s="23"/>
      <c r="GO126" s="23">
        <f t="shared" si="335"/>
        <v>103.9329268292683</v>
      </c>
      <c r="GP126" s="23"/>
      <c r="GQ126" s="23">
        <f t="shared" si="336"/>
        <v>95.304347826086968</v>
      </c>
      <c r="GR126" s="23"/>
      <c r="GS126" s="23">
        <f t="shared" si="337"/>
        <v>100.79545454545455</v>
      </c>
      <c r="GT126" s="23"/>
      <c r="GU126" s="70">
        <f t="shared" si="338"/>
        <v>107.39336492890995</v>
      </c>
      <c r="GV126" s="70"/>
      <c r="GW126" s="23">
        <f t="shared" si="339"/>
        <v>101.68044077134986</v>
      </c>
      <c r="GX126" s="23"/>
      <c r="GY126" s="23">
        <f t="shared" si="340"/>
        <v>108.21859474804826</v>
      </c>
      <c r="GZ126" s="23"/>
      <c r="HA126" s="23">
        <f t="shared" si="341"/>
        <v>101.14982578397212</v>
      </c>
      <c r="HB126" s="23"/>
      <c r="HC126" s="23">
        <f t="shared" si="342"/>
        <v>108.49157546588229</v>
      </c>
      <c r="HD126" s="23"/>
      <c r="HE126" s="23">
        <f t="shared" si="343"/>
        <v>99.359756097560975</v>
      </c>
      <c r="HF126" s="23"/>
      <c r="HG126" s="23">
        <f t="shared" si="344"/>
        <v>93.282608695652186</v>
      </c>
      <c r="HH126" s="23"/>
      <c r="HI126" s="23">
        <f t="shared" si="345"/>
        <v>94.318181818181827</v>
      </c>
      <c r="HJ126" s="23"/>
      <c r="HK126" s="70">
        <f t="shared" si="346"/>
        <v>105.11848341232226</v>
      </c>
      <c r="HL126" s="70"/>
      <c r="HM126" s="23">
        <f t="shared" si="347"/>
        <v>101.68044077134986</v>
      </c>
      <c r="HN126" s="23"/>
      <c r="HO126" s="23">
        <f t="shared" si="348"/>
        <v>108.21859474804826</v>
      </c>
      <c r="HP126" s="23"/>
      <c r="HQ126" s="23">
        <f t="shared" si="349"/>
        <v>101.14982578397212</v>
      </c>
    </row>
    <row r="127" spans="1:290" s="31" customFormat="1" x14ac:dyDescent="0.2">
      <c r="A127" s="22" t="s">
        <v>17</v>
      </c>
      <c r="C127" s="23">
        <f t="shared" si="238"/>
        <v>88.942492325911402</v>
      </c>
      <c r="D127" s="23"/>
      <c r="E127" s="23">
        <f t="shared" si="239"/>
        <v>100.36585365853658</v>
      </c>
      <c r="F127" s="23"/>
      <c r="G127" s="23">
        <f t="shared" si="240"/>
        <v>97.84782608695653</v>
      </c>
      <c r="H127" s="23"/>
      <c r="I127" s="23">
        <f t="shared" si="241"/>
        <v>91.590909090909093</v>
      </c>
      <c r="J127" s="23"/>
      <c r="K127" s="70">
        <f t="shared" si="242"/>
        <v>108.38862559241706</v>
      </c>
      <c r="L127" s="70"/>
      <c r="M127" s="23">
        <f t="shared" si="243"/>
        <v>112.65840220385675</v>
      </c>
      <c r="N127" s="23"/>
      <c r="O127" s="23">
        <f t="shared" si="244"/>
        <v>102.95954577714691</v>
      </c>
      <c r="P127" s="23"/>
      <c r="Q127" s="23">
        <f t="shared" si="245"/>
        <v>89.547038327526124</v>
      </c>
      <c r="R127" s="23"/>
      <c r="S127" s="23">
        <f t="shared" si="246"/>
        <v>86.059824544208723</v>
      </c>
      <c r="T127" s="23"/>
      <c r="U127" s="23">
        <f t="shared" si="247"/>
        <v>101.28048780487805</v>
      </c>
      <c r="V127" s="23"/>
      <c r="W127" s="23">
        <f t="shared" si="248"/>
        <v>103.97826086956522</v>
      </c>
      <c r="X127" s="23"/>
      <c r="Y127" s="23">
        <f t="shared" si="249"/>
        <v>105.22727272727273</v>
      </c>
      <c r="Z127" s="23"/>
      <c r="AA127" s="70">
        <f t="shared" si="250"/>
        <v>107.39336492890995</v>
      </c>
      <c r="AB127" s="70"/>
      <c r="AC127" s="23">
        <f t="shared" si="251"/>
        <v>112.65840220385675</v>
      </c>
      <c r="AD127" s="23"/>
      <c r="AE127" s="23">
        <f t="shared" si="252"/>
        <v>102.95954577714691</v>
      </c>
      <c r="AF127" s="23"/>
      <c r="AG127" s="23">
        <f t="shared" si="253"/>
        <v>89.547038327526124</v>
      </c>
      <c r="AH127" s="23"/>
      <c r="AI127" s="23">
        <f t="shared" si="254"/>
        <v>87.913741098608213</v>
      </c>
      <c r="AJ127" s="23"/>
      <c r="AK127" s="23">
        <f t="shared" si="255"/>
        <v>100.09146341463415</v>
      </c>
      <c r="AL127" s="23"/>
      <c r="AM127" s="23">
        <f t="shared" si="256"/>
        <v>99.739130434782624</v>
      </c>
      <c r="AN127" s="23"/>
      <c r="AO127" s="23">
        <f t="shared" si="257"/>
        <v>100.00000000000001</v>
      </c>
      <c r="AP127" s="23"/>
      <c r="AQ127" s="70">
        <f t="shared" si="258"/>
        <v>108.5308056872038</v>
      </c>
      <c r="AR127" s="70"/>
      <c r="AS127" s="23">
        <f t="shared" si="259"/>
        <v>112.65840220385675</v>
      </c>
      <c r="AT127" s="23"/>
      <c r="AU127" s="23">
        <f t="shared" si="260"/>
        <v>102.95954577714691</v>
      </c>
      <c r="AV127" s="23"/>
      <c r="AW127" s="23">
        <f t="shared" si="261"/>
        <v>89.547038327526124</v>
      </c>
      <c r="AX127" s="23"/>
      <c r="AY127" s="23">
        <f t="shared" si="262"/>
        <v>91.875462866574352</v>
      </c>
      <c r="AZ127" s="23"/>
      <c r="BA127" s="23">
        <f t="shared" si="263"/>
        <v>104.20731707317071</v>
      </c>
      <c r="BB127" s="23"/>
      <c r="BC127" s="23">
        <f t="shared" si="264"/>
        <v>102.73913043478262</v>
      </c>
      <c r="BD127" s="23"/>
      <c r="BE127" s="23">
        <f t="shared" si="265"/>
        <v>106.81818181818183</v>
      </c>
      <c r="BF127" s="23"/>
      <c r="BG127" s="70">
        <f t="shared" si="266"/>
        <v>105.26066350710902</v>
      </c>
      <c r="BH127" s="70"/>
      <c r="BI127" s="23">
        <f t="shared" si="267"/>
        <v>112.65840220385675</v>
      </c>
      <c r="BJ127" s="23"/>
      <c r="BK127" s="23">
        <f t="shared" si="268"/>
        <v>102.95954577714691</v>
      </c>
      <c r="BL127" s="23"/>
      <c r="BM127" s="23">
        <f t="shared" si="269"/>
        <v>89.547038327526124</v>
      </c>
      <c r="BN127" s="23"/>
      <c r="BO127" s="23">
        <f t="shared" si="270"/>
        <v>95.133402713782715</v>
      </c>
      <c r="BP127" s="23"/>
      <c r="BQ127" s="23">
        <f t="shared" si="271"/>
        <v>109.42073170731707</v>
      </c>
      <c r="BR127" s="23"/>
      <c r="BS127" s="23">
        <f t="shared" si="272"/>
        <v>110.6304347826087</v>
      </c>
      <c r="BT127" s="23"/>
      <c r="BU127" s="23">
        <f t="shared" si="273"/>
        <v>117.72727272727273</v>
      </c>
      <c r="BV127" s="23"/>
      <c r="BW127" s="70">
        <f t="shared" si="274"/>
        <v>89.052132701421797</v>
      </c>
      <c r="BX127" s="70"/>
      <c r="BY127" s="23">
        <f t="shared" si="275"/>
        <v>91.721763085399459</v>
      </c>
      <c r="BZ127" s="23"/>
      <c r="CA127" s="23">
        <f t="shared" si="276"/>
        <v>115.96877217885024</v>
      </c>
      <c r="CB127" s="23"/>
      <c r="CC127" s="23">
        <f t="shared" si="277"/>
        <v>89.547038327526124</v>
      </c>
      <c r="CD127" s="23"/>
      <c r="CE127" s="23">
        <f t="shared" si="278"/>
        <v>91.675465360326925</v>
      </c>
      <c r="CF127" s="23"/>
      <c r="CG127" s="23">
        <f t="shared" si="279"/>
        <v>103.9329268292683</v>
      </c>
      <c r="CH127" s="23"/>
      <c r="CI127" s="23">
        <f t="shared" si="280"/>
        <v>99.673913043478265</v>
      </c>
      <c r="CJ127" s="23"/>
      <c r="CK127" s="23">
        <f t="shared" si="281"/>
        <v>104.54545454545455</v>
      </c>
      <c r="CL127" s="23"/>
      <c r="CM127" s="70">
        <f t="shared" si="282"/>
        <v>101.42180094786731</v>
      </c>
      <c r="CN127" s="70"/>
      <c r="CO127" s="23">
        <f t="shared" si="283"/>
        <v>91.721763085399459</v>
      </c>
      <c r="CP127" s="23"/>
      <c r="CQ127" s="23">
        <f t="shared" si="284"/>
        <v>115.96877217885024</v>
      </c>
      <c r="CR127" s="23"/>
      <c r="CS127" s="23">
        <f t="shared" si="285"/>
        <v>89.547038327526124</v>
      </c>
      <c r="CT127" s="23"/>
      <c r="CU127" s="23">
        <f t="shared" si="286"/>
        <v>93.832703419166776</v>
      </c>
      <c r="CV127" s="23"/>
      <c r="CW127" s="23">
        <f t="shared" si="287"/>
        <v>100.64024390243902</v>
      </c>
      <c r="CX127" s="23"/>
      <c r="CY127" s="23">
        <f t="shared" si="288"/>
        <v>96.869565217391312</v>
      </c>
      <c r="CZ127" s="23"/>
      <c r="DA127" s="23">
        <f t="shared" si="289"/>
        <v>104.09090909090909</v>
      </c>
      <c r="DB127" s="23"/>
      <c r="DC127" s="70">
        <f t="shared" si="290"/>
        <v>108.38862559241706</v>
      </c>
      <c r="DD127" s="70"/>
      <c r="DE127" s="23">
        <f t="shared" si="291"/>
        <v>100.61983471074382</v>
      </c>
      <c r="DF127" s="23"/>
      <c r="DG127" s="23">
        <f t="shared" si="292"/>
        <v>107.09013484740952</v>
      </c>
      <c r="DH127" s="23"/>
      <c r="DI127" s="23">
        <f t="shared" si="293"/>
        <v>106.28222996515679</v>
      </c>
      <c r="DJ127" s="23"/>
      <c r="DK127" s="23">
        <f t="shared" si="294"/>
        <v>95.526434067211838</v>
      </c>
      <c r="DL127" s="23"/>
      <c r="DM127" s="23">
        <f t="shared" si="295"/>
        <v>111.25</v>
      </c>
      <c r="DN127" s="23"/>
      <c r="DO127" s="23">
        <f t="shared" si="296"/>
        <v>106.71739130434784</v>
      </c>
      <c r="DP127" s="23"/>
      <c r="DQ127" s="23">
        <f t="shared" si="297"/>
        <v>108.18181818181819</v>
      </c>
      <c r="DR127" s="23"/>
      <c r="DS127" s="70">
        <f t="shared" si="298"/>
        <v>108.5308056872038</v>
      </c>
      <c r="DT127" s="70"/>
      <c r="DU127" s="23">
        <f t="shared" si="299"/>
        <v>100.61983471074382</v>
      </c>
      <c r="DV127" s="23"/>
      <c r="DW127" s="23">
        <f t="shared" si="300"/>
        <v>107.09013484740952</v>
      </c>
      <c r="DX127" s="23"/>
      <c r="DY127" s="23">
        <f t="shared" si="301"/>
        <v>106.28222996515679</v>
      </c>
      <c r="DZ127" s="23"/>
      <c r="EA127" s="23">
        <f t="shared" si="302"/>
        <v>97.536278300467032</v>
      </c>
      <c r="EB127" s="23"/>
      <c r="EC127" s="23">
        <f t="shared" si="303"/>
        <v>112.71341463414635</v>
      </c>
      <c r="ED127" s="23"/>
      <c r="EE127" s="23">
        <f t="shared" si="304"/>
        <v>108.34782608695653</v>
      </c>
      <c r="EF127" s="23"/>
      <c r="EG127" s="23">
        <f t="shared" si="305"/>
        <v>114.09090909090909</v>
      </c>
      <c r="EH127" s="23"/>
      <c r="EI127" s="70">
        <f t="shared" si="306"/>
        <v>108.5308056872038</v>
      </c>
      <c r="EJ127" s="70"/>
      <c r="EK127" s="23">
        <f t="shared" si="307"/>
        <v>100.61983471074382</v>
      </c>
      <c r="EL127" s="23"/>
      <c r="EM127" s="23">
        <f t="shared" si="308"/>
        <v>107.09013484740952</v>
      </c>
      <c r="EN127" s="23"/>
      <c r="EO127" s="23">
        <f t="shared" si="309"/>
        <v>106.28222996515679</v>
      </c>
      <c r="EP127" s="23"/>
      <c r="EQ127" s="23">
        <f t="shared" si="310"/>
        <v>91.354275828752279</v>
      </c>
      <c r="ER127" s="23"/>
      <c r="ES127" s="23">
        <f t="shared" si="311"/>
        <v>106.3109756097561</v>
      </c>
      <c r="ET127" s="23"/>
      <c r="EU127" s="23">
        <f t="shared" si="312"/>
        <v>105.34782608695653</v>
      </c>
      <c r="EV127" s="23"/>
      <c r="EW127" s="23">
        <f t="shared" si="313"/>
        <v>111.13636363636364</v>
      </c>
      <c r="EX127" s="23"/>
      <c r="EY127" s="70">
        <f t="shared" si="314"/>
        <v>112.3696682464455</v>
      </c>
      <c r="EZ127" s="70"/>
      <c r="FA127" s="23">
        <f t="shared" si="315"/>
        <v>83.622589531680447</v>
      </c>
      <c r="FB127" s="23"/>
      <c r="FC127" s="23">
        <f t="shared" si="316"/>
        <v>104.0667139815472</v>
      </c>
      <c r="FD127" s="23"/>
      <c r="FE127" s="23">
        <f t="shared" si="317"/>
        <v>97.282229965156787</v>
      </c>
      <c r="FF127" s="23"/>
      <c r="FG127" s="23">
        <f t="shared" si="318"/>
        <v>96.573757951736056</v>
      </c>
      <c r="FH127" s="23"/>
      <c r="FI127" s="23">
        <f t="shared" si="319"/>
        <v>104.20731707317074</v>
      </c>
      <c r="FJ127" s="23"/>
      <c r="FK127" s="23">
        <f t="shared" si="320"/>
        <v>92.239130434782624</v>
      </c>
      <c r="FL127" s="23"/>
      <c r="FM127" s="23">
        <f t="shared" si="321"/>
        <v>101.47727272727273</v>
      </c>
      <c r="FN127" s="23"/>
      <c r="FO127" s="70">
        <f t="shared" si="322"/>
        <v>109.24170616113743</v>
      </c>
      <c r="FP127" s="70"/>
      <c r="FQ127" s="23">
        <f t="shared" si="323"/>
        <v>83.622589531680447</v>
      </c>
      <c r="FR127" s="23"/>
      <c r="FS127" s="23">
        <f t="shared" si="324"/>
        <v>104.0667139815472</v>
      </c>
      <c r="FT127" s="23"/>
      <c r="FU127" s="23">
        <f t="shared" si="325"/>
        <v>97.282229965156787</v>
      </c>
      <c r="FV127" s="23"/>
      <c r="FW127" s="23">
        <f t="shared" si="326"/>
        <v>96.747740689168808</v>
      </c>
      <c r="FX127" s="23"/>
      <c r="FY127" s="23">
        <f t="shared" si="327"/>
        <v>104.66463414634147</v>
      </c>
      <c r="FZ127" s="23"/>
      <c r="GA127" s="23">
        <f t="shared" si="328"/>
        <v>91.391304347826093</v>
      </c>
      <c r="GB127" s="23"/>
      <c r="GC127" s="23">
        <f t="shared" si="329"/>
        <v>106.81818181818183</v>
      </c>
      <c r="GD127" s="23"/>
      <c r="GE127" s="70">
        <f t="shared" si="330"/>
        <v>106.82464454976304</v>
      </c>
      <c r="GF127" s="70"/>
      <c r="GG127" s="23">
        <f t="shared" si="331"/>
        <v>83.622589531680447</v>
      </c>
      <c r="GH127" s="23"/>
      <c r="GI127" s="23">
        <f t="shared" si="332"/>
        <v>104.0667139815472</v>
      </c>
      <c r="GJ127" s="23"/>
      <c r="GK127" s="23">
        <f t="shared" si="333"/>
        <v>97.282229965156787</v>
      </c>
      <c r="GL127" s="23"/>
      <c r="GM127" s="23">
        <f t="shared" si="334"/>
        <v>91.180293091319456</v>
      </c>
      <c r="GN127" s="23"/>
      <c r="GO127" s="23">
        <f t="shared" si="335"/>
        <v>110.70121951219512</v>
      </c>
      <c r="GP127" s="23"/>
      <c r="GQ127" s="23">
        <f t="shared" si="336"/>
        <v>97.913043478260875</v>
      </c>
      <c r="GR127" s="23"/>
      <c r="GS127" s="23">
        <f t="shared" si="337"/>
        <v>105.68181818181819</v>
      </c>
      <c r="GT127" s="23"/>
      <c r="GU127" s="70">
        <f t="shared" si="338"/>
        <v>108.10426540284359</v>
      </c>
      <c r="GV127" s="70"/>
      <c r="GW127" s="23">
        <f t="shared" si="339"/>
        <v>83.663911845730027</v>
      </c>
      <c r="GX127" s="23"/>
      <c r="GY127" s="23">
        <f t="shared" si="340"/>
        <v>99.361249112845982</v>
      </c>
      <c r="GZ127" s="23"/>
      <c r="HA127" s="23">
        <f t="shared" si="341"/>
        <v>97.282229965156787</v>
      </c>
      <c r="HB127" s="23"/>
      <c r="HC127" s="23">
        <f t="shared" si="342"/>
        <v>86.352272127559473</v>
      </c>
      <c r="HD127" s="23"/>
      <c r="HE127" s="23">
        <f t="shared" si="343"/>
        <v>102.5609756097561</v>
      </c>
      <c r="HF127" s="23"/>
      <c r="HG127" s="23">
        <f t="shared" si="344"/>
        <v>91.717391304347828</v>
      </c>
      <c r="HH127" s="23"/>
      <c r="HI127" s="23">
        <f t="shared" si="345"/>
        <v>95</v>
      </c>
      <c r="HJ127" s="23"/>
      <c r="HK127" s="70">
        <f t="shared" si="346"/>
        <v>108.53080568720378</v>
      </c>
      <c r="HL127" s="70"/>
      <c r="HM127" s="23">
        <f t="shared" si="347"/>
        <v>83.663911845730027</v>
      </c>
      <c r="HN127" s="23"/>
      <c r="HO127" s="23">
        <f t="shared" si="348"/>
        <v>99.361249112845982</v>
      </c>
      <c r="HP127" s="23"/>
      <c r="HQ127" s="23">
        <f t="shared" si="349"/>
        <v>97.282229965156787</v>
      </c>
    </row>
    <row r="128" spans="1:290" s="31" customFormat="1" x14ac:dyDescent="0.2">
      <c r="A128" s="17" t="s">
        <v>18</v>
      </c>
      <c r="B128" s="65"/>
      <c r="C128" s="24">
        <f t="shared" si="238"/>
        <v>87.454117852426691</v>
      </c>
      <c r="D128" s="24"/>
      <c r="E128" s="24">
        <f t="shared" si="239"/>
        <v>104.9390243902439</v>
      </c>
      <c r="F128" s="24"/>
      <c r="G128" s="24">
        <f t="shared" si="240"/>
        <v>101.30434782608697</v>
      </c>
      <c r="H128" s="24"/>
      <c r="I128" s="24">
        <f t="shared" si="241"/>
        <v>110.56818181818183</v>
      </c>
      <c r="J128" s="24"/>
      <c r="K128" s="71">
        <f t="shared" si="242"/>
        <v>88.767772511848349</v>
      </c>
      <c r="L128" s="71"/>
      <c r="M128" s="24">
        <f t="shared" si="243"/>
        <v>92.038567493112936</v>
      </c>
      <c r="N128" s="24"/>
      <c r="O128" s="24">
        <f t="shared" si="244"/>
        <v>115.67068843151172</v>
      </c>
      <c r="P128" s="24"/>
      <c r="Q128" s="24">
        <f t="shared" si="245"/>
        <v>94.250871080139362</v>
      </c>
      <c r="R128" s="24"/>
      <c r="S128" s="24">
        <f t="shared" si="246"/>
        <v>96.789305165141513</v>
      </c>
      <c r="T128" s="24"/>
      <c r="U128" s="24">
        <f t="shared" si="247"/>
        <v>99.359756097560975</v>
      </c>
      <c r="V128" s="24"/>
      <c r="W128" s="24">
        <f t="shared" si="248"/>
        <v>105.28260869565219</v>
      </c>
      <c r="X128" s="24"/>
      <c r="Y128" s="24">
        <f t="shared" si="249"/>
        <v>102.95454545454545</v>
      </c>
      <c r="Z128" s="24"/>
      <c r="AA128" s="71">
        <f t="shared" si="250"/>
        <v>97.582938388625593</v>
      </c>
      <c r="AB128" s="71"/>
      <c r="AC128" s="24">
        <f t="shared" si="251"/>
        <v>92.038567493112936</v>
      </c>
      <c r="AD128" s="24"/>
      <c r="AE128" s="24">
        <f t="shared" si="252"/>
        <v>115.67068843151172</v>
      </c>
      <c r="AF128" s="24"/>
      <c r="AG128" s="24">
        <f t="shared" si="253"/>
        <v>94.250871080139362</v>
      </c>
      <c r="AH128" s="24"/>
      <c r="AI128" s="24">
        <f t="shared" si="254"/>
        <v>99.259559916465108</v>
      </c>
      <c r="AJ128" s="24"/>
      <c r="AK128" s="24">
        <f t="shared" si="255"/>
        <v>105.57926829268293</v>
      </c>
      <c r="AL128" s="24"/>
      <c r="AM128" s="24">
        <f t="shared" si="256"/>
        <v>98.369565217391312</v>
      </c>
      <c r="AN128" s="24"/>
      <c r="AO128" s="24">
        <f t="shared" si="257"/>
        <v>104.88636363636364</v>
      </c>
      <c r="AP128" s="24"/>
      <c r="AQ128" s="71">
        <f t="shared" si="258"/>
        <v>91.184834123222757</v>
      </c>
      <c r="AR128" s="71"/>
      <c r="AS128" s="24">
        <f t="shared" si="259"/>
        <v>92.038567493112936</v>
      </c>
      <c r="AT128" s="24"/>
      <c r="AU128" s="24">
        <f t="shared" si="260"/>
        <v>115.67068843151172</v>
      </c>
      <c r="AV128" s="24"/>
      <c r="AW128" s="24">
        <f t="shared" si="261"/>
        <v>94.250871080139362</v>
      </c>
      <c r="AX128" s="24"/>
      <c r="AY128" s="24">
        <f t="shared" si="262"/>
        <v>94.056101603598918</v>
      </c>
      <c r="AZ128" s="24"/>
      <c r="BA128" s="24">
        <f t="shared" si="263"/>
        <v>111.79878048780488</v>
      </c>
      <c r="BB128" s="24"/>
      <c r="BC128" s="24">
        <f t="shared" si="264"/>
        <v>112.65217391304348</v>
      </c>
      <c r="BD128" s="24"/>
      <c r="BE128" s="24">
        <f t="shared" si="265"/>
        <v>111.13636363636364</v>
      </c>
      <c r="BF128" s="24"/>
      <c r="BG128" s="71">
        <f t="shared" si="266"/>
        <v>107.96208530805687</v>
      </c>
      <c r="BH128" s="71"/>
      <c r="BI128" s="24">
        <f t="shared" si="267"/>
        <v>92.038567493112936</v>
      </c>
      <c r="BJ128" s="24"/>
      <c r="BK128" s="24">
        <f t="shared" si="268"/>
        <v>115.67068843151172</v>
      </c>
      <c r="BL128" s="24"/>
      <c r="BM128" s="24">
        <f t="shared" si="269"/>
        <v>94.250871080139362</v>
      </c>
      <c r="BN128" s="24"/>
      <c r="BO128" s="24">
        <f t="shared" si="270"/>
        <v>95.662049261472291</v>
      </c>
      <c r="BP128" s="24"/>
      <c r="BQ128" s="24">
        <f t="shared" si="271"/>
        <v>107.59146341463415</v>
      </c>
      <c r="BR128" s="24"/>
      <c r="BS128" s="24">
        <f t="shared" si="272"/>
        <v>108.93478260869566</v>
      </c>
      <c r="BT128" s="24"/>
      <c r="BU128" s="24">
        <f t="shared" si="273"/>
        <v>110.68181818181819</v>
      </c>
      <c r="BV128" s="24"/>
      <c r="BW128" s="71">
        <f t="shared" si="274"/>
        <v>104.69194312796209</v>
      </c>
      <c r="BX128" s="71"/>
      <c r="BY128" s="24">
        <f t="shared" si="275"/>
        <v>111.62534435261708</v>
      </c>
      <c r="BZ128" s="24"/>
      <c r="CA128" s="24">
        <f t="shared" si="276"/>
        <v>115.26614620298083</v>
      </c>
      <c r="CB128" s="24"/>
      <c r="CC128" s="24">
        <f t="shared" si="277"/>
        <v>94.250871080139362</v>
      </c>
      <c r="CD128" s="24"/>
      <c r="CE128" s="24">
        <f t="shared" si="278"/>
        <v>95.909404868848895</v>
      </c>
      <c r="CF128" s="24"/>
      <c r="CG128" s="24">
        <f t="shared" si="279"/>
        <v>105.30487804878049</v>
      </c>
      <c r="CH128" s="24"/>
      <c r="CI128" s="24">
        <f t="shared" si="280"/>
        <v>97.717391304347828</v>
      </c>
      <c r="CJ128" s="24"/>
      <c r="CK128" s="24">
        <f t="shared" si="281"/>
        <v>99.204545454545453</v>
      </c>
      <c r="CL128" s="24"/>
      <c r="CM128" s="71">
        <f t="shared" si="282"/>
        <v>95.450236966824647</v>
      </c>
      <c r="CN128" s="71"/>
      <c r="CO128" s="24">
        <f t="shared" si="283"/>
        <v>111.62534435261708</v>
      </c>
      <c r="CP128" s="24"/>
      <c r="CQ128" s="24">
        <f t="shared" si="284"/>
        <v>115.26614620298083</v>
      </c>
      <c r="CR128" s="24"/>
      <c r="CS128" s="24">
        <f t="shared" si="285"/>
        <v>94.250871080139362</v>
      </c>
      <c r="CT128" s="24"/>
      <c r="CU128" s="24">
        <f t="shared" si="286"/>
        <v>94.615891061288906</v>
      </c>
      <c r="CV128" s="24"/>
      <c r="CW128" s="24">
        <f t="shared" si="287"/>
        <v>100.27439024390245</v>
      </c>
      <c r="CX128" s="24"/>
      <c r="CY128" s="24">
        <f t="shared" si="288"/>
        <v>91.391304347826093</v>
      </c>
      <c r="CZ128" s="24"/>
      <c r="DA128" s="24">
        <f t="shared" si="289"/>
        <v>100.68181818181819</v>
      </c>
      <c r="DB128" s="24"/>
      <c r="DC128" s="71">
        <f t="shared" si="290"/>
        <v>103.55450236966826</v>
      </c>
      <c r="DD128" s="71"/>
      <c r="DE128" s="24">
        <f t="shared" si="291"/>
        <v>82.658402203856753</v>
      </c>
      <c r="DF128" s="24"/>
      <c r="DG128" s="24">
        <f t="shared" si="292"/>
        <v>123.0376153300213</v>
      </c>
      <c r="DH128" s="24"/>
      <c r="DI128" s="24">
        <f t="shared" si="293"/>
        <v>112</v>
      </c>
      <c r="DJ128" s="24"/>
      <c r="DK128" s="24">
        <f t="shared" si="294"/>
        <v>94.066492722592059</v>
      </c>
      <c r="DL128" s="24"/>
      <c r="DM128" s="24">
        <f t="shared" si="295"/>
        <v>105.85365853658537</v>
      </c>
      <c r="DN128" s="24"/>
      <c r="DO128" s="24">
        <f t="shared" si="296"/>
        <v>90.934782608695656</v>
      </c>
      <c r="DP128" s="24"/>
      <c r="DQ128" s="24">
        <f t="shared" si="297"/>
        <v>97.38636363636364</v>
      </c>
      <c r="DR128" s="24"/>
      <c r="DS128" s="71">
        <f t="shared" si="298"/>
        <v>106.82464454976304</v>
      </c>
      <c r="DT128" s="71"/>
      <c r="DU128" s="24">
        <f t="shared" si="299"/>
        <v>82.658402203856753</v>
      </c>
      <c r="DV128" s="24"/>
      <c r="DW128" s="24">
        <f t="shared" si="300"/>
        <v>123.0376153300213</v>
      </c>
      <c r="DX128" s="24"/>
      <c r="DY128" s="24">
        <f t="shared" si="301"/>
        <v>112</v>
      </c>
      <c r="DZ128" s="24"/>
      <c r="EA128" s="24">
        <f t="shared" si="302"/>
        <v>96.477876065136812</v>
      </c>
      <c r="EB128" s="24"/>
      <c r="EC128" s="24">
        <f t="shared" si="303"/>
        <v>97.347560975609753</v>
      </c>
      <c r="ED128" s="24"/>
      <c r="EE128" s="24">
        <f t="shared" si="304"/>
        <v>86.369565217391312</v>
      </c>
      <c r="EF128" s="24"/>
      <c r="EG128" s="24">
        <f t="shared" si="305"/>
        <v>93.295454545454547</v>
      </c>
      <c r="EH128" s="24"/>
      <c r="EI128" s="71">
        <f t="shared" si="306"/>
        <v>105.26066350710902</v>
      </c>
      <c r="EJ128" s="71"/>
      <c r="EK128" s="24">
        <f t="shared" si="307"/>
        <v>82.658402203856753</v>
      </c>
      <c r="EL128" s="24"/>
      <c r="EM128" s="24">
        <f t="shared" si="308"/>
        <v>123.0376153300213</v>
      </c>
      <c r="EN128" s="24"/>
      <c r="EO128" s="24">
        <f t="shared" si="309"/>
        <v>112</v>
      </c>
      <c r="EP128" s="24"/>
      <c r="EQ128" s="24">
        <f t="shared" si="310"/>
        <v>95.573357211497481</v>
      </c>
      <c r="ER128" s="24"/>
      <c r="ES128" s="24">
        <f t="shared" si="311"/>
        <v>109.87804878048782</v>
      </c>
      <c r="ET128" s="24"/>
      <c r="EU128" s="24">
        <f t="shared" si="312"/>
        <v>108.86956521739131</v>
      </c>
      <c r="EV128" s="24"/>
      <c r="EW128" s="24">
        <f t="shared" si="313"/>
        <v>109.77272727272728</v>
      </c>
      <c r="EX128" s="24"/>
      <c r="EY128" s="71">
        <f t="shared" si="314"/>
        <v>111.09004739336493</v>
      </c>
      <c r="EZ128" s="71"/>
      <c r="FA128" s="24">
        <f t="shared" si="315"/>
        <v>90.895316804407713</v>
      </c>
      <c r="FB128" s="24"/>
      <c r="FC128" s="24">
        <f t="shared" si="316"/>
        <v>114.2015613910575</v>
      </c>
      <c r="FD128" s="24"/>
      <c r="FE128" s="24">
        <f t="shared" si="317"/>
        <v>113.7979094076655</v>
      </c>
      <c r="FF128" s="24"/>
      <c r="FG128" s="24">
        <f t="shared" si="318"/>
        <v>95.312383105348275</v>
      </c>
      <c r="FH128" s="24"/>
      <c r="FI128" s="24">
        <f t="shared" si="319"/>
        <v>107.86585365853659</v>
      </c>
      <c r="FJ128" s="24"/>
      <c r="FK128" s="24">
        <f t="shared" si="320"/>
        <v>102.60869565217392</v>
      </c>
      <c r="FL128" s="24"/>
      <c r="FM128" s="24">
        <f t="shared" si="321"/>
        <v>112.27272727272728</v>
      </c>
      <c r="FN128" s="24"/>
      <c r="FO128" s="71">
        <f t="shared" si="322"/>
        <v>107.96208530805687</v>
      </c>
      <c r="FP128" s="71"/>
      <c r="FQ128" s="24">
        <f t="shared" si="323"/>
        <v>90.895316804407713</v>
      </c>
      <c r="FR128" s="24"/>
      <c r="FS128" s="24">
        <f t="shared" si="324"/>
        <v>114.2015613910575</v>
      </c>
      <c r="FT128" s="24"/>
      <c r="FU128" s="24">
        <f t="shared" si="325"/>
        <v>113.7979094076655</v>
      </c>
      <c r="FV128" s="24"/>
      <c r="FW128" s="24">
        <f t="shared" si="326"/>
        <v>97.443671638899957</v>
      </c>
      <c r="FX128" s="24"/>
      <c r="FY128" s="24">
        <f t="shared" si="327"/>
        <v>116.1890243902439</v>
      </c>
      <c r="FZ128" s="24"/>
      <c r="GA128" s="24">
        <f t="shared" si="328"/>
        <v>116.36956521739131</v>
      </c>
      <c r="GB128" s="24"/>
      <c r="GC128" s="24">
        <f t="shared" si="329"/>
        <v>116.81818181818183</v>
      </c>
      <c r="GD128" s="24"/>
      <c r="GE128" s="71">
        <f t="shared" si="330"/>
        <v>107.53554502369668</v>
      </c>
      <c r="GF128" s="71"/>
      <c r="GG128" s="24">
        <f t="shared" si="331"/>
        <v>90.895316804407713</v>
      </c>
      <c r="GH128" s="24"/>
      <c r="GI128" s="24">
        <f t="shared" si="332"/>
        <v>114.2015613910575</v>
      </c>
      <c r="GJ128" s="24"/>
      <c r="GK128" s="24">
        <f t="shared" si="333"/>
        <v>113.7979094076655</v>
      </c>
      <c r="GL128" s="24"/>
      <c r="GM128" s="24">
        <f t="shared" si="334"/>
        <v>89.570952770066171</v>
      </c>
      <c r="GN128" s="24"/>
      <c r="GO128" s="24">
        <f t="shared" si="335"/>
        <v>106.49390243902438</v>
      </c>
      <c r="GP128" s="24"/>
      <c r="GQ128" s="24">
        <f t="shared" si="336"/>
        <v>100.39130434782609</v>
      </c>
      <c r="GR128" s="24"/>
      <c r="GS128" s="24">
        <f t="shared" si="337"/>
        <v>107.04545454545455</v>
      </c>
      <c r="GT128" s="24"/>
      <c r="GU128" s="71">
        <f t="shared" si="338"/>
        <v>106.39810426540284</v>
      </c>
      <c r="GV128" s="71"/>
      <c r="GW128" s="24">
        <f t="shared" si="339"/>
        <v>90.936639118457293</v>
      </c>
      <c r="GX128" s="24"/>
      <c r="GY128" s="24">
        <f t="shared" si="340"/>
        <v>109.49609652235628</v>
      </c>
      <c r="GZ128" s="24"/>
      <c r="HA128" s="24">
        <f t="shared" si="341"/>
        <v>113.7979094076655</v>
      </c>
      <c r="HB128" s="24"/>
      <c r="HC128" s="24">
        <f t="shared" si="342"/>
        <v>91.789232672334236</v>
      </c>
      <c r="HD128" s="24"/>
      <c r="HE128" s="24">
        <f t="shared" si="343"/>
        <v>103.84146341463415</v>
      </c>
      <c r="HF128" s="24"/>
      <c r="HG128" s="24">
        <f t="shared" si="344"/>
        <v>98.043478260869577</v>
      </c>
      <c r="HH128" s="24"/>
      <c r="HI128" s="24">
        <f t="shared" si="345"/>
        <v>101.13636363636364</v>
      </c>
      <c r="HJ128" s="24"/>
      <c r="HK128" s="71">
        <f t="shared" si="346"/>
        <v>105.97156398104264</v>
      </c>
      <c r="HL128" s="71"/>
      <c r="HM128" s="24">
        <f t="shared" si="347"/>
        <v>90.936639118457293</v>
      </c>
      <c r="HN128" s="24"/>
      <c r="HO128" s="24">
        <f t="shared" si="348"/>
        <v>109.49609652235628</v>
      </c>
      <c r="HP128" s="24"/>
      <c r="HQ128" s="24">
        <f t="shared" si="349"/>
        <v>113.7979094076655</v>
      </c>
    </row>
    <row r="130" spans="1:290" x14ac:dyDescent="0.2">
      <c r="B130" s="22"/>
    </row>
    <row r="132" spans="1:290" ht="15" customHeight="1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</row>
    <row r="133" spans="1:290" ht="15" customHeight="1" x14ac:dyDescent="0.2">
      <c r="C133" s="142">
        <v>2008</v>
      </c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4"/>
      <c r="R133" s="36"/>
      <c r="S133" s="142">
        <v>2009</v>
      </c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  <c r="AE133" s="143"/>
      <c r="AF133" s="143"/>
      <c r="AG133" s="144"/>
      <c r="AI133" s="142">
        <v>2010</v>
      </c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4"/>
      <c r="AX133" s="36"/>
      <c r="AY133" s="142">
        <v>2011</v>
      </c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4"/>
      <c r="BO133" s="142">
        <v>2012</v>
      </c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4"/>
      <c r="CD133" s="36"/>
      <c r="CE133" s="142">
        <v>2013</v>
      </c>
      <c r="CF133" s="143"/>
      <c r="CG133" s="143"/>
      <c r="CH133" s="143"/>
      <c r="CI133" s="143"/>
      <c r="CJ133" s="143"/>
      <c r="CK133" s="143"/>
      <c r="CL133" s="143"/>
      <c r="CM133" s="143"/>
      <c r="CN133" s="143"/>
      <c r="CO133" s="143"/>
      <c r="CP133" s="143"/>
      <c r="CQ133" s="143"/>
      <c r="CR133" s="143"/>
      <c r="CS133" s="144"/>
      <c r="CU133" s="142">
        <v>2014</v>
      </c>
      <c r="CV133" s="143"/>
      <c r="CW133" s="143"/>
      <c r="CX133" s="143"/>
      <c r="CY133" s="143"/>
      <c r="CZ133" s="143"/>
      <c r="DA133" s="143"/>
      <c r="DB133" s="143"/>
      <c r="DC133" s="143"/>
      <c r="DD133" s="143"/>
      <c r="DE133" s="143"/>
      <c r="DF133" s="143"/>
      <c r="DG133" s="143"/>
      <c r="DH133" s="143"/>
      <c r="DI133" s="144"/>
      <c r="DJ133" s="36"/>
      <c r="DK133" s="142">
        <v>2015</v>
      </c>
      <c r="DL133" s="143"/>
      <c r="DM133" s="143"/>
      <c r="DN133" s="143"/>
      <c r="DO133" s="143"/>
      <c r="DP133" s="143"/>
      <c r="DQ133" s="143"/>
      <c r="DR133" s="143"/>
      <c r="DS133" s="143"/>
      <c r="DT133" s="143"/>
      <c r="DU133" s="143"/>
      <c r="DV133" s="143"/>
      <c r="DW133" s="143"/>
      <c r="DX133" s="143"/>
      <c r="DY133" s="144"/>
      <c r="EA133" s="142">
        <v>2016</v>
      </c>
      <c r="EB133" s="143"/>
      <c r="EC133" s="143"/>
      <c r="ED133" s="143"/>
      <c r="EE133" s="143"/>
      <c r="EF133" s="143"/>
      <c r="EG133" s="143"/>
      <c r="EH133" s="143"/>
      <c r="EI133" s="143"/>
      <c r="EJ133" s="143"/>
      <c r="EK133" s="143"/>
      <c r="EL133" s="143"/>
      <c r="EM133" s="143"/>
      <c r="EN133" s="143"/>
      <c r="EO133" s="144"/>
      <c r="EP133" s="36"/>
      <c r="EQ133" s="142">
        <v>2017</v>
      </c>
      <c r="ER133" s="143"/>
      <c r="ES133" s="143"/>
      <c r="ET133" s="143"/>
      <c r="EU133" s="143"/>
      <c r="EV133" s="143"/>
      <c r="EW133" s="143"/>
      <c r="EX133" s="143"/>
      <c r="EY133" s="143"/>
      <c r="EZ133" s="143"/>
      <c r="FA133" s="143"/>
      <c r="FB133" s="143"/>
      <c r="FC133" s="143"/>
      <c r="FD133" s="143"/>
      <c r="FE133" s="144"/>
      <c r="FF133" s="36"/>
      <c r="FG133" s="142">
        <v>2018</v>
      </c>
      <c r="FH133" s="143"/>
      <c r="FI133" s="143"/>
      <c r="FJ133" s="143"/>
      <c r="FK133" s="143"/>
      <c r="FL133" s="143"/>
      <c r="FM133" s="143"/>
      <c r="FN133" s="143"/>
      <c r="FO133" s="143"/>
      <c r="FP133" s="143"/>
      <c r="FQ133" s="143"/>
      <c r="FR133" s="143"/>
      <c r="FS133" s="143"/>
      <c r="FT133" s="143"/>
      <c r="FU133" s="144"/>
      <c r="FV133" s="36"/>
      <c r="FW133" s="142">
        <v>2019</v>
      </c>
      <c r="FX133" s="143"/>
      <c r="FY133" s="143"/>
      <c r="FZ133" s="143"/>
      <c r="GA133" s="143"/>
      <c r="GB133" s="143"/>
      <c r="GC133" s="143"/>
      <c r="GD133" s="143"/>
      <c r="GE133" s="143"/>
      <c r="GF133" s="143"/>
      <c r="GG133" s="143"/>
      <c r="GH133" s="143"/>
      <c r="GI133" s="143"/>
      <c r="GJ133" s="143"/>
      <c r="GK133" s="144"/>
      <c r="GL133" s="36"/>
      <c r="GM133" s="142">
        <f>GM19</f>
        <v>2020</v>
      </c>
      <c r="GN133" s="143"/>
      <c r="GO133" s="143"/>
      <c r="GP133" s="143"/>
      <c r="GQ133" s="143"/>
      <c r="GR133" s="143"/>
      <c r="GS133" s="143"/>
      <c r="GT133" s="143"/>
      <c r="GU133" s="143"/>
      <c r="GV133" s="143"/>
      <c r="GW133" s="143"/>
      <c r="GX133" s="143"/>
      <c r="GY133" s="143"/>
      <c r="GZ133" s="143"/>
      <c r="HA133" s="144"/>
      <c r="HB133" s="36"/>
      <c r="HC133" s="142">
        <f>HC19</f>
        <v>2021</v>
      </c>
      <c r="HD133" s="143"/>
      <c r="HE133" s="143"/>
      <c r="HF133" s="143"/>
      <c r="HG133" s="143"/>
      <c r="HH133" s="143"/>
      <c r="HI133" s="143"/>
      <c r="HJ133" s="143"/>
      <c r="HK133" s="143"/>
      <c r="HL133" s="143"/>
      <c r="HM133" s="143"/>
      <c r="HN133" s="143"/>
      <c r="HO133" s="143"/>
      <c r="HP133" s="143"/>
      <c r="HQ133" s="144"/>
    </row>
    <row r="134" spans="1:290" ht="15" customHeight="1" x14ac:dyDescent="0.2">
      <c r="C134" s="88" t="s">
        <v>158</v>
      </c>
      <c r="D134" s="36"/>
      <c r="E134" s="88" t="s">
        <v>159</v>
      </c>
      <c r="F134" s="36"/>
      <c r="G134" s="93"/>
      <c r="H134" s="36"/>
      <c r="I134" s="36"/>
      <c r="J134" s="36"/>
      <c r="K134" s="36"/>
      <c r="L134" s="36"/>
      <c r="M134" s="36"/>
      <c r="N134" s="36"/>
      <c r="Q134" s="88" t="s">
        <v>160</v>
      </c>
      <c r="S134" s="88" t="s">
        <v>158</v>
      </c>
      <c r="T134" s="36"/>
      <c r="U134" s="88" t="s">
        <v>159</v>
      </c>
      <c r="V134" s="36"/>
      <c r="W134" s="93"/>
      <c r="X134" s="36"/>
      <c r="Y134" s="36"/>
      <c r="Z134" s="36"/>
      <c r="AA134" s="36"/>
      <c r="AB134" s="36"/>
      <c r="AC134" s="36"/>
      <c r="AD134" s="36"/>
      <c r="AG134" s="88" t="s">
        <v>160</v>
      </c>
      <c r="AI134" s="88" t="s">
        <v>158</v>
      </c>
      <c r="AJ134" s="36"/>
      <c r="AK134" s="88" t="s">
        <v>159</v>
      </c>
      <c r="AL134" s="36"/>
      <c r="AM134" s="93"/>
      <c r="AN134" s="36"/>
      <c r="AO134" s="36"/>
      <c r="AP134" s="36"/>
      <c r="AQ134" s="36"/>
      <c r="AR134" s="36"/>
      <c r="AS134" s="36"/>
      <c r="AT134" s="36"/>
      <c r="AW134" s="88" t="s">
        <v>160</v>
      </c>
      <c r="AY134" s="88" t="s">
        <v>158</v>
      </c>
      <c r="AZ134" s="36"/>
      <c r="BA134" s="88" t="s">
        <v>159</v>
      </c>
      <c r="BB134" s="36"/>
      <c r="BC134" s="93"/>
      <c r="BD134" s="36"/>
      <c r="BE134" s="36"/>
      <c r="BF134" s="36"/>
      <c r="BG134" s="36"/>
      <c r="BH134" s="36"/>
      <c r="BI134" s="36"/>
      <c r="BJ134" s="36"/>
      <c r="BM134" s="88" t="s">
        <v>160</v>
      </c>
      <c r="BO134" s="88" t="s">
        <v>158</v>
      </c>
      <c r="BP134" s="36"/>
      <c r="BQ134" s="88" t="s">
        <v>159</v>
      </c>
      <c r="BR134" s="36"/>
      <c r="BS134" s="93"/>
      <c r="BT134" s="36"/>
      <c r="BU134" s="36"/>
      <c r="BV134" s="36"/>
      <c r="BW134" s="36"/>
      <c r="BX134" s="36"/>
      <c r="BY134" s="36"/>
      <c r="BZ134" s="36"/>
      <c r="CC134" s="88" t="s">
        <v>160</v>
      </c>
      <c r="CE134" s="88" t="s">
        <v>158</v>
      </c>
      <c r="CF134" s="36"/>
      <c r="CG134" s="88" t="s">
        <v>159</v>
      </c>
      <c r="CH134" s="36"/>
      <c r="CI134" s="93"/>
      <c r="CJ134" s="36"/>
      <c r="CK134" s="36"/>
      <c r="CL134" s="36"/>
      <c r="CM134" s="36"/>
      <c r="CN134" s="36"/>
      <c r="CO134" s="36"/>
      <c r="CP134" s="36"/>
      <c r="CS134" s="88" t="s">
        <v>160</v>
      </c>
      <c r="CU134" s="88" t="s">
        <v>158</v>
      </c>
      <c r="CV134" s="36"/>
      <c r="CW134" s="88" t="s">
        <v>159</v>
      </c>
      <c r="CX134" s="36"/>
      <c r="CY134" s="93"/>
      <c r="CZ134" s="36"/>
      <c r="DA134" s="36"/>
      <c r="DB134" s="36"/>
      <c r="DC134" s="36"/>
      <c r="DD134" s="36"/>
      <c r="DE134" s="36"/>
      <c r="DF134" s="36"/>
      <c r="DI134" s="88" t="s">
        <v>160</v>
      </c>
      <c r="DK134" s="88" t="s">
        <v>158</v>
      </c>
      <c r="DL134" s="36"/>
      <c r="DM134" s="88" t="s">
        <v>159</v>
      </c>
      <c r="DN134" s="36"/>
      <c r="DO134" s="93"/>
      <c r="DP134" s="36"/>
      <c r="DQ134" s="36"/>
      <c r="DR134" s="36"/>
      <c r="DS134" s="36"/>
      <c r="DT134" s="36"/>
      <c r="DU134" s="36"/>
      <c r="DV134" s="36"/>
      <c r="DY134" s="88" t="s">
        <v>160</v>
      </c>
      <c r="EA134" s="88" t="s">
        <v>158</v>
      </c>
      <c r="EB134" s="36"/>
      <c r="EC134" s="88" t="s">
        <v>159</v>
      </c>
      <c r="ED134" s="36"/>
      <c r="EE134" s="93"/>
      <c r="EF134" s="36"/>
      <c r="EG134" s="36"/>
      <c r="EH134" s="36"/>
      <c r="EI134" s="36"/>
      <c r="EJ134" s="36"/>
      <c r="EK134" s="36"/>
      <c r="EL134" s="36"/>
      <c r="EO134" s="88" t="s">
        <v>160</v>
      </c>
      <c r="EQ134" s="88" t="s">
        <v>158</v>
      </c>
      <c r="ER134" s="36"/>
      <c r="ES134" s="88" t="s">
        <v>159</v>
      </c>
      <c r="ET134" s="36"/>
      <c r="EU134" s="93"/>
      <c r="EV134" s="36"/>
      <c r="EW134" s="36"/>
      <c r="EX134" s="36"/>
      <c r="EY134" s="36"/>
      <c r="EZ134" s="36"/>
      <c r="FA134" s="36"/>
      <c r="FB134" s="36"/>
      <c r="FE134" s="88" t="s">
        <v>160</v>
      </c>
      <c r="FG134" s="88" t="s">
        <v>158</v>
      </c>
      <c r="FH134" s="36"/>
      <c r="FI134" s="88" t="s">
        <v>159</v>
      </c>
      <c r="FJ134" s="36"/>
      <c r="FK134" s="93"/>
      <c r="FL134" s="36"/>
      <c r="FM134" s="36"/>
      <c r="FN134" s="36"/>
      <c r="FO134" s="36"/>
      <c r="FP134" s="36"/>
      <c r="FQ134" s="36"/>
      <c r="FR134" s="36"/>
      <c r="FU134" s="88" t="s">
        <v>160</v>
      </c>
      <c r="FW134" s="88" t="s">
        <v>158</v>
      </c>
      <c r="FX134" s="36"/>
      <c r="FY134" s="88" t="s">
        <v>159</v>
      </c>
      <c r="FZ134" s="36"/>
      <c r="GA134" s="93"/>
      <c r="GB134" s="36"/>
      <c r="GC134" s="88" t="s">
        <v>160</v>
      </c>
      <c r="GD134" s="36"/>
      <c r="GE134" s="36"/>
      <c r="GF134" s="36"/>
      <c r="GG134" s="36"/>
      <c r="GH134" s="36"/>
      <c r="GM134" s="88" t="s">
        <v>158</v>
      </c>
      <c r="GN134" s="36"/>
      <c r="GO134" s="88" t="s">
        <v>159</v>
      </c>
      <c r="GP134" s="36"/>
      <c r="GQ134" s="93"/>
      <c r="GR134" s="36"/>
      <c r="GS134" s="88" t="s">
        <v>160</v>
      </c>
      <c r="GT134" s="36"/>
      <c r="GU134" s="36"/>
      <c r="GV134" s="36"/>
      <c r="GW134" s="36"/>
      <c r="GX134" s="36"/>
      <c r="HC134" s="88" t="s">
        <v>158</v>
      </c>
      <c r="HD134" s="36"/>
      <c r="HE134" s="88" t="s">
        <v>159</v>
      </c>
      <c r="HF134" s="36"/>
      <c r="HG134" s="93"/>
      <c r="HH134" s="36"/>
      <c r="HI134" s="88" t="s">
        <v>160</v>
      </c>
      <c r="HJ134" s="36"/>
      <c r="HK134" s="36"/>
      <c r="HL134" s="36"/>
      <c r="HM134" s="36"/>
      <c r="HN134" s="36"/>
    </row>
    <row r="135" spans="1:290" s="36" customFormat="1" x14ac:dyDescent="0.2">
      <c r="A135" s="19" t="s">
        <v>218</v>
      </c>
      <c r="C135" s="20">
        <f t="shared" ref="C135:C154" si="350">AVERAGE(C109:Q109)</f>
        <v>100</v>
      </c>
      <c r="D135" s="30"/>
      <c r="E135" s="88">
        <f t="shared" ref="E135:E154" si="351">_xlfn.VAR.P(C109:Q109)</f>
        <v>0</v>
      </c>
      <c r="Q135" s="88">
        <f t="shared" ref="Q135:Q154" si="352">C135-(E135/C135)</f>
        <v>100</v>
      </c>
      <c r="S135" s="20">
        <f t="shared" ref="S135:S154" si="353">AVERAGE(S109:AG109)</f>
        <v>99.23089478783325</v>
      </c>
      <c r="T135" s="30"/>
      <c r="U135" s="88">
        <f t="shared" ref="U135:U154" si="354">_xlfn.VAR.P(S109:AG109)</f>
        <v>2.3852910175811606</v>
      </c>
      <c r="AG135" s="88">
        <f t="shared" ref="AG135:AG154" si="355">S135-(U135/S135)</f>
        <v>99.206857001792102</v>
      </c>
      <c r="AI135" s="20">
        <f t="shared" ref="AI135:AI154" si="356">AVERAGE(AI109:AW109)</f>
        <v>100.26798892105705</v>
      </c>
      <c r="AJ135" s="30"/>
      <c r="AK135" s="88">
        <f t="shared" ref="AK135:AK154" si="357">_xlfn.VAR.P(AI109:AW109)</f>
        <v>1.464493431978293</v>
      </c>
      <c r="AW135" s="88">
        <f t="shared" ref="AW135:AW154" si="358">AI135-(AK135/AI135)</f>
        <v>100.25338312864277</v>
      </c>
      <c r="AY135" s="20">
        <f t="shared" ref="AY135:AY154" si="359">AVERAGE(AY109:BM109)</f>
        <v>101.74136476804171</v>
      </c>
      <c r="AZ135" s="30"/>
      <c r="BA135" s="88">
        <f t="shared" ref="BA135:BA154" si="360">_xlfn.VAR.P(AY109:BM109)</f>
        <v>2.9389707634042246</v>
      </c>
      <c r="BM135" s="88">
        <f t="shared" ref="BM135:BM154" si="361">AY135-(BA135/AY135)</f>
        <v>101.71247808296425</v>
      </c>
      <c r="BO135" s="20">
        <f t="shared" ref="BO135:BO154" si="362">AVERAGE(BO109:CC109)</f>
        <v>101.80438612188428</v>
      </c>
      <c r="BP135" s="30"/>
      <c r="BQ135" s="88">
        <f t="shared" ref="BQ135:BQ154" si="363">_xlfn.VAR.P(BO109:CC109)</f>
        <v>2.9436701893731292</v>
      </c>
      <c r="CC135" s="88">
        <f t="shared" ref="CC135:CC154" si="364">BO135-(BQ135/BO135)</f>
        <v>101.77547115759336</v>
      </c>
      <c r="CE135" s="20">
        <f t="shared" ref="CE135:CE154" si="365">AVERAGE(CE109:CS109)</f>
        <v>100.80281187778331</v>
      </c>
      <c r="CF135" s="30"/>
      <c r="CG135" s="88">
        <f t="shared" ref="CG135:CG154" si="366">_xlfn.VAR.P(CE109:CS109)</f>
        <v>8.0761133368518063</v>
      </c>
      <c r="CS135" s="88">
        <f t="shared" ref="CS135:CS154" si="367">CE135-(CG135/CE135)</f>
        <v>100.7226939407297</v>
      </c>
      <c r="CU135" s="20">
        <f t="shared" ref="CU135:CU154" si="368">AVERAGE(CU109:DI109)</f>
        <v>102.27644809437378</v>
      </c>
      <c r="CV135" s="30"/>
      <c r="CW135" s="88">
        <f t="shared" ref="CW135:CW154" si="369">_xlfn.VAR.P(CU109:DI109)</f>
        <v>8.2628217994535333</v>
      </c>
      <c r="DI135" s="88">
        <f t="shared" ref="DI135:DI154" si="370">CU135-(CW135/CU135)</f>
        <v>102.19565899821912</v>
      </c>
      <c r="DK135" s="20">
        <f t="shared" ref="DK135:DK154" si="371">AVERAGE(DK109:DY109)</f>
        <v>102.43844514683016</v>
      </c>
      <c r="DL135" s="30"/>
      <c r="DM135" s="88">
        <f t="shared" ref="DM135:DM154" si="372">_xlfn.VAR.P(DK109:DY109)</f>
        <v>12.349980928630488</v>
      </c>
      <c r="DY135" s="88">
        <f t="shared" ref="DY135:DY154" si="373">DK135-(DM135/DK135)</f>
        <v>102.3178851274846</v>
      </c>
      <c r="EA135" s="20">
        <f t="shared" ref="EA135:EA154" si="374">AVERAGE(EA109:EO109)</f>
        <v>103.11838291986309</v>
      </c>
      <c r="EB135" s="30"/>
      <c r="EC135" s="88">
        <f t="shared" ref="EC135:EC154" si="375">_xlfn.VAR.P(EA109:EO109)</f>
        <v>10.646018885627472</v>
      </c>
      <c r="EO135" s="88">
        <f t="shared" ref="EO135:EO154" si="376">EA135-(EC135/EA135)</f>
        <v>103.01514217282867</v>
      </c>
      <c r="EQ135" s="20">
        <f t="shared" ref="EQ135:EQ154" si="377">AVERAGE(EQ109:FE109)</f>
        <v>104.73694989664962</v>
      </c>
      <c r="ER135" s="30"/>
      <c r="ES135" s="88">
        <f t="shared" ref="ES135:ES154" si="378">_xlfn.VAR.P(EQ109:FE109)</f>
        <v>17.737548633457799</v>
      </c>
      <c r="FE135" s="88">
        <f t="shared" ref="FE135:FE154" si="379">EQ135-(ES135/EQ135)</f>
        <v>104.56759659152702</v>
      </c>
      <c r="FG135" s="20">
        <f t="shared" ref="FG135:FG154" si="380">AVERAGE(FG109:FU109)</f>
        <v>103.67298019623905</v>
      </c>
      <c r="FH135" s="30"/>
      <c r="FI135" s="88">
        <f t="shared" ref="FI135:FI154" si="381">_xlfn.VAR.P(FG109:FU109)</f>
        <v>17.039925350160445</v>
      </c>
      <c r="FU135" s="88">
        <f t="shared" ref="FU135:FU154" si="382">FG135-(FI135/FG135)</f>
        <v>103.5086179360059</v>
      </c>
      <c r="FW135" s="20">
        <f t="shared" ref="FW135:FW154" si="383">AVERAGE(FW109:GK109)</f>
        <v>104.47237674574987</v>
      </c>
      <c r="FX135" s="30"/>
      <c r="FY135" s="88">
        <f t="shared" ref="FY135:FY154" si="384">_xlfn.VAR.P(FW109:GK109)</f>
        <v>13.533538192932488</v>
      </c>
      <c r="GC135" s="88">
        <f t="shared" ref="GC135:GC154" si="385">FW135-(FY135/FW135)</f>
        <v>104.34283496050008</v>
      </c>
      <c r="GM135" s="20">
        <f t="shared" ref="GM135:GM154" si="386">AVERAGE(GM109:HA109)</f>
        <v>101.44648633986897</v>
      </c>
      <c r="GN135" s="30"/>
      <c r="GO135" s="88">
        <f t="shared" ref="GO135:GO154" si="387">_xlfn.VAR.P(GM109:HA109)</f>
        <v>10.653363305377518</v>
      </c>
      <c r="GS135" s="88">
        <f t="shared" ref="GS135:GS154" si="388">GM135-(GO135/GM135)</f>
        <v>101.3414717288189</v>
      </c>
      <c r="HC135" s="20">
        <f t="shared" ref="HC135:HC154" si="389">AVERAGE(HC109:HQ109)</f>
        <v>100.88161859677025</v>
      </c>
      <c r="HD135" s="30"/>
      <c r="HE135" s="88">
        <f t="shared" ref="HE135:HE154" si="390">_xlfn.VAR.P(HC109:HQ109)</f>
        <v>22.545698481690643</v>
      </c>
      <c r="HI135" s="88">
        <f t="shared" ref="HI135:HI154" si="391">HC135-(HE135/HC135)</f>
        <v>100.65813191212646</v>
      </c>
    </row>
    <row r="136" spans="1:290" x14ac:dyDescent="0.2">
      <c r="A136" s="22" t="s">
        <v>0</v>
      </c>
      <c r="B136" s="22"/>
      <c r="C136" s="23">
        <f t="shared" si="350"/>
        <v>97.601934451141148</v>
      </c>
      <c r="D136" s="23"/>
      <c r="E136" s="13">
        <f t="shared" si="351"/>
        <v>8.3331797019666105</v>
      </c>
      <c r="Q136" s="13">
        <f t="shared" si="352"/>
        <v>97.51655520380524</v>
      </c>
      <c r="S136" s="23">
        <f t="shared" si="353"/>
        <v>96.89488370632813</v>
      </c>
      <c r="T136" s="23"/>
      <c r="U136" s="13">
        <f t="shared" si="354"/>
        <v>4.8281742951674618</v>
      </c>
      <c r="AG136" s="13">
        <f t="shared" si="355"/>
        <v>96.845054715255699</v>
      </c>
      <c r="AI136" s="23">
        <f t="shared" si="356"/>
        <v>98.286529360105988</v>
      </c>
      <c r="AJ136" s="23"/>
      <c r="AK136" s="13">
        <f t="shared" si="357"/>
        <v>6.797987330760157</v>
      </c>
      <c r="AW136" s="13">
        <f t="shared" si="358"/>
        <v>98.217364364912669</v>
      </c>
      <c r="AY136" s="23">
        <f t="shared" si="359"/>
        <v>98.734580778531353</v>
      </c>
      <c r="AZ136" s="23"/>
      <c r="BA136" s="13">
        <f t="shared" si="360"/>
        <v>9.8299015977373028</v>
      </c>
      <c r="BM136" s="13">
        <f t="shared" si="361"/>
        <v>98.635021925693493</v>
      </c>
      <c r="BO136" s="23">
        <f t="shared" si="362"/>
        <v>99.824211279863619</v>
      </c>
      <c r="BP136" s="23"/>
      <c r="BQ136" s="13">
        <f t="shared" si="363"/>
        <v>7.7928021391488871</v>
      </c>
      <c r="CC136" s="13">
        <f t="shared" si="364"/>
        <v>99.746146028566002</v>
      </c>
      <c r="CE136" s="23">
        <f t="shared" si="365"/>
        <v>99.150831759282454</v>
      </c>
      <c r="CF136" s="23"/>
      <c r="CG136" s="13">
        <f t="shared" si="366"/>
        <v>5.4993517457726648</v>
      </c>
      <c r="CS136" s="13">
        <f t="shared" si="367"/>
        <v>99.095367254868378</v>
      </c>
      <c r="CU136" s="23">
        <f t="shared" si="368"/>
        <v>100.179231837649</v>
      </c>
      <c r="CV136" s="23"/>
      <c r="CW136" s="13">
        <f t="shared" si="369"/>
        <v>5.8809711631744088</v>
      </c>
      <c r="DI136" s="13">
        <f t="shared" si="370"/>
        <v>100.12052734316151</v>
      </c>
      <c r="DK136" s="23">
        <f t="shared" si="371"/>
        <v>100.33009537669919</v>
      </c>
      <c r="DL136" s="23"/>
      <c r="DM136" s="13">
        <f t="shared" si="372"/>
        <v>17.733679972781378</v>
      </c>
      <c r="DY136" s="13">
        <f t="shared" si="373"/>
        <v>100.15334203159173</v>
      </c>
      <c r="EA136" s="23">
        <f t="shared" si="374"/>
        <v>101.45839439047326</v>
      </c>
      <c r="EB136" s="23"/>
      <c r="EC136" s="13">
        <f t="shared" si="375"/>
        <v>11.46046076009589</v>
      </c>
      <c r="EO136" s="13">
        <f t="shared" si="376"/>
        <v>101.34543714500386</v>
      </c>
      <c r="EQ136" s="23">
        <f t="shared" si="377"/>
        <v>103.9551472101149</v>
      </c>
      <c r="ER136" s="23"/>
      <c r="ES136" s="13">
        <f t="shared" si="378"/>
        <v>24.978231781262501</v>
      </c>
      <c r="FE136" s="13">
        <f t="shared" si="379"/>
        <v>103.7148682777906</v>
      </c>
      <c r="FG136" s="23">
        <f t="shared" si="380"/>
        <v>101.7981406579529</v>
      </c>
      <c r="FH136" s="23"/>
      <c r="FI136" s="13">
        <f t="shared" si="381"/>
        <v>23.841515988744565</v>
      </c>
      <c r="FU136" s="13">
        <f t="shared" si="382"/>
        <v>101.56393681263069</v>
      </c>
      <c r="FW136" s="23">
        <f t="shared" si="383"/>
        <v>102.46342818512795</v>
      </c>
      <c r="FX136" s="23"/>
      <c r="FY136" s="13">
        <f t="shared" si="384"/>
        <v>18.587418187857416</v>
      </c>
      <c r="GC136" s="13">
        <f t="shared" si="385"/>
        <v>102.28202279476493</v>
      </c>
      <c r="GM136" s="23">
        <f t="shared" si="386"/>
        <v>99.354908497231065</v>
      </c>
      <c r="GN136" s="23"/>
      <c r="GO136" s="13">
        <f t="shared" si="387"/>
        <v>18.925588131372145</v>
      </c>
      <c r="GS136" s="13">
        <f t="shared" si="388"/>
        <v>99.164423815420903</v>
      </c>
      <c r="HC136" s="23">
        <f t="shared" si="389"/>
        <v>98.929358124326001</v>
      </c>
      <c r="HD136" s="23"/>
      <c r="HE136" s="13">
        <f t="shared" si="390"/>
        <v>24.184466442760623</v>
      </c>
      <c r="HI136" s="13">
        <f t="shared" si="391"/>
        <v>98.684896147605528</v>
      </c>
    </row>
    <row r="137" spans="1:290" x14ac:dyDescent="0.2">
      <c r="A137" s="22" t="s">
        <v>1</v>
      </c>
      <c r="B137" s="22"/>
      <c r="C137" s="23">
        <f t="shared" si="350"/>
        <v>100.21065045674558</v>
      </c>
      <c r="D137" s="23"/>
      <c r="E137" s="13">
        <f t="shared" si="351"/>
        <v>3.6504538604178318</v>
      </c>
      <c r="Q137" s="13">
        <f t="shared" si="352"/>
        <v>100.17422265347538</v>
      </c>
      <c r="S137" s="23">
        <f t="shared" si="353"/>
        <v>102.08652083737891</v>
      </c>
      <c r="T137" s="23"/>
      <c r="U137" s="13">
        <f t="shared" si="354"/>
        <v>7.8411529849956638</v>
      </c>
      <c r="AG137" s="13">
        <f t="shared" si="355"/>
        <v>102.00971194115365</v>
      </c>
      <c r="AI137" s="23">
        <f t="shared" si="356"/>
        <v>100.83752899462797</v>
      </c>
      <c r="AJ137" s="23"/>
      <c r="AK137" s="13">
        <f t="shared" si="357"/>
        <v>4.4633803121310889</v>
      </c>
      <c r="AW137" s="13">
        <f t="shared" si="358"/>
        <v>100.79326590769365</v>
      </c>
      <c r="AY137" s="23">
        <f t="shared" si="359"/>
        <v>101.06791851591574</v>
      </c>
      <c r="AZ137" s="23"/>
      <c r="BA137" s="13">
        <f t="shared" si="360"/>
        <v>6.1378845195490674</v>
      </c>
      <c r="BM137" s="13">
        <f t="shared" si="361"/>
        <v>101.0071882207867</v>
      </c>
      <c r="BO137" s="23">
        <f t="shared" si="362"/>
        <v>102.80548337167119</v>
      </c>
      <c r="BP137" s="23"/>
      <c r="BQ137" s="13">
        <f t="shared" si="363"/>
        <v>8.4894448990051892</v>
      </c>
      <c r="CC137" s="13">
        <f t="shared" si="364"/>
        <v>102.72290562756085</v>
      </c>
      <c r="CE137" s="23">
        <f t="shared" si="365"/>
        <v>100.36976211913637</v>
      </c>
      <c r="CF137" s="23"/>
      <c r="CG137" s="13">
        <f t="shared" si="366"/>
        <v>13.312652995874775</v>
      </c>
      <c r="CS137" s="13">
        <f t="shared" si="367"/>
        <v>100.2371260272019</v>
      </c>
      <c r="CU137" s="23">
        <f t="shared" si="368"/>
        <v>104.02527434824312</v>
      </c>
      <c r="CV137" s="23"/>
      <c r="CW137" s="13">
        <f t="shared" si="369"/>
        <v>5.7890583204331163</v>
      </c>
      <c r="DI137" s="13">
        <f t="shared" si="370"/>
        <v>103.96962385025881</v>
      </c>
      <c r="DK137" s="23">
        <f t="shared" si="371"/>
        <v>102.63640008484326</v>
      </c>
      <c r="DL137" s="23"/>
      <c r="DM137" s="13">
        <f t="shared" si="372"/>
        <v>10.909592340999236</v>
      </c>
      <c r="DY137" s="13">
        <f t="shared" si="373"/>
        <v>102.5301064859643</v>
      </c>
      <c r="EA137" s="23">
        <f t="shared" si="374"/>
        <v>103.66769107120864</v>
      </c>
      <c r="EB137" s="23"/>
      <c r="EC137" s="13">
        <f t="shared" si="375"/>
        <v>11.75893970327721</v>
      </c>
      <c r="EO137" s="13">
        <f t="shared" si="376"/>
        <v>103.55426190555663</v>
      </c>
      <c r="EQ137" s="23">
        <f t="shared" si="377"/>
        <v>104.82119717411067</v>
      </c>
      <c r="ER137" s="23"/>
      <c r="ES137" s="13">
        <f t="shared" si="378"/>
        <v>14.502559084485851</v>
      </c>
      <c r="FE137" s="13">
        <f t="shared" si="379"/>
        <v>104.68284196089557</v>
      </c>
      <c r="FG137" s="23">
        <f t="shared" si="380"/>
        <v>102.67051002723193</v>
      </c>
      <c r="FH137" s="23"/>
      <c r="FI137" s="13">
        <f t="shared" si="381"/>
        <v>21.002092636894165</v>
      </c>
      <c r="FU137" s="13">
        <f t="shared" si="382"/>
        <v>102.46595184756258</v>
      </c>
      <c r="FW137" s="23">
        <f t="shared" si="383"/>
        <v>103.87125700317399</v>
      </c>
      <c r="FX137" s="23"/>
      <c r="FY137" s="13">
        <f t="shared" si="384"/>
        <v>14.783457525208286</v>
      </c>
      <c r="GC137" s="13">
        <f t="shared" si="385"/>
        <v>103.72893218732281</v>
      </c>
      <c r="GM137" s="23">
        <f t="shared" si="386"/>
        <v>102.16511323483584</v>
      </c>
      <c r="GN137" s="23"/>
      <c r="GO137" s="13">
        <f t="shared" si="387"/>
        <v>7.9108017090164493</v>
      </c>
      <c r="GS137" s="13">
        <f t="shared" si="388"/>
        <v>102.08768169819346</v>
      </c>
      <c r="HC137" s="23">
        <f t="shared" si="389"/>
        <v>100.11292159877985</v>
      </c>
      <c r="HD137" s="23"/>
      <c r="HE137" s="13">
        <f t="shared" si="390"/>
        <v>27.316592404556584</v>
      </c>
      <c r="HI137" s="13">
        <f t="shared" si="391"/>
        <v>99.840063790134195</v>
      </c>
    </row>
    <row r="138" spans="1:290" x14ac:dyDescent="0.2">
      <c r="A138" s="22" t="s">
        <v>2</v>
      </c>
      <c r="B138" s="22"/>
      <c r="C138" s="23">
        <f t="shared" si="350"/>
        <v>96.643362991436732</v>
      </c>
      <c r="D138" s="23"/>
      <c r="E138" s="13">
        <f t="shared" si="351"/>
        <v>4.8194690111249034</v>
      </c>
      <c r="Q138" s="13">
        <f t="shared" si="352"/>
        <v>96.593494393511889</v>
      </c>
      <c r="S138" s="23">
        <f t="shared" si="353"/>
        <v>95.478279102274854</v>
      </c>
      <c r="T138" s="23"/>
      <c r="U138" s="13">
        <f t="shared" si="354"/>
        <v>5.1299319778151427</v>
      </c>
      <c r="AG138" s="13">
        <f t="shared" si="355"/>
        <v>95.424550316774642</v>
      </c>
      <c r="AI138" s="23">
        <f t="shared" si="356"/>
        <v>96.644948538054365</v>
      </c>
      <c r="AJ138" s="23"/>
      <c r="AK138" s="13">
        <f t="shared" si="357"/>
        <v>5.1005011298876655</v>
      </c>
      <c r="AW138" s="13">
        <f t="shared" si="358"/>
        <v>96.592172876138847</v>
      </c>
      <c r="AY138" s="23">
        <f t="shared" si="359"/>
        <v>98.664713157555866</v>
      </c>
      <c r="AZ138" s="23"/>
      <c r="BA138" s="13">
        <f t="shared" si="360"/>
        <v>10.004598224762923</v>
      </c>
      <c r="BM138" s="13">
        <f t="shared" si="361"/>
        <v>98.563313194949302</v>
      </c>
      <c r="BO138" s="23">
        <f t="shared" si="362"/>
        <v>102.16958153327963</v>
      </c>
      <c r="BP138" s="23"/>
      <c r="BQ138" s="13">
        <f t="shared" si="363"/>
        <v>22.680346734629598</v>
      </c>
      <c r="CC138" s="13">
        <f t="shared" si="364"/>
        <v>101.94759426080321</v>
      </c>
      <c r="CE138" s="23">
        <f t="shared" si="365"/>
        <v>97.93317695985462</v>
      </c>
      <c r="CF138" s="23"/>
      <c r="CG138" s="13">
        <f t="shared" si="366"/>
        <v>29.9623332557277</v>
      </c>
      <c r="CS138" s="13">
        <f t="shared" si="367"/>
        <v>97.627230250211881</v>
      </c>
      <c r="CU138" s="23">
        <f t="shared" si="368"/>
        <v>102.07809295501401</v>
      </c>
      <c r="CV138" s="23"/>
      <c r="CW138" s="13">
        <f t="shared" si="369"/>
        <v>33.204429895901733</v>
      </c>
      <c r="DI138" s="13">
        <f t="shared" si="370"/>
        <v>101.75280837205717</v>
      </c>
      <c r="DK138" s="23">
        <f t="shared" si="371"/>
        <v>99.734160742923123</v>
      </c>
      <c r="DL138" s="23"/>
      <c r="DM138" s="13">
        <f t="shared" si="372"/>
        <v>55.093414371286229</v>
      </c>
      <c r="DY138" s="13">
        <f t="shared" si="373"/>
        <v>99.181758096117917</v>
      </c>
      <c r="EA138" s="23">
        <f t="shared" si="374"/>
        <v>100.00241198585958</v>
      </c>
      <c r="EB138" s="23"/>
      <c r="EC138" s="13">
        <f t="shared" si="375"/>
        <v>55.971143655012781</v>
      </c>
      <c r="EO138" s="13">
        <f t="shared" si="376"/>
        <v>99.442714049144541</v>
      </c>
      <c r="EQ138" s="23">
        <f t="shared" si="377"/>
        <v>101.95574990210557</v>
      </c>
      <c r="ER138" s="23"/>
      <c r="ES138" s="13">
        <f t="shared" si="378"/>
        <v>40.72825223519402</v>
      </c>
      <c r="FE138" s="13">
        <f t="shared" si="379"/>
        <v>101.55628001174333</v>
      </c>
      <c r="FG138" s="23">
        <f t="shared" si="380"/>
        <v>101.34922198204339</v>
      </c>
      <c r="FH138" s="23"/>
      <c r="FI138" s="13">
        <f t="shared" si="381"/>
        <v>36.265273289052438</v>
      </c>
      <c r="FU138" s="13">
        <f t="shared" si="382"/>
        <v>100.99139710110373</v>
      </c>
      <c r="FW138" s="23">
        <f t="shared" si="383"/>
        <v>101.99652872585676</v>
      </c>
      <c r="FX138" s="23"/>
      <c r="FY138" s="13">
        <f t="shared" si="384"/>
        <v>29.337011897921013</v>
      </c>
      <c r="GC138" s="13">
        <f t="shared" si="385"/>
        <v>101.70890117358219</v>
      </c>
      <c r="GM138" s="23">
        <f t="shared" si="386"/>
        <v>100.04020042148599</v>
      </c>
      <c r="GN138" s="23"/>
      <c r="GO138" s="13">
        <f t="shared" si="387"/>
        <v>29.961287013736573</v>
      </c>
      <c r="GS138" s="13">
        <f t="shared" si="388"/>
        <v>99.740707948585055</v>
      </c>
      <c r="HC138" s="23">
        <f t="shared" si="389"/>
        <v>97.47040557693191</v>
      </c>
      <c r="HD138" s="23"/>
      <c r="HE138" s="13">
        <f t="shared" si="390"/>
        <v>55.986864589059387</v>
      </c>
      <c r="HI138" s="13">
        <f t="shared" si="391"/>
        <v>96.896006976067667</v>
      </c>
    </row>
    <row r="139" spans="1:290" x14ac:dyDescent="0.2">
      <c r="A139" s="22" t="s">
        <v>3</v>
      </c>
      <c r="B139" s="22"/>
      <c r="C139" s="23">
        <f t="shared" si="350"/>
        <v>100.38057304550277</v>
      </c>
      <c r="D139" s="23"/>
      <c r="E139" s="13">
        <f t="shared" si="351"/>
        <v>3.4250747466027773</v>
      </c>
      <c r="Q139" s="13">
        <f t="shared" si="352"/>
        <v>100.34645215295666</v>
      </c>
      <c r="S139" s="23">
        <f t="shared" si="353"/>
        <v>99.156310483647985</v>
      </c>
      <c r="T139" s="23"/>
      <c r="U139" s="13">
        <f t="shared" si="354"/>
        <v>3.0372541750590689</v>
      </c>
      <c r="AG139" s="13">
        <f t="shared" si="355"/>
        <v>99.125679511597454</v>
      </c>
      <c r="AI139" s="23">
        <f t="shared" si="356"/>
        <v>101.78286269078117</v>
      </c>
      <c r="AJ139" s="23"/>
      <c r="AK139" s="13">
        <f t="shared" si="357"/>
        <v>6.2288112704447487</v>
      </c>
      <c r="AW139" s="13">
        <f t="shared" si="358"/>
        <v>101.7216656375074</v>
      </c>
      <c r="AY139" s="23">
        <f t="shared" si="359"/>
        <v>101.87956722548751</v>
      </c>
      <c r="AZ139" s="23"/>
      <c r="BA139" s="13">
        <f t="shared" si="360"/>
        <v>6.764208177432149</v>
      </c>
      <c r="BM139" s="13">
        <f t="shared" si="361"/>
        <v>101.81317306656395</v>
      </c>
      <c r="BO139" s="23">
        <f t="shared" si="362"/>
        <v>104.35249698789951</v>
      </c>
      <c r="BP139" s="23"/>
      <c r="BQ139" s="13">
        <f t="shared" si="363"/>
        <v>11.887357080457228</v>
      </c>
      <c r="CC139" s="13">
        <f t="shared" si="364"/>
        <v>104.23858158171775</v>
      </c>
      <c r="CE139" s="23">
        <f t="shared" si="365"/>
        <v>100.91510088550076</v>
      </c>
      <c r="CF139" s="23"/>
      <c r="CG139" s="13">
        <f t="shared" si="366"/>
        <v>15.192204492331463</v>
      </c>
      <c r="CS139" s="13">
        <f t="shared" si="367"/>
        <v>100.7645564738218</v>
      </c>
      <c r="CU139" s="23">
        <f t="shared" si="368"/>
        <v>102.76567511406184</v>
      </c>
      <c r="CV139" s="23"/>
      <c r="CW139" s="13">
        <f t="shared" si="369"/>
        <v>27.228885947961199</v>
      </c>
      <c r="DI139" s="13">
        <f t="shared" si="370"/>
        <v>102.50071421230413</v>
      </c>
      <c r="DK139" s="23">
        <f t="shared" si="371"/>
        <v>103.51481832979808</v>
      </c>
      <c r="DL139" s="23"/>
      <c r="DM139" s="13">
        <f t="shared" si="372"/>
        <v>13.706040612043957</v>
      </c>
      <c r="DY139" s="13">
        <f t="shared" si="373"/>
        <v>103.38241177358526</v>
      </c>
      <c r="EA139" s="23">
        <f t="shared" si="374"/>
        <v>104.55951344523773</v>
      </c>
      <c r="EB139" s="23"/>
      <c r="EC139" s="13">
        <f t="shared" si="375"/>
        <v>9.7675139900641224</v>
      </c>
      <c r="EO139" s="13">
        <f t="shared" si="376"/>
        <v>104.46609761277807</v>
      </c>
      <c r="EQ139" s="23">
        <f t="shared" si="377"/>
        <v>104.86509662153608</v>
      </c>
      <c r="ER139" s="23"/>
      <c r="ES139" s="13">
        <f t="shared" si="378"/>
        <v>78.811270900540492</v>
      </c>
      <c r="FE139" s="13">
        <f t="shared" si="379"/>
        <v>104.11354750329157</v>
      </c>
      <c r="FG139" s="23">
        <f t="shared" si="380"/>
        <v>104.35929566600333</v>
      </c>
      <c r="FH139" s="23"/>
      <c r="FI139" s="13">
        <f t="shared" si="381"/>
        <v>63.547446472958868</v>
      </c>
      <c r="FU139" s="13">
        <f t="shared" si="382"/>
        <v>103.75036623554475</v>
      </c>
      <c r="FW139" s="23">
        <f t="shared" si="383"/>
        <v>104.51903023382775</v>
      </c>
      <c r="FX139" s="23"/>
      <c r="FY139" s="13">
        <f t="shared" si="384"/>
        <v>61.426737465416672</v>
      </c>
      <c r="GC139" s="13">
        <f t="shared" si="385"/>
        <v>103.93132159045444</v>
      </c>
      <c r="GM139" s="23">
        <f t="shared" si="386"/>
        <v>103.06442714283486</v>
      </c>
      <c r="GN139" s="23"/>
      <c r="GO139" s="13">
        <f t="shared" si="387"/>
        <v>63.054300569153575</v>
      </c>
      <c r="GS139" s="13">
        <f t="shared" si="388"/>
        <v>102.45263214899312</v>
      </c>
      <c r="HC139" s="23">
        <f t="shared" si="389"/>
        <v>101.27364413583813</v>
      </c>
      <c r="HD139" s="23"/>
      <c r="HE139" s="13">
        <f t="shared" si="390"/>
        <v>56.145888557556049</v>
      </c>
      <c r="HI139" s="13">
        <f t="shared" si="391"/>
        <v>100.71924630571515</v>
      </c>
    </row>
    <row r="140" spans="1:290" x14ac:dyDescent="0.2">
      <c r="A140" s="17" t="s">
        <v>4</v>
      </c>
      <c r="B140" s="22"/>
      <c r="C140" s="24">
        <f t="shared" si="350"/>
        <v>98.474715685606597</v>
      </c>
      <c r="D140" s="23"/>
      <c r="E140" s="11">
        <f t="shared" si="351"/>
        <v>16.352500691462016</v>
      </c>
      <c r="Q140" s="11">
        <f t="shared" si="352"/>
        <v>98.308657824178795</v>
      </c>
      <c r="S140" s="24">
        <f t="shared" si="353"/>
        <v>98.129030395573309</v>
      </c>
      <c r="T140" s="23"/>
      <c r="U140" s="11">
        <f t="shared" si="354"/>
        <v>17.337996244337734</v>
      </c>
      <c r="AG140" s="11">
        <f t="shared" si="355"/>
        <v>97.952344697422149</v>
      </c>
      <c r="AI140" s="24">
        <f t="shared" si="356"/>
        <v>99.792976369539474</v>
      </c>
      <c r="AJ140" s="23"/>
      <c r="AK140" s="11">
        <f t="shared" si="357"/>
        <v>15.503030144252001</v>
      </c>
      <c r="AW140" s="11">
        <f t="shared" si="358"/>
        <v>99.637624452919184</v>
      </c>
      <c r="AY140" s="24">
        <f t="shared" si="359"/>
        <v>101.44939549677464</v>
      </c>
      <c r="AZ140" s="23"/>
      <c r="BA140" s="11">
        <f t="shared" si="360"/>
        <v>9.3615776482383239</v>
      </c>
      <c r="BM140" s="11">
        <f t="shared" si="361"/>
        <v>101.35711719780207</v>
      </c>
      <c r="BO140" s="24">
        <f t="shared" si="362"/>
        <v>100.77543895269146</v>
      </c>
      <c r="BP140" s="23"/>
      <c r="BQ140" s="11">
        <f t="shared" si="363"/>
        <v>21.683447441491026</v>
      </c>
      <c r="CC140" s="11">
        <f t="shared" si="364"/>
        <v>100.560272959203</v>
      </c>
      <c r="CE140" s="24">
        <f t="shared" si="365"/>
        <v>101.57072107526726</v>
      </c>
      <c r="CF140" s="23"/>
      <c r="CG140" s="11">
        <f t="shared" si="366"/>
        <v>16.918227774240847</v>
      </c>
      <c r="CS140" s="11">
        <f t="shared" si="367"/>
        <v>101.4041550846438</v>
      </c>
      <c r="CU140" s="24">
        <f t="shared" si="368"/>
        <v>102.21591058873597</v>
      </c>
      <c r="CV140" s="23"/>
      <c r="CW140" s="11">
        <f t="shared" si="369"/>
        <v>12.445170212783506</v>
      </c>
      <c r="DI140" s="11">
        <f t="shared" si="370"/>
        <v>102.09415684080081</v>
      </c>
      <c r="DK140" s="24">
        <f t="shared" si="371"/>
        <v>101.32574349388889</v>
      </c>
      <c r="DL140" s="23"/>
      <c r="DM140" s="11">
        <f t="shared" si="372"/>
        <v>26.679238088012166</v>
      </c>
      <c r="DY140" s="11">
        <f t="shared" si="373"/>
        <v>101.06244181784818</v>
      </c>
      <c r="EA140" s="24">
        <f t="shared" si="374"/>
        <v>100.57759550480245</v>
      </c>
      <c r="EB140" s="23"/>
      <c r="EC140" s="11">
        <f t="shared" si="375"/>
        <v>24.727764088744344</v>
      </c>
      <c r="EO140" s="11">
        <f t="shared" si="376"/>
        <v>100.33173792623701</v>
      </c>
      <c r="EQ140" s="24">
        <f t="shared" si="377"/>
        <v>100.94195679987655</v>
      </c>
      <c r="ER140" s="23"/>
      <c r="ES140" s="11">
        <f t="shared" si="378"/>
        <v>49.510178565631371</v>
      </c>
      <c r="FE140" s="11">
        <f t="shared" si="379"/>
        <v>100.45147513957163</v>
      </c>
      <c r="FG140" s="24">
        <f t="shared" si="380"/>
        <v>102.32794897421374</v>
      </c>
      <c r="FH140" s="23"/>
      <c r="FI140" s="11">
        <f t="shared" si="381"/>
        <v>28.545037368624136</v>
      </c>
      <c r="FU140" s="11">
        <f t="shared" si="382"/>
        <v>102.04899256343083</v>
      </c>
      <c r="FW140" s="24">
        <f t="shared" si="383"/>
        <v>102.02050369749546</v>
      </c>
      <c r="FX140" s="23"/>
      <c r="FY140" s="11">
        <f t="shared" si="384"/>
        <v>35.548231571306722</v>
      </c>
      <c r="GC140" s="11">
        <f t="shared" si="385"/>
        <v>101.67206166591411</v>
      </c>
      <c r="GM140" s="24">
        <f t="shared" si="386"/>
        <v>99.83694422409701</v>
      </c>
      <c r="GN140" s="23"/>
      <c r="GO140" s="11">
        <f t="shared" si="387"/>
        <v>39.011498911869836</v>
      </c>
      <c r="GS140" s="11">
        <f t="shared" si="388"/>
        <v>99.44619209105592</v>
      </c>
      <c r="HC140" s="24">
        <f t="shared" si="389"/>
        <v>100.04251779861306</v>
      </c>
      <c r="HD140" s="23"/>
      <c r="HE140" s="11">
        <f t="shared" si="390"/>
        <v>47.406574922442424</v>
      </c>
      <c r="HI140" s="11">
        <f t="shared" si="391"/>
        <v>99.56865352604575</v>
      </c>
      <c r="KD140" s="13">
        <f>KD26</f>
        <v>2020</v>
      </c>
    </row>
    <row r="141" spans="1:290" x14ac:dyDescent="0.2">
      <c r="A141" s="22" t="s">
        <v>5</v>
      </c>
      <c r="B141" s="22"/>
      <c r="C141" s="23">
        <f t="shared" si="350"/>
        <v>101.33294613055327</v>
      </c>
      <c r="D141" s="23"/>
      <c r="E141" s="13">
        <f t="shared" si="351"/>
        <v>23.004927150069264</v>
      </c>
      <c r="Q141" s="13">
        <f t="shared" si="352"/>
        <v>101.10592295567754</v>
      </c>
      <c r="S141" s="23">
        <f t="shared" si="353"/>
        <v>99.762984418617677</v>
      </c>
      <c r="T141" s="23"/>
      <c r="U141" s="13">
        <f t="shared" si="354"/>
        <v>18.785770503170397</v>
      </c>
      <c r="AG141" s="13">
        <f t="shared" si="355"/>
        <v>99.574680403730326</v>
      </c>
      <c r="AI141" s="23">
        <f t="shared" si="356"/>
        <v>99.515985724487493</v>
      </c>
      <c r="AJ141" s="23"/>
      <c r="AK141" s="13">
        <f t="shared" si="357"/>
        <v>16.31745803504116</v>
      </c>
      <c r="AW141" s="13">
        <f t="shared" si="358"/>
        <v>99.352017514593896</v>
      </c>
      <c r="AY141" s="23">
        <f t="shared" si="359"/>
        <v>100.33305436281381</v>
      </c>
      <c r="AZ141" s="23"/>
      <c r="BA141" s="13">
        <f t="shared" si="360"/>
        <v>17.518507931925203</v>
      </c>
      <c r="BM141" s="13">
        <f t="shared" si="361"/>
        <v>100.15845080825066</v>
      </c>
      <c r="BO141" s="23">
        <f t="shared" si="362"/>
        <v>100.52987731632911</v>
      </c>
      <c r="BP141" s="23"/>
      <c r="BQ141" s="13">
        <f t="shared" si="363"/>
        <v>16.419921184454388</v>
      </c>
      <c r="CC141" s="13">
        <f t="shared" si="364"/>
        <v>100.36654357294069</v>
      </c>
      <c r="CE141" s="23">
        <f t="shared" si="365"/>
        <v>100.53599881193139</v>
      </c>
      <c r="CF141" s="23"/>
      <c r="CG141" s="13">
        <f t="shared" si="366"/>
        <v>20.737342237508219</v>
      </c>
      <c r="CS141" s="13">
        <f t="shared" si="367"/>
        <v>100.32973098267054</v>
      </c>
      <c r="CU141" s="23">
        <f t="shared" si="368"/>
        <v>101.30330332053313</v>
      </c>
      <c r="CV141" s="23"/>
      <c r="CW141" s="13">
        <f t="shared" si="369"/>
        <v>27.306233115368812</v>
      </c>
      <c r="DI141" s="13">
        <f t="shared" si="370"/>
        <v>101.03375403417897</v>
      </c>
      <c r="DK141" s="23">
        <f t="shared" si="371"/>
        <v>100.67019177182524</v>
      </c>
      <c r="DL141" s="23"/>
      <c r="DM141" s="13">
        <f t="shared" si="372"/>
        <v>33.322081197184183</v>
      </c>
      <c r="DY141" s="13">
        <f t="shared" si="373"/>
        <v>100.33918931110966</v>
      </c>
      <c r="EA141" s="23">
        <f t="shared" si="374"/>
        <v>101.07866560819355</v>
      </c>
      <c r="EB141" s="23"/>
      <c r="EC141" s="13">
        <f t="shared" si="375"/>
        <v>29.919772606136068</v>
      </c>
      <c r="EO141" s="13">
        <f t="shared" si="376"/>
        <v>100.78266078436542</v>
      </c>
      <c r="EQ141" s="23">
        <f t="shared" si="377"/>
        <v>107.49739063172647</v>
      </c>
      <c r="ER141" s="23"/>
      <c r="ES141" s="13">
        <f t="shared" si="378"/>
        <v>26.255878407875425</v>
      </c>
      <c r="FE141" s="13">
        <f t="shared" si="379"/>
        <v>107.25314397370457</v>
      </c>
      <c r="FG141" s="23">
        <f t="shared" si="380"/>
        <v>104.37228326332631</v>
      </c>
      <c r="FH141" s="23"/>
      <c r="FI141" s="13">
        <f t="shared" si="381"/>
        <v>12.604412632457619</v>
      </c>
      <c r="FU141" s="13">
        <f t="shared" si="382"/>
        <v>104.2515192804147</v>
      </c>
      <c r="FW141" s="23">
        <f t="shared" si="383"/>
        <v>106.08412144277814</v>
      </c>
      <c r="FX141" s="23"/>
      <c r="FY141" s="13">
        <f t="shared" si="384"/>
        <v>15.639837534364322</v>
      </c>
      <c r="GC141" s="13">
        <f t="shared" si="385"/>
        <v>105.93669280480992</v>
      </c>
      <c r="GM141" s="23">
        <f t="shared" si="386"/>
        <v>100.90175455683378</v>
      </c>
      <c r="GN141" s="23"/>
      <c r="GO141" s="13">
        <f t="shared" si="387"/>
        <v>14.390527734317006</v>
      </c>
      <c r="GS141" s="13">
        <f t="shared" si="388"/>
        <v>100.75913535464527</v>
      </c>
      <c r="HC141" s="23">
        <f t="shared" si="389"/>
        <v>99.686942690801473</v>
      </c>
      <c r="HD141" s="23"/>
      <c r="HE141" s="13">
        <f t="shared" si="390"/>
        <v>36.68570076353847</v>
      </c>
      <c r="HI141" s="13">
        <f t="shared" si="391"/>
        <v>99.318933603820781</v>
      </c>
    </row>
    <row r="142" spans="1:290" x14ac:dyDescent="0.2">
      <c r="A142" s="22" t="s">
        <v>6</v>
      </c>
      <c r="B142" s="22"/>
      <c r="C142" s="23">
        <f t="shared" si="350"/>
        <v>99.356607984220034</v>
      </c>
      <c r="D142" s="23"/>
      <c r="E142" s="13">
        <f t="shared" si="351"/>
        <v>7.1760770802423659</v>
      </c>
      <c r="Q142" s="13">
        <f t="shared" si="352"/>
        <v>99.284382520551006</v>
      </c>
      <c r="S142" s="23">
        <f t="shared" si="353"/>
        <v>99.042895486228204</v>
      </c>
      <c r="T142" s="23"/>
      <c r="U142" s="13">
        <f t="shared" si="354"/>
        <v>10.455583381794177</v>
      </c>
      <c r="AG142" s="13">
        <f t="shared" si="355"/>
        <v>98.937329273422478</v>
      </c>
      <c r="AI142" s="23">
        <f t="shared" si="356"/>
        <v>98.714533262681755</v>
      </c>
      <c r="AJ142" s="23"/>
      <c r="AK142" s="13">
        <f t="shared" si="357"/>
        <v>14.241877006947021</v>
      </c>
      <c r="AW142" s="13">
        <f t="shared" si="358"/>
        <v>98.570259906609152</v>
      </c>
      <c r="AY142" s="23">
        <f t="shared" si="359"/>
        <v>101.25076301537796</v>
      </c>
      <c r="AZ142" s="23"/>
      <c r="BA142" s="13">
        <f t="shared" si="360"/>
        <v>12.995154938742205</v>
      </c>
      <c r="BM142" s="13">
        <f t="shared" si="361"/>
        <v>101.12241677331785</v>
      </c>
      <c r="BO142" s="23">
        <f t="shared" si="362"/>
        <v>101.11089718133752</v>
      </c>
      <c r="BP142" s="23"/>
      <c r="BQ142" s="13">
        <f t="shared" si="363"/>
        <v>26.081346970241132</v>
      </c>
      <c r="CC142" s="13">
        <f t="shared" si="364"/>
        <v>100.85294924795636</v>
      </c>
      <c r="CE142" s="23">
        <f t="shared" si="365"/>
        <v>100.83864538221778</v>
      </c>
      <c r="CF142" s="23"/>
      <c r="CG142" s="13">
        <f t="shared" si="366"/>
        <v>20.9756263409766</v>
      </c>
      <c r="CS142" s="13">
        <f t="shared" si="367"/>
        <v>100.63063360001394</v>
      </c>
      <c r="CU142" s="23">
        <f t="shared" si="368"/>
        <v>103.75900200334252</v>
      </c>
      <c r="CV142" s="23"/>
      <c r="CW142" s="13">
        <f t="shared" si="369"/>
        <v>15.620311857300406</v>
      </c>
      <c r="DI142" s="13">
        <f t="shared" si="370"/>
        <v>103.60845784278094</v>
      </c>
      <c r="DK142" s="23">
        <f t="shared" si="371"/>
        <v>104.56124702885219</v>
      </c>
      <c r="DL142" s="23"/>
      <c r="DM142" s="13">
        <f t="shared" si="372"/>
        <v>12.137447677471748</v>
      </c>
      <c r="DY142" s="13">
        <f t="shared" si="373"/>
        <v>104.44516723808495</v>
      </c>
      <c r="EA142" s="23">
        <f t="shared" si="374"/>
        <v>104.35387485770065</v>
      </c>
      <c r="EB142" s="23"/>
      <c r="EC142" s="13">
        <f t="shared" si="375"/>
        <v>18.918902005029931</v>
      </c>
      <c r="EO142" s="13">
        <f t="shared" si="376"/>
        <v>104.17257922271989</v>
      </c>
      <c r="EQ142" s="23">
        <f t="shared" si="377"/>
        <v>103.51181890930849</v>
      </c>
      <c r="ER142" s="23"/>
      <c r="ES142" s="13">
        <f t="shared" si="378"/>
        <v>32.914030797280219</v>
      </c>
      <c r="FE142" s="13">
        <f t="shared" si="379"/>
        <v>103.19384526007605</v>
      </c>
      <c r="FG142" s="23">
        <f t="shared" si="380"/>
        <v>102.57193939495789</v>
      </c>
      <c r="FH142" s="23"/>
      <c r="FI142" s="13">
        <f t="shared" si="381"/>
        <v>29.802392908326645</v>
      </c>
      <c r="FU142" s="13">
        <f t="shared" si="382"/>
        <v>102.28138826485231</v>
      </c>
      <c r="FW142" s="23">
        <f t="shared" si="383"/>
        <v>103.86286857342407</v>
      </c>
      <c r="FX142" s="23"/>
      <c r="FY142" s="13">
        <f t="shared" si="384"/>
        <v>22.953220617544588</v>
      </c>
      <c r="GC142" s="13">
        <f t="shared" si="385"/>
        <v>103.64187313075229</v>
      </c>
      <c r="GM142" s="23">
        <f t="shared" si="386"/>
        <v>100.1419792953206</v>
      </c>
      <c r="GN142" s="23"/>
      <c r="GO142" s="13">
        <f t="shared" si="387"/>
        <v>18.604223854283706</v>
      </c>
      <c r="GS142" s="13">
        <f t="shared" si="388"/>
        <v>99.956200823742563</v>
      </c>
      <c r="HC142" s="23">
        <f t="shared" si="389"/>
        <v>100.50815898186659</v>
      </c>
      <c r="HD142" s="23"/>
      <c r="HE142" s="13">
        <f t="shared" si="390"/>
        <v>32.617989296272007</v>
      </c>
      <c r="HI142" s="13">
        <f t="shared" si="391"/>
        <v>100.18362822111355</v>
      </c>
    </row>
    <row r="143" spans="1:290" x14ac:dyDescent="0.2">
      <c r="A143" s="22" t="s">
        <v>7</v>
      </c>
      <c r="B143" s="22"/>
      <c r="C143" s="23">
        <f t="shared" si="350"/>
        <v>96.221563374208529</v>
      </c>
      <c r="D143" s="23"/>
      <c r="E143" s="13">
        <f t="shared" si="351"/>
        <v>21.395292034147381</v>
      </c>
      <c r="Q143" s="13">
        <f t="shared" si="352"/>
        <v>95.999208932190783</v>
      </c>
      <c r="S143" s="23">
        <f t="shared" si="353"/>
        <v>95.402389269226518</v>
      </c>
      <c r="T143" s="23"/>
      <c r="U143" s="13">
        <f t="shared" si="354"/>
        <v>24.584516902469218</v>
      </c>
      <c r="AG143" s="13">
        <f t="shared" si="355"/>
        <v>95.144696384480298</v>
      </c>
      <c r="AI143" s="23">
        <f t="shared" si="356"/>
        <v>97.494996990988597</v>
      </c>
      <c r="AJ143" s="23"/>
      <c r="AK143" s="13">
        <f t="shared" si="357"/>
        <v>32.572601366659072</v>
      </c>
      <c r="AW143" s="13">
        <f t="shared" si="358"/>
        <v>97.160901884860536</v>
      </c>
      <c r="AY143" s="23">
        <f t="shared" si="359"/>
        <v>99.832078300587085</v>
      </c>
      <c r="AZ143" s="23"/>
      <c r="BA143" s="13">
        <f t="shared" si="360"/>
        <v>49.214467067474985</v>
      </c>
      <c r="BM143" s="13">
        <f t="shared" si="361"/>
        <v>99.339105822148909</v>
      </c>
      <c r="BO143" s="23">
        <f t="shared" si="362"/>
        <v>101.01961203510766</v>
      </c>
      <c r="BP143" s="23"/>
      <c r="BQ143" s="13">
        <f t="shared" si="363"/>
        <v>42.272116291644394</v>
      </c>
      <c r="CC143" s="13">
        <f t="shared" si="364"/>
        <v>100.6011574851441</v>
      </c>
      <c r="CE143" s="23">
        <f t="shared" si="365"/>
        <v>98.860729899697816</v>
      </c>
      <c r="CF143" s="23"/>
      <c r="CG143" s="13">
        <f t="shared" si="366"/>
        <v>36.214981082133548</v>
      </c>
      <c r="CS143" s="13">
        <f t="shared" si="367"/>
        <v>98.494406677940532</v>
      </c>
      <c r="CU143" s="23">
        <f t="shared" si="368"/>
        <v>100.56238034106929</v>
      </c>
      <c r="CV143" s="23"/>
      <c r="CW143" s="13">
        <f t="shared" si="369"/>
        <v>17.580888542241521</v>
      </c>
      <c r="DI143" s="13">
        <f t="shared" si="370"/>
        <v>100.38755464101511</v>
      </c>
      <c r="DK143" s="23">
        <f t="shared" si="371"/>
        <v>99.629029095958884</v>
      </c>
      <c r="DL143" s="23"/>
      <c r="DM143" s="13">
        <f t="shared" si="372"/>
        <v>29.264306497304791</v>
      </c>
      <c r="DY143" s="13">
        <f t="shared" si="373"/>
        <v>99.335296368029574</v>
      </c>
      <c r="EA143" s="23">
        <f t="shared" si="374"/>
        <v>100.17613729379741</v>
      </c>
      <c r="EB143" s="23"/>
      <c r="EC143" s="13">
        <f t="shared" si="375"/>
        <v>25.208002522800399</v>
      </c>
      <c r="EO143" s="13">
        <f t="shared" si="376"/>
        <v>99.924500494817323</v>
      </c>
      <c r="EQ143" s="23">
        <f t="shared" si="377"/>
        <v>102.79032793424862</v>
      </c>
      <c r="ER143" s="23"/>
      <c r="ES143" s="13">
        <f t="shared" si="378"/>
        <v>19.769817009176368</v>
      </c>
      <c r="FE143" s="13">
        <f t="shared" si="379"/>
        <v>102.59799644347041</v>
      </c>
      <c r="FG143" s="23">
        <f t="shared" si="380"/>
        <v>102.27331436379821</v>
      </c>
      <c r="FH143" s="23"/>
      <c r="FI143" s="13">
        <f t="shared" si="381"/>
        <v>19.417473443377656</v>
      </c>
      <c r="FU143" s="13">
        <f t="shared" si="382"/>
        <v>102.08345571333629</v>
      </c>
      <c r="FW143" s="23">
        <f t="shared" si="383"/>
        <v>102.88055427498234</v>
      </c>
      <c r="FX143" s="23"/>
      <c r="FY143" s="13">
        <f t="shared" si="384"/>
        <v>16.049261746361111</v>
      </c>
      <c r="GC143" s="13">
        <f t="shared" si="385"/>
        <v>102.72455529286698</v>
      </c>
      <c r="GM143" s="23">
        <f t="shared" si="386"/>
        <v>101.18797197937732</v>
      </c>
      <c r="GN143" s="23"/>
      <c r="GO143" s="13">
        <f t="shared" si="387"/>
        <v>14.65739880128379</v>
      </c>
      <c r="GS143" s="13">
        <f t="shared" si="388"/>
        <v>101.04311880646986</v>
      </c>
      <c r="HC143" s="23">
        <f t="shared" si="389"/>
        <v>99.432531892086232</v>
      </c>
      <c r="HD143" s="23"/>
      <c r="HE143" s="13">
        <f t="shared" si="390"/>
        <v>18.375775196995058</v>
      </c>
      <c r="HI143" s="13">
        <f t="shared" si="391"/>
        <v>99.247725422339101</v>
      </c>
    </row>
    <row r="144" spans="1:290" x14ac:dyDescent="0.2">
      <c r="A144" s="22" t="s">
        <v>8</v>
      </c>
      <c r="B144" s="22"/>
      <c r="C144" s="23">
        <f t="shared" si="350"/>
        <v>103.07575371869937</v>
      </c>
      <c r="D144" s="23"/>
      <c r="E144" s="13">
        <f t="shared" si="351"/>
        <v>2.1645642117425408</v>
      </c>
      <c r="Q144" s="13">
        <f t="shared" si="352"/>
        <v>103.05475397692062</v>
      </c>
      <c r="S144" s="23">
        <f t="shared" si="353"/>
        <v>101.05510146878959</v>
      </c>
      <c r="T144" s="23"/>
      <c r="U144" s="13">
        <f t="shared" si="354"/>
        <v>25.028572710306477</v>
      </c>
      <c r="AG144" s="13">
        <f t="shared" si="355"/>
        <v>100.80742893819462</v>
      </c>
      <c r="AI144" s="23">
        <f t="shared" si="356"/>
        <v>103.28696478770064</v>
      </c>
      <c r="AJ144" s="23"/>
      <c r="AK144" s="13">
        <f t="shared" si="357"/>
        <v>2.3939588930625839</v>
      </c>
      <c r="AW144" s="13">
        <f t="shared" si="358"/>
        <v>103.26378704307446</v>
      </c>
      <c r="AY144" s="23">
        <f t="shared" si="359"/>
        <v>106.30605809024451</v>
      </c>
      <c r="AZ144" s="23"/>
      <c r="BA144" s="13">
        <f t="shared" si="360"/>
        <v>2.3093456701885708</v>
      </c>
      <c r="BM144" s="13">
        <f t="shared" si="361"/>
        <v>106.28433453364129</v>
      </c>
      <c r="BO144" s="23">
        <f t="shared" si="362"/>
        <v>103.30728689417225</v>
      </c>
      <c r="BP144" s="23"/>
      <c r="BQ144" s="13">
        <f t="shared" si="363"/>
        <v>5.7392853181749324</v>
      </c>
      <c r="CC144" s="13">
        <f t="shared" si="364"/>
        <v>103.25173141990977</v>
      </c>
      <c r="CE144" s="23">
        <f t="shared" si="365"/>
        <v>104.55858498452463</v>
      </c>
      <c r="CF144" s="23"/>
      <c r="CG144" s="13">
        <f t="shared" si="366"/>
        <v>3.0048971567225404</v>
      </c>
      <c r="CS144" s="13">
        <f t="shared" si="367"/>
        <v>104.52984609945682</v>
      </c>
      <c r="CU144" s="23">
        <f t="shared" si="368"/>
        <v>104.70977774227222</v>
      </c>
      <c r="CV144" s="23"/>
      <c r="CW144" s="13">
        <f t="shared" si="369"/>
        <v>3.3578238184872058</v>
      </c>
      <c r="DI144" s="13">
        <f t="shared" si="370"/>
        <v>104.6777098314153</v>
      </c>
      <c r="DK144" s="23">
        <f t="shared" si="371"/>
        <v>104.35120062649267</v>
      </c>
      <c r="DL144" s="23"/>
      <c r="DM144" s="13">
        <f t="shared" si="372"/>
        <v>6.2110886315887548</v>
      </c>
      <c r="DY144" s="13">
        <f t="shared" si="373"/>
        <v>104.29167961864322</v>
      </c>
      <c r="EA144" s="23">
        <f t="shared" si="374"/>
        <v>105.38206260624966</v>
      </c>
      <c r="EB144" s="23"/>
      <c r="EC144" s="13">
        <f t="shared" si="375"/>
        <v>4.1539758587238635</v>
      </c>
      <c r="EO144" s="13">
        <f t="shared" si="376"/>
        <v>105.34264436223364</v>
      </c>
      <c r="EQ144" s="23">
        <f t="shared" si="377"/>
        <v>105.55811041585406</v>
      </c>
      <c r="ER144" s="23"/>
      <c r="ES144" s="13">
        <f t="shared" si="378"/>
        <v>13.557285480437276</v>
      </c>
      <c r="FE144" s="13">
        <f t="shared" si="379"/>
        <v>105.42967608307728</v>
      </c>
      <c r="FG144" s="23">
        <f t="shared" si="380"/>
        <v>106.17527270207646</v>
      </c>
      <c r="FH144" s="23"/>
      <c r="FI144" s="13">
        <f t="shared" si="381"/>
        <v>8.7332823923856964</v>
      </c>
      <c r="FU144" s="13">
        <f t="shared" si="382"/>
        <v>106.09301925294342</v>
      </c>
      <c r="FW144" s="23">
        <f t="shared" si="383"/>
        <v>106.29136232589461</v>
      </c>
      <c r="FX144" s="23"/>
      <c r="FY144" s="13">
        <f t="shared" si="384"/>
        <v>9.2766860022872919</v>
      </c>
      <c r="GC144" s="13">
        <f t="shared" si="385"/>
        <v>106.20408631588502</v>
      </c>
      <c r="GM144" s="23">
        <f t="shared" si="386"/>
        <v>102.24006443727939</v>
      </c>
      <c r="GN144" s="23"/>
      <c r="GO144" s="13">
        <f t="shared" si="387"/>
        <v>4.0220660094727485</v>
      </c>
      <c r="GS144" s="13">
        <f t="shared" si="388"/>
        <v>102.20072500579907</v>
      </c>
      <c r="HC144" s="23">
        <f t="shared" si="389"/>
        <v>101.37399225307718</v>
      </c>
      <c r="HD144" s="23"/>
      <c r="HE144" s="13">
        <f t="shared" si="390"/>
        <v>18.026354386575782</v>
      </c>
      <c r="HI144" s="13">
        <f t="shared" si="391"/>
        <v>101.19617194644889</v>
      </c>
    </row>
    <row r="145" spans="1:224" x14ac:dyDescent="0.2">
      <c r="A145" s="17" t="s">
        <v>9</v>
      </c>
      <c r="B145" s="22"/>
      <c r="C145" s="24">
        <f t="shared" si="350"/>
        <v>98.662820994704191</v>
      </c>
      <c r="D145" s="23"/>
      <c r="E145" s="11">
        <f t="shared" si="351"/>
        <v>7.9949609498666288</v>
      </c>
      <c r="Q145" s="11">
        <f t="shared" si="352"/>
        <v>98.581787826695589</v>
      </c>
      <c r="S145" s="24">
        <f t="shared" si="353"/>
        <v>98.587945044139587</v>
      </c>
      <c r="T145" s="23"/>
      <c r="U145" s="11">
        <f t="shared" si="354"/>
        <v>8.2656128589033155</v>
      </c>
      <c r="AG145" s="11">
        <f t="shared" si="355"/>
        <v>98.504105048740527</v>
      </c>
      <c r="AI145" s="24">
        <f t="shared" si="356"/>
        <v>99.588217202479768</v>
      </c>
      <c r="AJ145" s="23"/>
      <c r="AK145" s="11">
        <f t="shared" si="357"/>
        <v>12.053123434718758</v>
      </c>
      <c r="AW145" s="11">
        <f t="shared" si="358"/>
        <v>99.467187589004382</v>
      </c>
      <c r="AY145" s="24">
        <f t="shared" si="359"/>
        <v>101.92364701036868</v>
      </c>
      <c r="AZ145" s="23"/>
      <c r="BA145" s="11">
        <f t="shared" si="360"/>
        <v>6.4494808035282158</v>
      </c>
      <c r="BM145" s="11">
        <f t="shared" si="361"/>
        <v>101.8603694394349</v>
      </c>
      <c r="BO145" s="24">
        <f t="shared" si="362"/>
        <v>100.92074232464552</v>
      </c>
      <c r="BP145" s="23"/>
      <c r="BQ145" s="11">
        <f t="shared" si="363"/>
        <v>4.5878281713377147</v>
      </c>
      <c r="CC145" s="11">
        <f t="shared" si="364"/>
        <v>100.87528260976768</v>
      </c>
      <c r="CE145" s="24">
        <f t="shared" si="365"/>
        <v>99.56396803441794</v>
      </c>
      <c r="CF145" s="23"/>
      <c r="CG145" s="11">
        <f t="shared" si="366"/>
        <v>8.3002664324354249</v>
      </c>
      <c r="CS145" s="11">
        <f t="shared" si="367"/>
        <v>99.48060186695497</v>
      </c>
      <c r="CU145" s="24">
        <f t="shared" si="368"/>
        <v>101.07954370933983</v>
      </c>
      <c r="CV145" s="23"/>
      <c r="CW145" s="11">
        <f t="shared" si="369"/>
        <v>14.165128936802615</v>
      </c>
      <c r="DI145" s="11">
        <f t="shared" si="370"/>
        <v>100.93940527561742</v>
      </c>
      <c r="DK145" s="24">
        <f t="shared" si="371"/>
        <v>101.73400886112992</v>
      </c>
      <c r="DL145" s="23"/>
      <c r="DM145" s="11">
        <f t="shared" si="372"/>
        <v>13.395967959296692</v>
      </c>
      <c r="DY145" s="11">
        <f t="shared" si="373"/>
        <v>101.60233246196647</v>
      </c>
      <c r="EA145" s="24">
        <f t="shared" si="374"/>
        <v>101.470919870934</v>
      </c>
      <c r="EB145" s="23"/>
      <c r="EC145" s="11">
        <f t="shared" si="375"/>
        <v>13.958733266777266</v>
      </c>
      <c r="EO145" s="11">
        <f t="shared" si="376"/>
        <v>101.33335599268659</v>
      </c>
      <c r="EQ145" s="24">
        <f t="shared" si="377"/>
        <v>102.7162337906947</v>
      </c>
      <c r="ER145" s="23"/>
      <c r="ES145" s="11">
        <f t="shared" si="378"/>
        <v>19.513870485765757</v>
      </c>
      <c r="FE145" s="11">
        <f t="shared" si="379"/>
        <v>102.52625534458531</v>
      </c>
      <c r="FG145" s="24">
        <f t="shared" si="380"/>
        <v>103.0735809318289</v>
      </c>
      <c r="FH145" s="23"/>
      <c r="FI145" s="11">
        <f t="shared" si="381"/>
        <v>12.040205780186342</v>
      </c>
      <c r="FU145" s="11">
        <f t="shared" si="382"/>
        <v>102.95676917782426</v>
      </c>
      <c r="FW145" s="24">
        <f t="shared" si="383"/>
        <v>103.13959565112597</v>
      </c>
      <c r="FX145" s="23"/>
      <c r="FY145" s="11">
        <f t="shared" si="384"/>
        <v>12.885680249754564</v>
      </c>
      <c r="GC145" s="11">
        <f t="shared" si="385"/>
        <v>103.01466128262854</v>
      </c>
      <c r="GM145" s="24">
        <f t="shared" si="386"/>
        <v>100.00158805790106</v>
      </c>
      <c r="GN145" s="23"/>
      <c r="GO145" s="11">
        <f t="shared" si="387"/>
        <v>10.361798274183162</v>
      </c>
      <c r="GS145" s="11">
        <f t="shared" si="388"/>
        <v>99.897971720646652</v>
      </c>
      <c r="HC145" s="24">
        <f t="shared" si="389"/>
        <v>99.630270009753971</v>
      </c>
      <c r="HD145" s="23"/>
      <c r="HE145" s="11">
        <f t="shared" si="390"/>
        <v>17.635544634668921</v>
      </c>
      <c r="HI145" s="11">
        <f t="shared" si="391"/>
        <v>99.453260104702608</v>
      </c>
    </row>
    <row r="146" spans="1:224" x14ac:dyDescent="0.2">
      <c r="A146" s="22" t="s">
        <v>10</v>
      </c>
      <c r="B146" s="22"/>
      <c r="C146" s="23">
        <f t="shared" si="350"/>
        <v>97.189264356632563</v>
      </c>
      <c r="D146" s="23"/>
      <c r="E146" s="13">
        <f t="shared" si="351"/>
        <v>14.750028139765567</v>
      </c>
      <c r="Q146" s="13">
        <f t="shared" si="352"/>
        <v>97.037498333529015</v>
      </c>
      <c r="S146" s="23">
        <f t="shared" si="353"/>
        <v>96.946141214576045</v>
      </c>
      <c r="T146" s="23"/>
      <c r="U146" s="13">
        <f t="shared" si="354"/>
        <v>15.931918623624282</v>
      </c>
      <c r="AG146" s="13">
        <f t="shared" si="355"/>
        <v>96.781803383033463</v>
      </c>
      <c r="AI146" s="23">
        <f t="shared" si="356"/>
        <v>97.615242055540676</v>
      </c>
      <c r="AJ146" s="23"/>
      <c r="AK146" s="13">
        <f t="shared" si="357"/>
        <v>16.685638828573776</v>
      </c>
      <c r="AW146" s="13">
        <f t="shared" si="358"/>
        <v>97.444309335637371</v>
      </c>
      <c r="AY146" s="23">
        <f t="shared" si="359"/>
        <v>99.638526041102097</v>
      </c>
      <c r="AZ146" s="23"/>
      <c r="BA146" s="13">
        <f t="shared" si="360"/>
        <v>18.292641241365732</v>
      </c>
      <c r="BM146" s="13">
        <f t="shared" si="361"/>
        <v>99.454935998493283</v>
      </c>
      <c r="BO146" s="23">
        <f t="shared" si="362"/>
        <v>99.990184792076434</v>
      </c>
      <c r="BP146" s="23"/>
      <c r="BQ146" s="13">
        <f t="shared" si="363"/>
        <v>20.693932883595437</v>
      </c>
      <c r="CC146" s="13">
        <f t="shared" si="364"/>
        <v>99.783225149721261</v>
      </c>
      <c r="CE146" s="23">
        <f t="shared" si="365"/>
        <v>96.087598938735013</v>
      </c>
      <c r="CF146" s="23"/>
      <c r="CG146" s="13">
        <f t="shared" si="366"/>
        <v>26.602247394919846</v>
      </c>
      <c r="CS146" s="13">
        <f t="shared" si="367"/>
        <v>95.810744821359464</v>
      </c>
      <c r="CU146" s="23">
        <f t="shared" si="368"/>
        <v>96.486618852308069</v>
      </c>
      <c r="CV146" s="23"/>
      <c r="CW146" s="13">
        <f t="shared" si="369"/>
        <v>56.00072603076179</v>
      </c>
      <c r="DI146" s="13">
        <f t="shared" si="370"/>
        <v>95.906219966981993</v>
      </c>
      <c r="DK146" s="23">
        <f t="shared" si="371"/>
        <v>99.763810099222837</v>
      </c>
      <c r="DL146" s="23"/>
      <c r="DM146" s="13">
        <f t="shared" si="372"/>
        <v>14.043502273367675</v>
      </c>
      <c r="DY146" s="13">
        <f t="shared" si="373"/>
        <v>99.623042597867382</v>
      </c>
      <c r="EA146" s="23">
        <f t="shared" si="374"/>
        <v>98.996652207797922</v>
      </c>
      <c r="EB146" s="23"/>
      <c r="EC146" s="13">
        <f t="shared" si="375"/>
        <v>22.619900666550933</v>
      </c>
      <c r="EO146" s="13">
        <f t="shared" si="376"/>
        <v>98.768160635991322</v>
      </c>
      <c r="EQ146" s="23">
        <f t="shared" si="377"/>
        <v>102.57268478597459</v>
      </c>
      <c r="ER146" s="23"/>
      <c r="ES146" s="13">
        <f t="shared" si="378"/>
        <v>20.5497302344695</v>
      </c>
      <c r="FE146" s="13">
        <f t="shared" si="379"/>
        <v>102.3723416802311</v>
      </c>
      <c r="FG146" s="23">
        <f t="shared" si="380"/>
        <v>104.41516869687341</v>
      </c>
      <c r="FH146" s="23"/>
      <c r="FI146" s="13">
        <f t="shared" si="381"/>
        <v>19.315873012506856</v>
      </c>
      <c r="FU146" s="13">
        <f t="shared" si="382"/>
        <v>104.23017763423783</v>
      </c>
      <c r="FW146" s="23">
        <f t="shared" si="383"/>
        <v>104.15006414125379</v>
      </c>
      <c r="FX146" s="23"/>
      <c r="FY146" s="13">
        <f t="shared" si="384"/>
        <v>16.406803725980854</v>
      </c>
      <c r="GC146" s="13">
        <f t="shared" si="385"/>
        <v>103.99253371761691</v>
      </c>
      <c r="GM146" s="23">
        <f t="shared" si="386"/>
        <v>101.1423896180148</v>
      </c>
      <c r="GN146" s="23"/>
      <c r="GO146" s="13">
        <f t="shared" si="387"/>
        <v>12.766279203959481</v>
      </c>
      <c r="GS146" s="13">
        <f t="shared" si="388"/>
        <v>101.01616875995347</v>
      </c>
      <c r="HC146" s="23">
        <f t="shared" si="389"/>
        <v>99.977741439119313</v>
      </c>
      <c r="HD146" s="23"/>
      <c r="HE146" s="13">
        <f t="shared" si="390"/>
        <v>13.5442197720894</v>
      </c>
      <c r="HI146" s="13">
        <f t="shared" si="391"/>
        <v>99.842269087202496</v>
      </c>
    </row>
    <row r="147" spans="1:224" x14ac:dyDescent="0.2">
      <c r="A147" s="22" t="s">
        <v>11</v>
      </c>
      <c r="B147" s="22"/>
      <c r="C147" s="23">
        <f t="shared" si="350"/>
        <v>97.497903191058072</v>
      </c>
      <c r="D147" s="23"/>
      <c r="E147" s="13">
        <f t="shared" si="351"/>
        <v>29.297541264514901</v>
      </c>
      <c r="Q147" s="13">
        <f t="shared" si="352"/>
        <v>97.197409126000039</v>
      </c>
      <c r="S147" s="23">
        <f t="shared" si="353"/>
        <v>95.474716053374806</v>
      </c>
      <c r="T147" s="23"/>
      <c r="U147" s="13">
        <f t="shared" si="354"/>
        <v>39.708292797037856</v>
      </c>
      <c r="AG147" s="13">
        <f t="shared" si="355"/>
        <v>95.058812299601513</v>
      </c>
      <c r="AI147" s="23">
        <f t="shared" si="356"/>
        <v>96.424364160681307</v>
      </c>
      <c r="AJ147" s="23"/>
      <c r="AK147" s="13">
        <f t="shared" si="357"/>
        <v>35.268079079595083</v>
      </c>
      <c r="AW147" s="13">
        <f t="shared" si="358"/>
        <v>96.058605159970398</v>
      </c>
      <c r="AY147" s="23">
        <f t="shared" si="359"/>
        <v>97.407659026119205</v>
      </c>
      <c r="AZ147" s="23"/>
      <c r="BA147" s="13">
        <f t="shared" si="360"/>
        <v>35.897795336324066</v>
      </c>
      <c r="BM147" s="13">
        <f t="shared" si="361"/>
        <v>97.039127478443902</v>
      </c>
      <c r="BO147" s="23">
        <f t="shared" si="362"/>
        <v>96.56717471497609</v>
      </c>
      <c r="BP147" s="23"/>
      <c r="BQ147" s="13">
        <f t="shared" si="363"/>
        <v>60.484708353056163</v>
      </c>
      <c r="CC147" s="13">
        <f t="shared" si="364"/>
        <v>95.940826180584565</v>
      </c>
      <c r="CE147" s="23">
        <f t="shared" si="365"/>
        <v>96.949513189154118</v>
      </c>
      <c r="CF147" s="23"/>
      <c r="CG147" s="13">
        <f t="shared" si="366"/>
        <v>55.080923651561136</v>
      </c>
      <c r="CS147" s="13">
        <f t="shared" si="367"/>
        <v>96.381372908304073</v>
      </c>
      <c r="CU147" s="23">
        <f t="shared" si="368"/>
        <v>95.838605668369695</v>
      </c>
      <c r="CV147" s="23"/>
      <c r="CW147" s="13">
        <f t="shared" si="369"/>
        <v>90.648070046962587</v>
      </c>
      <c r="DI147" s="13">
        <f t="shared" si="370"/>
        <v>94.892764799600883</v>
      </c>
      <c r="DK147" s="23">
        <f t="shared" si="371"/>
        <v>97.104812550601849</v>
      </c>
      <c r="DL147" s="23"/>
      <c r="DM147" s="13">
        <f t="shared" si="372"/>
        <v>87.13893509635912</v>
      </c>
      <c r="DY147" s="13">
        <f t="shared" si="373"/>
        <v>96.207442659166745</v>
      </c>
      <c r="EA147" s="23">
        <f t="shared" si="374"/>
        <v>98.17794396104172</v>
      </c>
      <c r="EB147" s="23"/>
      <c r="EC147" s="13">
        <f t="shared" si="375"/>
        <v>70.385955699060091</v>
      </c>
      <c r="EO147" s="13">
        <f t="shared" si="376"/>
        <v>97.461021678303851</v>
      </c>
      <c r="EQ147" s="23">
        <f t="shared" si="377"/>
        <v>101.55266421942244</v>
      </c>
      <c r="ER147" s="23"/>
      <c r="ES147" s="13">
        <f t="shared" si="378"/>
        <v>85.901035503929847</v>
      </c>
      <c r="FE147" s="13">
        <f t="shared" si="379"/>
        <v>100.70678748970587</v>
      </c>
      <c r="FG147" s="23">
        <f t="shared" si="380"/>
        <v>100.3181231904251</v>
      </c>
      <c r="FH147" s="23"/>
      <c r="FI147" s="13">
        <f t="shared" si="381"/>
        <v>86.855521629254596</v>
      </c>
      <c r="FU147" s="13">
        <f t="shared" si="382"/>
        <v>99.452322287587393</v>
      </c>
      <c r="FW147" s="23">
        <f t="shared" si="383"/>
        <v>101.4859506899395</v>
      </c>
      <c r="FX147" s="23"/>
      <c r="FY147" s="13">
        <f t="shared" si="384"/>
        <v>72.236580136422518</v>
      </c>
      <c r="GC147" s="13">
        <f t="shared" si="385"/>
        <v>100.77416172166033</v>
      </c>
      <c r="GM147" s="23">
        <f t="shared" si="386"/>
        <v>100.34372677101895</v>
      </c>
      <c r="GN147" s="23"/>
      <c r="GO147" s="13">
        <f t="shared" si="387"/>
        <v>60.20679619565</v>
      </c>
      <c r="GS147" s="13">
        <f t="shared" si="388"/>
        <v>99.743721188875881</v>
      </c>
      <c r="HC147" s="23">
        <f t="shared" si="389"/>
        <v>99.108537073555141</v>
      </c>
      <c r="HD147" s="23"/>
      <c r="HE147" s="13">
        <f t="shared" si="390"/>
        <v>65.664390918711263</v>
      </c>
      <c r="HI147" s="13">
        <f t="shared" si="391"/>
        <v>98.445986774079145</v>
      </c>
    </row>
    <row r="148" spans="1:224" x14ac:dyDescent="0.2">
      <c r="A148" s="22" t="s">
        <v>12</v>
      </c>
      <c r="B148" s="22"/>
      <c r="C148" s="23">
        <f t="shared" si="350"/>
        <v>103.96346485863516</v>
      </c>
      <c r="D148" s="23"/>
      <c r="E148" s="13">
        <f t="shared" si="351"/>
        <v>3.8692756321447956</v>
      </c>
      <c r="Q148" s="13">
        <f t="shared" si="352"/>
        <v>103.92624721071043</v>
      </c>
      <c r="S148" s="23">
        <f t="shared" si="353"/>
        <v>103.45750876517504</v>
      </c>
      <c r="T148" s="23"/>
      <c r="U148" s="13">
        <f t="shared" si="354"/>
        <v>4.1518351428850595</v>
      </c>
      <c r="AG148" s="13">
        <f t="shared" si="355"/>
        <v>103.41737794052597</v>
      </c>
      <c r="AI148" s="23">
        <f t="shared" si="356"/>
        <v>103.61046184727415</v>
      </c>
      <c r="AJ148" s="23"/>
      <c r="AK148" s="13">
        <f t="shared" si="357"/>
        <v>8.6375063042015441</v>
      </c>
      <c r="AW148" s="13">
        <f t="shared" si="358"/>
        <v>103.52709665277349</v>
      </c>
      <c r="AY148" s="23">
        <f t="shared" si="359"/>
        <v>104.18783181741587</v>
      </c>
      <c r="AZ148" s="23"/>
      <c r="BA148" s="13">
        <f t="shared" si="360"/>
        <v>14.14224953148902</v>
      </c>
      <c r="BM148" s="13">
        <f t="shared" si="361"/>
        <v>104.05209380190296</v>
      </c>
      <c r="BO148" s="23">
        <f t="shared" si="362"/>
        <v>106.37464685643943</v>
      </c>
      <c r="BP148" s="23"/>
      <c r="BQ148" s="13">
        <f t="shared" si="363"/>
        <v>12.569082886757105</v>
      </c>
      <c r="CC148" s="13">
        <f t="shared" si="364"/>
        <v>106.25648822317298</v>
      </c>
      <c r="CE148" s="23">
        <f t="shared" si="365"/>
        <v>103.48798670395749</v>
      </c>
      <c r="CF148" s="23"/>
      <c r="CG148" s="13">
        <f t="shared" si="366"/>
        <v>36.333283183528067</v>
      </c>
      <c r="CS148" s="13">
        <f t="shared" si="367"/>
        <v>103.1368997387867</v>
      </c>
      <c r="CU148" s="23">
        <f t="shared" si="368"/>
        <v>106.01718318532832</v>
      </c>
      <c r="CV148" s="23"/>
      <c r="CW148" s="13">
        <f t="shared" si="369"/>
        <v>17.315983436771763</v>
      </c>
      <c r="DI148" s="13">
        <f t="shared" si="370"/>
        <v>105.85385132801514</v>
      </c>
      <c r="DK148" s="23">
        <f t="shared" si="371"/>
        <v>106.24047491293548</v>
      </c>
      <c r="DL148" s="23"/>
      <c r="DM148" s="13">
        <f t="shared" si="372"/>
        <v>13.081946146184691</v>
      </c>
      <c r="DY148" s="13">
        <f t="shared" si="373"/>
        <v>106.11733967509976</v>
      </c>
      <c r="EA148" s="23">
        <f t="shared" si="374"/>
        <v>107.23614754937731</v>
      </c>
      <c r="EB148" s="23"/>
      <c r="EC148" s="13">
        <f t="shared" si="375"/>
        <v>13.308342049173083</v>
      </c>
      <c r="EO148" s="13">
        <f t="shared" si="376"/>
        <v>107.11204441481584</v>
      </c>
      <c r="EQ148" s="23">
        <f t="shared" si="377"/>
        <v>110.4740941367951</v>
      </c>
      <c r="ER148" s="23"/>
      <c r="ES148" s="13">
        <f t="shared" si="378"/>
        <v>16.341542295496239</v>
      </c>
      <c r="FE148" s="13">
        <f t="shared" si="379"/>
        <v>110.32617219705726</v>
      </c>
      <c r="FG148" s="23">
        <f t="shared" si="380"/>
        <v>107.49454779536859</v>
      </c>
      <c r="FH148" s="23"/>
      <c r="FI148" s="13">
        <f t="shared" si="381"/>
        <v>38.224690314844061</v>
      </c>
      <c r="FU148" s="13">
        <f t="shared" si="382"/>
        <v>107.13895124560115</v>
      </c>
      <c r="FW148" s="23">
        <f t="shared" si="383"/>
        <v>109.48467387298616</v>
      </c>
      <c r="FX148" s="23"/>
      <c r="FY148" s="13">
        <f t="shared" si="384"/>
        <v>22.26313890451253</v>
      </c>
      <c r="GC148" s="13">
        <f t="shared" si="385"/>
        <v>109.28132907487917</v>
      </c>
      <c r="GM148" s="23">
        <f t="shared" si="386"/>
        <v>104.89347252539781</v>
      </c>
      <c r="GN148" s="23"/>
      <c r="GO148" s="13">
        <f t="shared" si="387"/>
        <v>25.512427249580469</v>
      </c>
      <c r="GS148" s="13">
        <f t="shared" si="388"/>
        <v>104.65025026727872</v>
      </c>
      <c r="HC148" s="23">
        <f t="shared" si="389"/>
        <v>105.24761936677528</v>
      </c>
      <c r="HD148" s="23"/>
      <c r="HE148" s="13">
        <f t="shared" si="390"/>
        <v>49.834961771781792</v>
      </c>
      <c r="HI148" s="13">
        <f t="shared" si="391"/>
        <v>104.7741173334598</v>
      </c>
    </row>
    <row r="149" spans="1:224" x14ac:dyDescent="0.2">
      <c r="A149" s="22" t="s">
        <v>13</v>
      </c>
      <c r="B149" s="22"/>
      <c r="C149" s="23">
        <f t="shared" si="350"/>
        <v>98.134717410748934</v>
      </c>
      <c r="D149" s="23"/>
      <c r="E149" s="13">
        <f t="shared" si="351"/>
        <v>23.734915658929729</v>
      </c>
      <c r="Q149" s="13">
        <f t="shared" si="352"/>
        <v>97.892856871633242</v>
      </c>
      <c r="S149" s="23">
        <f t="shared" si="353"/>
        <v>96.576664403854991</v>
      </c>
      <c r="T149" s="23"/>
      <c r="U149" s="13">
        <f t="shared" si="354"/>
        <v>15.610749512537284</v>
      </c>
      <c r="AG149" s="13">
        <f t="shared" si="355"/>
        <v>96.415023394519054</v>
      </c>
      <c r="AI149" s="23">
        <f t="shared" si="356"/>
        <v>97.714915142230439</v>
      </c>
      <c r="AJ149" s="23"/>
      <c r="AK149" s="13">
        <f t="shared" si="357"/>
        <v>17.460656715351988</v>
      </c>
      <c r="AW149" s="13">
        <f t="shared" si="358"/>
        <v>97.536225361965705</v>
      </c>
      <c r="AY149" s="23">
        <f t="shared" si="359"/>
        <v>100.2450223393168</v>
      </c>
      <c r="AZ149" s="23"/>
      <c r="BA149" s="13">
        <f t="shared" si="360"/>
        <v>34.754626299232847</v>
      </c>
      <c r="BM149" s="13">
        <f t="shared" si="361"/>
        <v>99.898325560881332</v>
      </c>
      <c r="BO149" s="23">
        <f t="shared" si="362"/>
        <v>97.678846233068285</v>
      </c>
      <c r="BP149" s="23"/>
      <c r="BQ149" s="13">
        <f t="shared" si="363"/>
        <v>8.7376447534623143</v>
      </c>
      <c r="CC149" s="13">
        <f t="shared" si="364"/>
        <v>97.589393448863461</v>
      </c>
      <c r="CE149" s="23">
        <f t="shared" si="365"/>
        <v>97.509820178336994</v>
      </c>
      <c r="CF149" s="23"/>
      <c r="CG149" s="13">
        <f t="shared" si="366"/>
        <v>13.692312911370633</v>
      </c>
      <c r="CS149" s="13">
        <f t="shared" si="367"/>
        <v>97.369400342813464</v>
      </c>
      <c r="CU149" s="23">
        <f t="shared" si="368"/>
        <v>97.631990458665342</v>
      </c>
      <c r="CV149" s="23"/>
      <c r="CW149" s="13">
        <f t="shared" si="369"/>
        <v>25.313024792051074</v>
      </c>
      <c r="DI149" s="13">
        <f t="shared" si="370"/>
        <v>97.372720677591204</v>
      </c>
      <c r="DK149" s="23">
        <f t="shared" si="371"/>
        <v>99.004710690659323</v>
      </c>
      <c r="DL149" s="23"/>
      <c r="DM149" s="13">
        <f t="shared" si="372"/>
        <v>28.61564446554106</v>
      </c>
      <c r="DY149" s="13">
        <f t="shared" si="373"/>
        <v>98.715677529853963</v>
      </c>
      <c r="EA149" s="23">
        <f t="shared" si="374"/>
        <v>100.68281055707931</v>
      </c>
      <c r="EB149" s="23"/>
      <c r="EC149" s="13">
        <f t="shared" si="375"/>
        <v>19.058917627622279</v>
      </c>
      <c r="EO149" s="13">
        <f t="shared" si="376"/>
        <v>100.4935139182373</v>
      </c>
      <c r="EQ149" s="23">
        <f t="shared" si="377"/>
        <v>99.894158389533231</v>
      </c>
      <c r="ER149" s="23"/>
      <c r="ES149" s="13">
        <f t="shared" si="378"/>
        <v>45.969542299785715</v>
      </c>
      <c r="FE149" s="13">
        <f t="shared" si="379"/>
        <v>99.433975901979466</v>
      </c>
      <c r="FG149" s="23">
        <f t="shared" si="380"/>
        <v>98.547354468227127</v>
      </c>
      <c r="FH149" s="23"/>
      <c r="FI149" s="13">
        <f t="shared" si="381"/>
        <v>56.680865350125607</v>
      </c>
      <c r="FU149" s="13">
        <f t="shared" si="382"/>
        <v>97.972190724299324</v>
      </c>
      <c r="FW149" s="23">
        <f t="shared" si="383"/>
        <v>100.8221640089869</v>
      </c>
      <c r="FX149" s="23"/>
      <c r="FY149" s="13">
        <f t="shared" si="384"/>
        <v>29.259796357327982</v>
      </c>
      <c r="GC149" s="13">
        <f t="shared" si="385"/>
        <v>100.53195206357856</v>
      </c>
      <c r="GM149" s="23">
        <f t="shared" si="386"/>
        <v>98.469727311449503</v>
      </c>
      <c r="GN149" s="23"/>
      <c r="GO149" s="13">
        <f t="shared" si="387"/>
        <v>26.91286632909355</v>
      </c>
      <c r="GS149" s="13">
        <f t="shared" si="388"/>
        <v>98.196416243531431</v>
      </c>
      <c r="HC149" s="23">
        <f t="shared" si="389"/>
        <v>98.416396614919819</v>
      </c>
      <c r="HD149" s="23"/>
      <c r="HE149" s="13">
        <f t="shared" si="390"/>
        <v>28.640539643898428</v>
      </c>
      <c r="HI149" s="13">
        <f t="shared" si="391"/>
        <v>98.125382712470596</v>
      </c>
    </row>
    <row r="150" spans="1:224" x14ac:dyDescent="0.2">
      <c r="A150" s="17" t="s">
        <v>14</v>
      </c>
      <c r="B150" s="22"/>
      <c r="C150" s="24">
        <f t="shared" si="350"/>
        <v>103.76669374443566</v>
      </c>
      <c r="D150" s="23"/>
      <c r="E150" s="11">
        <f t="shared" si="351"/>
        <v>16.782797221257294</v>
      </c>
      <c r="Q150" s="11">
        <f t="shared" si="352"/>
        <v>103.6049578673864</v>
      </c>
      <c r="S150" s="24">
        <f t="shared" si="353"/>
        <v>102.44019923536769</v>
      </c>
      <c r="T150" s="23"/>
      <c r="U150" s="11">
        <f t="shared" si="354"/>
        <v>20.464189179156932</v>
      </c>
      <c r="AG150" s="11">
        <f t="shared" si="355"/>
        <v>102.24043206064619</v>
      </c>
      <c r="AI150" s="24">
        <f t="shared" si="356"/>
        <v>101.89227802998792</v>
      </c>
      <c r="AJ150" s="23"/>
      <c r="AK150" s="11">
        <f t="shared" si="357"/>
        <v>33.509779585841507</v>
      </c>
      <c r="AW150" s="11">
        <f t="shared" si="358"/>
        <v>101.5634034554497</v>
      </c>
      <c r="AY150" s="24">
        <f t="shared" si="359"/>
        <v>103.22937480235828</v>
      </c>
      <c r="AZ150" s="23"/>
      <c r="BA150" s="11">
        <f t="shared" si="360"/>
        <v>22.923087056813422</v>
      </c>
      <c r="BM150" s="11">
        <f t="shared" si="361"/>
        <v>103.00731507274448</v>
      </c>
      <c r="BO150" s="24">
        <f t="shared" si="362"/>
        <v>105.48146400203704</v>
      </c>
      <c r="BP150" s="23"/>
      <c r="BQ150" s="11">
        <f t="shared" si="363"/>
        <v>4.7658062435747404</v>
      </c>
      <c r="CC150" s="11">
        <f t="shared" si="364"/>
        <v>105.43628254490935</v>
      </c>
      <c r="CE150" s="24">
        <f t="shared" si="365"/>
        <v>104.58060142994619</v>
      </c>
      <c r="CF150" s="23"/>
      <c r="CG150" s="11">
        <f t="shared" si="366"/>
        <v>29.031515454694052</v>
      </c>
      <c r="CS150" s="11">
        <f t="shared" si="367"/>
        <v>104.30300199890695</v>
      </c>
      <c r="CU150" s="24">
        <f t="shared" si="368"/>
        <v>105.06611845149001</v>
      </c>
      <c r="CV150" s="23"/>
      <c r="CW150" s="11">
        <f t="shared" si="369"/>
        <v>7.6270908506587292</v>
      </c>
      <c r="DI150" s="11">
        <f t="shared" si="370"/>
        <v>104.99352520294262</v>
      </c>
      <c r="DK150" s="24">
        <f t="shared" si="371"/>
        <v>104.53692999057409</v>
      </c>
      <c r="DL150" s="23"/>
      <c r="DM150" s="11">
        <f t="shared" si="372"/>
        <v>15.446734018220321</v>
      </c>
      <c r="DY150" s="11">
        <f t="shared" si="373"/>
        <v>104.38916657319028</v>
      </c>
      <c r="EA150" s="24">
        <f t="shared" si="374"/>
        <v>106.01122275073755</v>
      </c>
      <c r="EB150" s="23"/>
      <c r="EC150" s="11">
        <f t="shared" si="375"/>
        <v>7.2057477853315648</v>
      </c>
      <c r="EO150" s="11">
        <f t="shared" si="376"/>
        <v>105.94325119453472</v>
      </c>
      <c r="EQ150" s="24">
        <f t="shared" si="377"/>
        <v>108.40335136301967</v>
      </c>
      <c r="ER150" s="23"/>
      <c r="ES150" s="11">
        <f t="shared" si="378"/>
        <v>11.376827622995496</v>
      </c>
      <c r="FE150" s="11">
        <f t="shared" si="379"/>
        <v>108.29840232334564</v>
      </c>
      <c r="FG150" s="24">
        <f t="shared" si="380"/>
        <v>105.77800431585422</v>
      </c>
      <c r="FH150" s="23"/>
      <c r="FI150" s="11">
        <f t="shared" si="381"/>
        <v>25.648069714002148</v>
      </c>
      <c r="FU150" s="11">
        <f t="shared" si="382"/>
        <v>105.53553358784335</v>
      </c>
      <c r="FW150" s="24">
        <f t="shared" si="383"/>
        <v>106.75182951213002</v>
      </c>
      <c r="FX150" s="23"/>
      <c r="FY150" s="11">
        <f t="shared" si="384"/>
        <v>23.483935636567733</v>
      </c>
      <c r="GC150" s="11">
        <f t="shared" si="385"/>
        <v>106.53184325293527</v>
      </c>
      <c r="GM150" s="24">
        <f t="shared" si="386"/>
        <v>104.76601441110338</v>
      </c>
      <c r="GN150" s="23"/>
      <c r="GO150" s="11">
        <f t="shared" si="387"/>
        <v>15.740985147285162</v>
      </c>
      <c r="GS150" s="11">
        <f t="shared" si="388"/>
        <v>104.61576544691623</v>
      </c>
      <c r="HC150" s="24">
        <f t="shared" si="389"/>
        <v>104.10194710044374</v>
      </c>
      <c r="HD150" s="23"/>
      <c r="HE150" s="11">
        <f t="shared" si="390"/>
        <v>29.818563053122084</v>
      </c>
      <c r="HI150" s="11">
        <f t="shared" si="391"/>
        <v>103.81551093009669</v>
      </c>
    </row>
    <row r="151" spans="1:224" x14ac:dyDescent="0.2">
      <c r="A151" s="22" t="s">
        <v>15</v>
      </c>
      <c r="B151" s="22"/>
      <c r="C151" s="23">
        <f t="shared" si="350"/>
        <v>101.06724271391903</v>
      </c>
      <c r="D151" s="23"/>
      <c r="E151" s="13">
        <f t="shared" si="351"/>
        <v>10.681089429135003</v>
      </c>
      <c r="Q151" s="13">
        <f t="shared" si="352"/>
        <v>100.96155971374687</v>
      </c>
      <c r="S151" s="23">
        <f t="shared" si="353"/>
        <v>101.26336980589495</v>
      </c>
      <c r="T151" s="23"/>
      <c r="U151" s="13">
        <f t="shared" si="354"/>
        <v>11.534063406284405</v>
      </c>
      <c r="AG151" s="13">
        <f t="shared" si="355"/>
        <v>101.14946817069959</v>
      </c>
      <c r="AI151" s="23">
        <f t="shared" si="356"/>
        <v>101.10597316075211</v>
      </c>
      <c r="AJ151" s="23"/>
      <c r="AK151" s="13">
        <f t="shared" si="357"/>
        <v>13.579752877725301</v>
      </c>
      <c r="AW151" s="13">
        <f t="shared" si="358"/>
        <v>100.97166108745715</v>
      </c>
      <c r="AY151" s="23">
        <f t="shared" si="359"/>
        <v>101.32126565885993</v>
      </c>
      <c r="AZ151" s="23"/>
      <c r="BA151" s="13">
        <f t="shared" si="360"/>
        <v>13.171931519868014</v>
      </c>
      <c r="BM151" s="13">
        <f t="shared" si="361"/>
        <v>101.19126401079311</v>
      </c>
      <c r="BO151" s="23">
        <f t="shared" si="362"/>
        <v>102.28476510495052</v>
      </c>
      <c r="BP151" s="23"/>
      <c r="BQ151" s="13">
        <f t="shared" si="363"/>
        <v>11.13310060270598</v>
      </c>
      <c r="CC151" s="13">
        <f t="shared" si="364"/>
        <v>102.17592093259228</v>
      </c>
      <c r="CE151" s="23">
        <f t="shared" si="365"/>
        <v>99.854173067517351</v>
      </c>
      <c r="CF151" s="23"/>
      <c r="CG151" s="13">
        <f t="shared" si="366"/>
        <v>26.38727799320154</v>
      </c>
      <c r="CS151" s="13">
        <f t="shared" si="367"/>
        <v>99.58991492804671</v>
      </c>
      <c r="CU151" s="23">
        <f t="shared" si="368"/>
        <v>104.83423780990833</v>
      </c>
      <c r="CV151" s="23"/>
      <c r="CW151" s="13">
        <f t="shared" si="369"/>
        <v>21.203670110673571</v>
      </c>
      <c r="DI151" s="13">
        <f t="shared" si="370"/>
        <v>104.63197879077833</v>
      </c>
      <c r="DK151" s="23">
        <f t="shared" si="371"/>
        <v>105.72504984080176</v>
      </c>
      <c r="DL151" s="23"/>
      <c r="DM151" s="13">
        <f t="shared" si="372"/>
        <v>21.578263163887531</v>
      </c>
      <c r="DY151" s="13">
        <f t="shared" si="373"/>
        <v>105.52095191702324</v>
      </c>
      <c r="EA151" s="23">
        <f t="shared" si="374"/>
        <v>106.06557770817763</v>
      </c>
      <c r="EB151" s="23"/>
      <c r="EC151" s="13">
        <f t="shared" si="375"/>
        <v>17.540875517411862</v>
      </c>
      <c r="EO151" s="13">
        <f t="shared" si="376"/>
        <v>105.90020006260752</v>
      </c>
      <c r="EQ151" s="23">
        <f t="shared" si="377"/>
        <v>106.12051149336325</v>
      </c>
      <c r="ER151" s="23"/>
      <c r="ES151" s="13">
        <f t="shared" si="378"/>
        <v>25.435156189980255</v>
      </c>
      <c r="FE151" s="13">
        <f t="shared" si="379"/>
        <v>105.8808296841442</v>
      </c>
      <c r="FG151" s="23">
        <f t="shared" si="380"/>
        <v>103.59472093288407</v>
      </c>
      <c r="FH151" s="23"/>
      <c r="FI151" s="13">
        <f t="shared" si="381"/>
        <v>45.647921369705635</v>
      </c>
      <c r="FU151" s="13">
        <f t="shared" si="382"/>
        <v>103.15408147791339</v>
      </c>
      <c r="FW151" s="23">
        <f t="shared" si="383"/>
        <v>104.29951571116938</v>
      </c>
      <c r="FX151" s="23"/>
      <c r="FY151" s="13">
        <f t="shared" si="384"/>
        <v>38.466604892956177</v>
      </c>
      <c r="GC151" s="13">
        <f t="shared" si="385"/>
        <v>103.93070666511896</v>
      </c>
      <c r="GM151" s="23">
        <f t="shared" si="386"/>
        <v>104.14940806328481</v>
      </c>
      <c r="GN151" s="23"/>
      <c r="GO151" s="13">
        <f t="shared" si="387"/>
        <v>20.419933120420087</v>
      </c>
      <c r="GS151" s="13">
        <f t="shared" si="388"/>
        <v>103.95334422096309</v>
      </c>
      <c r="HC151" s="23">
        <f t="shared" si="389"/>
        <v>103.91318561566264</v>
      </c>
      <c r="HD151" s="23"/>
      <c r="HE151" s="13">
        <f t="shared" si="390"/>
        <v>23.266540343145277</v>
      </c>
      <c r="HI151" s="13">
        <f t="shared" si="391"/>
        <v>103.68928197720429</v>
      </c>
    </row>
    <row r="152" spans="1:224" x14ac:dyDescent="0.2">
      <c r="A152" s="22" t="s">
        <v>16</v>
      </c>
      <c r="B152" s="22"/>
      <c r="C152" s="23">
        <f t="shared" si="350"/>
        <v>98.846862552514267</v>
      </c>
      <c r="D152" s="23"/>
      <c r="E152" s="13">
        <f t="shared" si="351"/>
        <v>14.044342078001522</v>
      </c>
      <c r="Q152" s="13">
        <f t="shared" si="352"/>
        <v>98.704780733068148</v>
      </c>
      <c r="S152" s="23">
        <f t="shared" si="353"/>
        <v>100.31678668228139</v>
      </c>
      <c r="T152" s="23"/>
      <c r="U152" s="13">
        <f t="shared" si="354"/>
        <v>19.745419063349264</v>
      </c>
      <c r="AG152" s="13">
        <f t="shared" si="355"/>
        <v>100.11995602495695</v>
      </c>
      <c r="AI152" s="23">
        <f t="shared" si="356"/>
        <v>101.29421002930135</v>
      </c>
      <c r="AJ152" s="23"/>
      <c r="AK152" s="13">
        <f t="shared" si="357"/>
        <v>20.913475781603413</v>
      </c>
      <c r="AW152" s="13">
        <f t="shared" si="358"/>
        <v>101.08774733241519</v>
      </c>
      <c r="AY152" s="23">
        <f t="shared" si="359"/>
        <v>100.01079444942062</v>
      </c>
      <c r="AZ152" s="23"/>
      <c r="BA152" s="13">
        <f t="shared" si="360"/>
        <v>21.570895151641079</v>
      </c>
      <c r="BM152" s="13">
        <f t="shared" si="361"/>
        <v>99.795108779984702</v>
      </c>
      <c r="BO152" s="23">
        <f t="shared" si="362"/>
        <v>102.08684975871873</v>
      </c>
      <c r="BP152" s="23"/>
      <c r="BQ152" s="13">
        <f t="shared" si="363"/>
        <v>10.78399335899274</v>
      </c>
      <c r="CC152" s="13">
        <f t="shared" si="364"/>
        <v>101.98121427888483</v>
      </c>
      <c r="CE152" s="23">
        <f t="shared" si="365"/>
        <v>102.54880828437271</v>
      </c>
      <c r="CF152" s="23"/>
      <c r="CG152" s="13">
        <f t="shared" si="366"/>
        <v>14.534277505749401</v>
      </c>
      <c r="CS152" s="13">
        <f t="shared" si="367"/>
        <v>102.40707794397279</v>
      </c>
      <c r="CU152" s="23">
        <f t="shared" si="368"/>
        <v>103.65774438253131</v>
      </c>
      <c r="CV152" s="23"/>
      <c r="CW152" s="13">
        <f t="shared" si="369"/>
        <v>20.302751401675241</v>
      </c>
      <c r="DI152" s="13">
        <f t="shared" si="370"/>
        <v>103.46188104860855</v>
      </c>
      <c r="DK152" s="23">
        <f t="shared" si="371"/>
        <v>103.42434346755149</v>
      </c>
      <c r="DL152" s="23"/>
      <c r="DM152" s="13">
        <f t="shared" si="372"/>
        <v>29.02882905984638</v>
      </c>
      <c r="DY152" s="13">
        <f t="shared" si="373"/>
        <v>103.14366651968231</v>
      </c>
      <c r="EA152" s="23">
        <f t="shared" si="374"/>
        <v>104.75910099581243</v>
      </c>
      <c r="EB152" s="23"/>
      <c r="EC152" s="13">
        <f t="shared" si="375"/>
        <v>19.974274800708582</v>
      </c>
      <c r="EO152" s="13">
        <f t="shared" si="376"/>
        <v>104.56843236071688</v>
      </c>
      <c r="EQ152" s="23">
        <f t="shared" si="377"/>
        <v>106.32267258277113</v>
      </c>
      <c r="ER152" s="23"/>
      <c r="ES152" s="13">
        <f t="shared" si="378"/>
        <v>19.687017849518334</v>
      </c>
      <c r="FE152" s="13">
        <f t="shared" si="379"/>
        <v>106.13750965024428</v>
      </c>
      <c r="FG152" s="23">
        <f t="shared" si="380"/>
        <v>103.34895268078134</v>
      </c>
      <c r="FH152" s="23"/>
      <c r="FI152" s="13">
        <f t="shared" si="381"/>
        <v>35.195332208794646</v>
      </c>
      <c r="FU152" s="13">
        <f t="shared" si="382"/>
        <v>103.00840416726612</v>
      </c>
      <c r="FW152" s="23">
        <f t="shared" si="383"/>
        <v>105.10845079717932</v>
      </c>
      <c r="FX152" s="23"/>
      <c r="FY152" s="13">
        <f t="shared" si="384"/>
        <v>24.499985822535134</v>
      </c>
      <c r="GC152" s="13">
        <f t="shared" si="385"/>
        <v>104.87535835183625</v>
      </c>
      <c r="GM152" s="23">
        <f t="shared" si="386"/>
        <v>102.93042255824479</v>
      </c>
      <c r="GN152" s="23"/>
      <c r="GO152" s="13">
        <f t="shared" si="387"/>
        <v>15.061146523636706</v>
      </c>
      <c r="GS152" s="13">
        <f t="shared" si="388"/>
        <v>102.78409899180733</v>
      </c>
      <c r="HC152" s="23">
        <f t="shared" si="389"/>
        <v>101.45243334912122</v>
      </c>
      <c r="HD152" s="23"/>
      <c r="HE152" s="13">
        <f t="shared" si="390"/>
        <v>28.867102682450284</v>
      </c>
      <c r="HI152" s="13">
        <f t="shared" si="391"/>
        <v>101.1678950514235</v>
      </c>
    </row>
    <row r="153" spans="1:224" x14ac:dyDescent="0.2">
      <c r="A153" s="22" t="s">
        <v>17</v>
      </c>
      <c r="B153" s="22"/>
      <c r="C153" s="23">
        <f t="shared" si="350"/>
        <v>99.037586632907562</v>
      </c>
      <c r="D153" s="23"/>
      <c r="E153" s="13">
        <f t="shared" si="351"/>
        <v>67.370572004457898</v>
      </c>
      <c r="Q153" s="13">
        <f t="shared" si="352"/>
        <v>98.357334071279894</v>
      </c>
      <c r="S153" s="23">
        <f t="shared" si="353"/>
        <v>101.13802464792056</v>
      </c>
      <c r="T153" s="23"/>
      <c r="U153" s="13">
        <f t="shared" si="354"/>
        <v>70.209823741746177</v>
      </c>
      <c r="AG153" s="13">
        <f t="shared" si="355"/>
        <v>100.44382655589574</v>
      </c>
      <c r="AI153" s="23">
        <f t="shared" si="356"/>
        <v>100.18001586796981</v>
      </c>
      <c r="AJ153" s="23"/>
      <c r="AK153" s="13">
        <f t="shared" si="357"/>
        <v>62.11599224708101</v>
      </c>
      <c r="AW153" s="13">
        <f t="shared" si="358"/>
        <v>99.559972122628977</v>
      </c>
      <c r="AY153" s="23">
        <f t="shared" si="359"/>
        <v>102.00821775104355</v>
      </c>
      <c r="AZ153" s="23"/>
      <c r="BA153" s="13">
        <f t="shared" si="360"/>
        <v>51.421199621145334</v>
      </c>
      <c r="BM153" s="13">
        <f t="shared" si="361"/>
        <v>101.50412895550512</v>
      </c>
      <c r="BO153" s="23">
        <f t="shared" si="362"/>
        <v>102.40019352802237</v>
      </c>
      <c r="BP153" s="23"/>
      <c r="BQ153" s="13">
        <f t="shared" si="363"/>
        <v>130.78249533923918</v>
      </c>
      <c r="CC153" s="13">
        <f t="shared" si="364"/>
        <v>101.12302313572765</v>
      </c>
      <c r="CE153" s="23">
        <f t="shared" si="365"/>
        <v>99.810891789771404</v>
      </c>
      <c r="CF153" s="23"/>
      <c r="CG153" s="13">
        <f t="shared" si="366"/>
        <v>67.508000224242039</v>
      </c>
      <c r="CS153" s="13">
        <f t="shared" si="367"/>
        <v>99.13453273702963</v>
      </c>
      <c r="CU153" s="23">
        <f t="shared" si="368"/>
        <v>102.22678084320418</v>
      </c>
      <c r="CV153" s="23"/>
      <c r="CW153" s="13">
        <f t="shared" si="369"/>
        <v>23.225231873436215</v>
      </c>
      <c r="DI153" s="13">
        <f t="shared" si="370"/>
        <v>101.99958761964901</v>
      </c>
      <c r="DK153" s="23">
        <f t="shared" si="371"/>
        <v>105.52483109548648</v>
      </c>
      <c r="DL153" s="23"/>
      <c r="DM153" s="13">
        <f t="shared" si="372"/>
        <v>22.168248001607939</v>
      </c>
      <c r="DY153" s="13">
        <f t="shared" si="373"/>
        <v>105.31475496675476</v>
      </c>
      <c r="EA153" s="23">
        <f t="shared" si="374"/>
        <v>106.90142916537414</v>
      </c>
      <c r="EB153" s="23"/>
      <c r="EC153" s="13">
        <f t="shared" si="375"/>
        <v>27.224778211554643</v>
      </c>
      <c r="EO153" s="13">
        <f t="shared" si="376"/>
        <v>106.64675737638021</v>
      </c>
      <c r="EQ153" s="23">
        <f t="shared" si="377"/>
        <v>101.43633036083232</v>
      </c>
      <c r="ER153" s="23"/>
      <c r="ES153" s="13">
        <f t="shared" si="378"/>
        <v>86.980392748905928</v>
      </c>
      <c r="FE153" s="13">
        <f t="shared" si="379"/>
        <v>100.57884278769657</v>
      </c>
      <c r="FG153" s="23">
        <f t="shared" si="380"/>
        <v>98.588839728310504</v>
      </c>
      <c r="FH153" s="23"/>
      <c r="FI153" s="13">
        <f t="shared" si="381"/>
        <v>56.684529891752547</v>
      </c>
      <c r="FU153" s="13">
        <f t="shared" si="382"/>
        <v>98.013880837953721</v>
      </c>
      <c r="FW153" s="23">
        <f t="shared" si="383"/>
        <v>98.927254878708212</v>
      </c>
      <c r="FX153" s="23"/>
      <c r="FY153" s="13">
        <f t="shared" si="384"/>
        <v>60.305846646004973</v>
      </c>
      <c r="GC153" s="13">
        <f t="shared" si="385"/>
        <v>98.317656980536029</v>
      </c>
      <c r="GM153" s="23">
        <f t="shared" si="386"/>
        <v>99.236003823771256</v>
      </c>
      <c r="GN153" s="23"/>
      <c r="GO153" s="13">
        <f t="shared" si="387"/>
        <v>70.576677960210517</v>
      </c>
      <c r="GS153" s="13">
        <f t="shared" si="388"/>
        <v>98.524803500897065</v>
      </c>
      <c r="HC153" s="23">
        <f t="shared" si="389"/>
        <v>95.558604456574997</v>
      </c>
      <c r="HD153" s="23"/>
      <c r="HE153" s="13">
        <f t="shared" si="390"/>
        <v>59.506177811130591</v>
      </c>
      <c r="HI153" s="13">
        <f t="shared" si="391"/>
        <v>94.935885255624626</v>
      </c>
    </row>
    <row r="154" spans="1:224" x14ac:dyDescent="0.2">
      <c r="A154" s="17" t="s">
        <v>18</v>
      </c>
      <c r="B154" s="17"/>
      <c r="C154" s="24">
        <f t="shared" si="350"/>
        <v>99.374196425443984</v>
      </c>
      <c r="D154" s="24"/>
      <c r="E154" s="11">
        <f t="shared" si="351"/>
        <v>95.027271404046701</v>
      </c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>
        <f t="shared" si="352"/>
        <v>98.417939420887052</v>
      </c>
      <c r="R154" s="11"/>
      <c r="S154" s="24">
        <f t="shared" si="353"/>
        <v>100.49116010078623</v>
      </c>
      <c r="T154" s="24"/>
      <c r="U154" s="11">
        <f t="shared" si="354"/>
        <v>49.159176843038637</v>
      </c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>
        <f t="shared" si="355"/>
        <v>100.00197103386995</v>
      </c>
      <c r="AH154" s="11"/>
      <c r="AI154" s="24">
        <f t="shared" si="356"/>
        <v>100.15496477386122</v>
      </c>
      <c r="AJ154" s="24"/>
      <c r="AK154" s="11">
        <f t="shared" si="357"/>
        <v>59.716719621070702</v>
      </c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>
        <f t="shared" si="358"/>
        <v>99.558721544622372</v>
      </c>
      <c r="AX154" s="11"/>
      <c r="AY154" s="24">
        <f t="shared" si="359"/>
        <v>104.94570399420398</v>
      </c>
      <c r="AZ154" s="24"/>
      <c r="BA154" s="11">
        <f t="shared" si="360"/>
        <v>83.544939274533746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>
        <f t="shared" si="361"/>
        <v>104.1496262502389</v>
      </c>
      <c r="BN154" s="11"/>
      <c r="BO154" s="24">
        <f t="shared" si="362"/>
        <v>106.08805227878996</v>
      </c>
      <c r="BP154" s="24"/>
      <c r="BQ154" s="11">
        <f t="shared" si="363"/>
        <v>49.641916723297221</v>
      </c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>
        <f t="shared" si="364"/>
        <v>105.62012101172472</v>
      </c>
      <c r="CD154" s="11"/>
      <c r="CE154" s="24">
        <f t="shared" si="365"/>
        <v>101.84110228488558</v>
      </c>
      <c r="CF154" s="24"/>
      <c r="CG154" s="11">
        <f t="shared" si="366"/>
        <v>55.694645905804165</v>
      </c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>
        <f t="shared" si="367"/>
        <v>101.29422440693403</v>
      </c>
      <c r="CT154" s="11"/>
      <c r="CU154" s="24">
        <f t="shared" si="368"/>
        <v>101.02674046729774</v>
      </c>
      <c r="CV154" s="24"/>
      <c r="CW154" s="11">
        <f t="shared" si="369"/>
        <v>135.41276116879817</v>
      </c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>
        <f t="shared" si="370"/>
        <v>99.686374930980833</v>
      </c>
      <c r="DJ154" s="11"/>
      <c r="DK154" s="24">
        <f t="shared" si="371"/>
        <v>101.59524494848472</v>
      </c>
      <c r="DL154" s="24"/>
      <c r="DM154" s="11">
        <f t="shared" si="372"/>
        <v>145.02014301868076</v>
      </c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>
        <f t="shared" si="373"/>
        <v>100.16781452994283</v>
      </c>
      <c r="DZ154" s="11"/>
      <c r="EA154" s="24">
        <f t="shared" si="374"/>
        <v>99.555892230572439</v>
      </c>
      <c r="EB154" s="24"/>
      <c r="EC154" s="11">
        <f t="shared" si="375"/>
        <v>156.46749162137348</v>
      </c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>
        <f t="shared" si="376"/>
        <v>97.984237473473854</v>
      </c>
      <c r="EP154" s="11"/>
      <c r="EQ154" s="24">
        <f t="shared" si="377"/>
        <v>106.75981668482493</v>
      </c>
      <c r="ER154" s="24"/>
      <c r="ES154" s="11">
        <f t="shared" si="378"/>
        <v>65.467060490645281</v>
      </c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>
        <f t="shared" si="379"/>
        <v>106.14659850476832</v>
      </c>
      <c r="FF154" s="11"/>
      <c r="FG154" s="24">
        <f t="shared" si="380"/>
        <v>105.6145665749967</v>
      </c>
      <c r="FH154" s="24"/>
      <c r="FI154" s="11">
        <f t="shared" si="381"/>
        <v>65.930047444423209</v>
      </c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>
        <f t="shared" si="382"/>
        <v>104.9903151144029</v>
      </c>
      <c r="FV154" s="11"/>
      <c r="FW154" s="24">
        <f t="shared" si="383"/>
        <v>109.15634696144305</v>
      </c>
      <c r="FX154" s="24"/>
      <c r="FY154" s="11">
        <f t="shared" si="384"/>
        <v>85.058757238660803</v>
      </c>
      <c r="FZ154" s="11"/>
      <c r="GA154" s="11"/>
      <c r="GB154" s="11"/>
      <c r="GC154" s="11">
        <f t="shared" si="385"/>
        <v>108.3771091103568</v>
      </c>
      <c r="GD154" s="11"/>
      <c r="GE154" s="11"/>
      <c r="GF154" s="11"/>
      <c r="GG154" s="11"/>
      <c r="GH154" s="11"/>
      <c r="GI154" s="11"/>
      <c r="GJ154" s="11"/>
      <c r="GL154" s="11"/>
      <c r="GM154" s="24">
        <f t="shared" si="386"/>
        <v>103.01629542703165</v>
      </c>
      <c r="GN154" s="24"/>
      <c r="GO154" s="11">
        <f t="shared" si="387"/>
        <v>66.447680109436376</v>
      </c>
      <c r="GP154" s="11"/>
      <c r="GQ154" s="11"/>
      <c r="GR154" s="11"/>
      <c r="GS154" s="11">
        <f t="shared" si="388"/>
        <v>102.37127436668395</v>
      </c>
      <c r="GT154" s="11"/>
      <c r="GU154" s="11"/>
      <c r="GV154" s="11"/>
      <c r="GW154" s="11"/>
      <c r="GX154" s="11"/>
      <c r="GY154" s="11"/>
      <c r="GZ154" s="11"/>
      <c r="HB154" s="11"/>
      <c r="HC154" s="24">
        <f t="shared" si="389"/>
        <v>101.87659337671542</v>
      </c>
      <c r="HD154" s="24"/>
      <c r="HE154" s="11">
        <f t="shared" si="390"/>
        <v>57.185282415666755</v>
      </c>
      <c r="HF154" s="11"/>
      <c r="HG154" s="11"/>
      <c r="HH154" s="11"/>
      <c r="HI154" s="11">
        <f t="shared" si="391"/>
        <v>101.31527423047926</v>
      </c>
      <c r="HJ154" s="11"/>
      <c r="HK154" s="11"/>
      <c r="HL154" s="11"/>
      <c r="HM154" s="11"/>
      <c r="HN154" s="11"/>
      <c r="HO154" s="11"/>
      <c r="HP154" s="11"/>
    </row>
    <row r="158" spans="1:224" ht="15" customHeight="1" thickBot="1" x14ac:dyDescent="0.25">
      <c r="A158" s="14" t="s">
        <v>170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W158" s="15"/>
      <c r="X158" s="15"/>
      <c r="Y158" s="15"/>
      <c r="Z158" s="15"/>
      <c r="AA158" s="15"/>
      <c r="AB158" s="15"/>
      <c r="AC158" s="15"/>
    </row>
    <row r="159" spans="1:224" s="10" customFormat="1" ht="15" customHeight="1" x14ac:dyDescent="0.2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75">
        <v>2017</v>
      </c>
      <c r="V159" s="76"/>
      <c r="W159" s="75">
        <v>2018</v>
      </c>
      <c r="X159" s="75"/>
      <c r="Y159" s="75">
        <v>2019</v>
      </c>
      <c r="Z159" s="75"/>
      <c r="AA159" s="75">
        <v>2020</v>
      </c>
      <c r="AB159" s="75"/>
      <c r="AC159" s="75">
        <v>2021</v>
      </c>
    </row>
    <row r="160" spans="1:224" x14ac:dyDescent="0.2">
      <c r="A160" s="38" t="s">
        <v>218</v>
      </c>
      <c r="B160" s="36"/>
      <c r="C160" s="77">
        <f>Q135</f>
        <v>100</v>
      </c>
      <c r="D160" s="78"/>
      <c r="E160" s="77">
        <f>AG135</f>
        <v>99.206857001792102</v>
      </c>
      <c r="F160" s="78"/>
      <c r="G160" s="77">
        <f t="shared" ref="G160:G179" si="392">AW135</f>
        <v>100.25338312864277</v>
      </c>
      <c r="H160" s="78"/>
      <c r="I160" s="77">
        <f t="shared" ref="I160:I179" si="393">BM135</f>
        <v>101.71247808296425</v>
      </c>
      <c r="J160" s="78"/>
      <c r="K160" s="77">
        <f t="shared" ref="K160:K179" si="394">CC135</f>
        <v>101.77547115759336</v>
      </c>
      <c r="L160" s="78"/>
      <c r="M160" s="77">
        <f t="shared" ref="M160:M179" si="395">CS135</f>
        <v>100.7226939407297</v>
      </c>
      <c r="N160" s="78"/>
      <c r="O160" s="77">
        <f t="shared" ref="O160:O179" si="396">DI135</f>
        <v>102.19565899821912</v>
      </c>
      <c r="P160" s="78"/>
      <c r="Q160" s="77">
        <f t="shared" ref="Q160:Q179" si="397">DY135</f>
        <v>102.3178851274846</v>
      </c>
      <c r="R160" s="78"/>
      <c r="S160" s="77">
        <f t="shared" ref="S160:S179" si="398">EO135</f>
        <v>103.01514217282867</v>
      </c>
      <c r="T160" s="78"/>
      <c r="U160" s="77">
        <f t="shared" ref="U160:U179" si="399">FE135</f>
        <v>104.56759659152702</v>
      </c>
      <c r="V160" s="78"/>
      <c r="W160" s="77">
        <f>FU135</f>
        <v>103.5086179360059</v>
      </c>
      <c r="X160" s="78"/>
      <c r="Y160" s="77">
        <f t="shared" ref="Y160:Y179" si="400">GC135</f>
        <v>104.34283496050008</v>
      </c>
      <c r="Z160" s="78"/>
      <c r="AA160" s="77">
        <f t="shared" ref="AA160:AA179" si="401">GS135</f>
        <v>101.3414717288189</v>
      </c>
      <c r="AB160" s="78"/>
      <c r="AC160" s="77">
        <f>HI135</f>
        <v>100.65813191212646</v>
      </c>
    </row>
    <row r="161" spans="1:29" x14ac:dyDescent="0.2">
      <c r="A161" s="22" t="s">
        <v>0</v>
      </c>
      <c r="B161" s="22"/>
      <c r="C161" s="12">
        <f t="shared" ref="C161:C179" si="402">Q136</f>
        <v>97.51655520380524</v>
      </c>
      <c r="D161" s="12"/>
      <c r="E161" s="12">
        <f t="shared" ref="E161:E179" si="403">AG136</f>
        <v>96.845054715255699</v>
      </c>
      <c r="F161" s="12"/>
      <c r="G161" s="12">
        <f t="shared" si="392"/>
        <v>98.217364364912669</v>
      </c>
      <c r="H161" s="12"/>
      <c r="I161" s="12">
        <f t="shared" si="393"/>
        <v>98.635021925693493</v>
      </c>
      <c r="J161" s="12"/>
      <c r="K161" s="12">
        <f t="shared" si="394"/>
        <v>99.746146028566002</v>
      </c>
      <c r="L161" s="12"/>
      <c r="M161" s="12">
        <f t="shared" si="395"/>
        <v>99.095367254868378</v>
      </c>
      <c r="N161" s="12"/>
      <c r="O161" s="12">
        <f t="shared" si="396"/>
        <v>100.12052734316151</v>
      </c>
      <c r="P161" s="12"/>
      <c r="Q161" s="12">
        <f t="shared" si="397"/>
        <v>100.15334203159173</v>
      </c>
      <c r="R161" s="12"/>
      <c r="S161" s="12">
        <f t="shared" si="398"/>
        <v>101.34543714500386</v>
      </c>
      <c r="T161" s="12"/>
      <c r="U161" s="12">
        <f t="shared" si="399"/>
        <v>103.7148682777906</v>
      </c>
      <c r="V161" s="12"/>
      <c r="W161" s="12">
        <f t="shared" ref="W161:W179" si="404">FU136</f>
        <v>101.56393681263069</v>
      </c>
      <c r="X161" s="12"/>
      <c r="Y161" s="12">
        <f t="shared" si="400"/>
        <v>102.28202279476493</v>
      </c>
      <c r="Z161" s="12"/>
      <c r="AA161" s="12">
        <f t="shared" si="401"/>
        <v>99.164423815420903</v>
      </c>
      <c r="AB161" s="12"/>
      <c r="AC161" s="12">
        <f t="shared" ref="AC161:AC179" si="405">HI136</f>
        <v>98.684896147605528</v>
      </c>
    </row>
    <row r="162" spans="1:29" x14ac:dyDescent="0.2">
      <c r="A162" s="22" t="s">
        <v>1</v>
      </c>
      <c r="B162" s="22"/>
      <c r="C162" s="12">
        <f t="shared" si="402"/>
        <v>100.17422265347538</v>
      </c>
      <c r="D162" s="12"/>
      <c r="E162" s="12">
        <f t="shared" si="403"/>
        <v>102.00971194115365</v>
      </c>
      <c r="F162" s="12"/>
      <c r="G162" s="12">
        <f t="shared" si="392"/>
        <v>100.79326590769365</v>
      </c>
      <c r="H162" s="12"/>
      <c r="I162" s="12">
        <f t="shared" si="393"/>
        <v>101.0071882207867</v>
      </c>
      <c r="J162" s="12"/>
      <c r="K162" s="12">
        <f t="shared" si="394"/>
        <v>102.72290562756085</v>
      </c>
      <c r="L162" s="12"/>
      <c r="M162" s="12">
        <f t="shared" si="395"/>
        <v>100.2371260272019</v>
      </c>
      <c r="N162" s="12"/>
      <c r="O162" s="12">
        <f t="shared" si="396"/>
        <v>103.96962385025881</v>
      </c>
      <c r="P162" s="12"/>
      <c r="Q162" s="12">
        <f t="shared" si="397"/>
        <v>102.5301064859643</v>
      </c>
      <c r="R162" s="12"/>
      <c r="S162" s="12">
        <f t="shared" si="398"/>
        <v>103.55426190555663</v>
      </c>
      <c r="T162" s="12"/>
      <c r="U162" s="12">
        <f t="shared" si="399"/>
        <v>104.68284196089557</v>
      </c>
      <c r="V162" s="12"/>
      <c r="W162" s="12">
        <f t="shared" si="404"/>
        <v>102.46595184756258</v>
      </c>
      <c r="X162" s="12"/>
      <c r="Y162" s="12">
        <f t="shared" si="400"/>
        <v>103.72893218732281</v>
      </c>
      <c r="Z162" s="12"/>
      <c r="AA162" s="12">
        <f t="shared" si="401"/>
        <v>102.08768169819346</v>
      </c>
      <c r="AB162" s="12"/>
      <c r="AC162" s="12">
        <f t="shared" si="405"/>
        <v>99.840063790134195</v>
      </c>
    </row>
    <row r="163" spans="1:29" x14ac:dyDescent="0.2">
      <c r="A163" s="22" t="s">
        <v>2</v>
      </c>
      <c r="B163" s="22"/>
      <c r="C163" s="12">
        <f t="shared" si="402"/>
        <v>96.593494393511889</v>
      </c>
      <c r="D163" s="12"/>
      <c r="E163" s="12">
        <f t="shared" si="403"/>
        <v>95.424550316774642</v>
      </c>
      <c r="F163" s="12"/>
      <c r="G163" s="12">
        <f t="shared" si="392"/>
        <v>96.592172876138847</v>
      </c>
      <c r="H163" s="12"/>
      <c r="I163" s="12">
        <f t="shared" si="393"/>
        <v>98.563313194949302</v>
      </c>
      <c r="J163" s="12"/>
      <c r="K163" s="12">
        <f t="shared" si="394"/>
        <v>101.94759426080321</v>
      </c>
      <c r="L163" s="12"/>
      <c r="M163" s="12">
        <f t="shared" si="395"/>
        <v>97.627230250211881</v>
      </c>
      <c r="N163" s="12"/>
      <c r="O163" s="12">
        <f t="shared" si="396"/>
        <v>101.75280837205717</v>
      </c>
      <c r="P163" s="12"/>
      <c r="Q163" s="12">
        <f t="shared" si="397"/>
        <v>99.181758096117917</v>
      </c>
      <c r="R163" s="12"/>
      <c r="S163" s="12">
        <f t="shared" si="398"/>
        <v>99.442714049144541</v>
      </c>
      <c r="T163" s="12"/>
      <c r="U163" s="12">
        <f t="shared" si="399"/>
        <v>101.55628001174333</v>
      </c>
      <c r="V163" s="12"/>
      <c r="W163" s="12">
        <f t="shared" si="404"/>
        <v>100.99139710110373</v>
      </c>
      <c r="X163" s="12"/>
      <c r="Y163" s="12">
        <f t="shared" si="400"/>
        <v>101.70890117358219</v>
      </c>
      <c r="Z163" s="12"/>
      <c r="AA163" s="12">
        <f t="shared" si="401"/>
        <v>99.740707948585055</v>
      </c>
      <c r="AB163" s="12"/>
      <c r="AC163" s="12">
        <f t="shared" si="405"/>
        <v>96.896006976067667</v>
      </c>
    </row>
    <row r="164" spans="1:29" x14ac:dyDescent="0.2">
      <c r="A164" s="22" t="s">
        <v>3</v>
      </c>
      <c r="B164" s="22"/>
      <c r="C164" s="12">
        <f t="shared" si="402"/>
        <v>100.34645215295666</v>
      </c>
      <c r="D164" s="12"/>
      <c r="E164" s="12">
        <f t="shared" si="403"/>
        <v>99.125679511597454</v>
      </c>
      <c r="F164" s="12"/>
      <c r="G164" s="12">
        <f t="shared" si="392"/>
        <v>101.7216656375074</v>
      </c>
      <c r="H164" s="12"/>
      <c r="I164" s="12">
        <f t="shared" si="393"/>
        <v>101.81317306656395</v>
      </c>
      <c r="J164" s="12"/>
      <c r="K164" s="12">
        <f t="shared" si="394"/>
        <v>104.23858158171775</v>
      </c>
      <c r="L164" s="12"/>
      <c r="M164" s="12">
        <f t="shared" si="395"/>
        <v>100.7645564738218</v>
      </c>
      <c r="N164" s="12"/>
      <c r="O164" s="12">
        <f t="shared" si="396"/>
        <v>102.50071421230413</v>
      </c>
      <c r="P164" s="12"/>
      <c r="Q164" s="12">
        <f t="shared" si="397"/>
        <v>103.38241177358526</v>
      </c>
      <c r="R164" s="12"/>
      <c r="S164" s="12">
        <f t="shared" si="398"/>
        <v>104.46609761277807</v>
      </c>
      <c r="T164" s="12"/>
      <c r="U164" s="12">
        <f t="shared" si="399"/>
        <v>104.11354750329157</v>
      </c>
      <c r="V164" s="12"/>
      <c r="W164" s="12">
        <f t="shared" si="404"/>
        <v>103.75036623554475</v>
      </c>
      <c r="X164" s="12"/>
      <c r="Y164" s="12">
        <f t="shared" si="400"/>
        <v>103.93132159045444</v>
      </c>
      <c r="Z164" s="12"/>
      <c r="AA164" s="12">
        <f t="shared" si="401"/>
        <v>102.45263214899312</v>
      </c>
      <c r="AB164" s="12"/>
      <c r="AC164" s="12">
        <f t="shared" si="405"/>
        <v>100.71924630571515</v>
      </c>
    </row>
    <row r="165" spans="1:29" x14ac:dyDescent="0.2">
      <c r="A165" s="17" t="s">
        <v>4</v>
      </c>
      <c r="B165" s="22"/>
      <c r="C165" s="25">
        <f t="shared" si="402"/>
        <v>98.308657824178795</v>
      </c>
      <c r="D165" s="12"/>
      <c r="E165" s="25">
        <f t="shared" si="403"/>
        <v>97.952344697422149</v>
      </c>
      <c r="F165" s="12"/>
      <c r="G165" s="25">
        <f t="shared" si="392"/>
        <v>99.637624452919184</v>
      </c>
      <c r="H165" s="12"/>
      <c r="I165" s="25">
        <f t="shared" si="393"/>
        <v>101.35711719780207</v>
      </c>
      <c r="J165" s="12"/>
      <c r="K165" s="25">
        <f t="shared" si="394"/>
        <v>100.560272959203</v>
      </c>
      <c r="L165" s="12"/>
      <c r="M165" s="25">
        <f t="shared" si="395"/>
        <v>101.4041550846438</v>
      </c>
      <c r="N165" s="12"/>
      <c r="O165" s="25">
        <f t="shared" si="396"/>
        <v>102.09415684080081</v>
      </c>
      <c r="P165" s="12"/>
      <c r="Q165" s="25">
        <f t="shared" si="397"/>
        <v>101.06244181784818</v>
      </c>
      <c r="R165" s="12"/>
      <c r="S165" s="25">
        <f t="shared" si="398"/>
        <v>100.33173792623701</v>
      </c>
      <c r="T165" s="12"/>
      <c r="U165" s="25">
        <f t="shared" si="399"/>
        <v>100.45147513957163</v>
      </c>
      <c r="V165" s="12"/>
      <c r="W165" s="25">
        <f t="shared" si="404"/>
        <v>102.04899256343083</v>
      </c>
      <c r="X165" s="12"/>
      <c r="Y165" s="25">
        <f t="shared" si="400"/>
        <v>101.67206166591411</v>
      </c>
      <c r="Z165" s="12"/>
      <c r="AA165" s="25">
        <f t="shared" si="401"/>
        <v>99.44619209105592</v>
      </c>
      <c r="AB165" s="12"/>
      <c r="AC165" s="25">
        <f t="shared" si="405"/>
        <v>99.56865352604575</v>
      </c>
    </row>
    <row r="166" spans="1:29" x14ac:dyDescent="0.2">
      <c r="A166" s="22" t="s">
        <v>5</v>
      </c>
      <c r="B166" s="22"/>
      <c r="C166" s="12">
        <f t="shared" si="402"/>
        <v>101.10592295567754</v>
      </c>
      <c r="D166" s="12"/>
      <c r="E166" s="12">
        <f t="shared" si="403"/>
        <v>99.574680403730326</v>
      </c>
      <c r="F166" s="12"/>
      <c r="G166" s="12">
        <f t="shared" si="392"/>
        <v>99.352017514593896</v>
      </c>
      <c r="H166" s="12"/>
      <c r="I166" s="12">
        <f t="shared" si="393"/>
        <v>100.15845080825066</v>
      </c>
      <c r="J166" s="12"/>
      <c r="K166" s="12">
        <f t="shared" si="394"/>
        <v>100.36654357294069</v>
      </c>
      <c r="L166" s="12"/>
      <c r="M166" s="12">
        <f t="shared" si="395"/>
        <v>100.32973098267054</v>
      </c>
      <c r="N166" s="12"/>
      <c r="O166" s="12">
        <f t="shared" si="396"/>
        <v>101.03375403417897</v>
      </c>
      <c r="P166" s="12"/>
      <c r="Q166" s="12">
        <f t="shared" si="397"/>
        <v>100.33918931110966</v>
      </c>
      <c r="R166" s="12"/>
      <c r="S166" s="12">
        <f t="shared" si="398"/>
        <v>100.78266078436542</v>
      </c>
      <c r="T166" s="12"/>
      <c r="U166" s="12">
        <f t="shared" si="399"/>
        <v>107.25314397370457</v>
      </c>
      <c r="V166" s="12"/>
      <c r="W166" s="12">
        <f t="shared" si="404"/>
        <v>104.2515192804147</v>
      </c>
      <c r="X166" s="12"/>
      <c r="Y166" s="12">
        <f t="shared" si="400"/>
        <v>105.93669280480992</v>
      </c>
      <c r="Z166" s="12"/>
      <c r="AA166" s="12">
        <f t="shared" si="401"/>
        <v>100.75913535464527</v>
      </c>
      <c r="AB166" s="12"/>
      <c r="AC166" s="12">
        <f t="shared" si="405"/>
        <v>99.318933603820781</v>
      </c>
    </row>
    <row r="167" spans="1:29" x14ac:dyDescent="0.2">
      <c r="A167" s="22" t="s">
        <v>6</v>
      </c>
      <c r="B167" s="22"/>
      <c r="C167" s="12">
        <f t="shared" si="402"/>
        <v>99.284382520551006</v>
      </c>
      <c r="D167" s="12"/>
      <c r="E167" s="12">
        <f t="shared" si="403"/>
        <v>98.937329273422478</v>
      </c>
      <c r="F167" s="12"/>
      <c r="G167" s="12">
        <f t="shared" si="392"/>
        <v>98.570259906609152</v>
      </c>
      <c r="H167" s="12"/>
      <c r="I167" s="12">
        <f t="shared" si="393"/>
        <v>101.12241677331785</v>
      </c>
      <c r="J167" s="12"/>
      <c r="K167" s="12">
        <f t="shared" si="394"/>
        <v>100.85294924795636</v>
      </c>
      <c r="L167" s="12"/>
      <c r="M167" s="12">
        <f t="shared" si="395"/>
        <v>100.63063360001394</v>
      </c>
      <c r="N167" s="12"/>
      <c r="O167" s="12">
        <f t="shared" si="396"/>
        <v>103.60845784278094</v>
      </c>
      <c r="P167" s="12"/>
      <c r="Q167" s="12">
        <f t="shared" si="397"/>
        <v>104.44516723808495</v>
      </c>
      <c r="R167" s="12"/>
      <c r="S167" s="12">
        <f t="shared" si="398"/>
        <v>104.17257922271989</v>
      </c>
      <c r="T167" s="12"/>
      <c r="U167" s="12">
        <f t="shared" si="399"/>
        <v>103.19384526007605</v>
      </c>
      <c r="V167" s="12"/>
      <c r="W167" s="12">
        <f t="shared" si="404"/>
        <v>102.28138826485231</v>
      </c>
      <c r="X167" s="12"/>
      <c r="Y167" s="12">
        <f t="shared" si="400"/>
        <v>103.64187313075229</v>
      </c>
      <c r="Z167" s="12"/>
      <c r="AA167" s="12">
        <f t="shared" si="401"/>
        <v>99.956200823742563</v>
      </c>
      <c r="AB167" s="12"/>
      <c r="AC167" s="12">
        <f t="shared" si="405"/>
        <v>100.18362822111355</v>
      </c>
    </row>
    <row r="168" spans="1:29" x14ac:dyDescent="0.2">
      <c r="A168" s="22" t="s">
        <v>7</v>
      </c>
      <c r="B168" s="22"/>
      <c r="C168" s="12">
        <f t="shared" si="402"/>
        <v>95.999208932190783</v>
      </c>
      <c r="D168" s="12"/>
      <c r="E168" s="12">
        <f t="shared" si="403"/>
        <v>95.144696384480298</v>
      </c>
      <c r="F168" s="12"/>
      <c r="G168" s="12">
        <f t="shared" si="392"/>
        <v>97.160901884860536</v>
      </c>
      <c r="H168" s="12"/>
      <c r="I168" s="12">
        <f t="shared" si="393"/>
        <v>99.339105822148909</v>
      </c>
      <c r="J168" s="12"/>
      <c r="K168" s="12">
        <f t="shared" si="394"/>
        <v>100.6011574851441</v>
      </c>
      <c r="L168" s="12"/>
      <c r="M168" s="12">
        <f t="shared" si="395"/>
        <v>98.494406677940532</v>
      </c>
      <c r="N168" s="12"/>
      <c r="O168" s="12">
        <f t="shared" si="396"/>
        <v>100.38755464101511</v>
      </c>
      <c r="P168" s="12"/>
      <c r="Q168" s="12">
        <f t="shared" si="397"/>
        <v>99.335296368029574</v>
      </c>
      <c r="R168" s="12"/>
      <c r="S168" s="12">
        <f t="shared" si="398"/>
        <v>99.924500494817323</v>
      </c>
      <c r="T168" s="12"/>
      <c r="U168" s="12">
        <f t="shared" si="399"/>
        <v>102.59799644347041</v>
      </c>
      <c r="V168" s="12"/>
      <c r="W168" s="12">
        <f t="shared" si="404"/>
        <v>102.08345571333629</v>
      </c>
      <c r="X168" s="12"/>
      <c r="Y168" s="12">
        <f t="shared" si="400"/>
        <v>102.72455529286698</v>
      </c>
      <c r="Z168" s="12"/>
      <c r="AA168" s="12">
        <f t="shared" si="401"/>
        <v>101.04311880646986</v>
      </c>
      <c r="AB168" s="12"/>
      <c r="AC168" s="12">
        <f t="shared" si="405"/>
        <v>99.247725422339101</v>
      </c>
    </row>
    <row r="169" spans="1:29" x14ac:dyDescent="0.2">
      <c r="A169" s="22" t="s">
        <v>8</v>
      </c>
      <c r="B169" s="22"/>
      <c r="C169" s="12">
        <f t="shared" si="402"/>
        <v>103.05475397692062</v>
      </c>
      <c r="D169" s="12"/>
      <c r="E169" s="12">
        <f t="shared" si="403"/>
        <v>100.80742893819462</v>
      </c>
      <c r="F169" s="12"/>
      <c r="G169" s="12">
        <f t="shared" si="392"/>
        <v>103.26378704307446</v>
      </c>
      <c r="H169" s="12"/>
      <c r="I169" s="12">
        <f t="shared" si="393"/>
        <v>106.28433453364129</v>
      </c>
      <c r="J169" s="12"/>
      <c r="K169" s="12">
        <f t="shared" si="394"/>
        <v>103.25173141990977</v>
      </c>
      <c r="L169" s="12"/>
      <c r="M169" s="12">
        <f t="shared" si="395"/>
        <v>104.52984609945682</v>
      </c>
      <c r="N169" s="12"/>
      <c r="O169" s="12">
        <f t="shared" si="396"/>
        <v>104.6777098314153</v>
      </c>
      <c r="P169" s="12"/>
      <c r="Q169" s="12">
        <f t="shared" si="397"/>
        <v>104.29167961864322</v>
      </c>
      <c r="R169" s="12"/>
      <c r="S169" s="12">
        <f t="shared" si="398"/>
        <v>105.34264436223364</v>
      </c>
      <c r="T169" s="12"/>
      <c r="U169" s="12">
        <f t="shared" si="399"/>
        <v>105.42967608307728</v>
      </c>
      <c r="V169" s="12"/>
      <c r="W169" s="12">
        <f t="shared" si="404"/>
        <v>106.09301925294342</v>
      </c>
      <c r="X169" s="12"/>
      <c r="Y169" s="12">
        <f t="shared" si="400"/>
        <v>106.20408631588502</v>
      </c>
      <c r="Z169" s="12"/>
      <c r="AA169" s="12">
        <f t="shared" si="401"/>
        <v>102.20072500579907</v>
      </c>
      <c r="AB169" s="12"/>
      <c r="AC169" s="12">
        <f t="shared" si="405"/>
        <v>101.19617194644889</v>
      </c>
    </row>
    <row r="170" spans="1:29" x14ac:dyDescent="0.2">
      <c r="A170" s="17" t="s">
        <v>9</v>
      </c>
      <c r="B170" s="22"/>
      <c r="C170" s="25">
        <f t="shared" si="402"/>
        <v>98.581787826695589</v>
      </c>
      <c r="D170" s="12"/>
      <c r="E170" s="25">
        <f t="shared" si="403"/>
        <v>98.504105048740527</v>
      </c>
      <c r="F170" s="12"/>
      <c r="G170" s="25">
        <f t="shared" si="392"/>
        <v>99.467187589004382</v>
      </c>
      <c r="H170" s="12"/>
      <c r="I170" s="25">
        <f t="shared" si="393"/>
        <v>101.8603694394349</v>
      </c>
      <c r="J170" s="12"/>
      <c r="K170" s="25">
        <f t="shared" si="394"/>
        <v>100.87528260976768</v>
      </c>
      <c r="L170" s="12"/>
      <c r="M170" s="25">
        <f t="shared" si="395"/>
        <v>99.48060186695497</v>
      </c>
      <c r="N170" s="12"/>
      <c r="O170" s="25">
        <f t="shared" si="396"/>
        <v>100.93940527561742</v>
      </c>
      <c r="P170" s="12"/>
      <c r="Q170" s="25">
        <f t="shared" si="397"/>
        <v>101.60233246196647</v>
      </c>
      <c r="R170" s="12"/>
      <c r="S170" s="25">
        <f t="shared" si="398"/>
        <v>101.33335599268659</v>
      </c>
      <c r="T170" s="12"/>
      <c r="U170" s="25">
        <f t="shared" si="399"/>
        <v>102.52625534458531</v>
      </c>
      <c r="V170" s="12"/>
      <c r="W170" s="25">
        <f t="shared" si="404"/>
        <v>102.95676917782426</v>
      </c>
      <c r="X170" s="12"/>
      <c r="Y170" s="25">
        <f t="shared" si="400"/>
        <v>103.01466128262854</v>
      </c>
      <c r="Z170" s="12"/>
      <c r="AA170" s="25">
        <f t="shared" si="401"/>
        <v>99.897971720646652</v>
      </c>
      <c r="AB170" s="12"/>
      <c r="AC170" s="25">
        <f t="shared" si="405"/>
        <v>99.453260104702608</v>
      </c>
    </row>
    <row r="171" spans="1:29" x14ac:dyDescent="0.2">
      <c r="A171" s="22" t="s">
        <v>10</v>
      </c>
      <c r="B171" s="22"/>
      <c r="C171" s="12">
        <f t="shared" si="402"/>
        <v>97.037498333529015</v>
      </c>
      <c r="D171" s="12"/>
      <c r="E171" s="12">
        <f t="shared" si="403"/>
        <v>96.781803383033463</v>
      </c>
      <c r="F171" s="12"/>
      <c r="G171" s="12">
        <f t="shared" si="392"/>
        <v>97.444309335637371</v>
      </c>
      <c r="H171" s="12"/>
      <c r="I171" s="12">
        <f t="shared" si="393"/>
        <v>99.454935998493283</v>
      </c>
      <c r="J171" s="12"/>
      <c r="K171" s="12">
        <f t="shared" si="394"/>
        <v>99.783225149721261</v>
      </c>
      <c r="L171" s="12"/>
      <c r="M171" s="12">
        <f t="shared" si="395"/>
        <v>95.810744821359464</v>
      </c>
      <c r="N171" s="12"/>
      <c r="O171" s="12">
        <f t="shared" si="396"/>
        <v>95.906219966981993</v>
      </c>
      <c r="P171" s="12"/>
      <c r="Q171" s="12">
        <f t="shared" si="397"/>
        <v>99.623042597867382</v>
      </c>
      <c r="R171" s="12"/>
      <c r="S171" s="12">
        <f t="shared" si="398"/>
        <v>98.768160635991322</v>
      </c>
      <c r="T171" s="12"/>
      <c r="U171" s="12">
        <f t="shared" si="399"/>
        <v>102.3723416802311</v>
      </c>
      <c r="V171" s="12"/>
      <c r="W171" s="12">
        <f t="shared" si="404"/>
        <v>104.23017763423783</v>
      </c>
      <c r="X171" s="12"/>
      <c r="Y171" s="12">
        <f t="shared" si="400"/>
        <v>103.99253371761691</v>
      </c>
      <c r="Z171" s="12"/>
      <c r="AA171" s="12">
        <f t="shared" si="401"/>
        <v>101.01616875995347</v>
      </c>
      <c r="AB171" s="12"/>
      <c r="AC171" s="12">
        <f t="shared" si="405"/>
        <v>99.842269087202496</v>
      </c>
    </row>
    <row r="172" spans="1:29" x14ac:dyDescent="0.2">
      <c r="A172" s="22" t="s">
        <v>11</v>
      </c>
      <c r="B172" s="22"/>
      <c r="C172" s="12">
        <f t="shared" si="402"/>
        <v>97.197409126000039</v>
      </c>
      <c r="D172" s="12"/>
      <c r="E172" s="12">
        <f t="shared" si="403"/>
        <v>95.058812299601513</v>
      </c>
      <c r="F172" s="12"/>
      <c r="G172" s="12">
        <f t="shared" si="392"/>
        <v>96.058605159970398</v>
      </c>
      <c r="H172" s="12"/>
      <c r="I172" s="12">
        <f t="shared" si="393"/>
        <v>97.039127478443902</v>
      </c>
      <c r="J172" s="12"/>
      <c r="K172" s="12">
        <f t="shared" si="394"/>
        <v>95.940826180584565</v>
      </c>
      <c r="L172" s="12"/>
      <c r="M172" s="12">
        <f t="shared" si="395"/>
        <v>96.381372908304073</v>
      </c>
      <c r="N172" s="12"/>
      <c r="O172" s="12">
        <f t="shared" si="396"/>
        <v>94.892764799600883</v>
      </c>
      <c r="P172" s="12"/>
      <c r="Q172" s="12">
        <f t="shared" si="397"/>
        <v>96.207442659166745</v>
      </c>
      <c r="R172" s="12"/>
      <c r="S172" s="12">
        <f t="shared" si="398"/>
        <v>97.461021678303851</v>
      </c>
      <c r="T172" s="12"/>
      <c r="U172" s="12">
        <f t="shared" si="399"/>
        <v>100.70678748970587</v>
      </c>
      <c r="V172" s="12"/>
      <c r="W172" s="12">
        <f t="shared" si="404"/>
        <v>99.452322287587393</v>
      </c>
      <c r="X172" s="12"/>
      <c r="Y172" s="12">
        <f t="shared" si="400"/>
        <v>100.77416172166033</v>
      </c>
      <c r="Z172" s="12"/>
      <c r="AA172" s="12">
        <f t="shared" si="401"/>
        <v>99.743721188875881</v>
      </c>
      <c r="AB172" s="12"/>
      <c r="AC172" s="12">
        <f t="shared" si="405"/>
        <v>98.445986774079145</v>
      </c>
    </row>
    <row r="173" spans="1:29" x14ac:dyDescent="0.2">
      <c r="A173" s="22" t="s">
        <v>12</v>
      </c>
      <c r="B173" s="22"/>
      <c r="C173" s="12">
        <f t="shared" si="402"/>
        <v>103.92624721071043</v>
      </c>
      <c r="D173" s="12"/>
      <c r="E173" s="12">
        <f t="shared" si="403"/>
        <v>103.41737794052597</v>
      </c>
      <c r="F173" s="12"/>
      <c r="G173" s="12">
        <f t="shared" si="392"/>
        <v>103.52709665277349</v>
      </c>
      <c r="H173" s="12"/>
      <c r="I173" s="12">
        <f t="shared" si="393"/>
        <v>104.05209380190296</v>
      </c>
      <c r="J173" s="12"/>
      <c r="K173" s="12">
        <f t="shared" si="394"/>
        <v>106.25648822317298</v>
      </c>
      <c r="L173" s="12"/>
      <c r="M173" s="12">
        <f t="shared" si="395"/>
        <v>103.1368997387867</v>
      </c>
      <c r="N173" s="12"/>
      <c r="O173" s="12">
        <f t="shared" si="396"/>
        <v>105.85385132801514</v>
      </c>
      <c r="P173" s="12"/>
      <c r="Q173" s="12">
        <f t="shared" si="397"/>
        <v>106.11733967509976</v>
      </c>
      <c r="R173" s="12"/>
      <c r="S173" s="12">
        <f t="shared" si="398"/>
        <v>107.11204441481584</v>
      </c>
      <c r="T173" s="12"/>
      <c r="U173" s="12">
        <f t="shared" si="399"/>
        <v>110.32617219705726</v>
      </c>
      <c r="V173" s="12"/>
      <c r="W173" s="12">
        <f t="shared" si="404"/>
        <v>107.13895124560115</v>
      </c>
      <c r="X173" s="12"/>
      <c r="Y173" s="12">
        <f t="shared" si="400"/>
        <v>109.28132907487917</v>
      </c>
      <c r="Z173" s="12"/>
      <c r="AA173" s="12">
        <f t="shared" si="401"/>
        <v>104.65025026727872</v>
      </c>
      <c r="AB173" s="12"/>
      <c r="AC173" s="12">
        <f t="shared" si="405"/>
        <v>104.7741173334598</v>
      </c>
    </row>
    <row r="174" spans="1:29" x14ac:dyDescent="0.2">
      <c r="A174" s="22" t="s">
        <v>13</v>
      </c>
      <c r="B174" s="22"/>
      <c r="C174" s="12">
        <f t="shared" si="402"/>
        <v>97.892856871633242</v>
      </c>
      <c r="D174" s="12"/>
      <c r="E174" s="12">
        <f t="shared" si="403"/>
        <v>96.415023394519054</v>
      </c>
      <c r="F174" s="12"/>
      <c r="G174" s="12">
        <f t="shared" si="392"/>
        <v>97.536225361965705</v>
      </c>
      <c r="H174" s="12"/>
      <c r="I174" s="12">
        <f t="shared" si="393"/>
        <v>99.898325560881332</v>
      </c>
      <c r="J174" s="12"/>
      <c r="K174" s="12">
        <f t="shared" si="394"/>
        <v>97.589393448863461</v>
      </c>
      <c r="L174" s="12"/>
      <c r="M174" s="12">
        <f t="shared" si="395"/>
        <v>97.369400342813464</v>
      </c>
      <c r="N174" s="12"/>
      <c r="O174" s="12">
        <f t="shared" si="396"/>
        <v>97.372720677591204</v>
      </c>
      <c r="P174" s="12"/>
      <c r="Q174" s="12">
        <f t="shared" si="397"/>
        <v>98.715677529853963</v>
      </c>
      <c r="R174" s="12"/>
      <c r="S174" s="12">
        <f t="shared" si="398"/>
        <v>100.4935139182373</v>
      </c>
      <c r="T174" s="12"/>
      <c r="U174" s="12">
        <f t="shared" si="399"/>
        <v>99.433975901979466</v>
      </c>
      <c r="V174" s="12"/>
      <c r="W174" s="12">
        <f t="shared" si="404"/>
        <v>97.972190724299324</v>
      </c>
      <c r="X174" s="12"/>
      <c r="Y174" s="12">
        <f t="shared" si="400"/>
        <v>100.53195206357856</v>
      </c>
      <c r="Z174" s="12"/>
      <c r="AA174" s="12">
        <f t="shared" si="401"/>
        <v>98.196416243531431</v>
      </c>
      <c r="AB174" s="12"/>
      <c r="AC174" s="12">
        <f t="shared" si="405"/>
        <v>98.125382712470596</v>
      </c>
    </row>
    <row r="175" spans="1:29" x14ac:dyDescent="0.2">
      <c r="A175" s="17" t="s">
        <v>14</v>
      </c>
      <c r="B175" s="22"/>
      <c r="C175" s="25">
        <f t="shared" si="402"/>
        <v>103.6049578673864</v>
      </c>
      <c r="D175" s="12"/>
      <c r="E175" s="25">
        <f t="shared" si="403"/>
        <v>102.24043206064619</v>
      </c>
      <c r="F175" s="12"/>
      <c r="G175" s="25">
        <f t="shared" si="392"/>
        <v>101.5634034554497</v>
      </c>
      <c r="H175" s="12"/>
      <c r="I175" s="25">
        <f t="shared" si="393"/>
        <v>103.00731507274448</v>
      </c>
      <c r="J175" s="12"/>
      <c r="K175" s="25">
        <f t="shared" si="394"/>
        <v>105.43628254490935</v>
      </c>
      <c r="L175" s="12"/>
      <c r="M175" s="25">
        <f t="shared" si="395"/>
        <v>104.30300199890695</v>
      </c>
      <c r="N175" s="12"/>
      <c r="O175" s="25">
        <f t="shared" si="396"/>
        <v>104.99352520294262</v>
      </c>
      <c r="P175" s="12"/>
      <c r="Q175" s="25">
        <f t="shared" si="397"/>
        <v>104.38916657319028</v>
      </c>
      <c r="R175" s="12"/>
      <c r="S175" s="25">
        <f t="shared" si="398"/>
        <v>105.94325119453472</v>
      </c>
      <c r="T175" s="12"/>
      <c r="U175" s="25">
        <f t="shared" si="399"/>
        <v>108.29840232334564</v>
      </c>
      <c r="V175" s="12"/>
      <c r="W175" s="25">
        <f t="shared" si="404"/>
        <v>105.53553358784335</v>
      </c>
      <c r="X175" s="12"/>
      <c r="Y175" s="25">
        <f t="shared" si="400"/>
        <v>106.53184325293527</v>
      </c>
      <c r="Z175" s="12"/>
      <c r="AA175" s="25">
        <f t="shared" si="401"/>
        <v>104.61576544691623</v>
      </c>
      <c r="AB175" s="12"/>
      <c r="AC175" s="25">
        <f t="shared" si="405"/>
        <v>103.81551093009669</v>
      </c>
    </row>
    <row r="176" spans="1:29" x14ac:dyDescent="0.2">
      <c r="A176" s="22" t="s">
        <v>15</v>
      </c>
      <c r="B176" s="22"/>
      <c r="C176" s="12">
        <f t="shared" si="402"/>
        <v>100.96155971374687</v>
      </c>
      <c r="D176" s="12"/>
      <c r="E176" s="12">
        <f t="shared" si="403"/>
        <v>101.14946817069959</v>
      </c>
      <c r="F176" s="12"/>
      <c r="G176" s="12">
        <f t="shared" si="392"/>
        <v>100.97166108745715</v>
      </c>
      <c r="H176" s="12"/>
      <c r="I176" s="12">
        <f t="shared" si="393"/>
        <v>101.19126401079311</v>
      </c>
      <c r="J176" s="12"/>
      <c r="K176" s="12">
        <f t="shared" si="394"/>
        <v>102.17592093259228</v>
      </c>
      <c r="L176" s="12"/>
      <c r="M176" s="12">
        <f t="shared" si="395"/>
        <v>99.58991492804671</v>
      </c>
      <c r="N176" s="12"/>
      <c r="O176" s="12">
        <f t="shared" si="396"/>
        <v>104.63197879077833</v>
      </c>
      <c r="P176" s="12"/>
      <c r="Q176" s="12">
        <f t="shared" si="397"/>
        <v>105.52095191702324</v>
      </c>
      <c r="R176" s="12"/>
      <c r="S176" s="12">
        <f t="shared" si="398"/>
        <v>105.90020006260752</v>
      </c>
      <c r="T176" s="12"/>
      <c r="U176" s="12">
        <f t="shared" si="399"/>
        <v>105.8808296841442</v>
      </c>
      <c r="V176" s="12"/>
      <c r="W176" s="12">
        <f t="shared" si="404"/>
        <v>103.15408147791339</v>
      </c>
      <c r="X176" s="12"/>
      <c r="Y176" s="12">
        <f t="shared" si="400"/>
        <v>103.93070666511896</v>
      </c>
      <c r="Z176" s="12"/>
      <c r="AA176" s="12">
        <f t="shared" si="401"/>
        <v>103.95334422096309</v>
      </c>
      <c r="AB176" s="12"/>
      <c r="AC176" s="12">
        <f t="shared" si="405"/>
        <v>103.68928197720429</v>
      </c>
    </row>
    <row r="177" spans="1:41" x14ac:dyDescent="0.2">
      <c r="A177" s="22" t="s">
        <v>16</v>
      </c>
      <c r="B177" s="22"/>
      <c r="C177" s="12">
        <f t="shared" si="402"/>
        <v>98.704780733068148</v>
      </c>
      <c r="D177" s="12"/>
      <c r="E177" s="12">
        <f t="shared" si="403"/>
        <v>100.11995602495695</v>
      </c>
      <c r="F177" s="12"/>
      <c r="G177" s="12">
        <f t="shared" si="392"/>
        <v>101.08774733241519</v>
      </c>
      <c r="H177" s="12"/>
      <c r="I177" s="12">
        <f t="shared" si="393"/>
        <v>99.795108779984702</v>
      </c>
      <c r="J177" s="12"/>
      <c r="K177" s="12">
        <f t="shared" si="394"/>
        <v>101.98121427888483</v>
      </c>
      <c r="L177" s="12"/>
      <c r="M177" s="12">
        <f t="shared" si="395"/>
        <v>102.40707794397279</v>
      </c>
      <c r="N177" s="12"/>
      <c r="O177" s="12">
        <f t="shared" si="396"/>
        <v>103.46188104860855</v>
      </c>
      <c r="P177" s="12"/>
      <c r="Q177" s="12">
        <f t="shared" si="397"/>
        <v>103.14366651968231</v>
      </c>
      <c r="R177" s="12"/>
      <c r="S177" s="12">
        <f t="shared" si="398"/>
        <v>104.56843236071688</v>
      </c>
      <c r="T177" s="12"/>
      <c r="U177" s="12">
        <f t="shared" si="399"/>
        <v>106.13750965024428</v>
      </c>
      <c r="V177" s="12"/>
      <c r="W177" s="12">
        <f t="shared" si="404"/>
        <v>103.00840416726612</v>
      </c>
      <c r="X177" s="12"/>
      <c r="Y177" s="12">
        <f t="shared" si="400"/>
        <v>104.87535835183625</v>
      </c>
      <c r="Z177" s="12"/>
      <c r="AA177" s="12">
        <f t="shared" si="401"/>
        <v>102.78409899180733</v>
      </c>
      <c r="AB177" s="12"/>
      <c r="AC177" s="12">
        <f t="shared" si="405"/>
        <v>101.1678950514235</v>
      </c>
    </row>
    <row r="178" spans="1:41" x14ac:dyDescent="0.2">
      <c r="A178" s="22" t="s">
        <v>17</v>
      </c>
      <c r="B178" s="22"/>
      <c r="C178" s="12">
        <f t="shared" si="402"/>
        <v>98.357334071279894</v>
      </c>
      <c r="D178" s="12"/>
      <c r="E178" s="12">
        <f t="shared" si="403"/>
        <v>100.44382655589574</v>
      </c>
      <c r="F178" s="12"/>
      <c r="G178" s="12">
        <f t="shared" si="392"/>
        <v>99.559972122628977</v>
      </c>
      <c r="H178" s="12"/>
      <c r="I178" s="12">
        <f t="shared" si="393"/>
        <v>101.50412895550512</v>
      </c>
      <c r="J178" s="12"/>
      <c r="K178" s="12">
        <f t="shared" si="394"/>
        <v>101.12302313572765</v>
      </c>
      <c r="L178" s="12"/>
      <c r="M178" s="12">
        <f t="shared" si="395"/>
        <v>99.13453273702963</v>
      </c>
      <c r="N178" s="12"/>
      <c r="O178" s="12">
        <f t="shared" si="396"/>
        <v>101.99958761964901</v>
      </c>
      <c r="P178" s="12"/>
      <c r="Q178" s="12">
        <f t="shared" si="397"/>
        <v>105.31475496675476</v>
      </c>
      <c r="R178" s="12"/>
      <c r="S178" s="12">
        <f t="shared" si="398"/>
        <v>106.64675737638021</v>
      </c>
      <c r="T178" s="12"/>
      <c r="U178" s="12">
        <f t="shared" si="399"/>
        <v>100.57884278769657</v>
      </c>
      <c r="V178" s="12"/>
      <c r="W178" s="12">
        <f t="shared" si="404"/>
        <v>98.013880837953721</v>
      </c>
      <c r="X178" s="12"/>
      <c r="Y178" s="12">
        <f t="shared" si="400"/>
        <v>98.317656980536029</v>
      </c>
      <c r="Z178" s="12"/>
      <c r="AA178" s="12">
        <f t="shared" si="401"/>
        <v>98.524803500897065</v>
      </c>
      <c r="AB178" s="12"/>
      <c r="AC178" s="12">
        <f t="shared" si="405"/>
        <v>94.935885255624626</v>
      </c>
    </row>
    <row r="179" spans="1:41" x14ac:dyDescent="0.2">
      <c r="A179" s="17" t="s">
        <v>18</v>
      </c>
      <c r="B179" s="17"/>
      <c r="C179" s="25">
        <f t="shared" si="402"/>
        <v>98.417939420887052</v>
      </c>
      <c r="D179" s="25"/>
      <c r="E179" s="25">
        <f t="shared" si="403"/>
        <v>100.00197103386995</v>
      </c>
      <c r="F179" s="25"/>
      <c r="G179" s="25">
        <f t="shared" si="392"/>
        <v>99.558721544622372</v>
      </c>
      <c r="H179" s="25"/>
      <c r="I179" s="25">
        <f t="shared" si="393"/>
        <v>104.1496262502389</v>
      </c>
      <c r="J179" s="25"/>
      <c r="K179" s="25">
        <f t="shared" si="394"/>
        <v>105.62012101172472</v>
      </c>
      <c r="L179" s="25"/>
      <c r="M179" s="25">
        <f t="shared" si="395"/>
        <v>101.29422440693403</v>
      </c>
      <c r="N179" s="25"/>
      <c r="O179" s="25">
        <f t="shared" si="396"/>
        <v>99.686374930980833</v>
      </c>
      <c r="P179" s="25"/>
      <c r="Q179" s="25">
        <f t="shared" si="397"/>
        <v>100.16781452994283</v>
      </c>
      <c r="R179" s="25"/>
      <c r="S179" s="25">
        <f t="shared" si="398"/>
        <v>97.984237473473854</v>
      </c>
      <c r="T179" s="25"/>
      <c r="U179" s="25">
        <f t="shared" si="399"/>
        <v>106.14659850476832</v>
      </c>
      <c r="V179" s="12"/>
      <c r="W179" s="25">
        <f t="shared" si="404"/>
        <v>104.9903151144029</v>
      </c>
      <c r="X179" s="25"/>
      <c r="Y179" s="25">
        <f t="shared" si="400"/>
        <v>108.3771091103568</v>
      </c>
      <c r="Z179" s="25"/>
      <c r="AA179" s="25">
        <f t="shared" si="401"/>
        <v>102.37127436668395</v>
      </c>
      <c r="AB179" s="25"/>
      <c r="AC179" s="25">
        <f t="shared" si="405"/>
        <v>101.31527423047926</v>
      </c>
    </row>
    <row r="183" spans="1:41" x14ac:dyDescent="0.2">
      <c r="C183" s="36"/>
    </row>
    <row r="184" spans="1:41" x14ac:dyDescent="0.2">
      <c r="Q184" s="12"/>
      <c r="S184" s="12"/>
      <c r="U184" s="12"/>
      <c r="W184" s="12"/>
      <c r="Y184" s="12"/>
      <c r="AA184" s="12"/>
      <c r="AC184" s="12"/>
      <c r="AE184" s="12"/>
      <c r="AG184" s="12"/>
      <c r="AI184" s="12"/>
      <c r="AK184" s="12"/>
      <c r="AM184" s="12"/>
    </row>
    <row r="185" spans="1:41" ht="15" x14ac:dyDescent="0.25">
      <c r="C185" s="8"/>
      <c r="E185" s="8"/>
      <c r="G185" s="8"/>
      <c r="I185" s="8"/>
      <c r="K185" s="8"/>
      <c r="M185" s="8"/>
      <c r="O185" s="8"/>
      <c r="Q185" s="8"/>
      <c r="S185" s="8"/>
      <c r="U185" s="8"/>
      <c r="W185" s="8"/>
      <c r="Y185" s="8"/>
      <c r="AA185" s="8"/>
      <c r="AC185" s="8"/>
      <c r="AE185" s="8"/>
      <c r="AG185" s="8"/>
      <c r="AI185" s="8"/>
      <c r="AK185" s="8"/>
      <c r="AM185" s="8"/>
      <c r="AO185" s="8"/>
    </row>
    <row r="186" spans="1:41" ht="15" x14ac:dyDescent="0.25">
      <c r="C186" s="8"/>
      <c r="E186" s="8"/>
      <c r="G186" s="8"/>
      <c r="I186" s="8"/>
      <c r="K186" s="8"/>
      <c r="M186" s="8"/>
      <c r="O186" s="8"/>
      <c r="Q186" s="8"/>
      <c r="S186" s="8"/>
      <c r="U186" s="8"/>
      <c r="W186" s="8"/>
      <c r="Y186" s="8"/>
      <c r="AA186" s="8"/>
      <c r="AC186" s="8"/>
      <c r="AE186" s="8"/>
      <c r="AG186" s="8"/>
      <c r="AI186" s="8"/>
      <c r="AK186" s="8"/>
      <c r="AM186" s="8"/>
      <c r="AO186" s="8"/>
    </row>
    <row r="187" spans="1:41" ht="15" x14ac:dyDescent="0.25">
      <c r="C187" s="8"/>
      <c r="E187" s="8"/>
      <c r="G187" s="8"/>
      <c r="I187" s="8"/>
      <c r="K187" s="8"/>
      <c r="M187" s="8"/>
      <c r="O187" s="8"/>
      <c r="Q187" s="8"/>
      <c r="S187" s="8"/>
      <c r="U187" s="8"/>
      <c r="W187" s="8"/>
      <c r="Y187" s="8"/>
      <c r="AA187" s="8"/>
      <c r="AC187" s="8"/>
      <c r="AE187" s="8"/>
      <c r="AG187" s="8"/>
      <c r="AI187" s="8"/>
      <c r="AK187" s="8"/>
      <c r="AM187" s="8"/>
      <c r="AO187" s="8"/>
    </row>
    <row r="188" spans="1:41" ht="15" x14ac:dyDescent="0.25">
      <c r="C188" s="8"/>
      <c r="E188" s="8"/>
      <c r="G188" s="8"/>
      <c r="I188" s="8"/>
      <c r="K188" s="8"/>
      <c r="M188" s="8"/>
      <c r="O188" s="8"/>
      <c r="Q188" s="8"/>
      <c r="S188" s="8"/>
      <c r="U188" s="8"/>
      <c r="W188" s="8"/>
      <c r="Y188" s="8"/>
      <c r="AA188" s="8"/>
      <c r="AC188" s="8"/>
      <c r="AE188" s="8"/>
      <c r="AG188" s="8"/>
      <c r="AI188" s="8"/>
      <c r="AK188" s="8"/>
      <c r="AM188" s="8"/>
      <c r="AO188" s="8"/>
    </row>
    <row r="189" spans="1:41" ht="15" x14ac:dyDescent="0.25">
      <c r="C189" s="8"/>
      <c r="E189" s="8"/>
      <c r="G189" s="8"/>
      <c r="I189" s="8"/>
      <c r="K189" s="8"/>
      <c r="M189" s="8"/>
      <c r="O189" s="8"/>
      <c r="Q189" s="8"/>
      <c r="S189" s="8"/>
      <c r="U189" s="8"/>
      <c r="W189" s="8"/>
      <c r="Y189" s="8"/>
      <c r="AA189" s="8"/>
      <c r="AC189" s="8"/>
      <c r="AE189" s="8"/>
      <c r="AG189" s="8"/>
      <c r="AI189" s="8"/>
      <c r="AK189" s="8"/>
      <c r="AM189" s="8"/>
      <c r="AO189" s="8"/>
    </row>
    <row r="190" spans="1:41" ht="15" x14ac:dyDescent="0.25">
      <c r="C190" s="8"/>
      <c r="E190" s="8"/>
      <c r="G190" s="8"/>
      <c r="I190" s="8"/>
      <c r="K190" s="8"/>
      <c r="M190" s="8"/>
      <c r="O190" s="8"/>
      <c r="Q190" s="8"/>
      <c r="S190" s="8"/>
      <c r="U190" s="8"/>
      <c r="W190" s="8"/>
      <c r="Y190" s="8"/>
      <c r="AA190" s="8"/>
      <c r="AC190" s="8"/>
      <c r="AE190" s="8"/>
      <c r="AG190" s="8"/>
      <c r="AI190" s="8"/>
      <c r="AK190" s="8"/>
      <c r="AM190" s="8"/>
      <c r="AO190" s="8"/>
    </row>
    <row r="191" spans="1:41" ht="15" x14ac:dyDescent="0.25">
      <c r="C191" s="8"/>
      <c r="E191" s="8"/>
      <c r="G191" s="8"/>
      <c r="I191" s="8"/>
      <c r="K191" s="8"/>
      <c r="M191" s="8"/>
      <c r="O191" s="8"/>
      <c r="Q191" s="8"/>
      <c r="S191" s="8"/>
      <c r="U191" s="8"/>
      <c r="W191" s="8"/>
      <c r="Y191" s="8"/>
      <c r="AA191" s="8"/>
      <c r="AC191" s="8"/>
      <c r="AE191" s="8"/>
      <c r="AG191" s="8"/>
      <c r="AI191" s="8"/>
      <c r="AK191" s="8"/>
      <c r="AM191" s="8"/>
      <c r="AO191" s="8"/>
    </row>
    <row r="192" spans="1:41" ht="15" x14ac:dyDescent="0.25">
      <c r="C192" s="8"/>
      <c r="E192" s="8"/>
      <c r="G192" s="8"/>
      <c r="I192" s="8"/>
      <c r="K192" s="8"/>
      <c r="M192" s="8"/>
      <c r="O192" s="8"/>
      <c r="Q192" s="8"/>
      <c r="S192" s="8"/>
      <c r="U192" s="8"/>
      <c r="W192" s="8"/>
      <c r="Y192" s="8"/>
      <c r="AA192" s="8"/>
      <c r="AC192" s="8"/>
      <c r="AE192" s="8"/>
      <c r="AG192" s="8"/>
      <c r="AI192" s="8"/>
      <c r="AK192" s="8"/>
      <c r="AM192" s="8"/>
      <c r="AO192" s="8"/>
    </row>
    <row r="193" spans="3:41" ht="15" x14ac:dyDescent="0.25">
      <c r="C193" s="8"/>
      <c r="E193" s="8"/>
      <c r="G193" s="8"/>
      <c r="I193" s="8"/>
      <c r="K193" s="8"/>
      <c r="M193" s="8"/>
      <c r="O193" s="8"/>
      <c r="Q193" s="8"/>
      <c r="S193" s="8"/>
      <c r="U193" s="8"/>
      <c r="W193" s="8"/>
      <c r="Y193" s="8"/>
      <c r="AA193" s="8"/>
      <c r="AC193" s="8"/>
      <c r="AE193" s="8"/>
      <c r="AG193" s="8"/>
      <c r="AI193" s="8"/>
      <c r="AK193" s="8"/>
      <c r="AM193" s="8"/>
      <c r="AO193" s="8"/>
    </row>
    <row r="194" spans="3:41" ht="15" x14ac:dyDescent="0.25">
      <c r="C194" s="8"/>
      <c r="E194" s="8"/>
      <c r="G194" s="8"/>
      <c r="I194" s="8"/>
      <c r="K194" s="8"/>
      <c r="M194" s="8"/>
      <c r="O194" s="8"/>
      <c r="Q194" s="8"/>
      <c r="S194" s="8"/>
      <c r="U194" s="8"/>
      <c r="W194" s="8"/>
      <c r="Y194" s="8"/>
      <c r="AA194" s="8"/>
      <c r="AC194" s="8"/>
      <c r="AE194" s="8"/>
      <c r="AG194" s="8"/>
      <c r="AI194" s="8"/>
      <c r="AK194" s="8"/>
      <c r="AM194" s="8"/>
      <c r="AO194" s="8"/>
    </row>
    <row r="195" spans="3:41" ht="15" x14ac:dyDescent="0.25">
      <c r="C195" s="8"/>
      <c r="E195" s="8"/>
      <c r="G195" s="8"/>
      <c r="I195" s="8"/>
      <c r="K195" s="8"/>
      <c r="M195" s="8"/>
      <c r="O195" s="8"/>
      <c r="Q195" s="8"/>
      <c r="S195" s="8"/>
      <c r="U195" s="8"/>
      <c r="W195" s="8"/>
      <c r="Y195" s="8"/>
      <c r="AA195" s="8"/>
      <c r="AC195" s="8"/>
      <c r="AE195" s="8"/>
      <c r="AG195" s="8"/>
      <c r="AI195" s="8"/>
      <c r="AK195" s="8"/>
      <c r="AM195" s="8"/>
      <c r="AO195" s="8"/>
    </row>
    <row r="196" spans="3:41" ht="15" x14ac:dyDescent="0.25">
      <c r="C196" s="8"/>
      <c r="E196" s="8"/>
      <c r="G196" s="8"/>
      <c r="I196" s="8"/>
      <c r="K196" s="8"/>
      <c r="M196" s="8"/>
      <c r="O196" s="8"/>
      <c r="Q196" s="8"/>
      <c r="S196" s="8"/>
      <c r="U196" s="8"/>
      <c r="W196" s="8"/>
      <c r="Y196" s="8"/>
      <c r="AA196" s="8"/>
      <c r="AC196" s="8"/>
      <c r="AE196" s="8"/>
      <c r="AG196" s="8"/>
      <c r="AI196" s="8"/>
      <c r="AK196" s="8"/>
      <c r="AM196" s="8"/>
      <c r="AO196" s="8"/>
    </row>
    <row r="197" spans="3:41" ht="15" x14ac:dyDescent="0.25">
      <c r="C197" s="8"/>
      <c r="E197" s="8"/>
      <c r="G197" s="8"/>
      <c r="I197" s="8"/>
      <c r="K197" s="8"/>
      <c r="M197" s="8"/>
      <c r="O197" s="8"/>
      <c r="Q197" s="8"/>
      <c r="S197" s="8"/>
      <c r="U197" s="8"/>
      <c r="W197" s="8"/>
      <c r="Y197" s="8"/>
      <c r="AA197" s="8"/>
      <c r="AC197" s="8"/>
      <c r="AE197" s="8"/>
      <c r="AG197" s="8"/>
      <c r="AI197" s="8"/>
      <c r="AK197" s="8"/>
      <c r="AM197" s="8"/>
      <c r="AO197" s="8"/>
    </row>
    <row r="198" spans="3:41" ht="15" x14ac:dyDescent="0.25">
      <c r="C198" s="8"/>
      <c r="E198" s="8"/>
      <c r="G198" s="8"/>
      <c r="I198" s="8"/>
      <c r="K198" s="8"/>
      <c r="M198" s="8"/>
      <c r="O198" s="8"/>
      <c r="Q198" s="8"/>
      <c r="S198" s="8"/>
      <c r="U198" s="8"/>
      <c r="W198" s="8"/>
      <c r="Y198" s="8"/>
      <c r="AA198" s="8"/>
      <c r="AC198" s="8"/>
      <c r="AE198" s="8"/>
      <c r="AG198" s="8"/>
      <c r="AI198" s="8"/>
      <c r="AK198" s="8"/>
      <c r="AM198" s="8"/>
      <c r="AO198" s="8"/>
    </row>
    <row r="199" spans="3:41" ht="15" x14ac:dyDescent="0.25">
      <c r="C199" s="8"/>
      <c r="E199" s="8"/>
      <c r="G199" s="8"/>
      <c r="I199" s="8"/>
      <c r="K199" s="8"/>
      <c r="M199" s="8"/>
      <c r="O199" s="8"/>
      <c r="Q199" s="8"/>
      <c r="S199" s="8"/>
      <c r="U199" s="8"/>
      <c r="W199" s="8"/>
      <c r="Y199" s="8"/>
      <c r="AA199" s="8"/>
      <c r="AC199" s="8"/>
      <c r="AE199" s="8"/>
      <c r="AG199" s="8"/>
      <c r="AI199" s="8"/>
      <c r="AK199" s="8"/>
      <c r="AM199" s="8"/>
      <c r="AO199" s="8"/>
    </row>
    <row r="200" spans="3:41" ht="15" x14ac:dyDescent="0.25">
      <c r="C200" s="8"/>
      <c r="E200" s="8"/>
      <c r="G200" s="8"/>
      <c r="I200" s="8"/>
      <c r="K200" s="8"/>
      <c r="M200" s="8"/>
      <c r="O200" s="8"/>
      <c r="Q200" s="8"/>
      <c r="S200" s="8"/>
      <c r="U200" s="8"/>
      <c r="W200" s="8"/>
      <c r="Y200" s="8"/>
      <c r="AA200" s="8"/>
      <c r="AC200" s="8"/>
      <c r="AE200" s="8"/>
      <c r="AG200" s="8"/>
      <c r="AI200" s="8"/>
      <c r="AK200" s="8"/>
      <c r="AM200" s="8"/>
      <c r="AO200" s="8"/>
    </row>
    <row r="201" spans="3:41" ht="15" x14ac:dyDescent="0.25">
      <c r="C201" s="8"/>
      <c r="E201" s="8"/>
      <c r="G201" s="8"/>
      <c r="I201" s="8"/>
      <c r="K201" s="8"/>
      <c r="M201" s="8"/>
      <c r="O201" s="8"/>
      <c r="Q201" s="8"/>
      <c r="S201" s="8"/>
      <c r="U201" s="8"/>
      <c r="W201" s="8"/>
      <c r="Y201" s="8"/>
      <c r="AA201" s="8"/>
      <c r="AC201" s="8"/>
      <c r="AE201" s="8"/>
      <c r="AG201" s="8"/>
      <c r="AI201" s="8"/>
      <c r="AK201" s="8"/>
      <c r="AM201" s="8"/>
      <c r="AO201" s="8"/>
    </row>
    <row r="202" spans="3:41" ht="15" x14ac:dyDescent="0.25">
      <c r="C202" s="8"/>
      <c r="E202" s="8"/>
      <c r="G202" s="8"/>
      <c r="I202" s="8"/>
      <c r="K202" s="8"/>
      <c r="M202" s="8"/>
      <c r="O202" s="8"/>
      <c r="Q202" s="8"/>
      <c r="S202" s="8"/>
      <c r="U202" s="8"/>
      <c r="W202" s="8"/>
      <c r="Y202" s="8"/>
      <c r="AA202" s="8"/>
      <c r="AC202" s="8"/>
      <c r="AE202" s="8"/>
      <c r="AG202" s="8"/>
      <c r="AI202" s="8"/>
      <c r="AK202" s="8"/>
      <c r="AM202" s="8"/>
      <c r="AO202" s="8"/>
    </row>
    <row r="203" spans="3:41" ht="15" x14ac:dyDescent="0.25">
      <c r="C203" s="8"/>
      <c r="E203" s="8"/>
      <c r="G203" s="8"/>
      <c r="I203" s="8"/>
      <c r="K203" s="8"/>
      <c r="M203" s="8"/>
      <c r="O203" s="8"/>
      <c r="Q203" s="8"/>
      <c r="S203" s="8"/>
      <c r="U203" s="8"/>
      <c r="W203" s="8"/>
      <c r="Y203" s="8"/>
      <c r="AA203" s="8"/>
      <c r="AC203" s="8"/>
      <c r="AE203" s="8"/>
      <c r="AG203" s="8"/>
      <c r="AI203" s="8"/>
      <c r="AK203" s="8"/>
      <c r="AM203" s="8"/>
      <c r="AO203" s="8"/>
    </row>
    <row r="204" spans="3:41" ht="15" x14ac:dyDescent="0.25">
      <c r="C204" s="8"/>
      <c r="E204" s="8"/>
      <c r="G204" s="8"/>
      <c r="I204" s="8"/>
      <c r="K204" s="8"/>
      <c r="M204" s="8"/>
      <c r="O204" s="8"/>
      <c r="Q204" s="8"/>
      <c r="S204" s="8"/>
      <c r="U204" s="8"/>
      <c r="W204" s="8"/>
      <c r="Y204" s="8"/>
      <c r="AA204" s="8"/>
      <c r="AC204" s="8"/>
      <c r="AE204" s="8"/>
      <c r="AG204" s="8"/>
      <c r="AI204" s="8"/>
      <c r="AK204" s="8"/>
      <c r="AM204" s="8"/>
      <c r="AO204" s="8"/>
    </row>
  </sheetData>
  <mergeCells count="29">
    <mergeCell ref="CU133:DI133"/>
    <mergeCell ref="DK133:DY133"/>
    <mergeCell ref="EA133:EO133"/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HC133:HQ133"/>
    <mergeCell ref="HE16:HE18"/>
    <mergeCell ref="HI13:HI18"/>
    <mergeCell ref="HK14:HK18"/>
    <mergeCell ref="A11:I11"/>
    <mergeCell ref="A12:I12"/>
    <mergeCell ref="GM133:HA133"/>
    <mergeCell ref="FW133:GK133"/>
    <mergeCell ref="FG133:FU133"/>
    <mergeCell ref="EQ133:FE133"/>
    <mergeCell ref="C133:Q133"/>
    <mergeCell ref="S133:AG133"/>
    <mergeCell ref="AI133:AW133"/>
    <mergeCell ref="AY133:BM133"/>
    <mergeCell ref="BO133:CC133"/>
    <mergeCell ref="CE133:CS133"/>
  </mergeCells>
  <conditionalFormatting sqref="C48:C49 E48:E49 G48:G49 I48:I49 K48:K49 M48:M49 O48:O49 Q48:Q49">
    <cfRule type="cellIs" dxfId="11" priority="3" operator="notEqual">
      <formula>0</formula>
    </cfRule>
  </conditionalFormatting>
  <conditionalFormatting sqref="C185:C204 E185:E204 G185:G204 I185:I204 K185:K204 M185:M204 O185:O204 Q185:Q204 S185:S204 U185:U204 W185:W204 Y185:Y204 AA185:AA204">
    <cfRule type="cellIs" dxfId="10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D213"/>
  <sheetViews>
    <sheetView showGridLines="0" zoomScale="110" zoomScaleNormal="110" workbookViewId="0">
      <selection sqref="A1:I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 customWidth="1"/>
    <col min="4" max="4" width="0.85546875" style="13" customWidth="1"/>
    <col min="5" max="5" width="11.42578125" style="13" customWidth="1"/>
    <col min="6" max="6" width="0.85546875" style="13" customWidth="1"/>
    <col min="7" max="7" width="11.42578125" style="13" customWidth="1"/>
    <col min="8" max="8" width="0.85546875" style="13" customWidth="1"/>
    <col min="9" max="9" width="11.42578125" style="13" customWidth="1"/>
    <col min="10" max="10" width="0.85546875" style="13" customWidth="1"/>
    <col min="11" max="11" width="11.42578125" style="13" customWidth="1"/>
    <col min="12" max="12" width="0.85546875" style="13" customWidth="1"/>
    <col min="13" max="13" width="11.42578125" style="13" customWidth="1"/>
    <col min="14" max="14" width="0.85546875" style="13" customWidth="1"/>
    <col min="15" max="15" width="11.42578125" style="13" customWidth="1"/>
    <col min="16" max="16" width="0.85546875" style="13" customWidth="1"/>
    <col min="17" max="17" width="11.42578125" style="13" customWidth="1"/>
    <col min="18" max="18" width="0.85546875" style="13" customWidth="1"/>
    <col min="19" max="19" width="11.42578125" style="13" customWidth="1"/>
    <col min="20" max="20" width="0.85546875" style="13" customWidth="1"/>
    <col min="21" max="21" width="11.42578125" style="13" customWidth="1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1.42578125" style="13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1.42578125" style="13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1.42578125" style="13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1.42578125" style="13"/>
    <col min="114" max="114" width="0.85546875" style="13" customWidth="1"/>
    <col min="115" max="115" width="11.42578125" style="13"/>
    <col min="116" max="116" width="0.85546875" style="13" customWidth="1"/>
    <col min="117" max="117" width="11.42578125" style="13"/>
    <col min="118" max="118" width="0.85546875" style="13" customWidth="1"/>
    <col min="119" max="119" width="11.42578125" style="13"/>
    <col min="120" max="120" width="0.85546875" style="13" customWidth="1"/>
    <col min="121" max="121" width="11.42578125" style="13" customWidth="1"/>
    <col min="122" max="122" width="0.85546875" style="13" customWidth="1"/>
    <col min="123" max="123" width="11.42578125" style="13"/>
    <col min="124" max="124" width="0.85546875" style="13" customWidth="1"/>
    <col min="125" max="125" width="11.42578125" style="13"/>
    <col min="126" max="126" width="0.85546875" style="13" customWidth="1"/>
    <col min="127" max="127" width="11.42578125" style="13"/>
    <col min="128" max="128" width="0.85546875" style="13" customWidth="1"/>
    <col min="129" max="129" width="11.42578125" style="13"/>
    <col min="130" max="130" width="0.85546875" style="13" customWidth="1"/>
    <col min="131" max="131" width="11.42578125" style="13"/>
    <col min="132" max="132" width="0.85546875" style="13" customWidth="1"/>
    <col min="133" max="133" width="11.42578125" style="13"/>
    <col min="134" max="134" width="0.85546875" style="13" customWidth="1"/>
    <col min="135" max="135" width="11.42578125" style="13"/>
    <col min="136" max="136" width="0.85546875" style="13" customWidth="1"/>
    <col min="137" max="137" width="11.42578125" style="13"/>
    <col min="138" max="138" width="0.85546875" style="13" customWidth="1"/>
    <col min="139" max="139" width="11.42578125" style="13"/>
    <col min="140" max="140" width="0.85546875" style="13" customWidth="1"/>
    <col min="141" max="16384" width="11.42578125" style="13"/>
  </cols>
  <sheetData>
    <row r="1" spans="1:13" s="128" customFormat="1" ht="21" customHeight="1" x14ac:dyDescent="0.25">
      <c r="A1" s="140" t="s">
        <v>45</v>
      </c>
      <c r="B1" s="140"/>
      <c r="C1" s="140"/>
      <c r="D1" s="140"/>
      <c r="E1" s="140"/>
      <c r="F1" s="140"/>
      <c r="G1" s="140"/>
      <c r="H1" s="140"/>
      <c r="I1" s="140"/>
      <c r="K1" s="130"/>
      <c r="M1" s="130"/>
    </row>
    <row r="2" spans="1:13" ht="12" customHeight="1" x14ac:dyDescent="0.2">
      <c r="A2" s="149" t="s">
        <v>240</v>
      </c>
      <c r="B2" s="149"/>
      <c r="C2" s="149"/>
      <c r="D2" s="149"/>
      <c r="E2" s="149"/>
      <c r="F2" s="149"/>
      <c r="G2" s="149"/>
      <c r="H2" s="149"/>
      <c r="I2" s="149"/>
    </row>
    <row r="3" spans="1:13" ht="12" customHeight="1" x14ac:dyDescent="0.2">
      <c r="A3" s="138" t="s">
        <v>241</v>
      </c>
      <c r="B3" s="138"/>
      <c r="C3" s="138"/>
      <c r="D3" s="138"/>
      <c r="E3" s="138"/>
      <c r="F3" s="138"/>
      <c r="G3" s="138"/>
      <c r="H3" s="138"/>
      <c r="I3" s="138"/>
    </row>
    <row r="4" spans="1:13" ht="12" customHeight="1" x14ac:dyDescent="0.2">
      <c r="A4" s="138" t="s">
        <v>296</v>
      </c>
      <c r="B4" s="138"/>
      <c r="C4" s="138"/>
      <c r="D4" s="138"/>
      <c r="E4" s="138"/>
      <c r="F4" s="138"/>
      <c r="G4" s="138"/>
      <c r="H4" s="138"/>
      <c r="I4" s="138"/>
    </row>
    <row r="5" spans="1:13" ht="12" customHeight="1" x14ac:dyDescent="0.2">
      <c r="A5" s="138" t="s">
        <v>242</v>
      </c>
      <c r="B5" s="138"/>
      <c r="C5" s="138"/>
      <c r="D5" s="138"/>
      <c r="E5" s="138"/>
      <c r="F5" s="138"/>
      <c r="G5" s="138"/>
      <c r="H5" s="138"/>
      <c r="I5" s="138"/>
    </row>
    <row r="6" spans="1:13" ht="12" customHeight="1" x14ac:dyDescent="0.2">
      <c r="A6" s="137" t="s">
        <v>48</v>
      </c>
      <c r="B6" s="137"/>
      <c r="C6" s="137"/>
      <c r="D6" s="137"/>
      <c r="E6" s="137"/>
      <c r="F6" s="137"/>
      <c r="G6" s="137"/>
      <c r="H6" s="137"/>
      <c r="I6" s="137"/>
    </row>
    <row r="7" spans="1:13" ht="12" customHeight="1" x14ac:dyDescent="0.2">
      <c r="A7" s="149" t="s">
        <v>243</v>
      </c>
      <c r="B7" s="149"/>
      <c r="C7" s="149"/>
      <c r="D7" s="149"/>
      <c r="E7" s="149"/>
      <c r="F7" s="149"/>
      <c r="G7" s="149"/>
      <c r="H7" s="149"/>
      <c r="I7" s="149"/>
    </row>
    <row r="8" spans="1:13" ht="12" customHeight="1" x14ac:dyDescent="0.2">
      <c r="A8" s="137" t="s">
        <v>47</v>
      </c>
      <c r="B8" s="137"/>
      <c r="C8" s="137"/>
      <c r="D8" s="137"/>
      <c r="E8" s="137"/>
      <c r="F8" s="137"/>
      <c r="G8" s="137"/>
      <c r="H8" s="137"/>
      <c r="I8" s="137"/>
    </row>
    <row r="18" spans="1:141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</row>
    <row r="19" spans="1:141" ht="15" customHeight="1" x14ac:dyDescent="0.2">
      <c r="C19" s="57">
        <v>2008</v>
      </c>
      <c r="D19" s="57"/>
      <c r="E19" s="57"/>
      <c r="F19" s="57"/>
      <c r="G19" s="57"/>
      <c r="H19" s="57"/>
      <c r="I19" s="57"/>
      <c r="J19" s="57"/>
      <c r="K19" s="57"/>
      <c r="L19" s="58"/>
      <c r="M19" s="57">
        <v>2009</v>
      </c>
      <c r="N19" s="57"/>
      <c r="O19" s="57"/>
      <c r="P19" s="57"/>
      <c r="Q19" s="57"/>
      <c r="R19" s="57"/>
      <c r="S19" s="57"/>
      <c r="T19" s="57"/>
      <c r="U19" s="57"/>
      <c r="V19" s="58"/>
      <c r="W19" s="57">
        <v>2010</v>
      </c>
      <c r="X19" s="57"/>
      <c r="Y19" s="57"/>
      <c r="Z19" s="57"/>
      <c r="AA19" s="57"/>
      <c r="AB19" s="57"/>
      <c r="AC19" s="57"/>
      <c r="AD19" s="57"/>
      <c r="AE19" s="57"/>
      <c r="AF19" s="58"/>
      <c r="AG19" s="57">
        <v>2011</v>
      </c>
      <c r="AH19" s="57"/>
      <c r="AI19" s="57"/>
      <c r="AJ19" s="57"/>
      <c r="AK19" s="57"/>
      <c r="AL19" s="57"/>
      <c r="AM19" s="57"/>
      <c r="AN19" s="57"/>
      <c r="AO19" s="57"/>
      <c r="AP19" s="58"/>
      <c r="AQ19" s="57">
        <v>2012</v>
      </c>
      <c r="AR19" s="57"/>
      <c r="AS19" s="57"/>
      <c r="AT19" s="57"/>
      <c r="AU19" s="57"/>
      <c r="AV19" s="57"/>
      <c r="AW19" s="57"/>
      <c r="AX19" s="57"/>
      <c r="AY19" s="57"/>
      <c r="AZ19" s="58"/>
      <c r="BA19" s="57">
        <v>2013</v>
      </c>
      <c r="BB19" s="57"/>
      <c r="BC19" s="57"/>
      <c r="BD19" s="57"/>
      <c r="BE19" s="57"/>
      <c r="BF19" s="57"/>
      <c r="BG19" s="57"/>
      <c r="BH19" s="57"/>
      <c r="BI19" s="57"/>
      <c r="BJ19" s="58"/>
      <c r="BK19" s="57">
        <v>2014</v>
      </c>
      <c r="BL19" s="57"/>
      <c r="BM19" s="57"/>
      <c r="BN19" s="57"/>
      <c r="BO19" s="57"/>
      <c r="BP19" s="57"/>
      <c r="BQ19" s="57"/>
      <c r="BR19" s="57"/>
      <c r="BS19" s="57"/>
      <c r="BT19" s="58"/>
      <c r="BU19" s="57">
        <v>2015</v>
      </c>
      <c r="BV19" s="57"/>
      <c r="BW19" s="57"/>
      <c r="BX19" s="57"/>
      <c r="BY19" s="57"/>
      <c r="BZ19" s="57"/>
      <c r="CA19" s="57"/>
      <c r="CB19" s="57"/>
      <c r="CC19" s="57"/>
      <c r="CD19" s="58"/>
      <c r="CE19" s="57">
        <v>2016</v>
      </c>
      <c r="CF19" s="57"/>
      <c r="CG19" s="57"/>
      <c r="CH19" s="57"/>
      <c r="CI19" s="57"/>
      <c r="CJ19" s="57"/>
      <c r="CK19" s="57"/>
      <c r="CL19" s="57"/>
      <c r="CM19" s="57"/>
      <c r="CN19" s="58"/>
      <c r="CO19" s="57">
        <v>2017</v>
      </c>
      <c r="CP19" s="57"/>
      <c r="CQ19" s="57"/>
      <c r="CR19" s="57"/>
      <c r="CS19" s="57"/>
      <c r="CT19" s="57"/>
      <c r="CU19" s="57"/>
      <c r="CV19" s="57"/>
      <c r="CW19" s="57"/>
      <c r="CX19" s="58"/>
      <c r="CY19" s="57">
        <v>2018</v>
      </c>
      <c r="CZ19" s="57"/>
      <c r="DA19" s="57"/>
      <c r="DB19" s="57"/>
      <c r="DC19" s="57"/>
      <c r="DD19" s="57"/>
      <c r="DE19" s="57"/>
      <c r="DF19" s="57"/>
      <c r="DG19" s="57"/>
      <c r="DH19" s="58"/>
      <c r="DI19" s="57">
        <v>2019</v>
      </c>
      <c r="DJ19" s="57"/>
      <c r="DK19" s="57"/>
      <c r="DL19" s="57"/>
      <c r="DM19" s="57"/>
      <c r="DN19" s="57"/>
      <c r="DO19" s="57"/>
      <c r="DP19" s="57"/>
      <c r="DQ19" s="57"/>
      <c r="DR19" s="58"/>
      <c r="DS19" s="57">
        <v>2020</v>
      </c>
      <c r="DT19" s="57"/>
      <c r="DU19" s="57"/>
      <c r="DV19" s="57"/>
      <c r="DW19" s="57"/>
      <c r="DX19" s="57"/>
      <c r="DY19" s="57"/>
      <c r="DZ19" s="57"/>
      <c r="EA19" s="57"/>
      <c r="EB19" s="58"/>
      <c r="EC19" s="57">
        <v>2021</v>
      </c>
      <c r="ED19" s="57"/>
      <c r="EE19" s="57"/>
      <c r="EF19" s="57"/>
      <c r="EG19" s="57"/>
      <c r="EH19" s="57"/>
      <c r="EI19" s="57"/>
      <c r="EJ19" s="57"/>
      <c r="EK19" s="57"/>
    </row>
    <row r="20" spans="1:141" ht="33.75" x14ac:dyDescent="0.2">
      <c r="C20" s="41" t="s">
        <v>169</v>
      </c>
      <c r="D20" s="41"/>
      <c r="E20" s="41"/>
      <c r="F20" s="41"/>
      <c r="G20" s="41"/>
      <c r="H20" s="41"/>
      <c r="I20" s="41"/>
      <c r="J20" s="58"/>
      <c r="K20" s="40" t="s">
        <v>46</v>
      </c>
      <c r="L20" s="59"/>
      <c r="M20" s="41" t="s">
        <v>169</v>
      </c>
      <c r="N20" s="41"/>
      <c r="O20" s="41"/>
      <c r="P20" s="41"/>
      <c r="Q20" s="41"/>
      <c r="R20" s="41"/>
      <c r="S20" s="41"/>
      <c r="T20" s="58"/>
      <c r="U20" s="40" t="s">
        <v>46</v>
      </c>
      <c r="V20" s="59"/>
      <c r="W20" s="41" t="s">
        <v>169</v>
      </c>
      <c r="X20" s="41"/>
      <c r="Y20" s="41"/>
      <c r="Z20" s="41"/>
      <c r="AA20" s="41"/>
      <c r="AB20" s="41"/>
      <c r="AC20" s="41"/>
      <c r="AD20" s="58"/>
      <c r="AE20" s="40" t="s">
        <v>46</v>
      </c>
      <c r="AF20" s="59"/>
      <c r="AG20" s="41" t="s">
        <v>169</v>
      </c>
      <c r="AH20" s="41"/>
      <c r="AI20" s="41"/>
      <c r="AJ20" s="41"/>
      <c r="AK20" s="41"/>
      <c r="AL20" s="41"/>
      <c r="AM20" s="41"/>
      <c r="AN20" s="58"/>
      <c r="AO20" s="40" t="s">
        <v>46</v>
      </c>
      <c r="AP20" s="59"/>
      <c r="AQ20" s="41" t="s">
        <v>169</v>
      </c>
      <c r="AR20" s="41"/>
      <c r="AS20" s="41"/>
      <c r="AT20" s="41"/>
      <c r="AU20" s="41"/>
      <c r="AV20" s="41"/>
      <c r="AW20" s="41"/>
      <c r="AX20" s="58"/>
      <c r="AY20" s="40" t="s">
        <v>46</v>
      </c>
      <c r="AZ20" s="59"/>
      <c r="BA20" s="41" t="s">
        <v>169</v>
      </c>
      <c r="BB20" s="41"/>
      <c r="BC20" s="41"/>
      <c r="BD20" s="41"/>
      <c r="BE20" s="41"/>
      <c r="BF20" s="41"/>
      <c r="BG20" s="41"/>
      <c r="BH20" s="58"/>
      <c r="BI20" s="40" t="s">
        <v>46</v>
      </c>
      <c r="BJ20" s="59"/>
      <c r="BK20" s="41" t="s">
        <v>169</v>
      </c>
      <c r="BL20" s="41"/>
      <c r="BM20" s="41"/>
      <c r="BN20" s="41"/>
      <c r="BO20" s="41"/>
      <c r="BP20" s="41"/>
      <c r="BQ20" s="41"/>
      <c r="BR20" s="58"/>
      <c r="BS20" s="40" t="s">
        <v>46</v>
      </c>
      <c r="BT20" s="59"/>
      <c r="BU20" s="41" t="s">
        <v>169</v>
      </c>
      <c r="BV20" s="41"/>
      <c r="BW20" s="41"/>
      <c r="BX20" s="41"/>
      <c r="BY20" s="41"/>
      <c r="BZ20" s="41"/>
      <c r="CA20" s="41"/>
      <c r="CB20" s="58"/>
      <c r="CC20" s="40" t="s">
        <v>46</v>
      </c>
      <c r="CD20" s="59"/>
      <c r="CE20" s="41" t="s">
        <v>169</v>
      </c>
      <c r="CF20" s="41"/>
      <c r="CG20" s="41"/>
      <c r="CH20" s="41"/>
      <c r="CI20" s="41"/>
      <c r="CJ20" s="41"/>
      <c r="CK20" s="41"/>
      <c r="CL20" s="58"/>
      <c r="CM20" s="40" t="s">
        <v>46</v>
      </c>
      <c r="CN20" s="59"/>
      <c r="CO20" s="41" t="s">
        <v>169</v>
      </c>
      <c r="CP20" s="41"/>
      <c r="CQ20" s="41"/>
      <c r="CR20" s="41"/>
      <c r="CS20" s="41"/>
      <c r="CT20" s="41"/>
      <c r="CU20" s="41"/>
      <c r="CV20" s="58"/>
      <c r="CW20" s="40" t="s">
        <v>46</v>
      </c>
      <c r="CX20" s="59"/>
      <c r="CY20" s="41" t="s">
        <v>169</v>
      </c>
      <c r="CZ20" s="41"/>
      <c r="DA20" s="41"/>
      <c r="DB20" s="41"/>
      <c r="DC20" s="41"/>
      <c r="DD20" s="41"/>
      <c r="DE20" s="41"/>
      <c r="DF20" s="58"/>
      <c r="DG20" s="40" t="s">
        <v>46</v>
      </c>
      <c r="DH20" s="59"/>
      <c r="DI20" s="41" t="s">
        <v>169</v>
      </c>
      <c r="DJ20" s="41"/>
      <c r="DK20" s="41"/>
      <c r="DL20" s="41"/>
      <c r="DM20" s="41"/>
      <c r="DN20" s="41"/>
      <c r="DO20" s="41"/>
      <c r="DP20" s="58"/>
      <c r="DQ20" s="40" t="s">
        <v>46</v>
      </c>
      <c r="DR20" s="59"/>
      <c r="DS20" s="41" t="s">
        <v>169</v>
      </c>
      <c r="DT20" s="41"/>
      <c r="DU20" s="41"/>
      <c r="DV20" s="41"/>
      <c r="DW20" s="41"/>
      <c r="DX20" s="41"/>
      <c r="DY20" s="41"/>
      <c r="DZ20" s="58"/>
      <c r="EA20" s="40" t="s">
        <v>46</v>
      </c>
      <c r="EB20" s="59"/>
      <c r="EC20" s="41" t="s">
        <v>169</v>
      </c>
      <c r="ED20" s="41"/>
      <c r="EE20" s="41"/>
      <c r="EF20" s="41"/>
      <c r="EG20" s="41"/>
      <c r="EH20" s="41"/>
      <c r="EI20" s="41"/>
      <c r="EJ20" s="58"/>
      <c r="EK20" s="40" t="s">
        <v>46</v>
      </c>
    </row>
    <row r="21" spans="1:141" ht="105" customHeight="1" x14ac:dyDescent="0.2">
      <c r="C21" s="43" t="s">
        <v>148</v>
      </c>
      <c r="D21" s="43"/>
      <c r="E21" s="43" t="s">
        <v>150</v>
      </c>
      <c r="F21" s="43"/>
      <c r="G21" s="43" t="s">
        <v>151</v>
      </c>
      <c r="H21" s="43"/>
      <c r="I21" s="43" t="s">
        <v>154</v>
      </c>
      <c r="J21" s="43"/>
      <c r="K21" s="43" t="s">
        <v>155</v>
      </c>
      <c r="L21" s="43"/>
      <c r="M21" s="43" t="s">
        <v>149</v>
      </c>
      <c r="N21" s="43"/>
      <c r="O21" s="43" t="s">
        <v>153</v>
      </c>
      <c r="P21" s="43"/>
      <c r="Q21" s="43" t="s">
        <v>152</v>
      </c>
      <c r="R21" s="43"/>
      <c r="S21" s="43" t="s">
        <v>281</v>
      </c>
      <c r="T21" s="43"/>
      <c r="U21" s="43" t="s">
        <v>47</v>
      </c>
      <c r="V21" s="29"/>
      <c r="W21" s="43" t="s">
        <v>149</v>
      </c>
      <c r="X21" s="43"/>
      <c r="Y21" s="43" t="s">
        <v>153</v>
      </c>
      <c r="Z21" s="43"/>
      <c r="AA21" s="43" t="s">
        <v>152</v>
      </c>
      <c r="AB21" s="43"/>
      <c r="AC21" s="43" t="s">
        <v>48</v>
      </c>
      <c r="AD21" s="43"/>
      <c r="AE21" s="43" t="s">
        <v>47</v>
      </c>
      <c r="AF21" s="43"/>
      <c r="AG21" s="43" t="s">
        <v>149</v>
      </c>
      <c r="AH21" s="43"/>
      <c r="AI21" s="43" t="s">
        <v>153</v>
      </c>
      <c r="AJ21" s="43"/>
      <c r="AK21" s="43" t="s">
        <v>152</v>
      </c>
      <c r="AL21" s="43"/>
      <c r="AM21" s="43" t="s">
        <v>281</v>
      </c>
      <c r="AN21" s="43"/>
      <c r="AO21" s="43" t="s">
        <v>47</v>
      </c>
      <c r="AP21" s="29"/>
      <c r="AQ21" s="43" t="s">
        <v>149</v>
      </c>
      <c r="AR21" s="43"/>
      <c r="AS21" s="43" t="s">
        <v>153</v>
      </c>
      <c r="AT21" s="43"/>
      <c r="AU21" s="43" t="s">
        <v>152</v>
      </c>
      <c r="AV21" s="43"/>
      <c r="AW21" s="43" t="s">
        <v>48</v>
      </c>
      <c r="AX21" s="43"/>
      <c r="AY21" s="43" t="s">
        <v>47</v>
      </c>
      <c r="AZ21" s="43"/>
      <c r="BA21" s="43" t="s">
        <v>149</v>
      </c>
      <c r="BB21" s="43"/>
      <c r="BC21" s="43" t="s">
        <v>153</v>
      </c>
      <c r="BD21" s="43"/>
      <c r="BE21" s="43" t="s">
        <v>152</v>
      </c>
      <c r="BF21" s="43"/>
      <c r="BG21" s="43" t="s">
        <v>281</v>
      </c>
      <c r="BH21" s="43"/>
      <c r="BI21" s="43" t="s">
        <v>47</v>
      </c>
      <c r="BJ21" s="29"/>
      <c r="BK21" s="43" t="s">
        <v>149</v>
      </c>
      <c r="BL21" s="43"/>
      <c r="BM21" s="43" t="s">
        <v>153</v>
      </c>
      <c r="BN21" s="43"/>
      <c r="BO21" s="43" t="s">
        <v>152</v>
      </c>
      <c r="BP21" s="43"/>
      <c r="BQ21" s="43" t="s">
        <v>48</v>
      </c>
      <c r="BR21" s="43"/>
      <c r="BS21" s="43" t="s">
        <v>47</v>
      </c>
      <c r="BT21" s="43"/>
      <c r="BU21" s="43" t="s">
        <v>149</v>
      </c>
      <c r="BV21" s="43"/>
      <c r="BW21" s="43" t="s">
        <v>153</v>
      </c>
      <c r="BX21" s="43"/>
      <c r="BY21" s="43" t="s">
        <v>152</v>
      </c>
      <c r="BZ21" s="43"/>
      <c r="CA21" s="43" t="s">
        <v>281</v>
      </c>
      <c r="CB21" s="43"/>
      <c r="CC21" s="43" t="s">
        <v>47</v>
      </c>
      <c r="CD21" s="29"/>
      <c r="CE21" s="43" t="s">
        <v>149</v>
      </c>
      <c r="CF21" s="43"/>
      <c r="CG21" s="43" t="s">
        <v>153</v>
      </c>
      <c r="CH21" s="43"/>
      <c r="CI21" s="43" t="s">
        <v>152</v>
      </c>
      <c r="CJ21" s="43"/>
      <c r="CK21" s="43" t="s">
        <v>48</v>
      </c>
      <c r="CL21" s="43"/>
      <c r="CM21" s="43" t="s">
        <v>47</v>
      </c>
      <c r="CN21" s="43"/>
      <c r="CO21" s="43" t="s">
        <v>149</v>
      </c>
      <c r="CP21" s="43"/>
      <c r="CQ21" s="43" t="s">
        <v>153</v>
      </c>
      <c r="CR21" s="43"/>
      <c r="CS21" s="43" t="s">
        <v>152</v>
      </c>
      <c r="CT21" s="43"/>
      <c r="CU21" s="43" t="s">
        <v>48</v>
      </c>
      <c r="CV21" s="43"/>
      <c r="CW21" s="43" t="s">
        <v>47</v>
      </c>
      <c r="CX21" s="43"/>
      <c r="CY21" s="43" t="s">
        <v>149</v>
      </c>
      <c r="CZ21" s="43"/>
      <c r="DA21" s="43" t="s">
        <v>153</v>
      </c>
      <c r="DB21" s="43"/>
      <c r="DC21" s="43" t="s">
        <v>152</v>
      </c>
      <c r="DD21" s="43"/>
      <c r="DE21" s="43" t="s">
        <v>281</v>
      </c>
      <c r="DF21" s="43"/>
      <c r="DG21" s="43" t="s">
        <v>47</v>
      </c>
      <c r="DH21" s="43"/>
      <c r="DI21" s="43" t="s">
        <v>149</v>
      </c>
      <c r="DJ21" s="43"/>
      <c r="DK21" s="43" t="s">
        <v>153</v>
      </c>
      <c r="DL21" s="43"/>
      <c r="DM21" s="43" t="s">
        <v>152</v>
      </c>
      <c r="DN21" s="43"/>
      <c r="DO21" s="43" t="s">
        <v>281</v>
      </c>
      <c r="DP21" s="43"/>
      <c r="DQ21" s="43" t="s">
        <v>47</v>
      </c>
      <c r="DR21" s="43"/>
      <c r="DS21" s="43" t="s">
        <v>149</v>
      </c>
      <c r="DT21" s="43"/>
      <c r="DU21" s="43" t="s">
        <v>153</v>
      </c>
      <c r="DV21" s="43"/>
      <c r="DW21" s="43" t="s">
        <v>152</v>
      </c>
      <c r="DX21" s="43"/>
      <c r="DY21" s="43" t="s">
        <v>281</v>
      </c>
      <c r="DZ21" s="43"/>
      <c r="EA21" s="43" t="s">
        <v>47</v>
      </c>
      <c r="EB21" s="43"/>
      <c r="EC21" s="43" t="s">
        <v>149</v>
      </c>
      <c r="ED21" s="43"/>
      <c r="EE21" s="43" t="s">
        <v>153</v>
      </c>
      <c r="EF21" s="43"/>
      <c r="EG21" s="43" t="s">
        <v>152</v>
      </c>
      <c r="EH21" s="43"/>
      <c r="EI21" s="43" t="s">
        <v>281</v>
      </c>
      <c r="EJ21" s="43"/>
      <c r="EK21" s="43" t="s">
        <v>47</v>
      </c>
    </row>
    <row r="22" spans="1:141" x14ac:dyDescent="0.2">
      <c r="A22" s="19" t="s">
        <v>218</v>
      </c>
      <c r="B22" s="31"/>
      <c r="C22" s="44">
        <v>27</v>
      </c>
      <c r="D22" s="45"/>
      <c r="E22" s="44">
        <v>29.5</v>
      </c>
      <c r="F22" s="45"/>
      <c r="G22" s="44">
        <v>16</v>
      </c>
      <c r="H22" s="45"/>
      <c r="I22" s="62">
        <v>31.7</v>
      </c>
      <c r="J22" s="63"/>
      <c r="K22" s="44">
        <v>10.7</v>
      </c>
      <c r="L22" s="45"/>
      <c r="M22" s="44">
        <v>27.4</v>
      </c>
      <c r="N22" s="45"/>
      <c r="O22" s="44">
        <v>30</v>
      </c>
      <c r="P22" s="45"/>
      <c r="Q22" s="44">
        <v>15.2</v>
      </c>
      <c r="R22" s="45"/>
      <c r="S22" s="62">
        <v>30.9</v>
      </c>
      <c r="T22" s="63"/>
      <c r="U22" s="44">
        <v>10.8</v>
      </c>
      <c r="V22" s="84"/>
      <c r="W22" s="44">
        <v>28.4</v>
      </c>
      <c r="X22" s="45"/>
      <c r="Y22" s="44">
        <v>31</v>
      </c>
      <c r="Z22" s="45"/>
      <c r="AA22" s="44">
        <v>15.9</v>
      </c>
      <c r="AB22" s="45"/>
      <c r="AC22" s="62">
        <v>28.2</v>
      </c>
      <c r="AD22" s="63"/>
      <c r="AE22" s="44">
        <v>11.2</v>
      </c>
      <c r="AF22" s="45"/>
      <c r="AG22" s="44">
        <v>29.3</v>
      </c>
      <c r="AH22" s="45"/>
      <c r="AI22" s="44">
        <v>31.9</v>
      </c>
      <c r="AJ22" s="45"/>
      <c r="AK22" s="44">
        <v>16.3</v>
      </c>
      <c r="AL22" s="45"/>
      <c r="AM22" s="62">
        <v>26.3</v>
      </c>
      <c r="AN22" s="63"/>
      <c r="AO22" s="44">
        <v>11.2</v>
      </c>
      <c r="AP22" s="84"/>
      <c r="AQ22" s="44">
        <v>30</v>
      </c>
      <c r="AR22" s="45"/>
      <c r="AS22" s="44">
        <v>32.6</v>
      </c>
      <c r="AT22" s="45"/>
      <c r="AU22" s="44">
        <v>16.2</v>
      </c>
      <c r="AV22" s="45"/>
      <c r="AW22" s="62">
        <v>24.7</v>
      </c>
      <c r="AX22" s="63"/>
      <c r="AY22" s="44">
        <v>11.2</v>
      </c>
      <c r="AZ22" s="45"/>
      <c r="BA22" s="44">
        <v>30.9</v>
      </c>
      <c r="BB22" s="45"/>
      <c r="BC22" s="44">
        <v>33.700000000000003</v>
      </c>
      <c r="BD22" s="45"/>
      <c r="BE22" s="44">
        <v>16.2</v>
      </c>
      <c r="BF22" s="45"/>
      <c r="BG22" s="62">
        <v>23.6</v>
      </c>
      <c r="BH22" s="63"/>
      <c r="BI22" s="44">
        <v>11.4</v>
      </c>
      <c r="BJ22" s="84"/>
      <c r="BK22" s="44">
        <v>31.7</v>
      </c>
      <c r="BL22" s="45"/>
      <c r="BM22" s="44">
        <v>34.700000000000003</v>
      </c>
      <c r="BN22" s="45"/>
      <c r="BO22" s="44">
        <v>15.4</v>
      </c>
      <c r="BP22" s="45"/>
      <c r="BQ22" s="62">
        <v>21.9</v>
      </c>
      <c r="BR22" s="63"/>
      <c r="BS22" s="44">
        <v>10.1</v>
      </c>
      <c r="BT22" s="45"/>
      <c r="BU22" s="44">
        <v>32.1</v>
      </c>
      <c r="BV22" s="45"/>
      <c r="BW22" s="44">
        <v>35.1</v>
      </c>
      <c r="BX22" s="45"/>
      <c r="BY22" s="44">
        <v>15.9</v>
      </c>
      <c r="BZ22" s="45"/>
      <c r="CA22" s="62">
        <v>20</v>
      </c>
      <c r="CB22" s="63"/>
      <c r="CC22" s="44">
        <v>9.9</v>
      </c>
      <c r="CD22" s="84"/>
      <c r="CE22" s="44">
        <v>32.700000000000003</v>
      </c>
      <c r="CF22" s="45"/>
      <c r="CG22" s="44">
        <v>35.700000000000003</v>
      </c>
      <c r="CH22" s="45"/>
      <c r="CI22" s="44">
        <v>16.8</v>
      </c>
      <c r="CJ22" s="45"/>
      <c r="CK22" s="62">
        <v>19</v>
      </c>
      <c r="CL22" s="63"/>
      <c r="CM22" s="44">
        <v>9.4</v>
      </c>
      <c r="CN22" s="45"/>
      <c r="CO22" s="44">
        <v>33.200000000000003</v>
      </c>
      <c r="CP22" s="45"/>
      <c r="CQ22" s="44">
        <v>36.4</v>
      </c>
      <c r="CR22" s="45"/>
      <c r="CS22" s="44">
        <v>16.7</v>
      </c>
      <c r="CT22" s="45"/>
      <c r="CU22" s="62">
        <v>18.3</v>
      </c>
      <c r="CV22" s="63"/>
      <c r="CW22" s="44">
        <v>9.9</v>
      </c>
      <c r="CX22" s="45"/>
      <c r="CY22" s="44">
        <v>34</v>
      </c>
      <c r="CZ22" s="45"/>
      <c r="DA22" s="44">
        <v>37.299999999999997</v>
      </c>
      <c r="DB22" s="45"/>
      <c r="DC22" s="44">
        <v>17.100000000000001</v>
      </c>
      <c r="DD22" s="45"/>
      <c r="DE22" s="62">
        <v>17.899999999999999</v>
      </c>
      <c r="DF22" s="63"/>
      <c r="DG22" s="44">
        <v>10.5</v>
      </c>
      <c r="DH22" s="45"/>
      <c r="DI22" s="44">
        <v>35.1</v>
      </c>
      <c r="DJ22" s="45"/>
      <c r="DK22" s="44">
        <v>38.6</v>
      </c>
      <c r="DL22" s="45"/>
      <c r="DM22" s="44">
        <v>17</v>
      </c>
      <c r="DN22" s="45"/>
      <c r="DO22" s="62">
        <v>17.3</v>
      </c>
      <c r="DP22" s="63"/>
      <c r="DQ22" s="44">
        <v>10.6</v>
      </c>
      <c r="DR22" s="45"/>
      <c r="DS22" s="44">
        <v>36</v>
      </c>
      <c r="DT22" s="45"/>
      <c r="DU22" s="44">
        <v>39.700000000000003</v>
      </c>
      <c r="DV22" s="45"/>
      <c r="DW22" s="44">
        <v>17.600000000000001</v>
      </c>
      <c r="DX22" s="45"/>
      <c r="DY22" s="62">
        <v>16</v>
      </c>
      <c r="DZ22" s="63"/>
      <c r="EA22" s="44">
        <v>11</v>
      </c>
      <c r="EB22" s="45"/>
      <c r="EC22" s="44">
        <v>37.1</v>
      </c>
      <c r="ED22" s="45"/>
      <c r="EE22" s="44">
        <v>40.700000000000003</v>
      </c>
      <c r="EF22" s="45"/>
      <c r="EG22" s="44">
        <v>19.5</v>
      </c>
      <c r="EH22" s="45"/>
      <c r="EI22" s="62">
        <v>13.3</v>
      </c>
      <c r="EJ22" s="63"/>
      <c r="EK22" s="44">
        <v>14.4</v>
      </c>
    </row>
    <row r="23" spans="1:141" x14ac:dyDescent="0.2">
      <c r="A23" s="22" t="s">
        <v>0</v>
      </c>
      <c r="B23" s="31"/>
      <c r="C23" s="46">
        <v>22.3</v>
      </c>
      <c r="D23" s="46"/>
      <c r="E23" s="46">
        <v>24.7</v>
      </c>
      <c r="F23" s="46"/>
      <c r="G23" s="46">
        <v>12.9</v>
      </c>
      <c r="H23" s="46"/>
      <c r="I23" s="50">
        <v>37.9</v>
      </c>
      <c r="J23" s="50"/>
      <c r="K23" s="46">
        <v>9.9</v>
      </c>
      <c r="L23" s="46"/>
      <c r="M23" s="46">
        <v>22.7</v>
      </c>
      <c r="N23" s="46"/>
      <c r="O23" s="46">
        <v>25.2</v>
      </c>
      <c r="P23" s="46"/>
      <c r="Q23" s="46">
        <v>12.6</v>
      </c>
      <c r="R23" s="46"/>
      <c r="S23" s="50">
        <v>37.200000000000003</v>
      </c>
      <c r="T23" s="50"/>
      <c r="U23" s="46">
        <v>9.9</v>
      </c>
      <c r="V23" s="49"/>
      <c r="W23" s="46">
        <v>23.3</v>
      </c>
      <c r="X23" s="46"/>
      <c r="Y23" s="46">
        <v>25.7</v>
      </c>
      <c r="Z23" s="46"/>
      <c r="AA23" s="46">
        <v>13.1</v>
      </c>
      <c r="AB23" s="46"/>
      <c r="AC23" s="50">
        <v>34.6</v>
      </c>
      <c r="AD23" s="50"/>
      <c r="AE23" s="46">
        <v>10.5</v>
      </c>
      <c r="AF23" s="46"/>
      <c r="AG23" s="46">
        <v>23.5</v>
      </c>
      <c r="AH23" s="46"/>
      <c r="AI23" s="46">
        <v>25.8</v>
      </c>
      <c r="AJ23" s="46"/>
      <c r="AK23" s="46">
        <v>14.1</v>
      </c>
      <c r="AL23" s="46"/>
      <c r="AM23" s="50">
        <v>32.1</v>
      </c>
      <c r="AN23" s="50"/>
      <c r="AO23" s="46">
        <v>10.3</v>
      </c>
      <c r="AP23" s="49"/>
      <c r="AQ23" s="46">
        <v>24</v>
      </c>
      <c r="AR23" s="46"/>
      <c r="AS23" s="46">
        <v>26.5</v>
      </c>
      <c r="AT23" s="46"/>
      <c r="AU23" s="46">
        <v>13.1</v>
      </c>
      <c r="AV23" s="46"/>
      <c r="AW23" s="50">
        <v>28.8</v>
      </c>
      <c r="AX23" s="50"/>
      <c r="AY23" s="46">
        <v>10.3</v>
      </c>
      <c r="AZ23" s="46"/>
      <c r="BA23" s="46">
        <v>24.7</v>
      </c>
      <c r="BB23" s="46"/>
      <c r="BC23" s="46">
        <v>27.3</v>
      </c>
      <c r="BD23" s="46"/>
      <c r="BE23" s="46">
        <v>12.7</v>
      </c>
      <c r="BF23" s="46"/>
      <c r="BG23" s="50">
        <v>28.7</v>
      </c>
      <c r="BH23" s="50"/>
      <c r="BI23" s="46">
        <v>10.1</v>
      </c>
      <c r="BJ23" s="49"/>
      <c r="BK23" s="46">
        <v>24.9</v>
      </c>
      <c r="BL23" s="46"/>
      <c r="BM23" s="46">
        <v>27.6</v>
      </c>
      <c r="BN23" s="46"/>
      <c r="BO23" s="46">
        <v>11.9</v>
      </c>
      <c r="BP23" s="46"/>
      <c r="BQ23" s="50">
        <v>27.7</v>
      </c>
      <c r="BR23" s="50"/>
      <c r="BS23" s="46">
        <v>9.1</v>
      </c>
      <c r="BT23" s="46"/>
      <c r="BU23" s="46">
        <v>25.6</v>
      </c>
      <c r="BV23" s="46"/>
      <c r="BW23" s="46">
        <v>28.3</v>
      </c>
      <c r="BX23" s="46"/>
      <c r="BY23" s="46">
        <v>12.9</v>
      </c>
      <c r="BZ23" s="46"/>
      <c r="CA23" s="50">
        <v>24.9</v>
      </c>
      <c r="CB23" s="50"/>
      <c r="CC23" s="46">
        <v>9.1999999999999993</v>
      </c>
      <c r="CD23" s="49"/>
      <c r="CE23" s="46">
        <v>26.5</v>
      </c>
      <c r="CF23" s="46"/>
      <c r="CG23" s="46">
        <v>29.1</v>
      </c>
      <c r="CH23" s="46"/>
      <c r="CI23" s="46">
        <v>13.8</v>
      </c>
      <c r="CJ23" s="46"/>
      <c r="CK23" s="50">
        <v>23.1</v>
      </c>
      <c r="CL23" s="50"/>
      <c r="CM23" s="46">
        <v>8.6999999999999993</v>
      </c>
      <c r="CN23" s="46"/>
      <c r="CO23" s="46">
        <v>26.8</v>
      </c>
      <c r="CP23" s="46"/>
      <c r="CQ23" s="46">
        <v>29.6</v>
      </c>
      <c r="CR23" s="46"/>
      <c r="CS23" s="46">
        <v>13.3</v>
      </c>
      <c r="CT23" s="46"/>
      <c r="CU23" s="50">
        <v>23.5</v>
      </c>
      <c r="CV23" s="50"/>
      <c r="CW23" s="46">
        <v>8.6</v>
      </c>
      <c r="CX23" s="46"/>
      <c r="CY23" s="46">
        <v>27.5</v>
      </c>
      <c r="CZ23" s="46"/>
      <c r="DA23" s="46">
        <v>30.3</v>
      </c>
      <c r="DB23" s="46"/>
      <c r="DC23" s="46">
        <v>13.7</v>
      </c>
      <c r="DD23" s="46"/>
      <c r="DE23" s="50">
        <v>21.9</v>
      </c>
      <c r="DF23" s="50"/>
      <c r="DG23" s="46">
        <v>9</v>
      </c>
      <c r="DH23" s="46"/>
      <c r="DI23" s="46">
        <v>28.2</v>
      </c>
      <c r="DJ23" s="46"/>
      <c r="DK23" s="46">
        <v>31.2</v>
      </c>
      <c r="DL23" s="46"/>
      <c r="DM23" s="46">
        <v>13.6</v>
      </c>
      <c r="DN23" s="46"/>
      <c r="DO23" s="50">
        <v>21.6</v>
      </c>
      <c r="DP23" s="50"/>
      <c r="DQ23" s="46">
        <v>9.6</v>
      </c>
      <c r="DR23" s="46"/>
      <c r="DS23" s="46">
        <v>29.3</v>
      </c>
      <c r="DT23" s="46"/>
      <c r="DU23" s="46">
        <v>32.5</v>
      </c>
      <c r="DV23" s="46"/>
      <c r="DW23" s="46">
        <v>13.6</v>
      </c>
      <c r="DX23" s="46"/>
      <c r="DY23" s="50">
        <v>21.8</v>
      </c>
      <c r="DZ23" s="50"/>
      <c r="EA23" s="46">
        <v>9.6</v>
      </c>
      <c r="EB23" s="46"/>
      <c r="EC23" s="46">
        <v>30.9</v>
      </c>
      <c r="ED23" s="46"/>
      <c r="EE23" s="46">
        <v>34.1</v>
      </c>
      <c r="EF23" s="46"/>
      <c r="EG23" s="46">
        <v>16.600000000000001</v>
      </c>
      <c r="EH23" s="46"/>
      <c r="EI23" s="50">
        <v>17.7</v>
      </c>
      <c r="EJ23" s="50"/>
      <c r="EK23" s="46">
        <v>12.7</v>
      </c>
    </row>
    <row r="24" spans="1:141" x14ac:dyDescent="0.2">
      <c r="A24" s="22" t="s">
        <v>1</v>
      </c>
      <c r="B24" s="31"/>
      <c r="C24" s="46">
        <v>29.5</v>
      </c>
      <c r="D24" s="46"/>
      <c r="E24" s="46">
        <v>31.9</v>
      </c>
      <c r="F24" s="46"/>
      <c r="G24" s="46">
        <v>19.100000000000001</v>
      </c>
      <c r="H24" s="46"/>
      <c r="I24" s="50">
        <v>25.8</v>
      </c>
      <c r="J24" s="50"/>
      <c r="K24" s="46">
        <v>11.2</v>
      </c>
      <c r="L24" s="46"/>
      <c r="M24" s="46">
        <v>29.3</v>
      </c>
      <c r="N24" s="46"/>
      <c r="O24" s="46">
        <v>31.6</v>
      </c>
      <c r="P24" s="46"/>
      <c r="Q24" s="46">
        <v>19.600000000000001</v>
      </c>
      <c r="R24" s="46"/>
      <c r="S24" s="50">
        <v>25</v>
      </c>
      <c r="T24" s="50"/>
      <c r="U24" s="46">
        <v>10.9</v>
      </c>
      <c r="V24" s="49"/>
      <c r="W24" s="46">
        <v>31</v>
      </c>
      <c r="X24" s="46"/>
      <c r="Y24" s="46">
        <v>33.299999999999997</v>
      </c>
      <c r="Z24" s="46"/>
      <c r="AA24" s="46">
        <v>20.3</v>
      </c>
      <c r="AB24" s="46"/>
      <c r="AC24" s="50">
        <v>23.8</v>
      </c>
      <c r="AD24" s="50"/>
      <c r="AE24" s="46">
        <v>12</v>
      </c>
      <c r="AF24" s="46"/>
      <c r="AG24" s="46">
        <v>32.4</v>
      </c>
      <c r="AH24" s="46"/>
      <c r="AI24" s="46">
        <v>35</v>
      </c>
      <c r="AJ24" s="46"/>
      <c r="AK24" s="46">
        <v>19.7</v>
      </c>
      <c r="AL24" s="46"/>
      <c r="AM24" s="50">
        <v>22.8</v>
      </c>
      <c r="AN24" s="50"/>
      <c r="AO24" s="46">
        <v>12.9</v>
      </c>
      <c r="AP24" s="49"/>
      <c r="AQ24" s="46">
        <v>32.6</v>
      </c>
      <c r="AR24" s="46"/>
      <c r="AS24" s="46">
        <v>35.1</v>
      </c>
      <c r="AT24" s="46"/>
      <c r="AU24" s="46">
        <v>19.899999999999999</v>
      </c>
      <c r="AV24" s="46"/>
      <c r="AW24" s="50">
        <v>20.399999999999999</v>
      </c>
      <c r="AX24" s="50"/>
      <c r="AY24" s="46">
        <v>12.6</v>
      </c>
      <c r="AZ24" s="46"/>
      <c r="BA24" s="46">
        <v>32.299999999999997</v>
      </c>
      <c r="BB24" s="46"/>
      <c r="BC24" s="46">
        <v>34.799999999999997</v>
      </c>
      <c r="BD24" s="46"/>
      <c r="BE24" s="46">
        <v>18.899999999999999</v>
      </c>
      <c r="BF24" s="46"/>
      <c r="BG24" s="50">
        <v>18.899999999999999</v>
      </c>
      <c r="BH24" s="50"/>
      <c r="BI24" s="46">
        <v>12.5</v>
      </c>
      <c r="BJ24" s="49"/>
      <c r="BK24" s="46">
        <v>32.9</v>
      </c>
      <c r="BL24" s="46"/>
      <c r="BM24" s="46">
        <v>35.700000000000003</v>
      </c>
      <c r="BN24" s="46"/>
      <c r="BO24" s="46">
        <v>17.7</v>
      </c>
      <c r="BP24" s="46"/>
      <c r="BQ24" s="50">
        <v>18.399999999999999</v>
      </c>
      <c r="BR24" s="50"/>
      <c r="BS24" s="46">
        <v>11.1</v>
      </c>
      <c r="BT24" s="46"/>
      <c r="BU24" s="46">
        <v>32.700000000000003</v>
      </c>
      <c r="BV24" s="46"/>
      <c r="BW24" s="46">
        <v>35.6</v>
      </c>
      <c r="BX24" s="46"/>
      <c r="BY24" s="46">
        <v>15.9</v>
      </c>
      <c r="BZ24" s="46"/>
      <c r="CA24" s="50">
        <v>19.5</v>
      </c>
      <c r="CB24" s="50"/>
      <c r="CC24" s="46">
        <v>11.2</v>
      </c>
      <c r="CD24" s="49"/>
      <c r="CE24" s="46">
        <v>33.299999999999997</v>
      </c>
      <c r="CF24" s="46"/>
      <c r="CG24" s="46">
        <v>36.299999999999997</v>
      </c>
      <c r="CH24" s="46"/>
      <c r="CI24" s="46">
        <v>16.5</v>
      </c>
      <c r="CJ24" s="46"/>
      <c r="CK24" s="50">
        <v>19.100000000000001</v>
      </c>
      <c r="CL24" s="50"/>
      <c r="CM24" s="46">
        <v>11.4</v>
      </c>
      <c r="CN24" s="46"/>
      <c r="CO24" s="46">
        <v>33.6</v>
      </c>
      <c r="CP24" s="46"/>
      <c r="CQ24" s="46">
        <v>36.6</v>
      </c>
      <c r="CR24" s="46"/>
      <c r="CS24" s="46">
        <v>17.600000000000001</v>
      </c>
      <c r="CT24" s="46"/>
      <c r="CU24" s="50">
        <v>16.399999999999999</v>
      </c>
      <c r="CV24" s="50"/>
      <c r="CW24" s="46">
        <v>12.1</v>
      </c>
      <c r="CX24" s="46"/>
      <c r="CY24" s="46">
        <v>35.1</v>
      </c>
      <c r="CZ24" s="46"/>
      <c r="DA24" s="46">
        <v>38.4</v>
      </c>
      <c r="DB24" s="46"/>
      <c r="DC24" s="46">
        <v>17.8</v>
      </c>
      <c r="DD24" s="46"/>
      <c r="DE24" s="50">
        <v>15.8</v>
      </c>
      <c r="DF24" s="50"/>
      <c r="DG24" s="46">
        <v>12.1</v>
      </c>
      <c r="DH24" s="46"/>
      <c r="DI24" s="46">
        <v>35.9</v>
      </c>
      <c r="DJ24" s="46"/>
      <c r="DK24" s="46">
        <v>39.299999999999997</v>
      </c>
      <c r="DL24" s="46"/>
      <c r="DM24" s="46">
        <v>18.8</v>
      </c>
      <c r="DN24" s="46"/>
      <c r="DO24" s="50">
        <v>14.6</v>
      </c>
      <c r="DP24" s="50"/>
      <c r="DQ24" s="46">
        <v>9.6999999999999993</v>
      </c>
      <c r="DR24" s="46"/>
      <c r="DS24" s="46">
        <v>36.299999999999997</v>
      </c>
      <c r="DT24" s="46"/>
      <c r="DU24" s="46">
        <v>39.700000000000003</v>
      </c>
      <c r="DV24" s="46"/>
      <c r="DW24" s="46">
        <v>19</v>
      </c>
      <c r="DX24" s="46"/>
      <c r="DY24" s="50">
        <v>14.2</v>
      </c>
      <c r="DZ24" s="50"/>
      <c r="EA24" s="46">
        <v>10.9</v>
      </c>
      <c r="EB24" s="46"/>
      <c r="EC24" s="46">
        <v>37.4</v>
      </c>
      <c r="ED24" s="46"/>
      <c r="EE24" s="46">
        <v>41</v>
      </c>
      <c r="EF24" s="46"/>
      <c r="EG24" s="46">
        <v>19.899999999999999</v>
      </c>
      <c r="EH24" s="46"/>
      <c r="EI24" s="50">
        <v>12.4</v>
      </c>
      <c r="EJ24" s="50"/>
      <c r="EK24" s="46">
        <v>15.3</v>
      </c>
    </row>
    <row r="25" spans="1:141" x14ac:dyDescent="0.2">
      <c r="A25" s="22" t="s">
        <v>2</v>
      </c>
      <c r="B25" s="31"/>
      <c r="C25" s="46">
        <v>29.1</v>
      </c>
      <c r="D25" s="46"/>
      <c r="E25" s="46">
        <v>30.6</v>
      </c>
      <c r="F25" s="46"/>
      <c r="G25" s="46">
        <v>22.7</v>
      </c>
      <c r="H25" s="46"/>
      <c r="I25" s="50">
        <v>20</v>
      </c>
      <c r="J25" s="50"/>
      <c r="K25" s="46">
        <v>10.1</v>
      </c>
      <c r="L25" s="46"/>
      <c r="M25" s="46">
        <v>30.1</v>
      </c>
      <c r="N25" s="46"/>
      <c r="O25" s="46">
        <v>32.1</v>
      </c>
      <c r="P25" s="46"/>
      <c r="Q25" s="46">
        <v>19.2</v>
      </c>
      <c r="R25" s="46"/>
      <c r="S25" s="50">
        <v>21.3</v>
      </c>
      <c r="T25" s="50"/>
      <c r="U25" s="46">
        <v>9.1999999999999993</v>
      </c>
      <c r="V25" s="49"/>
      <c r="W25" s="46">
        <v>30.7</v>
      </c>
      <c r="X25" s="46"/>
      <c r="Y25" s="46">
        <v>32.799999999999997</v>
      </c>
      <c r="Z25" s="46"/>
      <c r="AA25" s="46">
        <v>17.399999999999999</v>
      </c>
      <c r="AB25" s="46"/>
      <c r="AC25" s="50">
        <v>22.2</v>
      </c>
      <c r="AD25" s="50"/>
      <c r="AE25" s="46">
        <v>9.1</v>
      </c>
      <c r="AF25" s="46"/>
      <c r="AG25" s="46">
        <v>33.1</v>
      </c>
      <c r="AH25" s="46"/>
      <c r="AI25" s="46">
        <v>35.1</v>
      </c>
      <c r="AJ25" s="46"/>
      <c r="AK25" s="46">
        <v>20.9</v>
      </c>
      <c r="AL25" s="46"/>
      <c r="AM25" s="50">
        <v>21.9</v>
      </c>
      <c r="AN25" s="50"/>
      <c r="AO25" s="46">
        <v>10.1</v>
      </c>
      <c r="AP25" s="49"/>
      <c r="AQ25" s="46">
        <v>33.9</v>
      </c>
      <c r="AR25" s="46"/>
      <c r="AS25" s="46">
        <v>35.9</v>
      </c>
      <c r="AT25" s="46"/>
      <c r="AU25" s="46">
        <v>23.1</v>
      </c>
      <c r="AV25" s="46"/>
      <c r="AW25" s="50">
        <v>19.8</v>
      </c>
      <c r="AX25" s="50"/>
      <c r="AY25" s="46">
        <v>9.5</v>
      </c>
      <c r="AZ25" s="46"/>
      <c r="BA25" s="46">
        <v>35.4</v>
      </c>
      <c r="BB25" s="46"/>
      <c r="BC25" s="46">
        <v>37.700000000000003</v>
      </c>
      <c r="BD25" s="46"/>
      <c r="BE25" s="46">
        <v>20.7</v>
      </c>
      <c r="BF25" s="46"/>
      <c r="BG25" s="50">
        <v>19.100000000000001</v>
      </c>
      <c r="BH25" s="50"/>
      <c r="BI25" s="46">
        <v>9.9</v>
      </c>
      <c r="BJ25" s="49"/>
      <c r="BK25" s="46">
        <v>36.4</v>
      </c>
      <c r="BL25" s="46"/>
      <c r="BM25" s="46">
        <v>38.700000000000003</v>
      </c>
      <c r="BN25" s="46"/>
      <c r="BO25" s="46">
        <v>21.9</v>
      </c>
      <c r="BP25" s="46"/>
      <c r="BQ25" s="50">
        <v>13.6</v>
      </c>
      <c r="BR25" s="50"/>
      <c r="BS25" s="46">
        <v>8.8000000000000007</v>
      </c>
      <c r="BT25" s="46"/>
      <c r="BU25" s="46">
        <v>37.1</v>
      </c>
      <c r="BV25" s="46"/>
      <c r="BW25" s="46">
        <v>39.6</v>
      </c>
      <c r="BX25" s="46"/>
      <c r="BY25" s="46">
        <v>20.2</v>
      </c>
      <c r="BZ25" s="46"/>
      <c r="CA25" s="50">
        <v>16.8</v>
      </c>
      <c r="CB25" s="50"/>
      <c r="CC25" s="46">
        <v>8.9</v>
      </c>
      <c r="CD25" s="49"/>
      <c r="CE25" s="46">
        <v>38</v>
      </c>
      <c r="CF25" s="46"/>
      <c r="CG25" s="46">
        <v>40.700000000000003</v>
      </c>
      <c r="CH25" s="46"/>
      <c r="CI25" s="46">
        <v>19.399999999999999</v>
      </c>
      <c r="CJ25" s="46"/>
      <c r="CK25" s="50">
        <v>16.600000000000001</v>
      </c>
      <c r="CL25" s="50"/>
      <c r="CM25" s="46">
        <v>8.4</v>
      </c>
      <c r="CN25" s="46"/>
      <c r="CO25" s="46">
        <v>38.6</v>
      </c>
      <c r="CP25" s="46"/>
      <c r="CQ25" s="46">
        <v>41.6</v>
      </c>
      <c r="CR25" s="46"/>
      <c r="CS25" s="46">
        <v>17.100000000000001</v>
      </c>
      <c r="CT25" s="46"/>
      <c r="CU25" s="50">
        <v>14.8</v>
      </c>
      <c r="CV25" s="50"/>
      <c r="CW25" s="46">
        <v>9</v>
      </c>
      <c r="CX25" s="46"/>
      <c r="CY25" s="46">
        <v>39.799999999999997</v>
      </c>
      <c r="CZ25" s="46"/>
      <c r="DA25" s="46">
        <v>43.1</v>
      </c>
      <c r="DB25" s="46"/>
      <c r="DC25" s="46">
        <v>16.7</v>
      </c>
      <c r="DD25" s="46"/>
      <c r="DE25" s="50">
        <v>12.6</v>
      </c>
      <c r="DF25" s="50"/>
      <c r="DG25" s="46">
        <v>8.6</v>
      </c>
      <c r="DH25" s="46"/>
      <c r="DI25" s="46">
        <v>40.1</v>
      </c>
      <c r="DJ25" s="46"/>
      <c r="DK25" s="46">
        <v>43.3</v>
      </c>
      <c r="DL25" s="46"/>
      <c r="DM25" s="46">
        <v>17.100000000000001</v>
      </c>
      <c r="DN25" s="46"/>
      <c r="DO25" s="50">
        <v>12.4</v>
      </c>
      <c r="DP25" s="50"/>
      <c r="DQ25" s="46">
        <v>8.6999999999999993</v>
      </c>
      <c r="DR25" s="46"/>
      <c r="DS25" s="46">
        <v>40.9</v>
      </c>
      <c r="DT25" s="46"/>
      <c r="DU25" s="46">
        <v>44.2</v>
      </c>
      <c r="DV25" s="46"/>
      <c r="DW25" s="46">
        <v>18.899999999999999</v>
      </c>
      <c r="DX25" s="46"/>
      <c r="DY25" s="50">
        <v>8.9</v>
      </c>
      <c r="DZ25" s="50"/>
      <c r="EA25" s="46">
        <v>11.1</v>
      </c>
      <c r="EB25" s="46"/>
      <c r="EC25" s="46">
        <v>41.4</v>
      </c>
      <c r="ED25" s="46"/>
      <c r="EE25" s="46">
        <v>44.6</v>
      </c>
      <c r="EF25" s="46"/>
      <c r="EG25" s="46">
        <v>20.8</v>
      </c>
      <c r="EH25" s="46"/>
      <c r="EI25" s="50">
        <v>11.8</v>
      </c>
      <c r="EJ25" s="50"/>
      <c r="EK25" s="46">
        <v>14.7</v>
      </c>
    </row>
    <row r="26" spans="1:141" x14ac:dyDescent="0.2">
      <c r="A26" s="22" t="s">
        <v>3</v>
      </c>
      <c r="B26" s="31"/>
      <c r="C26" s="46">
        <v>18.600000000000001</v>
      </c>
      <c r="D26" s="46"/>
      <c r="E26" s="46">
        <v>20.8</v>
      </c>
      <c r="F26" s="46"/>
      <c r="G26" s="46">
        <v>7.5</v>
      </c>
      <c r="H26" s="46"/>
      <c r="I26" s="50">
        <v>42.5</v>
      </c>
      <c r="J26" s="50"/>
      <c r="K26" s="46">
        <v>8.9</v>
      </c>
      <c r="L26" s="46"/>
      <c r="M26" s="46">
        <v>19.899999999999999</v>
      </c>
      <c r="N26" s="46"/>
      <c r="O26" s="46">
        <v>22.1</v>
      </c>
      <c r="P26" s="46"/>
      <c r="Q26" s="46">
        <v>8.5</v>
      </c>
      <c r="R26" s="46"/>
      <c r="S26" s="50">
        <v>40.299999999999997</v>
      </c>
      <c r="T26" s="50"/>
      <c r="U26" s="46">
        <v>9.5</v>
      </c>
      <c r="V26" s="49"/>
      <c r="W26" s="46">
        <v>20.399999999999999</v>
      </c>
      <c r="X26" s="46"/>
      <c r="Y26" s="46">
        <v>22.6</v>
      </c>
      <c r="Z26" s="46"/>
      <c r="AA26" s="46">
        <v>8.4</v>
      </c>
      <c r="AB26" s="46"/>
      <c r="AC26" s="50">
        <v>36.5</v>
      </c>
      <c r="AD26" s="50"/>
      <c r="AE26" s="46">
        <v>10.3</v>
      </c>
      <c r="AF26" s="46"/>
      <c r="AG26" s="46">
        <v>21.7</v>
      </c>
      <c r="AH26" s="46"/>
      <c r="AI26" s="46">
        <v>23.7</v>
      </c>
      <c r="AJ26" s="46"/>
      <c r="AK26" s="46">
        <v>11.2</v>
      </c>
      <c r="AL26" s="46"/>
      <c r="AM26" s="50">
        <v>29.7</v>
      </c>
      <c r="AN26" s="50"/>
      <c r="AO26" s="46">
        <v>10.6</v>
      </c>
      <c r="AP26" s="49"/>
      <c r="AQ26" s="46">
        <v>22.5</v>
      </c>
      <c r="AR26" s="46"/>
      <c r="AS26" s="46">
        <v>24.8</v>
      </c>
      <c r="AT26" s="46"/>
      <c r="AU26" s="46">
        <v>9.8000000000000007</v>
      </c>
      <c r="AV26" s="46"/>
      <c r="AW26" s="50">
        <v>28.9</v>
      </c>
      <c r="AX26" s="50"/>
      <c r="AY26" s="46">
        <v>10.6</v>
      </c>
      <c r="AZ26" s="46"/>
      <c r="BA26" s="46">
        <v>24.6</v>
      </c>
      <c r="BB26" s="46"/>
      <c r="BC26" s="46">
        <v>26.8</v>
      </c>
      <c r="BD26" s="46"/>
      <c r="BE26" s="46">
        <v>13.2</v>
      </c>
      <c r="BF26" s="46"/>
      <c r="BG26" s="50">
        <v>29.8</v>
      </c>
      <c r="BH26" s="50"/>
      <c r="BI26" s="46">
        <v>10.199999999999999</v>
      </c>
      <c r="BJ26" s="49"/>
      <c r="BK26" s="46">
        <v>25.6</v>
      </c>
      <c r="BL26" s="46"/>
      <c r="BM26" s="46">
        <v>27.9</v>
      </c>
      <c r="BN26" s="46"/>
      <c r="BO26" s="46">
        <v>13.1</v>
      </c>
      <c r="BP26" s="46"/>
      <c r="BQ26" s="50">
        <v>32.1</v>
      </c>
      <c r="BR26" s="50"/>
      <c r="BS26" s="46">
        <v>8.3000000000000007</v>
      </c>
      <c r="BT26" s="46"/>
      <c r="BU26" s="46">
        <v>24.8</v>
      </c>
      <c r="BV26" s="46"/>
      <c r="BW26" s="46">
        <v>27.2</v>
      </c>
      <c r="BX26" s="46"/>
      <c r="BY26" s="46">
        <v>10.3</v>
      </c>
      <c r="BZ26" s="46"/>
      <c r="CA26" s="50">
        <v>26.7</v>
      </c>
      <c r="CB26" s="50"/>
      <c r="CC26" s="46">
        <v>9.3000000000000007</v>
      </c>
      <c r="CD26" s="49"/>
      <c r="CE26" s="46">
        <v>26.4</v>
      </c>
      <c r="CF26" s="46"/>
      <c r="CG26" s="46">
        <v>29.2</v>
      </c>
      <c r="CH26" s="46"/>
      <c r="CI26" s="46">
        <v>9.6999999999999993</v>
      </c>
      <c r="CJ26" s="46"/>
      <c r="CK26" s="50">
        <v>26.8</v>
      </c>
      <c r="CL26" s="50"/>
      <c r="CM26" s="46">
        <v>8.6999999999999993</v>
      </c>
      <c r="CN26" s="46"/>
      <c r="CO26" s="46">
        <v>28.3</v>
      </c>
      <c r="CP26" s="46"/>
      <c r="CQ26" s="46">
        <v>31.2</v>
      </c>
      <c r="CR26" s="46"/>
      <c r="CS26" s="46">
        <v>11.5</v>
      </c>
      <c r="CT26" s="46"/>
      <c r="CU26" s="50">
        <v>26.5</v>
      </c>
      <c r="CV26" s="50"/>
      <c r="CW26" s="46">
        <v>8.6</v>
      </c>
      <c r="CX26" s="46"/>
      <c r="CY26" s="46">
        <v>27.2</v>
      </c>
      <c r="CZ26" s="46"/>
      <c r="DA26" s="46">
        <v>29.7</v>
      </c>
      <c r="DB26" s="46"/>
      <c r="DC26" s="46">
        <v>12.8</v>
      </c>
      <c r="DD26" s="46"/>
      <c r="DE26" s="50">
        <v>24.4</v>
      </c>
      <c r="DF26" s="50"/>
      <c r="DG26" s="46">
        <v>10.1</v>
      </c>
      <c r="DH26" s="46"/>
      <c r="DI26" s="46">
        <v>29</v>
      </c>
      <c r="DJ26" s="46"/>
      <c r="DK26" s="46">
        <v>31.9</v>
      </c>
      <c r="DL26" s="46"/>
      <c r="DM26" s="46">
        <v>13</v>
      </c>
      <c r="DN26" s="46"/>
      <c r="DO26" s="50">
        <v>24.2</v>
      </c>
      <c r="DP26" s="50"/>
      <c r="DQ26" s="46">
        <v>10.6</v>
      </c>
      <c r="DR26" s="46"/>
      <c r="DS26" s="46">
        <v>31.6</v>
      </c>
      <c r="DT26" s="46"/>
      <c r="DU26" s="46">
        <v>34.799999999999997</v>
      </c>
      <c r="DV26" s="46"/>
      <c r="DW26" s="46">
        <v>13.9</v>
      </c>
      <c r="DX26" s="46"/>
      <c r="DY26" s="50">
        <v>21.3</v>
      </c>
      <c r="DZ26" s="50"/>
      <c r="EA26" s="46">
        <v>11.3</v>
      </c>
      <c r="EB26" s="46"/>
      <c r="EC26" s="46">
        <v>32.700000000000003</v>
      </c>
      <c r="ED26" s="46"/>
      <c r="EE26" s="46">
        <v>36.200000000000003</v>
      </c>
      <c r="EF26" s="46"/>
      <c r="EG26" s="46">
        <v>13.9</v>
      </c>
      <c r="EH26" s="46"/>
      <c r="EI26" s="50">
        <v>15.4</v>
      </c>
      <c r="EJ26" s="50"/>
      <c r="EK26" s="46">
        <v>13.6</v>
      </c>
    </row>
    <row r="27" spans="1:141" x14ac:dyDescent="0.2">
      <c r="A27" s="17" t="s">
        <v>4</v>
      </c>
      <c r="B27" s="31"/>
      <c r="C27" s="47">
        <v>21.2</v>
      </c>
      <c r="D27" s="46"/>
      <c r="E27" s="47">
        <v>23.1</v>
      </c>
      <c r="F27" s="46"/>
      <c r="G27" s="47">
        <v>13.7</v>
      </c>
      <c r="H27" s="46"/>
      <c r="I27" s="64">
        <v>34.1</v>
      </c>
      <c r="J27" s="50"/>
      <c r="K27" s="47">
        <v>11.2</v>
      </c>
      <c r="L27" s="46"/>
      <c r="M27" s="47">
        <v>21.5</v>
      </c>
      <c r="N27" s="46"/>
      <c r="O27" s="47">
        <v>23.6</v>
      </c>
      <c r="P27" s="46"/>
      <c r="Q27" s="47">
        <v>12.7</v>
      </c>
      <c r="R27" s="46"/>
      <c r="S27" s="64">
        <v>30.7</v>
      </c>
      <c r="T27" s="50"/>
      <c r="U27" s="47">
        <v>11.7</v>
      </c>
      <c r="V27" s="49"/>
      <c r="W27" s="47">
        <v>21.6</v>
      </c>
      <c r="X27" s="46"/>
      <c r="Y27" s="47">
        <v>23.9</v>
      </c>
      <c r="Z27" s="46"/>
      <c r="AA27" s="47">
        <v>9.9</v>
      </c>
      <c r="AB27" s="46"/>
      <c r="AC27" s="64">
        <v>29.8</v>
      </c>
      <c r="AD27" s="50"/>
      <c r="AE27" s="47">
        <v>12.2</v>
      </c>
      <c r="AF27" s="46"/>
      <c r="AG27" s="47">
        <v>21.9</v>
      </c>
      <c r="AH27" s="46"/>
      <c r="AI27" s="47">
        <v>24.1</v>
      </c>
      <c r="AJ27" s="46"/>
      <c r="AK27" s="47">
        <v>10.5</v>
      </c>
      <c r="AL27" s="46"/>
      <c r="AM27" s="64">
        <v>30.9</v>
      </c>
      <c r="AN27" s="50"/>
      <c r="AO27" s="47">
        <v>11.2</v>
      </c>
      <c r="AP27" s="49"/>
      <c r="AQ27" s="47">
        <v>23.8</v>
      </c>
      <c r="AR27" s="46"/>
      <c r="AS27" s="47">
        <v>26</v>
      </c>
      <c r="AT27" s="46"/>
      <c r="AU27" s="47">
        <v>12.3</v>
      </c>
      <c r="AV27" s="46"/>
      <c r="AW27" s="64">
        <v>28</v>
      </c>
      <c r="AX27" s="50"/>
      <c r="AY27" s="47">
        <v>11.3</v>
      </c>
      <c r="AZ27" s="46"/>
      <c r="BA27" s="47">
        <v>25.1</v>
      </c>
      <c r="BB27" s="46"/>
      <c r="BC27" s="47">
        <v>27.3</v>
      </c>
      <c r="BD27" s="46"/>
      <c r="BE27" s="47">
        <v>13.7</v>
      </c>
      <c r="BF27" s="46"/>
      <c r="BG27" s="64">
        <v>27.5</v>
      </c>
      <c r="BH27" s="50"/>
      <c r="BI27" s="47">
        <v>11.6</v>
      </c>
      <c r="BJ27" s="49"/>
      <c r="BK27" s="47">
        <v>24.6</v>
      </c>
      <c r="BL27" s="46"/>
      <c r="BM27" s="47">
        <v>27</v>
      </c>
      <c r="BN27" s="46"/>
      <c r="BO27" s="47">
        <v>11.8</v>
      </c>
      <c r="BP27" s="46"/>
      <c r="BQ27" s="64">
        <v>23.8</v>
      </c>
      <c r="BR27" s="50"/>
      <c r="BS27" s="47">
        <v>9.6999999999999993</v>
      </c>
      <c r="BT27" s="46"/>
      <c r="BU27" s="47">
        <v>24.3</v>
      </c>
      <c r="BV27" s="46"/>
      <c r="BW27" s="47">
        <v>26.6</v>
      </c>
      <c r="BX27" s="46"/>
      <c r="BY27" s="47">
        <v>11.8</v>
      </c>
      <c r="BZ27" s="46"/>
      <c r="CA27" s="64">
        <v>21.9</v>
      </c>
      <c r="CB27" s="50"/>
      <c r="CC27" s="47">
        <v>8.9</v>
      </c>
      <c r="CD27" s="49"/>
      <c r="CE27" s="47">
        <v>26.6</v>
      </c>
      <c r="CF27" s="46"/>
      <c r="CG27" s="47">
        <v>29.4</v>
      </c>
      <c r="CH27" s="46"/>
      <c r="CI27" s="47">
        <v>10.9</v>
      </c>
      <c r="CJ27" s="46"/>
      <c r="CK27" s="64">
        <v>18.899999999999999</v>
      </c>
      <c r="CL27" s="50"/>
      <c r="CM27" s="47">
        <v>8.4</v>
      </c>
      <c r="CN27" s="46"/>
      <c r="CO27" s="47">
        <v>27.4</v>
      </c>
      <c r="CP27" s="46"/>
      <c r="CQ27" s="47">
        <v>29.6</v>
      </c>
      <c r="CR27" s="46"/>
      <c r="CS27" s="47">
        <v>16.600000000000001</v>
      </c>
      <c r="CT27" s="46"/>
      <c r="CU27" s="64">
        <v>17.5</v>
      </c>
      <c r="CV27" s="50"/>
      <c r="CW27" s="47">
        <v>9.1999999999999993</v>
      </c>
      <c r="CX27" s="46"/>
      <c r="CY27" s="47">
        <v>28.2</v>
      </c>
      <c r="CZ27" s="46"/>
      <c r="DA27" s="47">
        <v>30.5</v>
      </c>
      <c r="DB27" s="46"/>
      <c r="DC27" s="47">
        <v>17.399999999999999</v>
      </c>
      <c r="DD27" s="46"/>
      <c r="DE27" s="64">
        <v>20.9</v>
      </c>
      <c r="DF27" s="50"/>
      <c r="DG27" s="47">
        <v>10</v>
      </c>
      <c r="DH27" s="46"/>
      <c r="DI27" s="47">
        <v>30.3</v>
      </c>
      <c r="DJ27" s="46"/>
      <c r="DK27" s="47">
        <v>32.799999999999997</v>
      </c>
      <c r="DL27" s="46"/>
      <c r="DM27" s="47">
        <v>18.600000000000001</v>
      </c>
      <c r="DN27" s="46"/>
      <c r="DO27" s="64">
        <v>20.8</v>
      </c>
      <c r="DP27" s="50"/>
      <c r="DQ27" s="47">
        <v>10</v>
      </c>
      <c r="DR27" s="46"/>
      <c r="DS27" s="47">
        <v>31.3</v>
      </c>
      <c r="DT27" s="46"/>
      <c r="DU27" s="47">
        <v>34.4</v>
      </c>
      <c r="DV27" s="46"/>
      <c r="DW27" s="47">
        <v>15.1</v>
      </c>
      <c r="DX27" s="46"/>
      <c r="DY27" s="64">
        <v>18.2</v>
      </c>
      <c r="DZ27" s="50"/>
      <c r="EA27" s="47">
        <v>10.199999999999999</v>
      </c>
      <c r="EB27" s="46"/>
      <c r="EC27" s="47">
        <v>32.9</v>
      </c>
      <c r="ED27" s="46"/>
      <c r="EE27" s="47">
        <v>36</v>
      </c>
      <c r="EF27" s="46"/>
      <c r="EG27" s="47">
        <v>16.8</v>
      </c>
      <c r="EH27" s="46"/>
      <c r="EI27" s="64">
        <v>11.8</v>
      </c>
      <c r="EJ27" s="50"/>
      <c r="EK27" s="47">
        <v>13.4</v>
      </c>
    </row>
    <row r="28" spans="1:141" x14ac:dyDescent="0.2">
      <c r="A28" s="22" t="s">
        <v>5</v>
      </c>
      <c r="B28" s="31"/>
      <c r="C28" s="46">
        <v>30.9</v>
      </c>
      <c r="D28" s="46"/>
      <c r="E28" s="46">
        <v>33.4</v>
      </c>
      <c r="F28" s="46"/>
      <c r="G28" s="46">
        <v>18.600000000000001</v>
      </c>
      <c r="H28" s="46"/>
      <c r="I28" s="50">
        <v>22.9</v>
      </c>
      <c r="J28" s="50"/>
      <c r="K28" s="46">
        <v>8.1</v>
      </c>
      <c r="L28" s="46"/>
      <c r="M28" s="46">
        <v>31.5</v>
      </c>
      <c r="N28" s="46"/>
      <c r="O28" s="46">
        <v>33.799999999999997</v>
      </c>
      <c r="P28" s="46"/>
      <c r="Q28" s="46">
        <v>20.8</v>
      </c>
      <c r="R28" s="46"/>
      <c r="S28" s="50">
        <v>24.2</v>
      </c>
      <c r="T28" s="50"/>
      <c r="U28" s="46">
        <v>7.5</v>
      </c>
      <c r="V28" s="49"/>
      <c r="W28" s="46">
        <v>33.1</v>
      </c>
      <c r="X28" s="46"/>
      <c r="Y28" s="46">
        <v>35.700000000000003</v>
      </c>
      <c r="Z28" s="46"/>
      <c r="AA28" s="46">
        <v>19.3</v>
      </c>
      <c r="AB28" s="46"/>
      <c r="AC28" s="50">
        <v>23.9</v>
      </c>
      <c r="AD28" s="50"/>
      <c r="AE28" s="46">
        <v>8.6</v>
      </c>
      <c r="AF28" s="46"/>
      <c r="AG28" s="46">
        <v>32.799999999999997</v>
      </c>
      <c r="AH28" s="46"/>
      <c r="AI28" s="46">
        <v>35.200000000000003</v>
      </c>
      <c r="AJ28" s="46"/>
      <c r="AK28" s="46">
        <v>18.8</v>
      </c>
      <c r="AL28" s="46"/>
      <c r="AM28" s="50">
        <v>21.4</v>
      </c>
      <c r="AN28" s="50"/>
      <c r="AO28" s="46">
        <v>9</v>
      </c>
      <c r="AP28" s="49"/>
      <c r="AQ28" s="46">
        <v>33.6</v>
      </c>
      <c r="AR28" s="46"/>
      <c r="AS28" s="46">
        <v>36.1</v>
      </c>
      <c r="AT28" s="46"/>
      <c r="AU28" s="46">
        <v>18.600000000000001</v>
      </c>
      <c r="AV28" s="46"/>
      <c r="AW28" s="50">
        <v>14.2</v>
      </c>
      <c r="AX28" s="50"/>
      <c r="AY28" s="46">
        <v>9.6999999999999993</v>
      </c>
      <c r="AZ28" s="46"/>
      <c r="BA28" s="46">
        <v>34.5</v>
      </c>
      <c r="BB28" s="46"/>
      <c r="BC28" s="46">
        <v>37.200000000000003</v>
      </c>
      <c r="BD28" s="46"/>
      <c r="BE28" s="46">
        <v>17.600000000000001</v>
      </c>
      <c r="BF28" s="46"/>
      <c r="BG28" s="50">
        <v>12.1</v>
      </c>
      <c r="BH28" s="50"/>
      <c r="BI28" s="46">
        <v>10.5</v>
      </c>
      <c r="BJ28" s="49"/>
      <c r="BK28" s="46">
        <v>34.799999999999997</v>
      </c>
      <c r="BL28" s="46"/>
      <c r="BM28" s="46">
        <v>37.4</v>
      </c>
      <c r="BN28" s="46"/>
      <c r="BO28" s="46">
        <v>19.2</v>
      </c>
      <c r="BP28" s="46"/>
      <c r="BQ28" s="50">
        <v>9.6999999999999993</v>
      </c>
      <c r="BR28" s="50"/>
      <c r="BS28" s="46">
        <v>9.1999999999999993</v>
      </c>
      <c r="BT28" s="46"/>
      <c r="BU28" s="46">
        <v>35.4</v>
      </c>
      <c r="BV28" s="46"/>
      <c r="BW28" s="46">
        <v>38.1</v>
      </c>
      <c r="BX28" s="46"/>
      <c r="BY28" s="46">
        <v>18.899999999999999</v>
      </c>
      <c r="BZ28" s="46"/>
      <c r="CA28" s="50">
        <v>10.3</v>
      </c>
      <c r="CB28" s="50"/>
      <c r="CC28" s="46">
        <v>10.7</v>
      </c>
      <c r="CD28" s="49"/>
      <c r="CE28" s="46">
        <v>36.4</v>
      </c>
      <c r="CF28" s="46"/>
      <c r="CG28" s="46">
        <v>39.1</v>
      </c>
      <c r="CH28" s="46"/>
      <c r="CI28" s="46">
        <v>20.100000000000001</v>
      </c>
      <c r="CJ28" s="46"/>
      <c r="CK28" s="50">
        <v>8.6</v>
      </c>
      <c r="CL28" s="50"/>
      <c r="CM28" s="46">
        <v>9</v>
      </c>
      <c r="CN28" s="46"/>
      <c r="CO28" s="46">
        <v>37.4</v>
      </c>
      <c r="CP28" s="46"/>
      <c r="CQ28" s="46">
        <v>40.4</v>
      </c>
      <c r="CR28" s="46"/>
      <c r="CS28" s="46">
        <v>19.399999999999999</v>
      </c>
      <c r="CT28" s="46"/>
      <c r="CU28" s="50">
        <v>8.9</v>
      </c>
      <c r="CV28" s="50"/>
      <c r="CW28" s="46">
        <v>10.7</v>
      </c>
      <c r="CX28" s="46"/>
      <c r="CY28" s="46">
        <v>37.799999999999997</v>
      </c>
      <c r="CZ28" s="46"/>
      <c r="DA28" s="46">
        <v>40.6</v>
      </c>
      <c r="DB28" s="46"/>
      <c r="DC28" s="46">
        <v>21</v>
      </c>
      <c r="DD28" s="46"/>
      <c r="DE28" s="50">
        <v>9.8000000000000007</v>
      </c>
      <c r="DF28" s="50"/>
      <c r="DG28" s="46">
        <v>11.6</v>
      </c>
      <c r="DH28" s="46"/>
      <c r="DI28" s="46">
        <v>38.6</v>
      </c>
      <c r="DJ28" s="46"/>
      <c r="DK28" s="46">
        <v>42</v>
      </c>
      <c r="DL28" s="46"/>
      <c r="DM28" s="46">
        <v>19</v>
      </c>
      <c r="DN28" s="46"/>
      <c r="DO28" s="50">
        <v>12.8</v>
      </c>
      <c r="DP28" s="50"/>
      <c r="DQ28" s="46">
        <v>11.3</v>
      </c>
      <c r="DR28" s="46"/>
      <c r="DS28" s="46">
        <v>39.1</v>
      </c>
      <c r="DT28" s="46"/>
      <c r="DU28" s="46">
        <v>42.5</v>
      </c>
      <c r="DV28" s="46"/>
      <c r="DW28" s="46">
        <v>19.899999999999999</v>
      </c>
      <c r="DX28" s="46"/>
      <c r="DY28" s="50">
        <v>9.1</v>
      </c>
      <c r="DZ28" s="50"/>
      <c r="EA28" s="46">
        <v>11.9</v>
      </c>
      <c r="EB28" s="46"/>
      <c r="EC28" s="46">
        <v>39.9</v>
      </c>
      <c r="ED28" s="46"/>
      <c r="EE28" s="46">
        <v>43.6</v>
      </c>
      <c r="EF28" s="46"/>
      <c r="EG28" s="46">
        <v>19.100000000000001</v>
      </c>
      <c r="EH28" s="46"/>
      <c r="EI28" s="50">
        <v>6.4</v>
      </c>
      <c r="EJ28" s="50"/>
      <c r="EK28" s="46">
        <v>16.2</v>
      </c>
    </row>
    <row r="29" spans="1:141" x14ac:dyDescent="0.2">
      <c r="A29" s="22" t="s">
        <v>6</v>
      </c>
      <c r="B29" s="31"/>
      <c r="C29" s="46">
        <v>28</v>
      </c>
      <c r="D29" s="46"/>
      <c r="E29" s="46">
        <v>30.2</v>
      </c>
      <c r="F29" s="46"/>
      <c r="G29" s="46">
        <v>18.3</v>
      </c>
      <c r="H29" s="46"/>
      <c r="I29" s="50">
        <v>26.4</v>
      </c>
      <c r="J29" s="50"/>
      <c r="K29" s="46">
        <v>11.2</v>
      </c>
      <c r="L29" s="46"/>
      <c r="M29" s="46">
        <v>28.5</v>
      </c>
      <c r="N29" s="46"/>
      <c r="O29" s="46">
        <v>30.9</v>
      </c>
      <c r="P29" s="46"/>
      <c r="Q29" s="46">
        <v>17.3</v>
      </c>
      <c r="R29" s="46"/>
      <c r="S29" s="50">
        <v>26.9</v>
      </c>
      <c r="T29" s="50"/>
      <c r="U29" s="46">
        <v>10.3</v>
      </c>
      <c r="V29" s="49"/>
      <c r="W29" s="46">
        <v>29.2</v>
      </c>
      <c r="X29" s="46"/>
      <c r="Y29" s="46">
        <v>31.5</v>
      </c>
      <c r="Z29" s="46"/>
      <c r="AA29" s="46">
        <v>18.399999999999999</v>
      </c>
      <c r="AB29" s="46"/>
      <c r="AC29" s="50">
        <v>23.4</v>
      </c>
      <c r="AD29" s="50"/>
      <c r="AE29" s="46">
        <v>11.3</v>
      </c>
      <c r="AF29" s="46"/>
      <c r="AG29" s="46">
        <v>30.8</v>
      </c>
      <c r="AH29" s="46"/>
      <c r="AI29" s="46">
        <v>33.299999999999997</v>
      </c>
      <c r="AJ29" s="46"/>
      <c r="AK29" s="46">
        <v>17.600000000000001</v>
      </c>
      <c r="AL29" s="46"/>
      <c r="AM29" s="50">
        <v>27.5</v>
      </c>
      <c r="AN29" s="50"/>
      <c r="AO29" s="46">
        <v>11.6</v>
      </c>
      <c r="AP29" s="49"/>
      <c r="AQ29" s="46">
        <v>31.6</v>
      </c>
      <c r="AR29" s="46"/>
      <c r="AS29" s="46">
        <v>34</v>
      </c>
      <c r="AT29" s="46"/>
      <c r="AU29" s="46">
        <v>19.100000000000001</v>
      </c>
      <c r="AV29" s="46"/>
      <c r="AW29" s="50">
        <v>21.7</v>
      </c>
      <c r="AX29" s="50"/>
      <c r="AY29" s="46">
        <v>11.5</v>
      </c>
      <c r="AZ29" s="46"/>
      <c r="BA29" s="46">
        <v>31.4</v>
      </c>
      <c r="BB29" s="46"/>
      <c r="BC29" s="46">
        <v>33.700000000000003</v>
      </c>
      <c r="BD29" s="46"/>
      <c r="BE29" s="46">
        <v>19.600000000000001</v>
      </c>
      <c r="BF29" s="46"/>
      <c r="BG29" s="50">
        <v>19.2</v>
      </c>
      <c r="BH29" s="50"/>
      <c r="BI29" s="46">
        <v>11.7</v>
      </c>
      <c r="BJ29" s="49"/>
      <c r="BK29" s="46">
        <v>31.8</v>
      </c>
      <c r="BL29" s="46"/>
      <c r="BM29" s="46">
        <v>34.5</v>
      </c>
      <c r="BN29" s="46"/>
      <c r="BO29" s="46">
        <v>16.100000000000001</v>
      </c>
      <c r="BP29" s="46"/>
      <c r="BQ29" s="50">
        <v>16.8</v>
      </c>
      <c r="BR29" s="50"/>
      <c r="BS29" s="46">
        <v>10.9</v>
      </c>
      <c r="BT29" s="46"/>
      <c r="BU29" s="46">
        <v>32.1</v>
      </c>
      <c r="BV29" s="46"/>
      <c r="BW29" s="46">
        <v>34.700000000000003</v>
      </c>
      <c r="BX29" s="46"/>
      <c r="BY29" s="46">
        <v>17</v>
      </c>
      <c r="BZ29" s="46"/>
      <c r="CA29" s="50">
        <v>16.7</v>
      </c>
      <c r="CB29" s="50"/>
      <c r="CC29" s="46">
        <v>10.8</v>
      </c>
      <c r="CD29" s="49"/>
      <c r="CE29" s="46">
        <v>31.7</v>
      </c>
      <c r="CF29" s="46"/>
      <c r="CG29" s="46">
        <v>34.299999999999997</v>
      </c>
      <c r="CH29" s="46"/>
      <c r="CI29" s="46">
        <v>17.100000000000001</v>
      </c>
      <c r="CJ29" s="46"/>
      <c r="CK29" s="50">
        <v>17.3</v>
      </c>
      <c r="CL29" s="50"/>
      <c r="CM29" s="46">
        <v>9.6</v>
      </c>
      <c r="CN29" s="46"/>
      <c r="CO29" s="46">
        <v>32.6</v>
      </c>
      <c r="CP29" s="46"/>
      <c r="CQ29" s="46">
        <v>35.299999999999997</v>
      </c>
      <c r="CR29" s="46"/>
      <c r="CS29" s="46">
        <v>16.399999999999999</v>
      </c>
      <c r="CT29" s="46"/>
      <c r="CU29" s="50">
        <v>16.7</v>
      </c>
      <c r="CV29" s="50"/>
      <c r="CW29" s="46">
        <v>9.8000000000000007</v>
      </c>
      <c r="CX29" s="46"/>
      <c r="CY29" s="46">
        <v>33.5</v>
      </c>
      <c r="CZ29" s="46"/>
      <c r="DA29" s="46">
        <v>36.200000000000003</v>
      </c>
      <c r="DB29" s="46"/>
      <c r="DC29" s="46">
        <v>17.7</v>
      </c>
      <c r="DD29" s="46"/>
      <c r="DE29" s="50">
        <v>13.9</v>
      </c>
      <c r="DF29" s="50"/>
      <c r="DG29" s="46">
        <v>10.4</v>
      </c>
      <c r="DH29" s="46"/>
      <c r="DI29" s="46">
        <v>35.5</v>
      </c>
      <c r="DJ29" s="46"/>
      <c r="DK29" s="46">
        <v>38.4</v>
      </c>
      <c r="DL29" s="46"/>
      <c r="DM29" s="46">
        <v>18.7</v>
      </c>
      <c r="DN29" s="46"/>
      <c r="DO29" s="50">
        <v>14.3</v>
      </c>
      <c r="DP29" s="50"/>
      <c r="DQ29" s="46">
        <v>10.9</v>
      </c>
      <c r="DR29" s="46"/>
      <c r="DS29" s="46">
        <v>35.799999999999997</v>
      </c>
      <c r="DT29" s="46"/>
      <c r="DU29" s="46">
        <v>39</v>
      </c>
      <c r="DV29" s="46"/>
      <c r="DW29" s="46">
        <v>18.100000000000001</v>
      </c>
      <c r="DX29" s="46"/>
      <c r="DY29" s="50">
        <v>15.4</v>
      </c>
      <c r="DZ29" s="50"/>
      <c r="EA29" s="46">
        <v>10.4</v>
      </c>
      <c r="EB29" s="46"/>
      <c r="EC29" s="46">
        <v>36.4</v>
      </c>
      <c r="ED29" s="46"/>
      <c r="EE29" s="46">
        <v>39.4</v>
      </c>
      <c r="EF29" s="46"/>
      <c r="EG29" s="46">
        <v>21.2</v>
      </c>
      <c r="EH29" s="46"/>
      <c r="EI29" s="50">
        <v>12.4</v>
      </c>
      <c r="EJ29" s="50"/>
      <c r="EK29" s="46">
        <v>14.8</v>
      </c>
    </row>
    <row r="30" spans="1:141" x14ac:dyDescent="0.2">
      <c r="A30" s="22" t="s">
        <v>7</v>
      </c>
      <c r="B30" s="31"/>
      <c r="C30" s="46">
        <v>20</v>
      </c>
      <c r="D30" s="46"/>
      <c r="E30" s="46">
        <v>21.9</v>
      </c>
      <c r="F30" s="46"/>
      <c r="G30" s="46">
        <v>13.7</v>
      </c>
      <c r="H30" s="46"/>
      <c r="I30" s="50">
        <v>38.4</v>
      </c>
      <c r="J30" s="50"/>
      <c r="K30" s="46">
        <v>9.6</v>
      </c>
      <c r="L30" s="46"/>
      <c r="M30" s="46">
        <v>21.7</v>
      </c>
      <c r="N30" s="46"/>
      <c r="O30" s="46">
        <v>23.7</v>
      </c>
      <c r="P30" s="46"/>
      <c r="Q30" s="46">
        <v>15</v>
      </c>
      <c r="R30" s="46"/>
      <c r="S30" s="50">
        <v>34.6</v>
      </c>
      <c r="T30" s="50"/>
      <c r="U30" s="46">
        <v>9.9</v>
      </c>
      <c r="V30" s="49"/>
      <c r="W30" s="46">
        <v>22</v>
      </c>
      <c r="X30" s="46"/>
      <c r="Y30" s="46">
        <v>24</v>
      </c>
      <c r="Z30" s="46"/>
      <c r="AA30" s="46">
        <v>14.8</v>
      </c>
      <c r="AB30" s="46"/>
      <c r="AC30" s="50">
        <v>33.4</v>
      </c>
      <c r="AD30" s="50"/>
      <c r="AE30" s="46">
        <v>10.6</v>
      </c>
      <c r="AF30" s="46"/>
      <c r="AG30" s="46">
        <v>23.1</v>
      </c>
      <c r="AH30" s="46"/>
      <c r="AI30" s="46">
        <v>25.3</v>
      </c>
      <c r="AJ30" s="46"/>
      <c r="AK30" s="46">
        <v>14.6</v>
      </c>
      <c r="AL30" s="46"/>
      <c r="AM30" s="50">
        <v>31.5</v>
      </c>
      <c r="AN30" s="50"/>
      <c r="AO30" s="46">
        <v>9.9</v>
      </c>
      <c r="AP30" s="49"/>
      <c r="AQ30" s="46">
        <v>23.3</v>
      </c>
      <c r="AR30" s="46"/>
      <c r="AS30" s="46">
        <v>25.3</v>
      </c>
      <c r="AT30" s="46"/>
      <c r="AU30" s="46">
        <v>15.2</v>
      </c>
      <c r="AV30" s="46"/>
      <c r="AW30" s="50">
        <v>27.5</v>
      </c>
      <c r="AX30" s="50"/>
      <c r="AY30" s="46">
        <v>9.9</v>
      </c>
      <c r="AZ30" s="46"/>
      <c r="BA30" s="46">
        <v>24.1</v>
      </c>
      <c r="BB30" s="46"/>
      <c r="BC30" s="46">
        <v>26.2</v>
      </c>
      <c r="BD30" s="46"/>
      <c r="BE30" s="46">
        <v>15.4</v>
      </c>
      <c r="BF30" s="46"/>
      <c r="BG30" s="50">
        <v>27.4</v>
      </c>
      <c r="BH30" s="50"/>
      <c r="BI30" s="46">
        <v>10.7</v>
      </c>
      <c r="BJ30" s="49"/>
      <c r="BK30" s="46">
        <v>25.1</v>
      </c>
      <c r="BL30" s="46"/>
      <c r="BM30" s="46">
        <v>27.2</v>
      </c>
      <c r="BN30" s="46"/>
      <c r="BO30" s="46">
        <v>16.5</v>
      </c>
      <c r="BP30" s="46"/>
      <c r="BQ30" s="50">
        <v>22.2</v>
      </c>
      <c r="BR30" s="50"/>
      <c r="BS30" s="46">
        <v>10.5</v>
      </c>
      <c r="BT30" s="46"/>
      <c r="BU30" s="46">
        <v>25</v>
      </c>
      <c r="BV30" s="46"/>
      <c r="BW30" s="46">
        <v>27.5</v>
      </c>
      <c r="BX30" s="46"/>
      <c r="BY30" s="46">
        <v>13.7</v>
      </c>
      <c r="BZ30" s="46"/>
      <c r="CA30" s="50">
        <v>20.8</v>
      </c>
      <c r="CB30" s="50"/>
      <c r="CC30" s="46">
        <v>9.6</v>
      </c>
      <c r="CD30" s="49"/>
      <c r="CE30" s="46">
        <v>25</v>
      </c>
      <c r="CF30" s="46"/>
      <c r="CG30" s="46">
        <v>27.4</v>
      </c>
      <c r="CH30" s="46"/>
      <c r="CI30" s="46">
        <v>14.1</v>
      </c>
      <c r="CJ30" s="46"/>
      <c r="CK30" s="50">
        <v>23.2</v>
      </c>
      <c r="CL30" s="50"/>
      <c r="CM30" s="46">
        <v>8.9</v>
      </c>
      <c r="CN30" s="46"/>
      <c r="CO30" s="46">
        <v>25.3</v>
      </c>
      <c r="CP30" s="46"/>
      <c r="CQ30" s="46">
        <v>27.6</v>
      </c>
      <c r="CR30" s="46"/>
      <c r="CS30" s="46">
        <v>14.7</v>
      </c>
      <c r="CT30" s="46"/>
      <c r="CU30" s="50">
        <v>22.1</v>
      </c>
      <c r="CV30" s="50"/>
      <c r="CW30" s="46">
        <v>9.1999999999999993</v>
      </c>
      <c r="CX30" s="46"/>
      <c r="CY30" s="46">
        <v>26</v>
      </c>
      <c r="CZ30" s="46"/>
      <c r="DA30" s="46">
        <v>28.4</v>
      </c>
      <c r="DB30" s="46"/>
      <c r="DC30" s="46">
        <v>15</v>
      </c>
      <c r="DD30" s="46"/>
      <c r="DE30" s="50">
        <v>20.5</v>
      </c>
      <c r="DF30" s="50"/>
      <c r="DG30" s="46">
        <v>9.1</v>
      </c>
      <c r="DH30" s="46"/>
      <c r="DI30" s="46">
        <v>27.4</v>
      </c>
      <c r="DJ30" s="46"/>
      <c r="DK30" s="46">
        <v>30</v>
      </c>
      <c r="DL30" s="46"/>
      <c r="DM30" s="46">
        <v>15.5</v>
      </c>
      <c r="DN30" s="46"/>
      <c r="DO30" s="50">
        <v>20.2</v>
      </c>
      <c r="DP30" s="50"/>
      <c r="DQ30" s="46">
        <v>9.1</v>
      </c>
      <c r="DR30" s="46"/>
      <c r="DS30" s="46">
        <v>28.1</v>
      </c>
      <c r="DT30" s="46"/>
      <c r="DU30" s="46">
        <v>30.8</v>
      </c>
      <c r="DV30" s="46"/>
      <c r="DW30" s="46">
        <v>15.7</v>
      </c>
      <c r="DX30" s="46"/>
      <c r="DY30" s="50">
        <v>18.7</v>
      </c>
      <c r="DZ30" s="50"/>
      <c r="EA30" s="46">
        <v>9.1</v>
      </c>
      <c r="EB30" s="46"/>
      <c r="EC30" s="46">
        <v>28.7</v>
      </c>
      <c r="ED30" s="46"/>
      <c r="EE30" s="46">
        <v>31.1</v>
      </c>
      <c r="EF30" s="46"/>
      <c r="EG30" s="46">
        <v>18.2</v>
      </c>
      <c r="EH30" s="46"/>
      <c r="EI30" s="50">
        <v>15.5</v>
      </c>
      <c r="EJ30" s="50"/>
      <c r="EK30" s="46">
        <v>12</v>
      </c>
    </row>
    <row r="31" spans="1:141" x14ac:dyDescent="0.2">
      <c r="A31" s="22" t="s">
        <v>8</v>
      </c>
      <c r="B31" s="31"/>
      <c r="C31" s="46">
        <v>27.2</v>
      </c>
      <c r="D31" s="46"/>
      <c r="E31" s="46">
        <v>29.9</v>
      </c>
      <c r="F31" s="46"/>
      <c r="G31" s="46">
        <v>12.9</v>
      </c>
      <c r="H31" s="46"/>
      <c r="I31" s="50">
        <v>32.9</v>
      </c>
      <c r="J31" s="50"/>
      <c r="K31" s="46">
        <v>9.1999999999999993</v>
      </c>
      <c r="L31" s="46"/>
      <c r="M31" s="46">
        <v>27.8</v>
      </c>
      <c r="N31" s="46"/>
      <c r="O31" s="46">
        <v>30.6</v>
      </c>
      <c r="P31" s="46"/>
      <c r="Q31" s="46">
        <v>12.3</v>
      </c>
      <c r="R31" s="46"/>
      <c r="S31" s="50">
        <v>31.9</v>
      </c>
      <c r="T31" s="50"/>
      <c r="U31" s="46">
        <v>10.1</v>
      </c>
      <c r="V31" s="49"/>
      <c r="W31" s="46">
        <v>28.8</v>
      </c>
      <c r="X31" s="46"/>
      <c r="Y31" s="46">
        <v>31.4</v>
      </c>
      <c r="Z31" s="46"/>
      <c r="AA31" s="46">
        <v>15</v>
      </c>
      <c r="AB31" s="46"/>
      <c r="AC31" s="50">
        <v>28.9</v>
      </c>
      <c r="AD31" s="50"/>
      <c r="AE31" s="46">
        <v>10.3</v>
      </c>
      <c r="AF31" s="46"/>
      <c r="AG31" s="46">
        <v>29.6</v>
      </c>
      <c r="AH31" s="46"/>
      <c r="AI31" s="46">
        <v>32.200000000000003</v>
      </c>
      <c r="AJ31" s="46"/>
      <c r="AK31" s="46">
        <v>14.8</v>
      </c>
      <c r="AL31" s="46"/>
      <c r="AM31" s="50">
        <v>26.2</v>
      </c>
      <c r="AN31" s="50"/>
      <c r="AO31" s="46">
        <v>9.4</v>
      </c>
      <c r="AP31" s="49"/>
      <c r="AQ31" s="46">
        <v>30.1</v>
      </c>
      <c r="AR31" s="46"/>
      <c r="AS31" s="46">
        <v>32.799999999999997</v>
      </c>
      <c r="AT31" s="46"/>
      <c r="AU31" s="46">
        <v>15.2</v>
      </c>
      <c r="AV31" s="46"/>
      <c r="AW31" s="50">
        <v>24.2</v>
      </c>
      <c r="AX31" s="50"/>
      <c r="AY31" s="46">
        <v>9</v>
      </c>
      <c r="AZ31" s="46"/>
      <c r="BA31" s="46">
        <v>32</v>
      </c>
      <c r="BB31" s="46"/>
      <c r="BC31" s="46">
        <v>34.799999999999997</v>
      </c>
      <c r="BD31" s="46"/>
      <c r="BE31" s="46">
        <v>16.3</v>
      </c>
      <c r="BF31" s="46"/>
      <c r="BG31" s="50">
        <v>24.7</v>
      </c>
      <c r="BH31" s="50"/>
      <c r="BI31" s="46">
        <v>9.5</v>
      </c>
      <c r="BJ31" s="49"/>
      <c r="BK31" s="46">
        <v>33.9</v>
      </c>
      <c r="BL31" s="46"/>
      <c r="BM31" s="46">
        <v>37</v>
      </c>
      <c r="BN31" s="46"/>
      <c r="BO31" s="46">
        <v>17.2</v>
      </c>
      <c r="BP31" s="46"/>
      <c r="BQ31" s="50">
        <v>22.2</v>
      </c>
      <c r="BR31" s="50"/>
      <c r="BS31" s="46">
        <v>8.3000000000000007</v>
      </c>
      <c r="BT31" s="46"/>
      <c r="BU31" s="46">
        <v>34.5</v>
      </c>
      <c r="BV31" s="46"/>
      <c r="BW31" s="46">
        <v>37.5</v>
      </c>
      <c r="BX31" s="46"/>
      <c r="BY31" s="46">
        <v>18.600000000000001</v>
      </c>
      <c r="BZ31" s="46"/>
      <c r="CA31" s="50">
        <v>18.899999999999999</v>
      </c>
      <c r="CB31" s="50"/>
      <c r="CC31" s="46">
        <v>7.6</v>
      </c>
      <c r="CD31" s="49"/>
      <c r="CE31" s="46">
        <v>35.4</v>
      </c>
      <c r="CF31" s="46"/>
      <c r="CG31" s="46">
        <v>38.6</v>
      </c>
      <c r="CH31" s="46"/>
      <c r="CI31" s="46">
        <v>19</v>
      </c>
      <c r="CJ31" s="46"/>
      <c r="CK31" s="50">
        <v>18</v>
      </c>
      <c r="CL31" s="50"/>
      <c r="CM31" s="46">
        <v>7.4</v>
      </c>
      <c r="CN31" s="46"/>
      <c r="CO31" s="46">
        <v>36</v>
      </c>
      <c r="CP31" s="46"/>
      <c r="CQ31" s="46">
        <v>39.299999999999997</v>
      </c>
      <c r="CR31" s="46"/>
      <c r="CS31" s="46">
        <v>19.5</v>
      </c>
      <c r="CT31" s="46"/>
      <c r="CU31" s="50">
        <v>17</v>
      </c>
      <c r="CV31" s="50"/>
      <c r="CW31" s="46">
        <v>7.7</v>
      </c>
      <c r="CX31" s="46"/>
      <c r="CY31" s="46">
        <v>37.4</v>
      </c>
      <c r="CZ31" s="46"/>
      <c r="DA31" s="46">
        <v>40.799999999999997</v>
      </c>
      <c r="DB31" s="46"/>
      <c r="DC31" s="46">
        <v>20.9</v>
      </c>
      <c r="DD31" s="46"/>
      <c r="DE31" s="50">
        <v>17</v>
      </c>
      <c r="DF31" s="50"/>
      <c r="DG31" s="46">
        <v>8.8000000000000007</v>
      </c>
      <c r="DH31" s="46"/>
      <c r="DI31" s="46">
        <v>38.4</v>
      </c>
      <c r="DJ31" s="46"/>
      <c r="DK31" s="46">
        <v>42.4</v>
      </c>
      <c r="DL31" s="46"/>
      <c r="DM31" s="46">
        <v>18.3</v>
      </c>
      <c r="DN31" s="46"/>
      <c r="DO31" s="50">
        <v>19</v>
      </c>
      <c r="DP31" s="50"/>
      <c r="DQ31" s="46">
        <v>9.3000000000000007</v>
      </c>
      <c r="DR31" s="46"/>
      <c r="DS31" s="46">
        <v>38.5</v>
      </c>
      <c r="DT31" s="46"/>
      <c r="DU31" s="46">
        <v>42.3</v>
      </c>
      <c r="DV31" s="46"/>
      <c r="DW31" s="46">
        <v>20.6</v>
      </c>
      <c r="DX31" s="46"/>
      <c r="DY31" s="50">
        <v>17.399999999999999</v>
      </c>
      <c r="DZ31" s="50"/>
      <c r="EA31" s="46">
        <v>10</v>
      </c>
      <c r="EB31" s="46"/>
      <c r="EC31" s="46">
        <v>39.4</v>
      </c>
      <c r="ED31" s="46"/>
      <c r="EE31" s="46">
        <v>43.2</v>
      </c>
      <c r="EF31" s="46"/>
      <c r="EG31" s="46">
        <v>22</v>
      </c>
      <c r="EH31" s="46"/>
      <c r="EI31" s="50">
        <v>14.8</v>
      </c>
      <c r="EJ31" s="50"/>
      <c r="EK31" s="46">
        <v>13</v>
      </c>
    </row>
    <row r="32" spans="1:141" x14ac:dyDescent="0.2">
      <c r="A32" s="17" t="s">
        <v>9</v>
      </c>
      <c r="B32" s="31"/>
      <c r="C32" s="47">
        <v>24.7</v>
      </c>
      <c r="D32" s="46"/>
      <c r="E32" s="47">
        <v>26.6</v>
      </c>
      <c r="F32" s="46"/>
      <c r="G32" s="47">
        <v>17</v>
      </c>
      <c r="H32" s="46"/>
      <c r="I32" s="64">
        <v>32.6</v>
      </c>
      <c r="J32" s="50"/>
      <c r="K32" s="47">
        <v>11.5</v>
      </c>
      <c r="L32" s="46"/>
      <c r="M32" s="47">
        <v>24.6</v>
      </c>
      <c r="N32" s="46"/>
      <c r="O32" s="47">
        <v>26.7</v>
      </c>
      <c r="P32" s="46"/>
      <c r="Q32" s="47">
        <v>14.8</v>
      </c>
      <c r="R32" s="46"/>
      <c r="S32" s="64">
        <v>31.9</v>
      </c>
      <c r="T32" s="50"/>
      <c r="U32" s="47">
        <v>11.5</v>
      </c>
      <c r="V32" s="49"/>
      <c r="W32" s="47">
        <v>26.1</v>
      </c>
      <c r="X32" s="46"/>
      <c r="Y32" s="47">
        <v>28.4</v>
      </c>
      <c r="Z32" s="46"/>
      <c r="AA32" s="47">
        <v>15.2</v>
      </c>
      <c r="AB32" s="46"/>
      <c r="AC32" s="64">
        <v>28.4</v>
      </c>
      <c r="AD32" s="50"/>
      <c r="AE32" s="47">
        <v>12.1</v>
      </c>
      <c r="AF32" s="46"/>
      <c r="AG32" s="47">
        <v>27.3</v>
      </c>
      <c r="AH32" s="46"/>
      <c r="AI32" s="47">
        <v>29.8</v>
      </c>
      <c r="AJ32" s="46"/>
      <c r="AK32" s="47">
        <v>15.1</v>
      </c>
      <c r="AL32" s="46"/>
      <c r="AM32" s="64">
        <v>26.7</v>
      </c>
      <c r="AN32" s="50"/>
      <c r="AO32" s="47">
        <v>12</v>
      </c>
      <c r="AP32" s="49"/>
      <c r="AQ32" s="47">
        <v>27.8</v>
      </c>
      <c r="AR32" s="46"/>
      <c r="AS32" s="47">
        <v>30.1</v>
      </c>
      <c r="AT32" s="46"/>
      <c r="AU32" s="47">
        <v>16.899999999999999</v>
      </c>
      <c r="AV32" s="46"/>
      <c r="AW32" s="64">
        <v>25.9</v>
      </c>
      <c r="AX32" s="50"/>
      <c r="AY32" s="47">
        <v>13.1</v>
      </c>
      <c r="AZ32" s="46"/>
      <c r="BA32" s="47">
        <v>28.5</v>
      </c>
      <c r="BB32" s="46"/>
      <c r="BC32" s="47">
        <v>30.8</v>
      </c>
      <c r="BD32" s="46"/>
      <c r="BE32" s="47">
        <v>17.3</v>
      </c>
      <c r="BF32" s="46"/>
      <c r="BG32" s="64">
        <v>21.7</v>
      </c>
      <c r="BH32" s="50"/>
      <c r="BI32" s="47">
        <v>13.4</v>
      </c>
      <c r="BJ32" s="49"/>
      <c r="BK32" s="47">
        <v>29.3</v>
      </c>
      <c r="BL32" s="46"/>
      <c r="BM32" s="47">
        <v>32</v>
      </c>
      <c r="BN32" s="46"/>
      <c r="BO32" s="47">
        <v>15.3</v>
      </c>
      <c r="BP32" s="46"/>
      <c r="BQ32" s="64">
        <v>23.4</v>
      </c>
      <c r="BR32" s="50"/>
      <c r="BS32" s="47">
        <v>11.7</v>
      </c>
      <c r="BT32" s="46"/>
      <c r="BU32" s="47">
        <v>29.8</v>
      </c>
      <c r="BV32" s="46"/>
      <c r="BW32" s="47">
        <v>32.5</v>
      </c>
      <c r="BX32" s="46"/>
      <c r="BY32" s="47">
        <v>15.8</v>
      </c>
      <c r="BZ32" s="46"/>
      <c r="CA32" s="64">
        <v>21.4</v>
      </c>
      <c r="CB32" s="50"/>
      <c r="CC32" s="47">
        <v>11.4</v>
      </c>
      <c r="CD32" s="49"/>
      <c r="CE32" s="47">
        <v>30.4</v>
      </c>
      <c r="CF32" s="46"/>
      <c r="CG32" s="47">
        <v>32.9</v>
      </c>
      <c r="CH32" s="46"/>
      <c r="CI32" s="47">
        <v>17.7</v>
      </c>
      <c r="CJ32" s="46"/>
      <c r="CK32" s="64">
        <v>20.2</v>
      </c>
      <c r="CL32" s="50"/>
      <c r="CM32" s="47">
        <v>10.8</v>
      </c>
      <c r="CN32" s="46"/>
      <c r="CO32" s="47">
        <v>30.6</v>
      </c>
      <c r="CP32" s="46"/>
      <c r="CQ32" s="47">
        <v>33.299999999999997</v>
      </c>
      <c r="CR32" s="46"/>
      <c r="CS32" s="47">
        <v>16.8</v>
      </c>
      <c r="CT32" s="46"/>
      <c r="CU32" s="64">
        <v>20.3</v>
      </c>
      <c r="CV32" s="50"/>
      <c r="CW32" s="47">
        <v>11.6</v>
      </c>
      <c r="CX32" s="46"/>
      <c r="CY32" s="47">
        <v>32.6</v>
      </c>
      <c r="CZ32" s="46"/>
      <c r="DA32" s="47">
        <v>35.700000000000003</v>
      </c>
      <c r="DB32" s="46"/>
      <c r="DC32" s="47">
        <v>16.3</v>
      </c>
      <c r="DD32" s="46"/>
      <c r="DE32" s="64">
        <v>20.2</v>
      </c>
      <c r="DF32" s="50"/>
      <c r="DG32" s="47">
        <v>12.5</v>
      </c>
      <c r="DH32" s="46"/>
      <c r="DI32" s="47">
        <v>33.6</v>
      </c>
      <c r="DJ32" s="46"/>
      <c r="DK32" s="47">
        <v>36.9</v>
      </c>
      <c r="DL32" s="46"/>
      <c r="DM32" s="47">
        <v>16.8</v>
      </c>
      <c r="DN32" s="46"/>
      <c r="DO32" s="64">
        <v>16.399999999999999</v>
      </c>
      <c r="DP32" s="50"/>
      <c r="DQ32" s="47">
        <v>12.4</v>
      </c>
      <c r="DR32" s="46"/>
      <c r="DS32" s="47">
        <v>34.4</v>
      </c>
      <c r="DT32" s="46"/>
      <c r="DU32" s="47">
        <v>38</v>
      </c>
      <c r="DV32" s="46"/>
      <c r="DW32" s="47">
        <v>16.3</v>
      </c>
      <c r="DX32" s="46"/>
      <c r="DY32" s="64">
        <v>15.5</v>
      </c>
      <c r="DZ32" s="50"/>
      <c r="EA32" s="47">
        <v>12</v>
      </c>
      <c r="EB32" s="46"/>
      <c r="EC32" s="47">
        <v>35.1</v>
      </c>
      <c r="ED32" s="46"/>
      <c r="EE32" s="47">
        <v>38.6</v>
      </c>
      <c r="EF32" s="46"/>
      <c r="EG32" s="47">
        <v>18.399999999999999</v>
      </c>
      <c r="EH32" s="46"/>
      <c r="EI32" s="64">
        <v>12.8</v>
      </c>
      <c r="EJ32" s="50"/>
      <c r="EK32" s="47">
        <v>17.3</v>
      </c>
    </row>
    <row r="33" spans="1:141" x14ac:dyDescent="0.2">
      <c r="A33" s="22" t="s">
        <v>10</v>
      </c>
      <c r="B33" s="31"/>
      <c r="C33" s="46">
        <v>19.899999999999999</v>
      </c>
      <c r="D33" s="46"/>
      <c r="E33" s="46">
        <v>22.1</v>
      </c>
      <c r="F33" s="46"/>
      <c r="G33" s="46">
        <v>12.2</v>
      </c>
      <c r="H33" s="46"/>
      <c r="I33" s="50">
        <v>33.799999999999997</v>
      </c>
      <c r="J33" s="50"/>
      <c r="K33" s="46">
        <v>10.9</v>
      </c>
      <c r="L33" s="46"/>
      <c r="M33" s="46">
        <v>20.3</v>
      </c>
      <c r="N33" s="46"/>
      <c r="O33" s="46">
        <v>22.5</v>
      </c>
      <c r="P33" s="46"/>
      <c r="Q33" s="46">
        <v>12.3</v>
      </c>
      <c r="R33" s="46"/>
      <c r="S33" s="50">
        <v>34.1</v>
      </c>
      <c r="T33" s="50"/>
      <c r="U33" s="46">
        <v>10.199999999999999</v>
      </c>
      <c r="V33" s="49"/>
      <c r="W33" s="46">
        <v>21.4</v>
      </c>
      <c r="X33" s="46"/>
      <c r="Y33" s="46">
        <v>23.3</v>
      </c>
      <c r="Z33" s="46"/>
      <c r="AA33" s="46">
        <v>15.2</v>
      </c>
      <c r="AB33" s="46"/>
      <c r="AC33" s="50">
        <v>31.6</v>
      </c>
      <c r="AD33" s="50"/>
      <c r="AE33" s="46">
        <v>10.3</v>
      </c>
      <c r="AF33" s="46"/>
      <c r="AG33" s="46">
        <v>22.5</v>
      </c>
      <c r="AH33" s="46"/>
      <c r="AI33" s="46">
        <v>24.3</v>
      </c>
      <c r="AJ33" s="46"/>
      <c r="AK33" s="46">
        <v>16.5</v>
      </c>
      <c r="AL33" s="46"/>
      <c r="AM33" s="50">
        <v>30.1</v>
      </c>
      <c r="AN33" s="50"/>
      <c r="AO33" s="46">
        <v>11.3</v>
      </c>
      <c r="AP33" s="49"/>
      <c r="AQ33" s="46">
        <v>21.8</v>
      </c>
      <c r="AR33" s="46"/>
      <c r="AS33" s="46">
        <v>23.7</v>
      </c>
      <c r="AT33" s="46"/>
      <c r="AU33" s="46">
        <v>14.9</v>
      </c>
      <c r="AV33" s="46"/>
      <c r="AW33" s="50">
        <v>32.6</v>
      </c>
      <c r="AX33" s="50"/>
      <c r="AY33" s="46">
        <v>10.4</v>
      </c>
      <c r="AZ33" s="46"/>
      <c r="BA33" s="46">
        <v>22.3</v>
      </c>
      <c r="BB33" s="46"/>
      <c r="BC33" s="46">
        <v>24.5</v>
      </c>
      <c r="BD33" s="46"/>
      <c r="BE33" s="46">
        <v>13.3</v>
      </c>
      <c r="BF33" s="46"/>
      <c r="BG33" s="50">
        <v>29.2</v>
      </c>
      <c r="BH33" s="50"/>
      <c r="BI33" s="46">
        <v>10.199999999999999</v>
      </c>
      <c r="BJ33" s="49"/>
      <c r="BK33" s="46">
        <v>24.2</v>
      </c>
      <c r="BL33" s="46"/>
      <c r="BM33" s="46">
        <v>26.8</v>
      </c>
      <c r="BN33" s="46"/>
      <c r="BO33" s="46">
        <v>12.5</v>
      </c>
      <c r="BP33" s="46"/>
      <c r="BQ33" s="50">
        <v>22.9</v>
      </c>
      <c r="BR33" s="50"/>
      <c r="BS33" s="46">
        <v>9.1999999999999993</v>
      </c>
      <c r="BT33" s="46"/>
      <c r="BU33" s="46">
        <v>24.2</v>
      </c>
      <c r="BV33" s="46"/>
      <c r="BW33" s="46">
        <v>26.5</v>
      </c>
      <c r="BX33" s="46"/>
      <c r="BY33" s="46">
        <v>14.9</v>
      </c>
      <c r="BZ33" s="46"/>
      <c r="CA33" s="50">
        <v>24.5</v>
      </c>
      <c r="CB33" s="50"/>
      <c r="CC33" s="46">
        <v>9.5</v>
      </c>
      <c r="CD33" s="49"/>
      <c r="CE33" s="46">
        <v>23.1</v>
      </c>
      <c r="CF33" s="46"/>
      <c r="CG33" s="46">
        <v>25.1</v>
      </c>
      <c r="CH33" s="46"/>
      <c r="CI33" s="46">
        <v>15.4</v>
      </c>
      <c r="CJ33" s="46"/>
      <c r="CK33" s="50">
        <v>20.399999999999999</v>
      </c>
      <c r="CL33" s="50"/>
      <c r="CM33" s="46">
        <v>9.1</v>
      </c>
      <c r="CN33" s="46"/>
      <c r="CO33" s="46">
        <v>24.3</v>
      </c>
      <c r="CP33" s="46"/>
      <c r="CQ33" s="46">
        <v>26.5</v>
      </c>
      <c r="CR33" s="46"/>
      <c r="CS33" s="46">
        <v>14.1</v>
      </c>
      <c r="CT33" s="46"/>
      <c r="CU33" s="50">
        <v>19.2</v>
      </c>
      <c r="CV33" s="50"/>
      <c r="CW33" s="46">
        <v>9.3000000000000007</v>
      </c>
      <c r="CX33" s="46"/>
      <c r="CY33" s="46">
        <v>24.5</v>
      </c>
      <c r="CZ33" s="46"/>
      <c r="DA33" s="46">
        <v>26.5</v>
      </c>
      <c r="DB33" s="46"/>
      <c r="DC33" s="46">
        <v>15.5</v>
      </c>
      <c r="DD33" s="46"/>
      <c r="DE33" s="50">
        <v>20.9</v>
      </c>
      <c r="DF33" s="50"/>
      <c r="DG33" s="46">
        <v>10.199999999999999</v>
      </c>
      <c r="DH33" s="46"/>
      <c r="DI33" s="46">
        <v>24.8</v>
      </c>
      <c r="DJ33" s="46"/>
      <c r="DK33" s="46">
        <v>26.8</v>
      </c>
      <c r="DL33" s="46"/>
      <c r="DM33" s="46">
        <v>16</v>
      </c>
      <c r="DN33" s="46"/>
      <c r="DO33" s="50">
        <v>20.5</v>
      </c>
      <c r="DP33" s="50"/>
      <c r="DQ33" s="46">
        <v>10.199999999999999</v>
      </c>
      <c r="DR33" s="46"/>
      <c r="DS33" s="46">
        <v>24.7</v>
      </c>
      <c r="DT33" s="46"/>
      <c r="DU33" s="46">
        <v>26.7</v>
      </c>
      <c r="DV33" s="46"/>
      <c r="DW33" s="46">
        <v>16.100000000000001</v>
      </c>
      <c r="DX33" s="46"/>
      <c r="DY33" s="50">
        <v>18.399999999999999</v>
      </c>
      <c r="DZ33" s="50"/>
      <c r="EA33" s="46">
        <v>10.3</v>
      </c>
      <c r="EB33" s="46"/>
      <c r="EC33" s="46">
        <v>27.3</v>
      </c>
      <c r="ED33" s="46"/>
      <c r="EE33" s="46">
        <v>29.6</v>
      </c>
      <c r="EF33" s="46"/>
      <c r="EG33" s="46">
        <v>17.3</v>
      </c>
      <c r="EH33" s="46"/>
      <c r="EI33" s="50">
        <v>14</v>
      </c>
      <c r="EJ33" s="50"/>
      <c r="EK33" s="46">
        <v>12.7</v>
      </c>
    </row>
    <row r="34" spans="1:141" x14ac:dyDescent="0.2">
      <c r="A34" s="22" t="s">
        <v>11</v>
      </c>
      <c r="B34" s="31"/>
      <c r="C34" s="46">
        <v>27.5</v>
      </c>
      <c r="D34" s="46"/>
      <c r="E34" s="46">
        <v>29.3</v>
      </c>
      <c r="F34" s="46"/>
      <c r="G34" s="46">
        <v>21.3</v>
      </c>
      <c r="H34" s="46"/>
      <c r="I34" s="50">
        <v>23.6</v>
      </c>
      <c r="J34" s="50"/>
      <c r="K34" s="46">
        <v>11.5</v>
      </c>
      <c r="L34" s="46"/>
      <c r="M34" s="46">
        <v>27.8</v>
      </c>
      <c r="N34" s="46"/>
      <c r="O34" s="46">
        <v>29.7</v>
      </c>
      <c r="P34" s="46"/>
      <c r="Q34" s="46">
        <v>18.8</v>
      </c>
      <c r="R34" s="46"/>
      <c r="S34" s="50">
        <v>25.8</v>
      </c>
      <c r="T34" s="50"/>
      <c r="U34" s="46">
        <v>11.6</v>
      </c>
      <c r="V34" s="49"/>
      <c r="W34" s="46">
        <v>28.2</v>
      </c>
      <c r="X34" s="46"/>
      <c r="Y34" s="46">
        <v>30.1</v>
      </c>
      <c r="Z34" s="46"/>
      <c r="AA34" s="46">
        <v>18.600000000000001</v>
      </c>
      <c r="AB34" s="46"/>
      <c r="AC34" s="50">
        <v>22.8</v>
      </c>
      <c r="AD34" s="50"/>
      <c r="AE34" s="46">
        <v>10.8</v>
      </c>
      <c r="AF34" s="46"/>
      <c r="AG34" s="46">
        <v>28.9</v>
      </c>
      <c r="AH34" s="46"/>
      <c r="AI34" s="46">
        <v>31</v>
      </c>
      <c r="AJ34" s="46"/>
      <c r="AK34" s="46">
        <v>17.600000000000001</v>
      </c>
      <c r="AL34" s="46"/>
      <c r="AM34" s="50">
        <v>20.399999999999999</v>
      </c>
      <c r="AN34" s="50"/>
      <c r="AO34" s="46">
        <v>11</v>
      </c>
      <c r="AP34" s="49"/>
      <c r="AQ34" s="46">
        <v>29.2</v>
      </c>
      <c r="AR34" s="46"/>
      <c r="AS34" s="46">
        <v>31.3</v>
      </c>
      <c r="AT34" s="46"/>
      <c r="AU34" s="46">
        <v>17.2</v>
      </c>
      <c r="AV34" s="46"/>
      <c r="AW34" s="50">
        <v>22.7</v>
      </c>
      <c r="AX34" s="50"/>
      <c r="AY34" s="46">
        <v>10.5</v>
      </c>
      <c r="AZ34" s="46"/>
      <c r="BA34" s="46">
        <v>29.9</v>
      </c>
      <c r="BB34" s="46"/>
      <c r="BC34" s="46">
        <v>32.1</v>
      </c>
      <c r="BD34" s="46"/>
      <c r="BE34" s="46">
        <v>16.600000000000001</v>
      </c>
      <c r="BF34" s="46"/>
      <c r="BG34" s="50">
        <v>20.2</v>
      </c>
      <c r="BH34" s="50"/>
      <c r="BI34" s="46">
        <v>10.4</v>
      </c>
      <c r="BJ34" s="49"/>
      <c r="BK34" s="46">
        <v>31</v>
      </c>
      <c r="BL34" s="46"/>
      <c r="BM34" s="46">
        <v>33.4</v>
      </c>
      <c r="BN34" s="46"/>
      <c r="BO34" s="46">
        <v>16.7</v>
      </c>
      <c r="BP34" s="46"/>
      <c r="BQ34" s="50">
        <v>18.5</v>
      </c>
      <c r="BR34" s="50"/>
      <c r="BS34" s="46">
        <v>10</v>
      </c>
      <c r="BT34" s="46"/>
      <c r="BU34" s="46">
        <v>32.700000000000003</v>
      </c>
      <c r="BV34" s="46"/>
      <c r="BW34" s="46">
        <v>35.200000000000003</v>
      </c>
      <c r="BX34" s="46"/>
      <c r="BY34" s="46">
        <v>17.899999999999999</v>
      </c>
      <c r="BZ34" s="46"/>
      <c r="CA34" s="50">
        <v>17</v>
      </c>
      <c r="CB34" s="50"/>
      <c r="CC34" s="46">
        <v>10.1</v>
      </c>
      <c r="CD34" s="49"/>
      <c r="CE34" s="46">
        <v>33.4</v>
      </c>
      <c r="CF34" s="46"/>
      <c r="CG34" s="46">
        <v>35.700000000000003</v>
      </c>
      <c r="CH34" s="46"/>
      <c r="CI34" s="46">
        <v>19.899999999999999</v>
      </c>
      <c r="CJ34" s="46"/>
      <c r="CK34" s="50">
        <v>15.2</v>
      </c>
      <c r="CL34" s="50"/>
      <c r="CM34" s="46">
        <v>9.1999999999999993</v>
      </c>
      <c r="CN34" s="46"/>
      <c r="CO34" s="46">
        <v>34</v>
      </c>
      <c r="CP34" s="46"/>
      <c r="CQ34" s="46">
        <v>36.5</v>
      </c>
      <c r="CR34" s="46"/>
      <c r="CS34" s="46">
        <v>19</v>
      </c>
      <c r="CT34" s="46"/>
      <c r="CU34" s="50">
        <v>14.9</v>
      </c>
      <c r="CV34" s="50"/>
      <c r="CW34" s="46">
        <v>9.4</v>
      </c>
      <c r="CX34" s="46"/>
      <c r="CY34" s="46">
        <v>34.1</v>
      </c>
      <c r="CZ34" s="46"/>
      <c r="DA34" s="46">
        <v>36.9</v>
      </c>
      <c r="DB34" s="46"/>
      <c r="DC34" s="46">
        <v>16.7</v>
      </c>
      <c r="DD34" s="46"/>
      <c r="DE34" s="50">
        <v>14.3</v>
      </c>
      <c r="DF34" s="50"/>
      <c r="DG34" s="46">
        <v>10.4</v>
      </c>
      <c r="DH34" s="46"/>
      <c r="DI34" s="46">
        <v>35.200000000000003</v>
      </c>
      <c r="DJ34" s="46"/>
      <c r="DK34" s="46">
        <v>37.9</v>
      </c>
      <c r="DL34" s="46"/>
      <c r="DM34" s="46">
        <v>19.2</v>
      </c>
      <c r="DN34" s="46"/>
      <c r="DO34" s="50">
        <v>12.6</v>
      </c>
      <c r="DP34" s="50"/>
      <c r="DQ34" s="46">
        <v>10.8</v>
      </c>
      <c r="DR34" s="46"/>
      <c r="DS34" s="46">
        <v>37.200000000000003</v>
      </c>
      <c r="DT34" s="46"/>
      <c r="DU34" s="46">
        <v>40.299999999999997</v>
      </c>
      <c r="DV34" s="46"/>
      <c r="DW34" s="46">
        <v>18.399999999999999</v>
      </c>
      <c r="DX34" s="46"/>
      <c r="DY34" s="50">
        <v>12</v>
      </c>
      <c r="DZ34" s="50"/>
      <c r="EA34" s="46">
        <v>11.6</v>
      </c>
      <c r="EB34" s="46"/>
      <c r="EC34" s="46">
        <v>38.6</v>
      </c>
      <c r="ED34" s="46"/>
      <c r="EE34" s="46">
        <v>41.9</v>
      </c>
      <c r="EF34" s="46"/>
      <c r="EG34" s="46">
        <v>18.899999999999999</v>
      </c>
      <c r="EH34" s="46"/>
      <c r="EI34" s="50">
        <v>8.1</v>
      </c>
      <c r="EJ34" s="50"/>
      <c r="EK34" s="46">
        <v>15.2</v>
      </c>
    </row>
    <row r="35" spans="1:141" x14ac:dyDescent="0.2">
      <c r="A35" s="22" t="s">
        <v>12</v>
      </c>
      <c r="B35" s="31"/>
      <c r="C35" s="46">
        <v>35.799999999999997</v>
      </c>
      <c r="D35" s="46"/>
      <c r="E35" s="46">
        <v>39.299999999999997</v>
      </c>
      <c r="F35" s="46"/>
      <c r="G35" s="46">
        <v>17.899999999999999</v>
      </c>
      <c r="H35" s="46"/>
      <c r="I35" s="50">
        <v>27.1</v>
      </c>
      <c r="J35" s="50"/>
      <c r="K35" s="46">
        <v>12.2</v>
      </c>
      <c r="L35" s="46"/>
      <c r="M35" s="46">
        <v>35.4</v>
      </c>
      <c r="N35" s="46"/>
      <c r="O35" s="46">
        <v>38.9</v>
      </c>
      <c r="P35" s="46"/>
      <c r="Q35" s="46">
        <v>16.899999999999999</v>
      </c>
      <c r="R35" s="46"/>
      <c r="S35" s="50">
        <v>26.2</v>
      </c>
      <c r="T35" s="50"/>
      <c r="U35" s="46">
        <v>11.6</v>
      </c>
      <c r="V35" s="49"/>
      <c r="W35" s="46">
        <v>37.9</v>
      </c>
      <c r="X35" s="46"/>
      <c r="Y35" s="46">
        <v>41.6</v>
      </c>
      <c r="Z35" s="46"/>
      <c r="AA35" s="46">
        <v>17.5</v>
      </c>
      <c r="AB35" s="46"/>
      <c r="AC35" s="50">
        <v>22.3</v>
      </c>
      <c r="AD35" s="50"/>
      <c r="AE35" s="46">
        <v>11.9</v>
      </c>
      <c r="AF35" s="46"/>
      <c r="AG35" s="46">
        <v>39.6</v>
      </c>
      <c r="AH35" s="46"/>
      <c r="AI35" s="46">
        <v>43.1</v>
      </c>
      <c r="AJ35" s="46"/>
      <c r="AK35" s="46">
        <v>20.399999999999999</v>
      </c>
      <c r="AL35" s="46"/>
      <c r="AM35" s="50">
        <v>19.5</v>
      </c>
      <c r="AN35" s="50"/>
      <c r="AO35" s="46">
        <v>13.1</v>
      </c>
      <c r="AP35" s="49"/>
      <c r="AQ35" s="46">
        <v>40.6</v>
      </c>
      <c r="AR35" s="46"/>
      <c r="AS35" s="46">
        <v>44.5</v>
      </c>
      <c r="AT35" s="46"/>
      <c r="AU35" s="46">
        <v>17.7</v>
      </c>
      <c r="AV35" s="46"/>
      <c r="AW35" s="50">
        <v>21.5</v>
      </c>
      <c r="AX35" s="50"/>
      <c r="AY35" s="46">
        <v>13</v>
      </c>
      <c r="AZ35" s="46"/>
      <c r="BA35" s="46">
        <v>41.9</v>
      </c>
      <c r="BB35" s="46"/>
      <c r="BC35" s="46">
        <v>46</v>
      </c>
      <c r="BD35" s="46"/>
      <c r="BE35" s="46">
        <v>17.3</v>
      </c>
      <c r="BF35" s="46"/>
      <c r="BG35" s="50">
        <v>19.7</v>
      </c>
      <c r="BH35" s="50"/>
      <c r="BI35" s="46">
        <v>13.5</v>
      </c>
      <c r="BJ35" s="49"/>
      <c r="BK35" s="46">
        <v>42.8</v>
      </c>
      <c r="BL35" s="46"/>
      <c r="BM35" s="46">
        <v>47.2</v>
      </c>
      <c r="BN35" s="46"/>
      <c r="BO35" s="46">
        <v>16.399999999999999</v>
      </c>
      <c r="BP35" s="46"/>
      <c r="BQ35" s="50">
        <v>18.3</v>
      </c>
      <c r="BR35" s="50"/>
      <c r="BS35" s="46">
        <v>11.8</v>
      </c>
      <c r="BT35" s="46"/>
      <c r="BU35" s="46">
        <v>42.6</v>
      </c>
      <c r="BV35" s="46"/>
      <c r="BW35" s="46">
        <v>46.9</v>
      </c>
      <c r="BX35" s="46"/>
      <c r="BY35" s="46">
        <v>17.5</v>
      </c>
      <c r="BZ35" s="46"/>
      <c r="CA35" s="50">
        <v>15.6</v>
      </c>
      <c r="CB35" s="50"/>
      <c r="CC35" s="46">
        <v>11.1</v>
      </c>
      <c r="CD35" s="49"/>
      <c r="CE35" s="46">
        <v>42.6</v>
      </c>
      <c r="CF35" s="46"/>
      <c r="CG35" s="46">
        <v>46.6</v>
      </c>
      <c r="CH35" s="46"/>
      <c r="CI35" s="46">
        <v>19.3</v>
      </c>
      <c r="CJ35" s="46"/>
      <c r="CK35" s="50">
        <v>14.6</v>
      </c>
      <c r="CL35" s="50"/>
      <c r="CM35" s="46">
        <v>10.8</v>
      </c>
      <c r="CN35" s="46"/>
      <c r="CO35" s="46">
        <v>42.7</v>
      </c>
      <c r="CP35" s="46"/>
      <c r="CQ35" s="46">
        <v>47</v>
      </c>
      <c r="CR35" s="46"/>
      <c r="CS35" s="46">
        <v>17.899999999999999</v>
      </c>
      <c r="CT35" s="46"/>
      <c r="CU35" s="50">
        <v>13.9</v>
      </c>
      <c r="CV35" s="50"/>
      <c r="CW35" s="46">
        <v>11.5</v>
      </c>
      <c r="CX35" s="46"/>
      <c r="CY35" s="46">
        <v>42.7</v>
      </c>
      <c r="CZ35" s="46"/>
      <c r="DA35" s="46">
        <v>47.2</v>
      </c>
      <c r="DB35" s="46"/>
      <c r="DC35" s="46">
        <v>17.899999999999999</v>
      </c>
      <c r="DD35" s="46"/>
      <c r="DE35" s="50">
        <v>14.4</v>
      </c>
      <c r="DF35" s="50"/>
      <c r="DG35" s="46">
        <v>12.1</v>
      </c>
      <c r="DH35" s="46"/>
      <c r="DI35" s="46">
        <v>44.4</v>
      </c>
      <c r="DJ35" s="46"/>
      <c r="DK35" s="46">
        <v>49.1</v>
      </c>
      <c r="DL35" s="46"/>
      <c r="DM35" s="46">
        <v>18.7</v>
      </c>
      <c r="DN35" s="46"/>
      <c r="DO35" s="50">
        <v>11.9</v>
      </c>
      <c r="DP35" s="50"/>
      <c r="DQ35" s="46">
        <v>11.8</v>
      </c>
      <c r="DR35" s="46"/>
      <c r="DS35" s="46">
        <v>45.3</v>
      </c>
      <c r="DT35" s="46"/>
      <c r="DU35" s="46">
        <v>50.2</v>
      </c>
      <c r="DV35" s="46"/>
      <c r="DW35" s="46">
        <v>19.8</v>
      </c>
      <c r="DX35" s="46"/>
      <c r="DY35" s="50">
        <v>10</v>
      </c>
      <c r="DZ35" s="50"/>
      <c r="EA35" s="46">
        <v>12.4</v>
      </c>
      <c r="EB35" s="46"/>
      <c r="EC35" s="46">
        <v>45.5</v>
      </c>
      <c r="ED35" s="46"/>
      <c r="EE35" s="46">
        <v>50.2</v>
      </c>
      <c r="EF35" s="46"/>
      <c r="EG35" s="46">
        <v>21</v>
      </c>
      <c r="EH35" s="46"/>
      <c r="EI35" s="50">
        <v>10.7</v>
      </c>
      <c r="EJ35" s="50"/>
      <c r="EK35" s="46">
        <v>15.6</v>
      </c>
    </row>
    <row r="36" spans="1:141" x14ac:dyDescent="0.2">
      <c r="A36" s="22" t="s">
        <v>13</v>
      </c>
      <c r="B36" s="31"/>
      <c r="C36" s="46">
        <v>22.6</v>
      </c>
      <c r="D36" s="46"/>
      <c r="E36" s="46">
        <v>24.9</v>
      </c>
      <c r="F36" s="46"/>
      <c r="G36" s="46">
        <v>14</v>
      </c>
      <c r="H36" s="46"/>
      <c r="I36" s="50">
        <v>40.6</v>
      </c>
      <c r="J36" s="50"/>
      <c r="K36" s="46">
        <v>10.4</v>
      </c>
      <c r="L36" s="46"/>
      <c r="M36" s="46">
        <v>21.9</v>
      </c>
      <c r="N36" s="46"/>
      <c r="O36" s="46">
        <v>24.4</v>
      </c>
      <c r="P36" s="46"/>
      <c r="Q36" s="46">
        <v>12.1</v>
      </c>
      <c r="R36" s="46"/>
      <c r="S36" s="50">
        <v>36.799999999999997</v>
      </c>
      <c r="T36" s="50"/>
      <c r="U36" s="46">
        <v>10.7</v>
      </c>
      <c r="V36" s="49"/>
      <c r="W36" s="46">
        <v>22.4</v>
      </c>
      <c r="X36" s="46"/>
      <c r="Y36" s="46">
        <v>24.4</v>
      </c>
      <c r="Z36" s="46"/>
      <c r="AA36" s="46">
        <v>14.7</v>
      </c>
      <c r="AB36" s="46"/>
      <c r="AC36" s="50">
        <v>34.9</v>
      </c>
      <c r="AD36" s="50"/>
      <c r="AE36" s="46">
        <v>11</v>
      </c>
      <c r="AF36" s="46"/>
      <c r="AG36" s="46">
        <v>23.1</v>
      </c>
      <c r="AH36" s="46"/>
      <c r="AI36" s="46">
        <v>25.3</v>
      </c>
      <c r="AJ36" s="46"/>
      <c r="AK36" s="46">
        <v>13.3</v>
      </c>
      <c r="AL36" s="46"/>
      <c r="AM36" s="50">
        <v>30.3</v>
      </c>
      <c r="AN36" s="50"/>
      <c r="AO36" s="46">
        <v>11</v>
      </c>
      <c r="AP36" s="49"/>
      <c r="AQ36" s="46">
        <v>24.2</v>
      </c>
      <c r="AR36" s="46"/>
      <c r="AS36" s="46">
        <v>26.3</v>
      </c>
      <c r="AT36" s="46"/>
      <c r="AU36" s="46">
        <v>15.5</v>
      </c>
      <c r="AV36" s="46"/>
      <c r="AW36" s="50">
        <v>26.9</v>
      </c>
      <c r="AX36" s="50"/>
      <c r="AY36" s="46">
        <v>11.1</v>
      </c>
      <c r="AZ36" s="46"/>
      <c r="BA36" s="46">
        <v>25.8</v>
      </c>
      <c r="BB36" s="46"/>
      <c r="BC36" s="46">
        <v>28.2</v>
      </c>
      <c r="BD36" s="46"/>
      <c r="BE36" s="46">
        <v>15.6</v>
      </c>
      <c r="BF36" s="46"/>
      <c r="BG36" s="50">
        <v>26.3</v>
      </c>
      <c r="BH36" s="50"/>
      <c r="BI36" s="46">
        <v>11.9</v>
      </c>
      <c r="BJ36" s="49"/>
      <c r="BK36" s="46">
        <v>24.6</v>
      </c>
      <c r="BL36" s="46"/>
      <c r="BM36" s="46">
        <v>27.1</v>
      </c>
      <c r="BN36" s="46"/>
      <c r="BO36" s="46">
        <v>12.8</v>
      </c>
      <c r="BP36" s="46"/>
      <c r="BQ36" s="50">
        <v>24.1</v>
      </c>
      <c r="BR36" s="50"/>
      <c r="BS36" s="46">
        <v>10.8</v>
      </c>
      <c r="BT36" s="46"/>
      <c r="BU36" s="46">
        <v>25</v>
      </c>
      <c r="BV36" s="46"/>
      <c r="BW36" s="46">
        <v>27.9</v>
      </c>
      <c r="BX36" s="46"/>
      <c r="BY36" s="46">
        <v>11.1</v>
      </c>
      <c r="BZ36" s="46"/>
      <c r="CA36" s="50">
        <v>23.6</v>
      </c>
      <c r="CB36" s="50"/>
      <c r="CC36" s="46">
        <v>9.9</v>
      </c>
      <c r="CD36" s="49"/>
      <c r="CE36" s="46">
        <v>25.6</v>
      </c>
      <c r="CF36" s="46"/>
      <c r="CG36" s="46">
        <v>28.4</v>
      </c>
      <c r="CH36" s="46"/>
      <c r="CI36" s="46">
        <v>12.6</v>
      </c>
      <c r="CJ36" s="46"/>
      <c r="CK36" s="50">
        <v>26.4</v>
      </c>
      <c r="CL36" s="50"/>
      <c r="CM36" s="46">
        <v>10.1</v>
      </c>
      <c r="CN36" s="46"/>
      <c r="CO36" s="46">
        <v>26.8</v>
      </c>
      <c r="CP36" s="46"/>
      <c r="CQ36" s="46">
        <v>29.9</v>
      </c>
      <c r="CR36" s="46"/>
      <c r="CS36" s="46">
        <v>11.7</v>
      </c>
      <c r="CT36" s="46"/>
      <c r="CU36" s="50">
        <v>23.1</v>
      </c>
      <c r="CV36" s="50"/>
      <c r="CW36" s="46">
        <v>11.5</v>
      </c>
      <c r="CX36" s="46"/>
      <c r="CY36" s="46">
        <v>28</v>
      </c>
      <c r="CZ36" s="46"/>
      <c r="DA36" s="46">
        <v>31.2</v>
      </c>
      <c r="DB36" s="46"/>
      <c r="DC36" s="46">
        <v>12.7</v>
      </c>
      <c r="DD36" s="46"/>
      <c r="DE36" s="50">
        <v>24.1</v>
      </c>
      <c r="DF36" s="50"/>
      <c r="DG36" s="46">
        <v>12.2</v>
      </c>
      <c r="DH36" s="46"/>
      <c r="DI36" s="46">
        <v>28.1</v>
      </c>
      <c r="DJ36" s="46"/>
      <c r="DK36" s="46">
        <v>31.5</v>
      </c>
      <c r="DL36" s="46"/>
      <c r="DM36" s="46">
        <v>11.9</v>
      </c>
      <c r="DN36" s="46"/>
      <c r="DO36" s="50">
        <v>22.6</v>
      </c>
      <c r="DP36" s="50"/>
      <c r="DQ36" s="46">
        <v>12.2</v>
      </c>
      <c r="DR36" s="46"/>
      <c r="DS36" s="46">
        <v>29.6</v>
      </c>
      <c r="DT36" s="46"/>
      <c r="DU36" s="46">
        <v>32.799999999999997</v>
      </c>
      <c r="DV36" s="46"/>
      <c r="DW36" s="46">
        <v>15</v>
      </c>
      <c r="DX36" s="46"/>
      <c r="DY36" s="50">
        <v>18.7</v>
      </c>
      <c r="DZ36" s="50"/>
      <c r="EA36" s="46">
        <v>12.8</v>
      </c>
      <c r="EB36" s="46"/>
      <c r="EC36" s="46">
        <v>30.7</v>
      </c>
      <c r="ED36" s="46"/>
      <c r="EE36" s="46">
        <v>34.200000000000003</v>
      </c>
      <c r="EF36" s="46"/>
      <c r="EG36" s="46">
        <v>15.3</v>
      </c>
      <c r="EH36" s="46"/>
      <c r="EI36" s="50">
        <v>17.3</v>
      </c>
      <c r="EJ36" s="50"/>
      <c r="EK36" s="46">
        <v>13.8</v>
      </c>
    </row>
    <row r="37" spans="1:141" x14ac:dyDescent="0.2">
      <c r="A37" s="17" t="s">
        <v>14</v>
      </c>
      <c r="B37" s="31"/>
      <c r="C37" s="47">
        <v>33.700000000000003</v>
      </c>
      <c r="D37" s="46"/>
      <c r="E37" s="47">
        <v>35.5</v>
      </c>
      <c r="F37" s="46"/>
      <c r="G37" s="47">
        <v>28.4</v>
      </c>
      <c r="H37" s="46"/>
      <c r="I37" s="64">
        <v>18.8</v>
      </c>
      <c r="J37" s="50"/>
      <c r="K37" s="47">
        <v>12.8</v>
      </c>
      <c r="L37" s="46"/>
      <c r="M37" s="47">
        <v>34</v>
      </c>
      <c r="N37" s="46"/>
      <c r="O37" s="47">
        <v>35.9</v>
      </c>
      <c r="P37" s="46"/>
      <c r="Q37" s="47">
        <v>27.1</v>
      </c>
      <c r="R37" s="46"/>
      <c r="S37" s="64">
        <v>18.7</v>
      </c>
      <c r="T37" s="50"/>
      <c r="U37" s="47">
        <v>13.3</v>
      </c>
      <c r="V37" s="49"/>
      <c r="W37" s="47">
        <v>36.5</v>
      </c>
      <c r="X37" s="46"/>
      <c r="Y37" s="47">
        <v>38.700000000000003</v>
      </c>
      <c r="Z37" s="46"/>
      <c r="AA37" s="47">
        <v>27.8</v>
      </c>
      <c r="AB37" s="46"/>
      <c r="AC37" s="64">
        <v>16.8</v>
      </c>
      <c r="AD37" s="50"/>
      <c r="AE37" s="47">
        <v>13.5</v>
      </c>
      <c r="AF37" s="46"/>
      <c r="AG37" s="47">
        <v>37.200000000000003</v>
      </c>
      <c r="AH37" s="46"/>
      <c r="AI37" s="47">
        <v>39.9</v>
      </c>
      <c r="AJ37" s="46"/>
      <c r="AK37" s="47">
        <v>25.7</v>
      </c>
      <c r="AL37" s="46"/>
      <c r="AM37" s="64">
        <v>12</v>
      </c>
      <c r="AN37" s="50"/>
      <c r="AO37" s="47">
        <v>13.9</v>
      </c>
      <c r="AP37" s="49"/>
      <c r="AQ37" s="47">
        <v>37.299999999999997</v>
      </c>
      <c r="AR37" s="46"/>
      <c r="AS37" s="47">
        <v>40.200000000000003</v>
      </c>
      <c r="AT37" s="46"/>
      <c r="AU37" s="47">
        <v>23.7</v>
      </c>
      <c r="AV37" s="46"/>
      <c r="AW37" s="64">
        <v>13</v>
      </c>
      <c r="AX37" s="50"/>
      <c r="AY37" s="47">
        <v>13.3</v>
      </c>
      <c r="AZ37" s="46"/>
      <c r="BA37" s="47">
        <v>37.6</v>
      </c>
      <c r="BB37" s="46"/>
      <c r="BC37" s="47">
        <v>40.299999999999997</v>
      </c>
      <c r="BD37" s="46"/>
      <c r="BE37" s="47">
        <v>24.7</v>
      </c>
      <c r="BF37" s="46"/>
      <c r="BG37" s="64">
        <v>12.9</v>
      </c>
      <c r="BH37" s="50"/>
      <c r="BI37" s="47">
        <v>13.2</v>
      </c>
      <c r="BJ37" s="49"/>
      <c r="BK37" s="47">
        <v>39.299999999999997</v>
      </c>
      <c r="BL37" s="46"/>
      <c r="BM37" s="47">
        <v>42.7</v>
      </c>
      <c r="BN37" s="46"/>
      <c r="BO37" s="47">
        <v>22.1</v>
      </c>
      <c r="BP37" s="46"/>
      <c r="BQ37" s="64">
        <v>11.8</v>
      </c>
      <c r="BR37" s="50"/>
      <c r="BS37" s="47">
        <v>11.3</v>
      </c>
      <c r="BT37" s="46"/>
      <c r="BU37" s="47">
        <v>38.700000000000003</v>
      </c>
      <c r="BV37" s="46"/>
      <c r="BW37" s="47">
        <v>42.3</v>
      </c>
      <c r="BX37" s="46"/>
      <c r="BY37" s="47">
        <v>19.3</v>
      </c>
      <c r="BZ37" s="46"/>
      <c r="CA37" s="64">
        <v>10.8</v>
      </c>
      <c r="CB37" s="50"/>
      <c r="CC37" s="47">
        <v>12.2</v>
      </c>
      <c r="CD37" s="49"/>
      <c r="CE37" s="47">
        <v>40.700000000000003</v>
      </c>
      <c r="CF37" s="46"/>
      <c r="CG37" s="47">
        <v>44.5</v>
      </c>
      <c r="CH37" s="46"/>
      <c r="CI37" s="47">
        <v>21</v>
      </c>
      <c r="CJ37" s="46"/>
      <c r="CK37" s="64">
        <v>13.4</v>
      </c>
      <c r="CL37" s="50"/>
      <c r="CM37" s="47">
        <v>11.8</v>
      </c>
      <c r="CN37" s="46"/>
      <c r="CO37" s="47">
        <v>41.3</v>
      </c>
      <c r="CP37" s="46"/>
      <c r="CQ37" s="47">
        <v>45.5</v>
      </c>
      <c r="CR37" s="46"/>
      <c r="CS37" s="47">
        <v>19.899999999999999</v>
      </c>
      <c r="CT37" s="46"/>
      <c r="CU37" s="64">
        <v>11.3</v>
      </c>
      <c r="CV37" s="50"/>
      <c r="CW37" s="47">
        <v>11.2</v>
      </c>
      <c r="CX37" s="46"/>
      <c r="CY37" s="47">
        <v>41.3</v>
      </c>
      <c r="CZ37" s="46"/>
      <c r="DA37" s="47">
        <v>45.4</v>
      </c>
      <c r="DB37" s="46"/>
      <c r="DC37" s="47">
        <v>21.2</v>
      </c>
      <c r="DD37" s="46"/>
      <c r="DE37" s="64">
        <v>11.4</v>
      </c>
      <c r="DF37" s="50"/>
      <c r="DG37" s="47">
        <v>12.2</v>
      </c>
      <c r="DH37" s="46"/>
      <c r="DI37" s="47">
        <v>42.6</v>
      </c>
      <c r="DJ37" s="46"/>
      <c r="DK37" s="47">
        <v>47.1</v>
      </c>
      <c r="DL37" s="46"/>
      <c r="DM37" s="47">
        <v>21.1</v>
      </c>
      <c r="DN37" s="46"/>
      <c r="DO37" s="64">
        <v>13.9</v>
      </c>
      <c r="DP37" s="50"/>
      <c r="DQ37" s="47">
        <v>13</v>
      </c>
      <c r="DR37" s="46"/>
      <c r="DS37" s="47">
        <v>43.9</v>
      </c>
      <c r="DT37" s="46"/>
      <c r="DU37" s="47">
        <v>48.4</v>
      </c>
      <c r="DV37" s="46"/>
      <c r="DW37" s="47">
        <v>24.1</v>
      </c>
      <c r="DX37" s="46"/>
      <c r="DY37" s="64">
        <v>10.8</v>
      </c>
      <c r="DZ37" s="50"/>
      <c r="EA37" s="47">
        <v>13.6</v>
      </c>
      <c r="EB37" s="46"/>
      <c r="EC37" s="47">
        <v>44.9</v>
      </c>
      <c r="ED37" s="46"/>
      <c r="EE37" s="47">
        <v>49</v>
      </c>
      <c r="EF37" s="46"/>
      <c r="EG37" s="47">
        <v>28.6</v>
      </c>
      <c r="EH37" s="46"/>
      <c r="EI37" s="64">
        <v>9.1</v>
      </c>
      <c r="EJ37" s="50"/>
      <c r="EK37" s="47">
        <v>16.100000000000001</v>
      </c>
    </row>
    <row r="38" spans="1:141" x14ac:dyDescent="0.2">
      <c r="A38" s="22" t="s">
        <v>15</v>
      </c>
      <c r="B38" s="31"/>
      <c r="C38" s="46">
        <v>39.5</v>
      </c>
      <c r="D38" s="46"/>
      <c r="E38" s="46">
        <v>41.7</v>
      </c>
      <c r="F38" s="46"/>
      <c r="G38" s="46">
        <v>29.6</v>
      </c>
      <c r="H38" s="46"/>
      <c r="I38" s="50">
        <v>14.8</v>
      </c>
      <c r="J38" s="50"/>
      <c r="K38" s="46">
        <v>13.7</v>
      </c>
      <c r="L38" s="46"/>
      <c r="M38" s="46">
        <v>40.9</v>
      </c>
      <c r="N38" s="46"/>
      <c r="O38" s="46">
        <v>43.3</v>
      </c>
      <c r="P38" s="46"/>
      <c r="Q38" s="46">
        <v>30.2</v>
      </c>
      <c r="R38" s="46"/>
      <c r="S38" s="50">
        <v>16.600000000000001</v>
      </c>
      <c r="T38" s="50"/>
      <c r="U38" s="46">
        <v>13.6</v>
      </c>
      <c r="V38" s="49"/>
      <c r="W38" s="46">
        <v>41.4</v>
      </c>
      <c r="X38" s="46"/>
      <c r="Y38" s="46">
        <v>43.7</v>
      </c>
      <c r="Z38" s="46"/>
      <c r="AA38" s="46">
        <v>30.2</v>
      </c>
      <c r="AB38" s="46"/>
      <c r="AC38" s="50">
        <v>13.1</v>
      </c>
      <c r="AD38" s="50"/>
      <c r="AE38" s="46">
        <v>13.3</v>
      </c>
      <c r="AF38" s="46"/>
      <c r="AG38" s="46">
        <v>42</v>
      </c>
      <c r="AH38" s="46"/>
      <c r="AI38" s="46">
        <v>44.5</v>
      </c>
      <c r="AJ38" s="46"/>
      <c r="AK38" s="46">
        <v>28.4</v>
      </c>
      <c r="AL38" s="46"/>
      <c r="AM38" s="50">
        <v>13.8</v>
      </c>
      <c r="AN38" s="50"/>
      <c r="AO38" s="46">
        <v>13.2</v>
      </c>
      <c r="AP38" s="49"/>
      <c r="AQ38" s="46">
        <v>43.4</v>
      </c>
      <c r="AR38" s="46"/>
      <c r="AS38" s="46">
        <v>46</v>
      </c>
      <c r="AT38" s="46"/>
      <c r="AU38" s="46">
        <v>29</v>
      </c>
      <c r="AV38" s="46"/>
      <c r="AW38" s="50">
        <v>12.4</v>
      </c>
      <c r="AX38" s="50"/>
      <c r="AY38" s="46">
        <v>13.9</v>
      </c>
      <c r="AZ38" s="46"/>
      <c r="BA38" s="46">
        <v>43.7</v>
      </c>
      <c r="BB38" s="46"/>
      <c r="BC38" s="46">
        <v>46.8</v>
      </c>
      <c r="BD38" s="46"/>
      <c r="BE38" s="46">
        <v>24.7</v>
      </c>
      <c r="BF38" s="46"/>
      <c r="BG38" s="50">
        <v>9.9</v>
      </c>
      <c r="BH38" s="50"/>
      <c r="BI38" s="46">
        <v>13.6</v>
      </c>
      <c r="BJ38" s="49"/>
      <c r="BK38" s="46">
        <v>43.7</v>
      </c>
      <c r="BL38" s="46"/>
      <c r="BM38" s="46">
        <v>47</v>
      </c>
      <c r="BN38" s="46"/>
      <c r="BO38" s="46">
        <v>23.8</v>
      </c>
      <c r="BP38" s="46"/>
      <c r="BQ38" s="50">
        <v>9.4</v>
      </c>
      <c r="BR38" s="50"/>
      <c r="BS38" s="46">
        <v>11.9</v>
      </c>
      <c r="BT38" s="46"/>
      <c r="BU38" s="46">
        <v>44.5</v>
      </c>
      <c r="BV38" s="46"/>
      <c r="BW38" s="46">
        <v>47.8</v>
      </c>
      <c r="BX38" s="46"/>
      <c r="BY38" s="46">
        <v>24.9</v>
      </c>
      <c r="BZ38" s="46"/>
      <c r="CA38" s="50">
        <v>9.6999999999999993</v>
      </c>
      <c r="CB38" s="50"/>
      <c r="CC38" s="46">
        <v>12.9</v>
      </c>
      <c r="CD38" s="49"/>
      <c r="CE38" s="46">
        <v>45.4</v>
      </c>
      <c r="CF38" s="46"/>
      <c r="CG38" s="46">
        <v>48.6</v>
      </c>
      <c r="CH38" s="46"/>
      <c r="CI38" s="46">
        <v>27.1</v>
      </c>
      <c r="CJ38" s="46"/>
      <c r="CK38" s="50">
        <v>7.9</v>
      </c>
      <c r="CL38" s="50"/>
      <c r="CM38" s="46">
        <v>11.7</v>
      </c>
      <c r="CN38" s="46"/>
      <c r="CO38" s="46">
        <v>46.1</v>
      </c>
      <c r="CP38" s="46"/>
      <c r="CQ38" s="46">
        <v>49.7</v>
      </c>
      <c r="CR38" s="46"/>
      <c r="CS38" s="46">
        <v>25.5</v>
      </c>
      <c r="CT38" s="46"/>
      <c r="CU38" s="50">
        <v>7</v>
      </c>
      <c r="CV38" s="50"/>
      <c r="CW38" s="46">
        <v>13.2</v>
      </c>
      <c r="CX38" s="46"/>
      <c r="CY38" s="46">
        <v>45.7</v>
      </c>
      <c r="CZ38" s="46"/>
      <c r="DA38" s="46">
        <v>49.6</v>
      </c>
      <c r="DB38" s="46"/>
      <c r="DC38" s="46">
        <v>24.7</v>
      </c>
      <c r="DD38" s="46"/>
      <c r="DE38" s="50">
        <v>6.9</v>
      </c>
      <c r="DF38" s="50"/>
      <c r="DG38" s="46">
        <v>12.7</v>
      </c>
      <c r="DH38" s="46"/>
      <c r="DI38" s="46">
        <v>46.6</v>
      </c>
      <c r="DJ38" s="46"/>
      <c r="DK38" s="46">
        <v>50.8</v>
      </c>
      <c r="DL38" s="46"/>
      <c r="DM38" s="46">
        <v>23.7</v>
      </c>
      <c r="DN38" s="46"/>
      <c r="DO38" s="50">
        <v>6.7</v>
      </c>
      <c r="DP38" s="50"/>
      <c r="DQ38" s="46">
        <v>13</v>
      </c>
      <c r="DR38" s="46"/>
      <c r="DS38" s="46">
        <v>48.7</v>
      </c>
      <c r="DT38" s="46"/>
      <c r="DU38" s="46">
        <v>53.4</v>
      </c>
      <c r="DV38" s="46"/>
      <c r="DW38" s="46">
        <v>23.5</v>
      </c>
      <c r="DX38" s="46"/>
      <c r="DY38" s="50">
        <v>6.5</v>
      </c>
      <c r="DZ38" s="50"/>
      <c r="EA38" s="46">
        <v>13.1</v>
      </c>
      <c r="EB38" s="46"/>
      <c r="EC38" s="46">
        <v>51.3</v>
      </c>
      <c r="ED38" s="46"/>
      <c r="EE38" s="46">
        <v>56</v>
      </c>
      <c r="EF38" s="46"/>
      <c r="EG38" s="46">
        <v>28.6</v>
      </c>
      <c r="EH38" s="46"/>
      <c r="EI38" s="50">
        <v>4.8</v>
      </c>
      <c r="EJ38" s="50"/>
      <c r="EK38" s="46">
        <v>16.899999999999999</v>
      </c>
    </row>
    <row r="39" spans="1:141" x14ac:dyDescent="0.2">
      <c r="A39" s="22" t="s">
        <v>16</v>
      </c>
      <c r="B39" s="31"/>
      <c r="C39" s="46">
        <v>28.2</v>
      </c>
      <c r="D39" s="46"/>
      <c r="E39" s="46">
        <v>30.6</v>
      </c>
      <c r="F39" s="46"/>
      <c r="G39" s="46">
        <v>17.3</v>
      </c>
      <c r="H39" s="46"/>
      <c r="I39" s="50">
        <v>37</v>
      </c>
      <c r="J39" s="50"/>
      <c r="K39" s="46">
        <v>9.8000000000000007</v>
      </c>
      <c r="L39" s="46"/>
      <c r="M39" s="46">
        <v>32.200000000000003</v>
      </c>
      <c r="N39" s="46"/>
      <c r="O39" s="46">
        <v>35.200000000000003</v>
      </c>
      <c r="P39" s="46"/>
      <c r="Q39" s="46">
        <v>17.8</v>
      </c>
      <c r="R39" s="46"/>
      <c r="S39" s="50">
        <v>31.9</v>
      </c>
      <c r="T39" s="50"/>
      <c r="U39" s="46">
        <v>10.4</v>
      </c>
      <c r="V39" s="49"/>
      <c r="W39" s="46">
        <v>32.5</v>
      </c>
      <c r="X39" s="46"/>
      <c r="Y39" s="46">
        <v>35.6</v>
      </c>
      <c r="Z39" s="46"/>
      <c r="AA39" s="46">
        <v>16.899999999999999</v>
      </c>
      <c r="AB39" s="46"/>
      <c r="AC39" s="50">
        <v>27.2</v>
      </c>
      <c r="AD39" s="50"/>
      <c r="AE39" s="46">
        <v>11.4</v>
      </c>
      <c r="AF39" s="46"/>
      <c r="AG39" s="46">
        <v>30.4</v>
      </c>
      <c r="AH39" s="46"/>
      <c r="AI39" s="46">
        <v>33.1</v>
      </c>
      <c r="AJ39" s="46"/>
      <c r="AK39" s="46">
        <v>16.3</v>
      </c>
      <c r="AL39" s="46"/>
      <c r="AM39" s="50">
        <v>30.6</v>
      </c>
      <c r="AN39" s="50"/>
      <c r="AO39" s="46">
        <v>10.8</v>
      </c>
      <c r="AP39" s="49"/>
      <c r="AQ39" s="46">
        <v>31.6</v>
      </c>
      <c r="AR39" s="46"/>
      <c r="AS39" s="46">
        <v>34.299999999999997</v>
      </c>
      <c r="AT39" s="46"/>
      <c r="AU39" s="46">
        <v>17.399999999999999</v>
      </c>
      <c r="AV39" s="46"/>
      <c r="AW39" s="50">
        <v>24.3</v>
      </c>
      <c r="AX39" s="50"/>
      <c r="AY39" s="46">
        <v>11.7</v>
      </c>
      <c r="AZ39" s="46"/>
      <c r="BA39" s="46">
        <v>32.799999999999997</v>
      </c>
      <c r="BB39" s="46"/>
      <c r="BC39" s="46">
        <v>35.200000000000003</v>
      </c>
      <c r="BD39" s="46"/>
      <c r="BE39" s="46">
        <v>21.8</v>
      </c>
      <c r="BF39" s="46"/>
      <c r="BG39" s="50">
        <v>21.7</v>
      </c>
      <c r="BH39" s="50"/>
      <c r="BI39" s="46">
        <v>12.7</v>
      </c>
      <c r="BJ39" s="49"/>
      <c r="BK39" s="46">
        <v>33.9</v>
      </c>
      <c r="BL39" s="46"/>
      <c r="BM39" s="46">
        <v>36.9</v>
      </c>
      <c r="BN39" s="46"/>
      <c r="BO39" s="46">
        <v>16.3</v>
      </c>
      <c r="BP39" s="46"/>
      <c r="BQ39" s="50">
        <v>21.1</v>
      </c>
      <c r="BR39" s="50"/>
      <c r="BS39" s="46">
        <v>10.6</v>
      </c>
      <c r="BT39" s="46"/>
      <c r="BU39" s="46">
        <v>35.6</v>
      </c>
      <c r="BV39" s="46"/>
      <c r="BW39" s="46">
        <v>39.299999999999997</v>
      </c>
      <c r="BX39" s="46"/>
      <c r="BY39" s="46">
        <v>12.7</v>
      </c>
      <c r="BZ39" s="46"/>
      <c r="CA39" s="50">
        <v>21.5</v>
      </c>
      <c r="CB39" s="50"/>
      <c r="CC39" s="46">
        <v>9.8000000000000007</v>
      </c>
      <c r="CD39" s="49"/>
      <c r="CE39" s="46">
        <v>34.1</v>
      </c>
      <c r="CF39" s="46"/>
      <c r="CG39" s="46">
        <v>37.4</v>
      </c>
      <c r="CH39" s="46"/>
      <c r="CI39" s="46">
        <v>15.5</v>
      </c>
      <c r="CJ39" s="46"/>
      <c r="CK39" s="50">
        <v>17.8</v>
      </c>
      <c r="CL39" s="50"/>
      <c r="CM39" s="46">
        <v>9.8000000000000007</v>
      </c>
      <c r="CN39" s="46"/>
      <c r="CO39" s="46">
        <v>34.1</v>
      </c>
      <c r="CP39" s="46"/>
      <c r="CQ39" s="46">
        <v>37.9</v>
      </c>
      <c r="CR39" s="46"/>
      <c r="CS39" s="46">
        <v>11.4</v>
      </c>
      <c r="CT39" s="46"/>
      <c r="CU39" s="50">
        <v>12.9</v>
      </c>
      <c r="CV39" s="50"/>
      <c r="CW39" s="46">
        <v>9.8000000000000007</v>
      </c>
      <c r="CX39" s="46"/>
      <c r="CY39" s="46">
        <v>34.799999999999997</v>
      </c>
      <c r="CZ39" s="46"/>
      <c r="DA39" s="46">
        <v>38.700000000000003</v>
      </c>
      <c r="DB39" s="46"/>
      <c r="DC39" s="46">
        <v>11.4</v>
      </c>
      <c r="DD39" s="46"/>
      <c r="DE39" s="50">
        <v>17.100000000000001</v>
      </c>
      <c r="DF39" s="50"/>
      <c r="DG39" s="46">
        <v>10.7</v>
      </c>
      <c r="DH39" s="46"/>
      <c r="DI39" s="46">
        <v>35.1</v>
      </c>
      <c r="DJ39" s="46"/>
      <c r="DK39" s="46">
        <v>38.299999999999997</v>
      </c>
      <c r="DL39" s="46"/>
      <c r="DM39" s="46">
        <v>18.8</v>
      </c>
      <c r="DN39" s="46"/>
      <c r="DO39" s="50">
        <v>13.9</v>
      </c>
      <c r="DP39" s="50"/>
      <c r="DQ39" s="46">
        <v>10.6</v>
      </c>
      <c r="DR39" s="46"/>
      <c r="DS39" s="46">
        <v>35.299999999999997</v>
      </c>
      <c r="DT39" s="46"/>
      <c r="DU39" s="46">
        <v>38.5</v>
      </c>
      <c r="DV39" s="46"/>
      <c r="DW39" s="46">
        <v>19.899999999999999</v>
      </c>
      <c r="DX39" s="46"/>
      <c r="DY39" s="50">
        <v>14.6</v>
      </c>
      <c r="DZ39" s="50"/>
      <c r="EA39" s="46">
        <v>10.5</v>
      </c>
      <c r="EB39" s="46"/>
      <c r="EC39" s="46">
        <v>37</v>
      </c>
      <c r="ED39" s="46"/>
      <c r="EE39" s="46">
        <v>40.299999999999997</v>
      </c>
      <c r="EF39" s="46"/>
      <c r="EG39" s="46">
        <v>21.2</v>
      </c>
      <c r="EH39" s="46"/>
      <c r="EI39" s="50">
        <v>12.9</v>
      </c>
      <c r="EJ39" s="50"/>
      <c r="EK39" s="46">
        <v>14.2</v>
      </c>
    </row>
    <row r="40" spans="1:141" x14ac:dyDescent="0.2">
      <c r="A40" s="22" t="s">
        <v>17</v>
      </c>
      <c r="B40" s="31"/>
      <c r="C40" s="46">
        <v>18.899999999999999</v>
      </c>
      <c r="D40" s="46"/>
      <c r="E40" s="46">
        <v>21.5</v>
      </c>
      <c r="F40" s="46"/>
      <c r="G40" s="46">
        <v>10.5</v>
      </c>
      <c r="H40" s="46"/>
      <c r="I40" s="50">
        <v>42.7</v>
      </c>
      <c r="J40" s="50"/>
      <c r="K40" s="46">
        <v>12.6</v>
      </c>
      <c r="L40" s="46"/>
      <c r="M40" s="46">
        <v>20.5</v>
      </c>
      <c r="N40" s="46"/>
      <c r="O40" s="46">
        <v>23.2</v>
      </c>
      <c r="P40" s="46"/>
      <c r="Q40" s="46">
        <v>12.1</v>
      </c>
      <c r="R40" s="46"/>
      <c r="S40" s="50">
        <v>34.1</v>
      </c>
      <c r="T40" s="50"/>
      <c r="U40" s="46">
        <v>12.9</v>
      </c>
      <c r="V40" s="49"/>
      <c r="W40" s="46">
        <v>18</v>
      </c>
      <c r="X40" s="46"/>
      <c r="Y40" s="46">
        <v>20.7</v>
      </c>
      <c r="Z40" s="46"/>
      <c r="AA40" s="46">
        <v>7.3</v>
      </c>
      <c r="AB40" s="46"/>
      <c r="AC40" s="50">
        <v>45.8</v>
      </c>
      <c r="AD40" s="50"/>
      <c r="AE40" s="46">
        <v>12.7</v>
      </c>
      <c r="AF40" s="46"/>
      <c r="AG40" s="46">
        <v>16.8</v>
      </c>
      <c r="AH40" s="46"/>
      <c r="AI40" s="46">
        <v>18.899999999999999</v>
      </c>
      <c r="AJ40" s="46"/>
      <c r="AK40" s="46">
        <v>9.8000000000000007</v>
      </c>
      <c r="AL40" s="46"/>
      <c r="AM40" s="50">
        <v>38.9</v>
      </c>
      <c r="AN40" s="50"/>
      <c r="AO40" s="46">
        <v>13.1</v>
      </c>
      <c r="AP40" s="49"/>
      <c r="AQ40" s="46">
        <v>19.8</v>
      </c>
      <c r="AR40" s="46"/>
      <c r="AS40" s="46">
        <v>22</v>
      </c>
      <c r="AT40" s="46"/>
      <c r="AU40" s="46">
        <v>12.2</v>
      </c>
      <c r="AV40" s="46"/>
      <c r="AW40" s="50">
        <v>38.5</v>
      </c>
      <c r="AX40" s="50"/>
      <c r="AY40" s="46">
        <v>12.5</v>
      </c>
      <c r="AZ40" s="46"/>
      <c r="BA40" s="46">
        <v>20.7</v>
      </c>
      <c r="BB40" s="46"/>
      <c r="BC40" s="46">
        <v>23</v>
      </c>
      <c r="BD40" s="46"/>
      <c r="BE40" s="46">
        <v>12.4</v>
      </c>
      <c r="BF40" s="46"/>
      <c r="BG40" s="50">
        <v>33.5</v>
      </c>
      <c r="BH40" s="50"/>
      <c r="BI40" s="46">
        <v>10.6</v>
      </c>
      <c r="BJ40" s="49"/>
      <c r="BK40" s="46">
        <v>19.7</v>
      </c>
      <c r="BL40" s="46"/>
      <c r="BM40" s="46">
        <v>22.5</v>
      </c>
      <c r="BN40" s="46"/>
      <c r="BO40" s="46">
        <v>8.1</v>
      </c>
      <c r="BP40" s="46"/>
      <c r="BQ40" s="50">
        <v>29.5</v>
      </c>
      <c r="BR40" s="50"/>
      <c r="BS40" s="46">
        <v>8.1999999999999993</v>
      </c>
      <c r="BT40" s="46"/>
      <c r="BU40" s="46">
        <v>24.9</v>
      </c>
      <c r="BV40" s="46"/>
      <c r="BW40" s="46">
        <v>28.1</v>
      </c>
      <c r="BX40" s="46"/>
      <c r="BY40" s="46">
        <v>10.3</v>
      </c>
      <c r="BZ40" s="46"/>
      <c r="CA40" s="50">
        <v>29.8</v>
      </c>
      <c r="CB40" s="50"/>
      <c r="CC40" s="46">
        <v>11.5</v>
      </c>
      <c r="CD40" s="49"/>
      <c r="CE40" s="46">
        <v>25</v>
      </c>
      <c r="CF40" s="46"/>
      <c r="CG40" s="46">
        <v>28.2</v>
      </c>
      <c r="CH40" s="46"/>
      <c r="CI40" s="46">
        <v>11.8</v>
      </c>
      <c r="CJ40" s="46"/>
      <c r="CK40" s="50">
        <v>21.5</v>
      </c>
      <c r="CL40" s="50"/>
      <c r="CM40" s="46">
        <v>10.1</v>
      </c>
      <c r="CN40" s="46"/>
      <c r="CO40" s="46">
        <v>23</v>
      </c>
      <c r="CP40" s="46"/>
      <c r="CQ40" s="46">
        <v>25.2</v>
      </c>
      <c r="CR40" s="46"/>
      <c r="CS40" s="46">
        <v>14.6</v>
      </c>
      <c r="CT40" s="46"/>
      <c r="CU40" s="50">
        <v>20.100000000000001</v>
      </c>
      <c r="CV40" s="50"/>
      <c r="CW40" s="46">
        <v>9.6999999999999993</v>
      </c>
      <c r="CX40" s="46"/>
      <c r="CY40" s="46">
        <v>23.6</v>
      </c>
      <c r="CZ40" s="46"/>
      <c r="DA40" s="46">
        <v>26.5</v>
      </c>
      <c r="DB40" s="46"/>
      <c r="DC40" s="46">
        <v>12.1</v>
      </c>
      <c r="DD40" s="46"/>
      <c r="DE40" s="50">
        <v>23.4</v>
      </c>
      <c r="DF40" s="50"/>
      <c r="DG40" s="46">
        <v>9.1999999999999993</v>
      </c>
      <c r="DH40" s="46"/>
      <c r="DI40" s="46">
        <v>19.8</v>
      </c>
      <c r="DJ40" s="46"/>
      <c r="DK40" s="46">
        <v>22.1</v>
      </c>
      <c r="DL40" s="46"/>
      <c r="DM40" s="46">
        <v>10.8</v>
      </c>
      <c r="DN40" s="46"/>
      <c r="DO40" s="50">
        <v>24.7</v>
      </c>
      <c r="DP40" s="50"/>
      <c r="DQ40" s="46">
        <v>11</v>
      </c>
      <c r="DR40" s="46"/>
      <c r="DS40" s="46">
        <v>22.8</v>
      </c>
      <c r="DT40" s="46"/>
      <c r="DU40" s="46">
        <v>25.7</v>
      </c>
      <c r="DV40" s="46"/>
      <c r="DW40" s="46">
        <v>12.2</v>
      </c>
      <c r="DX40" s="46"/>
      <c r="DY40" s="50">
        <v>25.5</v>
      </c>
      <c r="DZ40" s="50"/>
      <c r="EA40" s="46">
        <v>9</v>
      </c>
      <c r="EB40" s="46"/>
      <c r="EC40" s="46">
        <v>23.1</v>
      </c>
      <c r="ED40" s="46"/>
      <c r="EE40" s="46">
        <v>25.5</v>
      </c>
      <c r="EF40" s="46"/>
      <c r="EG40" s="46">
        <v>18.5</v>
      </c>
      <c r="EH40" s="46"/>
      <c r="EI40" s="50">
        <v>10.199999999999999</v>
      </c>
      <c r="EJ40" s="50"/>
      <c r="EK40" s="46">
        <v>12.9</v>
      </c>
    </row>
    <row r="41" spans="1:141" x14ac:dyDescent="0.2">
      <c r="A41" s="17" t="s">
        <v>18</v>
      </c>
      <c r="B41" s="65"/>
      <c r="C41" s="47">
        <v>20.399999999999999</v>
      </c>
      <c r="D41" s="47"/>
      <c r="E41" s="47">
        <v>24</v>
      </c>
      <c r="F41" s="47"/>
      <c r="G41" s="47">
        <v>6.3</v>
      </c>
      <c r="H41" s="47"/>
      <c r="I41" s="64">
        <v>35.5</v>
      </c>
      <c r="J41" s="64"/>
      <c r="K41" s="47">
        <v>11.5</v>
      </c>
      <c r="L41" s="47"/>
      <c r="M41" s="47">
        <v>22.1</v>
      </c>
      <c r="N41" s="47"/>
      <c r="O41" s="47">
        <v>26.6</v>
      </c>
      <c r="P41" s="47"/>
      <c r="Q41" s="47">
        <v>5.7</v>
      </c>
      <c r="R41" s="47"/>
      <c r="S41" s="64">
        <v>36.700000000000003</v>
      </c>
      <c r="T41" s="64"/>
      <c r="U41" s="47">
        <v>13.3</v>
      </c>
      <c r="V41" s="49"/>
      <c r="W41" s="47">
        <v>19.899999999999999</v>
      </c>
      <c r="X41" s="47"/>
      <c r="Y41" s="47">
        <v>22.9</v>
      </c>
      <c r="Z41" s="47"/>
      <c r="AA41" s="47">
        <v>10.3</v>
      </c>
      <c r="AB41" s="47"/>
      <c r="AC41" s="64">
        <v>35.4</v>
      </c>
      <c r="AD41" s="64"/>
      <c r="AE41" s="47">
        <v>11.9</v>
      </c>
      <c r="AF41" s="47"/>
      <c r="AG41" s="47">
        <v>24.2</v>
      </c>
      <c r="AH41" s="47"/>
      <c r="AI41" s="47">
        <v>27.1</v>
      </c>
      <c r="AJ41" s="47"/>
      <c r="AK41" s="47">
        <v>15.2</v>
      </c>
      <c r="AL41" s="47"/>
      <c r="AM41" s="64">
        <v>19.3</v>
      </c>
      <c r="AN41" s="64"/>
      <c r="AO41" s="47">
        <v>15.8</v>
      </c>
      <c r="AP41" s="49"/>
      <c r="AQ41" s="47">
        <v>21.5</v>
      </c>
      <c r="AR41" s="47"/>
      <c r="AS41" s="47">
        <v>24.8</v>
      </c>
      <c r="AT41" s="47"/>
      <c r="AU41" s="47">
        <v>10</v>
      </c>
      <c r="AV41" s="47"/>
      <c r="AW41" s="64">
        <v>32.6</v>
      </c>
      <c r="AX41" s="64"/>
      <c r="AY41" s="47">
        <v>10.1</v>
      </c>
      <c r="AZ41" s="47"/>
      <c r="BA41" s="47">
        <v>23.1</v>
      </c>
      <c r="BB41" s="47"/>
      <c r="BC41" s="47">
        <v>26.2</v>
      </c>
      <c r="BD41" s="47"/>
      <c r="BE41" s="47">
        <v>13.1</v>
      </c>
      <c r="BF41" s="47"/>
      <c r="BG41" s="64">
        <v>33.1</v>
      </c>
      <c r="BH41" s="64"/>
      <c r="BI41" s="47">
        <v>6.3</v>
      </c>
      <c r="BJ41" s="49"/>
      <c r="BK41" s="47">
        <v>25.1</v>
      </c>
      <c r="BL41" s="47"/>
      <c r="BM41" s="47">
        <v>28.8</v>
      </c>
      <c r="BN41" s="47"/>
      <c r="BO41" s="47">
        <v>11.8</v>
      </c>
      <c r="BP41" s="47"/>
      <c r="BQ41" s="64">
        <v>19.600000000000001</v>
      </c>
      <c r="BR41" s="64"/>
      <c r="BS41" s="47">
        <v>9.1</v>
      </c>
      <c r="BT41" s="47"/>
      <c r="BU41" s="47">
        <v>24.4</v>
      </c>
      <c r="BV41" s="47"/>
      <c r="BW41" s="47">
        <v>28</v>
      </c>
      <c r="BX41" s="47"/>
      <c r="BY41" s="47">
        <v>13.3</v>
      </c>
      <c r="BZ41" s="47"/>
      <c r="CA41" s="64">
        <v>24.1</v>
      </c>
      <c r="CB41" s="64"/>
      <c r="CC41" s="47">
        <v>9.6999999999999993</v>
      </c>
      <c r="CD41" s="49"/>
      <c r="CE41" s="47">
        <v>23.7</v>
      </c>
      <c r="CF41" s="47"/>
      <c r="CG41" s="47">
        <v>26.9</v>
      </c>
      <c r="CH41" s="47"/>
      <c r="CI41" s="47">
        <v>13.8</v>
      </c>
      <c r="CJ41" s="47"/>
      <c r="CK41" s="64">
        <v>24.4</v>
      </c>
      <c r="CL41" s="64"/>
      <c r="CM41" s="47">
        <v>7.4</v>
      </c>
      <c r="CN41" s="47"/>
      <c r="CO41" s="47">
        <v>25.4</v>
      </c>
      <c r="CP41" s="47"/>
      <c r="CQ41" s="47">
        <v>28.6</v>
      </c>
      <c r="CR41" s="47"/>
      <c r="CS41" s="47">
        <v>17.3</v>
      </c>
      <c r="CT41" s="47"/>
      <c r="CU41" s="64">
        <v>27.5</v>
      </c>
      <c r="CV41" s="64"/>
      <c r="CW41" s="47">
        <v>12.2</v>
      </c>
      <c r="CX41" s="47"/>
      <c r="CY41" s="47">
        <v>25.8</v>
      </c>
      <c r="CZ41" s="47"/>
      <c r="DA41" s="47">
        <v>29.9</v>
      </c>
      <c r="DB41" s="47"/>
      <c r="DC41" s="47">
        <v>11.1</v>
      </c>
      <c r="DD41" s="47"/>
      <c r="DE41" s="64">
        <v>29.5</v>
      </c>
      <c r="DF41" s="64"/>
      <c r="DG41" s="47">
        <v>14.3</v>
      </c>
      <c r="DH41" s="47"/>
      <c r="DI41" s="47">
        <v>26.6</v>
      </c>
      <c r="DJ41" s="47"/>
      <c r="DK41" s="47">
        <v>30.6</v>
      </c>
      <c r="DL41" s="47"/>
      <c r="DM41" s="47">
        <v>13.3</v>
      </c>
      <c r="DN41" s="47"/>
      <c r="DO41" s="64">
        <v>24.1</v>
      </c>
      <c r="DP41" s="64"/>
      <c r="DQ41" s="47">
        <v>12.4</v>
      </c>
      <c r="DR41" s="47"/>
      <c r="DS41" s="47">
        <v>30.6</v>
      </c>
      <c r="DT41" s="47"/>
      <c r="DU41" s="47">
        <v>34.299999999999997</v>
      </c>
      <c r="DV41" s="47"/>
      <c r="DW41" s="47">
        <v>18.100000000000001</v>
      </c>
      <c r="DX41" s="47"/>
      <c r="DY41" s="64">
        <v>22.8</v>
      </c>
      <c r="DZ41" s="64"/>
      <c r="EA41" s="47">
        <v>10.5</v>
      </c>
      <c r="EB41" s="47"/>
      <c r="EC41" s="47">
        <v>34</v>
      </c>
      <c r="ED41" s="47"/>
      <c r="EE41" s="47">
        <v>37.9</v>
      </c>
      <c r="EF41" s="47"/>
      <c r="EG41" s="47">
        <v>22</v>
      </c>
      <c r="EH41" s="47"/>
      <c r="EI41" s="64">
        <v>10.5</v>
      </c>
      <c r="EJ41" s="64"/>
      <c r="EK41" s="47">
        <v>13.1</v>
      </c>
    </row>
    <row r="42" spans="1:141" x14ac:dyDescent="0.2">
      <c r="A42" s="22"/>
      <c r="B42" s="31"/>
      <c r="C42" s="46"/>
      <c r="D42" s="46"/>
      <c r="E42" s="46"/>
      <c r="F42" s="46"/>
      <c r="G42" s="46"/>
      <c r="H42" s="46"/>
      <c r="I42" s="50"/>
      <c r="J42" s="50"/>
      <c r="K42" s="46"/>
      <c r="L42" s="46"/>
      <c r="M42" s="49"/>
      <c r="N42" s="49"/>
      <c r="O42" s="49"/>
      <c r="P42" s="49"/>
      <c r="Q42" s="89"/>
      <c r="R42" s="89"/>
      <c r="S42" s="49"/>
      <c r="T42" s="49"/>
      <c r="U42" s="49"/>
      <c r="V42" s="49"/>
      <c r="W42" s="46"/>
      <c r="X42" s="46"/>
      <c r="Y42" s="46"/>
      <c r="Z42" s="46"/>
      <c r="AA42" s="46"/>
      <c r="AB42" s="46"/>
      <c r="AC42" s="50"/>
      <c r="AD42" s="50"/>
      <c r="AE42" s="46"/>
      <c r="AF42" s="46"/>
      <c r="AG42" s="49"/>
      <c r="AH42" s="49"/>
      <c r="AI42" s="49"/>
      <c r="AJ42" s="49"/>
      <c r="AK42" s="89"/>
      <c r="AL42" s="89"/>
      <c r="AM42" s="49"/>
      <c r="AN42" s="49"/>
      <c r="AO42" s="49"/>
      <c r="AP42" s="49"/>
      <c r="AQ42" s="46"/>
      <c r="AR42" s="46"/>
      <c r="AS42" s="46"/>
      <c r="AT42" s="46"/>
      <c r="AU42" s="46"/>
      <c r="AV42" s="46"/>
      <c r="AW42" s="50"/>
      <c r="AX42" s="50"/>
      <c r="AY42" s="46"/>
      <c r="AZ42" s="46"/>
      <c r="BA42" s="49"/>
      <c r="BB42" s="49"/>
      <c r="BC42" s="49"/>
      <c r="BD42" s="49"/>
      <c r="BE42" s="89"/>
      <c r="BF42" s="89"/>
      <c r="BG42" s="49"/>
      <c r="BH42" s="49"/>
      <c r="BI42" s="49"/>
      <c r="BJ42" s="49"/>
      <c r="BK42" s="46"/>
      <c r="BL42" s="46"/>
      <c r="BM42" s="46"/>
      <c r="BN42" s="46"/>
      <c r="BO42" s="46"/>
      <c r="BP42" s="46"/>
      <c r="BQ42" s="50"/>
      <c r="BR42" s="50"/>
      <c r="BS42" s="46"/>
      <c r="BT42" s="46"/>
      <c r="BU42" s="49"/>
      <c r="BV42" s="49"/>
      <c r="BW42" s="49"/>
      <c r="BX42" s="49"/>
      <c r="BY42" s="89"/>
      <c r="BZ42" s="89"/>
      <c r="CA42" s="49"/>
      <c r="CB42" s="49"/>
      <c r="CC42" s="49"/>
      <c r="CD42" s="49"/>
      <c r="CE42" s="46"/>
      <c r="CF42" s="46"/>
      <c r="CG42" s="46"/>
      <c r="CH42" s="46"/>
      <c r="CI42" s="46"/>
      <c r="CJ42" s="46"/>
      <c r="CK42" s="50"/>
      <c r="CL42" s="50"/>
      <c r="CM42" s="46"/>
      <c r="CN42" s="46"/>
      <c r="CO42" s="49"/>
      <c r="CP42" s="49"/>
      <c r="CQ42" s="49"/>
      <c r="CR42" s="49"/>
      <c r="CS42" s="89"/>
      <c r="CT42" s="89"/>
      <c r="CU42" s="49"/>
      <c r="CV42" s="49"/>
      <c r="CW42" s="49"/>
      <c r="CX42" s="46"/>
      <c r="CY42" s="49"/>
      <c r="CZ42" s="49"/>
      <c r="DA42" s="49"/>
      <c r="DB42" s="49"/>
      <c r="DC42" s="89"/>
      <c r="DD42" s="89"/>
      <c r="DE42" s="49"/>
      <c r="DF42" s="49"/>
      <c r="DG42" s="49"/>
      <c r="DH42" s="46"/>
      <c r="DI42" s="49"/>
      <c r="DJ42" s="49"/>
      <c r="DK42" s="49"/>
      <c r="DL42" s="49"/>
      <c r="DM42" s="89"/>
      <c r="DN42" s="89"/>
      <c r="DO42" s="49"/>
      <c r="DP42" s="49"/>
      <c r="DQ42" s="49"/>
      <c r="DR42" s="46"/>
      <c r="DS42" s="49"/>
      <c r="DT42" s="49"/>
      <c r="DU42" s="49"/>
      <c r="DV42" s="49"/>
      <c r="DW42" s="89"/>
      <c r="DX42" s="89"/>
      <c r="DY42" s="49"/>
      <c r="DZ42" s="49"/>
      <c r="EA42" s="49"/>
      <c r="EB42" s="46"/>
      <c r="EC42" s="49"/>
      <c r="ED42" s="49"/>
      <c r="EE42" s="49"/>
      <c r="EF42" s="49"/>
      <c r="EG42" s="89"/>
      <c r="EH42" s="89"/>
      <c r="EI42" s="49"/>
      <c r="EJ42" s="49"/>
      <c r="EK42" s="49"/>
    </row>
    <row r="43" spans="1:141" x14ac:dyDescent="0.2">
      <c r="A43" s="22"/>
      <c r="B43" s="22"/>
      <c r="C43" s="46"/>
      <c r="D43" s="46"/>
      <c r="E43" s="46"/>
      <c r="F43" s="46"/>
      <c r="G43" s="49"/>
      <c r="H43" s="49"/>
      <c r="I43" s="50"/>
      <c r="J43" s="50"/>
      <c r="K43" s="51"/>
      <c r="L43" s="51"/>
      <c r="M43" s="46"/>
      <c r="N43" s="46"/>
      <c r="O43" s="46"/>
      <c r="P43" s="46"/>
      <c r="Q43" s="49"/>
      <c r="R43" s="49"/>
      <c r="S43" s="50"/>
      <c r="T43" s="50"/>
      <c r="U43" s="51"/>
      <c r="V43" s="51"/>
      <c r="W43" s="46"/>
      <c r="X43" s="46"/>
      <c r="Y43" s="46"/>
      <c r="Z43" s="46"/>
      <c r="AA43" s="49"/>
      <c r="AB43" s="49"/>
      <c r="AC43" s="50"/>
      <c r="AD43" s="50"/>
      <c r="AE43" s="51"/>
      <c r="AF43" s="51"/>
      <c r="AG43" s="46"/>
      <c r="AH43" s="46"/>
      <c r="AI43" s="46"/>
      <c r="AJ43" s="46"/>
      <c r="AK43" s="49"/>
      <c r="AL43" s="49"/>
      <c r="AM43" s="50"/>
      <c r="AN43" s="50"/>
      <c r="AO43" s="51"/>
      <c r="AP43" s="51"/>
      <c r="AQ43" s="46"/>
      <c r="AR43" s="46"/>
      <c r="AS43" s="46"/>
      <c r="AT43" s="46"/>
      <c r="AU43" s="49"/>
      <c r="AV43" s="49"/>
      <c r="AW43" s="50"/>
      <c r="AX43" s="50"/>
      <c r="AY43" s="51"/>
      <c r="AZ43" s="51"/>
      <c r="BA43" s="46"/>
      <c r="BB43" s="46"/>
      <c r="BC43" s="46"/>
      <c r="BD43" s="46"/>
      <c r="BE43" s="49"/>
      <c r="BF43" s="49"/>
      <c r="BG43" s="50"/>
      <c r="BH43" s="50"/>
      <c r="BI43" s="51"/>
      <c r="BJ43" s="51"/>
      <c r="BK43" s="46"/>
      <c r="BL43" s="46"/>
      <c r="BM43" s="46"/>
      <c r="BN43" s="46"/>
      <c r="BO43" s="49"/>
      <c r="BP43" s="49"/>
      <c r="BQ43" s="50"/>
      <c r="BR43" s="50"/>
      <c r="BS43" s="51"/>
      <c r="BT43" s="51"/>
      <c r="BU43" s="46"/>
      <c r="BV43" s="46"/>
      <c r="BW43" s="46"/>
      <c r="BX43" s="46"/>
      <c r="BY43" s="49"/>
      <c r="BZ43" s="49"/>
      <c r="CA43" s="50"/>
      <c r="CB43" s="50"/>
      <c r="CC43" s="51"/>
      <c r="CD43" s="51"/>
      <c r="CE43" s="46"/>
      <c r="CF43" s="46"/>
      <c r="CG43" s="46"/>
      <c r="CH43" s="46"/>
      <c r="CI43" s="49"/>
      <c r="CJ43" s="49"/>
      <c r="CK43" s="50"/>
      <c r="CL43" s="50"/>
      <c r="CM43" s="51"/>
      <c r="CN43" s="51"/>
      <c r="CO43" s="46"/>
      <c r="CP43" s="46"/>
      <c r="CQ43" s="46"/>
      <c r="CR43" s="46"/>
      <c r="CS43" s="49"/>
      <c r="CT43" s="49"/>
      <c r="CU43" s="50"/>
      <c r="CV43" s="50"/>
      <c r="CW43" s="51"/>
      <c r="CX43" s="51"/>
      <c r="CY43" s="46"/>
      <c r="CZ43" s="46"/>
      <c r="DA43" s="46"/>
      <c r="DB43" s="46"/>
      <c r="DC43" s="49"/>
      <c r="DD43" s="49"/>
      <c r="DE43" s="50"/>
      <c r="DF43" s="50"/>
      <c r="DG43" s="51"/>
      <c r="DH43" s="51"/>
      <c r="DI43" s="46"/>
      <c r="DJ43" s="46"/>
      <c r="DK43" s="46"/>
      <c r="DL43" s="46"/>
      <c r="DM43" s="49"/>
      <c r="DN43" s="49"/>
      <c r="DO43" s="50"/>
      <c r="DP43" s="50"/>
      <c r="DQ43" s="51"/>
      <c r="DR43" s="51"/>
      <c r="DS43" s="46"/>
      <c r="DT43" s="46"/>
      <c r="DU43" s="46"/>
      <c r="DV43" s="46"/>
      <c r="DW43" s="49"/>
      <c r="DX43" s="49"/>
      <c r="DY43" s="50"/>
      <c r="DZ43" s="50"/>
      <c r="EA43" s="51"/>
      <c r="EB43" s="51"/>
      <c r="EC43" s="46"/>
      <c r="ED43" s="46"/>
      <c r="EE43" s="46"/>
      <c r="EF43" s="46"/>
      <c r="EG43" s="49"/>
      <c r="EH43" s="49"/>
      <c r="EI43" s="50"/>
      <c r="EJ43" s="50"/>
      <c r="EK43" s="51"/>
    </row>
    <row r="44" spans="1:141" x14ac:dyDescent="0.2">
      <c r="A44" s="52" t="s">
        <v>19</v>
      </c>
      <c r="B44" s="22"/>
      <c r="C44" s="53">
        <f>MAX(C23:C41)</f>
        <v>39.5</v>
      </c>
      <c r="D44" s="51"/>
      <c r="E44" s="53">
        <f t="shared" ref="E44:CM44" si="0">MAX(E23:E41)</f>
        <v>41.7</v>
      </c>
      <c r="F44" s="51"/>
      <c r="G44" s="53">
        <f t="shared" si="0"/>
        <v>29.6</v>
      </c>
      <c r="H44" s="51"/>
      <c r="I44" s="53">
        <f t="shared" si="0"/>
        <v>42.7</v>
      </c>
      <c r="J44" s="51"/>
      <c r="K44" s="53">
        <f t="shared" si="0"/>
        <v>13.7</v>
      </c>
      <c r="L44" s="51"/>
      <c r="M44" s="53">
        <f t="shared" si="0"/>
        <v>40.9</v>
      </c>
      <c r="N44" s="51"/>
      <c r="O44" s="53">
        <f t="shared" si="0"/>
        <v>43.3</v>
      </c>
      <c r="P44" s="51"/>
      <c r="Q44" s="53">
        <f t="shared" si="0"/>
        <v>30.2</v>
      </c>
      <c r="R44" s="51"/>
      <c r="S44" s="53">
        <f t="shared" si="0"/>
        <v>40.299999999999997</v>
      </c>
      <c r="T44" s="51"/>
      <c r="U44" s="53">
        <f t="shared" si="0"/>
        <v>13.6</v>
      </c>
      <c r="V44" s="51"/>
      <c r="W44" s="53">
        <f t="shared" si="0"/>
        <v>41.4</v>
      </c>
      <c r="X44" s="51"/>
      <c r="Y44" s="53">
        <f t="shared" si="0"/>
        <v>43.7</v>
      </c>
      <c r="Z44" s="51"/>
      <c r="AA44" s="53">
        <f t="shared" si="0"/>
        <v>30.2</v>
      </c>
      <c r="AB44" s="51"/>
      <c r="AC44" s="53">
        <f t="shared" si="0"/>
        <v>45.8</v>
      </c>
      <c r="AD44" s="51"/>
      <c r="AE44" s="53">
        <f t="shared" si="0"/>
        <v>13.5</v>
      </c>
      <c r="AF44" s="51"/>
      <c r="AG44" s="53">
        <f t="shared" si="0"/>
        <v>42</v>
      </c>
      <c r="AH44" s="51"/>
      <c r="AI44" s="53">
        <f t="shared" si="0"/>
        <v>44.5</v>
      </c>
      <c r="AJ44" s="51"/>
      <c r="AK44" s="53">
        <f t="shared" si="0"/>
        <v>28.4</v>
      </c>
      <c r="AL44" s="51"/>
      <c r="AM44" s="53">
        <f t="shared" si="0"/>
        <v>38.9</v>
      </c>
      <c r="AN44" s="51"/>
      <c r="AO44" s="53">
        <f t="shared" si="0"/>
        <v>15.8</v>
      </c>
      <c r="AP44" s="51"/>
      <c r="AQ44" s="53">
        <f t="shared" si="0"/>
        <v>43.4</v>
      </c>
      <c r="AR44" s="51"/>
      <c r="AS44" s="53">
        <f t="shared" si="0"/>
        <v>46</v>
      </c>
      <c r="AT44" s="51"/>
      <c r="AU44" s="53">
        <f t="shared" si="0"/>
        <v>29</v>
      </c>
      <c r="AV44" s="51"/>
      <c r="AW44" s="53">
        <f t="shared" si="0"/>
        <v>38.5</v>
      </c>
      <c r="AX44" s="51"/>
      <c r="AY44" s="53">
        <f t="shared" si="0"/>
        <v>13.9</v>
      </c>
      <c r="AZ44" s="51"/>
      <c r="BA44" s="53">
        <f t="shared" si="0"/>
        <v>43.7</v>
      </c>
      <c r="BB44" s="51"/>
      <c r="BC44" s="53">
        <f t="shared" si="0"/>
        <v>46.8</v>
      </c>
      <c r="BD44" s="51"/>
      <c r="BE44" s="53">
        <f t="shared" si="0"/>
        <v>24.7</v>
      </c>
      <c r="BF44" s="51"/>
      <c r="BG44" s="53">
        <f t="shared" si="0"/>
        <v>33.5</v>
      </c>
      <c r="BH44" s="51"/>
      <c r="BI44" s="53">
        <f t="shared" si="0"/>
        <v>13.6</v>
      </c>
      <c r="BJ44" s="51"/>
      <c r="BK44" s="53">
        <f t="shared" si="0"/>
        <v>43.7</v>
      </c>
      <c r="BL44" s="51"/>
      <c r="BM44" s="53">
        <f t="shared" si="0"/>
        <v>47.2</v>
      </c>
      <c r="BN44" s="51"/>
      <c r="BO44" s="53">
        <f t="shared" si="0"/>
        <v>23.8</v>
      </c>
      <c r="BP44" s="51"/>
      <c r="BQ44" s="53">
        <f t="shared" si="0"/>
        <v>32.1</v>
      </c>
      <c r="BR44" s="51"/>
      <c r="BS44" s="53">
        <f t="shared" si="0"/>
        <v>11.9</v>
      </c>
      <c r="BT44" s="51"/>
      <c r="BU44" s="53">
        <f t="shared" si="0"/>
        <v>44.5</v>
      </c>
      <c r="BV44" s="51"/>
      <c r="BW44" s="53">
        <f t="shared" si="0"/>
        <v>47.8</v>
      </c>
      <c r="BX44" s="51"/>
      <c r="BY44" s="53">
        <f t="shared" si="0"/>
        <v>24.9</v>
      </c>
      <c r="BZ44" s="51"/>
      <c r="CA44" s="53">
        <f t="shared" si="0"/>
        <v>29.8</v>
      </c>
      <c r="CB44" s="51"/>
      <c r="CC44" s="53">
        <f t="shared" si="0"/>
        <v>12.9</v>
      </c>
      <c r="CD44" s="51"/>
      <c r="CE44" s="53">
        <f t="shared" si="0"/>
        <v>45.4</v>
      </c>
      <c r="CF44" s="51"/>
      <c r="CG44" s="53">
        <f t="shared" si="0"/>
        <v>48.6</v>
      </c>
      <c r="CH44" s="51"/>
      <c r="CI44" s="53">
        <f t="shared" si="0"/>
        <v>27.1</v>
      </c>
      <c r="CJ44" s="51"/>
      <c r="CK44" s="53">
        <f t="shared" si="0"/>
        <v>26.8</v>
      </c>
      <c r="CL44" s="51"/>
      <c r="CM44" s="53">
        <f t="shared" si="0"/>
        <v>11.8</v>
      </c>
      <c r="CN44" s="51"/>
      <c r="CO44" s="53">
        <f t="shared" ref="CO44:CW44" si="1">MAX(CO23:CO41)</f>
        <v>46.1</v>
      </c>
      <c r="CP44" s="51"/>
      <c r="CQ44" s="53">
        <f t="shared" si="1"/>
        <v>49.7</v>
      </c>
      <c r="CR44" s="51"/>
      <c r="CS44" s="53">
        <f t="shared" si="1"/>
        <v>25.5</v>
      </c>
      <c r="CT44" s="51"/>
      <c r="CU44" s="53">
        <f t="shared" si="1"/>
        <v>27.5</v>
      </c>
      <c r="CV44" s="51"/>
      <c r="CW44" s="53">
        <f t="shared" si="1"/>
        <v>13.2</v>
      </c>
      <c r="CX44" s="51"/>
      <c r="CY44" s="53">
        <f t="shared" ref="CY44" si="2">MAX(CY23:CY41)</f>
        <v>45.7</v>
      </c>
      <c r="CZ44" s="51"/>
      <c r="DA44" s="53">
        <f t="shared" ref="DA44" si="3">MAX(DA23:DA41)</f>
        <v>49.6</v>
      </c>
      <c r="DB44" s="51"/>
      <c r="DC44" s="53">
        <f t="shared" ref="DC44" si="4">MAX(DC23:DC41)</f>
        <v>24.7</v>
      </c>
      <c r="DD44" s="51"/>
      <c r="DE44" s="53">
        <f t="shared" ref="DE44" si="5">MAX(DE23:DE41)</f>
        <v>29.5</v>
      </c>
      <c r="DF44" s="51"/>
      <c r="DG44" s="53">
        <f t="shared" ref="DG44" si="6">MAX(DG23:DG41)</f>
        <v>14.3</v>
      </c>
      <c r="DH44" s="51"/>
      <c r="DI44" s="53">
        <f>MAX(DI23:DI41)</f>
        <v>46.6</v>
      </c>
      <c r="DJ44" s="51"/>
      <c r="DK44" s="53">
        <f t="shared" ref="DK44" si="7">MAX(DK23:DK41)</f>
        <v>50.8</v>
      </c>
      <c r="DL44" s="51"/>
      <c r="DM44" s="53">
        <f t="shared" ref="DM44" si="8">MAX(DM23:DM41)</f>
        <v>23.7</v>
      </c>
      <c r="DN44" s="51"/>
      <c r="DO44" s="53">
        <f t="shared" ref="DO44" si="9">MAX(DO23:DO41)</f>
        <v>24.7</v>
      </c>
      <c r="DP44" s="51"/>
      <c r="DQ44" s="53">
        <f t="shared" ref="DQ44" si="10">MAX(DQ23:DQ41)</f>
        <v>13</v>
      </c>
      <c r="DR44" s="51"/>
      <c r="DS44" s="53">
        <f>MAX(DS23:DS41)</f>
        <v>48.7</v>
      </c>
      <c r="DT44" s="51"/>
      <c r="DU44" s="53">
        <f t="shared" ref="DU44" si="11">MAX(DU23:DU41)</f>
        <v>53.4</v>
      </c>
      <c r="DV44" s="51"/>
      <c r="DW44" s="53">
        <f t="shared" ref="DW44" si="12">MAX(DW23:DW41)</f>
        <v>24.1</v>
      </c>
      <c r="DX44" s="51"/>
      <c r="DY44" s="53">
        <f t="shared" ref="DY44" si="13">MAX(DY23:DY41)</f>
        <v>25.5</v>
      </c>
      <c r="DZ44" s="51"/>
      <c r="EA44" s="53">
        <f t="shared" ref="EA44" si="14">MAX(EA23:EA41)</f>
        <v>13.6</v>
      </c>
      <c r="EB44" s="51"/>
      <c r="EC44" s="53">
        <f>MAX(EC23:EC41)</f>
        <v>51.3</v>
      </c>
      <c r="ED44" s="51"/>
      <c r="EE44" s="53">
        <f t="shared" ref="EE44" si="15">MAX(EE23:EE41)</f>
        <v>56</v>
      </c>
      <c r="EF44" s="51"/>
      <c r="EG44" s="53">
        <f t="shared" ref="EG44" si="16">MAX(EG23:EG41)</f>
        <v>28.6</v>
      </c>
      <c r="EH44" s="51"/>
      <c r="EI44" s="53">
        <f t="shared" ref="EI44" si="17">MAX(EI23:EI41)</f>
        <v>17.7</v>
      </c>
      <c r="EJ44" s="51"/>
      <c r="EK44" s="53">
        <f t="shared" ref="EK44" si="18">MAX(EK23:EK41)</f>
        <v>17.3</v>
      </c>
    </row>
    <row r="45" spans="1:141" x14ac:dyDescent="0.2">
      <c r="A45" s="22" t="s">
        <v>20</v>
      </c>
      <c r="B45" s="22"/>
      <c r="C45" s="51">
        <f>MIN(C23:C41)</f>
        <v>18.600000000000001</v>
      </c>
      <c r="D45" s="51"/>
      <c r="E45" s="51">
        <f t="shared" ref="E45:CM45" si="19">MIN(E23:E41)</f>
        <v>20.8</v>
      </c>
      <c r="F45" s="51"/>
      <c r="G45" s="51">
        <f t="shared" si="19"/>
        <v>6.3</v>
      </c>
      <c r="H45" s="51"/>
      <c r="I45" s="51">
        <f t="shared" si="19"/>
        <v>14.8</v>
      </c>
      <c r="J45" s="51"/>
      <c r="K45" s="51">
        <f t="shared" si="19"/>
        <v>8.1</v>
      </c>
      <c r="L45" s="51"/>
      <c r="M45" s="51">
        <f t="shared" si="19"/>
        <v>19.899999999999999</v>
      </c>
      <c r="N45" s="51"/>
      <c r="O45" s="51">
        <f t="shared" si="19"/>
        <v>22.1</v>
      </c>
      <c r="P45" s="51"/>
      <c r="Q45" s="51">
        <f t="shared" si="19"/>
        <v>5.7</v>
      </c>
      <c r="R45" s="51"/>
      <c r="S45" s="51">
        <f t="shared" si="19"/>
        <v>16.600000000000001</v>
      </c>
      <c r="T45" s="51"/>
      <c r="U45" s="51">
        <f t="shared" si="19"/>
        <v>7.5</v>
      </c>
      <c r="V45" s="51"/>
      <c r="W45" s="51">
        <f t="shared" si="19"/>
        <v>18</v>
      </c>
      <c r="X45" s="51"/>
      <c r="Y45" s="51">
        <f t="shared" si="19"/>
        <v>20.7</v>
      </c>
      <c r="Z45" s="51"/>
      <c r="AA45" s="51">
        <f t="shared" si="19"/>
        <v>7.3</v>
      </c>
      <c r="AB45" s="51"/>
      <c r="AC45" s="51">
        <f t="shared" si="19"/>
        <v>13.1</v>
      </c>
      <c r="AD45" s="51"/>
      <c r="AE45" s="51">
        <f t="shared" si="19"/>
        <v>8.6</v>
      </c>
      <c r="AF45" s="51"/>
      <c r="AG45" s="51">
        <f t="shared" si="19"/>
        <v>16.8</v>
      </c>
      <c r="AH45" s="51"/>
      <c r="AI45" s="51">
        <f t="shared" si="19"/>
        <v>18.899999999999999</v>
      </c>
      <c r="AJ45" s="51"/>
      <c r="AK45" s="51">
        <f t="shared" si="19"/>
        <v>9.8000000000000007</v>
      </c>
      <c r="AL45" s="51"/>
      <c r="AM45" s="51">
        <f t="shared" si="19"/>
        <v>12</v>
      </c>
      <c r="AN45" s="51"/>
      <c r="AO45" s="51">
        <f t="shared" si="19"/>
        <v>9</v>
      </c>
      <c r="AP45" s="51"/>
      <c r="AQ45" s="51">
        <f t="shared" si="19"/>
        <v>19.8</v>
      </c>
      <c r="AR45" s="51"/>
      <c r="AS45" s="51">
        <f t="shared" si="19"/>
        <v>22</v>
      </c>
      <c r="AT45" s="51"/>
      <c r="AU45" s="51">
        <f t="shared" si="19"/>
        <v>9.8000000000000007</v>
      </c>
      <c r="AV45" s="51"/>
      <c r="AW45" s="51">
        <f t="shared" si="19"/>
        <v>12.4</v>
      </c>
      <c r="AX45" s="51"/>
      <c r="AY45" s="51">
        <f t="shared" si="19"/>
        <v>9</v>
      </c>
      <c r="AZ45" s="51"/>
      <c r="BA45" s="51">
        <f t="shared" si="19"/>
        <v>20.7</v>
      </c>
      <c r="BB45" s="51"/>
      <c r="BC45" s="51">
        <f t="shared" si="19"/>
        <v>23</v>
      </c>
      <c r="BD45" s="51"/>
      <c r="BE45" s="51">
        <f t="shared" si="19"/>
        <v>12.4</v>
      </c>
      <c r="BF45" s="51"/>
      <c r="BG45" s="51">
        <f t="shared" si="19"/>
        <v>9.9</v>
      </c>
      <c r="BH45" s="51"/>
      <c r="BI45" s="51">
        <f t="shared" si="19"/>
        <v>6.3</v>
      </c>
      <c r="BJ45" s="51"/>
      <c r="BK45" s="51">
        <f t="shared" si="19"/>
        <v>19.7</v>
      </c>
      <c r="BL45" s="51"/>
      <c r="BM45" s="51">
        <f t="shared" si="19"/>
        <v>22.5</v>
      </c>
      <c r="BN45" s="51"/>
      <c r="BO45" s="51">
        <f t="shared" si="19"/>
        <v>8.1</v>
      </c>
      <c r="BP45" s="51"/>
      <c r="BQ45" s="51">
        <f t="shared" si="19"/>
        <v>9.4</v>
      </c>
      <c r="BR45" s="51"/>
      <c r="BS45" s="51">
        <f t="shared" si="19"/>
        <v>8.1999999999999993</v>
      </c>
      <c r="BT45" s="51"/>
      <c r="BU45" s="51">
        <f t="shared" si="19"/>
        <v>24.2</v>
      </c>
      <c r="BV45" s="51"/>
      <c r="BW45" s="51">
        <f t="shared" si="19"/>
        <v>26.5</v>
      </c>
      <c r="BX45" s="51"/>
      <c r="BY45" s="51">
        <f t="shared" si="19"/>
        <v>10.3</v>
      </c>
      <c r="BZ45" s="51"/>
      <c r="CA45" s="51">
        <f t="shared" si="19"/>
        <v>9.6999999999999993</v>
      </c>
      <c r="CB45" s="51"/>
      <c r="CC45" s="51">
        <f t="shared" si="19"/>
        <v>7.6</v>
      </c>
      <c r="CD45" s="51"/>
      <c r="CE45" s="51">
        <f t="shared" si="19"/>
        <v>23.1</v>
      </c>
      <c r="CF45" s="51"/>
      <c r="CG45" s="51">
        <f t="shared" si="19"/>
        <v>25.1</v>
      </c>
      <c r="CH45" s="51"/>
      <c r="CI45" s="51">
        <f t="shared" si="19"/>
        <v>9.6999999999999993</v>
      </c>
      <c r="CJ45" s="51"/>
      <c r="CK45" s="51">
        <f t="shared" si="19"/>
        <v>7.9</v>
      </c>
      <c r="CL45" s="51"/>
      <c r="CM45" s="51">
        <f t="shared" si="19"/>
        <v>7.4</v>
      </c>
      <c r="CN45" s="51"/>
      <c r="CO45" s="51">
        <f t="shared" ref="CO45:CW45" si="20">MIN(CO23:CO41)</f>
        <v>23</v>
      </c>
      <c r="CP45" s="51"/>
      <c r="CQ45" s="51">
        <f t="shared" si="20"/>
        <v>25.2</v>
      </c>
      <c r="CR45" s="51"/>
      <c r="CS45" s="51">
        <f t="shared" si="20"/>
        <v>11.4</v>
      </c>
      <c r="CT45" s="51"/>
      <c r="CU45" s="51">
        <f t="shared" si="20"/>
        <v>7</v>
      </c>
      <c r="CV45" s="51"/>
      <c r="CW45" s="51">
        <f t="shared" si="20"/>
        <v>7.7</v>
      </c>
      <c r="CX45" s="51"/>
      <c r="CY45" s="51">
        <f t="shared" ref="CY45" si="21">MIN(CY23:CY41)</f>
        <v>23.6</v>
      </c>
      <c r="CZ45" s="51"/>
      <c r="DA45" s="51">
        <f t="shared" ref="DA45" si="22">MIN(DA23:DA41)</f>
        <v>26.5</v>
      </c>
      <c r="DB45" s="51"/>
      <c r="DC45" s="51">
        <f t="shared" ref="DC45" si="23">MIN(DC23:DC41)</f>
        <v>11.1</v>
      </c>
      <c r="DD45" s="51"/>
      <c r="DE45" s="51">
        <f t="shared" ref="DE45" si="24">MIN(DE23:DE41)</f>
        <v>6.9</v>
      </c>
      <c r="DF45" s="51"/>
      <c r="DG45" s="51">
        <f t="shared" ref="DG45" si="25">MIN(DG23:DG41)</f>
        <v>8.6</v>
      </c>
      <c r="DH45" s="51"/>
      <c r="DI45" s="51">
        <f t="shared" ref="DI45" si="26">MIN(DI23:DI41)</f>
        <v>19.8</v>
      </c>
      <c r="DJ45" s="51"/>
      <c r="DK45" s="51">
        <f t="shared" ref="DK45" si="27">MIN(DK23:DK41)</f>
        <v>22.1</v>
      </c>
      <c r="DL45" s="51"/>
      <c r="DM45" s="51">
        <f t="shared" ref="DM45" si="28">MIN(DM23:DM41)</f>
        <v>10.8</v>
      </c>
      <c r="DN45" s="51"/>
      <c r="DO45" s="51">
        <f t="shared" ref="DO45" si="29">MIN(DO23:DO41)</f>
        <v>6.7</v>
      </c>
      <c r="DP45" s="51"/>
      <c r="DQ45" s="51">
        <f t="shared" ref="DQ45" si="30">MIN(DQ23:DQ41)</f>
        <v>8.6999999999999993</v>
      </c>
      <c r="DR45" s="51"/>
      <c r="DS45" s="51">
        <f t="shared" ref="DS45" si="31">MIN(DS23:DS41)</f>
        <v>22.8</v>
      </c>
      <c r="DT45" s="51"/>
      <c r="DU45" s="51">
        <f t="shared" ref="DU45" si="32">MIN(DU23:DU41)</f>
        <v>25.7</v>
      </c>
      <c r="DV45" s="51"/>
      <c r="DW45" s="51">
        <f t="shared" ref="DW45" si="33">MIN(DW23:DW41)</f>
        <v>12.2</v>
      </c>
      <c r="DX45" s="51"/>
      <c r="DY45" s="51">
        <f t="shared" ref="DY45" si="34">MIN(DY23:DY41)</f>
        <v>6.5</v>
      </c>
      <c r="DZ45" s="51"/>
      <c r="EA45" s="51">
        <f t="shared" ref="EA45" si="35">MIN(EA23:EA41)</f>
        <v>9</v>
      </c>
      <c r="EB45" s="51"/>
      <c r="EC45" s="51">
        <f t="shared" ref="EC45:EK45" si="36">MIN(EC23:EC41)</f>
        <v>23.1</v>
      </c>
      <c r="ED45" s="51"/>
      <c r="EE45" s="51">
        <f t="shared" si="36"/>
        <v>25.5</v>
      </c>
      <c r="EF45" s="51"/>
      <c r="EG45" s="51">
        <f t="shared" si="36"/>
        <v>13.9</v>
      </c>
      <c r="EH45" s="51"/>
      <c r="EI45" s="51">
        <f t="shared" si="36"/>
        <v>4.8</v>
      </c>
      <c r="EJ45" s="51"/>
      <c r="EK45" s="51">
        <f t="shared" si="36"/>
        <v>12</v>
      </c>
    </row>
    <row r="46" spans="1:141" ht="12" x14ac:dyDescent="0.2">
      <c r="A46" s="22" t="s">
        <v>156</v>
      </c>
      <c r="B46" s="22"/>
      <c r="C46" s="51">
        <f>MAX(C44,M44,W44,AG44,AQ44,BA44,BK44,BU44,CE44,CO44,CY44,DI44,DS44,EC44)</f>
        <v>51.3</v>
      </c>
      <c r="D46" s="22"/>
      <c r="E46" s="51">
        <f t="shared" ref="E46" si="37">MAX(E44,O44,Y44,AI44,AS44,BC44,BM44,BW44,CG44,CQ44,DA44,DK44,DU44,EE44)</f>
        <v>56</v>
      </c>
      <c r="F46" s="22"/>
      <c r="G46" s="51">
        <f t="shared" ref="G46" si="38">MAX(G44,Q44,AA44,AK44,AU44,BE44,BO44,BY44,CI44,CS44,DC44,DM44,DW44,EG44)</f>
        <v>30.2</v>
      </c>
      <c r="H46" s="22"/>
      <c r="I46" s="51">
        <f t="shared" ref="I46" si="39">MAX(I44,S44,AC44,AM44,AW44,BG44,BQ44,CA44,CK44,CU44,DE44,DO44,DY44,EI44)</f>
        <v>45.8</v>
      </c>
      <c r="J46" s="22"/>
      <c r="K46" s="51">
        <f t="shared" ref="K46" si="40">MAX(K44,U44,AE44,AO44,AY44,BI44,BS44,CC44,CM44,CW44,DG44,DQ44,EA44,EK44)</f>
        <v>17.3</v>
      </c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133"/>
      <c r="BL46" s="133"/>
      <c r="BM46" s="133"/>
      <c r="BN46" s="133"/>
      <c r="BO46" s="133"/>
      <c r="BP46" s="133"/>
      <c r="BQ46" s="133"/>
      <c r="BR46" s="133"/>
      <c r="BS46" s="133"/>
      <c r="BT46" s="49"/>
      <c r="BU46" s="133"/>
      <c r="BV46" s="133"/>
      <c r="BW46" s="133"/>
      <c r="BX46" s="133"/>
      <c r="BY46" s="133"/>
      <c r="BZ46" s="133"/>
      <c r="CA46" s="133"/>
      <c r="CB46" s="133"/>
      <c r="CC46" s="133"/>
      <c r="CD46" s="49"/>
      <c r="CE46" s="133"/>
      <c r="CF46" s="133"/>
      <c r="CG46" s="133"/>
      <c r="CH46" s="133"/>
      <c r="CI46" s="133"/>
      <c r="CJ46" s="133"/>
      <c r="CK46" s="133"/>
      <c r="CL46" s="133"/>
      <c r="CM46" s="133"/>
      <c r="CN46" s="49"/>
      <c r="CO46" s="133"/>
      <c r="CP46" s="133"/>
      <c r="CQ46" s="133"/>
      <c r="CR46" s="133"/>
      <c r="CS46" s="133"/>
      <c r="CT46" s="133"/>
      <c r="CU46" s="133"/>
      <c r="CV46" s="133"/>
      <c r="CW46" s="133"/>
      <c r="CX46" s="49"/>
      <c r="CY46" s="133"/>
      <c r="CZ46" s="133"/>
      <c r="DA46" s="133"/>
      <c r="DB46" s="133"/>
      <c r="DC46" s="133"/>
      <c r="DD46" s="133"/>
      <c r="DE46" s="133"/>
      <c r="DF46" s="133"/>
      <c r="DG46" s="133"/>
      <c r="DH46" s="49"/>
      <c r="DI46" s="133"/>
      <c r="DJ46" s="133"/>
      <c r="DK46" s="133"/>
      <c r="DL46" s="133"/>
      <c r="DM46" s="133"/>
      <c r="DN46" s="133"/>
      <c r="DO46" s="133"/>
      <c r="DP46" s="133"/>
      <c r="DQ46" s="133"/>
      <c r="DR46" s="49"/>
      <c r="DS46" s="133"/>
      <c r="DT46" s="133"/>
      <c r="DU46" s="133"/>
      <c r="DV46" s="133"/>
      <c r="DW46" s="133"/>
      <c r="DX46" s="133"/>
      <c r="DY46" s="133"/>
      <c r="DZ46" s="133"/>
      <c r="EA46" s="133"/>
      <c r="EB46" s="49"/>
      <c r="EC46" s="133"/>
      <c r="ED46" s="133"/>
      <c r="EE46" s="133"/>
      <c r="EF46" s="133"/>
      <c r="EG46" s="133"/>
      <c r="EH46" s="133"/>
      <c r="EI46" s="133"/>
      <c r="EJ46" s="133"/>
      <c r="EK46" s="133"/>
    </row>
    <row r="47" spans="1:141" x14ac:dyDescent="0.2">
      <c r="A47" s="22" t="s">
        <v>157</v>
      </c>
      <c r="B47" s="22"/>
      <c r="C47" s="51">
        <f>MIN(C45,M45,W45,AG45,AQ45,BA45,BK45,BU45,CE45,CO45,CY45,DI45,DS45,EC45)</f>
        <v>16.8</v>
      </c>
      <c r="D47" s="22"/>
      <c r="E47" s="51">
        <f t="shared" ref="E47" si="41">MIN(E45,O45,Y45,AI45,AS45,BC45,BM45,BW45,CG45,CQ45,DA45,DK45,DU45,EE45)</f>
        <v>18.899999999999999</v>
      </c>
      <c r="F47" s="22"/>
      <c r="G47" s="51">
        <f t="shared" ref="G47" si="42">MIN(G45,Q45,AA45,AK45,AU45,BE45,BO45,BY45,CI45,CS45,DC45,DM45,DW45,EG45)</f>
        <v>5.7</v>
      </c>
      <c r="H47" s="22"/>
      <c r="I47" s="51">
        <f t="shared" ref="I47" si="43">MIN(I45,S45,AC45,AM45,AW45,BG45,BQ45,CA45,CK45,CU45,DE45,DO45,DY45,EI45)</f>
        <v>4.8</v>
      </c>
      <c r="J47" s="22"/>
      <c r="K47" s="51">
        <f t="shared" ref="K47" si="44">MIN(K45,U45,AE45,AO45,AY45,BI45,BS45,CC45,CM45,CW45,DG45,DQ45,EA45,EK45)</f>
        <v>6.3</v>
      </c>
      <c r="L47" s="56"/>
      <c r="M47" s="56"/>
      <c r="N47" s="56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5"/>
      <c r="CC47" s="136"/>
      <c r="CD47" s="136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5"/>
      <c r="CW47" s="136"/>
      <c r="CX47" s="134"/>
      <c r="CY47" s="134"/>
      <c r="CZ47" s="134"/>
      <c r="DA47" s="134"/>
      <c r="DB47" s="134"/>
      <c r="DC47" s="134"/>
      <c r="DD47" s="134"/>
      <c r="DE47" s="134"/>
      <c r="DF47" s="135"/>
      <c r="DG47" s="136"/>
      <c r="DH47" s="134"/>
      <c r="DI47" s="134"/>
      <c r="DJ47" s="134"/>
      <c r="DK47" s="134"/>
      <c r="DL47" s="134"/>
      <c r="DM47" s="134"/>
      <c r="DN47" s="134"/>
      <c r="DO47" s="134"/>
      <c r="DP47" s="135"/>
      <c r="DQ47" s="136"/>
      <c r="DR47" s="134"/>
      <c r="DS47" s="134"/>
      <c r="DT47" s="134"/>
      <c r="DU47" s="134"/>
      <c r="DV47" s="134"/>
      <c r="DW47" s="134"/>
      <c r="DX47" s="134"/>
      <c r="DY47" s="134"/>
      <c r="DZ47" s="135"/>
      <c r="EA47" s="136"/>
      <c r="EB47" s="134"/>
      <c r="EC47" s="134"/>
      <c r="ED47" s="134"/>
      <c r="EE47" s="134"/>
      <c r="EF47" s="134"/>
      <c r="EG47" s="134"/>
      <c r="EH47" s="134"/>
      <c r="EI47" s="134"/>
      <c r="EJ47" s="135"/>
      <c r="EK47" s="136"/>
    </row>
    <row r="48" spans="1:141" customFormat="1" ht="15" x14ac:dyDescent="0.25"/>
    <row r="49" spans="1:264" customFormat="1" ht="15" x14ac:dyDescent="0.25"/>
    <row r="50" spans="1:264" ht="15" x14ac:dyDescent="0.25">
      <c r="B50" s="22"/>
      <c r="CY50" s="9"/>
      <c r="CZ50" s="9"/>
      <c r="DA50" s="9"/>
      <c r="DB50" s="9"/>
      <c r="DC50" s="9"/>
      <c r="DD50" s="9"/>
      <c r="DE50" s="9"/>
      <c r="DF50" s="9"/>
      <c r="DG50" s="9"/>
      <c r="DI50" s="9"/>
      <c r="DJ50" s="9"/>
      <c r="DK50" s="9"/>
      <c r="DL50" s="9"/>
      <c r="DM50" s="9"/>
      <c r="DN50" s="9"/>
      <c r="DO50" s="9"/>
      <c r="DP50" s="9"/>
      <c r="DQ50" s="9"/>
      <c r="DS50" s="9"/>
      <c r="DT50" s="9"/>
      <c r="DU50" s="9"/>
      <c r="DV50" s="9"/>
      <c r="DW50" s="9"/>
      <c r="DX50" s="9"/>
      <c r="DY50" s="9"/>
      <c r="DZ50" s="9"/>
      <c r="EA50" s="9"/>
      <c r="EC50" s="9"/>
      <c r="ED50" s="9"/>
      <c r="EE50" s="9"/>
      <c r="EF50" s="9"/>
      <c r="EG50" s="9"/>
      <c r="EH50" s="9"/>
      <c r="EI50" s="9"/>
      <c r="EJ50" s="9"/>
      <c r="EK50" s="9"/>
    </row>
    <row r="51" spans="1:264" ht="15" customHeight="1" thickBot="1" x14ac:dyDescent="0.3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9"/>
      <c r="CZ51" s="9"/>
      <c r="DA51" s="9"/>
      <c r="DB51" s="9"/>
      <c r="DC51" s="9"/>
      <c r="DD51" s="9"/>
      <c r="DE51" s="9"/>
      <c r="DF51" s="9"/>
      <c r="DG51" s="9"/>
      <c r="DH51" s="15"/>
      <c r="DI51" s="9"/>
      <c r="DJ51" s="9"/>
      <c r="DK51" s="9"/>
      <c r="DL51" s="9"/>
      <c r="DM51" s="9"/>
      <c r="DN51" s="9"/>
      <c r="DO51" s="9"/>
      <c r="DP51" s="9"/>
      <c r="DQ51" s="9"/>
      <c r="DR51" s="15"/>
      <c r="DS51" s="9"/>
      <c r="DT51" s="9"/>
      <c r="DU51" s="9"/>
      <c r="DV51" s="9"/>
      <c r="DW51" s="9"/>
      <c r="DX51" s="9"/>
      <c r="DY51" s="9"/>
      <c r="DZ51" s="9"/>
      <c r="EA51" s="9"/>
      <c r="EB51" s="15"/>
      <c r="EC51" s="9"/>
      <c r="ED51" s="9"/>
      <c r="EE51" s="9"/>
      <c r="EF51" s="9"/>
      <c r="EG51" s="9"/>
      <c r="EH51" s="9"/>
      <c r="EI51" s="9"/>
      <c r="EJ51" s="9"/>
      <c r="EK51" s="9"/>
    </row>
    <row r="52" spans="1:264" ht="15" customHeight="1" x14ac:dyDescent="0.2">
      <c r="C52" s="57">
        <v>2008</v>
      </c>
      <c r="D52" s="57"/>
      <c r="E52" s="57"/>
      <c r="F52" s="57"/>
      <c r="G52" s="57"/>
      <c r="H52" s="57"/>
      <c r="I52" s="57"/>
      <c r="J52" s="57"/>
      <c r="K52" s="57"/>
      <c r="L52" s="58"/>
      <c r="M52" s="57">
        <v>2009</v>
      </c>
      <c r="N52" s="57"/>
      <c r="O52" s="57"/>
      <c r="P52" s="57"/>
      <c r="Q52" s="57"/>
      <c r="R52" s="57"/>
      <c r="S52" s="57"/>
      <c r="T52" s="57"/>
      <c r="U52" s="57"/>
      <c r="V52" s="58"/>
      <c r="W52" s="57">
        <v>2010</v>
      </c>
      <c r="X52" s="57"/>
      <c r="Y52" s="57"/>
      <c r="Z52" s="57"/>
      <c r="AA52" s="57"/>
      <c r="AB52" s="57"/>
      <c r="AC52" s="57"/>
      <c r="AD52" s="57"/>
      <c r="AE52" s="57"/>
      <c r="AF52" s="58"/>
      <c r="AG52" s="57">
        <v>2011</v>
      </c>
      <c r="AH52" s="57"/>
      <c r="AI52" s="57"/>
      <c r="AJ52" s="57"/>
      <c r="AK52" s="57"/>
      <c r="AL52" s="57"/>
      <c r="AM52" s="57"/>
      <c r="AN52" s="57"/>
      <c r="AO52" s="57"/>
      <c r="AP52" s="58"/>
      <c r="AQ52" s="57">
        <v>2012</v>
      </c>
      <c r="AR52" s="57"/>
      <c r="AS52" s="57"/>
      <c r="AT52" s="57"/>
      <c r="AU52" s="57"/>
      <c r="AV52" s="57"/>
      <c r="AW52" s="57"/>
      <c r="AX52" s="57"/>
      <c r="AY52" s="57"/>
      <c r="AZ52" s="58"/>
      <c r="BA52" s="57">
        <v>2013</v>
      </c>
      <c r="BB52" s="57"/>
      <c r="BC52" s="57"/>
      <c r="BD52" s="57"/>
      <c r="BE52" s="57"/>
      <c r="BF52" s="57"/>
      <c r="BG52" s="57"/>
      <c r="BH52" s="57"/>
      <c r="BI52" s="57"/>
      <c r="BJ52" s="58"/>
      <c r="BK52" s="57">
        <v>2014</v>
      </c>
      <c r="BL52" s="57"/>
      <c r="BM52" s="57"/>
      <c r="BN52" s="57"/>
      <c r="BO52" s="57"/>
      <c r="BP52" s="57"/>
      <c r="BQ52" s="57"/>
      <c r="BR52" s="57"/>
      <c r="BS52" s="57"/>
      <c r="BT52" s="58"/>
      <c r="BU52" s="57">
        <v>2015</v>
      </c>
      <c r="BV52" s="57"/>
      <c r="BW52" s="57"/>
      <c r="BX52" s="57"/>
      <c r="BY52" s="57"/>
      <c r="BZ52" s="57"/>
      <c r="CA52" s="57"/>
      <c r="CB52" s="57"/>
      <c r="CC52" s="57"/>
      <c r="CD52" s="58"/>
      <c r="CE52" s="57">
        <v>2016</v>
      </c>
      <c r="CF52" s="57"/>
      <c r="CG52" s="57"/>
      <c r="CH52" s="57"/>
      <c r="CI52" s="57"/>
      <c r="CJ52" s="57"/>
      <c r="CK52" s="57"/>
      <c r="CL52" s="57"/>
      <c r="CM52" s="57"/>
      <c r="CN52" s="58"/>
      <c r="CO52" s="57">
        <v>2017</v>
      </c>
      <c r="CP52" s="57"/>
      <c r="CQ52" s="57"/>
      <c r="CR52" s="57"/>
      <c r="CS52" s="57"/>
      <c r="CT52" s="57"/>
      <c r="CU52" s="57"/>
      <c r="CV52" s="57"/>
      <c r="CW52" s="57"/>
      <c r="CX52" s="58"/>
      <c r="CY52" s="57">
        <v>2018</v>
      </c>
      <c r="CZ52" s="57"/>
      <c r="DA52" s="57"/>
      <c r="DB52" s="57"/>
      <c r="DC52" s="57"/>
      <c r="DD52" s="57"/>
      <c r="DE52" s="57"/>
      <c r="DF52" s="57"/>
      <c r="DG52" s="57"/>
      <c r="DH52" s="58"/>
      <c r="DI52" s="57">
        <v>2019</v>
      </c>
      <c r="DJ52" s="57"/>
      <c r="DK52" s="57"/>
      <c r="DL52" s="57"/>
      <c r="DM52" s="57"/>
      <c r="DN52" s="57"/>
      <c r="DO52" s="57"/>
      <c r="DP52" s="57"/>
      <c r="DQ52" s="57"/>
      <c r="DR52" s="58"/>
      <c r="DS52" s="57">
        <f>DS19</f>
        <v>2020</v>
      </c>
      <c r="DT52" s="57"/>
      <c r="DU52" s="57"/>
      <c r="DV52" s="57"/>
      <c r="DW52" s="57"/>
      <c r="DX52" s="57"/>
      <c r="DY52" s="57"/>
      <c r="DZ52" s="57"/>
      <c r="EA52" s="57"/>
      <c r="EB52" s="58"/>
      <c r="EC52" s="57">
        <f>EC19</f>
        <v>2021</v>
      </c>
      <c r="ED52" s="57"/>
      <c r="EE52" s="57"/>
      <c r="EF52" s="57"/>
      <c r="EG52" s="57"/>
      <c r="EH52" s="57"/>
      <c r="EI52" s="57"/>
      <c r="EJ52" s="57"/>
      <c r="EK52" s="57"/>
    </row>
    <row r="53" spans="1:264" ht="33.75" x14ac:dyDescent="0.2">
      <c r="C53" s="41" t="s">
        <v>169</v>
      </c>
      <c r="D53" s="41"/>
      <c r="E53" s="41"/>
      <c r="F53" s="41"/>
      <c r="G53" s="41"/>
      <c r="H53" s="41"/>
      <c r="I53" s="41"/>
      <c r="J53" s="58"/>
      <c r="K53" s="40" t="s">
        <v>46</v>
      </c>
      <c r="L53" s="59"/>
      <c r="M53" s="41" t="s">
        <v>169</v>
      </c>
      <c r="N53" s="41"/>
      <c r="O53" s="41"/>
      <c r="P53" s="41"/>
      <c r="Q53" s="41"/>
      <c r="R53" s="41"/>
      <c r="S53" s="41"/>
      <c r="T53" s="58"/>
      <c r="U53" s="40" t="s">
        <v>46</v>
      </c>
      <c r="V53" s="59"/>
      <c r="W53" s="41" t="s">
        <v>169</v>
      </c>
      <c r="X53" s="41"/>
      <c r="Y53" s="41"/>
      <c r="Z53" s="41"/>
      <c r="AA53" s="41"/>
      <c r="AB53" s="41"/>
      <c r="AC53" s="41"/>
      <c r="AD53" s="58"/>
      <c r="AE53" s="40" t="s">
        <v>46</v>
      </c>
      <c r="AF53" s="59"/>
      <c r="AG53" s="41" t="s">
        <v>169</v>
      </c>
      <c r="AH53" s="41"/>
      <c r="AI53" s="41"/>
      <c r="AJ53" s="41"/>
      <c r="AK53" s="41"/>
      <c r="AL53" s="41"/>
      <c r="AM53" s="41"/>
      <c r="AN53" s="58"/>
      <c r="AO53" s="40" t="s">
        <v>46</v>
      </c>
      <c r="AP53" s="59"/>
      <c r="AQ53" s="41" t="s">
        <v>169</v>
      </c>
      <c r="AR53" s="41"/>
      <c r="AS53" s="41"/>
      <c r="AT53" s="41"/>
      <c r="AU53" s="41"/>
      <c r="AV53" s="41"/>
      <c r="AW53" s="41"/>
      <c r="AX53" s="58"/>
      <c r="AY53" s="40" t="s">
        <v>46</v>
      </c>
      <c r="AZ53" s="59"/>
      <c r="BA53" s="41" t="s">
        <v>169</v>
      </c>
      <c r="BB53" s="41"/>
      <c r="BC53" s="41"/>
      <c r="BD53" s="41"/>
      <c r="BE53" s="41"/>
      <c r="BF53" s="41"/>
      <c r="BG53" s="41"/>
      <c r="BH53" s="58"/>
      <c r="BI53" s="40" t="s">
        <v>46</v>
      </c>
      <c r="BJ53" s="59"/>
      <c r="BK53" s="41" t="s">
        <v>169</v>
      </c>
      <c r="BL53" s="41"/>
      <c r="BM53" s="41"/>
      <c r="BN53" s="41"/>
      <c r="BO53" s="41"/>
      <c r="BP53" s="41"/>
      <c r="BQ53" s="41"/>
      <c r="BR53" s="58"/>
      <c r="BS53" s="40" t="s">
        <v>46</v>
      </c>
      <c r="BT53" s="59"/>
      <c r="BU53" s="41" t="s">
        <v>169</v>
      </c>
      <c r="BV53" s="41"/>
      <c r="BW53" s="41"/>
      <c r="BX53" s="41"/>
      <c r="BY53" s="41"/>
      <c r="BZ53" s="41"/>
      <c r="CA53" s="41"/>
      <c r="CB53" s="58"/>
      <c r="CC53" s="40" t="s">
        <v>46</v>
      </c>
      <c r="CD53" s="59"/>
      <c r="CE53" s="41" t="s">
        <v>169</v>
      </c>
      <c r="CF53" s="41"/>
      <c r="CG53" s="41"/>
      <c r="CH53" s="41"/>
      <c r="CI53" s="41"/>
      <c r="CJ53" s="41"/>
      <c r="CK53" s="41"/>
      <c r="CL53" s="58"/>
      <c r="CM53" s="40" t="s">
        <v>46</v>
      </c>
      <c r="CN53" s="59"/>
      <c r="CO53" s="41" t="s">
        <v>169</v>
      </c>
      <c r="CP53" s="41"/>
      <c r="CQ53" s="41"/>
      <c r="CR53" s="41"/>
      <c r="CS53" s="41"/>
      <c r="CT53" s="41"/>
      <c r="CU53" s="41"/>
      <c r="CV53" s="58"/>
      <c r="CW53" s="40" t="s">
        <v>46</v>
      </c>
      <c r="CX53" s="59"/>
      <c r="CY53" s="41" t="s">
        <v>169</v>
      </c>
      <c r="CZ53" s="41"/>
      <c r="DA53" s="41"/>
      <c r="DB53" s="41"/>
      <c r="DC53" s="41"/>
      <c r="DD53" s="41"/>
      <c r="DE53" s="41"/>
      <c r="DF53" s="58"/>
      <c r="DG53" s="40" t="s">
        <v>46</v>
      </c>
      <c r="DH53" s="59"/>
      <c r="DI53" s="41" t="s">
        <v>169</v>
      </c>
      <c r="DJ53" s="41"/>
      <c r="DK53" s="41"/>
      <c r="DL53" s="41"/>
      <c r="DM53" s="41"/>
      <c r="DN53" s="41"/>
      <c r="DO53" s="41"/>
      <c r="DP53" s="58"/>
      <c r="DQ53" s="40" t="s">
        <v>46</v>
      </c>
      <c r="DR53" s="59"/>
      <c r="DS53" s="41" t="s">
        <v>169</v>
      </c>
      <c r="DT53" s="41"/>
      <c r="DU53" s="41"/>
      <c r="DV53" s="41"/>
      <c r="DW53" s="41"/>
      <c r="DX53" s="41"/>
      <c r="DY53" s="41"/>
      <c r="DZ53" s="58"/>
      <c r="EA53" s="40" t="s">
        <v>46</v>
      </c>
      <c r="EB53" s="59"/>
      <c r="EC53" s="41" t="s">
        <v>169</v>
      </c>
      <c r="ED53" s="41"/>
      <c r="EE53" s="41"/>
      <c r="EF53" s="41"/>
      <c r="EG53" s="41"/>
      <c r="EH53" s="41"/>
      <c r="EI53" s="41"/>
      <c r="EJ53" s="58"/>
      <c r="EK53" s="40" t="s">
        <v>46</v>
      </c>
    </row>
    <row r="54" spans="1:264" ht="105" customHeight="1" x14ac:dyDescent="0.2">
      <c r="C54" s="43" t="s">
        <v>148</v>
      </c>
      <c r="D54" s="43"/>
      <c r="E54" s="43" t="s">
        <v>150</v>
      </c>
      <c r="F54" s="43"/>
      <c r="G54" s="43" t="s">
        <v>151</v>
      </c>
      <c r="H54" s="43"/>
      <c r="I54" s="43" t="s">
        <v>154</v>
      </c>
      <c r="J54" s="43"/>
      <c r="K54" s="43" t="s">
        <v>155</v>
      </c>
      <c r="L54" s="43"/>
      <c r="M54" s="43" t="s">
        <v>149</v>
      </c>
      <c r="N54" s="43"/>
      <c r="O54" s="43" t="s">
        <v>153</v>
      </c>
      <c r="P54" s="43"/>
      <c r="Q54" s="43" t="s">
        <v>152</v>
      </c>
      <c r="R54" s="43"/>
      <c r="S54" s="43" t="s">
        <v>281</v>
      </c>
      <c r="T54" s="43"/>
      <c r="U54" s="43" t="s">
        <v>47</v>
      </c>
      <c r="V54" s="29"/>
      <c r="W54" s="43" t="s">
        <v>149</v>
      </c>
      <c r="X54" s="43"/>
      <c r="Y54" s="43" t="s">
        <v>153</v>
      </c>
      <c r="Z54" s="43"/>
      <c r="AA54" s="43" t="s">
        <v>152</v>
      </c>
      <c r="AB54" s="43"/>
      <c r="AC54" s="43" t="s">
        <v>48</v>
      </c>
      <c r="AD54" s="43"/>
      <c r="AE54" s="43" t="s">
        <v>47</v>
      </c>
      <c r="AF54" s="43"/>
      <c r="AG54" s="43" t="s">
        <v>149</v>
      </c>
      <c r="AH54" s="43"/>
      <c r="AI54" s="43" t="s">
        <v>153</v>
      </c>
      <c r="AJ54" s="43"/>
      <c r="AK54" s="43" t="s">
        <v>152</v>
      </c>
      <c r="AL54" s="43"/>
      <c r="AM54" s="43" t="s">
        <v>281</v>
      </c>
      <c r="AN54" s="43"/>
      <c r="AO54" s="43" t="s">
        <v>47</v>
      </c>
      <c r="AP54" s="29"/>
      <c r="AQ54" s="43" t="s">
        <v>149</v>
      </c>
      <c r="AR54" s="43"/>
      <c r="AS54" s="43" t="s">
        <v>153</v>
      </c>
      <c r="AT54" s="43"/>
      <c r="AU54" s="43" t="s">
        <v>152</v>
      </c>
      <c r="AV54" s="43"/>
      <c r="AW54" s="43" t="s">
        <v>48</v>
      </c>
      <c r="AX54" s="43"/>
      <c r="AY54" s="43" t="s">
        <v>47</v>
      </c>
      <c r="AZ54" s="43"/>
      <c r="BA54" s="43" t="s">
        <v>149</v>
      </c>
      <c r="BB54" s="43"/>
      <c r="BC54" s="43" t="s">
        <v>153</v>
      </c>
      <c r="BD54" s="43"/>
      <c r="BE54" s="43" t="s">
        <v>152</v>
      </c>
      <c r="BF54" s="43"/>
      <c r="BG54" s="43" t="s">
        <v>281</v>
      </c>
      <c r="BH54" s="43"/>
      <c r="BI54" s="43" t="s">
        <v>47</v>
      </c>
      <c r="BJ54" s="29"/>
      <c r="BK54" s="43" t="s">
        <v>149</v>
      </c>
      <c r="BL54" s="43"/>
      <c r="BM54" s="43" t="s">
        <v>153</v>
      </c>
      <c r="BN54" s="43"/>
      <c r="BO54" s="43" t="s">
        <v>152</v>
      </c>
      <c r="BP54" s="43"/>
      <c r="BQ54" s="43" t="s">
        <v>48</v>
      </c>
      <c r="BR54" s="43"/>
      <c r="BS54" s="43" t="s">
        <v>47</v>
      </c>
      <c r="BT54" s="43"/>
      <c r="BU54" s="43" t="s">
        <v>149</v>
      </c>
      <c r="BV54" s="43"/>
      <c r="BW54" s="43" t="s">
        <v>153</v>
      </c>
      <c r="BX54" s="43"/>
      <c r="BY54" s="43" t="s">
        <v>152</v>
      </c>
      <c r="BZ54" s="43"/>
      <c r="CA54" s="43" t="s">
        <v>281</v>
      </c>
      <c r="CB54" s="43"/>
      <c r="CC54" s="43" t="s">
        <v>47</v>
      </c>
      <c r="CD54" s="29"/>
      <c r="CE54" s="43" t="s">
        <v>149</v>
      </c>
      <c r="CF54" s="43"/>
      <c r="CG54" s="43" t="s">
        <v>153</v>
      </c>
      <c r="CH54" s="43"/>
      <c r="CI54" s="43" t="s">
        <v>152</v>
      </c>
      <c r="CJ54" s="43"/>
      <c r="CK54" s="43" t="s">
        <v>48</v>
      </c>
      <c r="CL54" s="43"/>
      <c r="CM54" s="43" t="s">
        <v>47</v>
      </c>
      <c r="CN54" s="43"/>
      <c r="CO54" s="43" t="s">
        <v>149</v>
      </c>
      <c r="CP54" s="43"/>
      <c r="CQ54" s="43" t="s">
        <v>153</v>
      </c>
      <c r="CR54" s="43"/>
      <c r="CS54" s="43" t="s">
        <v>152</v>
      </c>
      <c r="CT54" s="43"/>
      <c r="CU54" s="43" t="s">
        <v>48</v>
      </c>
      <c r="CV54" s="43"/>
      <c r="CW54" s="43" t="s">
        <v>47</v>
      </c>
      <c r="CX54" s="43"/>
      <c r="CY54" s="43" t="s">
        <v>149</v>
      </c>
      <c r="CZ54" s="43"/>
      <c r="DA54" s="43" t="s">
        <v>153</v>
      </c>
      <c r="DB54" s="43"/>
      <c r="DC54" s="43" t="s">
        <v>152</v>
      </c>
      <c r="DD54" s="43"/>
      <c r="DE54" s="43" t="s">
        <v>281</v>
      </c>
      <c r="DF54" s="43"/>
      <c r="DG54" s="43" t="s">
        <v>47</v>
      </c>
      <c r="DH54" s="43"/>
      <c r="DI54" s="43" t="s">
        <v>149</v>
      </c>
      <c r="DJ54" s="43"/>
      <c r="DK54" s="43" t="s">
        <v>153</v>
      </c>
      <c r="DL54" s="43"/>
      <c r="DM54" s="43" t="s">
        <v>152</v>
      </c>
      <c r="DN54" s="43"/>
      <c r="DO54" s="43" t="s">
        <v>281</v>
      </c>
      <c r="DP54" s="43"/>
      <c r="DQ54" s="43" t="s">
        <v>47</v>
      </c>
      <c r="DR54" s="43"/>
      <c r="DS54" s="43" t="s">
        <v>149</v>
      </c>
      <c r="DT54" s="43"/>
      <c r="DU54" s="43" t="s">
        <v>153</v>
      </c>
      <c r="DV54" s="43"/>
      <c r="DW54" s="43" t="s">
        <v>152</v>
      </c>
      <c r="DX54" s="43"/>
      <c r="DY54" s="43" t="s">
        <v>281</v>
      </c>
      <c r="DZ54" s="43"/>
      <c r="EA54" s="43" t="s">
        <v>47</v>
      </c>
      <c r="EB54" s="43"/>
      <c r="EC54" s="43" t="s">
        <v>149</v>
      </c>
      <c r="ED54" s="43"/>
      <c r="EE54" s="43" t="s">
        <v>153</v>
      </c>
      <c r="EF54" s="43"/>
      <c r="EG54" s="43" t="s">
        <v>152</v>
      </c>
      <c r="EH54" s="43"/>
      <c r="EI54" s="43" t="s">
        <v>281</v>
      </c>
      <c r="EJ54" s="43"/>
      <c r="EK54" s="43" t="s">
        <v>47</v>
      </c>
    </row>
    <row r="55" spans="1:264" x14ac:dyDescent="0.2">
      <c r="A55" s="19" t="s">
        <v>218</v>
      </c>
      <c r="B55" s="31"/>
      <c r="C55" s="20">
        <f t="shared" ref="C55:C74" si="45">(C22-$C$47)*10/($C$46-$C$47)</f>
        <v>2.9565217391304346</v>
      </c>
      <c r="D55" s="30"/>
      <c r="E55" s="20">
        <f t="shared" ref="E55:E74" si="46">(E22-$E$47)*10/($E$46-$E$47)</f>
        <v>2.8571428571428572</v>
      </c>
      <c r="F55" s="30"/>
      <c r="G55" s="20">
        <f t="shared" ref="G55:G74" si="47">(G22-$G$47)*10/($G$46-$G$47)</f>
        <v>4.204081632653061</v>
      </c>
      <c r="H55" s="30"/>
      <c r="I55" s="68">
        <f t="shared" ref="I55:I74" si="48">10-((I22-$I$47)*10/($I$46-$I$47))</f>
        <v>3.4390243902439028</v>
      </c>
      <c r="J55" s="69"/>
      <c r="K55" s="20">
        <f t="shared" ref="K55:K74" si="49">(K22-$K$47)*10/($K$46-$K$47)</f>
        <v>3.9999999999999996</v>
      </c>
      <c r="L55" s="30"/>
      <c r="M55" s="20">
        <f t="shared" ref="M55:M74" si="50">(M22-$C$47)*10/($C$46-$C$47)</f>
        <v>3.072463768115941</v>
      </c>
      <c r="N55" s="30"/>
      <c r="O55" s="20">
        <f t="shared" ref="O55:O74" si="51">(O22-$E$47)*10/($E$46-$E$47)</f>
        <v>2.9919137466307282</v>
      </c>
      <c r="P55" s="30"/>
      <c r="Q55" s="20">
        <f t="shared" ref="Q55:Q74" si="52">(Q22-$G$47)*10/($G$46-$G$47)</f>
        <v>3.8775510204081631</v>
      </c>
      <c r="R55" s="30"/>
      <c r="S55" s="68">
        <f t="shared" ref="S55:S74" si="53">10-((S22-$I$47)*10/($I$46-$I$47))</f>
        <v>3.6341463414634143</v>
      </c>
      <c r="T55" s="69"/>
      <c r="U55" s="20">
        <f t="shared" ref="U55:U74" si="54">(U22-$K$47)*10/($K$46-$K$47)</f>
        <v>4.0909090909090917</v>
      </c>
      <c r="V55" s="85"/>
      <c r="W55" s="20">
        <f t="shared" ref="W55:W74" si="55">(W22-$C$47)*10/($C$46-$C$47)</f>
        <v>3.3623188405797095</v>
      </c>
      <c r="X55" s="30"/>
      <c r="Y55" s="20">
        <f t="shared" ref="Y55:Y74" si="56">(Y22-$E$47)*10/($E$46-$E$47)</f>
        <v>3.2614555256064692</v>
      </c>
      <c r="Z55" s="30"/>
      <c r="AA55" s="20">
        <f t="shared" ref="AA55:AA74" si="57">(AA22-$G$47)*10/($G$46-$G$47)</f>
        <v>4.1632653061224492</v>
      </c>
      <c r="AB55" s="30"/>
      <c r="AC55" s="68">
        <f t="shared" ref="AC55:AC74" si="58">10-((AC22-$I$47)*10/($I$46-$I$47))</f>
        <v>4.2926829268292686</v>
      </c>
      <c r="AD55" s="69"/>
      <c r="AE55" s="20">
        <f t="shared" ref="AE55:AE74" si="59">(AE22-$K$47)*10/($K$46-$K$47)</f>
        <v>4.4545454545454541</v>
      </c>
      <c r="AF55" s="30"/>
      <c r="AG55" s="20">
        <f t="shared" ref="AG55:AG74" si="60">(AG22-$C$47)*10/($C$46-$C$47)</f>
        <v>3.6231884057971016</v>
      </c>
      <c r="AH55" s="30"/>
      <c r="AI55" s="20">
        <f t="shared" ref="AI55:AI74" si="61">(AI22-$E$47)*10/($E$46-$E$47)</f>
        <v>3.5040431266846359</v>
      </c>
      <c r="AJ55" s="30"/>
      <c r="AK55" s="20">
        <f t="shared" ref="AK55:AK74" si="62">(AK22-$G$47)*10/($G$46-$G$47)</f>
        <v>4.3265306122448983</v>
      </c>
      <c r="AL55" s="30"/>
      <c r="AM55" s="68">
        <f t="shared" ref="AM55:AM74" si="63">10-((AM22-$I$47)*10/($I$46-$I$47))</f>
        <v>4.7560975609756095</v>
      </c>
      <c r="AN55" s="69"/>
      <c r="AO55" s="20">
        <f t="shared" ref="AO55:AO74" si="64">(AO22-$K$47)*10/($K$46-$K$47)</f>
        <v>4.4545454545454541</v>
      </c>
      <c r="AP55" s="85"/>
      <c r="AQ55" s="20">
        <f t="shared" ref="AQ55:AQ74" si="65">(AQ22-$C$47)*10/($C$46-$C$47)</f>
        <v>3.8260869565217392</v>
      </c>
      <c r="AR55" s="30"/>
      <c r="AS55" s="20">
        <f t="shared" ref="AS55:AS74" si="66">(AS22-$E$47)*10/($E$46-$E$47)</f>
        <v>3.6927223719676556</v>
      </c>
      <c r="AT55" s="30"/>
      <c r="AU55" s="20">
        <f t="shared" ref="AU55:AU74" si="67">(AU22-$G$47)*10/($G$46-$G$47)</f>
        <v>4.2857142857142856</v>
      </c>
      <c r="AV55" s="30"/>
      <c r="AW55" s="68">
        <f t="shared" ref="AW55:AW74" si="68">10-((AW22-$I$47)*10/($I$46-$I$47))</f>
        <v>5.1463414634146343</v>
      </c>
      <c r="AX55" s="69"/>
      <c r="AY55" s="20">
        <f t="shared" ref="AY55:AY74" si="69">(AY22-$K$47)*10/($K$46-$K$47)</f>
        <v>4.4545454545454541</v>
      </c>
      <c r="AZ55" s="30"/>
      <c r="BA55" s="20">
        <f t="shared" ref="BA55:BA74" si="70">(BA22-$C$47)*10/($C$46-$C$47)</f>
        <v>4.0869565217391299</v>
      </c>
      <c r="BB55" s="30"/>
      <c r="BC55" s="20">
        <f t="shared" ref="BC55:BC74" si="71">(BC22-$E$47)*10/($E$46-$E$47)</f>
        <v>3.9892183288409719</v>
      </c>
      <c r="BD55" s="30"/>
      <c r="BE55" s="20">
        <f t="shared" ref="BE55:BE74" si="72">(BE22-$G$47)*10/($G$46-$G$47)</f>
        <v>4.2857142857142856</v>
      </c>
      <c r="BF55" s="30"/>
      <c r="BG55" s="68">
        <f t="shared" ref="BG55:BG74" si="73">10-((BG22-$I$47)*10/($I$46-$I$47))</f>
        <v>5.4146341463414638</v>
      </c>
      <c r="BH55" s="69"/>
      <c r="BI55" s="20">
        <f t="shared" ref="BI55:BI74" si="74">(BI22-$K$47)*10/($K$46-$K$47)</f>
        <v>4.6363636363636367</v>
      </c>
      <c r="BJ55" s="85"/>
      <c r="BK55" s="20">
        <f t="shared" ref="BK55:BK74" si="75">(BK22-$C$47)*10/($C$46-$C$47)</f>
        <v>4.3188405797101446</v>
      </c>
      <c r="BL55" s="30"/>
      <c r="BM55" s="20">
        <f t="shared" ref="BM55:BM74" si="76">(BM22-$E$47)*10/($E$46-$E$47)</f>
        <v>4.2587601078167125</v>
      </c>
      <c r="BN55" s="30"/>
      <c r="BO55" s="20">
        <f t="shared" ref="BO55:BO74" si="77">(BO22-$G$47)*10/($G$46-$G$47)</f>
        <v>3.9591836734693877</v>
      </c>
      <c r="BP55" s="30"/>
      <c r="BQ55" s="68">
        <f t="shared" ref="BQ55:BQ74" si="78">10-((BQ22-$I$47)*10/($I$46-$I$47))</f>
        <v>5.8292682926829276</v>
      </c>
      <c r="BR55" s="69"/>
      <c r="BS55" s="20">
        <f t="shared" ref="BS55:BS74" si="79">(BS22-$K$47)*10/($K$46-$K$47)</f>
        <v>3.4545454545454546</v>
      </c>
      <c r="BT55" s="30"/>
      <c r="BU55" s="20">
        <f t="shared" ref="BU55:BU74" si="80">(BU22-$C$47)*10/($C$46-$C$47)</f>
        <v>4.4347826086956523</v>
      </c>
      <c r="BV55" s="30"/>
      <c r="BW55" s="20">
        <f t="shared" ref="BW55:BW74" si="81">(BW22-$E$47)*10/($E$46-$E$47)</f>
        <v>4.3665768194070083</v>
      </c>
      <c r="BX55" s="30"/>
      <c r="BY55" s="20">
        <f t="shared" ref="BY55:BY74" si="82">(BY22-$G$47)*10/($G$46-$G$47)</f>
        <v>4.1632653061224492</v>
      </c>
      <c r="BZ55" s="30"/>
      <c r="CA55" s="68">
        <f t="shared" ref="CA55:CA74" si="83">10-((CA22-$I$47)*10/($I$46-$I$47))</f>
        <v>6.2926829268292686</v>
      </c>
      <c r="CB55" s="69"/>
      <c r="CC55" s="20">
        <f t="shared" ref="CC55:CC74" si="84">(CC22-$K$47)*10/($K$46-$K$47)</f>
        <v>3.2727272727272734</v>
      </c>
      <c r="CD55" s="85"/>
      <c r="CE55" s="20">
        <f t="shared" ref="CE55:CE74" si="85">(CE22-$C$47)*10/($C$46-$C$47)</f>
        <v>4.608695652173914</v>
      </c>
      <c r="CF55" s="30"/>
      <c r="CG55" s="20">
        <f t="shared" ref="CG55:CG74" si="86">(CG22-$E$47)*10/($E$46-$E$47)</f>
        <v>4.5283018867924545</v>
      </c>
      <c r="CH55" s="30"/>
      <c r="CI55" s="20">
        <f t="shared" ref="CI55:CI74" si="87">(CI22-$G$47)*10/($G$46-$G$47)</f>
        <v>4.5306122448979593</v>
      </c>
      <c r="CJ55" s="30"/>
      <c r="CK55" s="68">
        <f t="shared" ref="CK55:CK74" si="88">10-((CK22-$I$47)*10/($I$46-$I$47))</f>
        <v>6.536585365853659</v>
      </c>
      <c r="CL55" s="69"/>
      <c r="CM55" s="20">
        <f t="shared" ref="CM55:CM74" si="89">(CM22-$K$47)*10/($K$46-$K$47)</f>
        <v>2.8181818181818188</v>
      </c>
      <c r="CN55" s="30"/>
      <c r="CO55" s="20">
        <f t="shared" ref="CO55:CO74" si="90">(CO22-$C$47)*10/($C$46-$C$47)</f>
        <v>4.7536231884057978</v>
      </c>
      <c r="CP55" s="30"/>
      <c r="CQ55" s="20">
        <f t="shared" ref="CQ55:CQ74" si="91">(CQ22-$E$47)*10/($E$46-$E$47)</f>
        <v>4.7169811320754711</v>
      </c>
      <c r="CR55" s="30"/>
      <c r="CS55" s="20">
        <f t="shared" ref="CS55:CS74" si="92">(CS22-$G$47)*10/($G$46-$G$47)</f>
        <v>4.4897959183673466</v>
      </c>
      <c r="CT55" s="30"/>
      <c r="CU55" s="68">
        <f t="shared" ref="CU55:CU74" si="93">10-((CU22-$I$47)*10/($I$46-$I$47))</f>
        <v>6.7073170731707314</v>
      </c>
      <c r="CV55" s="69"/>
      <c r="CW55" s="20">
        <f t="shared" ref="CW55:CW74" si="94">(CW22-$K$47)*10/($K$46-$K$47)</f>
        <v>3.2727272727272734</v>
      </c>
      <c r="CX55" s="30"/>
      <c r="CY55" s="20">
        <f t="shared" ref="CY55:CY74" si="95">(CY22-$C$47)*10/($C$46-$C$47)</f>
        <v>4.9855072463768115</v>
      </c>
      <c r="CZ55" s="30"/>
      <c r="DA55" s="20">
        <f t="shared" ref="DA55:DA74" si="96">(DA22-$E$47)*10/($E$46-$E$47)</f>
        <v>4.9595687331536382</v>
      </c>
      <c r="DB55" s="30"/>
      <c r="DC55" s="20">
        <f t="shared" ref="DC55:DC74" si="97">(DC22-$G$47)*10/($G$46-$G$47)</f>
        <v>4.6530612244897966</v>
      </c>
      <c r="DD55" s="30"/>
      <c r="DE55" s="68">
        <f t="shared" ref="DE55:DE74" si="98">10-((DE22-$I$47)*10/($I$46-$I$47))</f>
        <v>6.8048780487804885</v>
      </c>
      <c r="DF55" s="69"/>
      <c r="DG55" s="20">
        <f t="shared" ref="DG55:DG74" si="99">(DG22-$K$47)*10/($K$46-$K$47)</f>
        <v>3.8181818181818183</v>
      </c>
      <c r="DH55" s="30"/>
      <c r="DI55" s="20">
        <f t="shared" ref="DI55:DI74" si="100">(DI22-$C$47)*10/($C$46-$C$47)</f>
        <v>5.3043478260869561</v>
      </c>
      <c r="DJ55" s="30"/>
      <c r="DK55" s="20">
        <f t="shared" ref="DK55:DK74" si="101">(DK22-$E$47)*10/($E$46-$E$47)</f>
        <v>5.3099730458221028</v>
      </c>
      <c r="DL55" s="30"/>
      <c r="DM55" s="20">
        <f t="shared" ref="DM55:DM74" si="102">(DM22-$G$47)*10/($G$46-$G$47)</f>
        <v>4.6122448979591839</v>
      </c>
      <c r="DN55" s="30"/>
      <c r="DO55" s="68">
        <f t="shared" ref="DO55:DO74" si="103">10-((DO22-$I$47)*10/($I$46-$I$47))</f>
        <v>6.9512195121951219</v>
      </c>
      <c r="DP55" s="69"/>
      <c r="DQ55" s="20">
        <f t="shared" ref="DQ55:DQ74" si="104">(DQ22-$K$47)*10/($K$46-$K$47)</f>
        <v>3.9090909090909092</v>
      </c>
      <c r="DR55" s="30"/>
      <c r="DS55" s="20">
        <f t="shared" ref="DS55:DS74" si="105">(DS22-$C$47)*10/($C$46-$C$47)</f>
        <v>5.5652173913043477</v>
      </c>
      <c r="DT55" s="30"/>
      <c r="DU55" s="20">
        <f t="shared" ref="DU55:DU74" si="106">(DU22-$E$47)*10/($E$46-$E$47)</f>
        <v>5.6064690026954187</v>
      </c>
      <c r="DV55" s="30"/>
      <c r="DW55" s="20">
        <f t="shared" ref="DW55:DW74" si="107">(DW22-$G$47)*10/($G$46-$G$47)</f>
        <v>4.8571428571428585</v>
      </c>
      <c r="DX55" s="30"/>
      <c r="DY55" s="68">
        <f t="shared" ref="DY55:DY74" si="108">10-((DY22-$I$47)*10/($I$46-$I$47))</f>
        <v>7.2682926829268286</v>
      </c>
      <c r="DZ55" s="69"/>
      <c r="EA55" s="20">
        <f t="shared" ref="EA55:EA74" si="109">(EA22-$K$47)*10/($K$46-$K$47)</f>
        <v>4.2727272727272725</v>
      </c>
      <c r="EB55" s="30"/>
      <c r="EC55" s="20">
        <f t="shared" ref="EC55:EC74" si="110">(EC22-$C$47)*10/($C$46-$C$47)</f>
        <v>5.8840579710144931</v>
      </c>
      <c r="ED55" s="30"/>
      <c r="EE55" s="20">
        <f t="shared" ref="EE55:EE74" si="111">(EE22-$E$47)*10/($E$46-$E$47)</f>
        <v>5.8760107816711606</v>
      </c>
      <c r="EF55" s="30"/>
      <c r="EG55" s="20">
        <f t="shared" ref="EG55:EG74" si="112">(EG22-$G$47)*10/($G$46-$G$47)</f>
        <v>5.6326530612244898</v>
      </c>
      <c r="EH55" s="30"/>
      <c r="EI55" s="68">
        <f t="shared" ref="EI55:EI74" si="113">10-((EI22-$I$47)*10/($I$46-$I$47))</f>
        <v>7.9268292682926829</v>
      </c>
      <c r="EJ55" s="69"/>
      <c r="EK55" s="20">
        <f t="shared" ref="EK55:EK74" si="114">(EK22-$K$47)*10/($K$46-$K$47)</f>
        <v>7.3636363636363651</v>
      </c>
    </row>
    <row r="56" spans="1:264" x14ac:dyDescent="0.2">
      <c r="A56" s="22" t="s">
        <v>0</v>
      </c>
      <c r="B56" s="31"/>
      <c r="C56" s="23">
        <f t="shared" si="45"/>
        <v>1.5942028985507246</v>
      </c>
      <c r="D56" s="23"/>
      <c r="E56" s="23">
        <f t="shared" si="46"/>
        <v>1.5633423180592994</v>
      </c>
      <c r="F56" s="23"/>
      <c r="G56" s="23">
        <f t="shared" si="47"/>
        <v>2.9387755102040818</v>
      </c>
      <c r="H56" s="23"/>
      <c r="I56" s="70">
        <f t="shared" si="48"/>
        <v>1.9268292682926838</v>
      </c>
      <c r="J56" s="70"/>
      <c r="K56" s="23">
        <f t="shared" si="49"/>
        <v>3.2727272727272734</v>
      </c>
      <c r="L56" s="23"/>
      <c r="M56" s="23">
        <f t="shared" si="50"/>
        <v>1.7101449275362315</v>
      </c>
      <c r="N56" s="23"/>
      <c r="O56" s="23">
        <f t="shared" si="51"/>
        <v>1.6981132075471699</v>
      </c>
      <c r="P56" s="23"/>
      <c r="Q56" s="23">
        <f t="shared" si="52"/>
        <v>2.8163265306122449</v>
      </c>
      <c r="R56" s="23"/>
      <c r="S56" s="70">
        <f t="shared" si="53"/>
        <v>2.0975609756097544</v>
      </c>
      <c r="T56" s="70"/>
      <c r="U56" s="23">
        <f t="shared" si="54"/>
        <v>3.2727272727272734</v>
      </c>
      <c r="V56" s="48"/>
      <c r="W56" s="23">
        <f t="shared" si="55"/>
        <v>1.8840579710144927</v>
      </c>
      <c r="X56" s="23"/>
      <c r="Y56" s="23">
        <f t="shared" si="56"/>
        <v>1.8328840970350404</v>
      </c>
      <c r="Z56" s="23"/>
      <c r="AA56" s="23">
        <f t="shared" si="57"/>
        <v>3.0204081632653059</v>
      </c>
      <c r="AB56" s="23"/>
      <c r="AC56" s="70">
        <f t="shared" si="58"/>
        <v>2.7317073170731705</v>
      </c>
      <c r="AD56" s="70"/>
      <c r="AE56" s="23">
        <f t="shared" si="59"/>
        <v>3.8181818181818183</v>
      </c>
      <c r="AF56" s="23"/>
      <c r="AG56" s="23">
        <f t="shared" si="60"/>
        <v>1.9420289855072463</v>
      </c>
      <c r="AH56" s="23"/>
      <c r="AI56" s="23">
        <f t="shared" si="61"/>
        <v>1.8598382749326152</v>
      </c>
      <c r="AJ56" s="23"/>
      <c r="AK56" s="23">
        <f t="shared" si="62"/>
        <v>3.4285714285714279</v>
      </c>
      <c r="AL56" s="23"/>
      <c r="AM56" s="70">
        <f t="shared" si="63"/>
        <v>3.3414634146341466</v>
      </c>
      <c r="AN56" s="70"/>
      <c r="AO56" s="23">
        <f t="shared" si="64"/>
        <v>3.6363636363636371</v>
      </c>
      <c r="AP56" s="48"/>
      <c r="AQ56" s="23">
        <f t="shared" si="65"/>
        <v>2.0869565217391304</v>
      </c>
      <c r="AR56" s="23"/>
      <c r="AS56" s="23">
        <f t="shared" si="66"/>
        <v>2.0485175202156336</v>
      </c>
      <c r="AT56" s="23"/>
      <c r="AU56" s="23">
        <f t="shared" si="67"/>
        <v>3.0204081632653059</v>
      </c>
      <c r="AV56" s="23"/>
      <c r="AW56" s="70">
        <f t="shared" si="68"/>
        <v>4.1463414634146343</v>
      </c>
      <c r="AX56" s="70"/>
      <c r="AY56" s="23">
        <f t="shared" si="69"/>
        <v>3.6363636363636371</v>
      </c>
      <c r="AZ56" s="23"/>
      <c r="BA56" s="23">
        <f t="shared" si="70"/>
        <v>2.2898550724637676</v>
      </c>
      <c r="BB56" s="23"/>
      <c r="BC56" s="23">
        <f t="shared" si="71"/>
        <v>2.2641509433962272</v>
      </c>
      <c r="BD56" s="23"/>
      <c r="BE56" s="23">
        <f t="shared" si="72"/>
        <v>2.8571428571428568</v>
      </c>
      <c r="BF56" s="23"/>
      <c r="BG56" s="70">
        <f t="shared" si="73"/>
        <v>4.1707317073170733</v>
      </c>
      <c r="BH56" s="70"/>
      <c r="BI56" s="23">
        <f t="shared" si="74"/>
        <v>3.4545454545454546</v>
      </c>
      <c r="BJ56" s="48"/>
      <c r="BK56" s="23">
        <f t="shared" si="75"/>
        <v>2.3478260869565211</v>
      </c>
      <c r="BL56" s="23"/>
      <c r="BM56" s="23">
        <f t="shared" si="76"/>
        <v>2.3450134770889495</v>
      </c>
      <c r="BN56" s="23"/>
      <c r="BO56" s="23">
        <f t="shared" si="77"/>
        <v>2.5306122448979593</v>
      </c>
      <c r="BP56" s="23"/>
      <c r="BQ56" s="70">
        <f t="shared" si="78"/>
        <v>4.4146341463414638</v>
      </c>
      <c r="BR56" s="70"/>
      <c r="BS56" s="23">
        <f t="shared" si="79"/>
        <v>2.5454545454545454</v>
      </c>
      <c r="BT56" s="23"/>
      <c r="BU56" s="23">
        <f t="shared" si="80"/>
        <v>2.5507246376811592</v>
      </c>
      <c r="BV56" s="23"/>
      <c r="BW56" s="23">
        <f t="shared" si="81"/>
        <v>2.5336927223719683</v>
      </c>
      <c r="BX56" s="23"/>
      <c r="BY56" s="23">
        <f t="shared" si="82"/>
        <v>2.9387755102040818</v>
      </c>
      <c r="BZ56" s="23"/>
      <c r="CA56" s="70">
        <f t="shared" si="83"/>
        <v>5.0975609756097571</v>
      </c>
      <c r="CB56" s="70"/>
      <c r="CC56" s="23">
        <f t="shared" si="84"/>
        <v>2.6363636363636358</v>
      </c>
      <c r="CD56" s="48"/>
      <c r="CE56" s="23">
        <f t="shared" si="85"/>
        <v>2.8115942028985508</v>
      </c>
      <c r="CF56" s="23"/>
      <c r="CG56" s="23">
        <f t="shared" si="86"/>
        <v>2.7493261455525615</v>
      </c>
      <c r="CH56" s="23"/>
      <c r="CI56" s="23">
        <f t="shared" si="87"/>
        <v>3.3061224489795924</v>
      </c>
      <c r="CJ56" s="23"/>
      <c r="CK56" s="70">
        <f t="shared" si="88"/>
        <v>5.5365853658536581</v>
      </c>
      <c r="CL56" s="70"/>
      <c r="CM56" s="23">
        <f t="shared" si="89"/>
        <v>2.1818181818181812</v>
      </c>
      <c r="CN56" s="23"/>
      <c r="CO56" s="23">
        <f t="shared" si="90"/>
        <v>2.8985507246376812</v>
      </c>
      <c r="CP56" s="23"/>
      <c r="CQ56" s="23">
        <f t="shared" si="91"/>
        <v>2.884097035040432</v>
      </c>
      <c r="CR56" s="23"/>
      <c r="CS56" s="23">
        <f t="shared" si="92"/>
        <v>3.1020408163265305</v>
      </c>
      <c r="CT56" s="23"/>
      <c r="CU56" s="70">
        <f t="shared" si="93"/>
        <v>5.4390243902439028</v>
      </c>
      <c r="CV56" s="70"/>
      <c r="CW56" s="23">
        <f t="shared" si="94"/>
        <v>2.0909090909090908</v>
      </c>
      <c r="CX56" s="23"/>
      <c r="CY56" s="23">
        <f t="shared" si="95"/>
        <v>3.1014492753623188</v>
      </c>
      <c r="CZ56" s="23"/>
      <c r="DA56" s="23">
        <f t="shared" si="96"/>
        <v>3.0727762803234508</v>
      </c>
      <c r="DB56" s="23"/>
      <c r="DC56" s="23">
        <f t="shared" si="97"/>
        <v>3.2653061224489792</v>
      </c>
      <c r="DD56" s="23"/>
      <c r="DE56" s="70">
        <f t="shared" si="98"/>
        <v>5.8292682926829276</v>
      </c>
      <c r="DF56" s="70"/>
      <c r="DG56" s="23">
        <f t="shared" si="99"/>
        <v>2.4545454545454546</v>
      </c>
      <c r="DH56" s="23"/>
      <c r="DI56" s="23">
        <f t="shared" si="100"/>
        <v>3.3043478260869561</v>
      </c>
      <c r="DJ56" s="23"/>
      <c r="DK56" s="23">
        <f t="shared" si="101"/>
        <v>3.3153638814016171</v>
      </c>
      <c r="DL56" s="23"/>
      <c r="DM56" s="23">
        <f t="shared" si="102"/>
        <v>3.2244897959183674</v>
      </c>
      <c r="DN56" s="23"/>
      <c r="DO56" s="70">
        <f t="shared" si="103"/>
        <v>5.9024390243902438</v>
      </c>
      <c r="DP56" s="70"/>
      <c r="DQ56" s="23">
        <f t="shared" si="104"/>
        <v>3</v>
      </c>
      <c r="DR56" s="23"/>
      <c r="DS56" s="23">
        <f t="shared" si="105"/>
        <v>3.6231884057971016</v>
      </c>
      <c r="DT56" s="23"/>
      <c r="DU56" s="23">
        <f t="shared" si="106"/>
        <v>3.6657681940700808</v>
      </c>
      <c r="DV56" s="23"/>
      <c r="DW56" s="23">
        <f t="shared" si="107"/>
        <v>3.2244897959183674</v>
      </c>
      <c r="DX56" s="23"/>
      <c r="DY56" s="70">
        <f t="shared" si="108"/>
        <v>5.8536585365853657</v>
      </c>
      <c r="DZ56" s="70"/>
      <c r="EA56" s="23">
        <f t="shared" si="109"/>
        <v>3</v>
      </c>
      <c r="EB56" s="23"/>
      <c r="EC56" s="23">
        <f t="shared" si="110"/>
        <v>4.0869565217391299</v>
      </c>
      <c r="ED56" s="23"/>
      <c r="EE56" s="23">
        <f t="shared" si="111"/>
        <v>4.0970350404312672</v>
      </c>
      <c r="EF56" s="23"/>
      <c r="EG56" s="23">
        <f t="shared" si="112"/>
        <v>4.4489795918367356</v>
      </c>
      <c r="EH56" s="23"/>
      <c r="EI56" s="70">
        <f t="shared" si="113"/>
        <v>6.8536585365853657</v>
      </c>
      <c r="EJ56" s="70"/>
      <c r="EK56" s="23">
        <f t="shared" si="114"/>
        <v>5.8181818181818175</v>
      </c>
    </row>
    <row r="57" spans="1:264" x14ac:dyDescent="0.2">
      <c r="A57" s="22" t="s">
        <v>1</v>
      </c>
      <c r="B57" s="31"/>
      <c r="C57" s="23">
        <f t="shared" si="45"/>
        <v>3.681159420289855</v>
      </c>
      <c r="D57" s="23"/>
      <c r="E57" s="23">
        <f t="shared" si="46"/>
        <v>3.5040431266846359</v>
      </c>
      <c r="F57" s="23"/>
      <c r="G57" s="23">
        <f t="shared" si="47"/>
        <v>5.4693877551020416</v>
      </c>
      <c r="H57" s="23"/>
      <c r="I57" s="70">
        <f t="shared" si="48"/>
        <v>4.8780487804878048</v>
      </c>
      <c r="J57" s="70"/>
      <c r="K57" s="23">
        <f t="shared" si="49"/>
        <v>4.4545454545454541</v>
      </c>
      <c r="L57" s="23"/>
      <c r="M57" s="23">
        <f t="shared" si="50"/>
        <v>3.6231884057971016</v>
      </c>
      <c r="N57" s="23"/>
      <c r="O57" s="23">
        <f t="shared" si="51"/>
        <v>3.4231805929919146</v>
      </c>
      <c r="P57" s="23"/>
      <c r="Q57" s="23">
        <f t="shared" si="52"/>
        <v>5.6734693877551035</v>
      </c>
      <c r="R57" s="23"/>
      <c r="S57" s="70">
        <f t="shared" si="53"/>
        <v>5.0731707317073171</v>
      </c>
      <c r="T57" s="70"/>
      <c r="U57" s="23">
        <f t="shared" si="54"/>
        <v>4.1818181818181825</v>
      </c>
      <c r="V57" s="48"/>
      <c r="W57" s="23">
        <f t="shared" si="55"/>
        <v>4.1159420289855069</v>
      </c>
      <c r="X57" s="23"/>
      <c r="Y57" s="23">
        <f t="shared" si="56"/>
        <v>3.8814016172506736</v>
      </c>
      <c r="Z57" s="23"/>
      <c r="AA57" s="23">
        <f t="shared" si="57"/>
        <v>5.9591836734693882</v>
      </c>
      <c r="AB57" s="23"/>
      <c r="AC57" s="70">
        <f t="shared" si="58"/>
        <v>5.3658536585365857</v>
      </c>
      <c r="AD57" s="70"/>
      <c r="AE57" s="23">
        <f t="shared" si="59"/>
        <v>5.1818181818181817</v>
      </c>
      <c r="AF57" s="23"/>
      <c r="AG57" s="23">
        <f t="shared" si="60"/>
        <v>4.5217391304347814</v>
      </c>
      <c r="AH57" s="23"/>
      <c r="AI57" s="23">
        <f t="shared" si="61"/>
        <v>4.3396226415094334</v>
      </c>
      <c r="AJ57" s="23"/>
      <c r="AK57" s="23">
        <f t="shared" si="62"/>
        <v>5.7142857142857144</v>
      </c>
      <c r="AL57" s="23"/>
      <c r="AM57" s="70">
        <f t="shared" si="63"/>
        <v>5.6097560975609753</v>
      </c>
      <c r="AN57" s="70"/>
      <c r="AO57" s="23">
        <f t="shared" si="64"/>
        <v>6</v>
      </c>
      <c r="AP57" s="48"/>
      <c r="AQ57" s="23">
        <f t="shared" si="65"/>
        <v>4.5797101449275361</v>
      </c>
      <c r="AR57" s="23"/>
      <c r="AS57" s="23">
        <f t="shared" si="66"/>
        <v>4.3665768194070083</v>
      </c>
      <c r="AT57" s="23"/>
      <c r="AU57" s="23">
        <f t="shared" si="67"/>
        <v>5.795918367346939</v>
      </c>
      <c r="AV57" s="23"/>
      <c r="AW57" s="70">
        <f t="shared" si="68"/>
        <v>6.1951219512195124</v>
      </c>
      <c r="AX57" s="70"/>
      <c r="AY57" s="23">
        <f t="shared" si="69"/>
        <v>5.7272727272727275</v>
      </c>
      <c r="AZ57" s="23"/>
      <c r="BA57" s="23">
        <f t="shared" si="70"/>
        <v>4.4927536231884053</v>
      </c>
      <c r="BB57" s="23"/>
      <c r="BC57" s="23">
        <f t="shared" si="71"/>
        <v>4.2857142857142856</v>
      </c>
      <c r="BD57" s="23"/>
      <c r="BE57" s="23">
        <f t="shared" si="72"/>
        <v>5.3877551020408161</v>
      </c>
      <c r="BF57" s="23"/>
      <c r="BG57" s="70">
        <f t="shared" si="73"/>
        <v>6.5609756097560981</v>
      </c>
      <c r="BH57" s="70"/>
      <c r="BI57" s="23">
        <f t="shared" si="74"/>
        <v>5.6363636363636367</v>
      </c>
      <c r="BJ57" s="48"/>
      <c r="BK57" s="23">
        <f t="shared" si="75"/>
        <v>4.6666666666666661</v>
      </c>
      <c r="BL57" s="23"/>
      <c r="BM57" s="23">
        <f t="shared" si="76"/>
        <v>4.5283018867924545</v>
      </c>
      <c r="BN57" s="23"/>
      <c r="BO57" s="23">
        <f t="shared" si="77"/>
        <v>4.8979591836734695</v>
      </c>
      <c r="BP57" s="23"/>
      <c r="BQ57" s="70">
        <f t="shared" si="78"/>
        <v>6.6829268292682933</v>
      </c>
      <c r="BR57" s="70"/>
      <c r="BS57" s="23">
        <f t="shared" si="79"/>
        <v>4.3636363636363633</v>
      </c>
      <c r="BT57" s="23"/>
      <c r="BU57" s="23">
        <f t="shared" si="80"/>
        <v>4.608695652173914</v>
      </c>
      <c r="BV57" s="23"/>
      <c r="BW57" s="23">
        <f t="shared" si="81"/>
        <v>4.5013477088948797</v>
      </c>
      <c r="BX57" s="23"/>
      <c r="BY57" s="23">
        <f t="shared" si="82"/>
        <v>4.1632653061224492</v>
      </c>
      <c r="BZ57" s="23"/>
      <c r="CA57" s="70">
        <f t="shared" si="83"/>
        <v>6.4146341463414629</v>
      </c>
      <c r="CB57" s="70"/>
      <c r="CC57" s="23">
        <f t="shared" si="84"/>
        <v>4.4545454545454541</v>
      </c>
      <c r="CD57" s="48"/>
      <c r="CE57" s="23">
        <f t="shared" si="85"/>
        <v>4.7826086956521729</v>
      </c>
      <c r="CF57" s="23"/>
      <c r="CG57" s="23">
        <f t="shared" si="86"/>
        <v>4.6900269541778972</v>
      </c>
      <c r="CH57" s="23"/>
      <c r="CI57" s="23">
        <f t="shared" si="87"/>
        <v>4.408163265306122</v>
      </c>
      <c r="CJ57" s="23"/>
      <c r="CK57" s="70">
        <f t="shared" si="88"/>
        <v>6.5121951219512191</v>
      </c>
      <c r="CL57" s="70"/>
      <c r="CM57" s="23">
        <f t="shared" si="89"/>
        <v>4.6363636363636367</v>
      </c>
      <c r="CN57" s="23"/>
      <c r="CO57" s="23">
        <f t="shared" si="90"/>
        <v>4.8695652173913047</v>
      </c>
      <c r="CP57" s="23"/>
      <c r="CQ57" s="23">
        <f t="shared" si="91"/>
        <v>4.7708894878706207</v>
      </c>
      <c r="CR57" s="23"/>
      <c r="CS57" s="23">
        <f t="shared" si="92"/>
        <v>4.8571428571428585</v>
      </c>
      <c r="CT57" s="23"/>
      <c r="CU57" s="70">
        <f t="shared" si="93"/>
        <v>7.1707317073170742</v>
      </c>
      <c r="CV57" s="70"/>
      <c r="CW57" s="23">
        <f t="shared" si="94"/>
        <v>5.2727272727272725</v>
      </c>
      <c r="CX57" s="23"/>
      <c r="CY57" s="23">
        <f t="shared" si="95"/>
        <v>5.3043478260869561</v>
      </c>
      <c r="CZ57" s="23"/>
      <c r="DA57" s="23">
        <f t="shared" si="96"/>
        <v>5.2560646900269541</v>
      </c>
      <c r="DB57" s="23"/>
      <c r="DC57" s="23">
        <f t="shared" si="97"/>
        <v>4.9387755102040822</v>
      </c>
      <c r="DD57" s="23"/>
      <c r="DE57" s="70">
        <f t="shared" si="98"/>
        <v>7.3170731707317067</v>
      </c>
      <c r="DF57" s="70"/>
      <c r="DG57" s="23">
        <f t="shared" si="99"/>
        <v>5.2727272727272725</v>
      </c>
      <c r="DH57" s="23"/>
      <c r="DI57" s="23">
        <f t="shared" si="100"/>
        <v>5.5362318840579698</v>
      </c>
      <c r="DJ57" s="23"/>
      <c r="DK57" s="23">
        <f t="shared" si="101"/>
        <v>5.4986522911051212</v>
      </c>
      <c r="DL57" s="23"/>
      <c r="DM57" s="23">
        <f t="shared" si="102"/>
        <v>5.3469387755102042</v>
      </c>
      <c r="DN57" s="23"/>
      <c r="DO57" s="70">
        <f t="shared" si="103"/>
        <v>7.6097560975609753</v>
      </c>
      <c r="DP57" s="70"/>
      <c r="DQ57" s="23">
        <f t="shared" si="104"/>
        <v>3.0909090909090904</v>
      </c>
      <c r="DR57" s="23"/>
      <c r="DS57" s="23">
        <f t="shared" si="105"/>
        <v>5.6521739130434776</v>
      </c>
      <c r="DT57" s="23"/>
      <c r="DU57" s="23">
        <f t="shared" si="106"/>
        <v>5.6064690026954187</v>
      </c>
      <c r="DV57" s="23"/>
      <c r="DW57" s="23">
        <f t="shared" si="107"/>
        <v>5.4285714285714288</v>
      </c>
      <c r="DX57" s="23"/>
      <c r="DY57" s="70">
        <f t="shared" si="108"/>
        <v>7.7073170731707314</v>
      </c>
      <c r="DZ57" s="70"/>
      <c r="EA57" s="23">
        <f t="shared" si="109"/>
        <v>4.1818181818181825</v>
      </c>
      <c r="EB57" s="23"/>
      <c r="EC57" s="23">
        <f t="shared" si="110"/>
        <v>5.9710144927536222</v>
      </c>
      <c r="ED57" s="23"/>
      <c r="EE57" s="23">
        <f t="shared" si="111"/>
        <v>5.9568733153638815</v>
      </c>
      <c r="EF57" s="23"/>
      <c r="EG57" s="23">
        <f t="shared" si="112"/>
        <v>5.795918367346939</v>
      </c>
      <c r="EH57" s="23"/>
      <c r="EI57" s="70">
        <f t="shared" si="113"/>
        <v>8.1463414634146343</v>
      </c>
      <c r="EJ57" s="70"/>
      <c r="EK57" s="23">
        <f t="shared" si="114"/>
        <v>8.1818181818181817</v>
      </c>
    </row>
    <row r="58" spans="1:264" x14ac:dyDescent="0.2">
      <c r="A58" s="22" t="s">
        <v>2</v>
      </c>
      <c r="B58" s="31"/>
      <c r="C58" s="23">
        <f t="shared" si="45"/>
        <v>3.5652173913043477</v>
      </c>
      <c r="D58" s="23"/>
      <c r="E58" s="23">
        <f t="shared" si="46"/>
        <v>3.1536388140161731</v>
      </c>
      <c r="F58" s="23"/>
      <c r="G58" s="23">
        <f t="shared" si="47"/>
        <v>6.9387755102040813</v>
      </c>
      <c r="H58" s="23"/>
      <c r="I58" s="70">
        <f t="shared" si="48"/>
        <v>6.2926829268292686</v>
      </c>
      <c r="J58" s="70"/>
      <c r="K58" s="23">
        <f t="shared" si="49"/>
        <v>3.4545454545454546</v>
      </c>
      <c r="L58" s="23"/>
      <c r="M58" s="23">
        <f t="shared" si="50"/>
        <v>3.8550724637681157</v>
      </c>
      <c r="N58" s="23"/>
      <c r="O58" s="23">
        <f t="shared" si="51"/>
        <v>3.5579514824797851</v>
      </c>
      <c r="P58" s="23"/>
      <c r="Q58" s="23">
        <f t="shared" si="52"/>
        <v>5.5102040816326534</v>
      </c>
      <c r="R58" s="23"/>
      <c r="S58" s="70">
        <f t="shared" si="53"/>
        <v>5.975609756097561</v>
      </c>
      <c r="T58" s="70"/>
      <c r="U58" s="23">
        <f t="shared" si="54"/>
        <v>2.6363636363636358</v>
      </c>
      <c r="V58" s="48"/>
      <c r="W58" s="23">
        <f t="shared" si="55"/>
        <v>4.0289855072463769</v>
      </c>
      <c r="X58" s="23"/>
      <c r="Y58" s="23">
        <f t="shared" si="56"/>
        <v>3.746630727762803</v>
      </c>
      <c r="Z58" s="23"/>
      <c r="AA58" s="23">
        <f t="shared" si="57"/>
        <v>4.7755102040816331</v>
      </c>
      <c r="AB58" s="23"/>
      <c r="AC58" s="70">
        <f t="shared" si="58"/>
        <v>5.7560975609756095</v>
      </c>
      <c r="AD58" s="70"/>
      <c r="AE58" s="23">
        <f t="shared" si="59"/>
        <v>2.5454545454545454</v>
      </c>
      <c r="AF58" s="23"/>
      <c r="AG58" s="23">
        <f t="shared" si="60"/>
        <v>4.72463768115942</v>
      </c>
      <c r="AH58" s="23"/>
      <c r="AI58" s="23">
        <f t="shared" si="61"/>
        <v>4.3665768194070083</v>
      </c>
      <c r="AJ58" s="23"/>
      <c r="AK58" s="23">
        <f t="shared" si="62"/>
        <v>6.204081632653061</v>
      </c>
      <c r="AL58" s="23"/>
      <c r="AM58" s="70">
        <f t="shared" si="63"/>
        <v>5.8292682926829276</v>
      </c>
      <c r="AN58" s="70"/>
      <c r="AO58" s="23">
        <f t="shared" si="64"/>
        <v>3.4545454545454546</v>
      </c>
      <c r="AP58" s="48"/>
      <c r="AQ58" s="23">
        <f t="shared" si="65"/>
        <v>4.9565217391304337</v>
      </c>
      <c r="AR58" s="23"/>
      <c r="AS58" s="23">
        <f t="shared" si="66"/>
        <v>4.5822102425876006</v>
      </c>
      <c r="AT58" s="23"/>
      <c r="AU58" s="23">
        <f t="shared" si="67"/>
        <v>7.1020408163265314</v>
      </c>
      <c r="AV58" s="23"/>
      <c r="AW58" s="70">
        <f t="shared" si="68"/>
        <v>6.3414634146341466</v>
      </c>
      <c r="AX58" s="70"/>
      <c r="AY58" s="23">
        <f t="shared" si="69"/>
        <v>2.9090909090909092</v>
      </c>
      <c r="AZ58" s="23"/>
      <c r="BA58" s="23">
        <f t="shared" si="70"/>
        <v>5.391304347826086</v>
      </c>
      <c r="BB58" s="23"/>
      <c r="BC58" s="23">
        <f t="shared" si="71"/>
        <v>5.0673854447439366</v>
      </c>
      <c r="BD58" s="23"/>
      <c r="BE58" s="23">
        <f t="shared" si="72"/>
        <v>6.1224489795918364</v>
      </c>
      <c r="BF58" s="23"/>
      <c r="BG58" s="70">
        <f t="shared" si="73"/>
        <v>6.5121951219512191</v>
      </c>
      <c r="BH58" s="70"/>
      <c r="BI58" s="23">
        <f t="shared" si="74"/>
        <v>3.2727272727272734</v>
      </c>
      <c r="BJ58" s="48"/>
      <c r="BK58" s="23">
        <f t="shared" si="75"/>
        <v>5.6811594202898545</v>
      </c>
      <c r="BL58" s="23"/>
      <c r="BM58" s="23">
        <f t="shared" si="76"/>
        <v>5.3369272237196776</v>
      </c>
      <c r="BN58" s="23"/>
      <c r="BO58" s="23">
        <f t="shared" si="77"/>
        <v>6.6122448979591839</v>
      </c>
      <c r="BP58" s="23"/>
      <c r="BQ58" s="70">
        <f t="shared" si="78"/>
        <v>7.8536585365853657</v>
      </c>
      <c r="BR58" s="70"/>
      <c r="BS58" s="23">
        <f t="shared" si="79"/>
        <v>2.2727272727272734</v>
      </c>
      <c r="BT58" s="23"/>
      <c r="BU58" s="23">
        <f t="shared" si="80"/>
        <v>5.8840579710144931</v>
      </c>
      <c r="BV58" s="23"/>
      <c r="BW58" s="23">
        <f t="shared" si="81"/>
        <v>5.5795148247978439</v>
      </c>
      <c r="BX58" s="23"/>
      <c r="BY58" s="23">
        <f t="shared" si="82"/>
        <v>5.9183673469387754</v>
      </c>
      <c r="BZ58" s="23"/>
      <c r="CA58" s="70">
        <f t="shared" si="83"/>
        <v>7.0731707317073171</v>
      </c>
      <c r="CB58" s="70"/>
      <c r="CC58" s="23">
        <f t="shared" si="84"/>
        <v>2.3636363636363642</v>
      </c>
      <c r="CD58" s="48"/>
      <c r="CE58" s="23">
        <f t="shared" si="85"/>
        <v>6.1449275362318838</v>
      </c>
      <c r="CF58" s="23"/>
      <c r="CG58" s="23">
        <f t="shared" si="86"/>
        <v>5.8760107816711606</v>
      </c>
      <c r="CH58" s="23"/>
      <c r="CI58" s="23">
        <f t="shared" si="87"/>
        <v>5.591836734693878</v>
      </c>
      <c r="CJ58" s="23"/>
      <c r="CK58" s="70">
        <f t="shared" si="88"/>
        <v>7.1219512195121952</v>
      </c>
      <c r="CL58" s="70"/>
      <c r="CM58" s="23">
        <f t="shared" si="89"/>
        <v>1.9090909090909098</v>
      </c>
      <c r="CN58" s="23"/>
      <c r="CO58" s="23">
        <f t="shared" si="90"/>
        <v>6.3188405797101446</v>
      </c>
      <c r="CP58" s="23"/>
      <c r="CQ58" s="23">
        <f t="shared" si="91"/>
        <v>6.1185983827493269</v>
      </c>
      <c r="CR58" s="23"/>
      <c r="CS58" s="23">
        <f t="shared" si="92"/>
        <v>4.6530612244897966</v>
      </c>
      <c r="CT58" s="23"/>
      <c r="CU58" s="70">
        <f t="shared" si="93"/>
        <v>7.5609756097560972</v>
      </c>
      <c r="CV58" s="70"/>
      <c r="CW58" s="23">
        <f t="shared" si="94"/>
        <v>2.4545454545454546</v>
      </c>
      <c r="CX58" s="23"/>
      <c r="CY58" s="23">
        <f t="shared" si="95"/>
        <v>6.6666666666666661</v>
      </c>
      <c r="CZ58" s="23"/>
      <c r="DA58" s="23">
        <f t="shared" si="96"/>
        <v>6.5229110512129385</v>
      </c>
      <c r="DB58" s="23"/>
      <c r="DC58" s="23">
        <f t="shared" si="97"/>
        <v>4.4897959183673466</v>
      </c>
      <c r="DD58" s="23"/>
      <c r="DE58" s="70">
        <f t="shared" si="98"/>
        <v>8.0975609756097562</v>
      </c>
      <c r="DF58" s="70"/>
      <c r="DG58" s="23">
        <f t="shared" si="99"/>
        <v>2.0909090909090908</v>
      </c>
      <c r="DH58" s="23"/>
      <c r="DI58" s="23">
        <f t="shared" si="100"/>
        <v>6.7536231884057969</v>
      </c>
      <c r="DJ58" s="23"/>
      <c r="DK58" s="23">
        <f t="shared" si="101"/>
        <v>6.5768194070080863</v>
      </c>
      <c r="DL58" s="23"/>
      <c r="DM58" s="23">
        <f t="shared" si="102"/>
        <v>4.6530612244897966</v>
      </c>
      <c r="DN58" s="23"/>
      <c r="DO58" s="70">
        <f t="shared" si="103"/>
        <v>8.1463414634146343</v>
      </c>
      <c r="DP58" s="70"/>
      <c r="DQ58" s="23">
        <f t="shared" si="104"/>
        <v>2.1818181818181812</v>
      </c>
      <c r="DR58" s="23"/>
      <c r="DS58" s="23">
        <f t="shared" si="105"/>
        <v>6.9855072463768106</v>
      </c>
      <c r="DT58" s="23"/>
      <c r="DU58" s="23">
        <f t="shared" si="106"/>
        <v>6.8194070080862543</v>
      </c>
      <c r="DV58" s="23"/>
      <c r="DW58" s="23">
        <f t="shared" si="107"/>
        <v>5.3877551020408161</v>
      </c>
      <c r="DX58" s="23"/>
      <c r="DY58" s="70">
        <f t="shared" si="108"/>
        <v>9</v>
      </c>
      <c r="DZ58" s="70"/>
      <c r="EA58" s="23">
        <f t="shared" si="109"/>
        <v>4.3636363636363633</v>
      </c>
      <c r="EB58" s="23"/>
      <c r="EC58" s="23">
        <f t="shared" si="110"/>
        <v>7.1304347826086945</v>
      </c>
      <c r="ED58" s="23"/>
      <c r="EE58" s="23">
        <f t="shared" si="111"/>
        <v>6.92722371967655</v>
      </c>
      <c r="EF58" s="23"/>
      <c r="EG58" s="23">
        <f t="shared" si="112"/>
        <v>6.1632653061224492</v>
      </c>
      <c r="EH58" s="23"/>
      <c r="EI58" s="70">
        <f t="shared" si="113"/>
        <v>8.2926829268292686</v>
      </c>
      <c r="EJ58" s="70"/>
      <c r="EK58" s="23">
        <f t="shared" si="114"/>
        <v>7.6363636363636349</v>
      </c>
    </row>
    <row r="59" spans="1:264" x14ac:dyDescent="0.2">
      <c r="A59" s="22" t="s">
        <v>3</v>
      </c>
      <c r="B59" s="31"/>
      <c r="C59" s="23">
        <f t="shared" si="45"/>
        <v>0.52173913043478282</v>
      </c>
      <c r="D59" s="23"/>
      <c r="E59" s="23">
        <f t="shared" si="46"/>
        <v>0.51212938005390896</v>
      </c>
      <c r="F59" s="23"/>
      <c r="G59" s="23">
        <f t="shared" si="47"/>
        <v>0.73469387755102045</v>
      </c>
      <c r="H59" s="23"/>
      <c r="I59" s="70">
        <f t="shared" si="48"/>
        <v>0.80487804878048763</v>
      </c>
      <c r="J59" s="70"/>
      <c r="K59" s="23">
        <f t="shared" si="49"/>
        <v>2.3636363636363642</v>
      </c>
      <c r="L59" s="23"/>
      <c r="M59" s="23">
        <f t="shared" si="50"/>
        <v>0.89855072463768049</v>
      </c>
      <c r="N59" s="23"/>
      <c r="O59" s="23">
        <f t="shared" si="51"/>
        <v>0.86253369272237268</v>
      </c>
      <c r="P59" s="23"/>
      <c r="Q59" s="23">
        <f t="shared" si="52"/>
        <v>1.1428571428571428</v>
      </c>
      <c r="R59" s="23"/>
      <c r="S59" s="70">
        <f t="shared" si="53"/>
        <v>1.3414634146341466</v>
      </c>
      <c r="T59" s="70"/>
      <c r="U59" s="23">
        <f t="shared" si="54"/>
        <v>2.9090909090909092</v>
      </c>
      <c r="V59" s="48"/>
      <c r="W59" s="23">
        <f t="shared" si="55"/>
        <v>1.0434782608695645</v>
      </c>
      <c r="X59" s="23"/>
      <c r="Y59" s="23">
        <f t="shared" si="56"/>
        <v>0.99730458221024332</v>
      </c>
      <c r="Z59" s="23"/>
      <c r="AA59" s="23">
        <f t="shared" si="57"/>
        <v>1.1020408163265305</v>
      </c>
      <c r="AB59" s="23"/>
      <c r="AC59" s="70">
        <f t="shared" si="58"/>
        <v>2.2682926829268295</v>
      </c>
      <c r="AD59" s="70"/>
      <c r="AE59" s="23">
        <f t="shared" si="59"/>
        <v>3.6363636363636371</v>
      </c>
      <c r="AF59" s="23"/>
      <c r="AG59" s="23">
        <f t="shared" si="60"/>
        <v>1.4202898550724634</v>
      </c>
      <c r="AH59" s="23"/>
      <c r="AI59" s="23">
        <f t="shared" si="61"/>
        <v>1.2938005390835581</v>
      </c>
      <c r="AJ59" s="23"/>
      <c r="AK59" s="23">
        <f t="shared" si="62"/>
        <v>2.2448979591836733</v>
      </c>
      <c r="AL59" s="23"/>
      <c r="AM59" s="70">
        <f t="shared" si="63"/>
        <v>3.9268292682926829</v>
      </c>
      <c r="AN59" s="70"/>
      <c r="AO59" s="23">
        <f t="shared" si="64"/>
        <v>3.9090909090909092</v>
      </c>
      <c r="AP59" s="48"/>
      <c r="AQ59" s="23">
        <f t="shared" si="65"/>
        <v>1.652173913043478</v>
      </c>
      <c r="AR59" s="23"/>
      <c r="AS59" s="23">
        <f t="shared" si="66"/>
        <v>1.5902964959568737</v>
      </c>
      <c r="AT59" s="23"/>
      <c r="AU59" s="23">
        <f t="shared" si="67"/>
        <v>1.6734693877551023</v>
      </c>
      <c r="AV59" s="23"/>
      <c r="AW59" s="70">
        <f t="shared" si="68"/>
        <v>4.1219512195121961</v>
      </c>
      <c r="AX59" s="70"/>
      <c r="AY59" s="23">
        <f t="shared" si="69"/>
        <v>3.9090909090909092</v>
      </c>
      <c r="AZ59" s="23"/>
      <c r="BA59" s="23">
        <f t="shared" si="70"/>
        <v>2.2608695652173911</v>
      </c>
      <c r="BB59" s="23"/>
      <c r="BC59" s="23">
        <f t="shared" si="71"/>
        <v>2.1293800539083563</v>
      </c>
      <c r="BD59" s="23"/>
      <c r="BE59" s="23">
        <f t="shared" si="72"/>
        <v>3.0612244897959178</v>
      </c>
      <c r="BF59" s="23"/>
      <c r="BG59" s="70">
        <f t="shared" si="73"/>
        <v>3.9024390243902438</v>
      </c>
      <c r="BH59" s="70"/>
      <c r="BI59" s="23">
        <f t="shared" si="74"/>
        <v>3.545454545454545</v>
      </c>
      <c r="BJ59" s="48"/>
      <c r="BK59" s="23">
        <f t="shared" si="75"/>
        <v>2.5507246376811592</v>
      </c>
      <c r="BL59" s="23"/>
      <c r="BM59" s="23">
        <f t="shared" si="76"/>
        <v>2.4258760107816713</v>
      </c>
      <c r="BN59" s="23"/>
      <c r="BO59" s="23">
        <f t="shared" si="77"/>
        <v>3.0204081632653059</v>
      </c>
      <c r="BP59" s="23"/>
      <c r="BQ59" s="70">
        <f t="shared" si="78"/>
        <v>3.3414634146341466</v>
      </c>
      <c r="BR59" s="70"/>
      <c r="BS59" s="23">
        <f t="shared" si="79"/>
        <v>1.8181818181818188</v>
      </c>
      <c r="BT59" s="23"/>
      <c r="BU59" s="23">
        <f t="shared" si="80"/>
        <v>2.318840579710145</v>
      </c>
      <c r="BV59" s="23"/>
      <c r="BW59" s="23">
        <f t="shared" si="81"/>
        <v>2.237196765498652</v>
      </c>
      <c r="BX59" s="23"/>
      <c r="BY59" s="23">
        <f t="shared" si="82"/>
        <v>1.8775510204081636</v>
      </c>
      <c r="BZ59" s="23"/>
      <c r="CA59" s="70">
        <f t="shared" si="83"/>
        <v>4.6585365853658534</v>
      </c>
      <c r="CB59" s="70"/>
      <c r="CC59" s="23">
        <f t="shared" si="84"/>
        <v>2.727272727272728</v>
      </c>
      <c r="CD59" s="48"/>
      <c r="CE59" s="23">
        <f t="shared" si="85"/>
        <v>2.7826086956521729</v>
      </c>
      <c r="CF59" s="23"/>
      <c r="CG59" s="23">
        <f t="shared" si="86"/>
        <v>2.7762803234501345</v>
      </c>
      <c r="CH59" s="23"/>
      <c r="CI59" s="23">
        <f t="shared" si="87"/>
        <v>1.6326530612244896</v>
      </c>
      <c r="CJ59" s="23"/>
      <c r="CK59" s="70">
        <f t="shared" si="88"/>
        <v>4.6341463414634143</v>
      </c>
      <c r="CL59" s="70"/>
      <c r="CM59" s="23">
        <f t="shared" si="89"/>
        <v>2.1818181818181812</v>
      </c>
      <c r="CN59" s="23"/>
      <c r="CO59" s="23">
        <f t="shared" si="90"/>
        <v>3.3333333333333335</v>
      </c>
      <c r="CP59" s="23"/>
      <c r="CQ59" s="23">
        <f t="shared" si="91"/>
        <v>3.3153638814016171</v>
      </c>
      <c r="CR59" s="23"/>
      <c r="CS59" s="23">
        <f t="shared" si="92"/>
        <v>2.3673469387755102</v>
      </c>
      <c r="CT59" s="23"/>
      <c r="CU59" s="70">
        <f t="shared" si="93"/>
        <v>4.7073170731707314</v>
      </c>
      <c r="CV59" s="70"/>
      <c r="CW59" s="23">
        <f t="shared" si="94"/>
        <v>2.0909090909090908</v>
      </c>
      <c r="CX59" s="23"/>
      <c r="CY59" s="23">
        <f t="shared" si="95"/>
        <v>3.014492753623188</v>
      </c>
      <c r="CZ59" s="23"/>
      <c r="DA59" s="23">
        <f t="shared" si="96"/>
        <v>2.9110512129380051</v>
      </c>
      <c r="DB59" s="23"/>
      <c r="DC59" s="23">
        <f t="shared" si="97"/>
        <v>2.8979591836734695</v>
      </c>
      <c r="DD59" s="23"/>
      <c r="DE59" s="70">
        <f t="shared" si="98"/>
        <v>5.2195121951219523</v>
      </c>
      <c r="DF59" s="70"/>
      <c r="DG59" s="23">
        <f t="shared" si="99"/>
        <v>3.4545454545454546</v>
      </c>
      <c r="DH59" s="23"/>
      <c r="DI59" s="23">
        <f t="shared" si="100"/>
        <v>3.5362318840579712</v>
      </c>
      <c r="DJ59" s="23"/>
      <c r="DK59" s="23">
        <f t="shared" si="101"/>
        <v>3.5040431266846359</v>
      </c>
      <c r="DL59" s="23"/>
      <c r="DM59" s="23">
        <f t="shared" si="102"/>
        <v>2.9795918367346941</v>
      </c>
      <c r="DN59" s="23"/>
      <c r="DO59" s="70">
        <f t="shared" si="103"/>
        <v>5.2682926829268295</v>
      </c>
      <c r="DP59" s="70"/>
      <c r="DQ59" s="23">
        <f t="shared" si="104"/>
        <v>3.9090909090909092</v>
      </c>
      <c r="DR59" s="23"/>
      <c r="DS59" s="23">
        <f t="shared" si="105"/>
        <v>4.2898550724637685</v>
      </c>
      <c r="DT59" s="23"/>
      <c r="DU59" s="23">
        <f t="shared" si="106"/>
        <v>4.2857142857142856</v>
      </c>
      <c r="DV59" s="23"/>
      <c r="DW59" s="23">
        <f t="shared" si="107"/>
        <v>3.3469387755102042</v>
      </c>
      <c r="DX59" s="23"/>
      <c r="DY59" s="70">
        <f t="shared" si="108"/>
        <v>5.975609756097561</v>
      </c>
      <c r="DZ59" s="70"/>
      <c r="EA59" s="23">
        <f t="shared" si="109"/>
        <v>4.5454545454545459</v>
      </c>
      <c r="EB59" s="23"/>
      <c r="EC59" s="23">
        <f t="shared" si="110"/>
        <v>4.608695652173914</v>
      </c>
      <c r="ED59" s="23"/>
      <c r="EE59" s="23">
        <f t="shared" si="111"/>
        <v>4.663072776280325</v>
      </c>
      <c r="EF59" s="23"/>
      <c r="EG59" s="23">
        <f t="shared" si="112"/>
        <v>3.3469387755102042</v>
      </c>
      <c r="EH59" s="23"/>
      <c r="EI59" s="70">
        <f t="shared" si="113"/>
        <v>7.4146341463414629</v>
      </c>
      <c r="EJ59" s="70"/>
      <c r="EK59" s="23">
        <f t="shared" si="114"/>
        <v>6.6363636363636367</v>
      </c>
    </row>
    <row r="60" spans="1:264" x14ac:dyDescent="0.2">
      <c r="A60" s="17" t="s">
        <v>4</v>
      </c>
      <c r="B60" s="31"/>
      <c r="C60" s="24">
        <f t="shared" si="45"/>
        <v>1.2753623188405794</v>
      </c>
      <c r="D60" s="23"/>
      <c r="E60" s="24">
        <f t="shared" si="46"/>
        <v>1.1320754716981138</v>
      </c>
      <c r="F60" s="23"/>
      <c r="G60" s="24">
        <f t="shared" si="47"/>
        <v>3.2653061224489792</v>
      </c>
      <c r="H60" s="23"/>
      <c r="I60" s="71">
        <f t="shared" si="48"/>
        <v>2.8536585365853657</v>
      </c>
      <c r="J60" s="70"/>
      <c r="K60" s="24">
        <f t="shared" si="49"/>
        <v>4.4545454545454541</v>
      </c>
      <c r="L60" s="23"/>
      <c r="M60" s="24">
        <f t="shared" si="50"/>
        <v>1.36231884057971</v>
      </c>
      <c r="N60" s="23"/>
      <c r="O60" s="24">
        <f t="shared" si="51"/>
        <v>1.2668463611859846</v>
      </c>
      <c r="P60" s="23"/>
      <c r="Q60" s="24">
        <f t="shared" si="52"/>
        <v>2.8571428571428568</v>
      </c>
      <c r="R60" s="23"/>
      <c r="S60" s="71">
        <f t="shared" si="53"/>
        <v>3.6829268292682924</v>
      </c>
      <c r="T60" s="70"/>
      <c r="U60" s="24">
        <f t="shared" si="54"/>
        <v>4.9090909090909083</v>
      </c>
      <c r="V60" s="48"/>
      <c r="W60" s="24">
        <f t="shared" si="55"/>
        <v>1.3913043478260871</v>
      </c>
      <c r="X60" s="23"/>
      <c r="Y60" s="24">
        <f t="shared" si="56"/>
        <v>1.3477088948787062</v>
      </c>
      <c r="Z60" s="23"/>
      <c r="AA60" s="24">
        <f t="shared" si="57"/>
        <v>1.7142857142857142</v>
      </c>
      <c r="AB60" s="23"/>
      <c r="AC60" s="71">
        <f t="shared" si="58"/>
        <v>3.9024390243902438</v>
      </c>
      <c r="AD60" s="70"/>
      <c r="AE60" s="24">
        <f t="shared" si="59"/>
        <v>5.3636363636363633</v>
      </c>
      <c r="AF60" s="23"/>
      <c r="AG60" s="24">
        <f t="shared" si="60"/>
        <v>1.4782608695652169</v>
      </c>
      <c r="AH60" s="23"/>
      <c r="AI60" s="24">
        <f t="shared" si="61"/>
        <v>1.4016172506738551</v>
      </c>
      <c r="AJ60" s="23"/>
      <c r="AK60" s="24">
        <f t="shared" si="62"/>
        <v>1.9591836734693877</v>
      </c>
      <c r="AL60" s="23"/>
      <c r="AM60" s="71">
        <f t="shared" si="63"/>
        <v>3.6341463414634143</v>
      </c>
      <c r="AN60" s="70"/>
      <c r="AO60" s="24">
        <f t="shared" si="64"/>
        <v>4.4545454545454541</v>
      </c>
      <c r="AP60" s="48"/>
      <c r="AQ60" s="24">
        <f t="shared" si="65"/>
        <v>2.0289855072463769</v>
      </c>
      <c r="AR60" s="23"/>
      <c r="AS60" s="24">
        <f t="shared" si="66"/>
        <v>1.9137466307277631</v>
      </c>
      <c r="AT60" s="23"/>
      <c r="AU60" s="24">
        <f t="shared" si="67"/>
        <v>2.693877551020408</v>
      </c>
      <c r="AV60" s="23"/>
      <c r="AW60" s="71">
        <f t="shared" si="68"/>
        <v>4.3414634146341466</v>
      </c>
      <c r="AX60" s="70"/>
      <c r="AY60" s="24">
        <f t="shared" si="69"/>
        <v>4.5454545454545459</v>
      </c>
      <c r="AZ60" s="23"/>
      <c r="BA60" s="24">
        <f t="shared" si="70"/>
        <v>2.4057971014492754</v>
      </c>
      <c r="BB60" s="23"/>
      <c r="BC60" s="24">
        <f t="shared" si="71"/>
        <v>2.2641509433962272</v>
      </c>
      <c r="BD60" s="23"/>
      <c r="BE60" s="24">
        <f t="shared" si="72"/>
        <v>3.2653061224489792</v>
      </c>
      <c r="BF60" s="23"/>
      <c r="BG60" s="71">
        <f t="shared" si="73"/>
        <v>4.4634146341463419</v>
      </c>
      <c r="BH60" s="70"/>
      <c r="BI60" s="24">
        <f t="shared" si="74"/>
        <v>4.8181818181818183</v>
      </c>
      <c r="BJ60" s="48"/>
      <c r="BK60" s="24">
        <f t="shared" si="75"/>
        <v>2.2608695652173911</v>
      </c>
      <c r="BL60" s="23"/>
      <c r="BM60" s="24">
        <f t="shared" si="76"/>
        <v>2.1832884097035041</v>
      </c>
      <c r="BN60" s="23"/>
      <c r="BO60" s="24">
        <f t="shared" si="77"/>
        <v>2.489795918367347</v>
      </c>
      <c r="BP60" s="23"/>
      <c r="BQ60" s="71">
        <f t="shared" si="78"/>
        <v>5.3658536585365857</v>
      </c>
      <c r="BR60" s="70"/>
      <c r="BS60" s="24">
        <f t="shared" si="79"/>
        <v>3.0909090909090904</v>
      </c>
      <c r="BT60" s="23"/>
      <c r="BU60" s="24">
        <f t="shared" si="80"/>
        <v>2.1739130434782608</v>
      </c>
      <c r="BV60" s="23"/>
      <c r="BW60" s="24">
        <f t="shared" si="81"/>
        <v>2.0754716981132084</v>
      </c>
      <c r="BX60" s="23"/>
      <c r="BY60" s="24">
        <f t="shared" si="82"/>
        <v>2.489795918367347</v>
      </c>
      <c r="BZ60" s="23"/>
      <c r="CA60" s="71">
        <f t="shared" si="83"/>
        <v>5.8292682926829276</v>
      </c>
      <c r="CB60" s="70"/>
      <c r="CC60" s="24">
        <f t="shared" si="84"/>
        <v>2.3636363636363642</v>
      </c>
      <c r="CD60" s="48"/>
      <c r="CE60" s="24">
        <f t="shared" si="85"/>
        <v>2.8405797101449277</v>
      </c>
      <c r="CF60" s="23"/>
      <c r="CG60" s="24">
        <f t="shared" si="86"/>
        <v>2.8301886792452828</v>
      </c>
      <c r="CH60" s="23"/>
      <c r="CI60" s="24">
        <f t="shared" si="87"/>
        <v>2.1224489795918369</v>
      </c>
      <c r="CJ60" s="23"/>
      <c r="CK60" s="71">
        <f t="shared" si="88"/>
        <v>6.5609756097560981</v>
      </c>
      <c r="CL60" s="70"/>
      <c r="CM60" s="24">
        <f t="shared" si="89"/>
        <v>1.9090909090909098</v>
      </c>
      <c r="CN60" s="23"/>
      <c r="CO60" s="24">
        <f t="shared" si="90"/>
        <v>3.072463768115941</v>
      </c>
      <c r="CP60" s="23"/>
      <c r="CQ60" s="24">
        <f t="shared" si="91"/>
        <v>2.884097035040432</v>
      </c>
      <c r="CR60" s="23"/>
      <c r="CS60" s="24">
        <f t="shared" si="92"/>
        <v>4.4489795918367356</v>
      </c>
      <c r="CT60" s="23"/>
      <c r="CU60" s="71">
        <f t="shared" si="93"/>
        <v>6.9024390243902438</v>
      </c>
      <c r="CV60" s="70"/>
      <c r="CW60" s="24">
        <f t="shared" si="94"/>
        <v>2.6363636363636358</v>
      </c>
      <c r="CX60" s="23"/>
      <c r="CY60" s="24">
        <f t="shared" si="95"/>
        <v>3.3043478260869561</v>
      </c>
      <c r="CZ60" s="23"/>
      <c r="DA60" s="24">
        <f t="shared" si="96"/>
        <v>3.1266846361185987</v>
      </c>
      <c r="DB60" s="23"/>
      <c r="DC60" s="24">
        <f t="shared" si="97"/>
        <v>4.7755102040816331</v>
      </c>
      <c r="DD60" s="23"/>
      <c r="DE60" s="71">
        <f t="shared" si="98"/>
        <v>6.073170731707318</v>
      </c>
      <c r="DF60" s="70"/>
      <c r="DG60" s="24">
        <f t="shared" si="99"/>
        <v>3.3636363636363638</v>
      </c>
      <c r="DH60" s="23"/>
      <c r="DI60" s="24">
        <f t="shared" si="100"/>
        <v>3.9130434782608696</v>
      </c>
      <c r="DJ60" s="23"/>
      <c r="DK60" s="24">
        <f t="shared" si="101"/>
        <v>3.746630727762803</v>
      </c>
      <c r="DL60" s="23"/>
      <c r="DM60" s="24">
        <f t="shared" si="102"/>
        <v>5.2653061224489806</v>
      </c>
      <c r="DN60" s="23"/>
      <c r="DO60" s="71">
        <f t="shared" si="103"/>
        <v>6.0975609756097562</v>
      </c>
      <c r="DP60" s="70"/>
      <c r="DQ60" s="24">
        <f t="shared" si="104"/>
        <v>3.3636363636363638</v>
      </c>
      <c r="DR60" s="23"/>
      <c r="DS60" s="24">
        <f t="shared" si="105"/>
        <v>4.2028985507246377</v>
      </c>
      <c r="DT60" s="23"/>
      <c r="DU60" s="24">
        <f t="shared" si="106"/>
        <v>4.177897574123989</v>
      </c>
      <c r="DV60" s="23"/>
      <c r="DW60" s="24">
        <f t="shared" si="107"/>
        <v>3.8367346938775504</v>
      </c>
      <c r="DX60" s="23"/>
      <c r="DY60" s="71">
        <f t="shared" si="108"/>
        <v>6.7317073170731714</v>
      </c>
      <c r="DZ60" s="70"/>
      <c r="EA60" s="24">
        <f t="shared" si="109"/>
        <v>3.545454545454545</v>
      </c>
      <c r="EB60" s="23"/>
      <c r="EC60" s="24">
        <f t="shared" si="110"/>
        <v>4.6666666666666661</v>
      </c>
      <c r="ED60" s="23"/>
      <c r="EE60" s="24">
        <f t="shared" si="111"/>
        <v>4.6091644204851754</v>
      </c>
      <c r="EF60" s="23"/>
      <c r="EG60" s="24">
        <f t="shared" si="112"/>
        <v>4.5306122448979593</v>
      </c>
      <c r="EH60" s="23"/>
      <c r="EI60" s="71">
        <f t="shared" si="113"/>
        <v>8.2926829268292686</v>
      </c>
      <c r="EJ60" s="70"/>
      <c r="EK60" s="24">
        <f t="shared" si="114"/>
        <v>6.4545454545454541</v>
      </c>
    </row>
    <row r="61" spans="1:264" x14ac:dyDescent="0.2">
      <c r="A61" s="22" t="s">
        <v>5</v>
      </c>
      <c r="B61" s="31"/>
      <c r="C61" s="23">
        <f t="shared" si="45"/>
        <v>4.0869565217391299</v>
      </c>
      <c r="D61" s="23"/>
      <c r="E61" s="23">
        <f t="shared" si="46"/>
        <v>3.9083557951482479</v>
      </c>
      <c r="F61" s="23"/>
      <c r="G61" s="23">
        <f t="shared" si="47"/>
        <v>5.2653061224489806</v>
      </c>
      <c r="H61" s="23"/>
      <c r="I61" s="70">
        <f t="shared" si="48"/>
        <v>5.5853658536585371</v>
      </c>
      <c r="J61" s="70"/>
      <c r="K61" s="23">
        <f t="shared" si="49"/>
        <v>1.6363636363636365</v>
      </c>
      <c r="L61" s="23"/>
      <c r="M61" s="23">
        <f t="shared" si="50"/>
        <v>4.2608695652173916</v>
      </c>
      <c r="N61" s="23"/>
      <c r="O61" s="23">
        <f t="shared" si="51"/>
        <v>4.0161725067385445</v>
      </c>
      <c r="P61" s="23"/>
      <c r="Q61" s="23">
        <f t="shared" si="52"/>
        <v>6.1632653061224492</v>
      </c>
      <c r="R61" s="23"/>
      <c r="S61" s="70">
        <f t="shared" si="53"/>
        <v>5.2682926829268295</v>
      </c>
      <c r="T61" s="70"/>
      <c r="U61" s="23">
        <f t="shared" si="54"/>
        <v>1.0909090909090911</v>
      </c>
      <c r="V61" s="48"/>
      <c r="W61" s="23">
        <f t="shared" si="55"/>
        <v>4.72463768115942</v>
      </c>
      <c r="X61" s="23"/>
      <c r="Y61" s="23">
        <f t="shared" si="56"/>
        <v>4.5283018867924545</v>
      </c>
      <c r="Z61" s="23"/>
      <c r="AA61" s="23">
        <f t="shared" si="57"/>
        <v>5.5510204081632653</v>
      </c>
      <c r="AB61" s="23"/>
      <c r="AC61" s="70">
        <f t="shared" si="58"/>
        <v>5.3414634146341466</v>
      </c>
      <c r="AD61" s="70"/>
      <c r="AE61" s="23">
        <f t="shared" si="59"/>
        <v>2.0909090909090908</v>
      </c>
      <c r="AF61" s="23"/>
      <c r="AG61" s="23">
        <f t="shared" si="60"/>
        <v>4.6376811594202891</v>
      </c>
      <c r="AH61" s="23"/>
      <c r="AI61" s="23">
        <f t="shared" si="61"/>
        <v>4.393530997304584</v>
      </c>
      <c r="AJ61" s="23"/>
      <c r="AK61" s="23">
        <f t="shared" si="62"/>
        <v>5.3469387755102042</v>
      </c>
      <c r="AL61" s="23"/>
      <c r="AM61" s="70">
        <f t="shared" si="63"/>
        <v>5.9512195121951228</v>
      </c>
      <c r="AN61" s="70"/>
      <c r="AO61" s="23">
        <f t="shared" si="64"/>
        <v>2.4545454545454546</v>
      </c>
      <c r="AP61" s="48"/>
      <c r="AQ61" s="23">
        <f t="shared" si="65"/>
        <v>4.8695652173913047</v>
      </c>
      <c r="AR61" s="23"/>
      <c r="AS61" s="23">
        <f t="shared" si="66"/>
        <v>4.6361185983827502</v>
      </c>
      <c r="AT61" s="23"/>
      <c r="AU61" s="23">
        <f t="shared" si="67"/>
        <v>5.2653061224489806</v>
      </c>
      <c r="AV61" s="23"/>
      <c r="AW61" s="70">
        <f t="shared" si="68"/>
        <v>7.7073170731707314</v>
      </c>
      <c r="AX61" s="70"/>
      <c r="AY61" s="23">
        <f t="shared" si="69"/>
        <v>3.0909090909090904</v>
      </c>
      <c r="AZ61" s="23"/>
      <c r="BA61" s="23">
        <f t="shared" si="70"/>
        <v>5.1304347826086953</v>
      </c>
      <c r="BB61" s="23"/>
      <c r="BC61" s="23">
        <f t="shared" si="71"/>
        <v>4.9326145552560661</v>
      </c>
      <c r="BD61" s="23"/>
      <c r="BE61" s="23">
        <f t="shared" si="72"/>
        <v>4.8571428571428585</v>
      </c>
      <c r="BF61" s="23"/>
      <c r="BG61" s="70">
        <f t="shared" si="73"/>
        <v>8.2195121951219505</v>
      </c>
      <c r="BH61" s="70"/>
      <c r="BI61" s="23">
        <f t="shared" si="74"/>
        <v>3.8181818181818183</v>
      </c>
      <c r="BJ61" s="48"/>
      <c r="BK61" s="23">
        <f t="shared" si="75"/>
        <v>5.2173913043478253</v>
      </c>
      <c r="BL61" s="23"/>
      <c r="BM61" s="23">
        <f t="shared" si="76"/>
        <v>4.986522911051213</v>
      </c>
      <c r="BN61" s="23"/>
      <c r="BO61" s="23">
        <f t="shared" si="77"/>
        <v>5.5102040816326534</v>
      </c>
      <c r="BP61" s="23"/>
      <c r="BQ61" s="70">
        <f t="shared" si="78"/>
        <v>8.8048780487804876</v>
      </c>
      <c r="BR61" s="70"/>
      <c r="BS61" s="23">
        <f t="shared" si="79"/>
        <v>2.6363636363636358</v>
      </c>
      <c r="BT61" s="23"/>
      <c r="BU61" s="23">
        <f t="shared" si="80"/>
        <v>5.391304347826086</v>
      </c>
      <c r="BV61" s="23"/>
      <c r="BW61" s="23">
        <f t="shared" si="81"/>
        <v>5.1752021563342323</v>
      </c>
      <c r="BX61" s="23"/>
      <c r="BY61" s="23">
        <f t="shared" si="82"/>
        <v>5.3877551020408161</v>
      </c>
      <c r="BZ61" s="23"/>
      <c r="CA61" s="70">
        <f t="shared" si="83"/>
        <v>8.6585365853658534</v>
      </c>
      <c r="CB61" s="70"/>
      <c r="CC61" s="23">
        <f t="shared" si="84"/>
        <v>3.9999999999999996</v>
      </c>
      <c r="CD61" s="48"/>
      <c r="CE61" s="23">
        <f t="shared" si="85"/>
        <v>5.6811594202898545</v>
      </c>
      <c r="CF61" s="23"/>
      <c r="CG61" s="23">
        <f t="shared" si="86"/>
        <v>5.4447439353099734</v>
      </c>
      <c r="CH61" s="23"/>
      <c r="CI61" s="23">
        <f t="shared" si="87"/>
        <v>5.8775510204081645</v>
      </c>
      <c r="CJ61" s="23"/>
      <c r="CK61" s="70">
        <f t="shared" si="88"/>
        <v>9.0731707317073162</v>
      </c>
      <c r="CL61" s="70"/>
      <c r="CM61" s="23">
        <f t="shared" si="89"/>
        <v>2.4545454545454546</v>
      </c>
      <c r="CN61" s="23"/>
      <c r="CO61" s="23">
        <f t="shared" si="90"/>
        <v>5.9710144927536222</v>
      </c>
      <c r="CP61" s="23"/>
      <c r="CQ61" s="23">
        <f t="shared" si="91"/>
        <v>5.7951482479784362</v>
      </c>
      <c r="CR61" s="23"/>
      <c r="CS61" s="23">
        <f t="shared" si="92"/>
        <v>5.591836734693878</v>
      </c>
      <c r="CT61" s="23"/>
      <c r="CU61" s="70">
        <f t="shared" si="93"/>
        <v>9</v>
      </c>
      <c r="CV61" s="70"/>
      <c r="CW61" s="23">
        <f t="shared" si="94"/>
        <v>3.9999999999999996</v>
      </c>
      <c r="CX61" s="23"/>
      <c r="CY61" s="23">
        <f t="shared" si="95"/>
        <v>6.0869565217391299</v>
      </c>
      <c r="CZ61" s="23"/>
      <c r="DA61" s="23">
        <f t="shared" si="96"/>
        <v>5.8490566037735858</v>
      </c>
      <c r="DB61" s="23"/>
      <c r="DC61" s="23">
        <f t="shared" si="97"/>
        <v>6.2448979591836737</v>
      </c>
      <c r="DD61" s="23"/>
      <c r="DE61" s="70">
        <f t="shared" si="98"/>
        <v>8.7804878048780495</v>
      </c>
      <c r="DF61" s="70"/>
      <c r="DG61" s="23">
        <f t="shared" si="99"/>
        <v>4.8181818181818183</v>
      </c>
      <c r="DH61" s="23"/>
      <c r="DI61" s="23">
        <f t="shared" si="100"/>
        <v>6.3188405797101446</v>
      </c>
      <c r="DJ61" s="23"/>
      <c r="DK61" s="23">
        <f t="shared" si="101"/>
        <v>6.2264150943396226</v>
      </c>
      <c r="DL61" s="23"/>
      <c r="DM61" s="23">
        <f t="shared" si="102"/>
        <v>5.4285714285714288</v>
      </c>
      <c r="DN61" s="23"/>
      <c r="DO61" s="70">
        <f t="shared" si="103"/>
        <v>8.0487804878048781</v>
      </c>
      <c r="DP61" s="70"/>
      <c r="DQ61" s="23">
        <f t="shared" si="104"/>
        <v>4.5454545454545459</v>
      </c>
      <c r="DR61" s="23"/>
      <c r="DS61" s="23">
        <f t="shared" si="105"/>
        <v>6.4637681159420293</v>
      </c>
      <c r="DT61" s="23"/>
      <c r="DU61" s="23">
        <f t="shared" si="106"/>
        <v>6.3611859838274931</v>
      </c>
      <c r="DV61" s="23"/>
      <c r="DW61" s="23">
        <f t="shared" si="107"/>
        <v>5.795918367346939</v>
      </c>
      <c r="DX61" s="23"/>
      <c r="DY61" s="70">
        <f t="shared" si="108"/>
        <v>8.9512195121951219</v>
      </c>
      <c r="DZ61" s="70"/>
      <c r="EA61" s="23">
        <f t="shared" si="109"/>
        <v>5.0909090909090917</v>
      </c>
      <c r="EB61" s="23"/>
      <c r="EC61" s="23">
        <f t="shared" si="110"/>
        <v>6.695652173913043</v>
      </c>
      <c r="ED61" s="23"/>
      <c r="EE61" s="23">
        <f t="shared" si="111"/>
        <v>6.657681940700809</v>
      </c>
      <c r="EF61" s="23"/>
      <c r="EG61" s="23">
        <f t="shared" si="112"/>
        <v>5.4693877551020416</v>
      </c>
      <c r="EH61" s="23"/>
      <c r="EI61" s="70">
        <f t="shared" si="113"/>
        <v>9.6097560975609753</v>
      </c>
      <c r="EJ61" s="70"/>
      <c r="EK61" s="23">
        <f t="shared" si="114"/>
        <v>8.9999999999999982</v>
      </c>
    </row>
    <row r="62" spans="1:264" x14ac:dyDescent="0.2">
      <c r="A62" s="22" t="s">
        <v>6</v>
      </c>
      <c r="B62" s="31"/>
      <c r="C62" s="23">
        <f t="shared" si="45"/>
        <v>3.2463768115942031</v>
      </c>
      <c r="D62" s="23"/>
      <c r="E62" s="23">
        <f t="shared" si="46"/>
        <v>3.045822102425876</v>
      </c>
      <c r="F62" s="23"/>
      <c r="G62" s="23">
        <f t="shared" si="47"/>
        <v>5.1428571428571432</v>
      </c>
      <c r="H62" s="23"/>
      <c r="I62" s="70">
        <f t="shared" si="48"/>
        <v>4.7317073170731714</v>
      </c>
      <c r="J62" s="70"/>
      <c r="K62" s="23">
        <f t="shared" si="49"/>
        <v>4.4545454545454541</v>
      </c>
      <c r="L62" s="23"/>
      <c r="M62" s="23">
        <f t="shared" si="50"/>
        <v>3.3913043478260869</v>
      </c>
      <c r="N62" s="23"/>
      <c r="O62" s="23">
        <f t="shared" si="51"/>
        <v>3.2345013477088949</v>
      </c>
      <c r="P62" s="23"/>
      <c r="Q62" s="23">
        <f t="shared" si="52"/>
        <v>4.7346938775510212</v>
      </c>
      <c r="R62" s="23"/>
      <c r="S62" s="70">
        <f t="shared" si="53"/>
        <v>4.6097560975609762</v>
      </c>
      <c r="T62" s="70"/>
      <c r="U62" s="23">
        <f t="shared" si="54"/>
        <v>3.6363636363636371</v>
      </c>
      <c r="V62" s="48"/>
      <c r="W62" s="23">
        <f t="shared" si="55"/>
        <v>3.5942028985507242</v>
      </c>
      <c r="X62" s="23"/>
      <c r="Y62" s="23">
        <f t="shared" si="56"/>
        <v>3.3962264150943398</v>
      </c>
      <c r="Z62" s="23"/>
      <c r="AA62" s="23">
        <f t="shared" si="57"/>
        <v>5.1836734693877551</v>
      </c>
      <c r="AB62" s="23"/>
      <c r="AC62" s="70">
        <f t="shared" si="58"/>
        <v>5.4634146341463419</v>
      </c>
      <c r="AD62" s="70"/>
      <c r="AE62" s="23">
        <f t="shared" si="59"/>
        <v>4.5454545454545459</v>
      </c>
      <c r="AF62" s="23"/>
      <c r="AG62" s="23">
        <f t="shared" si="60"/>
        <v>4.0579710144927539</v>
      </c>
      <c r="AH62" s="23"/>
      <c r="AI62" s="23">
        <f t="shared" si="61"/>
        <v>3.8814016172506736</v>
      </c>
      <c r="AJ62" s="23"/>
      <c r="AK62" s="23">
        <f t="shared" si="62"/>
        <v>4.8571428571428585</v>
      </c>
      <c r="AL62" s="23"/>
      <c r="AM62" s="70">
        <f t="shared" si="63"/>
        <v>4.4634146341463419</v>
      </c>
      <c r="AN62" s="70"/>
      <c r="AO62" s="23">
        <f t="shared" si="64"/>
        <v>4.8181818181818183</v>
      </c>
      <c r="AP62" s="48"/>
      <c r="AQ62" s="23">
        <f t="shared" si="65"/>
        <v>4.2898550724637685</v>
      </c>
      <c r="AR62" s="23"/>
      <c r="AS62" s="23">
        <f t="shared" si="66"/>
        <v>4.0700808625336924</v>
      </c>
      <c r="AT62" s="23"/>
      <c r="AU62" s="23">
        <f t="shared" si="67"/>
        <v>5.4693877551020416</v>
      </c>
      <c r="AV62" s="23"/>
      <c r="AW62" s="70">
        <f t="shared" si="68"/>
        <v>5.8780487804878048</v>
      </c>
      <c r="AX62" s="70"/>
      <c r="AY62" s="23">
        <f t="shared" si="69"/>
        <v>4.7272727272727275</v>
      </c>
      <c r="AZ62" s="23"/>
      <c r="BA62" s="23">
        <f t="shared" si="70"/>
        <v>4.2318840579710137</v>
      </c>
      <c r="BB62" s="23"/>
      <c r="BC62" s="23">
        <f t="shared" si="71"/>
        <v>3.9892183288409719</v>
      </c>
      <c r="BD62" s="23"/>
      <c r="BE62" s="23">
        <f t="shared" si="72"/>
        <v>5.6734693877551035</v>
      </c>
      <c r="BF62" s="23"/>
      <c r="BG62" s="70">
        <f t="shared" si="73"/>
        <v>6.4878048780487809</v>
      </c>
      <c r="BH62" s="70"/>
      <c r="BI62" s="23">
        <f t="shared" si="74"/>
        <v>4.9090909090909083</v>
      </c>
      <c r="BJ62" s="48"/>
      <c r="BK62" s="23">
        <f t="shared" si="75"/>
        <v>4.3478260869565215</v>
      </c>
      <c r="BL62" s="23"/>
      <c r="BM62" s="23">
        <f t="shared" si="76"/>
        <v>4.2048517520215629</v>
      </c>
      <c r="BN62" s="23"/>
      <c r="BO62" s="23">
        <f t="shared" si="77"/>
        <v>4.2448979591836746</v>
      </c>
      <c r="BP62" s="23"/>
      <c r="BQ62" s="70">
        <f t="shared" si="78"/>
        <v>7.0731707317073171</v>
      </c>
      <c r="BR62" s="70"/>
      <c r="BS62" s="23">
        <f t="shared" si="79"/>
        <v>4.1818181818181825</v>
      </c>
      <c r="BT62" s="23"/>
      <c r="BU62" s="23">
        <f t="shared" si="80"/>
        <v>4.4347826086956523</v>
      </c>
      <c r="BV62" s="23"/>
      <c r="BW62" s="23">
        <f t="shared" si="81"/>
        <v>4.2587601078167125</v>
      </c>
      <c r="BX62" s="23"/>
      <c r="BY62" s="23">
        <f t="shared" si="82"/>
        <v>4.6122448979591839</v>
      </c>
      <c r="BZ62" s="23"/>
      <c r="CA62" s="70">
        <f t="shared" si="83"/>
        <v>7.0975609756097562</v>
      </c>
      <c r="CB62" s="70"/>
      <c r="CC62" s="23">
        <f t="shared" si="84"/>
        <v>4.0909090909090917</v>
      </c>
      <c r="CD62" s="48"/>
      <c r="CE62" s="23">
        <f t="shared" si="85"/>
        <v>4.3188405797101446</v>
      </c>
      <c r="CF62" s="23"/>
      <c r="CG62" s="23">
        <f t="shared" si="86"/>
        <v>4.1509433962264151</v>
      </c>
      <c r="CH62" s="23"/>
      <c r="CI62" s="23">
        <f t="shared" si="87"/>
        <v>4.6530612244897966</v>
      </c>
      <c r="CJ62" s="23"/>
      <c r="CK62" s="70">
        <f t="shared" si="88"/>
        <v>6.9512195121951219</v>
      </c>
      <c r="CL62" s="70"/>
      <c r="CM62" s="23">
        <f t="shared" si="89"/>
        <v>3</v>
      </c>
      <c r="CN62" s="23"/>
      <c r="CO62" s="23">
        <f t="shared" si="90"/>
        <v>4.5797101449275361</v>
      </c>
      <c r="CP62" s="23"/>
      <c r="CQ62" s="23">
        <f t="shared" si="91"/>
        <v>4.4204851752021561</v>
      </c>
      <c r="CR62" s="23"/>
      <c r="CS62" s="23">
        <f t="shared" si="92"/>
        <v>4.3673469387755102</v>
      </c>
      <c r="CT62" s="23"/>
      <c r="CU62" s="70">
        <f t="shared" si="93"/>
        <v>7.0975609756097562</v>
      </c>
      <c r="CV62" s="70"/>
      <c r="CW62" s="23">
        <f t="shared" si="94"/>
        <v>3.1818181818181825</v>
      </c>
      <c r="CX62" s="23"/>
      <c r="CY62" s="23">
        <f t="shared" si="95"/>
        <v>4.8405797101449277</v>
      </c>
      <c r="CZ62" s="23"/>
      <c r="DA62" s="23">
        <f t="shared" si="96"/>
        <v>4.663072776280325</v>
      </c>
      <c r="DB62" s="23"/>
      <c r="DC62" s="23">
        <f t="shared" si="97"/>
        <v>4.8979591836734695</v>
      </c>
      <c r="DD62" s="23"/>
      <c r="DE62" s="70">
        <f t="shared" si="98"/>
        <v>7.7804878048780486</v>
      </c>
      <c r="DF62" s="70"/>
      <c r="DG62" s="23">
        <f t="shared" si="99"/>
        <v>3.727272727272728</v>
      </c>
      <c r="DH62" s="23"/>
      <c r="DI62" s="23">
        <f t="shared" si="100"/>
        <v>5.4202898550724639</v>
      </c>
      <c r="DJ62" s="23"/>
      <c r="DK62" s="23">
        <f t="shared" si="101"/>
        <v>5.2560646900269541</v>
      </c>
      <c r="DL62" s="23"/>
      <c r="DM62" s="23">
        <f t="shared" si="102"/>
        <v>5.3061224489795915</v>
      </c>
      <c r="DN62" s="23"/>
      <c r="DO62" s="70">
        <f t="shared" si="103"/>
        <v>7.6829268292682933</v>
      </c>
      <c r="DP62" s="70"/>
      <c r="DQ62" s="23">
        <f t="shared" si="104"/>
        <v>4.1818181818181825</v>
      </c>
      <c r="DR62" s="23"/>
      <c r="DS62" s="23">
        <f t="shared" si="105"/>
        <v>5.5072463768115938</v>
      </c>
      <c r="DT62" s="23"/>
      <c r="DU62" s="23">
        <f t="shared" si="106"/>
        <v>5.4177897574123985</v>
      </c>
      <c r="DV62" s="23"/>
      <c r="DW62" s="23">
        <f t="shared" si="107"/>
        <v>5.0612244897959195</v>
      </c>
      <c r="DX62" s="23"/>
      <c r="DY62" s="70">
        <f t="shared" si="108"/>
        <v>7.4146341463414629</v>
      </c>
      <c r="DZ62" s="70"/>
      <c r="EA62" s="23">
        <f t="shared" si="109"/>
        <v>3.727272727272728</v>
      </c>
      <c r="EB62" s="23"/>
      <c r="EC62" s="23">
        <f t="shared" si="110"/>
        <v>5.6811594202898545</v>
      </c>
      <c r="ED62" s="23"/>
      <c r="EE62" s="23">
        <f t="shared" si="111"/>
        <v>5.5256064690026951</v>
      </c>
      <c r="EF62" s="23"/>
      <c r="EG62" s="23">
        <f t="shared" si="112"/>
        <v>6.3265306122448983</v>
      </c>
      <c r="EH62" s="23"/>
      <c r="EI62" s="70">
        <f t="shared" si="113"/>
        <v>8.1463414634146343</v>
      </c>
      <c r="EJ62" s="70"/>
      <c r="EK62" s="23">
        <f t="shared" si="114"/>
        <v>7.7272727272727275</v>
      </c>
    </row>
    <row r="63" spans="1:264" x14ac:dyDescent="0.2">
      <c r="A63" s="22" t="s">
        <v>7</v>
      </c>
      <c r="B63" s="31"/>
      <c r="C63" s="23">
        <f t="shared" si="45"/>
        <v>0.92753623188405776</v>
      </c>
      <c r="D63" s="23"/>
      <c r="E63" s="23">
        <f t="shared" si="46"/>
        <v>0.80862533692722371</v>
      </c>
      <c r="F63" s="23"/>
      <c r="G63" s="23">
        <f t="shared" si="47"/>
        <v>3.2653061224489792</v>
      </c>
      <c r="H63" s="23"/>
      <c r="I63" s="70">
        <f t="shared" si="48"/>
        <v>1.8048780487804876</v>
      </c>
      <c r="J63" s="70"/>
      <c r="K63" s="23">
        <f t="shared" si="49"/>
        <v>3</v>
      </c>
      <c r="L63" s="23"/>
      <c r="M63" s="23">
        <f t="shared" si="50"/>
        <v>1.4202898550724634</v>
      </c>
      <c r="N63" s="23"/>
      <c r="O63" s="23">
        <f t="shared" si="51"/>
        <v>1.2938005390835581</v>
      </c>
      <c r="P63" s="23"/>
      <c r="Q63" s="23">
        <f t="shared" si="52"/>
        <v>3.795918367346939</v>
      </c>
      <c r="R63" s="23"/>
      <c r="S63" s="70">
        <f t="shared" si="53"/>
        <v>2.7317073170731705</v>
      </c>
      <c r="T63" s="70"/>
      <c r="U63" s="23">
        <f t="shared" si="54"/>
        <v>3.2727272727272734</v>
      </c>
      <c r="V63" s="48"/>
      <c r="W63" s="23">
        <f t="shared" si="55"/>
        <v>1.507246376811594</v>
      </c>
      <c r="X63" s="23"/>
      <c r="Y63" s="23">
        <f t="shared" si="56"/>
        <v>1.3746630727762807</v>
      </c>
      <c r="Z63" s="23"/>
      <c r="AA63" s="23">
        <f t="shared" si="57"/>
        <v>3.7142857142857149</v>
      </c>
      <c r="AB63" s="23"/>
      <c r="AC63" s="70">
        <f t="shared" si="58"/>
        <v>3.024390243902439</v>
      </c>
      <c r="AD63" s="70"/>
      <c r="AE63" s="23">
        <f t="shared" si="59"/>
        <v>3.9090909090909092</v>
      </c>
      <c r="AF63" s="23"/>
      <c r="AG63" s="23">
        <f t="shared" si="60"/>
        <v>1.8260869565217392</v>
      </c>
      <c r="AH63" s="23"/>
      <c r="AI63" s="23">
        <f t="shared" si="61"/>
        <v>1.7250673854447447</v>
      </c>
      <c r="AJ63" s="23"/>
      <c r="AK63" s="23">
        <f t="shared" si="62"/>
        <v>3.6326530612244894</v>
      </c>
      <c r="AL63" s="23"/>
      <c r="AM63" s="70">
        <f t="shared" si="63"/>
        <v>3.4878048780487809</v>
      </c>
      <c r="AN63" s="70"/>
      <c r="AO63" s="23">
        <f t="shared" si="64"/>
        <v>3.2727272727272734</v>
      </c>
      <c r="AP63" s="48"/>
      <c r="AQ63" s="23">
        <f t="shared" si="65"/>
        <v>1.8840579710144927</v>
      </c>
      <c r="AR63" s="23"/>
      <c r="AS63" s="23">
        <f t="shared" si="66"/>
        <v>1.7250673854447447</v>
      </c>
      <c r="AT63" s="23"/>
      <c r="AU63" s="23">
        <f t="shared" si="67"/>
        <v>3.8775510204081631</v>
      </c>
      <c r="AV63" s="23"/>
      <c r="AW63" s="70">
        <f t="shared" si="68"/>
        <v>4.4634146341463419</v>
      </c>
      <c r="AX63" s="70"/>
      <c r="AY63" s="23">
        <f t="shared" si="69"/>
        <v>3.2727272727272734</v>
      </c>
      <c r="AZ63" s="23"/>
      <c r="BA63" s="23">
        <f t="shared" si="70"/>
        <v>2.1159420289855073</v>
      </c>
      <c r="BB63" s="23"/>
      <c r="BC63" s="23">
        <f t="shared" si="71"/>
        <v>1.9676549865229109</v>
      </c>
      <c r="BD63" s="23"/>
      <c r="BE63" s="23">
        <f t="shared" si="72"/>
        <v>3.9591836734693877</v>
      </c>
      <c r="BF63" s="23"/>
      <c r="BG63" s="70">
        <f t="shared" si="73"/>
        <v>4.4878048780487809</v>
      </c>
      <c r="BH63" s="70"/>
      <c r="BI63" s="23">
        <f t="shared" si="74"/>
        <v>3.9999999999999996</v>
      </c>
      <c r="BJ63" s="48"/>
      <c r="BK63" s="23">
        <f t="shared" si="75"/>
        <v>2.4057971014492754</v>
      </c>
      <c r="BL63" s="23"/>
      <c r="BM63" s="23">
        <f t="shared" si="76"/>
        <v>2.237196765498652</v>
      </c>
      <c r="BN63" s="23"/>
      <c r="BO63" s="23">
        <f t="shared" si="77"/>
        <v>4.408163265306122</v>
      </c>
      <c r="BP63" s="23"/>
      <c r="BQ63" s="70">
        <f t="shared" si="78"/>
        <v>5.7560975609756095</v>
      </c>
      <c r="BR63" s="70"/>
      <c r="BS63" s="23">
        <f t="shared" si="79"/>
        <v>3.8181818181818183</v>
      </c>
      <c r="BT63" s="23"/>
      <c r="BU63" s="23">
        <f t="shared" si="80"/>
        <v>2.3768115942028984</v>
      </c>
      <c r="BV63" s="23"/>
      <c r="BW63" s="23">
        <f t="shared" si="81"/>
        <v>2.3180592991913751</v>
      </c>
      <c r="BX63" s="23"/>
      <c r="BY63" s="23">
        <f t="shared" si="82"/>
        <v>3.2653061224489792</v>
      </c>
      <c r="BZ63" s="23"/>
      <c r="CA63" s="70">
        <f t="shared" si="83"/>
        <v>6.0975609756097562</v>
      </c>
      <c r="CB63" s="70"/>
      <c r="CC63" s="23">
        <f t="shared" si="84"/>
        <v>3</v>
      </c>
      <c r="CD63" s="48"/>
      <c r="CE63" s="23">
        <f t="shared" si="85"/>
        <v>2.3768115942028984</v>
      </c>
      <c r="CF63" s="23"/>
      <c r="CG63" s="23">
        <f t="shared" si="86"/>
        <v>2.2911051212938003</v>
      </c>
      <c r="CH63" s="23"/>
      <c r="CI63" s="23">
        <f t="shared" si="87"/>
        <v>3.4285714285714279</v>
      </c>
      <c r="CJ63" s="23"/>
      <c r="CK63" s="70">
        <f t="shared" si="88"/>
        <v>5.5121951219512191</v>
      </c>
      <c r="CL63" s="70"/>
      <c r="CM63" s="23">
        <f t="shared" si="89"/>
        <v>2.3636363636363642</v>
      </c>
      <c r="CN63" s="23"/>
      <c r="CO63" s="23">
        <f t="shared" si="90"/>
        <v>2.4637681159420288</v>
      </c>
      <c r="CP63" s="23"/>
      <c r="CQ63" s="23">
        <f t="shared" si="91"/>
        <v>2.3450134770889495</v>
      </c>
      <c r="CR63" s="23"/>
      <c r="CS63" s="23">
        <f t="shared" si="92"/>
        <v>3.6734693877551021</v>
      </c>
      <c r="CT63" s="23"/>
      <c r="CU63" s="70">
        <f t="shared" si="93"/>
        <v>5.7804878048780486</v>
      </c>
      <c r="CV63" s="70"/>
      <c r="CW63" s="23">
        <f t="shared" si="94"/>
        <v>2.6363636363636358</v>
      </c>
      <c r="CX63" s="23"/>
      <c r="CY63" s="23">
        <f t="shared" si="95"/>
        <v>2.6666666666666665</v>
      </c>
      <c r="CZ63" s="23"/>
      <c r="DA63" s="23">
        <f t="shared" si="96"/>
        <v>2.5606469002695418</v>
      </c>
      <c r="DB63" s="23"/>
      <c r="DC63" s="23">
        <f t="shared" si="97"/>
        <v>3.795918367346939</v>
      </c>
      <c r="DD63" s="23"/>
      <c r="DE63" s="70">
        <f t="shared" si="98"/>
        <v>6.1707317073170733</v>
      </c>
      <c r="DF63" s="70"/>
      <c r="DG63" s="23">
        <f t="shared" si="99"/>
        <v>2.5454545454545454</v>
      </c>
      <c r="DH63" s="23"/>
      <c r="DI63" s="23">
        <f t="shared" si="100"/>
        <v>3.072463768115941</v>
      </c>
      <c r="DJ63" s="23"/>
      <c r="DK63" s="23">
        <f t="shared" si="101"/>
        <v>2.9919137466307282</v>
      </c>
      <c r="DL63" s="23"/>
      <c r="DM63" s="23">
        <f t="shared" si="102"/>
        <v>4</v>
      </c>
      <c r="DN63" s="23"/>
      <c r="DO63" s="70">
        <f t="shared" si="103"/>
        <v>6.2439024390243905</v>
      </c>
      <c r="DP63" s="70"/>
      <c r="DQ63" s="23">
        <f t="shared" si="104"/>
        <v>2.5454545454545454</v>
      </c>
      <c r="DR63" s="23"/>
      <c r="DS63" s="23">
        <f t="shared" si="105"/>
        <v>3.2753623188405796</v>
      </c>
      <c r="DT63" s="23"/>
      <c r="DU63" s="23">
        <f t="shared" si="106"/>
        <v>3.2075471698113214</v>
      </c>
      <c r="DV63" s="23"/>
      <c r="DW63" s="23">
        <f t="shared" si="107"/>
        <v>4.0816326530612246</v>
      </c>
      <c r="DX63" s="23"/>
      <c r="DY63" s="70">
        <f t="shared" si="108"/>
        <v>6.6097560975609753</v>
      </c>
      <c r="DZ63" s="70"/>
      <c r="EA63" s="23">
        <f t="shared" si="109"/>
        <v>2.5454545454545454</v>
      </c>
      <c r="EB63" s="23"/>
      <c r="EC63" s="23">
        <f t="shared" si="110"/>
        <v>3.4492753623188404</v>
      </c>
      <c r="ED63" s="23"/>
      <c r="EE63" s="23">
        <f t="shared" si="111"/>
        <v>3.2884097035040436</v>
      </c>
      <c r="EF63" s="23"/>
      <c r="EG63" s="23">
        <f t="shared" si="112"/>
        <v>5.1020408163265305</v>
      </c>
      <c r="EH63" s="23"/>
      <c r="EI63" s="70">
        <f t="shared" si="113"/>
        <v>7.3902439024390247</v>
      </c>
      <c r="EJ63" s="70"/>
      <c r="EK63" s="23">
        <f t="shared" si="114"/>
        <v>5.1818181818181817</v>
      </c>
    </row>
    <row r="64" spans="1:264" x14ac:dyDescent="0.2">
      <c r="A64" s="22" t="s">
        <v>8</v>
      </c>
      <c r="B64" s="31"/>
      <c r="C64" s="23">
        <f t="shared" si="45"/>
        <v>3.014492753623188</v>
      </c>
      <c r="D64" s="23"/>
      <c r="E64" s="23">
        <f t="shared" si="46"/>
        <v>2.9649595687331534</v>
      </c>
      <c r="F64" s="23"/>
      <c r="G64" s="23">
        <f t="shared" si="47"/>
        <v>2.9387755102040818</v>
      </c>
      <c r="H64" s="23"/>
      <c r="I64" s="70">
        <f t="shared" si="48"/>
        <v>3.1463414634146343</v>
      </c>
      <c r="J64" s="70"/>
      <c r="K64" s="23">
        <f t="shared" si="49"/>
        <v>2.6363636363636358</v>
      </c>
      <c r="L64" s="23"/>
      <c r="M64" s="23">
        <f t="shared" si="50"/>
        <v>3.1884057971014492</v>
      </c>
      <c r="N64" s="23"/>
      <c r="O64" s="23">
        <f t="shared" si="51"/>
        <v>3.1536388140161731</v>
      </c>
      <c r="P64" s="23"/>
      <c r="Q64" s="23">
        <f t="shared" si="52"/>
        <v>2.693877551020408</v>
      </c>
      <c r="R64" s="23"/>
      <c r="S64" s="70">
        <f t="shared" si="53"/>
        <v>3.3902439024390247</v>
      </c>
      <c r="T64" s="70"/>
      <c r="U64" s="23">
        <f t="shared" si="54"/>
        <v>3.4545454545454546</v>
      </c>
      <c r="V64" s="48"/>
      <c r="W64" s="23">
        <f t="shared" si="55"/>
        <v>3.4782608695652173</v>
      </c>
      <c r="X64" s="23"/>
      <c r="Y64" s="23">
        <f t="shared" si="56"/>
        <v>3.3692722371967654</v>
      </c>
      <c r="Z64" s="23"/>
      <c r="AA64" s="23">
        <f t="shared" si="57"/>
        <v>3.795918367346939</v>
      </c>
      <c r="AB64" s="23"/>
      <c r="AC64" s="70">
        <f t="shared" si="58"/>
        <v>4.1219512195121961</v>
      </c>
      <c r="AD64" s="70"/>
      <c r="AE64" s="23">
        <f t="shared" si="59"/>
        <v>3.6363636363636371</v>
      </c>
      <c r="AF64" s="23"/>
      <c r="AG64" s="23">
        <f t="shared" si="60"/>
        <v>3.7101449275362319</v>
      </c>
      <c r="AH64" s="23"/>
      <c r="AI64" s="23">
        <f t="shared" si="61"/>
        <v>3.5849056603773599</v>
      </c>
      <c r="AJ64" s="23"/>
      <c r="AK64" s="23">
        <f t="shared" si="62"/>
        <v>3.7142857142857149</v>
      </c>
      <c r="AL64" s="23"/>
      <c r="AM64" s="70">
        <f t="shared" si="63"/>
        <v>4.7804878048780486</v>
      </c>
      <c r="AN64" s="70"/>
      <c r="AO64" s="23">
        <f t="shared" si="64"/>
        <v>2.8181818181818188</v>
      </c>
      <c r="AP64" s="48"/>
      <c r="AQ64" s="23">
        <f t="shared" si="65"/>
        <v>3.8550724637681157</v>
      </c>
      <c r="AR64" s="23"/>
      <c r="AS64" s="23">
        <f t="shared" si="66"/>
        <v>3.746630727762803</v>
      </c>
      <c r="AT64" s="23"/>
      <c r="AU64" s="23">
        <f t="shared" si="67"/>
        <v>3.8775510204081631</v>
      </c>
      <c r="AV64" s="23"/>
      <c r="AW64" s="70">
        <f t="shared" si="68"/>
        <v>5.2682926829268295</v>
      </c>
      <c r="AX64" s="70"/>
      <c r="AY64" s="23">
        <f t="shared" si="69"/>
        <v>2.4545454545454546</v>
      </c>
      <c r="AZ64" s="23"/>
      <c r="BA64" s="23">
        <f t="shared" si="70"/>
        <v>4.4057971014492754</v>
      </c>
      <c r="BB64" s="23"/>
      <c r="BC64" s="23">
        <f t="shared" si="71"/>
        <v>4.2857142857142856</v>
      </c>
      <c r="BD64" s="23"/>
      <c r="BE64" s="23">
        <f t="shared" si="72"/>
        <v>4.3265306122448983</v>
      </c>
      <c r="BF64" s="23"/>
      <c r="BG64" s="70">
        <f t="shared" si="73"/>
        <v>5.1463414634146343</v>
      </c>
      <c r="BH64" s="70"/>
      <c r="BI64" s="23">
        <f t="shared" si="74"/>
        <v>2.9090909090909092</v>
      </c>
      <c r="BJ64" s="48"/>
      <c r="BK64" s="23">
        <f t="shared" si="75"/>
        <v>4.9565217391304337</v>
      </c>
      <c r="BL64" s="23"/>
      <c r="BM64" s="23">
        <f t="shared" si="76"/>
        <v>4.8787061994609164</v>
      </c>
      <c r="BN64" s="23"/>
      <c r="BO64" s="23">
        <f t="shared" si="77"/>
        <v>4.6938775510204085</v>
      </c>
      <c r="BP64" s="23"/>
      <c r="BQ64" s="70">
        <f t="shared" si="78"/>
        <v>5.7560975609756095</v>
      </c>
      <c r="BR64" s="70"/>
      <c r="BS64" s="23">
        <f t="shared" si="79"/>
        <v>1.8181818181818188</v>
      </c>
      <c r="BT64" s="23"/>
      <c r="BU64" s="23">
        <f t="shared" si="80"/>
        <v>5.1304347826086953</v>
      </c>
      <c r="BV64" s="23"/>
      <c r="BW64" s="23">
        <f t="shared" si="81"/>
        <v>5.013477088948787</v>
      </c>
      <c r="BX64" s="23"/>
      <c r="BY64" s="23">
        <f t="shared" si="82"/>
        <v>5.2653061224489806</v>
      </c>
      <c r="BZ64" s="23"/>
      <c r="CA64" s="70">
        <f t="shared" si="83"/>
        <v>6.5609756097560981</v>
      </c>
      <c r="CB64" s="70"/>
      <c r="CC64" s="23">
        <f t="shared" si="84"/>
        <v>1.1818181818181817</v>
      </c>
      <c r="CD64" s="48"/>
      <c r="CE64" s="23">
        <f t="shared" si="85"/>
        <v>5.391304347826086</v>
      </c>
      <c r="CF64" s="23"/>
      <c r="CG64" s="23">
        <f t="shared" si="86"/>
        <v>5.3099730458221028</v>
      </c>
      <c r="CH64" s="23"/>
      <c r="CI64" s="23">
        <f t="shared" si="87"/>
        <v>5.4285714285714288</v>
      </c>
      <c r="CJ64" s="23"/>
      <c r="CK64" s="70">
        <f t="shared" si="88"/>
        <v>6.7804878048780486</v>
      </c>
      <c r="CL64" s="70"/>
      <c r="CM64" s="23">
        <f t="shared" si="89"/>
        <v>1.0000000000000004</v>
      </c>
      <c r="CN64" s="23"/>
      <c r="CO64" s="23">
        <f t="shared" si="90"/>
        <v>5.5652173913043477</v>
      </c>
      <c r="CP64" s="23"/>
      <c r="CQ64" s="23">
        <f t="shared" si="91"/>
        <v>5.4986522911051212</v>
      </c>
      <c r="CR64" s="23"/>
      <c r="CS64" s="23">
        <f t="shared" si="92"/>
        <v>5.6326530612244898</v>
      </c>
      <c r="CT64" s="23"/>
      <c r="CU64" s="70">
        <f t="shared" si="93"/>
        <v>7.024390243902439</v>
      </c>
      <c r="CV64" s="70"/>
      <c r="CW64" s="23">
        <f t="shared" si="94"/>
        <v>1.2727272727272732</v>
      </c>
      <c r="CX64" s="23"/>
      <c r="CY64" s="23">
        <f t="shared" si="95"/>
        <v>5.9710144927536222</v>
      </c>
      <c r="CZ64" s="23"/>
      <c r="DA64" s="23">
        <f t="shared" si="96"/>
        <v>5.9029649595687328</v>
      </c>
      <c r="DB64" s="23"/>
      <c r="DC64" s="23">
        <f t="shared" si="97"/>
        <v>6.204081632653061</v>
      </c>
      <c r="DD64" s="23"/>
      <c r="DE64" s="70">
        <f t="shared" si="98"/>
        <v>7.024390243902439</v>
      </c>
      <c r="DF64" s="70"/>
      <c r="DG64" s="23">
        <f t="shared" si="99"/>
        <v>2.2727272727272734</v>
      </c>
      <c r="DH64" s="23"/>
      <c r="DI64" s="23">
        <f t="shared" si="100"/>
        <v>6.2608695652173907</v>
      </c>
      <c r="DJ64" s="23"/>
      <c r="DK64" s="23">
        <f t="shared" si="101"/>
        <v>6.3342318059299192</v>
      </c>
      <c r="DL64" s="23"/>
      <c r="DM64" s="23">
        <f t="shared" si="102"/>
        <v>5.1428571428571432</v>
      </c>
      <c r="DN64" s="23"/>
      <c r="DO64" s="70">
        <f t="shared" si="103"/>
        <v>6.536585365853659</v>
      </c>
      <c r="DP64" s="70"/>
      <c r="DQ64" s="23">
        <f t="shared" si="104"/>
        <v>2.727272727272728</v>
      </c>
      <c r="DR64" s="23"/>
      <c r="DS64" s="23">
        <f t="shared" si="105"/>
        <v>6.2898550724637685</v>
      </c>
      <c r="DT64" s="23"/>
      <c r="DU64" s="23">
        <f t="shared" si="106"/>
        <v>6.3072776280323444</v>
      </c>
      <c r="DV64" s="23"/>
      <c r="DW64" s="23">
        <f t="shared" si="107"/>
        <v>6.0816326530612255</v>
      </c>
      <c r="DX64" s="23"/>
      <c r="DY64" s="70">
        <f t="shared" si="108"/>
        <v>6.9268292682926838</v>
      </c>
      <c r="DZ64" s="70"/>
      <c r="EA64" s="23">
        <f t="shared" si="109"/>
        <v>3.3636363636363638</v>
      </c>
      <c r="EB64" s="23"/>
      <c r="EC64" s="23">
        <f t="shared" si="110"/>
        <v>6.5507246376811583</v>
      </c>
      <c r="ED64" s="23"/>
      <c r="EE64" s="23">
        <f t="shared" si="111"/>
        <v>6.5498652291105133</v>
      </c>
      <c r="EF64" s="23"/>
      <c r="EG64" s="23">
        <f t="shared" si="112"/>
        <v>6.6530612244897958</v>
      </c>
      <c r="EH64" s="23"/>
      <c r="EI64" s="70">
        <f t="shared" si="113"/>
        <v>7.5609756097560972</v>
      </c>
      <c r="EJ64" s="70"/>
      <c r="EK64" s="23">
        <f t="shared" si="114"/>
        <v>6.0909090909090908</v>
      </c>
      <c r="JD64" s="13">
        <f>JD31</f>
        <v>0</v>
      </c>
    </row>
    <row r="65" spans="1:141" x14ac:dyDescent="0.2">
      <c r="A65" s="17" t="s">
        <v>9</v>
      </c>
      <c r="B65" s="31"/>
      <c r="C65" s="24">
        <f t="shared" si="45"/>
        <v>2.2898550724637676</v>
      </c>
      <c r="D65" s="23"/>
      <c r="E65" s="24">
        <f t="shared" si="46"/>
        <v>2.0754716981132084</v>
      </c>
      <c r="F65" s="23"/>
      <c r="G65" s="24">
        <f t="shared" si="47"/>
        <v>4.6122448979591839</v>
      </c>
      <c r="H65" s="23"/>
      <c r="I65" s="71">
        <f t="shared" si="48"/>
        <v>3.2195121951219514</v>
      </c>
      <c r="J65" s="70"/>
      <c r="K65" s="24">
        <f t="shared" si="49"/>
        <v>4.7272727272727275</v>
      </c>
      <c r="L65" s="23"/>
      <c r="M65" s="24">
        <f t="shared" si="50"/>
        <v>2.2608695652173911</v>
      </c>
      <c r="N65" s="23"/>
      <c r="O65" s="24">
        <f t="shared" si="51"/>
        <v>2.1024258760107815</v>
      </c>
      <c r="P65" s="23"/>
      <c r="Q65" s="24">
        <f t="shared" si="52"/>
        <v>3.7142857142857149</v>
      </c>
      <c r="R65" s="23"/>
      <c r="S65" s="71">
        <f t="shared" si="53"/>
        <v>3.3902439024390247</v>
      </c>
      <c r="T65" s="70"/>
      <c r="U65" s="24">
        <f t="shared" si="54"/>
        <v>4.7272727272727275</v>
      </c>
      <c r="V65" s="48"/>
      <c r="W65" s="24">
        <f t="shared" si="55"/>
        <v>2.6956521739130435</v>
      </c>
      <c r="X65" s="23"/>
      <c r="Y65" s="24">
        <f t="shared" si="56"/>
        <v>2.5606469002695418</v>
      </c>
      <c r="Z65" s="23"/>
      <c r="AA65" s="24">
        <f t="shared" si="57"/>
        <v>3.8775510204081631</v>
      </c>
      <c r="AB65" s="23"/>
      <c r="AC65" s="71">
        <f t="shared" si="58"/>
        <v>4.2439024390243913</v>
      </c>
      <c r="AD65" s="70"/>
      <c r="AE65" s="24">
        <f t="shared" si="59"/>
        <v>5.2727272727272725</v>
      </c>
      <c r="AF65" s="23"/>
      <c r="AG65" s="24">
        <f t="shared" si="60"/>
        <v>3.0434782608695654</v>
      </c>
      <c r="AH65" s="23"/>
      <c r="AI65" s="24">
        <f t="shared" si="61"/>
        <v>2.9380053908355803</v>
      </c>
      <c r="AJ65" s="23"/>
      <c r="AK65" s="24">
        <f t="shared" si="62"/>
        <v>3.8367346938775504</v>
      </c>
      <c r="AL65" s="23"/>
      <c r="AM65" s="71">
        <f t="shared" si="63"/>
        <v>4.6585365853658534</v>
      </c>
      <c r="AN65" s="70"/>
      <c r="AO65" s="24">
        <f t="shared" si="64"/>
        <v>5.1818181818181817</v>
      </c>
      <c r="AP65" s="48"/>
      <c r="AQ65" s="24">
        <f t="shared" si="65"/>
        <v>3.1884057971014492</v>
      </c>
      <c r="AR65" s="23"/>
      <c r="AS65" s="24">
        <f t="shared" si="66"/>
        <v>3.0188679245283025</v>
      </c>
      <c r="AT65" s="23"/>
      <c r="AU65" s="24">
        <f t="shared" si="67"/>
        <v>4.5714285714285712</v>
      </c>
      <c r="AV65" s="23"/>
      <c r="AW65" s="71">
        <f t="shared" si="68"/>
        <v>4.8536585365853666</v>
      </c>
      <c r="AX65" s="70"/>
      <c r="AY65" s="24">
        <f t="shared" si="69"/>
        <v>6.1818181818181817</v>
      </c>
      <c r="AZ65" s="23"/>
      <c r="BA65" s="24">
        <f t="shared" si="70"/>
        <v>3.3913043478260869</v>
      </c>
      <c r="BB65" s="23"/>
      <c r="BC65" s="24">
        <f t="shared" si="71"/>
        <v>3.2075471698113214</v>
      </c>
      <c r="BD65" s="23"/>
      <c r="BE65" s="24">
        <f t="shared" si="72"/>
        <v>4.7346938775510212</v>
      </c>
      <c r="BF65" s="23"/>
      <c r="BG65" s="71">
        <f t="shared" si="73"/>
        <v>5.8780487804878048</v>
      </c>
      <c r="BH65" s="70"/>
      <c r="BI65" s="24">
        <f t="shared" si="74"/>
        <v>6.4545454545454541</v>
      </c>
      <c r="BJ65" s="48"/>
      <c r="BK65" s="24">
        <f t="shared" si="75"/>
        <v>3.6231884057971016</v>
      </c>
      <c r="BL65" s="23"/>
      <c r="BM65" s="24">
        <f t="shared" si="76"/>
        <v>3.5309973045822103</v>
      </c>
      <c r="BN65" s="23"/>
      <c r="BO65" s="24">
        <f t="shared" si="77"/>
        <v>3.9183673469387763</v>
      </c>
      <c r="BP65" s="23"/>
      <c r="BQ65" s="71">
        <f t="shared" si="78"/>
        <v>5.4634146341463419</v>
      </c>
      <c r="BR65" s="70"/>
      <c r="BS65" s="24">
        <f t="shared" si="79"/>
        <v>4.9090909090909083</v>
      </c>
      <c r="BT65" s="23"/>
      <c r="BU65" s="24">
        <f t="shared" si="80"/>
        <v>3.7681159420289854</v>
      </c>
      <c r="BV65" s="23"/>
      <c r="BW65" s="24">
        <f t="shared" si="81"/>
        <v>3.6657681940700808</v>
      </c>
      <c r="BX65" s="23"/>
      <c r="BY65" s="24">
        <f t="shared" si="82"/>
        <v>4.1224489795918373</v>
      </c>
      <c r="BZ65" s="23"/>
      <c r="CA65" s="71">
        <f t="shared" si="83"/>
        <v>5.9512195121951228</v>
      </c>
      <c r="CB65" s="70"/>
      <c r="CC65" s="24">
        <f t="shared" si="84"/>
        <v>4.6363636363636367</v>
      </c>
      <c r="CD65" s="48"/>
      <c r="CE65" s="24">
        <f t="shared" si="85"/>
        <v>3.9420289855072457</v>
      </c>
      <c r="CF65" s="23"/>
      <c r="CG65" s="24">
        <f t="shared" si="86"/>
        <v>3.7735849056603774</v>
      </c>
      <c r="CH65" s="23"/>
      <c r="CI65" s="24">
        <f t="shared" si="87"/>
        <v>4.8979591836734695</v>
      </c>
      <c r="CJ65" s="23"/>
      <c r="CK65" s="71">
        <f t="shared" si="88"/>
        <v>6.2439024390243905</v>
      </c>
      <c r="CL65" s="70"/>
      <c r="CM65" s="24">
        <f t="shared" si="89"/>
        <v>4.0909090909090917</v>
      </c>
      <c r="CN65" s="23"/>
      <c r="CO65" s="24">
        <f t="shared" si="90"/>
        <v>4</v>
      </c>
      <c r="CP65" s="23"/>
      <c r="CQ65" s="24">
        <f t="shared" si="91"/>
        <v>3.8814016172506736</v>
      </c>
      <c r="CR65" s="23"/>
      <c r="CS65" s="24">
        <f t="shared" si="92"/>
        <v>4.5306122448979593</v>
      </c>
      <c r="CT65" s="23"/>
      <c r="CU65" s="71">
        <f t="shared" si="93"/>
        <v>6.2195121951219514</v>
      </c>
      <c r="CV65" s="70"/>
      <c r="CW65" s="24">
        <f t="shared" si="94"/>
        <v>4.8181818181818183</v>
      </c>
      <c r="CX65" s="23"/>
      <c r="CY65" s="24">
        <f t="shared" si="95"/>
        <v>4.5797101449275361</v>
      </c>
      <c r="CZ65" s="23"/>
      <c r="DA65" s="24">
        <f t="shared" si="96"/>
        <v>4.5283018867924545</v>
      </c>
      <c r="DB65" s="23"/>
      <c r="DC65" s="24">
        <f t="shared" si="97"/>
        <v>4.3265306122448983</v>
      </c>
      <c r="DD65" s="23"/>
      <c r="DE65" s="71">
        <f t="shared" si="98"/>
        <v>6.2439024390243905</v>
      </c>
      <c r="DF65" s="70"/>
      <c r="DG65" s="24">
        <f t="shared" si="99"/>
        <v>5.6363636363636367</v>
      </c>
      <c r="DH65" s="23"/>
      <c r="DI65" s="24">
        <f t="shared" si="100"/>
        <v>4.8695652173913047</v>
      </c>
      <c r="DJ65" s="23"/>
      <c r="DK65" s="24">
        <f t="shared" si="101"/>
        <v>4.8517520215633425</v>
      </c>
      <c r="DL65" s="23"/>
      <c r="DM65" s="24">
        <f t="shared" si="102"/>
        <v>4.5306122448979593</v>
      </c>
      <c r="DN65" s="23"/>
      <c r="DO65" s="71">
        <f t="shared" si="103"/>
        <v>7.1707317073170742</v>
      </c>
      <c r="DP65" s="70"/>
      <c r="DQ65" s="24">
        <f t="shared" si="104"/>
        <v>5.5454545454545459</v>
      </c>
      <c r="DR65" s="23"/>
      <c r="DS65" s="24">
        <f t="shared" si="105"/>
        <v>5.1014492753623184</v>
      </c>
      <c r="DT65" s="23"/>
      <c r="DU65" s="24">
        <f t="shared" si="106"/>
        <v>5.1482479784366575</v>
      </c>
      <c r="DV65" s="23"/>
      <c r="DW65" s="24">
        <f t="shared" si="107"/>
        <v>4.3265306122448983</v>
      </c>
      <c r="DX65" s="23"/>
      <c r="DY65" s="71">
        <f t="shared" si="108"/>
        <v>7.3902439024390247</v>
      </c>
      <c r="DZ65" s="70"/>
      <c r="EA65" s="24">
        <f t="shared" si="109"/>
        <v>5.1818181818181817</v>
      </c>
      <c r="EB65" s="23"/>
      <c r="EC65" s="24">
        <f t="shared" si="110"/>
        <v>5.3043478260869561</v>
      </c>
      <c r="ED65" s="23"/>
      <c r="EE65" s="24">
        <f t="shared" si="111"/>
        <v>5.3099730458221028</v>
      </c>
      <c r="EF65" s="23"/>
      <c r="EG65" s="24">
        <f t="shared" si="112"/>
        <v>5.1836734693877551</v>
      </c>
      <c r="EH65" s="23"/>
      <c r="EI65" s="71">
        <f t="shared" si="113"/>
        <v>8.0487804878048781</v>
      </c>
      <c r="EJ65" s="70"/>
      <c r="EK65" s="24">
        <f t="shared" si="114"/>
        <v>10</v>
      </c>
    </row>
    <row r="66" spans="1:141" x14ac:dyDescent="0.2">
      <c r="A66" s="22" t="s">
        <v>10</v>
      </c>
      <c r="B66" s="31"/>
      <c r="C66" s="23">
        <f t="shared" si="45"/>
        <v>0.89855072463768049</v>
      </c>
      <c r="D66" s="23"/>
      <c r="E66" s="23">
        <f t="shared" si="46"/>
        <v>0.86253369272237268</v>
      </c>
      <c r="F66" s="23"/>
      <c r="G66" s="23">
        <f t="shared" si="47"/>
        <v>2.6530612244897953</v>
      </c>
      <c r="H66" s="23"/>
      <c r="I66" s="70">
        <f t="shared" si="48"/>
        <v>2.9268292682926846</v>
      </c>
      <c r="J66" s="70"/>
      <c r="K66" s="23">
        <f t="shared" si="49"/>
        <v>4.1818181818181825</v>
      </c>
      <c r="L66" s="23"/>
      <c r="M66" s="23">
        <f t="shared" si="50"/>
        <v>1.0144927536231885</v>
      </c>
      <c r="N66" s="23"/>
      <c r="O66" s="23">
        <f t="shared" si="51"/>
        <v>0.97035040431266883</v>
      </c>
      <c r="P66" s="23"/>
      <c r="Q66" s="23">
        <f t="shared" si="52"/>
        <v>2.693877551020408</v>
      </c>
      <c r="R66" s="23"/>
      <c r="S66" s="70">
        <f t="shared" si="53"/>
        <v>2.8536585365853657</v>
      </c>
      <c r="T66" s="70"/>
      <c r="U66" s="23">
        <f t="shared" si="54"/>
        <v>3.545454545454545</v>
      </c>
      <c r="V66" s="48"/>
      <c r="W66" s="23">
        <f t="shared" si="55"/>
        <v>1.3333333333333328</v>
      </c>
      <c r="X66" s="23"/>
      <c r="Y66" s="23">
        <f t="shared" si="56"/>
        <v>1.1859838274932619</v>
      </c>
      <c r="Z66" s="23"/>
      <c r="AA66" s="23">
        <f t="shared" si="57"/>
        <v>3.8775510204081631</v>
      </c>
      <c r="AB66" s="23"/>
      <c r="AC66" s="70">
        <f t="shared" si="58"/>
        <v>3.4634146341463419</v>
      </c>
      <c r="AD66" s="70"/>
      <c r="AE66" s="23">
        <f t="shared" si="59"/>
        <v>3.6363636363636371</v>
      </c>
      <c r="AF66" s="23"/>
      <c r="AG66" s="23">
        <f t="shared" si="60"/>
        <v>1.652173913043478</v>
      </c>
      <c r="AH66" s="23"/>
      <c r="AI66" s="23">
        <f t="shared" si="61"/>
        <v>1.4555256064690032</v>
      </c>
      <c r="AJ66" s="23"/>
      <c r="AK66" s="23">
        <f t="shared" si="62"/>
        <v>4.408163265306122</v>
      </c>
      <c r="AL66" s="23"/>
      <c r="AM66" s="70">
        <f t="shared" si="63"/>
        <v>3.8292682926829267</v>
      </c>
      <c r="AN66" s="70"/>
      <c r="AO66" s="23">
        <f t="shared" si="64"/>
        <v>4.5454545454545459</v>
      </c>
      <c r="AP66" s="48"/>
      <c r="AQ66" s="23">
        <f t="shared" si="65"/>
        <v>1.4492753623188406</v>
      </c>
      <c r="AR66" s="23"/>
      <c r="AS66" s="23">
        <f t="shared" si="66"/>
        <v>1.2938005390835581</v>
      </c>
      <c r="AT66" s="23"/>
      <c r="AU66" s="23">
        <f t="shared" si="67"/>
        <v>3.7551020408163267</v>
      </c>
      <c r="AV66" s="23"/>
      <c r="AW66" s="70">
        <f t="shared" si="68"/>
        <v>3.2195121951219514</v>
      </c>
      <c r="AX66" s="70"/>
      <c r="AY66" s="23">
        <f t="shared" si="69"/>
        <v>3.727272727272728</v>
      </c>
      <c r="AZ66" s="23"/>
      <c r="BA66" s="23">
        <f t="shared" si="70"/>
        <v>1.5942028985507246</v>
      </c>
      <c r="BB66" s="23"/>
      <c r="BC66" s="23">
        <f t="shared" si="71"/>
        <v>1.5094339622641513</v>
      </c>
      <c r="BD66" s="23"/>
      <c r="BE66" s="23">
        <f t="shared" si="72"/>
        <v>3.1020408163265305</v>
      </c>
      <c r="BF66" s="23"/>
      <c r="BG66" s="70">
        <f t="shared" si="73"/>
        <v>4.0487804878048781</v>
      </c>
      <c r="BH66" s="70"/>
      <c r="BI66" s="23">
        <f t="shared" si="74"/>
        <v>3.545454545454545</v>
      </c>
      <c r="BJ66" s="48"/>
      <c r="BK66" s="23">
        <f t="shared" si="75"/>
        <v>2.1449275362318838</v>
      </c>
      <c r="BL66" s="23"/>
      <c r="BM66" s="23">
        <f t="shared" si="76"/>
        <v>2.1293800539083563</v>
      </c>
      <c r="BN66" s="23"/>
      <c r="BO66" s="23">
        <f t="shared" si="77"/>
        <v>2.7755102040816326</v>
      </c>
      <c r="BP66" s="23"/>
      <c r="BQ66" s="70">
        <f t="shared" si="78"/>
        <v>5.5853658536585371</v>
      </c>
      <c r="BR66" s="70"/>
      <c r="BS66" s="23">
        <f t="shared" si="79"/>
        <v>2.6363636363636358</v>
      </c>
      <c r="BT66" s="23"/>
      <c r="BU66" s="23">
        <f t="shared" si="80"/>
        <v>2.1449275362318838</v>
      </c>
      <c r="BV66" s="23"/>
      <c r="BW66" s="23">
        <f t="shared" si="81"/>
        <v>2.0485175202156336</v>
      </c>
      <c r="BX66" s="23"/>
      <c r="BY66" s="23">
        <f t="shared" si="82"/>
        <v>3.7551020408163267</v>
      </c>
      <c r="BZ66" s="23"/>
      <c r="CA66" s="70">
        <f t="shared" si="83"/>
        <v>5.1951219512195124</v>
      </c>
      <c r="CB66" s="70"/>
      <c r="CC66" s="23">
        <f t="shared" si="84"/>
        <v>2.9090909090909092</v>
      </c>
      <c r="CD66" s="48"/>
      <c r="CE66" s="23">
        <f t="shared" si="85"/>
        <v>1.8260869565217392</v>
      </c>
      <c r="CF66" s="23"/>
      <c r="CG66" s="23">
        <f t="shared" si="86"/>
        <v>1.6711590296495964</v>
      </c>
      <c r="CH66" s="23"/>
      <c r="CI66" s="23">
        <f t="shared" si="87"/>
        <v>3.9591836734693877</v>
      </c>
      <c r="CJ66" s="23"/>
      <c r="CK66" s="70">
        <f t="shared" si="88"/>
        <v>6.1951219512195124</v>
      </c>
      <c r="CL66" s="70"/>
      <c r="CM66" s="23">
        <f t="shared" si="89"/>
        <v>2.5454545454545454</v>
      </c>
      <c r="CN66" s="23"/>
      <c r="CO66" s="23">
        <f t="shared" si="90"/>
        <v>2.1739130434782608</v>
      </c>
      <c r="CP66" s="23"/>
      <c r="CQ66" s="23">
        <f t="shared" si="91"/>
        <v>2.0485175202156336</v>
      </c>
      <c r="CR66" s="23"/>
      <c r="CS66" s="23">
        <f t="shared" si="92"/>
        <v>3.4285714285714279</v>
      </c>
      <c r="CT66" s="23"/>
      <c r="CU66" s="70">
        <f t="shared" si="93"/>
        <v>6.4878048780487809</v>
      </c>
      <c r="CV66" s="70"/>
      <c r="CW66" s="23">
        <f t="shared" si="94"/>
        <v>2.727272727272728</v>
      </c>
      <c r="CX66" s="23"/>
      <c r="CY66" s="23">
        <f t="shared" si="95"/>
        <v>2.2318840579710146</v>
      </c>
      <c r="CZ66" s="23"/>
      <c r="DA66" s="23">
        <f t="shared" si="96"/>
        <v>2.0485175202156336</v>
      </c>
      <c r="DB66" s="23"/>
      <c r="DC66" s="23">
        <f t="shared" si="97"/>
        <v>4</v>
      </c>
      <c r="DD66" s="23"/>
      <c r="DE66" s="70">
        <f t="shared" si="98"/>
        <v>6.073170731707318</v>
      </c>
      <c r="DF66" s="70"/>
      <c r="DG66" s="23">
        <f t="shared" si="99"/>
        <v>3.545454545454545</v>
      </c>
      <c r="DH66" s="23"/>
      <c r="DI66" s="23">
        <f t="shared" si="100"/>
        <v>2.318840579710145</v>
      </c>
      <c r="DJ66" s="23"/>
      <c r="DK66" s="23">
        <f t="shared" si="101"/>
        <v>2.1293800539083563</v>
      </c>
      <c r="DL66" s="23"/>
      <c r="DM66" s="23">
        <f t="shared" si="102"/>
        <v>4.204081632653061</v>
      </c>
      <c r="DN66" s="23"/>
      <c r="DO66" s="70">
        <f t="shared" si="103"/>
        <v>6.1707317073170733</v>
      </c>
      <c r="DP66" s="70"/>
      <c r="DQ66" s="23">
        <f t="shared" si="104"/>
        <v>3.545454545454545</v>
      </c>
      <c r="DR66" s="23"/>
      <c r="DS66" s="23">
        <f t="shared" si="105"/>
        <v>2.2898550724637676</v>
      </c>
      <c r="DT66" s="23"/>
      <c r="DU66" s="23">
        <f t="shared" si="106"/>
        <v>2.1024258760107815</v>
      </c>
      <c r="DV66" s="23"/>
      <c r="DW66" s="23">
        <f t="shared" si="107"/>
        <v>4.2448979591836746</v>
      </c>
      <c r="DX66" s="23"/>
      <c r="DY66" s="70">
        <f t="shared" si="108"/>
        <v>6.6829268292682933</v>
      </c>
      <c r="DZ66" s="70"/>
      <c r="EA66" s="23">
        <f t="shared" si="109"/>
        <v>3.6363636363636371</v>
      </c>
      <c r="EB66" s="23"/>
      <c r="EC66" s="23">
        <f t="shared" si="110"/>
        <v>3.0434782608695654</v>
      </c>
      <c r="ED66" s="23"/>
      <c r="EE66" s="23">
        <f t="shared" si="111"/>
        <v>2.884097035040432</v>
      </c>
      <c r="EF66" s="23"/>
      <c r="EG66" s="23">
        <f t="shared" si="112"/>
        <v>4.7346938775510212</v>
      </c>
      <c r="EH66" s="23"/>
      <c r="EI66" s="70">
        <f t="shared" si="113"/>
        <v>7.7560975609756095</v>
      </c>
      <c r="EJ66" s="70"/>
      <c r="EK66" s="23">
        <f t="shared" si="114"/>
        <v>5.8181818181818175</v>
      </c>
    </row>
    <row r="67" spans="1:141" x14ac:dyDescent="0.2">
      <c r="A67" s="22" t="s">
        <v>11</v>
      </c>
      <c r="B67" s="31"/>
      <c r="C67" s="23">
        <f t="shared" si="45"/>
        <v>3.1014492753623188</v>
      </c>
      <c r="D67" s="23"/>
      <c r="E67" s="23">
        <f t="shared" si="46"/>
        <v>2.8032345013477094</v>
      </c>
      <c r="F67" s="23"/>
      <c r="G67" s="23">
        <f t="shared" si="47"/>
        <v>6.3673469387755102</v>
      </c>
      <c r="H67" s="23"/>
      <c r="I67" s="70">
        <f t="shared" si="48"/>
        <v>5.4146341463414638</v>
      </c>
      <c r="J67" s="70"/>
      <c r="K67" s="23">
        <f t="shared" si="49"/>
        <v>4.7272727272727275</v>
      </c>
      <c r="L67" s="23"/>
      <c r="M67" s="23">
        <f t="shared" si="50"/>
        <v>3.1884057971014492</v>
      </c>
      <c r="N67" s="23"/>
      <c r="O67" s="23">
        <f t="shared" si="51"/>
        <v>2.9110512129380051</v>
      </c>
      <c r="P67" s="23"/>
      <c r="Q67" s="23">
        <f t="shared" si="52"/>
        <v>5.3469387755102042</v>
      </c>
      <c r="R67" s="23"/>
      <c r="S67" s="70">
        <f t="shared" si="53"/>
        <v>4.8780487804878048</v>
      </c>
      <c r="T67" s="70"/>
      <c r="U67" s="23">
        <f t="shared" si="54"/>
        <v>4.8181818181818183</v>
      </c>
      <c r="V67" s="48"/>
      <c r="W67" s="23">
        <f t="shared" si="55"/>
        <v>3.3043478260869561</v>
      </c>
      <c r="X67" s="23"/>
      <c r="Y67" s="23">
        <f t="shared" si="56"/>
        <v>3.0188679245283025</v>
      </c>
      <c r="Z67" s="23"/>
      <c r="AA67" s="23">
        <f t="shared" si="57"/>
        <v>5.2653061224489806</v>
      </c>
      <c r="AB67" s="23"/>
      <c r="AC67" s="70">
        <f t="shared" si="58"/>
        <v>5.6097560975609753</v>
      </c>
      <c r="AD67" s="70"/>
      <c r="AE67" s="23">
        <f t="shared" si="59"/>
        <v>4.0909090909090917</v>
      </c>
      <c r="AF67" s="23"/>
      <c r="AG67" s="23">
        <f t="shared" si="60"/>
        <v>3.5072463768115933</v>
      </c>
      <c r="AH67" s="23"/>
      <c r="AI67" s="23">
        <f t="shared" si="61"/>
        <v>3.2614555256064692</v>
      </c>
      <c r="AJ67" s="23"/>
      <c r="AK67" s="23">
        <f t="shared" si="62"/>
        <v>4.8571428571428585</v>
      </c>
      <c r="AL67" s="23"/>
      <c r="AM67" s="70">
        <f t="shared" si="63"/>
        <v>6.1951219512195124</v>
      </c>
      <c r="AN67" s="70"/>
      <c r="AO67" s="23">
        <f t="shared" si="64"/>
        <v>4.2727272727272725</v>
      </c>
      <c r="AP67" s="48"/>
      <c r="AQ67" s="23">
        <f t="shared" si="65"/>
        <v>3.5942028985507242</v>
      </c>
      <c r="AR67" s="23"/>
      <c r="AS67" s="23">
        <f t="shared" si="66"/>
        <v>3.3423180592991919</v>
      </c>
      <c r="AT67" s="23"/>
      <c r="AU67" s="23">
        <f t="shared" si="67"/>
        <v>4.6938775510204085</v>
      </c>
      <c r="AV67" s="23"/>
      <c r="AW67" s="70">
        <f t="shared" si="68"/>
        <v>5.6341463414634143</v>
      </c>
      <c r="AX67" s="70"/>
      <c r="AY67" s="23">
        <f t="shared" si="69"/>
        <v>3.8181818181818183</v>
      </c>
      <c r="AZ67" s="23"/>
      <c r="BA67" s="23">
        <f t="shared" si="70"/>
        <v>3.7971014492753614</v>
      </c>
      <c r="BB67" s="23"/>
      <c r="BC67" s="23">
        <f t="shared" si="71"/>
        <v>3.5579514824797851</v>
      </c>
      <c r="BD67" s="23"/>
      <c r="BE67" s="23">
        <f t="shared" si="72"/>
        <v>4.4489795918367356</v>
      </c>
      <c r="BF67" s="23"/>
      <c r="BG67" s="70">
        <f t="shared" si="73"/>
        <v>6.2439024390243905</v>
      </c>
      <c r="BH67" s="70"/>
      <c r="BI67" s="23">
        <f t="shared" si="74"/>
        <v>3.727272727272728</v>
      </c>
      <c r="BJ67" s="48"/>
      <c r="BK67" s="23">
        <f t="shared" si="75"/>
        <v>4.1159420289855069</v>
      </c>
      <c r="BL67" s="23"/>
      <c r="BM67" s="23">
        <f t="shared" si="76"/>
        <v>3.9083557951482479</v>
      </c>
      <c r="BN67" s="23"/>
      <c r="BO67" s="23">
        <f t="shared" si="77"/>
        <v>4.4897959183673466</v>
      </c>
      <c r="BP67" s="23"/>
      <c r="BQ67" s="70">
        <f t="shared" si="78"/>
        <v>6.6585365853658534</v>
      </c>
      <c r="BR67" s="70"/>
      <c r="BS67" s="23">
        <f t="shared" si="79"/>
        <v>3.3636363636363638</v>
      </c>
      <c r="BT67" s="23"/>
      <c r="BU67" s="23">
        <f t="shared" si="80"/>
        <v>4.608695652173914</v>
      </c>
      <c r="BV67" s="23"/>
      <c r="BW67" s="23">
        <f t="shared" si="81"/>
        <v>4.393530997304584</v>
      </c>
      <c r="BX67" s="23"/>
      <c r="BY67" s="23">
        <f t="shared" si="82"/>
        <v>4.9795918367346941</v>
      </c>
      <c r="BZ67" s="23"/>
      <c r="CA67" s="70">
        <f t="shared" si="83"/>
        <v>7.024390243902439</v>
      </c>
      <c r="CB67" s="70"/>
      <c r="CC67" s="23">
        <f t="shared" si="84"/>
        <v>3.4545454545454546</v>
      </c>
      <c r="CD67" s="48"/>
      <c r="CE67" s="23">
        <f t="shared" si="85"/>
        <v>4.8115942028985499</v>
      </c>
      <c r="CF67" s="23"/>
      <c r="CG67" s="23">
        <f t="shared" si="86"/>
        <v>4.5283018867924545</v>
      </c>
      <c r="CH67" s="23"/>
      <c r="CI67" s="23">
        <f t="shared" si="87"/>
        <v>5.795918367346939</v>
      </c>
      <c r="CJ67" s="23"/>
      <c r="CK67" s="70">
        <f t="shared" si="88"/>
        <v>7.4634146341463419</v>
      </c>
      <c r="CL67" s="70"/>
      <c r="CM67" s="23">
        <f t="shared" si="89"/>
        <v>2.6363636363636358</v>
      </c>
      <c r="CN67" s="23"/>
      <c r="CO67" s="23">
        <f t="shared" si="90"/>
        <v>4.9855072463768115</v>
      </c>
      <c r="CP67" s="23"/>
      <c r="CQ67" s="23">
        <f t="shared" si="91"/>
        <v>4.7439353099730459</v>
      </c>
      <c r="CR67" s="23"/>
      <c r="CS67" s="23">
        <f t="shared" si="92"/>
        <v>5.4285714285714288</v>
      </c>
      <c r="CT67" s="23"/>
      <c r="CU67" s="70">
        <f t="shared" si="93"/>
        <v>7.5365853658536581</v>
      </c>
      <c r="CV67" s="70"/>
      <c r="CW67" s="23">
        <f t="shared" si="94"/>
        <v>2.8181818181818188</v>
      </c>
      <c r="CX67" s="23"/>
      <c r="CY67" s="23">
        <f t="shared" si="95"/>
        <v>5.0144927536231885</v>
      </c>
      <c r="CZ67" s="23"/>
      <c r="DA67" s="23">
        <f t="shared" si="96"/>
        <v>4.8517520215633425</v>
      </c>
      <c r="DB67" s="23"/>
      <c r="DC67" s="23">
        <f t="shared" si="97"/>
        <v>4.4897959183673466</v>
      </c>
      <c r="DD67" s="23"/>
      <c r="DE67" s="70">
        <f t="shared" si="98"/>
        <v>7.6829268292682933</v>
      </c>
      <c r="DF67" s="70"/>
      <c r="DG67" s="23">
        <f t="shared" si="99"/>
        <v>3.727272727272728</v>
      </c>
      <c r="DH67" s="23"/>
      <c r="DI67" s="23">
        <f t="shared" si="100"/>
        <v>5.3333333333333339</v>
      </c>
      <c r="DJ67" s="23"/>
      <c r="DK67" s="23">
        <f t="shared" si="101"/>
        <v>5.1212938005390836</v>
      </c>
      <c r="DL67" s="23"/>
      <c r="DM67" s="23">
        <f t="shared" si="102"/>
        <v>5.5102040816326534</v>
      </c>
      <c r="DN67" s="23"/>
      <c r="DO67" s="70">
        <f t="shared" si="103"/>
        <v>8.0975609756097562</v>
      </c>
      <c r="DP67" s="70"/>
      <c r="DQ67" s="23">
        <f t="shared" si="104"/>
        <v>4.0909090909090917</v>
      </c>
      <c r="DR67" s="23"/>
      <c r="DS67" s="23">
        <f t="shared" si="105"/>
        <v>5.9130434782608701</v>
      </c>
      <c r="DT67" s="23"/>
      <c r="DU67" s="23">
        <f t="shared" si="106"/>
        <v>5.7681940700808623</v>
      </c>
      <c r="DV67" s="23"/>
      <c r="DW67" s="23">
        <f t="shared" si="107"/>
        <v>5.1836734693877551</v>
      </c>
      <c r="DX67" s="23"/>
      <c r="DY67" s="70">
        <f t="shared" si="108"/>
        <v>8.2439024390243905</v>
      </c>
      <c r="DZ67" s="70"/>
      <c r="EA67" s="23">
        <f t="shared" si="109"/>
        <v>4.8181818181818183</v>
      </c>
      <c r="EB67" s="23"/>
      <c r="EC67" s="23">
        <f t="shared" si="110"/>
        <v>6.3188405797101446</v>
      </c>
      <c r="ED67" s="23"/>
      <c r="EE67" s="23">
        <f t="shared" si="111"/>
        <v>6.1994609164420487</v>
      </c>
      <c r="EF67" s="23"/>
      <c r="EG67" s="23">
        <f t="shared" si="112"/>
        <v>5.3877551020408161</v>
      </c>
      <c r="EH67" s="23"/>
      <c r="EI67" s="70">
        <f t="shared" si="113"/>
        <v>9.1951219512195124</v>
      </c>
      <c r="EJ67" s="70"/>
      <c r="EK67" s="23">
        <f t="shared" si="114"/>
        <v>8.0909090909090899</v>
      </c>
    </row>
    <row r="68" spans="1:141" x14ac:dyDescent="0.2">
      <c r="A68" s="22" t="s">
        <v>12</v>
      </c>
      <c r="B68" s="31"/>
      <c r="C68" s="23">
        <f t="shared" si="45"/>
        <v>5.5072463768115938</v>
      </c>
      <c r="D68" s="23"/>
      <c r="E68" s="23">
        <f t="shared" si="46"/>
        <v>5.4986522911051212</v>
      </c>
      <c r="F68" s="23"/>
      <c r="G68" s="23">
        <f t="shared" si="47"/>
        <v>4.9795918367346941</v>
      </c>
      <c r="H68" s="23"/>
      <c r="I68" s="70">
        <f t="shared" si="48"/>
        <v>4.5609756097560972</v>
      </c>
      <c r="J68" s="70"/>
      <c r="K68" s="23">
        <f t="shared" si="49"/>
        <v>5.3636363636363633</v>
      </c>
      <c r="L68" s="23"/>
      <c r="M68" s="23">
        <f t="shared" si="50"/>
        <v>5.391304347826086</v>
      </c>
      <c r="N68" s="23"/>
      <c r="O68" s="23">
        <f t="shared" si="51"/>
        <v>5.3908355795148246</v>
      </c>
      <c r="P68" s="23"/>
      <c r="Q68" s="23">
        <f t="shared" si="52"/>
        <v>4.5714285714285712</v>
      </c>
      <c r="R68" s="23"/>
      <c r="S68" s="70">
        <f t="shared" si="53"/>
        <v>4.7804878048780486</v>
      </c>
      <c r="T68" s="70"/>
      <c r="U68" s="23">
        <f t="shared" si="54"/>
        <v>4.8181818181818183</v>
      </c>
      <c r="V68" s="48"/>
      <c r="W68" s="23">
        <f t="shared" si="55"/>
        <v>6.115942028985506</v>
      </c>
      <c r="X68" s="23"/>
      <c r="Y68" s="23">
        <f t="shared" si="56"/>
        <v>6.1185983827493269</v>
      </c>
      <c r="Z68" s="23"/>
      <c r="AA68" s="23">
        <f t="shared" si="57"/>
        <v>4.8163265306122449</v>
      </c>
      <c r="AB68" s="23"/>
      <c r="AC68" s="70">
        <f t="shared" si="58"/>
        <v>5.7317073170731705</v>
      </c>
      <c r="AD68" s="70"/>
      <c r="AE68" s="23">
        <f t="shared" si="59"/>
        <v>5.0909090909090917</v>
      </c>
      <c r="AF68" s="23"/>
      <c r="AG68" s="23">
        <f t="shared" si="60"/>
        <v>6.6086956521739131</v>
      </c>
      <c r="AH68" s="23"/>
      <c r="AI68" s="23">
        <f t="shared" si="61"/>
        <v>6.5229110512129385</v>
      </c>
      <c r="AJ68" s="23"/>
      <c r="AK68" s="23">
        <f t="shared" si="62"/>
        <v>6</v>
      </c>
      <c r="AL68" s="23"/>
      <c r="AM68" s="70">
        <f t="shared" si="63"/>
        <v>6.4146341463414629</v>
      </c>
      <c r="AN68" s="70"/>
      <c r="AO68" s="23">
        <f t="shared" si="64"/>
        <v>6.1818181818181817</v>
      </c>
      <c r="AP68" s="48"/>
      <c r="AQ68" s="23">
        <f t="shared" si="65"/>
        <v>6.8985507246376816</v>
      </c>
      <c r="AR68" s="23"/>
      <c r="AS68" s="23">
        <f t="shared" si="66"/>
        <v>6.9002695417789752</v>
      </c>
      <c r="AT68" s="23"/>
      <c r="AU68" s="23">
        <f t="shared" si="67"/>
        <v>4.8979591836734695</v>
      </c>
      <c r="AV68" s="23"/>
      <c r="AW68" s="70">
        <f t="shared" si="68"/>
        <v>5.9268292682926829</v>
      </c>
      <c r="AX68" s="70"/>
      <c r="AY68" s="23">
        <f t="shared" si="69"/>
        <v>6.0909090909090908</v>
      </c>
      <c r="AZ68" s="23"/>
      <c r="BA68" s="23">
        <f t="shared" si="70"/>
        <v>7.2753623188405792</v>
      </c>
      <c r="BB68" s="23"/>
      <c r="BC68" s="23">
        <f t="shared" si="71"/>
        <v>7.3045822102425877</v>
      </c>
      <c r="BD68" s="23"/>
      <c r="BE68" s="23">
        <f t="shared" si="72"/>
        <v>4.7346938775510212</v>
      </c>
      <c r="BF68" s="23"/>
      <c r="BG68" s="70">
        <f t="shared" si="73"/>
        <v>6.3658536585365848</v>
      </c>
      <c r="BH68" s="70"/>
      <c r="BI68" s="23">
        <f t="shared" si="74"/>
        <v>6.5454545454545459</v>
      </c>
      <c r="BJ68" s="48"/>
      <c r="BK68" s="23">
        <f t="shared" si="75"/>
        <v>7.536231884057969</v>
      </c>
      <c r="BL68" s="23"/>
      <c r="BM68" s="23">
        <f t="shared" si="76"/>
        <v>7.6280323450134784</v>
      </c>
      <c r="BN68" s="23"/>
      <c r="BO68" s="23">
        <f t="shared" si="77"/>
        <v>4.3673469387755102</v>
      </c>
      <c r="BP68" s="23"/>
      <c r="BQ68" s="70">
        <f t="shared" si="78"/>
        <v>6.7073170731707314</v>
      </c>
      <c r="BR68" s="70"/>
      <c r="BS68" s="23">
        <f t="shared" si="79"/>
        <v>5.0000000000000009</v>
      </c>
      <c r="BT68" s="23"/>
      <c r="BU68" s="23">
        <f t="shared" si="80"/>
        <v>7.4782608695652177</v>
      </c>
      <c r="BV68" s="23"/>
      <c r="BW68" s="23">
        <f t="shared" si="81"/>
        <v>7.5471698113207548</v>
      </c>
      <c r="BX68" s="23"/>
      <c r="BY68" s="23">
        <f t="shared" si="82"/>
        <v>4.8163265306122449</v>
      </c>
      <c r="BZ68" s="23"/>
      <c r="CA68" s="70">
        <f t="shared" si="83"/>
        <v>7.3658536585365848</v>
      </c>
      <c r="CB68" s="70"/>
      <c r="CC68" s="23">
        <f t="shared" si="84"/>
        <v>4.3636363636363633</v>
      </c>
      <c r="CD68" s="48"/>
      <c r="CE68" s="23">
        <f t="shared" si="85"/>
        <v>7.4782608695652177</v>
      </c>
      <c r="CF68" s="23"/>
      <c r="CG68" s="23">
        <f t="shared" si="86"/>
        <v>7.4663072776280321</v>
      </c>
      <c r="CH68" s="23"/>
      <c r="CI68" s="23">
        <f t="shared" si="87"/>
        <v>5.5510204081632653</v>
      </c>
      <c r="CJ68" s="23"/>
      <c r="CK68" s="70">
        <f t="shared" si="88"/>
        <v>7.6097560975609753</v>
      </c>
      <c r="CL68" s="70"/>
      <c r="CM68" s="23">
        <f t="shared" si="89"/>
        <v>4.0909090909090917</v>
      </c>
      <c r="CN68" s="23"/>
      <c r="CO68" s="23">
        <f t="shared" si="90"/>
        <v>7.5072463768115938</v>
      </c>
      <c r="CP68" s="23"/>
      <c r="CQ68" s="23">
        <f t="shared" si="91"/>
        <v>7.5741239892183287</v>
      </c>
      <c r="CR68" s="23"/>
      <c r="CS68" s="23">
        <f t="shared" si="92"/>
        <v>4.9795918367346941</v>
      </c>
      <c r="CT68" s="23"/>
      <c r="CU68" s="70">
        <f t="shared" si="93"/>
        <v>7.7804878048780486</v>
      </c>
      <c r="CV68" s="70"/>
      <c r="CW68" s="23">
        <f t="shared" si="94"/>
        <v>4.7272727272727275</v>
      </c>
      <c r="CX68" s="23"/>
      <c r="CY68" s="23">
        <f t="shared" si="95"/>
        <v>7.5072463768115938</v>
      </c>
      <c r="CZ68" s="23"/>
      <c r="DA68" s="23">
        <f t="shared" si="96"/>
        <v>7.6280323450134784</v>
      </c>
      <c r="DB68" s="23"/>
      <c r="DC68" s="23">
        <f t="shared" si="97"/>
        <v>4.9795918367346941</v>
      </c>
      <c r="DD68" s="23"/>
      <c r="DE68" s="70">
        <f t="shared" si="98"/>
        <v>7.6585365853658534</v>
      </c>
      <c r="DF68" s="70"/>
      <c r="DG68" s="23">
        <f t="shared" si="99"/>
        <v>5.2727272727272725</v>
      </c>
      <c r="DH68" s="23"/>
      <c r="DI68" s="23">
        <f t="shared" si="100"/>
        <v>8</v>
      </c>
      <c r="DJ68" s="23"/>
      <c r="DK68" s="23">
        <f t="shared" si="101"/>
        <v>8.1401617250673848</v>
      </c>
      <c r="DL68" s="23"/>
      <c r="DM68" s="23">
        <f t="shared" si="102"/>
        <v>5.3061224489795915</v>
      </c>
      <c r="DN68" s="23"/>
      <c r="DO68" s="70">
        <f t="shared" si="103"/>
        <v>8.2682926829268286</v>
      </c>
      <c r="DP68" s="70"/>
      <c r="DQ68" s="23">
        <f t="shared" si="104"/>
        <v>5.0000000000000009</v>
      </c>
      <c r="DR68" s="23"/>
      <c r="DS68" s="23">
        <f t="shared" si="105"/>
        <v>8.2608695652173889</v>
      </c>
      <c r="DT68" s="23"/>
      <c r="DU68" s="23">
        <f t="shared" si="106"/>
        <v>8.4366576819407015</v>
      </c>
      <c r="DV68" s="23"/>
      <c r="DW68" s="23">
        <f t="shared" si="107"/>
        <v>5.7551020408163263</v>
      </c>
      <c r="DX68" s="23"/>
      <c r="DY68" s="70">
        <f t="shared" si="108"/>
        <v>8.7317073170731714</v>
      </c>
      <c r="DZ68" s="70"/>
      <c r="EA68" s="23">
        <f t="shared" si="109"/>
        <v>5.5454545454545459</v>
      </c>
      <c r="EB68" s="23"/>
      <c r="EC68" s="23">
        <f t="shared" si="110"/>
        <v>8.3188405797101446</v>
      </c>
      <c r="ED68" s="23"/>
      <c r="EE68" s="23">
        <f t="shared" si="111"/>
        <v>8.4366576819407015</v>
      </c>
      <c r="EF68" s="23"/>
      <c r="EG68" s="23">
        <f t="shared" si="112"/>
        <v>6.2448979591836737</v>
      </c>
      <c r="EH68" s="23"/>
      <c r="EI68" s="70">
        <f t="shared" si="113"/>
        <v>8.5609756097560972</v>
      </c>
      <c r="EJ68" s="70"/>
      <c r="EK68" s="23">
        <f t="shared" si="114"/>
        <v>8.454545454545455</v>
      </c>
    </row>
    <row r="69" spans="1:141" x14ac:dyDescent="0.2">
      <c r="A69" s="22" t="s">
        <v>13</v>
      </c>
      <c r="B69" s="31"/>
      <c r="C69" s="23">
        <f t="shared" si="45"/>
        <v>1.6811594202898552</v>
      </c>
      <c r="D69" s="23"/>
      <c r="E69" s="23">
        <f t="shared" si="46"/>
        <v>1.6172506738544474</v>
      </c>
      <c r="F69" s="23"/>
      <c r="G69" s="23">
        <f t="shared" si="47"/>
        <v>3.3877551020408165</v>
      </c>
      <c r="H69" s="23"/>
      <c r="I69" s="70">
        <f t="shared" si="48"/>
        <v>1.2682926829268286</v>
      </c>
      <c r="J69" s="70"/>
      <c r="K69" s="23">
        <f t="shared" si="49"/>
        <v>3.727272727272728</v>
      </c>
      <c r="L69" s="23"/>
      <c r="M69" s="23">
        <f t="shared" si="50"/>
        <v>1.4782608695652169</v>
      </c>
      <c r="N69" s="23"/>
      <c r="O69" s="23">
        <f t="shared" si="51"/>
        <v>1.4824797843665767</v>
      </c>
      <c r="P69" s="23"/>
      <c r="Q69" s="23">
        <f t="shared" si="52"/>
        <v>2.6122448979591835</v>
      </c>
      <c r="R69" s="23"/>
      <c r="S69" s="70">
        <f t="shared" si="53"/>
        <v>2.1951219512195133</v>
      </c>
      <c r="T69" s="70"/>
      <c r="U69" s="23">
        <f t="shared" si="54"/>
        <v>3.9999999999999996</v>
      </c>
      <c r="V69" s="48"/>
      <c r="W69" s="23">
        <f t="shared" si="55"/>
        <v>1.6231884057971009</v>
      </c>
      <c r="X69" s="23"/>
      <c r="Y69" s="23">
        <f t="shared" si="56"/>
        <v>1.4824797843665767</v>
      </c>
      <c r="Z69" s="23"/>
      <c r="AA69" s="23">
        <f t="shared" si="57"/>
        <v>3.6734693877551021</v>
      </c>
      <c r="AB69" s="23"/>
      <c r="AC69" s="70">
        <f t="shared" si="58"/>
        <v>2.6585365853658534</v>
      </c>
      <c r="AD69" s="70"/>
      <c r="AE69" s="23">
        <f t="shared" si="59"/>
        <v>4.2727272727272725</v>
      </c>
      <c r="AF69" s="23"/>
      <c r="AG69" s="23">
        <f t="shared" si="60"/>
        <v>1.8260869565217392</v>
      </c>
      <c r="AH69" s="23"/>
      <c r="AI69" s="23">
        <f t="shared" si="61"/>
        <v>1.7250673854447447</v>
      </c>
      <c r="AJ69" s="23"/>
      <c r="AK69" s="23">
        <f t="shared" si="62"/>
        <v>3.1020408163265305</v>
      </c>
      <c r="AL69" s="23"/>
      <c r="AM69" s="70">
        <f t="shared" si="63"/>
        <v>3.7804878048780486</v>
      </c>
      <c r="AN69" s="70"/>
      <c r="AO69" s="23">
        <f t="shared" si="64"/>
        <v>4.2727272727272725</v>
      </c>
      <c r="AP69" s="48"/>
      <c r="AQ69" s="23">
        <f t="shared" si="65"/>
        <v>2.1449275362318838</v>
      </c>
      <c r="AR69" s="23"/>
      <c r="AS69" s="23">
        <f t="shared" si="66"/>
        <v>1.994609164420486</v>
      </c>
      <c r="AT69" s="23"/>
      <c r="AU69" s="23">
        <f t="shared" si="67"/>
        <v>4</v>
      </c>
      <c r="AV69" s="23"/>
      <c r="AW69" s="70">
        <f t="shared" si="68"/>
        <v>4.6097560975609762</v>
      </c>
      <c r="AX69" s="70"/>
      <c r="AY69" s="23">
        <f t="shared" si="69"/>
        <v>4.3636363636363633</v>
      </c>
      <c r="AZ69" s="23"/>
      <c r="BA69" s="23">
        <f t="shared" si="70"/>
        <v>2.6086956521739131</v>
      </c>
      <c r="BB69" s="23"/>
      <c r="BC69" s="23">
        <f t="shared" si="71"/>
        <v>2.5067385444743935</v>
      </c>
      <c r="BD69" s="23"/>
      <c r="BE69" s="23">
        <f t="shared" si="72"/>
        <v>4.0408163265306118</v>
      </c>
      <c r="BF69" s="23"/>
      <c r="BG69" s="70">
        <f t="shared" si="73"/>
        <v>4.7560975609756095</v>
      </c>
      <c r="BH69" s="70"/>
      <c r="BI69" s="23">
        <f t="shared" si="74"/>
        <v>5.0909090909090917</v>
      </c>
      <c r="BJ69" s="48"/>
      <c r="BK69" s="23">
        <f t="shared" si="75"/>
        <v>2.2608695652173911</v>
      </c>
      <c r="BL69" s="23"/>
      <c r="BM69" s="23">
        <f t="shared" si="76"/>
        <v>2.2102425876010789</v>
      </c>
      <c r="BN69" s="23"/>
      <c r="BO69" s="23">
        <f t="shared" si="77"/>
        <v>2.8979591836734695</v>
      </c>
      <c r="BP69" s="23"/>
      <c r="BQ69" s="70">
        <f t="shared" si="78"/>
        <v>5.2926829268292686</v>
      </c>
      <c r="BR69" s="70"/>
      <c r="BS69" s="23">
        <f t="shared" si="79"/>
        <v>4.0909090909090917</v>
      </c>
      <c r="BT69" s="23"/>
      <c r="BU69" s="23">
        <f t="shared" si="80"/>
        <v>2.3768115942028984</v>
      </c>
      <c r="BV69" s="23"/>
      <c r="BW69" s="23">
        <f t="shared" si="81"/>
        <v>2.4258760107816713</v>
      </c>
      <c r="BX69" s="23"/>
      <c r="BY69" s="23">
        <f t="shared" si="82"/>
        <v>2.204081632653061</v>
      </c>
      <c r="BZ69" s="23"/>
      <c r="CA69" s="70">
        <f t="shared" si="83"/>
        <v>5.4146341463414638</v>
      </c>
      <c r="CB69" s="70"/>
      <c r="CC69" s="23">
        <f t="shared" si="84"/>
        <v>3.2727272727272734</v>
      </c>
      <c r="CD69" s="48"/>
      <c r="CE69" s="23">
        <f t="shared" si="85"/>
        <v>2.5507246376811592</v>
      </c>
      <c r="CF69" s="23"/>
      <c r="CG69" s="23">
        <f t="shared" si="86"/>
        <v>2.5606469002695418</v>
      </c>
      <c r="CH69" s="23"/>
      <c r="CI69" s="23">
        <f t="shared" si="87"/>
        <v>2.8163265306122449</v>
      </c>
      <c r="CJ69" s="23"/>
      <c r="CK69" s="70">
        <f t="shared" si="88"/>
        <v>4.7317073170731714</v>
      </c>
      <c r="CL69" s="70"/>
      <c r="CM69" s="23">
        <f t="shared" si="89"/>
        <v>3.4545454545454546</v>
      </c>
      <c r="CN69" s="23"/>
      <c r="CO69" s="23">
        <f t="shared" si="90"/>
        <v>2.8985507246376812</v>
      </c>
      <c r="CP69" s="23"/>
      <c r="CQ69" s="23">
        <f t="shared" si="91"/>
        <v>2.9649595687331534</v>
      </c>
      <c r="CR69" s="23"/>
      <c r="CS69" s="23">
        <f t="shared" si="92"/>
        <v>2.4489795918367343</v>
      </c>
      <c r="CT69" s="23"/>
      <c r="CU69" s="70">
        <f t="shared" si="93"/>
        <v>5.5365853658536581</v>
      </c>
      <c r="CV69" s="70"/>
      <c r="CW69" s="23">
        <f t="shared" si="94"/>
        <v>4.7272727272727275</v>
      </c>
      <c r="CX69" s="23"/>
      <c r="CY69" s="23">
        <f t="shared" si="95"/>
        <v>3.2463768115942031</v>
      </c>
      <c r="CZ69" s="23"/>
      <c r="DA69" s="23">
        <f t="shared" si="96"/>
        <v>3.3153638814016171</v>
      </c>
      <c r="DB69" s="23"/>
      <c r="DC69" s="23">
        <f t="shared" si="97"/>
        <v>2.8571428571428568</v>
      </c>
      <c r="DD69" s="23"/>
      <c r="DE69" s="70">
        <f t="shared" si="98"/>
        <v>5.2926829268292686</v>
      </c>
      <c r="DF69" s="70"/>
      <c r="DG69" s="23">
        <f t="shared" si="99"/>
        <v>5.3636363636363633</v>
      </c>
      <c r="DH69" s="23"/>
      <c r="DI69" s="23">
        <f t="shared" si="100"/>
        <v>3.2753623188405796</v>
      </c>
      <c r="DJ69" s="23"/>
      <c r="DK69" s="23">
        <f t="shared" si="101"/>
        <v>3.3962264150943398</v>
      </c>
      <c r="DL69" s="23"/>
      <c r="DM69" s="23">
        <f t="shared" si="102"/>
        <v>2.5306122448979593</v>
      </c>
      <c r="DN69" s="23"/>
      <c r="DO69" s="70">
        <f t="shared" si="103"/>
        <v>5.6585365853658534</v>
      </c>
      <c r="DP69" s="70"/>
      <c r="DQ69" s="23">
        <f t="shared" si="104"/>
        <v>5.3636363636363633</v>
      </c>
      <c r="DR69" s="23"/>
      <c r="DS69" s="23">
        <f t="shared" si="105"/>
        <v>3.7101449275362319</v>
      </c>
      <c r="DT69" s="23"/>
      <c r="DU69" s="23">
        <f t="shared" si="106"/>
        <v>3.746630727762803</v>
      </c>
      <c r="DV69" s="23"/>
      <c r="DW69" s="23">
        <f t="shared" si="107"/>
        <v>3.795918367346939</v>
      </c>
      <c r="DX69" s="23"/>
      <c r="DY69" s="70">
        <f t="shared" si="108"/>
        <v>6.6097560975609753</v>
      </c>
      <c r="DZ69" s="70"/>
      <c r="EA69" s="23">
        <f t="shared" si="109"/>
        <v>5.9090909090909101</v>
      </c>
      <c r="EB69" s="23"/>
      <c r="EC69" s="23">
        <f t="shared" si="110"/>
        <v>4.0289855072463769</v>
      </c>
      <c r="ED69" s="23"/>
      <c r="EE69" s="23">
        <f t="shared" si="111"/>
        <v>4.123989218328842</v>
      </c>
      <c r="EF69" s="23"/>
      <c r="EG69" s="23">
        <f t="shared" si="112"/>
        <v>3.9183673469387763</v>
      </c>
      <c r="EH69" s="23"/>
      <c r="EI69" s="70">
        <f t="shared" si="113"/>
        <v>6.9512195121951219</v>
      </c>
      <c r="EJ69" s="70"/>
      <c r="EK69" s="23">
        <f t="shared" si="114"/>
        <v>6.8181818181818192</v>
      </c>
    </row>
    <row r="70" spans="1:141" x14ac:dyDescent="0.2">
      <c r="A70" s="17" t="s">
        <v>14</v>
      </c>
      <c r="B70" s="31"/>
      <c r="C70" s="24">
        <f t="shared" si="45"/>
        <v>4.8985507246376816</v>
      </c>
      <c r="D70" s="23"/>
      <c r="E70" s="24">
        <f t="shared" si="46"/>
        <v>4.474393530997304</v>
      </c>
      <c r="F70" s="23"/>
      <c r="G70" s="24">
        <f t="shared" si="47"/>
        <v>9.2653061224489797</v>
      </c>
      <c r="H70" s="23"/>
      <c r="I70" s="71">
        <f t="shared" si="48"/>
        <v>6.5853658536585371</v>
      </c>
      <c r="J70" s="70"/>
      <c r="K70" s="24">
        <f t="shared" si="49"/>
        <v>5.9090909090909101</v>
      </c>
      <c r="L70" s="23"/>
      <c r="M70" s="24">
        <f t="shared" si="50"/>
        <v>4.9855072463768115</v>
      </c>
      <c r="N70" s="23"/>
      <c r="O70" s="24">
        <f t="shared" si="51"/>
        <v>4.5822102425876006</v>
      </c>
      <c r="P70" s="23"/>
      <c r="Q70" s="24">
        <f t="shared" si="52"/>
        <v>8.7346938775510221</v>
      </c>
      <c r="R70" s="23"/>
      <c r="S70" s="71">
        <f t="shared" si="53"/>
        <v>6.6097560975609753</v>
      </c>
      <c r="T70" s="70"/>
      <c r="U70" s="24">
        <f t="shared" si="54"/>
        <v>6.3636363636363651</v>
      </c>
      <c r="V70" s="48"/>
      <c r="W70" s="24">
        <f t="shared" si="55"/>
        <v>5.7101449275362315</v>
      </c>
      <c r="X70" s="23"/>
      <c r="Y70" s="24">
        <f t="shared" si="56"/>
        <v>5.3369272237196776</v>
      </c>
      <c r="Z70" s="23"/>
      <c r="AA70" s="24">
        <f t="shared" si="57"/>
        <v>9.0204081632653068</v>
      </c>
      <c r="AB70" s="23"/>
      <c r="AC70" s="71">
        <f t="shared" si="58"/>
        <v>7.0731707317073171</v>
      </c>
      <c r="AD70" s="70"/>
      <c r="AE70" s="24">
        <f t="shared" si="59"/>
        <v>6.5454545454545459</v>
      </c>
      <c r="AF70" s="23"/>
      <c r="AG70" s="24">
        <f t="shared" si="60"/>
        <v>5.9130434782608701</v>
      </c>
      <c r="AH70" s="23"/>
      <c r="AI70" s="24">
        <f t="shared" si="61"/>
        <v>5.6603773584905657</v>
      </c>
      <c r="AJ70" s="23"/>
      <c r="AK70" s="24">
        <f t="shared" si="62"/>
        <v>8.1632653061224492</v>
      </c>
      <c r="AL70" s="23"/>
      <c r="AM70" s="71">
        <f t="shared" si="63"/>
        <v>8.2439024390243905</v>
      </c>
      <c r="AN70" s="70"/>
      <c r="AO70" s="24">
        <f t="shared" si="64"/>
        <v>6.9090909090909092</v>
      </c>
      <c r="AP70" s="48"/>
      <c r="AQ70" s="24">
        <f t="shared" si="65"/>
        <v>5.9420289855072452</v>
      </c>
      <c r="AR70" s="23"/>
      <c r="AS70" s="24">
        <f t="shared" si="66"/>
        <v>5.7412398921832901</v>
      </c>
      <c r="AT70" s="23"/>
      <c r="AU70" s="24">
        <f t="shared" si="67"/>
        <v>7.3469387755102042</v>
      </c>
      <c r="AV70" s="23"/>
      <c r="AW70" s="71">
        <f t="shared" si="68"/>
        <v>8</v>
      </c>
      <c r="AX70" s="70"/>
      <c r="AY70" s="24">
        <f t="shared" si="69"/>
        <v>6.3636363636363651</v>
      </c>
      <c r="AZ70" s="23"/>
      <c r="BA70" s="24">
        <f t="shared" si="70"/>
        <v>6.0289855072463769</v>
      </c>
      <c r="BB70" s="23"/>
      <c r="BC70" s="24">
        <f t="shared" si="71"/>
        <v>5.7681940700808623</v>
      </c>
      <c r="BD70" s="23"/>
      <c r="BE70" s="24">
        <f t="shared" si="72"/>
        <v>7.7551020408163263</v>
      </c>
      <c r="BF70" s="23"/>
      <c r="BG70" s="71">
        <f t="shared" si="73"/>
        <v>8.0243902439024382</v>
      </c>
      <c r="BH70" s="70"/>
      <c r="BI70" s="24">
        <f t="shared" si="74"/>
        <v>6.2727272727272725</v>
      </c>
      <c r="BJ70" s="48"/>
      <c r="BK70" s="24">
        <f t="shared" si="75"/>
        <v>6.5217391304347814</v>
      </c>
      <c r="BL70" s="23"/>
      <c r="BM70" s="24">
        <f t="shared" si="76"/>
        <v>6.4150943396226427</v>
      </c>
      <c r="BN70" s="23"/>
      <c r="BO70" s="24">
        <f t="shared" si="77"/>
        <v>6.6938775510204094</v>
      </c>
      <c r="BP70" s="23"/>
      <c r="BQ70" s="71">
        <f t="shared" si="78"/>
        <v>8.2926829268292686</v>
      </c>
      <c r="BR70" s="70"/>
      <c r="BS70" s="24">
        <f t="shared" si="79"/>
        <v>4.5454545454545459</v>
      </c>
      <c r="BT70" s="23"/>
      <c r="BU70" s="24">
        <f t="shared" si="80"/>
        <v>6.3478260869565224</v>
      </c>
      <c r="BV70" s="23"/>
      <c r="BW70" s="24">
        <f t="shared" si="81"/>
        <v>6.3072776280323444</v>
      </c>
      <c r="BX70" s="23"/>
      <c r="BY70" s="24">
        <f t="shared" si="82"/>
        <v>5.5510204081632653</v>
      </c>
      <c r="BZ70" s="23"/>
      <c r="CA70" s="71">
        <f t="shared" si="83"/>
        <v>8.536585365853659</v>
      </c>
      <c r="CB70" s="70"/>
      <c r="CC70" s="24">
        <f t="shared" si="84"/>
        <v>5.3636363636363633</v>
      </c>
      <c r="CD70" s="48"/>
      <c r="CE70" s="24">
        <f t="shared" si="85"/>
        <v>6.9275362318840585</v>
      </c>
      <c r="CF70" s="23"/>
      <c r="CG70" s="24">
        <f t="shared" si="86"/>
        <v>6.9002695417789752</v>
      </c>
      <c r="CH70" s="23"/>
      <c r="CI70" s="24">
        <f t="shared" si="87"/>
        <v>6.2448979591836737</v>
      </c>
      <c r="CJ70" s="23"/>
      <c r="CK70" s="71">
        <f t="shared" si="88"/>
        <v>7.9024390243902438</v>
      </c>
      <c r="CL70" s="70"/>
      <c r="CM70" s="24">
        <f t="shared" si="89"/>
        <v>5.0000000000000009</v>
      </c>
      <c r="CN70" s="23"/>
      <c r="CO70" s="24">
        <f t="shared" si="90"/>
        <v>7.1014492753623184</v>
      </c>
      <c r="CP70" s="23"/>
      <c r="CQ70" s="24">
        <f t="shared" si="91"/>
        <v>7.1698113207547163</v>
      </c>
      <c r="CR70" s="23"/>
      <c r="CS70" s="24">
        <f t="shared" si="92"/>
        <v>5.795918367346939</v>
      </c>
      <c r="CT70" s="23"/>
      <c r="CU70" s="71">
        <f t="shared" si="93"/>
        <v>8.4146341463414629</v>
      </c>
      <c r="CV70" s="70"/>
      <c r="CW70" s="24">
        <f t="shared" si="94"/>
        <v>4.4545454545454541</v>
      </c>
      <c r="CX70" s="23"/>
      <c r="CY70" s="24">
        <f t="shared" si="95"/>
        <v>7.1014492753623184</v>
      </c>
      <c r="CZ70" s="23"/>
      <c r="DA70" s="24">
        <f t="shared" si="96"/>
        <v>7.1428571428571423</v>
      </c>
      <c r="DB70" s="23"/>
      <c r="DC70" s="24">
        <f t="shared" si="97"/>
        <v>6.3265306122448983</v>
      </c>
      <c r="DD70" s="23"/>
      <c r="DE70" s="71">
        <f t="shared" si="98"/>
        <v>8.3902439024390247</v>
      </c>
      <c r="DF70" s="70"/>
      <c r="DG70" s="24">
        <f t="shared" si="99"/>
        <v>5.3636363636363633</v>
      </c>
      <c r="DH70" s="23"/>
      <c r="DI70" s="24">
        <f t="shared" si="100"/>
        <v>7.4782608695652177</v>
      </c>
      <c r="DJ70" s="23"/>
      <c r="DK70" s="24">
        <f t="shared" si="101"/>
        <v>7.6010781671159027</v>
      </c>
      <c r="DL70" s="23"/>
      <c r="DM70" s="24">
        <f t="shared" si="102"/>
        <v>6.2857142857142865</v>
      </c>
      <c r="DN70" s="23"/>
      <c r="DO70" s="71">
        <f t="shared" si="103"/>
        <v>7.7804878048780486</v>
      </c>
      <c r="DP70" s="70"/>
      <c r="DQ70" s="24">
        <f t="shared" si="104"/>
        <v>6.0909090909090908</v>
      </c>
      <c r="DR70" s="23"/>
      <c r="DS70" s="24">
        <f t="shared" si="105"/>
        <v>7.8550724637681162</v>
      </c>
      <c r="DT70" s="23"/>
      <c r="DU70" s="24">
        <f t="shared" si="106"/>
        <v>7.9514824797843664</v>
      </c>
      <c r="DV70" s="23"/>
      <c r="DW70" s="24">
        <f t="shared" si="107"/>
        <v>7.5102040816326543</v>
      </c>
      <c r="DX70" s="23"/>
      <c r="DY70" s="71">
        <f t="shared" si="108"/>
        <v>8.536585365853659</v>
      </c>
      <c r="DZ70" s="70"/>
      <c r="EA70" s="24">
        <f t="shared" si="109"/>
        <v>6.6363636363636367</v>
      </c>
      <c r="EB70" s="23"/>
      <c r="EC70" s="24">
        <f t="shared" si="110"/>
        <v>8.1449275362318847</v>
      </c>
      <c r="ED70" s="23"/>
      <c r="EE70" s="24">
        <f t="shared" si="111"/>
        <v>8.1132075471698109</v>
      </c>
      <c r="EF70" s="23"/>
      <c r="EG70" s="24">
        <f t="shared" si="112"/>
        <v>9.3469387755102051</v>
      </c>
      <c r="EH70" s="23"/>
      <c r="EI70" s="71">
        <f t="shared" si="113"/>
        <v>8.9512195121951219</v>
      </c>
      <c r="EJ70" s="70"/>
      <c r="EK70" s="24">
        <f t="shared" si="114"/>
        <v>8.9090909090909083</v>
      </c>
    </row>
    <row r="71" spans="1:141" x14ac:dyDescent="0.2">
      <c r="A71" s="22" t="s">
        <v>15</v>
      </c>
      <c r="B71" s="31"/>
      <c r="C71" s="23">
        <f t="shared" si="45"/>
        <v>6.5797101449275361</v>
      </c>
      <c r="D71" s="23"/>
      <c r="E71" s="23">
        <f t="shared" si="46"/>
        <v>6.1455525606469017</v>
      </c>
      <c r="F71" s="23"/>
      <c r="G71" s="23">
        <f t="shared" si="47"/>
        <v>9.7551020408163271</v>
      </c>
      <c r="H71" s="23"/>
      <c r="I71" s="70">
        <f t="shared" si="48"/>
        <v>7.5609756097560972</v>
      </c>
      <c r="J71" s="70"/>
      <c r="K71" s="23">
        <f t="shared" si="49"/>
        <v>6.7272727272727275</v>
      </c>
      <c r="L71" s="23"/>
      <c r="M71" s="23">
        <f t="shared" si="50"/>
        <v>6.9855072463768106</v>
      </c>
      <c r="N71" s="23"/>
      <c r="O71" s="23">
        <f t="shared" si="51"/>
        <v>6.5768194070080863</v>
      </c>
      <c r="P71" s="23"/>
      <c r="Q71" s="23">
        <f t="shared" si="52"/>
        <v>10</v>
      </c>
      <c r="R71" s="23"/>
      <c r="S71" s="70">
        <f t="shared" si="53"/>
        <v>7.1219512195121952</v>
      </c>
      <c r="T71" s="70"/>
      <c r="U71" s="23">
        <f t="shared" si="54"/>
        <v>6.6363636363636367</v>
      </c>
      <c r="V71" s="48"/>
      <c r="W71" s="23">
        <f t="shared" si="55"/>
        <v>7.1304347826086945</v>
      </c>
      <c r="X71" s="23"/>
      <c r="Y71" s="23">
        <f t="shared" si="56"/>
        <v>6.6846361185983838</v>
      </c>
      <c r="Z71" s="23"/>
      <c r="AA71" s="23">
        <f t="shared" si="57"/>
        <v>10</v>
      </c>
      <c r="AB71" s="23"/>
      <c r="AC71" s="70">
        <f t="shared" si="58"/>
        <v>7.975609756097561</v>
      </c>
      <c r="AD71" s="70"/>
      <c r="AE71" s="23">
        <f t="shared" si="59"/>
        <v>6.3636363636363651</v>
      </c>
      <c r="AF71" s="23"/>
      <c r="AG71" s="23">
        <f t="shared" si="60"/>
        <v>7.3043478260869561</v>
      </c>
      <c r="AH71" s="23"/>
      <c r="AI71" s="23">
        <f t="shared" si="61"/>
        <v>6.9002695417789752</v>
      </c>
      <c r="AJ71" s="23"/>
      <c r="AK71" s="23">
        <f t="shared" si="62"/>
        <v>9.2653061224489797</v>
      </c>
      <c r="AL71" s="23"/>
      <c r="AM71" s="70">
        <f t="shared" si="63"/>
        <v>7.8048780487804876</v>
      </c>
      <c r="AN71" s="70"/>
      <c r="AO71" s="23">
        <f t="shared" si="64"/>
        <v>6.2727272727272725</v>
      </c>
      <c r="AP71" s="48"/>
      <c r="AQ71" s="23">
        <f t="shared" si="65"/>
        <v>7.7101449275362315</v>
      </c>
      <c r="AR71" s="23"/>
      <c r="AS71" s="23">
        <f t="shared" si="66"/>
        <v>7.3045822102425877</v>
      </c>
      <c r="AT71" s="23"/>
      <c r="AU71" s="23">
        <f t="shared" si="67"/>
        <v>9.5102040816326525</v>
      </c>
      <c r="AV71" s="23"/>
      <c r="AW71" s="70">
        <f t="shared" si="68"/>
        <v>8.1463414634146343</v>
      </c>
      <c r="AX71" s="70"/>
      <c r="AY71" s="23">
        <f t="shared" si="69"/>
        <v>6.9090909090909092</v>
      </c>
      <c r="AZ71" s="23"/>
      <c r="BA71" s="23">
        <f t="shared" si="70"/>
        <v>7.7971014492753623</v>
      </c>
      <c r="BB71" s="23"/>
      <c r="BC71" s="23">
        <f t="shared" si="71"/>
        <v>7.52021563342318</v>
      </c>
      <c r="BD71" s="23"/>
      <c r="BE71" s="23">
        <f t="shared" si="72"/>
        <v>7.7551020408163263</v>
      </c>
      <c r="BF71" s="23"/>
      <c r="BG71" s="70">
        <f t="shared" si="73"/>
        <v>8.7560975609756095</v>
      </c>
      <c r="BH71" s="70"/>
      <c r="BI71" s="23">
        <f t="shared" si="74"/>
        <v>6.6363636363636367</v>
      </c>
      <c r="BJ71" s="48"/>
      <c r="BK71" s="23">
        <f t="shared" si="75"/>
        <v>7.7971014492753623</v>
      </c>
      <c r="BL71" s="23"/>
      <c r="BM71" s="23">
        <f t="shared" si="76"/>
        <v>7.5741239892183287</v>
      </c>
      <c r="BN71" s="23"/>
      <c r="BO71" s="23">
        <f t="shared" si="77"/>
        <v>7.3877551020408161</v>
      </c>
      <c r="BP71" s="23"/>
      <c r="BQ71" s="70">
        <f t="shared" si="78"/>
        <v>8.8780487804878057</v>
      </c>
      <c r="BR71" s="70"/>
      <c r="BS71" s="23">
        <f t="shared" si="79"/>
        <v>5.0909090909090917</v>
      </c>
      <c r="BT71" s="23"/>
      <c r="BU71" s="23">
        <f t="shared" si="80"/>
        <v>8.0289855072463769</v>
      </c>
      <c r="BV71" s="23"/>
      <c r="BW71" s="23">
        <f t="shared" si="81"/>
        <v>7.7897574123989219</v>
      </c>
      <c r="BX71" s="23"/>
      <c r="BY71" s="23">
        <f t="shared" si="82"/>
        <v>7.8367346938775508</v>
      </c>
      <c r="BZ71" s="23"/>
      <c r="CA71" s="70">
        <f t="shared" si="83"/>
        <v>8.8048780487804876</v>
      </c>
      <c r="CB71" s="70"/>
      <c r="CC71" s="23">
        <f t="shared" si="84"/>
        <v>6</v>
      </c>
      <c r="CD71" s="48"/>
      <c r="CE71" s="23">
        <f t="shared" si="85"/>
        <v>8.2898550724637676</v>
      </c>
      <c r="CF71" s="23"/>
      <c r="CG71" s="23">
        <f t="shared" si="86"/>
        <v>8.0053908355795151</v>
      </c>
      <c r="CH71" s="23"/>
      <c r="CI71" s="23">
        <f t="shared" si="87"/>
        <v>8.7346938775510221</v>
      </c>
      <c r="CJ71" s="23"/>
      <c r="CK71" s="70">
        <f t="shared" si="88"/>
        <v>9.2439024390243905</v>
      </c>
      <c r="CL71" s="70"/>
      <c r="CM71" s="23">
        <f t="shared" si="89"/>
        <v>4.9090909090909083</v>
      </c>
      <c r="CN71" s="23"/>
      <c r="CO71" s="23">
        <f t="shared" si="90"/>
        <v>8.4927536231884062</v>
      </c>
      <c r="CP71" s="23"/>
      <c r="CQ71" s="23">
        <f t="shared" si="91"/>
        <v>8.3018867924528319</v>
      </c>
      <c r="CR71" s="23"/>
      <c r="CS71" s="23">
        <f t="shared" si="92"/>
        <v>8.0816326530612237</v>
      </c>
      <c r="CT71" s="23"/>
      <c r="CU71" s="70">
        <f t="shared" si="93"/>
        <v>9.463414634146341</v>
      </c>
      <c r="CV71" s="70"/>
      <c r="CW71" s="23">
        <f t="shared" si="94"/>
        <v>6.2727272727272725</v>
      </c>
      <c r="CX71" s="23"/>
      <c r="CY71" s="23">
        <f t="shared" si="95"/>
        <v>8.3768115942028984</v>
      </c>
      <c r="CZ71" s="23"/>
      <c r="DA71" s="23">
        <f t="shared" si="96"/>
        <v>8.2749326145552562</v>
      </c>
      <c r="DB71" s="23"/>
      <c r="DC71" s="23">
        <f t="shared" si="97"/>
        <v>7.7551020408163263</v>
      </c>
      <c r="DD71" s="23"/>
      <c r="DE71" s="70">
        <f t="shared" si="98"/>
        <v>9.4878048780487809</v>
      </c>
      <c r="DF71" s="70"/>
      <c r="DG71" s="23">
        <f t="shared" si="99"/>
        <v>5.8181818181818175</v>
      </c>
      <c r="DH71" s="23"/>
      <c r="DI71" s="23">
        <f t="shared" si="100"/>
        <v>8.6376811594202891</v>
      </c>
      <c r="DJ71" s="23"/>
      <c r="DK71" s="23">
        <f t="shared" si="101"/>
        <v>8.5983827493261451</v>
      </c>
      <c r="DL71" s="23"/>
      <c r="DM71" s="23">
        <f t="shared" si="102"/>
        <v>7.3469387755102042</v>
      </c>
      <c r="DN71" s="23"/>
      <c r="DO71" s="70">
        <f t="shared" si="103"/>
        <v>9.536585365853659</v>
      </c>
      <c r="DP71" s="70"/>
      <c r="DQ71" s="23">
        <f t="shared" si="104"/>
        <v>6.0909090909090908</v>
      </c>
      <c r="DR71" s="23"/>
      <c r="DS71" s="23">
        <f t="shared" si="105"/>
        <v>9.2463768115942031</v>
      </c>
      <c r="DT71" s="23"/>
      <c r="DU71" s="23">
        <f t="shared" si="106"/>
        <v>9.2991913746630726</v>
      </c>
      <c r="DV71" s="23"/>
      <c r="DW71" s="23">
        <f t="shared" si="107"/>
        <v>7.2653061224489797</v>
      </c>
      <c r="DX71" s="23"/>
      <c r="DY71" s="70">
        <f t="shared" si="108"/>
        <v>9.5853658536585371</v>
      </c>
      <c r="DZ71" s="70"/>
      <c r="EA71" s="23">
        <f t="shared" si="109"/>
        <v>6.1818181818181817</v>
      </c>
      <c r="EB71" s="23"/>
      <c r="EC71" s="23">
        <f t="shared" si="110"/>
        <v>10</v>
      </c>
      <c r="ED71" s="23"/>
      <c r="EE71" s="23">
        <f t="shared" si="111"/>
        <v>10</v>
      </c>
      <c r="EF71" s="23"/>
      <c r="EG71" s="23">
        <f t="shared" si="112"/>
        <v>9.3469387755102051</v>
      </c>
      <c r="EH71" s="23"/>
      <c r="EI71" s="70">
        <f t="shared" si="113"/>
        <v>10</v>
      </c>
      <c r="EJ71" s="70"/>
      <c r="EK71" s="23">
        <f t="shared" si="114"/>
        <v>9.6363636363636331</v>
      </c>
    </row>
    <row r="72" spans="1:141" x14ac:dyDescent="0.2">
      <c r="A72" s="22" t="s">
        <v>16</v>
      </c>
      <c r="B72" s="31"/>
      <c r="C72" s="23">
        <f t="shared" si="45"/>
        <v>3.3043478260869561</v>
      </c>
      <c r="D72" s="23"/>
      <c r="E72" s="23">
        <f t="shared" si="46"/>
        <v>3.1536388140161731</v>
      </c>
      <c r="F72" s="23"/>
      <c r="G72" s="23">
        <f t="shared" si="47"/>
        <v>4.7346938775510212</v>
      </c>
      <c r="H72" s="23"/>
      <c r="I72" s="70">
        <f t="shared" si="48"/>
        <v>2.1463414634146343</v>
      </c>
      <c r="J72" s="70"/>
      <c r="K72" s="23">
        <f t="shared" si="49"/>
        <v>3.1818181818181825</v>
      </c>
      <c r="L72" s="23"/>
      <c r="M72" s="23">
        <f t="shared" si="50"/>
        <v>4.4637681159420302</v>
      </c>
      <c r="N72" s="23"/>
      <c r="O72" s="23">
        <f t="shared" si="51"/>
        <v>4.393530997304584</v>
      </c>
      <c r="P72" s="23"/>
      <c r="Q72" s="23">
        <f t="shared" si="52"/>
        <v>4.9387755102040822</v>
      </c>
      <c r="R72" s="23"/>
      <c r="S72" s="70">
        <f t="shared" si="53"/>
        <v>3.3902439024390247</v>
      </c>
      <c r="T72" s="70"/>
      <c r="U72" s="23">
        <f t="shared" si="54"/>
        <v>3.727272727272728</v>
      </c>
      <c r="V72" s="48"/>
      <c r="W72" s="23">
        <f t="shared" si="55"/>
        <v>4.5507246376811592</v>
      </c>
      <c r="X72" s="23"/>
      <c r="Y72" s="23">
        <f t="shared" si="56"/>
        <v>4.5013477088948797</v>
      </c>
      <c r="Z72" s="23"/>
      <c r="AA72" s="23">
        <f t="shared" si="57"/>
        <v>4.5714285714285712</v>
      </c>
      <c r="AB72" s="23"/>
      <c r="AC72" s="70">
        <f t="shared" si="58"/>
        <v>4.5365853658536581</v>
      </c>
      <c r="AD72" s="70"/>
      <c r="AE72" s="23">
        <f t="shared" si="59"/>
        <v>4.6363636363636367</v>
      </c>
      <c r="AF72" s="23"/>
      <c r="AG72" s="23">
        <f t="shared" si="60"/>
        <v>3.9420289855072457</v>
      </c>
      <c r="AH72" s="23"/>
      <c r="AI72" s="23">
        <f t="shared" si="61"/>
        <v>3.8274932614555262</v>
      </c>
      <c r="AJ72" s="23"/>
      <c r="AK72" s="23">
        <f t="shared" si="62"/>
        <v>4.3265306122448983</v>
      </c>
      <c r="AL72" s="23"/>
      <c r="AM72" s="70">
        <f t="shared" si="63"/>
        <v>3.7073170731707314</v>
      </c>
      <c r="AN72" s="70"/>
      <c r="AO72" s="23">
        <f t="shared" si="64"/>
        <v>4.0909090909090917</v>
      </c>
      <c r="AP72" s="48"/>
      <c r="AQ72" s="23">
        <f t="shared" si="65"/>
        <v>4.2898550724637685</v>
      </c>
      <c r="AR72" s="23"/>
      <c r="AS72" s="23">
        <f t="shared" si="66"/>
        <v>4.1509433962264151</v>
      </c>
      <c r="AT72" s="23"/>
      <c r="AU72" s="23">
        <f t="shared" si="67"/>
        <v>4.7755102040816331</v>
      </c>
      <c r="AV72" s="23"/>
      <c r="AW72" s="70">
        <f t="shared" si="68"/>
        <v>5.2439024390243905</v>
      </c>
      <c r="AX72" s="70"/>
      <c r="AY72" s="23">
        <f t="shared" si="69"/>
        <v>4.9090909090909083</v>
      </c>
      <c r="AZ72" s="23"/>
      <c r="BA72" s="23">
        <f t="shared" si="70"/>
        <v>4.6376811594202891</v>
      </c>
      <c r="BB72" s="23"/>
      <c r="BC72" s="23">
        <f t="shared" si="71"/>
        <v>4.393530997304584</v>
      </c>
      <c r="BD72" s="23"/>
      <c r="BE72" s="23">
        <f t="shared" si="72"/>
        <v>6.5714285714285712</v>
      </c>
      <c r="BF72" s="23"/>
      <c r="BG72" s="70">
        <f t="shared" si="73"/>
        <v>5.8780487804878048</v>
      </c>
      <c r="BH72" s="70"/>
      <c r="BI72" s="23">
        <f t="shared" si="74"/>
        <v>5.8181818181818175</v>
      </c>
      <c r="BJ72" s="48"/>
      <c r="BK72" s="23">
        <f t="shared" si="75"/>
        <v>4.9565217391304337</v>
      </c>
      <c r="BL72" s="23"/>
      <c r="BM72" s="23">
        <f t="shared" si="76"/>
        <v>4.8517520215633425</v>
      </c>
      <c r="BN72" s="23"/>
      <c r="BO72" s="23">
        <f t="shared" si="77"/>
        <v>4.3265306122448983</v>
      </c>
      <c r="BP72" s="23"/>
      <c r="BQ72" s="70">
        <f t="shared" si="78"/>
        <v>6.024390243902439</v>
      </c>
      <c r="BR72" s="70"/>
      <c r="BS72" s="23">
        <f t="shared" si="79"/>
        <v>3.9090909090909092</v>
      </c>
      <c r="BT72" s="23"/>
      <c r="BU72" s="23">
        <f t="shared" si="80"/>
        <v>5.4492753623188408</v>
      </c>
      <c r="BV72" s="23"/>
      <c r="BW72" s="23">
        <f t="shared" si="81"/>
        <v>5.4986522911051212</v>
      </c>
      <c r="BX72" s="23"/>
      <c r="BY72" s="23">
        <f t="shared" si="82"/>
        <v>2.8571428571428568</v>
      </c>
      <c r="BZ72" s="23"/>
      <c r="CA72" s="70">
        <f t="shared" si="83"/>
        <v>5.9268292682926829</v>
      </c>
      <c r="CB72" s="70"/>
      <c r="CC72" s="23">
        <f t="shared" si="84"/>
        <v>3.1818181818181825</v>
      </c>
      <c r="CD72" s="48"/>
      <c r="CE72" s="23">
        <f t="shared" si="85"/>
        <v>5.0144927536231885</v>
      </c>
      <c r="CF72" s="23"/>
      <c r="CG72" s="23">
        <f t="shared" si="86"/>
        <v>4.986522911051213</v>
      </c>
      <c r="CH72" s="23"/>
      <c r="CI72" s="23">
        <f t="shared" si="87"/>
        <v>4</v>
      </c>
      <c r="CJ72" s="23"/>
      <c r="CK72" s="70">
        <f t="shared" si="88"/>
        <v>6.8292682926829267</v>
      </c>
      <c r="CL72" s="70"/>
      <c r="CM72" s="23">
        <f t="shared" si="89"/>
        <v>3.1818181818181825</v>
      </c>
      <c r="CN72" s="23"/>
      <c r="CO72" s="23">
        <f t="shared" si="90"/>
        <v>5.0144927536231885</v>
      </c>
      <c r="CP72" s="23"/>
      <c r="CQ72" s="23">
        <f t="shared" si="91"/>
        <v>5.1212938005390836</v>
      </c>
      <c r="CR72" s="23"/>
      <c r="CS72" s="23">
        <f t="shared" si="92"/>
        <v>2.3265306122448979</v>
      </c>
      <c r="CT72" s="23"/>
      <c r="CU72" s="70">
        <f t="shared" si="93"/>
        <v>8.0243902439024382</v>
      </c>
      <c r="CV72" s="70"/>
      <c r="CW72" s="23">
        <f t="shared" si="94"/>
        <v>3.1818181818181825</v>
      </c>
      <c r="CX72" s="23"/>
      <c r="CY72" s="23">
        <f t="shared" si="95"/>
        <v>5.2173913043478253</v>
      </c>
      <c r="CZ72" s="23"/>
      <c r="DA72" s="23">
        <f t="shared" si="96"/>
        <v>5.3369272237196776</v>
      </c>
      <c r="DB72" s="23"/>
      <c r="DC72" s="23">
        <f t="shared" si="97"/>
        <v>2.3265306122448979</v>
      </c>
      <c r="DD72" s="23"/>
      <c r="DE72" s="70">
        <f t="shared" si="98"/>
        <v>7</v>
      </c>
      <c r="DF72" s="70"/>
      <c r="DG72" s="23">
        <f t="shared" si="99"/>
        <v>3.9999999999999996</v>
      </c>
      <c r="DH72" s="23"/>
      <c r="DI72" s="23">
        <f t="shared" si="100"/>
        <v>5.3043478260869561</v>
      </c>
      <c r="DJ72" s="23"/>
      <c r="DK72" s="23">
        <f t="shared" si="101"/>
        <v>5.2291105121293802</v>
      </c>
      <c r="DL72" s="23"/>
      <c r="DM72" s="23">
        <f t="shared" si="102"/>
        <v>5.3469387755102042</v>
      </c>
      <c r="DN72" s="23"/>
      <c r="DO72" s="70">
        <f t="shared" si="103"/>
        <v>7.7804878048780486</v>
      </c>
      <c r="DP72" s="70"/>
      <c r="DQ72" s="23">
        <f t="shared" si="104"/>
        <v>3.9090909090909092</v>
      </c>
      <c r="DR72" s="23"/>
      <c r="DS72" s="23">
        <f t="shared" si="105"/>
        <v>5.3623188405797091</v>
      </c>
      <c r="DT72" s="23"/>
      <c r="DU72" s="23">
        <f t="shared" si="106"/>
        <v>5.283018867924528</v>
      </c>
      <c r="DV72" s="23"/>
      <c r="DW72" s="23">
        <f t="shared" si="107"/>
        <v>5.795918367346939</v>
      </c>
      <c r="DX72" s="23"/>
      <c r="DY72" s="70">
        <f t="shared" si="108"/>
        <v>7.6097560975609753</v>
      </c>
      <c r="DZ72" s="70"/>
      <c r="EA72" s="23">
        <f t="shared" si="109"/>
        <v>3.8181818181818183</v>
      </c>
      <c r="EB72" s="23"/>
      <c r="EC72" s="23">
        <f t="shared" si="110"/>
        <v>5.8550724637681162</v>
      </c>
      <c r="ED72" s="23"/>
      <c r="EE72" s="23">
        <f t="shared" si="111"/>
        <v>5.7681940700808623</v>
      </c>
      <c r="EF72" s="23"/>
      <c r="EG72" s="23">
        <f t="shared" si="112"/>
        <v>6.3265306122448983</v>
      </c>
      <c r="EH72" s="23"/>
      <c r="EI72" s="70">
        <f t="shared" si="113"/>
        <v>8.0243902439024382</v>
      </c>
      <c r="EJ72" s="70"/>
      <c r="EK72" s="23">
        <f t="shared" si="114"/>
        <v>7.1818181818181817</v>
      </c>
    </row>
    <row r="73" spans="1:141" x14ac:dyDescent="0.2">
      <c r="A73" s="22" t="s">
        <v>17</v>
      </c>
      <c r="B73" s="31"/>
      <c r="C73" s="23">
        <f t="shared" si="45"/>
        <v>0.60869565217391242</v>
      </c>
      <c r="D73" s="23"/>
      <c r="E73" s="23">
        <f t="shared" si="46"/>
        <v>0.70080862533692756</v>
      </c>
      <c r="F73" s="23"/>
      <c r="G73" s="23">
        <f t="shared" si="47"/>
        <v>1.9591836734693877</v>
      </c>
      <c r="H73" s="23"/>
      <c r="I73" s="70">
        <f t="shared" si="48"/>
        <v>0.75609756097560776</v>
      </c>
      <c r="J73" s="70"/>
      <c r="K73" s="23">
        <f t="shared" si="49"/>
        <v>5.7272727272727275</v>
      </c>
      <c r="L73" s="23"/>
      <c r="M73" s="23">
        <f t="shared" si="50"/>
        <v>1.0724637681159419</v>
      </c>
      <c r="N73" s="23"/>
      <c r="O73" s="23">
        <f t="shared" si="51"/>
        <v>1.1590296495956875</v>
      </c>
      <c r="P73" s="23"/>
      <c r="Q73" s="23">
        <f t="shared" si="52"/>
        <v>2.6122448979591835</v>
      </c>
      <c r="R73" s="23"/>
      <c r="S73" s="70">
        <f t="shared" si="53"/>
        <v>2.8536585365853657</v>
      </c>
      <c r="T73" s="70"/>
      <c r="U73" s="23">
        <f t="shared" si="54"/>
        <v>6</v>
      </c>
      <c r="V73" s="48"/>
      <c r="W73" s="23">
        <f t="shared" si="55"/>
        <v>0.34782608695652151</v>
      </c>
      <c r="X73" s="23"/>
      <c r="Y73" s="23">
        <f t="shared" si="56"/>
        <v>0.48517520215633442</v>
      </c>
      <c r="Z73" s="23"/>
      <c r="AA73" s="23">
        <f t="shared" si="57"/>
        <v>0.65306122448979576</v>
      </c>
      <c r="AB73" s="23"/>
      <c r="AC73" s="70">
        <f t="shared" si="58"/>
        <v>0</v>
      </c>
      <c r="AD73" s="70"/>
      <c r="AE73" s="23">
        <f t="shared" si="59"/>
        <v>5.8181818181818175</v>
      </c>
      <c r="AF73" s="23"/>
      <c r="AG73" s="23">
        <f t="shared" si="60"/>
        <v>0</v>
      </c>
      <c r="AH73" s="23"/>
      <c r="AI73" s="23">
        <f t="shared" si="61"/>
        <v>0</v>
      </c>
      <c r="AJ73" s="23"/>
      <c r="AK73" s="23">
        <f t="shared" si="62"/>
        <v>1.6734693877551023</v>
      </c>
      <c r="AL73" s="23"/>
      <c r="AM73" s="70">
        <f t="shared" si="63"/>
        <v>1.6829268292682933</v>
      </c>
      <c r="AN73" s="70"/>
      <c r="AO73" s="23">
        <f t="shared" si="64"/>
        <v>6.1818181818181817</v>
      </c>
      <c r="AP73" s="48"/>
      <c r="AQ73" s="23">
        <f t="shared" si="65"/>
        <v>0.86956521739130432</v>
      </c>
      <c r="AR73" s="23"/>
      <c r="AS73" s="23">
        <f t="shared" si="66"/>
        <v>0.8355795148247982</v>
      </c>
      <c r="AT73" s="23"/>
      <c r="AU73" s="23">
        <f t="shared" si="67"/>
        <v>2.6530612244897953</v>
      </c>
      <c r="AV73" s="23"/>
      <c r="AW73" s="70">
        <f t="shared" si="68"/>
        <v>1.7804878048780495</v>
      </c>
      <c r="AX73" s="70"/>
      <c r="AY73" s="23">
        <f t="shared" si="69"/>
        <v>5.6363636363636367</v>
      </c>
      <c r="AZ73" s="23"/>
      <c r="BA73" s="23">
        <f t="shared" si="70"/>
        <v>1.1304347826086953</v>
      </c>
      <c r="BB73" s="23"/>
      <c r="BC73" s="23">
        <f t="shared" si="71"/>
        <v>1.1051212938005395</v>
      </c>
      <c r="BD73" s="23"/>
      <c r="BE73" s="23">
        <f t="shared" si="72"/>
        <v>2.7346938775510203</v>
      </c>
      <c r="BF73" s="23"/>
      <c r="BG73" s="70">
        <f t="shared" si="73"/>
        <v>3</v>
      </c>
      <c r="BH73" s="70"/>
      <c r="BI73" s="23">
        <f t="shared" si="74"/>
        <v>3.9090909090909092</v>
      </c>
      <c r="BJ73" s="48"/>
      <c r="BK73" s="23">
        <f t="shared" si="75"/>
        <v>0.84057971014492716</v>
      </c>
      <c r="BL73" s="23"/>
      <c r="BM73" s="23">
        <f t="shared" si="76"/>
        <v>0.97035040431266883</v>
      </c>
      <c r="BN73" s="23"/>
      <c r="BO73" s="23">
        <f t="shared" si="77"/>
        <v>0.97959183673469363</v>
      </c>
      <c r="BP73" s="23"/>
      <c r="BQ73" s="70">
        <f t="shared" si="78"/>
        <v>3.975609756097561</v>
      </c>
      <c r="BR73" s="70"/>
      <c r="BS73" s="23">
        <f t="shared" si="79"/>
        <v>1.7272727272727266</v>
      </c>
      <c r="BT73" s="23"/>
      <c r="BU73" s="23">
        <f t="shared" si="80"/>
        <v>2.3478260869565211</v>
      </c>
      <c r="BV73" s="23"/>
      <c r="BW73" s="23">
        <f t="shared" si="81"/>
        <v>2.47978436657682</v>
      </c>
      <c r="BX73" s="23"/>
      <c r="BY73" s="23">
        <f t="shared" si="82"/>
        <v>1.8775510204081636</v>
      </c>
      <c r="BZ73" s="23"/>
      <c r="CA73" s="70">
        <f t="shared" si="83"/>
        <v>3.9024390243902438</v>
      </c>
      <c r="CB73" s="70"/>
      <c r="CC73" s="23">
        <f t="shared" si="84"/>
        <v>4.7272727272727275</v>
      </c>
      <c r="CD73" s="48"/>
      <c r="CE73" s="23">
        <f t="shared" si="85"/>
        <v>2.3768115942028984</v>
      </c>
      <c r="CF73" s="23"/>
      <c r="CG73" s="23">
        <f t="shared" si="86"/>
        <v>2.5067385444743935</v>
      </c>
      <c r="CH73" s="23"/>
      <c r="CI73" s="23">
        <f t="shared" si="87"/>
        <v>2.489795918367347</v>
      </c>
      <c r="CJ73" s="23"/>
      <c r="CK73" s="70">
        <f t="shared" si="88"/>
        <v>5.9268292682926829</v>
      </c>
      <c r="CL73" s="70"/>
      <c r="CM73" s="23">
        <f t="shared" si="89"/>
        <v>3.4545454545454546</v>
      </c>
      <c r="CN73" s="23"/>
      <c r="CO73" s="23">
        <f t="shared" si="90"/>
        <v>1.7971014492753621</v>
      </c>
      <c r="CP73" s="23"/>
      <c r="CQ73" s="23">
        <f t="shared" si="91"/>
        <v>1.6981132075471699</v>
      </c>
      <c r="CR73" s="23"/>
      <c r="CS73" s="23">
        <f t="shared" si="92"/>
        <v>3.6326530612244894</v>
      </c>
      <c r="CT73" s="23"/>
      <c r="CU73" s="70">
        <f t="shared" si="93"/>
        <v>6.2682926829268286</v>
      </c>
      <c r="CV73" s="70"/>
      <c r="CW73" s="23">
        <f t="shared" si="94"/>
        <v>3.0909090909090904</v>
      </c>
      <c r="CX73" s="23"/>
      <c r="CY73" s="23">
        <f t="shared" si="95"/>
        <v>1.9710144927536233</v>
      </c>
      <c r="CZ73" s="23"/>
      <c r="DA73" s="23">
        <f t="shared" si="96"/>
        <v>2.0485175202156336</v>
      </c>
      <c r="DB73" s="23"/>
      <c r="DC73" s="23">
        <f t="shared" si="97"/>
        <v>2.6122448979591835</v>
      </c>
      <c r="DD73" s="23"/>
      <c r="DE73" s="70">
        <f t="shared" si="98"/>
        <v>5.4634146341463419</v>
      </c>
      <c r="DF73" s="70"/>
      <c r="DG73" s="23">
        <f t="shared" si="99"/>
        <v>2.6363636363636358</v>
      </c>
      <c r="DH73" s="23"/>
      <c r="DI73" s="23">
        <f t="shared" si="100"/>
        <v>0.86956521739130432</v>
      </c>
      <c r="DJ73" s="23"/>
      <c r="DK73" s="23">
        <f t="shared" si="101"/>
        <v>0.86253369272237268</v>
      </c>
      <c r="DL73" s="23"/>
      <c r="DM73" s="23">
        <f t="shared" si="102"/>
        <v>2.0816326530612246</v>
      </c>
      <c r="DN73" s="23"/>
      <c r="DO73" s="70">
        <f t="shared" si="103"/>
        <v>5.1463414634146343</v>
      </c>
      <c r="DP73" s="70"/>
      <c r="DQ73" s="23">
        <f t="shared" si="104"/>
        <v>4.2727272727272725</v>
      </c>
      <c r="DR73" s="23"/>
      <c r="DS73" s="23">
        <f t="shared" si="105"/>
        <v>1.7391304347826086</v>
      </c>
      <c r="DT73" s="23"/>
      <c r="DU73" s="23">
        <f t="shared" si="106"/>
        <v>1.8328840970350404</v>
      </c>
      <c r="DV73" s="23"/>
      <c r="DW73" s="23">
        <f t="shared" si="107"/>
        <v>2.6530612244897953</v>
      </c>
      <c r="DX73" s="23"/>
      <c r="DY73" s="70">
        <f t="shared" si="108"/>
        <v>4.9512195121951219</v>
      </c>
      <c r="DZ73" s="70"/>
      <c r="EA73" s="23">
        <f t="shared" si="109"/>
        <v>2.4545454545454546</v>
      </c>
      <c r="EB73" s="23"/>
      <c r="EC73" s="23">
        <f t="shared" si="110"/>
        <v>1.8260869565217392</v>
      </c>
      <c r="ED73" s="23"/>
      <c r="EE73" s="23">
        <f t="shared" si="111"/>
        <v>1.7789757412398925</v>
      </c>
      <c r="EF73" s="23"/>
      <c r="EG73" s="23">
        <f t="shared" si="112"/>
        <v>5.2244897959183669</v>
      </c>
      <c r="EH73" s="23"/>
      <c r="EI73" s="70">
        <f t="shared" si="113"/>
        <v>8.6829268292682933</v>
      </c>
      <c r="EJ73" s="70"/>
      <c r="EK73" s="23">
        <f t="shared" si="114"/>
        <v>6</v>
      </c>
    </row>
    <row r="74" spans="1:141" x14ac:dyDescent="0.2">
      <c r="A74" s="17" t="s">
        <v>18</v>
      </c>
      <c r="B74" s="65"/>
      <c r="C74" s="24">
        <f t="shared" si="45"/>
        <v>1.0434782608695645</v>
      </c>
      <c r="D74" s="24"/>
      <c r="E74" s="24">
        <f t="shared" si="46"/>
        <v>1.3746630727762807</v>
      </c>
      <c r="F74" s="24"/>
      <c r="G74" s="24">
        <f t="shared" si="47"/>
        <v>0.24489795918367332</v>
      </c>
      <c r="H74" s="24"/>
      <c r="I74" s="71">
        <f t="shared" si="48"/>
        <v>2.5121951219512191</v>
      </c>
      <c r="J74" s="71"/>
      <c r="K74" s="24">
        <f t="shared" si="49"/>
        <v>4.7272727272727275</v>
      </c>
      <c r="L74" s="24"/>
      <c r="M74" s="24">
        <f t="shared" si="50"/>
        <v>1.5362318840579712</v>
      </c>
      <c r="N74" s="24"/>
      <c r="O74" s="24">
        <f t="shared" si="51"/>
        <v>2.0754716981132084</v>
      </c>
      <c r="P74" s="24"/>
      <c r="Q74" s="24">
        <f t="shared" si="52"/>
        <v>0</v>
      </c>
      <c r="R74" s="24"/>
      <c r="S74" s="71">
        <f t="shared" si="53"/>
        <v>2.2195121951219514</v>
      </c>
      <c r="T74" s="71"/>
      <c r="U74" s="24">
        <f t="shared" si="54"/>
        <v>6.3636363636363651</v>
      </c>
      <c r="V74" s="48"/>
      <c r="W74" s="24">
        <f t="shared" si="55"/>
        <v>0.89855072463768049</v>
      </c>
      <c r="X74" s="24"/>
      <c r="Y74" s="24">
        <f t="shared" si="56"/>
        <v>1.0781671159029649</v>
      </c>
      <c r="Z74" s="24"/>
      <c r="AA74" s="24">
        <f t="shared" si="57"/>
        <v>1.8775510204081636</v>
      </c>
      <c r="AB74" s="24"/>
      <c r="AC74" s="71">
        <f t="shared" si="58"/>
        <v>2.5365853658536581</v>
      </c>
      <c r="AD74" s="71"/>
      <c r="AE74" s="24">
        <f t="shared" si="59"/>
        <v>5.0909090909090917</v>
      </c>
      <c r="AF74" s="24"/>
      <c r="AG74" s="24">
        <f t="shared" si="60"/>
        <v>2.1449275362318838</v>
      </c>
      <c r="AH74" s="24"/>
      <c r="AI74" s="24">
        <f t="shared" si="61"/>
        <v>2.2102425876010789</v>
      </c>
      <c r="AJ74" s="24"/>
      <c r="AK74" s="24">
        <f t="shared" si="62"/>
        <v>3.8775510204081631</v>
      </c>
      <c r="AL74" s="24"/>
      <c r="AM74" s="71">
        <f t="shared" si="63"/>
        <v>6.463414634146341</v>
      </c>
      <c r="AN74" s="71"/>
      <c r="AO74" s="24">
        <f t="shared" si="64"/>
        <v>8.6363636363636367</v>
      </c>
      <c r="AP74" s="48"/>
      <c r="AQ74" s="24">
        <f t="shared" si="65"/>
        <v>1.36231884057971</v>
      </c>
      <c r="AR74" s="24"/>
      <c r="AS74" s="24">
        <f t="shared" si="66"/>
        <v>1.5902964959568737</v>
      </c>
      <c r="AT74" s="24"/>
      <c r="AU74" s="24">
        <f t="shared" si="67"/>
        <v>1.7551020408163265</v>
      </c>
      <c r="AV74" s="24"/>
      <c r="AW74" s="71">
        <f t="shared" si="68"/>
        <v>3.2195121951219514</v>
      </c>
      <c r="AX74" s="71"/>
      <c r="AY74" s="24">
        <f t="shared" si="69"/>
        <v>3.4545454545454546</v>
      </c>
      <c r="AZ74" s="24"/>
      <c r="BA74" s="24">
        <f t="shared" si="70"/>
        <v>1.8260869565217392</v>
      </c>
      <c r="BB74" s="24"/>
      <c r="BC74" s="24">
        <f t="shared" si="71"/>
        <v>1.9676549865229109</v>
      </c>
      <c r="BD74" s="24"/>
      <c r="BE74" s="24">
        <f t="shared" si="72"/>
        <v>3.0204081632653059</v>
      </c>
      <c r="BF74" s="24"/>
      <c r="BG74" s="71">
        <f t="shared" si="73"/>
        <v>3.0975609756097562</v>
      </c>
      <c r="BH74" s="71"/>
      <c r="BI74" s="24">
        <f t="shared" si="74"/>
        <v>0</v>
      </c>
      <c r="BJ74" s="48"/>
      <c r="BK74" s="24">
        <f t="shared" si="75"/>
        <v>2.4057971014492754</v>
      </c>
      <c r="BL74" s="24"/>
      <c r="BM74" s="24">
        <f t="shared" si="76"/>
        <v>2.6684636118598388</v>
      </c>
      <c r="BN74" s="24"/>
      <c r="BO74" s="24">
        <f t="shared" si="77"/>
        <v>2.489795918367347</v>
      </c>
      <c r="BP74" s="24"/>
      <c r="BQ74" s="71">
        <f t="shared" si="78"/>
        <v>6.3902439024390247</v>
      </c>
      <c r="BR74" s="71"/>
      <c r="BS74" s="24">
        <f t="shared" si="79"/>
        <v>2.5454545454545454</v>
      </c>
      <c r="BT74" s="24"/>
      <c r="BU74" s="24">
        <f t="shared" si="80"/>
        <v>2.2028985507246368</v>
      </c>
      <c r="BV74" s="24"/>
      <c r="BW74" s="24">
        <f t="shared" si="81"/>
        <v>2.4528301886792456</v>
      </c>
      <c r="BX74" s="24"/>
      <c r="BY74" s="24">
        <f t="shared" si="82"/>
        <v>3.1020408163265305</v>
      </c>
      <c r="BZ74" s="24"/>
      <c r="CA74" s="71">
        <f t="shared" si="83"/>
        <v>5.2926829268292686</v>
      </c>
      <c r="CB74" s="71"/>
      <c r="CC74" s="24">
        <f t="shared" si="84"/>
        <v>3.0909090909090904</v>
      </c>
      <c r="CD74" s="48"/>
      <c r="CE74" s="24">
        <f t="shared" si="85"/>
        <v>1.9999999999999996</v>
      </c>
      <c r="CF74" s="24"/>
      <c r="CG74" s="24">
        <f t="shared" si="86"/>
        <v>2.1563342318059298</v>
      </c>
      <c r="CH74" s="24"/>
      <c r="CI74" s="24">
        <f t="shared" si="87"/>
        <v>3.3061224489795924</v>
      </c>
      <c r="CJ74" s="24"/>
      <c r="CK74" s="71">
        <f t="shared" si="88"/>
        <v>5.2195121951219523</v>
      </c>
      <c r="CL74" s="71"/>
      <c r="CM74" s="24">
        <f t="shared" si="89"/>
        <v>1.0000000000000004</v>
      </c>
      <c r="CN74" s="24"/>
      <c r="CO74" s="24">
        <f t="shared" si="90"/>
        <v>2.4927536231884049</v>
      </c>
      <c r="CP74" s="24"/>
      <c r="CQ74" s="24">
        <f t="shared" si="91"/>
        <v>2.6145552560646905</v>
      </c>
      <c r="CR74" s="24"/>
      <c r="CS74" s="24">
        <f t="shared" si="92"/>
        <v>4.7346938775510212</v>
      </c>
      <c r="CT74" s="24"/>
      <c r="CU74" s="71">
        <f t="shared" si="93"/>
        <v>4.4634146341463419</v>
      </c>
      <c r="CV74" s="71"/>
      <c r="CW74" s="24">
        <f t="shared" si="94"/>
        <v>5.3636363636363633</v>
      </c>
      <c r="CX74" s="24"/>
      <c r="CY74" s="24">
        <f t="shared" si="95"/>
        <v>2.6086956521739131</v>
      </c>
      <c r="CZ74" s="24"/>
      <c r="DA74" s="24">
        <f t="shared" si="96"/>
        <v>2.9649595687331534</v>
      </c>
      <c r="DB74" s="24"/>
      <c r="DC74" s="24">
        <f t="shared" si="97"/>
        <v>2.204081632653061</v>
      </c>
      <c r="DD74" s="24"/>
      <c r="DE74" s="71">
        <f t="shared" si="98"/>
        <v>3.975609756097561</v>
      </c>
      <c r="DF74" s="71"/>
      <c r="DG74" s="24">
        <f t="shared" si="99"/>
        <v>7.2727272727272725</v>
      </c>
      <c r="DH74" s="24"/>
      <c r="DI74" s="24">
        <f t="shared" si="100"/>
        <v>2.8405797101449277</v>
      </c>
      <c r="DJ74" s="24"/>
      <c r="DK74" s="24">
        <f t="shared" si="101"/>
        <v>3.1536388140161731</v>
      </c>
      <c r="DL74" s="24"/>
      <c r="DM74" s="24">
        <f t="shared" si="102"/>
        <v>3.1020408163265305</v>
      </c>
      <c r="DN74" s="24"/>
      <c r="DO74" s="71">
        <f t="shared" si="103"/>
        <v>5.2926829268292686</v>
      </c>
      <c r="DP74" s="71"/>
      <c r="DQ74" s="24">
        <f t="shared" si="104"/>
        <v>5.5454545454545459</v>
      </c>
      <c r="DR74" s="24"/>
      <c r="DS74" s="24">
        <f t="shared" si="105"/>
        <v>4</v>
      </c>
      <c r="DT74" s="24"/>
      <c r="DU74" s="24">
        <f t="shared" si="106"/>
        <v>4.1509433962264151</v>
      </c>
      <c r="DV74" s="24"/>
      <c r="DW74" s="24">
        <f t="shared" si="107"/>
        <v>5.0612244897959195</v>
      </c>
      <c r="DX74" s="24"/>
      <c r="DY74" s="71">
        <f t="shared" si="108"/>
        <v>5.6097560975609753</v>
      </c>
      <c r="DZ74" s="71"/>
      <c r="EA74" s="24">
        <f t="shared" si="109"/>
        <v>3.8181818181818183</v>
      </c>
      <c r="EB74" s="24"/>
      <c r="EC74" s="24">
        <f t="shared" si="110"/>
        <v>4.9855072463768115</v>
      </c>
      <c r="ED74" s="24"/>
      <c r="EE74" s="24">
        <f t="shared" si="111"/>
        <v>5.1212938005390836</v>
      </c>
      <c r="EF74" s="24"/>
      <c r="EG74" s="24">
        <f t="shared" si="112"/>
        <v>6.6530612244897958</v>
      </c>
      <c r="EH74" s="24"/>
      <c r="EI74" s="71">
        <f t="shared" si="113"/>
        <v>8.6097560975609753</v>
      </c>
      <c r="EJ74" s="71"/>
      <c r="EK74" s="24">
        <f t="shared" si="114"/>
        <v>6.1818181818181817</v>
      </c>
    </row>
    <row r="75" spans="1:141" ht="15" x14ac:dyDescent="0.25">
      <c r="I75" s="55"/>
      <c r="J75" s="55"/>
      <c r="CY75" s="9"/>
      <c r="CZ75" s="9"/>
      <c r="DA75" s="9"/>
      <c r="DB75" s="9"/>
      <c r="DC75" s="9"/>
      <c r="DD75" s="9"/>
      <c r="DE75" s="9"/>
      <c r="DF75" s="9"/>
      <c r="DG75" s="9"/>
      <c r="DI75" s="9"/>
      <c r="DJ75" s="9"/>
      <c r="DK75" s="9"/>
      <c r="DL75" s="9"/>
      <c r="DM75" s="9"/>
      <c r="DN75" s="9"/>
      <c r="DO75" s="9"/>
      <c r="DP75" s="9"/>
      <c r="DQ75" s="9"/>
      <c r="DS75" s="9"/>
      <c r="DT75" s="9"/>
      <c r="DU75" s="9"/>
      <c r="DV75" s="9"/>
      <c r="DW75" s="9"/>
      <c r="DX75" s="9"/>
      <c r="DY75" s="9"/>
      <c r="DZ75" s="9"/>
      <c r="EA75" s="9"/>
      <c r="EC75" s="9"/>
      <c r="ED75" s="9"/>
      <c r="EE75" s="9"/>
      <c r="EF75" s="9"/>
      <c r="EG75" s="9"/>
      <c r="EH75" s="9"/>
      <c r="EI75" s="9"/>
      <c r="EJ75" s="9"/>
      <c r="EK75" s="9"/>
    </row>
    <row r="76" spans="1:141" ht="15" x14ac:dyDescent="0.25">
      <c r="CY76" s="9"/>
      <c r="CZ76" s="9"/>
      <c r="DA76" s="9"/>
      <c r="DB76" s="9"/>
      <c r="DC76" s="9"/>
      <c r="DD76" s="9"/>
      <c r="DE76" s="9"/>
      <c r="DF76" s="9"/>
      <c r="DG76" s="9"/>
      <c r="DI76" s="9"/>
      <c r="DJ76" s="9"/>
      <c r="DK76" s="9"/>
      <c r="DL76" s="9"/>
      <c r="DM76" s="9"/>
      <c r="DN76" s="9"/>
      <c r="DO76" s="9"/>
      <c r="DP76" s="9"/>
      <c r="DQ76" s="9"/>
      <c r="DS76" s="9"/>
      <c r="DT76" s="9"/>
      <c r="DU76" s="9"/>
      <c r="DV76" s="9"/>
      <c r="DW76" s="9"/>
      <c r="DX76" s="9"/>
      <c r="DY76" s="9"/>
      <c r="DZ76" s="9"/>
      <c r="EA76" s="9"/>
      <c r="EC76" s="9"/>
      <c r="ED76" s="9"/>
      <c r="EE76" s="9"/>
      <c r="EF76" s="9"/>
      <c r="EG76" s="9"/>
      <c r="EH76" s="9"/>
      <c r="EI76" s="9"/>
      <c r="EJ76" s="9"/>
      <c r="EK76" s="9"/>
    </row>
    <row r="77" spans="1:141" ht="15" x14ac:dyDescent="0.25">
      <c r="B77" s="22"/>
      <c r="CY77" s="9"/>
      <c r="CZ77" s="9"/>
      <c r="DA77" s="9"/>
      <c r="DB77" s="9"/>
      <c r="DC77" s="9"/>
      <c r="DD77" s="9"/>
      <c r="DE77" s="9"/>
      <c r="DF77" s="9"/>
      <c r="DG77" s="9"/>
      <c r="DI77" s="9"/>
      <c r="DJ77" s="9"/>
      <c r="DK77" s="9"/>
      <c r="DL77" s="9"/>
      <c r="DM77" s="9"/>
      <c r="DN77" s="9"/>
      <c r="DO77" s="9"/>
      <c r="DP77" s="9"/>
      <c r="DQ77" s="9"/>
      <c r="DS77" s="9"/>
      <c r="DT77" s="9"/>
      <c r="DU77" s="9"/>
      <c r="DV77" s="9"/>
      <c r="DW77" s="9"/>
      <c r="DX77" s="9"/>
      <c r="DY77" s="9"/>
      <c r="DZ77" s="9"/>
      <c r="EA77" s="9"/>
      <c r="EC77" s="9"/>
      <c r="ED77" s="9"/>
      <c r="EE77" s="9"/>
      <c r="EF77" s="9"/>
      <c r="EG77" s="9"/>
      <c r="EH77" s="9"/>
      <c r="EI77" s="9"/>
      <c r="EJ77" s="9"/>
      <c r="EK77" s="9"/>
    </row>
    <row r="78" spans="1:141" ht="15" customHeight="1" thickBot="1" x14ac:dyDescent="0.3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9"/>
      <c r="CZ78" s="9"/>
      <c r="DA78" s="9"/>
      <c r="DB78" s="9"/>
      <c r="DC78" s="9"/>
      <c r="DD78" s="9"/>
      <c r="DE78" s="9"/>
      <c r="DF78" s="9"/>
      <c r="DG78" s="9"/>
      <c r="DH78" s="15"/>
      <c r="DI78" s="9"/>
      <c r="DJ78" s="9"/>
      <c r="DK78" s="9"/>
      <c r="DL78" s="9"/>
      <c r="DM78" s="9"/>
      <c r="DN78" s="9"/>
      <c r="DO78" s="9"/>
      <c r="DP78" s="9"/>
      <c r="DQ78" s="9"/>
      <c r="DR78" s="15"/>
      <c r="DS78" s="9"/>
      <c r="DT78" s="9"/>
      <c r="DU78" s="9"/>
      <c r="DV78" s="9"/>
      <c r="DW78" s="9"/>
      <c r="DX78" s="9"/>
      <c r="DY78" s="9"/>
      <c r="DZ78" s="9"/>
      <c r="EA78" s="9"/>
      <c r="EB78" s="15"/>
      <c r="EC78" s="9"/>
      <c r="ED78" s="9"/>
      <c r="EE78" s="9"/>
      <c r="EF78" s="9"/>
      <c r="EG78" s="9"/>
      <c r="EH78" s="9"/>
      <c r="EI78" s="9"/>
      <c r="EJ78" s="9"/>
      <c r="EK78" s="9"/>
    </row>
    <row r="79" spans="1:141" ht="15" customHeight="1" x14ac:dyDescent="0.2">
      <c r="C79" s="57">
        <v>2008</v>
      </c>
      <c r="D79" s="57"/>
      <c r="E79" s="57"/>
      <c r="F79" s="57"/>
      <c r="G79" s="57"/>
      <c r="H79" s="57"/>
      <c r="I79" s="57"/>
      <c r="J79" s="57"/>
      <c r="K79" s="57"/>
      <c r="L79" s="58"/>
      <c r="M79" s="57">
        <v>2009</v>
      </c>
      <c r="N79" s="57"/>
      <c r="O79" s="57"/>
      <c r="P79" s="57"/>
      <c r="Q79" s="57"/>
      <c r="R79" s="57"/>
      <c r="S79" s="57"/>
      <c r="T79" s="57"/>
      <c r="U79" s="57"/>
      <c r="V79" s="58"/>
      <c r="W79" s="57">
        <v>2010</v>
      </c>
      <c r="X79" s="57"/>
      <c r="Y79" s="57"/>
      <c r="Z79" s="57"/>
      <c r="AA79" s="57"/>
      <c r="AB79" s="57"/>
      <c r="AC79" s="57"/>
      <c r="AD79" s="57"/>
      <c r="AE79" s="57"/>
      <c r="AF79" s="58"/>
      <c r="AG79" s="57">
        <v>2011</v>
      </c>
      <c r="AH79" s="57"/>
      <c r="AI79" s="57"/>
      <c r="AJ79" s="57"/>
      <c r="AK79" s="57"/>
      <c r="AL79" s="57"/>
      <c r="AM79" s="57"/>
      <c r="AN79" s="57"/>
      <c r="AO79" s="57"/>
      <c r="AP79" s="58"/>
      <c r="AQ79" s="57">
        <v>2012</v>
      </c>
      <c r="AR79" s="57"/>
      <c r="AS79" s="57"/>
      <c r="AT79" s="57"/>
      <c r="AU79" s="57"/>
      <c r="AV79" s="57"/>
      <c r="AW79" s="57"/>
      <c r="AX79" s="57"/>
      <c r="AY79" s="57"/>
      <c r="AZ79" s="58"/>
      <c r="BA79" s="57">
        <v>2013</v>
      </c>
      <c r="BB79" s="57"/>
      <c r="BC79" s="57"/>
      <c r="BD79" s="57"/>
      <c r="BE79" s="57"/>
      <c r="BF79" s="57"/>
      <c r="BG79" s="57"/>
      <c r="BH79" s="57"/>
      <c r="BI79" s="57"/>
      <c r="BJ79" s="58"/>
      <c r="BK79" s="57">
        <v>2014</v>
      </c>
      <c r="BL79" s="57"/>
      <c r="BM79" s="57"/>
      <c r="BN79" s="57"/>
      <c r="BO79" s="57"/>
      <c r="BP79" s="57"/>
      <c r="BQ79" s="57"/>
      <c r="BR79" s="57"/>
      <c r="BS79" s="57"/>
      <c r="BT79" s="58"/>
      <c r="BU79" s="57">
        <v>2015</v>
      </c>
      <c r="BV79" s="57"/>
      <c r="BW79" s="57"/>
      <c r="BX79" s="57"/>
      <c r="BY79" s="57"/>
      <c r="BZ79" s="57"/>
      <c r="CA79" s="57"/>
      <c r="CB79" s="57"/>
      <c r="CC79" s="57"/>
      <c r="CD79" s="58"/>
      <c r="CE79" s="57">
        <v>2016</v>
      </c>
      <c r="CF79" s="57"/>
      <c r="CG79" s="57"/>
      <c r="CH79" s="57"/>
      <c r="CI79" s="57"/>
      <c r="CJ79" s="57"/>
      <c r="CK79" s="57"/>
      <c r="CL79" s="57"/>
      <c r="CM79" s="57"/>
      <c r="CN79" s="58"/>
      <c r="CO79" s="57">
        <v>2017</v>
      </c>
      <c r="CP79" s="57"/>
      <c r="CQ79" s="57"/>
      <c r="CR79" s="57"/>
      <c r="CS79" s="57"/>
      <c r="CT79" s="57"/>
      <c r="CU79" s="57"/>
      <c r="CV79" s="57"/>
      <c r="CW79" s="57"/>
      <c r="CX79" s="58"/>
      <c r="CY79" s="57">
        <v>2018</v>
      </c>
      <c r="CZ79" s="57"/>
      <c r="DA79" s="57"/>
      <c r="DB79" s="57"/>
      <c r="DC79" s="57"/>
      <c r="DD79" s="57"/>
      <c r="DE79" s="57"/>
      <c r="DF79" s="57"/>
      <c r="DG79" s="57"/>
      <c r="DH79" s="58"/>
      <c r="DI79" s="57">
        <v>2019</v>
      </c>
      <c r="DJ79" s="57"/>
      <c r="DK79" s="57"/>
      <c r="DL79" s="57"/>
      <c r="DM79" s="57"/>
      <c r="DN79" s="57"/>
      <c r="DO79" s="57"/>
      <c r="DP79" s="57"/>
      <c r="DQ79" s="57"/>
      <c r="DR79" s="58"/>
      <c r="DS79" s="57">
        <f>DS19</f>
        <v>2020</v>
      </c>
      <c r="DT79" s="57"/>
      <c r="DU79" s="57"/>
      <c r="DV79" s="57"/>
      <c r="DW79" s="57"/>
      <c r="DX79" s="57"/>
      <c r="DY79" s="57"/>
      <c r="DZ79" s="57"/>
      <c r="EA79" s="57"/>
      <c r="EB79" s="58"/>
      <c r="EC79" s="57">
        <f>EC19</f>
        <v>2021</v>
      </c>
      <c r="ED79" s="57"/>
      <c r="EE79" s="57"/>
      <c r="EF79" s="57"/>
      <c r="EG79" s="57"/>
      <c r="EH79" s="57"/>
      <c r="EI79" s="57"/>
      <c r="EJ79" s="57"/>
      <c r="EK79" s="57"/>
    </row>
    <row r="80" spans="1:141" ht="33.75" x14ac:dyDescent="0.2">
      <c r="C80" s="41" t="s">
        <v>169</v>
      </c>
      <c r="D80" s="41"/>
      <c r="E80" s="41"/>
      <c r="F80" s="41"/>
      <c r="G80" s="41"/>
      <c r="H80" s="41"/>
      <c r="I80" s="41"/>
      <c r="J80" s="58"/>
      <c r="K80" s="40" t="s">
        <v>46</v>
      </c>
      <c r="L80" s="59"/>
      <c r="M80" s="41" t="s">
        <v>169</v>
      </c>
      <c r="N80" s="41"/>
      <c r="O80" s="41"/>
      <c r="P80" s="41"/>
      <c r="Q80" s="41"/>
      <c r="R80" s="41"/>
      <c r="S80" s="41"/>
      <c r="T80" s="58"/>
      <c r="U80" s="40" t="s">
        <v>46</v>
      </c>
      <c r="V80" s="59"/>
      <c r="W80" s="41" t="s">
        <v>169</v>
      </c>
      <c r="X80" s="41"/>
      <c r="Y80" s="41"/>
      <c r="Z80" s="41"/>
      <c r="AA80" s="41"/>
      <c r="AB80" s="41"/>
      <c r="AC80" s="41"/>
      <c r="AD80" s="58"/>
      <c r="AE80" s="40" t="s">
        <v>46</v>
      </c>
      <c r="AF80" s="59"/>
      <c r="AG80" s="41" t="s">
        <v>169</v>
      </c>
      <c r="AH80" s="41"/>
      <c r="AI80" s="41"/>
      <c r="AJ80" s="41"/>
      <c r="AK80" s="41"/>
      <c r="AL80" s="41"/>
      <c r="AM80" s="41"/>
      <c r="AN80" s="58"/>
      <c r="AO80" s="40" t="s">
        <v>46</v>
      </c>
      <c r="AP80" s="59"/>
      <c r="AQ80" s="41" t="s">
        <v>169</v>
      </c>
      <c r="AR80" s="41"/>
      <c r="AS80" s="41"/>
      <c r="AT80" s="41"/>
      <c r="AU80" s="41"/>
      <c r="AV80" s="41"/>
      <c r="AW80" s="41"/>
      <c r="AX80" s="58"/>
      <c r="AY80" s="40" t="s">
        <v>46</v>
      </c>
      <c r="AZ80" s="59"/>
      <c r="BA80" s="41" t="s">
        <v>169</v>
      </c>
      <c r="BB80" s="41"/>
      <c r="BC80" s="41"/>
      <c r="BD80" s="41"/>
      <c r="BE80" s="41"/>
      <c r="BF80" s="41"/>
      <c r="BG80" s="41"/>
      <c r="BH80" s="58"/>
      <c r="BI80" s="40" t="s">
        <v>46</v>
      </c>
      <c r="BJ80" s="59"/>
      <c r="BK80" s="41" t="s">
        <v>169</v>
      </c>
      <c r="BL80" s="41"/>
      <c r="BM80" s="41"/>
      <c r="BN80" s="41"/>
      <c r="BO80" s="41"/>
      <c r="BP80" s="41"/>
      <c r="BQ80" s="41"/>
      <c r="BR80" s="58"/>
      <c r="BS80" s="40" t="s">
        <v>46</v>
      </c>
      <c r="BT80" s="59"/>
      <c r="BU80" s="41" t="s">
        <v>169</v>
      </c>
      <c r="BV80" s="41"/>
      <c r="BW80" s="41"/>
      <c r="BX80" s="41"/>
      <c r="BY80" s="41"/>
      <c r="BZ80" s="41"/>
      <c r="CA80" s="41"/>
      <c r="CB80" s="58"/>
      <c r="CC80" s="40" t="s">
        <v>46</v>
      </c>
      <c r="CD80" s="59"/>
      <c r="CE80" s="41" t="s">
        <v>169</v>
      </c>
      <c r="CF80" s="41"/>
      <c r="CG80" s="41"/>
      <c r="CH80" s="41"/>
      <c r="CI80" s="41"/>
      <c r="CJ80" s="41"/>
      <c r="CK80" s="41"/>
      <c r="CL80" s="58"/>
      <c r="CM80" s="40" t="s">
        <v>46</v>
      </c>
      <c r="CN80" s="59"/>
      <c r="CO80" s="41" t="s">
        <v>169</v>
      </c>
      <c r="CP80" s="41"/>
      <c r="CQ80" s="41"/>
      <c r="CR80" s="41"/>
      <c r="CS80" s="41"/>
      <c r="CT80" s="41"/>
      <c r="CU80" s="41"/>
      <c r="CV80" s="58"/>
      <c r="CW80" s="40" t="s">
        <v>46</v>
      </c>
      <c r="CX80" s="59"/>
      <c r="CY80" s="41" t="s">
        <v>169</v>
      </c>
      <c r="CZ80" s="41"/>
      <c r="DA80" s="41"/>
      <c r="DB80" s="41"/>
      <c r="DC80" s="41"/>
      <c r="DD80" s="41"/>
      <c r="DE80" s="41"/>
      <c r="DF80" s="58"/>
      <c r="DG80" s="40" t="s">
        <v>46</v>
      </c>
      <c r="DH80" s="59"/>
      <c r="DI80" s="41" t="s">
        <v>169</v>
      </c>
      <c r="DJ80" s="41"/>
      <c r="DK80" s="41"/>
      <c r="DL80" s="41"/>
      <c r="DM80" s="41"/>
      <c r="DN80" s="41"/>
      <c r="DO80" s="41"/>
      <c r="DP80" s="58"/>
      <c r="DQ80" s="40" t="s">
        <v>46</v>
      </c>
      <c r="DR80" s="59"/>
      <c r="DS80" s="41" t="s">
        <v>169</v>
      </c>
      <c r="DT80" s="41"/>
      <c r="DU80" s="41"/>
      <c r="DV80" s="41"/>
      <c r="DW80" s="41"/>
      <c r="DX80" s="41"/>
      <c r="DY80" s="41"/>
      <c r="DZ80" s="58"/>
      <c r="EA80" s="40" t="s">
        <v>46</v>
      </c>
      <c r="EB80" s="59"/>
      <c r="EC80" s="41" t="s">
        <v>169</v>
      </c>
      <c r="ED80" s="41"/>
      <c r="EE80" s="41"/>
      <c r="EF80" s="41"/>
      <c r="EG80" s="41"/>
      <c r="EH80" s="41"/>
      <c r="EI80" s="41"/>
      <c r="EJ80" s="58"/>
      <c r="EK80" s="40" t="s">
        <v>46</v>
      </c>
    </row>
    <row r="81" spans="1:264" ht="105" customHeight="1" x14ac:dyDescent="0.2">
      <c r="C81" s="43" t="s">
        <v>148</v>
      </c>
      <c r="D81" s="43"/>
      <c r="E81" s="43" t="s">
        <v>150</v>
      </c>
      <c r="F81" s="43"/>
      <c r="G81" s="43" t="s">
        <v>151</v>
      </c>
      <c r="H81" s="43"/>
      <c r="I81" s="43" t="s">
        <v>154</v>
      </c>
      <c r="J81" s="43"/>
      <c r="K81" s="43" t="s">
        <v>155</v>
      </c>
      <c r="L81" s="43"/>
      <c r="M81" s="43" t="s">
        <v>149</v>
      </c>
      <c r="N81" s="43"/>
      <c r="O81" s="43" t="s">
        <v>153</v>
      </c>
      <c r="P81" s="43"/>
      <c r="Q81" s="43" t="s">
        <v>152</v>
      </c>
      <c r="R81" s="43"/>
      <c r="S81" s="43" t="s">
        <v>48</v>
      </c>
      <c r="T81" s="43"/>
      <c r="U81" s="43" t="s">
        <v>47</v>
      </c>
      <c r="V81" s="29"/>
      <c r="W81" s="43" t="s">
        <v>149</v>
      </c>
      <c r="X81" s="43"/>
      <c r="Y81" s="43" t="s">
        <v>153</v>
      </c>
      <c r="Z81" s="43"/>
      <c r="AA81" s="43" t="s">
        <v>152</v>
      </c>
      <c r="AB81" s="43"/>
      <c r="AC81" s="43" t="s">
        <v>48</v>
      </c>
      <c r="AD81" s="43"/>
      <c r="AE81" s="43" t="s">
        <v>47</v>
      </c>
      <c r="AF81" s="43"/>
      <c r="AG81" s="43" t="s">
        <v>149</v>
      </c>
      <c r="AH81" s="43"/>
      <c r="AI81" s="43" t="s">
        <v>153</v>
      </c>
      <c r="AJ81" s="43"/>
      <c r="AK81" s="43" t="s">
        <v>152</v>
      </c>
      <c r="AL81" s="43"/>
      <c r="AM81" s="43" t="s">
        <v>48</v>
      </c>
      <c r="AN81" s="43"/>
      <c r="AO81" s="43" t="s">
        <v>47</v>
      </c>
      <c r="AP81" s="29"/>
      <c r="AQ81" s="43" t="s">
        <v>149</v>
      </c>
      <c r="AR81" s="43"/>
      <c r="AS81" s="43" t="s">
        <v>153</v>
      </c>
      <c r="AT81" s="43"/>
      <c r="AU81" s="43" t="s">
        <v>152</v>
      </c>
      <c r="AV81" s="43"/>
      <c r="AW81" s="43" t="s">
        <v>48</v>
      </c>
      <c r="AX81" s="43"/>
      <c r="AY81" s="43" t="s">
        <v>47</v>
      </c>
      <c r="AZ81" s="43"/>
      <c r="BA81" s="43" t="s">
        <v>149</v>
      </c>
      <c r="BB81" s="43"/>
      <c r="BC81" s="43" t="s">
        <v>153</v>
      </c>
      <c r="BD81" s="43"/>
      <c r="BE81" s="43" t="s">
        <v>152</v>
      </c>
      <c r="BF81" s="43"/>
      <c r="BG81" s="43" t="s">
        <v>48</v>
      </c>
      <c r="BH81" s="43"/>
      <c r="BI81" s="43" t="s">
        <v>47</v>
      </c>
      <c r="BJ81" s="29"/>
      <c r="BK81" s="43" t="s">
        <v>149</v>
      </c>
      <c r="BL81" s="43"/>
      <c r="BM81" s="43" t="s">
        <v>153</v>
      </c>
      <c r="BN81" s="43"/>
      <c r="BO81" s="43" t="s">
        <v>152</v>
      </c>
      <c r="BP81" s="43"/>
      <c r="BQ81" s="43" t="s">
        <v>48</v>
      </c>
      <c r="BR81" s="43"/>
      <c r="BS81" s="43" t="s">
        <v>47</v>
      </c>
      <c r="BT81" s="43"/>
      <c r="BU81" s="43" t="s">
        <v>149</v>
      </c>
      <c r="BV81" s="43"/>
      <c r="BW81" s="43" t="s">
        <v>153</v>
      </c>
      <c r="BX81" s="43"/>
      <c r="BY81" s="43" t="s">
        <v>152</v>
      </c>
      <c r="BZ81" s="43"/>
      <c r="CA81" s="43" t="s">
        <v>48</v>
      </c>
      <c r="CB81" s="43"/>
      <c r="CC81" s="43" t="s">
        <v>47</v>
      </c>
      <c r="CD81" s="29"/>
      <c r="CE81" s="43" t="s">
        <v>149</v>
      </c>
      <c r="CF81" s="43"/>
      <c r="CG81" s="43" t="s">
        <v>153</v>
      </c>
      <c r="CH81" s="43"/>
      <c r="CI81" s="43" t="s">
        <v>152</v>
      </c>
      <c r="CJ81" s="43"/>
      <c r="CK81" s="43" t="s">
        <v>48</v>
      </c>
      <c r="CL81" s="43"/>
      <c r="CM81" s="43" t="s">
        <v>47</v>
      </c>
      <c r="CN81" s="43"/>
      <c r="CO81" s="43" t="s">
        <v>149</v>
      </c>
      <c r="CP81" s="43"/>
      <c r="CQ81" s="43" t="s">
        <v>153</v>
      </c>
      <c r="CR81" s="43"/>
      <c r="CS81" s="43" t="s">
        <v>152</v>
      </c>
      <c r="CT81" s="43"/>
      <c r="CU81" s="43" t="s">
        <v>48</v>
      </c>
      <c r="CV81" s="43"/>
      <c r="CW81" s="43" t="s">
        <v>47</v>
      </c>
      <c r="CX81" s="43"/>
      <c r="CY81" s="43" t="s">
        <v>149</v>
      </c>
      <c r="CZ81" s="43"/>
      <c r="DA81" s="43" t="s">
        <v>153</v>
      </c>
      <c r="DB81" s="43"/>
      <c r="DC81" s="43" t="s">
        <v>152</v>
      </c>
      <c r="DD81" s="43"/>
      <c r="DE81" s="43" t="s">
        <v>48</v>
      </c>
      <c r="DF81" s="43"/>
      <c r="DG81" s="43" t="s">
        <v>47</v>
      </c>
      <c r="DH81" s="43"/>
      <c r="DI81" s="43" t="s">
        <v>149</v>
      </c>
      <c r="DJ81" s="43"/>
      <c r="DK81" s="43" t="s">
        <v>153</v>
      </c>
      <c r="DL81" s="43"/>
      <c r="DM81" s="43" t="s">
        <v>152</v>
      </c>
      <c r="DN81" s="43"/>
      <c r="DO81" s="43" t="s">
        <v>48</v>
      </c>
      <c r="DP81" s="43"/>
      <c r="DQ81" s="43" t="s">
        <v>47</v>
      </c>
      <c r="DR81" s="43"/>
      <c r="DS81" s="43" t="s">
        <v>149</v>
      </c>
      <c r="DT81" s="43"/>
      <c r="DU81" s="43" t="s">
        <v>153</v>
      </c>
      <c r="DV81" s="43"/>
      <c r="DW81" s="43" t="s">
        <v>152</v>
      </c>
      <c r="DX81" s="43"/>
      <c r="DY81" s="43" t="s">
        <v>48</v>
      </c>
      <c r="DZ81" s="43"/>
      <c r="EA81" s="43" t="s">
        <v>47</v>
      </c>
      <c r="EB81" s="43"/>
      <c r="EC81" s="43" t="s">
        <v>149</v>
      </c>
      <c r="ED81" s="43"/>
      <c r="EE81" s="43" t="s">
        <v>153</v>
      </c>
      <c r="EF81" s="43"/>
      <c r="EG81" s="43" t="s">
        <v>152</v>
      </c>
      <c r="EH81" s="43"/>
      <c r="EI81" s="43" t="s">
        <v>48</v>
      </c>
      <c r="EJ81" s="43"/>
      <c r="EK81" s="43" t="s">
        <v>47</v>
      </c>
    </row>
    <row r="82" spans="1:264" x14ac:dyDescent="0.2">
      <c r="A82" s="19" t="s">
        <v>218</v>
      </c>
      <c r="B82" s="31"/>
      <c r="C82" s="20">
        <f t="shared" ref="C82:C101" si="115">85+3*C55</f>
        <v>93.869565217391312</v>
      </c>
      <c r="D82" s="30"/>
      <c r="E82" s="20">
        <f t="shared" ref="E82:E101" si="116">85+3*E55</f>
        <v>93.571428571428569</v>
      </c>
      <c r="F82" s="30"/>
      <c r="G82" s="20">
        <f t="shared" ref="G82:G101" si="117">85+3*G55</f>
        <v>97.612244897959187</v>
      </c>
      <c r="H82" s="30"/>
      <c r="I82" s="68">
        <f t="shared" ref="I82:I101" si="118">85+3*I55</f>
        <v>95.317073170731703</v>
      </c>
      <c r="J82" s="69"/>
      <c r="K82" s="20">
        <f t="shared" ref="K82:K101" si="119">85+3*K55</f>
        <v>97</v>
      </c>
      <c r="L82" s="30"/>
      <c r="M82" s="20">
        <f t="shared" ref="M82:M101" si="120">85+3*M55</f>
        <v>94.217391304347828</v>
      </c>
      <c r="N82" s="30"/>
      <c r="O82" s="20">
        <f t="shared" ref="O82:O101" si="121">85+3*O55</f>
        <v>93.975741239892187</v>
      </c>
      <c r="P82" s="30"/>
      <c r="Q82" s="20">
        <f t="shared" ref="Q82:Q101" si="122">85+3*Q55</f>
        <v>96.632653061224488</v>
      </c>
      <c r="R82" s="30"/>
      <c r="S82" s="68">
        <f t="shared" ref="S82:S101" si="123">85+3*S55</f>
        <v>95.902439024390247</v>
      </c>
      <c r="T82" s="69"/>
      <c r="U82" s="20">
        <f t="shared" ref="U82:U101" si="124">85+3*U55</f>
        <v>97.27272727272728</v>
      </c>
      <c r="V82" s="85"/>
      <c r="W82" s="20">
        <f t="shared" ref="W82:W101" si="125">85+3*W55</f>
        <v>95.086956521739125</v>
      </c>
      <c r="X82" s="30"/>
      <c r="Y82" s="20">
        <f t="shared" ref="Y82:Y101" si="126">85+3*Y55</f>
        <v>94.784366576819409</v>
      </c>
      <c r="Z82" s="30"/>
      <c r="AA82" s="20">
        <f t="shared" ref="AA82:AA101" si="127">85+3*AA55</f>
        <v>97.489795918367349</v>
      </c>
      <c r="AB82" s="30"/>
      <c r="AC82" s="68">
        <f t="shared" ref="AC82:AC101" si="128">85+3*AC55</f>
        <v>97.878048780487802</v>
      </c>
      <c r="AD82" s="69"/>
      <c r="AE82" s="20">
        <f t="shared" ref="AE82:AE101" si="129">85+3*AE55</f>
        <v>98.36363636363636</v>
      </c>
      <c r="AF82" s="30"/>
      <c r="AG82" s="20">
        <f t="shared" ref="AG82:AG101" si="130">85+3*AG55</f>
        <v>95.869565217391312</v>
      </c>
      <c r="AH82" s="30"/>
      <c r="AI82" s="20">
        <f t="shared" ref="AI82:AI101" si="131">85+3*AI55</f>
        <v>95.512129380053906</v>
      </c>
      <c r="AJ82" s="30"/>
      <c r="AK82" s="20">
        <f t="shared" ref="AK82:AK101" si="132">85+3*AK55</f>
        <v>97.979591836734699</v>
      </c>
      <c r="AL82" s="30"/>
      <c r="AM82" s="68">
        <f t="shared" ref="AM82:AM101" si="133">85+3*AM55</f>
        <v>99.268292682926827</v>
      </c>
      <c r="AN82" s="69"/>
      <c r="AO82" s="20">
        <f t="shared" ref="AO82:AO101" si="134">85+3*AO55</f>
        <v>98.36363636363636</v>
      </c>
      <c r="AP82" s="85"/>
      <c r="AQ82" s="20">
        <f t="shared" ref="AQ82:AQ101" si="135">85+3*AQ55</f>
        <v>96.478260869565219</v>
      </c>
      <c r="AR82" s="30"/>
      <c r="AS82" s="20">
        <f t="shared" ref="AS82:AS101" si="136">85+3*AS55</f>
        <v>96.078167115902971</v>
      </c>
      <c r="AT82" s="30"/>
      <c r="AU82" s="20">
        <f t="shared" ref="AU82:AU101" si="137">85+3*AU55</f>
        <v>97.857142857142861</v>
      </c>
      <c r="AV82" s="30"/>
      <c r="AW82" s="68">
        <f t="shared" ref="AW82:AW101" si="138">85+3*AW55</f>
        <v>100.4390243902439</v>
      </c>
      <c r="AX82" s="69"/>
      <c r="AY82" s="20">
        <f t="shared" ref="AY82:AY101" si="139">85+3*AY55</f>
        <v>98.36363636363636</v>
      </c>
      <c r="AZ82" s="30"/>
      <c r="BA82" s="20">
        <f t="shared" ref="BA82:BA101" si="140">85+3*BA55</f>
        <v>97.260869565217391</v>
      </c>
      <c r="BB82" s="30"/>
      <c r="BC82" s="20">
        <f t="shared" ref="BC82:BC101" si="141">85+3*BC55</f>
        <v>96.967654986522916</v>
      </c>
      <c r="BD82" s="30"/>
      <c r="BE82" s="20">
        <f t="shared" ref="BE82:BE101" si="142">85+3*BE55</f>
        <v>97.857142857142861</v>
      </c>
      <c r="BF82" s="30"/>
      <c r="BG82" s="68">
        <f t="shared" ref="BG82:BG101" si="143">85+3*BG55</f>
        <v>101.2439024390244</v>
      </c>
      <c r="BH82" s="69"/>
      <c r="BI82" s="20">
        <f t="shared" ref="BI82:BI101" si="144">85+3*BI55</f>
        <v>98.909090909090907</v>
      </c>
      <c r="BJ82" s="85"/>
      <c r="BK82" s="20">
        <f t="shared" ref="BK82:BK101" si="145">85+3*BK55</f>
        <v>97.956521739130437</v>
      </c>
      <c r="BL82" s="30"/>
      <c r="BM82" s="20">
        <f t="shared" ref="BM82:BM101" si="146">85+3*BM55</f>
        <v>97.776280323450138</v>
      </c>
      <c r="BN82" s="30"/>
      <c r="BO82" s="20">
        <f t="shared" ref="BO82:BO101" si="147">85+3*BO55</f>
        <v>96.877551020408163</v>
      </c>
      <c r="BP82" s="30"/>
      <c r="BQ82" s="68">
        <f t="shared" ref="BQ82:BQ101" si="148">85+3*BQ55</f>
        <v>102.48780487804879</v>
      </c>
      <c r="BR82" s="69"/>
      <c r="BS82" s="20">
        <f t="shared" ref="BS82:BS101" si="149">85+3*BS55</f>
        <v>95.36363636363636</v>
      </c>
      <c r="BT82" s="30"/>
      <c r="BU82" s="20">
        <f t="shared" ref="BU82:BU101" si="150">85+3*BU55</f>
        <v>98.304347826086953</v>
      </c>
      <c r="BV82" s="30"/>
      <c r="BW82" s="20">
        <f t="shared" ref="BW82:BW101" si="151">85+3*BW55</f>
        <v>98.099730458221018</v>
      </c>
      <c r="BX82" s="30"/>
      <c r="BY82" s="20">
        <f t="shared" ref="BY82:BY101" si="152">85+3*BY55</f>
        <v>97.489795918367349</v>
      </c>
      <c r="BZ82" s="30"/>
      <c r="CA82" s="68">
        <f t="shared" ref="CA82:CA101" si="153">85+3*CA55</f>
        <v>103.8780487804878</v>
      </c>
      <c r="CB82" s="69"/>
      <c r="CC82" s="20">
        <f t="shared" ref="CC82:CC101" si="154">85+3*CC55</f>
        <v>94.818181818181813</v>
      </c>
      <c r="CD82" s="85"/>
      <c r="CE82" s="20">
        <f t="shared" ref="CE82:CE101" si="155">85+3*CE55</f>
        <v>98.826086956521749</v>
      </c>
      <c r="CF82" s="30"/>
      <c r="CG82" s="20">
        <f t="shared" ref="CG82:CG101" si="156">85+3*CG55</f>
        <v>98.584905660377359</v>
      </c>
      <c r="CH82" s="30"/>
      <c r="CI82" s="20">
        <f t="shared" ref="CI82:CI101" si="157">85+3*CI55</f>
        <v>98.591836734693885</v>
      </c>
      <c r="CJ82" s="30"/>
      <c r="CK82" s="68">
        <f t="shared" ref="CK82:CK101" si="158">85+3*CK55</f>
        <v>104.60975609756098</v>
      </c>
      <c r="CL82" s="69"/>
      <c r="CM82" s="20">
        <f t="shared" ref="CM82:CM101" si="159">85+3*CM55</f>
        <v>93.454545454545453</v>
      </c>
      <c r="CN82" s="30"/>
      <c r="CO82" s="20">
        <f t="shared" ref="CO82:CO101" si="160">85+3*CO55</f>
        <v>99.260869565217391</v>
      </c>
      <c r="CP82" s="30"/>
      <c r="CQ82" s="20">
        <f t="shared" ref="CQ82:CQ101" si="161">85+3*CQ55</f>
        <v>99.15094339622641</v>
      </c>
      <c r="CR82" s="30"/>
      <c r="CS82" s="20">
        <f t="shared" ref="CS82:CS101" si="162">85+3*CS55</f>
        <v>98.469387755102048</v>
      </c>
      <c r="CT82" s="30"/>
      <c r="CU82" s="68">
        <f t="shared" ref="CU82:CU101" si="163">85+3*CU55</f>
        <v>105.1219512195122</v>
      </c>
      <c r="CV82" s="69"/>
      <c r="CW82" s="20">
        <f t="shared" ref="CW82:CW101" si="164">85+3*CW55</f>
        <v>94.818181818181813</v>
      </c>
      <c r="CX82" s="30"/>
      <c r="CY82" s="20">
        <f t="shared" ref="CY82:CY101" si="165">85+3*CY55</f>
        <v>99.956521739130437</v>
      </c>
      <c r="CZ82" s="30"/>
      <c r="DA82" s="20">
        <f t="shared" ref="DA82:DA101" si="166">85+3*DA55</f>
        <v>99.878706199460908</v>
      </c>
      <c r="DB82" s="30"/>
      <c r="DC82" s="20">
        <f t="shared" ref="DC82:DC101" si="167">85+3*DC55</f>
        <v>98.959183673469397</v>
      </c>
      <c r="DD82" s="30"/>
      <c r="DE82" s="68">
        <f t="shared" ref="DE82:DE101" si="168">85+3*DE55</f>
        <v>105.41463414634147</v>
      </c>
      <c r="DF82" s="69"/>
      <c r="DG82" s="20">
        <f t="shared" ref="DG82:DG101" si="169">85+3*DG55</f>
        <v>96.454545454545453</v>
      </c>
      <c r="DH82" s="30"/>
      <c r="DI82" s="20">
        <f t="shared" ref="DI82:DI101" si="170">85+3*DI55</f>
        <v>100.91304347826087</v>
      </c>
      <c r="DJ82" s="30"/>
      <c r="DK82" s="20">
        <f t="shared" ref="DK82:DK101" si="171">85+3*DK55</f>
        <v>100.92991913746631</v>
      </c>
      <c r="DL82" s="30"/>
      <c r="DM82" s="20">
        <f t="shared" ref="DM82:DM101" si="172">85+3*DM55</f>
        <v>98.83673469387756</v>
      </c>
      <c r="DN82" s="30"/>
      <c r="DO82" s="68">
        <f t="shared" ref="DO82:DO101" si="173">85+3*DO55</f>
        <v>105.85365853658536</v>
      </c>
      <c r="DP82" s="69"/>
      <c r="DQ82" s="20">
        <f t="shared" ref="DQ82:DQ101" si="174">85+3*DQ55</f>
        <v>96.72727272727272</v>
      </c>
      <c r="DR82" s="30"/>
      <c r="DS82" s="20">
        <f t="shared" ref="DS82:DS101" si="175">85+3*DS55</f>
        <v>101.69565217391305</v>
      </c>
      <c r="DT82" s="30"/>
      <c r="DU82" s="20">
        <f t="shared" ref="DU82:DU101" si="176">85+3*DU55</f>
        <v>101.81940700808626</v>
      </c>
      <c r="DV82" s="30"/>
      <c r="DW82" s="20">
        <f t="shared" ref="DW82:DW101" si="177">85+3*DW55</f>
        <v>99.571428571428584</v>
      </c>
      <c r="DX82" s="30"/>
      <c r="DY82" s="68">
        <f t="shared" ref="DY82:DY101" si="178">85+3*DY55</f>
        <v>106.80487804878049</v>
      </c>
      <c r="DZ82" s="69"/>
      <c r="EA82" s="20">
        <f t="shared" ref="EA82:EA101" si="179">85+3*EA55</f>
        <v>97.818181818181813</v>
      </c>
      <c r="EB82" s="30"/>
      <c r="EC82" s="20">
        <f t="shared" ref="EC82:EC101" si="180">85+3*EC55</f>
        <v>102.65217391304348</v>
      </c>
      <c r="ED82" s="30"/>
      <c r="EE82" s="20">
        <f t="shared" ref="EE82:EE101" si="181">85+3*EE55</f>
        <v>102.62803234501348</v>
      </c>
      <c r="EF82" s="30"/>
      <c r="EG82" s="20">
        <f t="shared" ref="EG82:EG101" si="182">85+3*EG55</f>
        <v>101.89795918367346</v>
      </c>
      <c r="EH82" s="30"/>
      <c r="EI82" s="68">
        <f t="shared" ref="EI82:EI101" si="183">85+3*EI55</f>
        <v>108.78048780487805</v>
      </c>
      <c r="EJ82" s="69"/>
      <c r="EK82" s="20">
        <f t="shared" ref="EK82:EK101" si="184">85+3*EK55</f>
        <v>107.09090909090909</v>
      </c>
    </row>
    <row r="83" spans="1:264" x14ac:dyDescent="0.2">
      <c r="A83" s="22" t="s">
        <v>0</v>
      </c>
      <c r="B83" s="31"/>
      <c r="C83" s="23">
        <f t="shared" si="115"/>
        <v>89.782608695652172</v>
      </c>
      <c r="D83" s="23"/>
      <c r="E83" s="23">
        <f t="shared" si="116"/>
        <v>89.690026954177895</v>
      </c>
      <c r="F83" s="23"/>
      <c r="G83" s="23">
        <f t="shared" si="117"/>
        <v>93.816326530612244</v>
      </c>
      <c r="H83" s="23"/>
      <c r="I83" s="70">
        <f t="shared" si="118"/>
        <v>90.780487804878049</v>
      </c>
      <c r="J83" s="70"/>
      <c r="K83" s="23">
        <f t="shared" si="119"/>
        <v>94.818181818181813</v>
      </c>
      <c r="L83" s="23"/>
      <c r="M83" s="23">
        <f t="shared" si="120"/>
        <v>90.130434782608688</v>
      </c>
      <c r="N83" s="23"/>
      <c r="O83" s="23">
        <f t="shared" si="121"/>
        <v>90.094339622641513</v>
      </c>
      <c r="P83" s="23"/>
      <c r="Q83" s="23">
        <f t="shared" si="122"/>
        <v>93.448979591836732</v>
      </c>
      <c r="R83" s="23"/>
      <c r="S83" s="70">
        <f t="shared" si="123"/>
        <v>91.292682926829258</v>
      </c>
      <c r="T83" s="70"/>
      <c r="U83" s="23">
        <f t="shared" si="124"/>
        <v>94.818181818181813</v>
      </c>
      <c r="V83" s="48"/>
      <c r="W83" s="23">
        <f t="shared" si="125"/>
        <v>90.652173913043484</v>
      </c>
      <c r="X83" s="23"/>
      <c r="Y83" s="23">
        <f t="shared" si="126"/>
        <v>90.498652291105117</v>
      </c>
      <c r="Z83" s="23"/>
      <c r="AA83" s="23">
        <f t="shared" si="127"/>
        <v>94.061224489795919</v>
      </c>
      <c r="AB83" s="23"/>
      <c r="AC83" s="70">
        <f t="shared" si="128"/>
        <v>93.195121951219505</v>
      </c>
      <c r="AD83" s="70"/>
      <c r="AE83" s="23">
        <f t="shared" si="129"/>
        <v>96.454545454545453</v>
      </c>
      <c r="AF83" s="23"/>
      <c r="AG83" s="23">
        <f t="shared" si="130"/>
        <v>90.826086956521735</v>
      </c>
      <c r="AH83" s="23"/>
      <c r="AI83" s="23">
        <f t="shared" si="131"/>
        <v>90.57951482479784</v>
      </c>
      <c r="AJ83" s="23"/>
      <c r="AK83" s="23">
        <f t="shared" si="132"/>
        <v>95.285714285714278</v>
      </c>
      <c r="AL83" s="23"/>
      <c r="AM83" s="70">
        <f t="shared" si="133"/>
        <v>95.024390243902445</v>
      </c>
      <c r="AN83" s="70"/>
      <c r="AO83" s="23">
        <f t="shared" si="134"/>
        <v>95.909090909090907</v>
      </c>
      <c r="AP83" s="48"/>
      <c r="AQ83" s="23">
        <f t="shared" si="135"/>
        <v>91.260869565217391</v>
      </c>
      <c r="AR83" s="23"/>
      <c r="AS83" s="23">
        <f t="shared" si="136"/>
        <v>91.145552560646905</v>
      </c>
      <c r="AT83" s="23"/>
      <c r="AU83" s="23">
        <f t="shared" si="137"/>
        <v>94.061224489795919</v>
      </c>
      <c r="AV83" s="23"/>
      <c r="AW83" s="70">
        <f t="shared" si="138"/>
        <v>97.439024390243901</v>
      </c>
      <c r="AX83" s="70"/>
      <c r="AY83" s="23">
        <f t="shared" si="139"/>
        <v>95.909090909090907</v>
      </c>
      <c r="AZ83" s="23"/>
      <c r="BA83" s="23">
        <f t="shared" si="140"/>
        <v>91.869565217391298</v>
      </c>
      <c r="BB83" s="23"/>
      <c r="BC83" s="23">
        <f t="shared" si="141"/>
        <v>91.79245283018868</v>
      </c>
      <c r="BD83" s="23"/>
      <c r="BE83" s="23">
        <f t="shared" si="142"/>
        <v>93.571428571428569</v>
      </c>
      <c r="BF83" s="23"/>
      <c r="BG83" s="70">
        <f t="shared" si="143"/>
        <v>97.512195121951223</v>
      </c>
      <c r="BH83" s="70"/>
      <c r="BI83" s="23">
        <f t="shared" si="144"/>
        <v>95.36363636363636</v>
      </c>
      <c r="BJ83" s="48"/>
      <c r="BK83" s="23">
        <f t="shared" si="145"/>
        <v>92.043478260869563</v>
      </c>
      <c r="BL83" s="23"/>
      <c r="BM83" s="23">
        <f t="shared" si="146"/>
        <v>92.03504043126685</v>
      </c>
      <c r="BN83" s="23"/>
      <c r="BO83" s="23">
        <f t="shared" si="147"/>
        <v>92.591836734693885</v>
      </c>
      <c r="BP83" s="23"/>
      <c r="BQ83" s="70">
        <f t="shared" si="148"/>
        <v>98.243902439024396</v>
      </c>
      <c r="BR83" s="70"/>
      <c r="BS83" s="23">
        <f t="shared" si="149"/>
        <v>92.63636363636364</v>
      </c>
      <c r="BT83" s="23"/>
      <c r="BU83" s="23">
        <f t="shared" si="150"/>
        <v>92.652173913043484</v>
      </c>
      <c r="BV83" s="23"/>
      <c r="BW83" s="23">
        <f t="shared" si="151"/>
        <v>92.601078167115901</v>
      </c>
      <c r="BX83" s="23"/>
      <c r="BY83" s="23">
        <f t="shared" si="152"/>
        <v>93.816326530612244</v>
      </c>
      <c r="BZ83" s="23"/>
      <c r="CA83" s="70">
        <f t="shared" si="153"/>
        <v>100.29268292682927</v>
      </c>
      <c r="CB83" s="70"/>
      <c r="CC83" s="23">
        <f t="shared" si="154"/>
        <v>92.909090909090907</v>
      </c>
      <c r="CD83" s="48"/>
      <c r="CE83" s="23">
        <f t="shared" si="155"/>
        <v>93.434782608695656</v>
      </c>
      <c r="CF83" s="23"/>
      <c r="CG83" s="23">
        <f t="shared" si="156"/>
        <v>93.247978436657689</v>
      </c>
      <c r="CH83" s="23"/>
      <c r="CI83" s="23">
        <f t="shared" si="157"/>
        <v>94.91836734693878</v>
      </c>
      <c r="CJ83" s="23"/>
      <c r="CK83" s="70">
        <f t="shared" si="158"/>
        <v>101.60975609756098</v>
      </c>
      <c r="CL83" s="70"/>
      <c r="CM83" s="23">
        <f t="shared" si="159"/>
        <v>91.545454545454547</v>
      </c>
      <c r="CN83" s="23"/>
      <c r="CO83" s="23">
        <f t="shared" si="160"/>
        <v>93.695652173913047</v>
      </c>
      <c r="CP83" s="23"/>
      <c r="CQ83" s="23">
        <f t="shared" si="161"/>
        <v>93.652291105121293</v>
      </c>
      <c r="CR83" s="23"/>
      <c r="CS83" s="23">
        <f t="shared" si="162"/>
        <v>94.306122448979593</v>
      </c>
      <c r="CT83" s="23"/>
      <c r="CU83" s="70">
        <f t="shared" si="163"/>
        <v>101.3170731707317</v>
      </c>
      <c r="CV83" s="70"/>
      <c r="CW83" s="23">
        <f t="shared" si="164"/>
        <v>91.272727272727266</v>
      </c>
      <c r="CX83" s="23"/>
      <c r="CY83" s="23">
        <f t="shared" si="165"/>
        <v>94.304347826086953</v>
      </c>
      <c r="CZ83" s="23"/>
      <c r="DA83" s="23">
        <f t="shared" si="166"/>
        <v>94.218328840970358</v>
      </c>
      <c r="DB83" s="23"/>
      <c r="DC83" s="23">
        <f t="shared" si="167"/>
        <v>94.795918367346943</v>
      </c>
      <c r="DD83" s="23"/>
      <c r="DE83" s="70">
        <f t="shared" si="168"/>
        <v>102.48780487804879</v>
      </c>
      <c r="DF83" s="70"/>
      <c r="DG83" s="23">
        <f t="shared" si="169"/>
        <v>92.36363636363636</v>
      </c>
      <c r="DH83" s="23"/>
      <c r="DI83" s="23">
        <f t="shared" si="170"/>
        <v>94.913043478260875</v>
      </c>
      <c r="DJ83" s="23"/>
      <c r="DK83" s="23">
        <f t="shared" si="171"/>
        <v>94.946091644204856</v>
      </c>
      <c r="DL83" s="23"/>
      <c r="DM83" s="23">
        <f t="shared" si="172"/>
        <v>94.673469387755105</v>
      </c>
      <c r="DN83" s="23"/>
      <c r="DO83" s="70">
        <f t="shared" si="173"/>
        <v>102.70731707317073</v>
      </c>
      <c r="DP83" s="70"/>
      <c r="DQ83" s="23">
        <f t="shared" si="174"/>
        <v>94</v>
      </c>
      <c r="DR83" s="23"/>
      <c r="DS83" s="23">
        <f t="shared" si="175"/>
        <v>95.869565217391312</v>
      </c>
      <c r="DT83" s="23"/>
      <c r="DU83" s="23">
        <f t="shared" si="176"/>
        <v>95.997304582210248</v>
      </c>
      <c r="DV83" s="23"/>
      <c r="DW83" s="23">
        <f t="shared" si="177"/>
        <v>94.673469387755105</v>
      </c>
      <c r="DX83" s="23"/>
      <c r="DY83" s="70">
        <f t="shared" si="178"/>
        <v>102.5609756097561</v>
      </c>
      <c r="DZ83" s="70"/>
      <c r="EA83" s="23">
        <f t="shared" si="179"/>
        <v>94</v>
      </c>
      <c r="EB83" s="23"/>
      <c r="EC83" s="23">
        <f t="shared" si="180"/>
        <v>97.260869565217391</v>
      </c>
      <c r="ED83" s="23"/>
      <c r="EE83" s="23">
        <f t="shared" si="181"/>
        <v>97.291105121293796</v>
      </c>
      <c r="EF83" s="23"/>
      <c r="EG83" s="23">
        <f t="shared" si="182"/>
        <v>98.34693877551021</v>
      </c>
      <c r="EH83" s="23"/>
      <c r="EI83" s="70">
        <f t="shared" si="183"/>
        <v>105.5609756097561</v>
      </c>
      <c r="EJ83" s="70"/>
      <c r="EK83" s="23">
        <f t="shared" si="184"/>
        <v>102.45454545454545</v>
      </c>
    </row>
    <row r="84" spans="1:264" x14ac:dyDescent="0.2">
      <c r="A84" s="22" t="s">
        <v>1</v>
      </c>
      <c r="B84" s="31"/>
      <c r="C84" s="23">
        <f t="shared" si="115"/>
        <v>96.043478260869563</v>
      </c>
      <c r="D84" s="23"/>
      <c r="E84" s="23">
        <f t="shared" si="116"/>
        <v>95.512129380053906</v>
      </c>
      <c r="F84" s="23"/>
      <c r="G84" s="23">
        <f t="shared" si="117"/>
        <v>101.40816326530613</v>
      </c>
      <c r="H84" s="23"/>
      <c r="I84" s="70">
        <f t="shared" si="118"/>
        <v>99.634146341463406</v>
      </c>
      <c r="J84" s="70"/>
      <c r="K84" s="23">
        <f t="shared" si="119"/>
        <v>98.36363636363636</v>
      </c>
      <c r="L84" s="23"/>
      <c r="M84" s="23">
        <f t="shared" si="120"/>
        <v>95.869565217391312</v>
      </c>
      <c r="N84" s="23"/>
      <c r="O84" s="23">
        <f t="shared" si="121"/>
        <v>95.269541778975736</v>
      </c>
      <c r="P84" s="23"/>
      <c r="Q84" s="23">
        <f t="shared" si="122"/>
        <v>102.0204081632653</v>
      </c>
      <c r="R84" s="23"/>
      <c r="S84" s="70">
        <f t="shared" si="123"/>
        <v>100.21951219512195</v>
      </c>
      <c r="T84" s="70"/>
      <c r="U84" s="23">
        <f t="shared" si="124"/>
        <v>97.545454545454547</v>
      </c>
      <c r="V84" s="48"/>
      <c r="W84" s="23">
        <f t="shared" si="125"/>
        <v>97.347826086956516</v>
      </c>
      <c r="X84" s="23"/>
      <c r="Y84" s="23">
        <f t="shared" si="126"/>
        <v>96.644204851752022</v>
      </c>
      <c r="Z84" s="23"/>
      <c r="AA84" s="23">
        <f t="shared" si="127"/>
        <v>102.87755102040816</v>
      </c>
      <c r="AB84" s="23"/>
      <c r="AC84" s="70">
        <f t="shared" si="128"/>
        <v>101.09756097560975</v>
      </c>
      <c r="AD84" s="70"/>
      <c r="AE84" s="23">
        <f t="shared" si="129"/>
        <v>100.54545454545455</v>
      </c>
      <c r="AF84" s="23"/>
      <c r="AG84" s="23">
        <f t="shared" si="130"/>
        <v>98.565217391304344</v>
      </c>
      <c r="AH84" s="23"/>
      <c r="AI84" s="23">
        <f t="shared" si="131"/>
        <v>98.018867924528308</v>
      </c>
      <c r="AJ84" s="23"/>
      <c r="AK84" s="23">
        <f t="shared" si="132"/>
        <v>102.14285714285714</v>
      </c>
      <c r="AL84" s="23"/>
      <c r="AM84" s="70">
        <f t="shared" si="133"/>
        <v>101.82926829268293</v>
      </c>
      <c r="AN84" s="70"/>
      <c r="AO84" s="23">
        <f t="shared" si="134"/>
        <v>103</v>
      </c>
      <c r="AP84" s="48"/>
      <c r="AQ84" s="23">
        <f t="shared" si="135"/>
        <v>98.739130434782609</v>
      </c>
      <c r="AR84" s="23"/>
      <c r="AS84" s="23">
        <f t="shared" si="136"/>
        <v>98.099730458221018</v>
      </c>
      <c r="AT84" s="23"/>
      <c r="AU84" s="23">
        <f t="shared" si="137"/>
        <v>102.38775510204081</v>
      </c>
      <c r="AV84" s="23"/>
      <c r="AW84" s="70">
        <f t="shared" si="138"/>
        <v>103.58536585365854</v>
      </c>
      <c r="AX84" s="70"/>
      <c r="AY84" s="23">
        <f t="shared" si="139"/>
        <v>102.18181818181819</v>
      </c>
      <c r="AZ84" s="23"/>
      <c r="BA84" s="23">
        <f t="shared" si="140"/>
        <v>98.478260869565219</v>
      </c>
      <c r="BB84" s="23"/>
      <c r="BC84" s="23">
        <f t="shared" si="141"/>
        <v>97.857142857142861</v>
      </c>
      <c r="BD84" s="23"/>
      <c r="BE84" s="23">
        <f t="shared" si="142"/>
        <v>101.16326530612244</v>
      </c>
      <c r="BF84" s="23"/>
      <c r="BG84" s="70">
        <f t="shared" si="143"/>
        <v>104.6829268292683</v>
      </c>
      <c r="BH84" s="70"/>
      <c r="BI84" s="23">
        <f t="shared" si="144"/>
        <v>101.90909090909091</v>
      </c>
      <c r="BJ84" s="48"/>
      <c r="BK84" s="23">
        <f t="shared" si="145"/>
        <v>99</v>
      </c>
      <c r="BL84" s="23"/>
      <c r="BM84" s="23">
        <f t="shared" si="146"/>
        <v>98.584905660377359</v>
      </c>
      <c r="BN84" s="23"/>
      <c r="BO84" s="23">
        <f t="shared" si="147"/>
        <v>99.693877551020407</v>
      </c>
      <c r="BP84" s="23"/>
      <c r="BQ84" s="70">
        <f t="shared" si="148"/>
        <v>105.04878048780488</v>
      </c>
      <c r="BR84" s="70"/>
      <c r="BS84" s="23">
        <f t="shared" si="149"/>
        <v>98.090909090909093</v>
      </c>
      <c r="BT84" s="23"/>
      <c r="BU84" s="23">
        <f t="shared" si="150"/>
        <v>98.826086956521749</v>
      </c>
      <c r="BV84" s="23"/>
      <c r="BW84" s="23">
        <f t="shared" si="151"/>
        <v>98.504043126684635</v>
      </c>
      <c r="BX84" s="23"/>
      <c r="BY84" s="23">
        <f t="shared" si="152"/>
        <v>97.489795918367349</v>
      </c>
      <c r="BZ84" s="23"/>
      <c r="CA84" s="70">
        <f t="shared" si="153"/>
        <v>104.2439024390244</v>
      </c>
      <c r="CB84" s="70"/>
      <c r="CC84" s="23">
        <f t="shared" si="154"/>
        <v>98.36363636363636</v>
      </c>
      <c r="CD84" s="48"/>
      <c r="CE84" s="23">
        <f t="shared" si="155"/>
        <v>99.347826086956516</v>
      </c>
      <c r="CF84" s="23"/>
      <c r="CG84" s="23">
        <f t="shared" si="156"/>
        <v>99.070080862533686</v>
      </c>
      <c r="CH84" s="23"/>
      <c r="CI84" s="23">
        <f t="shared" si="157"/>
        <v>98.224489795918373</v>
      </c>
      <c r="CJ84" s="23"/>
      <c r="CK84" s="70">
        <f t="shared" si="158"/>
        <v>104.53658536585365</v>
      </c>
      <c r="CL84" s="70"/>
      <c r="CM84" s="23">
        <f t="shared" si="159"/>
        <v>98.909090909090907</v>
      </c>
      <c r="CN84" s="23"/>
      <c r="CO84" s="23">
        <f t="shared" si="160"/>
        <v>99.608695652173907</v>
      </c>
      <c r="CP84" s="23"/>
      <c r="CQ84" s="23">
        <f t="shared" si="161"/>
        <v>99.312668463611857</v>
      </c>
      <c r="CR84" s="23"/>
      <c r="CS84" s="23">
        <f t="shared" si="162"/>
        <v>99.571428571428584</v>
      </c>
      <c r="CT84" s="23"/>
      <c r="CU84" s="70">
        <f t="shared" si="163"/>
        <v>106.51219512195122</v>
      </c>
      <c r="CV84" s="70"/>
      <c r="CW84" s="23">
        <f t="shared" si="164"/>
        <v>100.81818181818181</v>
      </c>
      <c r="CX84" s="23"/>
      <c r="CY84" s="23">
        <f t="shared" si="165"/>
        <v>100.91304347826087</v>
      </c>
      <c r="CZ84" s="23"/>
      <c r="DA84" s="23">
        <f t="shared" si="166"/>
        <v>100.76819407008087</v>
      </c>
      <c r="DB84" s="23"/>
      <c r="DC84" s="23">
        <f t="shared" si="167"/>
        <v>99.816326530612244</v>
      </c>
      <c r="DD84" s="23"/>
      <c r="DE84" s="70">
        <f t="shared" si="168"/>
        <v>106.95121951219512</v>
      </c>
      <c r="DF84" s="70"/>
      <c r="DG84" s="23">
        <f t="shared" si="169"/>
        <v>100.81818181818181</v>
      </c>
      <c r="DH84" s="23"/>
      <c r="DI84" s="23">
        <f t="shared" si="170"/>
        <v>101.60869565217391</v>
      </c>
      <c r="DJ84" s="23"/>
      <c r="DK84" s="23">
        <f t="shared" si="171"/>
        <v>101.49595687331536</v>
      </c>
      <c r="DL84" s="23"/>
      <c r="DM84" s="23">
        <f t="shared" si="172"/>
        <v>101.04081632653062</v>
      </c>
      <c r="DN84" s="23"/>
      <c r="DO84" s="70">
        <f t="shared" si="173"/>
        <v>107.82926829268293</v>
      </c>
      <c r="DP84" s="70"/>
      <c r="DQ84" s="23">
        <f t="shared" si="174"/>
        <v>94.272727272727266</v>
      </c>
      <c r="DR84" s="23"/>
      <c r="DS84" s="23">
        <f t="shared" si="175"/>
        <v>101.95652173913044</v>
      </c>
      <c r="DT84" s="23"/>
      <c r="DU84" s="23">
        <f t="shared" si="176"/>
        <v>101.81940700808626</v>
      </c>
      <c r="DV84" s="23"/>
      <c r="DW84" s="23">
        <f t="shared" si="177"/>
        <v>101.28571428571428</v>
      </c>
      <c r="DX84" s="23"/>
      <c r="DY84" s="70">
        <f t="shared" si="178"/>
        <v>108.1219512195122</v>
      </c>
      <c r="DZ84" s="70"/>
      <c r="EA84" s="23">
        <f t="shared" si="179"/>
        <v>97.545454545454547</v>
      </c>
      <c r="EB84" s="23"/>
      <c r="EC84" s="23">
        <f t="shared" si="180"/>
        <v>102.91304347826087</v>
      </c>
      <c r="ED84" s="23"/>
      <c r="EE84" s="23">
        <f t="shared" si="181"/>
        <v>102.87061994609164</v>
      </c>
      <c r="EF84" s="23"/>
      <c r="EG84" s="23">
        <f t="shared" si="182"/>
        <v>102.38775510204081</v>
      </c>
      <c r="EH84" s="23"/>
      <c r="EI84" s="70">
        <f t="shared" si="183"/>
        <v>109.4390243902439</v>
      </c>
      <c r="EJ84" s="70"/>
      <c r="EK84" s="23">
        <f t="shared" si="184"/>
        <v>109.54545454545455</v>
      </c>
    </row>
    <row r="85" spans="1:264" x14ac:dyDescent="0.2">
      <c r="A85" s="22" t="s">
        <v>2</v>
      </c>
      <c r="B85" s="31"/>
      <c r="C85" s="23">
        <f t="shared" si="115"/>
        <v>95.695652173913047</v>
      </c>
      <c r="D85" s="23"/>
      <c r="E85" s="23">
        <f t="shared" si="116"/>
        <v>94.460916442048514</v>
      </c>
      <c r="F85" s="23"/>
      <c r="G85" s="23">
        <f t="shared" si="117"/>
        <v>105.81632653061224</v>
      </c>
      <c r="H85" s="23"/>
      <c r="I85" s="70">
        <f t="shared" si="118"/>
        <v>103.8780487804878</v>
      </c>
      <c r="J85" s="70"/>
      <c r="K85" s="23">
        <f t="shared" si="119"/>
        <v>95.36363636363636</v>
      </c>
      <c r="L85" s="23"/>
      <c r="M85" s="23">
        <f t="shared" si="120"/>
        <v>96.565217391304344</v>
      </c>
      <c r="N85" s="23"/>
      <c r="O85" s="23">
        <f t="shared" si="121"/>
        <v>95.673854447439354</v>
      </c>
      <c r="P85" s="23"/>
      <c r="Q85" s="23">
        <f t="shared" si="122"/>
        <v>101.53061224489795</v>
      </c>
      <c r="R85" s="23"/>
      <c r="S85" s="70">
        <f t="shared" si="123"/>
        <v>102.92682926829268</v>
      </c>
      <c r="T85" s="70"/>
      <c r="U85" s="23">
        <f t="shared" si="124"/>
        <v>92.909090909090907</v>
      </c>
      <c r="V85" s="48"/>
      <c r="W85" s="23">
        <f t="shared" si="125"/>
        <v>97.086956521739125</v>
      </c>
      <c r="X85" s="23"/>
      <c r="Y85" s="23">
        <f t="shared" si="126"/>
        <v>96.239892183288404</v>
      </c>
      <c r="Z85" s="23"/>
      <c r="AA85" s="23">
        <f t="shared" si="127"/>
        <v>99.326530612244895</v>
      </c>
      <c r="AB85" s="23"/>
      <c r="AC85" s="70">
        <f t="shared" si="128"/>
        <v>102.26829268292683</v>
      </c>
      <c r="AD85" s="70"/>
      <c r="AE85" s="23">
        <f t="shared" si="129"/>
        <v>92.63636363636364</v>
      </c>
      <c r="AF85" s="23"/>
      <c r="AG85" s="23">
        <f t="shared" si="130"/>
        <v>99.173913043478265</v>
      </c>
      <c r="AH85" s="23"/>
      <c r="AI85" s="23">
        <f t="shared" si="131"/>
        <v>98.099730458221018</v>
      </c>
      <c r="AJ85" s="23"/>
      <c r="AK85" s="23">
        <f t="shared" si="132"/>
        <v>103.61224489795919</v>
      </c>
      <c r="AL85" s="23"/>
      <c r="AM85" s="70">
        <f t="shared" si="133"/>
        <v>102.48780487804879</v>
      </c>
      <c r="AN85" s="70"/>
      <c r="AO85" s="23">
        <f t="shared" si="134"/>
        <v>95.36363636363636</v>
      </c>
      <c r="AP85" s="48"/>
      <c r="AQ85" s="23">
        <f t="shared" si="135"/>
        <v>99.869565217391298</v>
      </c>
      <c r="AR85" s="23"/>
      <c r="AS85" s="23">
        <f t="shared" si="136"/>
        <v>98.746630727762806</v>
      </c>
      <c r="AT85" s="23"/>
      <c r="AU85" s="23">
        <f t="shared" si="137"/>
        <v>106.30612244897959</v>
      </c>
      <c r="AV85" s="23"/>
      <c r="AW85" s="70">
        <f t="shared" si="138"/>
        <v>104.02439024390245</v>
      </c>
      <c r="AX85" s="70"/>
      <c r="AY85" s="23">
        <f t="shared" si="139"/>
        <v>93.72727272727272</v>
      </c>
      <c r="AZ85" s="23"/>
      <c r="BA85" s="23">
        <f t="shared" si="140"/>
        <v>101.17391304347825</v>
      </c>
      <c r="BB85" s="23"/>
      <c r="BC85" s="23">
        <f t="shared" si="141"/>
        <v>100.2021563342318</v>
      </c>
      <c r="BD85" s="23"/>
      <c r="BE85" s="23">
        <f t="shared" si="142"/>
        <v>103.36734693877551</v>
      </c>
      <c r="BF85" s="23"/>
      <c r="BG85" s="70">
        <f t="shared" si="143"/>
        <v>104.53658536585365</v>
      </c>
      <c r="BH85" s="70"/>
      <c r="BI85" s="23">
        <f t="shared" si="144"/>
        <v>94.818181818181813</v>
      </c>
      <c r="BJ85" s="48"/>
      <c r="BK85" s="23">
        <f t="shared" si="145"/>
        <v>102.04347826086956</v>
      </c>
      <c r="BL85" s="23"/>
      <c r="BM85" s="23">
        <f t="shared" si="146"/>
        <v>101.01078167115904</v>
      </c>
      <c r="BN85" s="23"/>
      <c r="BO85" s="23">
        <f t="shared" si="147"/>
        <v>104.83673469387756</v>
      </c>
      <c r="BP85" s="23"/>
      <c r="BQ85" s="70">
        <f t="shared" si="148"/>
        <v>108.5609756097561</v>
      </c>
      <c r="BR85" s="70"/>
      <c r="BS85" s="23">
        <f t="shared" si="149"/>
        <v>91.818181818181813</v>
      </c>
      <c r="BT85" s="23"/>
      <c r="BU85" s="23">
        <f t="shared" si="150"/>
        <v>102.65217391304348</v>
      </c>
      <c r="BV85" s="23"/>
      <c r="BW85" s="23">
        <f t="shared" si="151"/>
        <v>101.73854447439354</v>
      </c>
      <c r="BX85" s="23"/>
      <c r="BY85" s="23">
        <f t="shared" si="152"/>
        <v>102.75510204081633</v>
      </c>
      <c r="BZ85" s="23"/>
      <c r="CA85" s="70">
        <f t="shared" si="153"/>
        <v>106.21951219512195</v>
      </c>
      <c r="CB85" s="70"/>
      <c r="CC85" s="23">
        <f t="shared" si="154"/>
        <v>92.090909090909093</v>
      </c>
      <c r="CD85" s="48"/>
      <c r="CE85" s="23">
        <f t="shared" si="155"/>
        <v>103.43478260869566</v>
      </c>
      <c r="CF85" s="23"/>
      <c r="CG85" s="23">
        <f t="shared" si="156"/>
        <v>102.62803234501348</v>
      </c>
      <c r="CH85" s="23"/>
      <c r="CI85" s="23">
        <f t="shared" si="157"/>
        <v>101.77551020408163</v>
      </c>
      <c r="CJ85" s="23"/>
      <c r="CK85" s="70">
        <f t="shared" si="158"/>
        <v>106.36585365853659</v>
      </c>
      <c r="CL85" s="70"/>
      <c r="CM85" s="23">
        <f t="shared" si="159"/>
        <v>90.727272727272734</v>
      </c>
      <c r="CN85" s="23"/>
      <c r="CO85" s="23">
        <f t="shared" si="160"/>
        <v>103.95652173913044</v>
      </c>
      <c r="CP85" s="23"/>
      <c r="CQ85" s="23">
        <f t="shared" si="161"/>
        <v>103.35579514824798</v>
      </c>
      <c r="CR85" s="23"/>
      <c r="CS85" s="23">
        <f t="shared" si="162"/>
        <v>98.959183673469397</v>
      </c>
      <c r="CT85" s="23"/>
      <c r="CU85" s="70">
        <f t="shared" si="163"/>
        <v>107.6829268292683</v>
      </c>
      <c r="CV85" s="70"/>
      <c r="CW85" s="23">
        <f t="shared" si="164"/>
        <v>92.36363636363636</v>
      </c>
      <c r="CX85" s="23"/>
      <c r="CY85" s="23">
        <f t="shared" si="165"/>
        <v>105</v>
      </c>
      <c r="CZ85" s="23"/>
      <c r="DA85" s="23">
        <f t="shared" si="166"/>
        <v>104.56873315363882</v>
      </c>
      <c r="DB85" s="23"/>
      <c r="DC85" s="23">
        <f t="shared" si="167"/>
        <v>98.469387755102048</v>
      </c>
      <c r="DD85" s="23"/>
      <c r="DE85" s="70">
        <f t="shared" si="168"/>
        <v>109.29268292682927</v>
      </c>
      <c r="DF85" s="70"/>
      <c r="DG85" s="23">
        <f t="shared" si="169"/>
        <v>91.272727272727266</v>
      </c>
      <c r="DH85" s="23"/>
      <c r="DI85" s="23">
        <f t="shared" si="170"/>
        <v>105.26086956521739</v>
      </c>
      <c r="DJ85" s="23"/>
      <c r="DK85" s="23">
        <f t="shared" si="171"/>
        <v>104.73045822102426</v>
      </c>
      <c r="DL85" s="23"/>
      <c r="DM85" s="23">
        <f t="shared" si="172"/>
        <v>98.959183673469397</v>
      </c>
      <c r="DN85" s="23"/>
      <c r="DO85" s="70">
        <f t="shared" si="173"/>
        <v>109.4390243902439</v>
      </c>
      <c r="DP85" s="70"/>
      <c r="DQ85" s="23">
        <f t="shared" si="174"/>
        <v>91.545454545454547</v>
      </c>
      <c r="DR85" s="23"/>
      <c r="DS85" s="23">
        <f t="shared" si="175"/>
        <v>105.95652173913044</v>
      </c>
      <c r="DT85" s="23"/>
      <c r="DU85" s="23">
        <f t="shared" si="176"/>
        <v>105.45822102425876</v>
      </c>
      <c r="DV85" s="23"/>
      <c r="DW85" s="23">
        <f t="shared" si="177"/>
        <v>101.16326530612244</v>
      </c>
      <c r="DX85" s="23"/>
      <c r="DY85" s="70">
        <f t="shared" si="178"/>
        <v>112</v>
      </c>
      <c r="DZ85" s="70"/>
      <c r="EA85" s="23">
        <f t="shared" si="179"/>
        <v>98.090909090909093</v>
      </c>
      <c r="EB85" s="23"/>
      <c r="EC85" s="23">
        <f t="shared" si="180"/>
        <v>106.39130434782608</v>
      </c>
      <c r="ED85" s="23"/>
      <c r="EE85" s="23">
        <f t="shared" si="181"/>
        <v>105.78167115902966</v>
      </c>
      <c r="EF85" s="23"/>
      <c r="EG85" s="23">
        <f t="shared" si="182"/>
        <v>103.48979591836735</v>
      </c>
      <c r="EH85" s="23"/>
      <c r="EI85" s="70">
        <f t="shared" si="183"/>
        <v>109.8780487804878</v>
      </c>
      <c r="EJ85" s="70"/>
      <c r="EK85" s="23">
        <f t="shared" si="184"/>
        <v>107.90909090909091</v>
      </c>
    </row>
    <row r="86" spans="1:264" x14ac:dyDescent="0.2">
      <c r="A86" s="22" t="s">
        <v>3</v>
      </c>
      <c r="B86" s="31"/>
      <c r="C86" s="23">
        <f t="shared" si="115"/>
        <v>86.565217391304344</v>
      </c>
      <c r="D86" s="23"/>
      <c r="E86" s="23">
        <f t="shared" si="116"/>
        <v>86.536388140161733</v>
      </c>
      <c r="F86" s="23"/>
      <c r="G86" s="23">
        <f t="shared" si="117"/>
        <v>87.204081632653057</v>
      </c>
      <c r="H86" s="23"/>
      <c r="I86" s="70">
        <f t="shared" si="118"/>
        <v>87.414634146341456</v>
      </c>
      <c r="J86" s="70"/>
      <c r="K86" s="23">
        <f t="shared" si="119"/>
        <v>92.090909090909093</v>
      </c>
      <c r="L86" s="23"/>
      <c r="M86" s="23">
        <f t="shared" si="120"/>
        <v>87.695652173913047</v>
      </c>
      <c r="N86" s="23"/>
      <c r="O86" s="23">
        <f t="shared" si="121"/>
        <v>87.587601078167111</v>
      </c>
      <c r="P86" s="23"/>
      <c r="Q86" s="23">
        <f t="shared" si="122"/>
        <v>88.428571428571431</v>
      </c>
      <c r="R86" s="23"/>
      <c r="S86" s="70">
        <f t="shared" si="123"/>
        <v>89.024390243902445</v>
      </c>
      <c r="T86" s="70"/>
      <c r="U86" s="23">
        <f t="shared" si="124"/>
        <v>93.72727272727272</v>
      </c>
      <c r="V86" s="48"/>
      <c r="W86" s="23">
        <f t="shared" si="125"/>
        <v>88.130434782608688</v>
      </c>
      <c r="X86" s="23"/>
      <c r="Y86" s="23">
        <f t="shared" si="126"/>
        <v>87.991913746630729</v>
      </c>
      <c r="Z86" s="23"/>
      <c r="AA86" s="23">
        <f t="shared" si="127"/>
        <v>88.306122448979593</v>
      </c>
      <c r="AB86" s="23"/>
      <c r="AC86" s="70">
        <f t="shared" si="128"/>
        <v>91.804878048780495</v>
      </c>
      <c r="AD86" s="70"/>
      <c r="AE86" s="23">
        <f t="shared" si="129"/>
        <v>95.909090909090907</v>
      </c>
      <c r="AF86" s="23"/>
      <c r="AG86" s="23">
        <f t="shared" si="130"/>
        <v>89.260869565217391</v>
      </c>
      <c r="AH86" s="23"/>
      <c r="AI86" s="23">
        <f t="shared" si="131"/>
        <v>88.881401617250674</v>
      </c>
      <c r="AJ86" s="23"/>
      <c r="AK86" s="23">
        <f t="shared" si="132"/>
        <v>91.734693877551024</v>
      </c>
      <c r="AL86" s="23"/>
      <c r="AM86" s="70">
        <f t="shared" si="133"/>
        <v>96.780487804878049</v>
      </c>
      <c r="AN86" s="70"/>
      <c r="AO86" s="23">
        <f t="shared" si="134"/>
        <v>96.72727272727272</v>
      </c>
      <c r="AP86" s="48"/>
      <c r="AQ86" s="23">
        <f t="shared" si="135"/>
        <v>89.956521739130437</v>
      </c>
      <c r="AR86" s="23"/>
      <c r="AS86" s="23">
        <f t="shared" si="136"/>
        <v>89.770889487870619</v>
      </c>
      <c r="AT86" s="23"/>
      <c r="AU86" s="23">
        <f t="shared" si="137"/>
        <v>90.020408163265301</v>
      </c>
      <c r="AV86" s="23"/>
      <c r="AW86" s="70">
        <f t="shared" si="138"/>
        <v>97.365853658536594</v>
      </c>
      <c r="AX86" s="70"/>
      <c r="AY86" s="23">
        <f t="shared" si="139"/>
        <v>96.72727272727272</v>
      </c>
      <c r="AZ86" s="23"/>
      <c r="BA86" s="23">
        <f t="shared" si="140"/>
        <v>91.782608695652172</v>
      </c>
      <c r="BB86" s="23"/>
      <c r="BC86" s="23">
        <f t="shared" si="141"/>
        <v>91.388140161725062</v>
      </c>
      <c r="BD86" s="23"/>
      <c r="BE86" s="23">
        <f t="shared" si="142"/>
        <v>94.183673469387756</v>
      </c>
      <c r="BF86" s="23"/>
      <c r="BG86" s="70">
        <f t="shared" si="143"/>
        <v>96.707317073170728</v>
      </c>
      <c r="BH86" s="70"/>
      <c r="BI86" s="23">
        <f t="shared" si="144"/>
        <v>95.63636363636364</v>
      </c>
      <c r="BJ86" s="48"/>
      <c r="BK86" s="23">
        <f t="shared" si="145"/>
        <v>92.652173913043484</v>
      </c>
      <c r="BL86" s="23"/>
      <c r="BM86" s="23">
        <f t="shared" si="146"/>
        <v>92.277628032345007</v>
      </c>
      <c r="BN86" s="23"/>
      <c r="BO86" s="23">
        <f t="shared" si="147"/>
        <v>94.061224489795919</v>
      </c>
      <c r="BP86" s="23"/>
      <c r="BQ86" s="70">
        <f t="shared" si="148"/>
        <v>95.024390243902445</v>
      </c>
      <c r="BR86" s="70"/>
      <c r="BS86" s="23">
        <f t="shared" si="149"/>
        <v>90.454545454545453</v>
      </c>
      <c r="BT86" s="23"/>
      <c r="BU86" s="23">
        <f t="shared" si="150"/>
        <v>91.956521739130437</v>
      </c>
      <c r="BV86" s="23"/>
      <c r="BW86" s="23">
        <f t="shared" si="151"/>
        <v>91.711590296495956</v>
      </c>
      <c r="BX86" s="23"/>
      <c r="BY86" s="23">
        <f t="shared" si="152"/>
        <v>90.632653061224488</v>
      </c>
      <c r="BZ86" s="23"/>
      <c r="CA86" s="70">
        <f t="shared" si="153"/>
        <v>98.975609756097555</v>
      </c>
      <c r="CB86" s="70"/>
      <c r="CC86" s="23">
        <f t="shared" si="154"/>
        <v>93.181818181818187</v>
      </c>
      <c r="CD86" s="48"/>
      <c r="CE86" s="23">
        <f t="shared" si="155"/>
        <v>93.347826086956516</v>
      </c>
      <c r="CF86" s="23"/>
      <c r="CG86" s="23">
        <f t="shared" si="156"/>
        <v>93.328840970350399</v>
      </c>
      <c r="CH86" s="23"/>
      <c r="CI86" s="23">
        <f t="shared" si="157"/>
        <v>89.897959183673464</v>
      </c>
      <c r="CJ86" s="23"/>
      <c r="CK86" s="70">
        <f t="shared" si="158"/>
        <v>98.902439024390247</v>
      </c>
      <c r="CL86" s="70"/>
      <c r="CM86" s="23">
        <f t="shared" si="159"/>
        <v>91.545454545454547</v>
      </c>
      <c r="CN86" s="23"/>
      <c r="CO86" s="23">
        <f t="shared" si="160"/>
        <v>95</v>
      </c>
      <c r="CP86" s="23"/>
      <c r="CQ86" s="23">
        <f t="shared" si="161"/>
        <v>94.946091644204856</v>
      </c>
      <c r="CR86" s="23"/>
      <c r="CS86" s="23">
        <f t="shared" si="162"/>
        <v>92.102040816326536</v>
      </c>
      <c r="CT86" s="23"/>
      <c r="CU86" s="70">
        <f t="shared" si="163"/>
        <v>99.121951219512198</v>
      </c>
      <c r="CV86" s="70"/>
      <c r="CW86" s="23">
        <f t="shared" si="164"/>
        <v>91.272727272727266</v>
      </c>
      <c r="CX86" s="23"/>
      <c r="CY86" s="23">
        <f t="shared" si="165"/>
        <v>94.043478260869563</v>
      </c>
      <c r="CZ86" s="23"/>
      <c r="DA86" s="23">
        <f t="shared" si="166"/>
        <v>93.733153638814017</v>
      </c>
      <c r="DB86" s="23"/>
      <c r="DC86" s="23">
        <f t="shared" si="167"/>
        <v>93.693877551020407</v>
      </c>
      <c r="DD86" s="23"/>
      <c r="DE86" s="70">
        <f t="shared" si="168"/>
        <v>100.65853658536585</v>
      </c>
      <c r="DF86" s="70"/>
      <c r="DG86" s="23">
        <f t="shared" si="169"/>
        <v>95.36363636363636</v>
      </c>
      <c r="DH86" s="23"/>
      <c r="DI86" s="23">
        <f t="shared" si="170"/>
        <v>95.608695652173907</v>
      </c>
      <c r="DJ86" s="23"/>
      <c r="DK86" s="23">
        <f t="shared" si="171"/>
        <v>95.512129380053906</v>
      </c>
      <c r="DL86" s="23"/>
      <c r="DM86" s="23">
        <f t="shared" si="172"/>
        <v>93.938775510204081</v>
      </c>
      <c r="DN86" s="23"/>
      <c r="DO86" s="70">
        <f t="shared" si="173"/>
        <v>100.80487804878049</v>
      </c>
      <c r="DP86" s="70"/>
      <c r="DQ86" s="23">
        <f t="shared" si="174"/>
        <v>96.72727272727272</v>
      </c>
      <c r="DR86" s="23"/>
      <c r="DS86" s="23">
        <f t="shared" si="175"/>
        <v>97.869565217391312</v>
      </c>
      <c r="DT86" s="23"/>
      <c r="DU86" s="23">
        <f t="shared" si="176"/>
        <v>97.857142857142861</v>
      </c>
      <c r="DV86" s="23"/>
      <c r="DW86" s="23">
        <f t="shared" si="177"/>
        <v>95.040816326530617</v>
      </c>
      <c r="DX86" s="23"/>
      <c r="DY86" s="70">
        <f t="shared" si="178"/>
        <v>102.92682926829268</v>
      </c>
      <c r="DZ86" s="70"/>
      <c r="EA86" s="23">
        <f t="shared" si="179"/>
        <v>98.63636363636364</v>
      </c>
      <c r="EB86" s="23"/>
      <c r="EC86" s="23">
        <f t="shared" si="180"/>
        <v>98.826086956521749</v>
      </c>
      <c r="ED86" s="23"/>
      <c r="EE86" s="23">
        <f t="shared" si="181"/>
        <v>98.989218328840977</v>
      </c>
      <c r="EF86" s="23"/>
      <c r="EG86" s="23">
        <f t="shared" si="182"/>
        <v>95.040816326530617</v>
      </c>
      <c r="EH86" s="23"/>
      <c r="EI86" s="70">
        <f t="shared" si="183"/>
        <v>107.2439024390244</v>
      </c>
      <c r="EJ86" s="70"/>
      <c r="EK86" s="23">
        <f t="shared" si="184"/>
        <v>104.90909090909091</v>
      </c>
    </row>
    <row r="87" spans="1:264" x14ac:dyDescent="0.2">
      <c r="A87" s="17" t="s">
        <v>4</v>
      </c>
      <c r="B87" s="31"/>
      <c r="C87" s="24">
        <f t="shared" si="115"/>
        <v>88.826086956521735</v>
      </c>
      <c r="D87" s="23"/>
      <c r="E87" s="24">
        <f t="shared" si="116"/>
        <v>88.396226415094347</v>
      </c>
      <c r="F87" s="23"/>
      <c r="G87" s="24">
        <f t="shared" si="117"/>
        <v>94.795918367346943</v>
      </c>
      <c r="H87" s="23"/>
      <c r="I87" s="71">
        <f t="shared" si="118"/>
        <v>93.560975609756099</v>
      </c>
      <c r="J87" s="70"/>
      <c r="K87" s="24">
        <f t="shared" si="119"/>
        <v>98.36363636363636</v>
      </c>
      <c r="L87" s="23"/>
      <c r="M87" s="24">
        <f t="shared" si="120"/>
        <v>89.086956521739125</v>
      </c>
      <c r="N87" s="23"/>
      <c r="O87" s="24">
        <f t="shared" si="121"/>
        <v>88.80053908355795</v>
      </c>
      <c r="P87" s="23"/>
      <c r="Q87" s="24">
        <f t="shared" si="122"/>
        <v>93.571428571428569</v>
      </c>
      <c r="R87" s="23"/>
      <c r="S87" s="71">
        <f t="shared" si="123"/>
        <v>96.048780487804876</v>
      </c>
      <c r="T87" s="70"/>
      <c r="U87" s="24">
        <f t="shared" si="124"/>
        <v>99.72727272727272</v>
      </c>
      <c r="V87" s="48"/>
      <c r="W87" s="24">
        <f t="shared" si="125"/>
        <v>89.173913043478265</v>
      </c>
      <c r="X87" s="23"/>
      <c r="Y87" s="24">
        <f t="shared" si="126"/>
        <v>89.043126684636121</v>
      </c>
      <c r="Z87" s="23"/>
      <c r="AA87" s="24">
        <f t="shared" si="127"/>
        <v>90.142857142857139</v>
      </c>
      <c r="AB87" s="23"/>
      <c r="AC87" s="71">
        <f t="shared" si="128"/>
        <v>96.707317073170728</v>
      </c>
      <c r="AD87" s="70"/>
      <c r="AE87" s="24">
        <f t="shared" si="129"/>
        <v>101.09090909090909</v>
      </c>
      <c r="AF87" s="23"/>
      <c r="AG87" s="24">
        <f t="shared" si="130"/>
        <v>89.434782608695656</v>
      </c>
      <c r="AH87" s="23"/>
      <c r="AI87" s="24">
        <f t="shared" si="131"/>
        <v>89.204851752021568</v>
      </c>
      <c r="AJ87" s="23"/>
      <c r="AK87" s="24">
        <f t="shared" si="132"/>
        <v>90.877551020408163</v>
      </c>
      <c r="AL87" s="23"/>
      <c r="AM87" s="71">
        <f t="shared" si="133"/>
        <v>95.902439024390247</v>
      </c>
      <c r="AN87" s="70"/>
      <c r="AO87" s="24">
        <f t="shared" si="134"/>
        <v>98.36363636363636</v>
      </c>
      <c r="AP87" s="48"/>
      <c r="AQ87" s="24">
        <f t="shared" si="135"/>
        <v>91.086956521739125</v>
      </c>
      <c r="AR87" s="23"/>
      <c r="AS87" s="24">
        <f t="shared" si="136"/>
        <v>90.741239892183287</v>
      </c>
      <c r="AT87" s="23"/>
      <c r="AU87" s="24">
        <f t="shared" si="137"/>
        <v>93.08163265306122</v>
      </c>
      <c r="AV87" s="23"/>
      <c r="AW87" s="71">
        <f t="shared" si="138"/>
        <v>98.024390243902445</v>
      </c>
      <c r="AX87" s="70"/>
      <c r="AY87" s="24">
        <f t="shared" si="139"/>
        <v>98.63636363636364</v>
      </c>
      <c r="AZ87" s="23"/>
      <c r="BA87" s="24">
        <f t="shared" si="140"/>
        <v>92.217391304347828</v>
      </c>
      <c r="BB87" s="23"/>
      <c r="BC87" s="24">
        <f t="shared" si="141"/>
        <v>91.79245283018868</v>
      </c>
      <c r="BD87" s="23"/>
      <c r="BE87" s="24">
        <f t="shared" si="142"/>
        <v>94.795918367346943</v>
      </c>
      <c r="BF87" s="23"/>
      <c r="BG87" s="71">
        <f t="shared" si="143"/>
        <v>98.390243902439025</v>
      </c>
      <c r="BH87" s="70"/>
      <c r="BI87" s="24">
        <f t="shared" si="144"/>
        <v>99.454545454545453</v>
      </c>
      <c r="BJ87" s="48"/>
      <c r="BK87" s="24">
        <f t="shared" si="145"/>
        <v>91.782608695652172</v>
      </c>
      <c r="BL87" s="23"/>
      <c r="BM87" s="24">
        <f t="shared" si="146"/>
        <v>91.549865229110509</v>
      </c>
      <c r="BN87" s="23"/>
      <c r="BO87" s="24">
        <f t="shared" si="147"/>
        <v>92.469387755102048</v>
      </c>
      <c r="BP87" s="23"/>
      <c r="BQ87" s="71">
        <f t="shared" si="148"/>
        <v>101.09756097560975</v>
      </c>
      <c r="BR87" s="70"/>
      <c r="BS87" s="24">
        <f t="shared" si="149"/>
        <v>94.272727272727266</v>
      </c>
      <c r="BT87" s="23"/>
      <c r="BU87" s="24">
        <f t="shared" si="150"/>
        <v>91.521739130434781</v>
      </c>
      <c r="BV87" s="23"/>
      <c r="BW87" s="24">
        <f t="shared" si="151"/>
        <v>91.226415094339629</v>
      </c>
      <c r="BX87" s="23"/>
      <c r="BY87" s="24">
        <f t="shared" si="152"/>
        <v>92.469387755102048</v>
      </c>
      <c r="BZ87" s="23"/>
      <c r="CA87" s="71">
        <f t="shared" si="153"/>
        <v>102.48780487804879</v>
      </c>
      <c r="CB87" s="70"/>
      <c r="CC87" s="24">
        <f t="shared" si="154"/>
        <v>92.090909090909093</v>
      </c>
      <c r="CD87" s="48"/>
      <c r="CE87" s="24">
        <f t="shared" si="155"/>
        <v>93.521739130434781</v>
      </c>
      <c r="CF87" s="23"/>
      <c r="CG87" s="24">
        <f t="shared" si="156"/>
        <v>93.490566037735846</v>
      </c>
      <c r="CH87" s="23"/>
      <c r="CI87" s="24">
        <f t="shared" si="157"/>
        <v>91.367346938775512</v>
      </c>
      <c r="CJ87" s="23"/>
      <c r="CK87" s="71">
        <f t="shared" si="158"/>
        <v>104.6829268292683</v>
      </c>
      <c r="CL87" s="70"/>
      <c r="CM87" s="24">
        <f t="shared" si="159"/>
        <v>90.727272727272734</v>
      </c>
      <c r="CN87" s="23"/>
      <c r="CO87" s="24">
        <f t="shared" si="160"/>
        <v>94.217391304347828</v>
      </c>
      <c r="CP87" s="23"/>
      <c r="CQ87" s="24">
        <f t="shared" si="161"/>
        <v>93.652291105121293</v>
      </c>
      <c r="CR87" s="23"/>
      <c r="CS87" s="24">
        <f t="shared" si="162"/>
        <v>98.34693877551021</v>
      </c>
      <c r="CT87" s="23"/>
      <c r="CU87" s="71">
        <f t="shared" si="163"/>
        <v>105.70731707317073</v>
      </c>
      <c r="CV87" s="70"/>
      <c r="CW87" s="24">
        <f t="shared" si="164"/>
        <v>92.909090909090907</v>
      </c>
      <c r="CX87" s="23"/>
      <c r="CY87" s="24">
        <f t="shared" si="165"/>
        <v>94.913043478260875</v>
      </c>
      <c r="CZ87" s="23"/>
      <c r="DA87" s="24">
        <f t="shared" si="166"/>
        <v>94.380053908355791</v>
      </c>
      <c r="DB87" s="23"/>
      <c r="DC87" s="24">
        <f t="shared" si="167"/>
        <v>99.326530612244895</v>
      </c>
      <c r="DD87" s="23"/>
      <c r="DE87" s="71">
        <f t="shared" si="168"/>
        <v>103.21951219512195</v>
      </c>
      <c r="DF87" s="70"/>
      <c r="DG87" s="24">
        <f t="shared" si="169"/>
        <v>95.090909090909093</v>
      </c>
      <c r="DH87" s="23"/>
      <c r="DI87" s="24">
        <f t="shared" si="170"/>
        <v>96.739130434782609</v>
      </c>
      <c r="DJ87" s="23"/>
      <c r="DK87" s="24">
        <f t="shared" si="171"/>
        <v>96.239892183288404</v>
      </c>
      <c r="DL87" s="23"/>
      <c r="DM87" s="24">
        <f t="shared" si="172"/>
        <v>100.79591836734694</v>
      </c>
      <c r="DN87" s="23"/>
      <c r="DO87" s="71">
        <f t="shared" si="173"/>
        <v>103.29268292682927</v>
      </c>
      <c r="DP87" s="70"/>
      <c r="DQ87" s="24">
        <f t="shared" si="174"/>
        <v>95.090909090909093</v>
      </c>
      <c r="DR87" s="23"/>
      <c r="DS87" s="24">
        <f t="shared" si="175"/>
        <v>97.608695652173907</v>
      </c>
      <c r="DT87" s="23"/>
      <c r="DU87" s="24">
        <f t="shared" si="176"/>
        <v>97.533692722371967</v>
      </c>
      <c r="DV87" s="23"/>
      <c r="DW87" s="24">
        <f t="shared" si="177"/>
        <v>96.510204081632651</v>
      </c>
      <c r="DX87" s="23"/>
      <c r="DY87" s="71">
        <f t="shared" si="178"/>
        <v>105.19512195121951</v>
      </c>
      <c r="DZ87" s="70"/>
      <c r="EA87" s="24">
        <f t="shared" si="179"/>
        <v>95.63636363636364</v>
      </c>
      <c r="EB87" s="23"/>
      <c r="EC87" s="24">
        <f t="shared" si="180"/>
        <v>99</v>
      </c>
      <c r="ED87" s="23"/>
      <c r="EE87" s="24">
        <f t="shared" si="181"/>
        <v>98.82749326145553</v>
      </c>
      <c r="EF87" s="23"/>
      <c r="EG87" s="24">
        <f t="shared" si="182"/>
        <v>98.591836734693885</v>
      </c>
      <c r="EH87" s="23"/>
      <c r="EI87" s="71">
        <f t="shared" si="183"/>
        <v>109.8780487804878</v>
      </c>
      <c r="EJ87" s="70"/>
      <c r="EK87" s="24">
        <f t="shared" si="184"/>
        <v>104.36363636363636</v>
      </c>
    </row>
    <row r="88" spans="1:264" x14ac:dyDescent="0.2">
      <c r="A88" s="22" t="s">
        <v>5</v>
      </c>
      <c r="B88" s="31"/>
      <c r="C88" s="23">
        <f t="shared" si="115"/>
        <v>97.260869565217391</v>
      </c>
      <c r="D88" s="23"/>
      <c r="E88" s="23">
        <f t="shared" si="116"/>
        <v>96.725067385444746</v>
      </c>
      <c r="F88" s="23"/>
      <c r="G88" s="23">
        <f t="shared" si="117"/>
        <v>100.79591836734694</v>
      </c>
      <c r="H88" s="23"/>
      <c r="I88" s="70">
        <f t="shared" si="118"/>
        <v>101.7560975609756</v>
      </c>
      <c r="J88" s="70"/>
      <c r="K88" s="23">
        <f t="shared" si="119"/>
        <v>89.909090909090907</v>
      </c>
      <c r="L88" s="23"/>
      <c r="M88" s="23">
        <f t="shared" si="120"/>
        <v>97.782608695652172</v>
      </c>
      <c r="N88" s="23"/>
      <c r="O88" s="23">
        <f t="shared" si="121"/>
        <v>97.048517520215626</v>
      </c>
      <c r="P88" s="23"/>
      <c r="Q88" s="23">
        <f t="shared" si="122"/>
        <v>103.48979591836735</v>
      </c>
      <c r="R88" s="23"/>
      <c r="S88" s="70">
        <f t="shared" si="123"/>
        <v>100.80487804878049</v>
      </c>
      <c r="T88" s="70"/>
      <c r="U88" s="23">
        <f t="shared" si="124"/>
        <v>88.27272727272728</v>
      </c>
      <c r="V88" s="48"/>
      <c r="W88" s="23">
        <f t="shared" si="125"/>
        <v>99.173913043478265</v>
      </c>
      <c r="X88" s="23"/>
      <c r="Y88" s="23">
        <f t="shared" si="126"/>
        <v>98.584905660377359</v>
      </c>
      <c r="Z88" s="23"/>
      <c r="AA88" s="23">
        <f t="shared" si="127"/>
        <v>101.65306122448979</v>
      </c>
      <c r="AB88" s="23"/>
      <c r="AC88" s="70">
        <f t="shared" si="128"/>
        <v>101.02439024390245</v>
      </c>
      <c r="AD88" s="70"/>
      <c r="AE88" s="23">
        <f t="shared" si="129"/>
        <v>91.272727272727266</v>
      </c>
      <c r="AF88" s="23"/>
      <c r="AG88" s="23">
        <f t="shared" si="130"/>
        <v>98.913043478260875</v>
      </c>
      <c r="AH88" s="23"/>
      <c r="AI88" s="23">
        <f t="shared" si="131"/>
        <v>98.180592991913755</v>
      </c>
      <c r="AJ88" s="23"/>
      <c r="AK88" s="23">
        <f t="shared" si="132"/>
        <v>101.04081632653062</v>
      </c>
      <c r="AL88" s="23"/>
      <c r="AM88" s="70">
        <f t="shared" si="133"/>
        <v>102.85365853658537</v>
      </c>
      <c r="AN88" s="70"/>
      <c r="AO88" s="23">
        <f t="shared" si="134"/>
        <v>92.36363636363636</v>
      </c>
      <c r="AP88" s="48"/>
      <c r="AQ88" s="23">
        <f t="shared" si="135"/>
        <v>99.608695652173907</v>
      </c>
      <c r="AR88" s="23"/>
      <c r="AS88" s="23">
        <f t="shared" si="136"/>
        <v>98.908355795148253</v>
      </c>
      <c r="AT88" s="23"/>
      <c r="AU88" s="23">
        <f t="shared" si="137"/>
        <v>100.79591836734694</v>
      </c>
      <c r="AV88" s="23"/>
      <c r="AW88" s="70">
        <f t="shared" si="138"/>
        <v>108.1219512195122</v>
      </c>
      <c r="AX88" s="70"/>
      <c r="AY88" s="23">
        <f t="shared" si="139"/>
        <v>94.272727272727266</v>
      </c>
      <c r="AZ88" s="23"/>
      <c r="BA88" s="23">
        <f t="shared" si="140"/>
        <v>100.39130434782609</v>
      </c>
      <c r="BB88" s="23"/>
      <c r="BC88" s="23">
        <f t="shared" si="141"/>
        <v>99.797843665768198</v>
      </c>
      <c r="BD88" s="23"/>
      <c r="BE88" s="23">
        <f t="shared" si="142"/>
        <v>99.571428571428584</v>
      </c>
      <c r="BF88" s="23"/>
      <c r="BG88" s="70">
        <f t="shared" si="143"/>
        <v>109.65853658536585</v>
      </c>
      <c r="BH88" s="70"/>
      <c r="BI88" s="23">
        <f t="shared" si="144"/>
        <v>96.454545454545453</v>
      </c>
      <c r="BJ88" s="48"/>
      <c r="BK88" s="23">
        <f t="shared" si="145"/>
        <v>100.65217391304347</v>
      </c>
      <c r="BL88" s="23"/>
      <c r="BM88" s="23">
        <f t="shared" si="146"/>
        <v>99.959568733153645</v>
      </c>
      <c r="BN88" s="23"/>
      <c r="BO88" s="23">
        <f t="shared" si="147"/>
        <v>101.53061224489795</v>
      </c>
      <c r="BP88" s="23"/>
      <c r="BQ88" s="70">
        <f t="shared" si="148"/>
        <v>111.41463414634146</v>
      </c>
      <c r="BR88" s="70"/>
      <c r="BS88" s="23">
        <f t="shared" si="149"/>
        <v>92.909090909090907</v>
      </c>
      <c r="BT88" s="23"/>
      <c r="BU88" s="23">
        <f t="shared" si="150"/>
        <v>101.17391304347825</v>
      </c>
      <c r="BV88" s="23"/>
      <c r="BW88" s="23">
        <f t="shared" si="151"/>
        <v>100.5256064690027</v>
      </c>
      <c r="BX88" s="23"/>
      <c r="BY88" s="23">
        <f t="shared" si="152"/>
        <v>101.16326530612244</v>
      </c>
      <c r="BZ88" s="23"/>
      <c r="CA88" s="70">
        <f t="shared" si="153"/>
        <v>110.97560975609755</v>
      </c>
      <c r="CB88" s="70"/>
      <c r="CC88" s="23">
        <f t="shared" si="154"/>
        <v>97</v>
      </c>
      <c r="CD88" s="48"/>
      <c r="CE88" s="23">
        <f t="shared" si="155"/>
        <v>102.04347826086956</v>
      </c>
      <c r="CF88" s="23"/>
      <c r="CG88" s="23">
        <f t="shared" si="156"/>
        <v>101.33423180592992</v>
      </c>
      <c r="CH88" s="23"/>
      <c r="CI88" s="23">
        <f t="shared" si="157"/>
        <v>102.63265306122449</v>
      </c>
      <c r="CJ88" s="23"/>
      <c r="CK88" s="70">
        <f t="shared" si="158"/>
        <v>112.21951219512195</v>
      </c>
      <c r="CL88" s="70"/>
      <c r="CM88" s="23">
        <f t="shared" si="159"/>
        <v>92.36363636363636</v>
      </c>
      <c r="CN88" s="23"/>
      <c r="CO88" s="23">
        <f t="shared" si="160"/>
        <v>102.91304347826087</v>
      </c>
      <c r="CP88" s="23"/>
      <c r="CQ88" s="23">
        <f t="shared" si="161"/>
        <v>102.38544474393531</v>
      </c>
      <c r="CR88" s="23"/>
      <c r="CS88" s="23">
        <f t="shared" si="162"/>
        <v>101.77551020408163</v>
      </c>
      <c r="CT88" s="23"/>
      <c r="CU88" s="70">
        <f t="shared" si="163"/>
        <v>112</v>
      </c>
      <c r="CV88" s="70"/>
      <c r="CW88" s="23">
        <f t="shared" si="164"/>
        <v>97</v>
      </c>
      <c r="CX88" s="23"/>
      <c r="CY88" s="23">
        <f t="shared" si="165"/>
        <v>103.26086956521739</v>
      </c>
      <c r="CZ88" s="23"/>
      <c r="DA88" s="23">
        <f t="shared" si="166"/>
        <v>102.54716981132076</v>
      </c>
      <c r="DB88" s="23"/>
      <c r="DC88" s="23">
        <f t="shared" si="167"/>
        <v>103.73469387755102</v>
      </c>
      <c r="DD88" s="23"/>
      <c r="DE88" s="70">
        <f t="shared" si="168"/>
        <v>111.34146341463415</v>
      </c>
      <c r="DF88" s="70"/>
      <c r="DG88" s="23">
        <f t="shared" si="169"/>
        <v>99.454545454545453</v>
      </c>
      <c r="DH88" s="23"/>
      <c r="DI88" s="23">
        <f t="shared" si="170"/>
        <v>103.95652173913044</v>
      </c>
      <c r="DJ88" s="23"/>
      <c r="DK88" s="23">
        <f t="shared" si="171"/>
        <v>103.67924528301887</v>
      </c>
      <c r="DL88" s="23"/>
      <c r="DM88" s="23">
        <f t="shared" si="172"/>
        <v>101.28571428571428</v>
      </c>
      <c r="DN88" s="23"/>
      <c r="DO88" s="70">
        <f t="shared" si="173"/>
        <v>109.14634146341464</v>
      </c>
      <c r="DP88" s="70"/>
      <c r="DQ88" s="23">
        <f t="shared" si="174"/>
        <v>98.63636363636364</v>
      </c>
      <c r="DR88" s="23"/>
      <c r="DS88" s="23">
        <f t="shared" si="175"/>
        <v>104.39130434782609</v>
      </c>
      <c r="DT88" s="23"/>
      <c r="DU88" s="23">
        <f t="shared" si="176"/>
        <v>104.08355795148248</v>
      </c>
      <c r="DV88" s="23"/>
      <c r="DW88" s="23">
        <f t="shared" si="177"/>
        <v>102.38775510204081</v>
      </c>
      <c r="DX88" s="23"/>
      <c r="DY88" s="70">
        <f t="shared" si="178"/>
        <v>111.85365853658536</v>
      </c>
      <c r="DZ88" s="70"/>
      <c r="EA88" s="23">
        <f t="shared" si="179"/>
        <v>100.27272727272728</v>
      </c>
      <c r="EB88" s="23"/>
      <c r="EC88" s="23">
        <f t="shared" si="180"/>
        <v>105.08695652173913</v>
      </c>
      <c r="ED88" s="23"/>
      <c r="EE88" s="23">
        <f t="shared" si="181"/>
        <v>104.97304582210242</v>
      </c>
      <c r="EF88" s="23"/>
      <c r="EG88" s="23">
        <f t="shared" si="182"/>
        <v>101.40816326530613</v>
      </c>
      <c r="EH88" s="23"/>
      <c r="EI88" s="70">
        <f t="shared" si="183"/>
        <v>113.82926829268293</v>
      </c>
      <c r="EJ88" s="70"/>
      <c r="EK88" s="23">
        <f t="shared" si="184"/>
        <v>112</v>
      </c>
    </row>
    <row r="89" spans="1:264" x14ac:dyDescent="0.2">
      <c r="A89" s="22" t="s">
        <v>6</v>
      </c>
      <c r="B89" s="31"/>
      <c r="C89" s="23">
        <f t="shared" si="115"/>
        <v>94.739130434782609</v>
      </c>
      <c r="D89" s="23"/>
      <c r="E89" s="23">
        <f t="shared" si="116"/>
        <v>94.137466307277634</v>
      </c>
      <c r="F89" s="23"/>
      <c r="G89" s="23">
        <f t="shared" si="117"/>
        <v>100.42857142857143</v>
      </c>
      <c r="H89" s="23"/>
      <c r="I89" s="70">
        <f t="shared" si="118"/>
        <v>99.195121951219519</v>
      </c>
      <c r="J89" s="70"/>
      <c r="K89" s="23">
        <f t="shared" si="119"/>
        <v>98.36363636363636</v>
      </c>
      <c r="L89" s="23"/>
      <c r="M89" s="23">
        <f t="shared" si="120"/>
        <v>95.173913043478265</v>
      </c>
      <c r="N89" s="23"/>
      <c r="O89" s="23">
        <f t="shared" si="121"/>
        <v>94.703504043126685</v>
      </c>
      <c r="P89" s="23"/>
      <c r="Q89" s="23">
        <f t="shared" si="122"/>
        <v>99.204081632653072</v>
      </c>
      <c r="R89" s="23"/>
      <c r="S89" s="70">
        <f t="shared" si="123"/>
        <v>98.829268292682926</v>
      </c>
      <c r="T89" s="70"/>
      <c r="U89" s="23">
        <f t="shared" si="124"/>
        <v>95.909090909090907</v>
      </c>
      <c r="V89" s="48"/>
      <c r="W89" s="23">
        <f t="shared" si="125"/>
        <v>95.782608695652172</v>
      </c>
      <c r="X89" s="23"/>
      <c r="Y89" s="23">
        <f t="shared" si="126"/>
        <v>95.188679245283026</v>
      </c>
      <c r="Z89" s="23"/>
      <c r="AA89" s="23">
        <f t="shared" si="127"/>
        <v>100.55102040816327</v>
      </c>
      <c r="AB89" s="23"/>
      <c r="AC89" s="70">
        <f t="shared" si="128"/>
        <v>101.39024390243902</v>
      </c>
      <c r="AD89" s="70"/>
      <c r="AE89" s="23">
        <f t="shared" si="129"/>
        <v>98.63636363636364</v>
      </c>
      <c r="AF89" s="23"/>
      <c r="AG89" s="23">
        <f t="shared" si="130"/>
        <v>97.173913043478265</v>
      </c>
      <c r="AH89" s="23"/>
      <c r="AI89" s="23">
        <f t="shared" si="131"/>
        <v>96.644204851752022</v>
      </c>
      <c r="AJ89" s="23"/>
      <c r="AK89" s="23">
        <f t="shared" si="132"/>
        <v>99.571428571428584</v>
      </c>
      <c r="AL89" s="23"/>
      <c r="AM89" s="70">
        <f t="shared" si="133"/>
        <v>98.390243902439025</v>
      </c>
      <c r="AN89" s="70"/>
      <c r="AO89" s="23">
        <f t="shared" si="134"/>
        <v>99.454545454545453</v>
      </c>
      <c r="AP89" s="48"/>
      <c r="AQ89" s="23">
        <f t="shared" si="135"/>
        <v>97.869565217391312</v>
      </c>
      <c r="AR89" s="23"/>
      <c r="AS89" s="23">
        <f t="shared" si="136"/>
        <v>97.210242587601073</v>
      </c>
      <c r="AT89" s="23"/>
      <c r="AU89" s="23">
        <f t="shared" si="137"/>
        <v>101.40816326530613</v>
      </c>
      <c r="AV89" s="23"/>
      <c r="AW89" s="70">
        <f t="shared" si="138"/>
        <v>102.63414634146341</v>
      </c>
      <c r="AX89" s="70"/>
      <c r="AY89" s="23">
        <f t="shared" si="139"/>
        <v>99.181818181818187</v>
      </c>
      <c r="AZ89" s="23"/>
      <c r="BA89" s="23">
        <f t="shared" si="140"/>
        <v>97.695652173913047</v>
      </c>
      <c r="BB89" s="23"/>
      <c r="BC89" s="23">
        <f t="shared" si="141"/>
        <v>96.967654986522916</v>
      </c>
      <c r="BD89" s="23"/>
      <c r="BE89" s="23">
        <f t="shared" si="142"/>
        <v>102.0204081632653</v>
      </c>
      <c r="BF89" s="23"/>
      <c r="BG89" s="70">
        <f t="shared" si="143"/>
        <v>104.46341463414635</v>
      </c>
      <c r="BH89" s="70"/>
      <c r="BI89" s="23">
        <f t="shared" si="144"/>
        <v>99.72727272727272</v>
      </c>
      <c r="BJ89" s="48"/>
      <c r="BK89" s="23">
        <f t="shared" si="145"/>
        <v>98.043478260869563</v>
      </c>
      <c r="BL89" s="23"/>
      <c r="BM89" s="23">
        <f t="shared" si="146"/>
        <v>97.614555256064691</v>
      </c>
      <c r="BN89" s="23"/>
      <c r="BO89" s="23">
        <f t="shared" si="147"/>
        <v>97.734693877551024</v>
      </c>
      <c r="BP89" s="23"/>
      <c r="BQ89" s="70">
        <f t="shared" si="148"/>
        <v>106.21951219512195</v>
      </c>
      <c r="BR89" s="70"/>
      <c r="BS89" s="23">
        <f t="shared" si="149"/>
        <v>97.545454545454547</v>
      </c>
      <c r="BT89" s="23"/>
      <c r="BU89" s="23">
        <f t="shared" si="150"/>
        <v>98.304347826086953</v>
      </c>
      <c r="BV89" s="23"/>
      <c r="BW89" s="23">
        <f t="shared" si="151"/>
        <v>97.776280323450138</v>
      </c>
      <c r="BX89" s="23"/>
      <c r="BY89" s="23">
        <f t="shared" si="152"/>
        <v>98.83673469387756</v>
      </c>
      <c r="BZ89" s="23"/>
      <c r="CA89" s="70">
        <f t="shared" si="153"/>
        <v>106.29268292682927</v>
      </c>
      <c r="CB89" s="70"/>
      <c r="CC89" s="23">
        <f t="shared" si="154"/>
        <v>97.27272727272728</v>
      </c>
      <c r="CD89" s="48"/>
      <c r="CE89" s="23">
        <f t="shared" si="155"/>
        <v>97.956521739130437</v>
      </c>
      <c r="CF89" s="23"/>
      <c r="CG89" s="23">
        <f t="shared" si="156"/>
        <v>97.452830188679243</v>
      </c>
      <c r="CH89" s="23"/>
      <c r="CI89" s="23">
        <f t="shared" si="157"/>
        <v>98.959183673469397</v>
      </c>
      <c r="CJ89" s="23"/>
      <c r="CK89" s="70">
        <f t="shared" si="158"/>
        <v>105.85365853658536</v>
      </c>
      <c r="CL89" s="70"/>
      <c r="CM89" s="23">
        <f t="shared" si="159"/>
        <v>94</v>
      </c>
      <c r="CN89" s="23"/>
      <c r="CO89" s="23">
        <f t="shared" si="160"/>
        <v>98.739130434782609</v>
      </c>
      <c r="CP89" s="23"/>
      <c r="CQ89" s="23">
        <f t="shared" si="161"/>
        <v>98.261455525606465</v>
      </c>
      <c r="CR89" s="23"/>
      <c r="CS89" s="23">
        <f t="shared" si="162"/>
        <v>98.102040816326536</v>
      </c>
      <c r="CT89" s="23"/>
      <c r="CU89" s="70">
        <f t="shared" si="163"/>
        <v>106.29268292682927</v>
      </c>
      <c r="CV89" s="70"/>
      <c r="CW89" s="23">
        <f t="shared" si="164"/>
        <v>94.545454545454547</v>
      </c>
      <c r="CX89" s="23"/>
      <c r="CY89" s="23">
        <f t="shared" si="165"/>
        <v>99.521739130434781</v>
      </c>
      <c r="CZ89" s="23"/>
      <c r="DA89" s="23">
        <f t="shared" si="166"/>
        <v>98.989218328840977</v>
      </c>
      <c r="DB89" s="23"/>
      <c r="DC89" s="23">
        <f t="shared" si="167"/>
        <v>99.693877551020407</v>
      </c>
      <c r="DD89" s="23"/>
      <c r="DE89" s="70">
        <f t="shared" si="168"/>
        <v>108.34146341463415</v>
      </c>
      <c r="DF89" s="70"/>
      <c r="DG89" s="23">
        <f t="shared" si="169"/>
        <v>96.181818181818187</v>
      </c>
      <c r="DH89" s="23"/>
      <c r="DI89" s="23">
        <f t="shared" si="170"/>
        <v>101.26086956521739</v>
      </c>
      <c r="DJ89" s="23"/>
      <c r="DK89" s="23">
        <f t="shared" si="171"/>
        <v>100.76819407008087</v>
      </c>
      <c r="DL89" s="23"/>
      <c r="DM89" s="23">
        <f t="shared" si="172"/>
        <v>100.91836734693878</v>
      </c>
      <c r="DN89" s="23"/>
      <c r="DO89" s="70">
        <f t="shared" si="173"/>
        <v>108.04878048780488</v>
      </c>
      <c r="DP89" s="70"/>
      <c r="DQ89" s="23">
        <f t="shared" si="174"/>
        <v>97.545454545454547</v>
      </c>
      <c r="DR89" s="23"/>
      <c r="DS89" s="23">
        <f t="shared" si="175"/>
        <v>101.52173913043478</v>
      </c>
      <c r="DT89" s="23"/>
      <c r="DU89" s="23">
        <f t="shared" si="176"/>
        <v>101.25336927223719</v>
      </c>
      <c r="DV89" s="23"/>
      <c r="DW89" s="23">
        <f t="shared" si="177"/>
        <v>100.18367346938776</v>
      </c>
      <c r="DX89" s="23"/>
      <c r="DY89" s="70">
        <f t="shared" si="178"/>
        <v>107.2439024390244</v>
      </c>
      <c r="DZ89" s="70"/>
      <c r="EA89" s="23">
        <f t="shared" si="179"/>
        <v>96.181818181818187</v>
      </c>
      <c r="EB89" s="23"/>
      <c r="EC89" s="23">
        <f t="shared" si="180"/>
        <v>102.04347826086956</v>
      </c>
      <c r="ED89" s="23"/>
      <c r="EE89" s="23">
        <f t="shared" si="181"/>
        <v>101.57681940700809</v>
      </c>
      <c r="EF89" s="23"/>
      <c r="EG89" s="23">
        <f t="shared" si="182"/>
        <v>103.9795918367347</v>
      </c>
      <c r="EH89" s="23"/>
      <c r="EI89" s="70">
        <f t="shared" si="183"/>
        <v>109.4390243902439</v>
      </c>
      <c r="EJ89" s="70"/>
      <c r="EK89" s="23">
        <f t="shared" si="184"/>
        <v>108.18181818181819</v>
      </c>
    </row>
    <row r="90" spans="1:264" x14ac:dyDescent="0.2">
      <c r="A90" s="22" t="s">
        <v>7</v>
      </c>
      <c r="B90" s="31"/>
      <c r="C90" s="23">
        <f t="shared" si="115"/>
        <v>87.782608695652172</v>
      </c>
      <c r="D90" s="23"/>
      <c r="E90" s="23">
        <f t="shared" si="116"/>
        <v>87.425876010781678</v>
      </c>
      <c r="F90" s="23"/>
      <c r="G90" s="23">
        <f t="shared" si="117"/>
        <v>94.795918367346943</v>
      </c>
      <c r="H90" s="23"/>
      <c r="I90" s="70">
        <f t="shared" si="118"/>
        <v>90.414634146341456</v>
      </c>
      <c r="J90" s="70"/>
      <c r="K90" s="23">
        <f t="shared" si="119"/>
        <v>94</v>
      </c>
      <c r="L90" s="23"/>
      <c r="M90" s="23">
        <f t="shared" si="120"/>
        <v>89.260869565217391</v>
      </c>
      <c r="N90" s="23"/>
      <c r="O90" s="23">
        <f t="shared" si="121"/>
        <v>88.881401617250674</v>
      </c>
      <c r="P90" s="23"/>
      <c r="Q90" s="23">
        <f t="shared" si="122"/>
        <v>96.387755102040813</v>
      </c>
      <c r="R90" s="23"/>
      <c r="S90" s="70">
        <f t="shared" si="123"/>
        <v>93.195121951219505</v>
      </c>
      <c r="T90" s="70"/>
      <c r="U90" s="23">
        <f t="shared" si="124"/>
        <v>94.818181818181813</v>
      </c>
      <c r="V90" s="48"/>
      <c r="W90" s="23">
        <f t="shared" si="125"/>
        <v>89.521739130434781</v>
      </c>
      <c r="X90" s="23"/>
      <c r="Y90" s="23">
        <f t="shared" si="126"/>
        <v>89.123989218328845</v>
      </c>
      <c r="Z90" s="23"/>
      <c r="AA90" s="23">
        <f t="shared" si="127"/>
        <v>96.142857142857139</v>
      </c>
      <c r="AB90" s="23"/>
      <c r="AC90" s="70">
        <f t="shared" si="128"/>
        <v>94.073170731707322</v>
      </c>
      <c r="AD90" s="70"/>
      <c r="AE90" s="23">
        <f t="shared" si="129"/>
        <v>96.72727272727272</v>
      </c>
      <c r="AF90" s="23"/>
      <c r="AG90" s="23">
        <f t="shared" si="130"/>
        <v>90.478260869565219</v>
      </c>
      <c r="AH90" s="23"/>
      <c r="AI90" s="23">
        <f t="shared" si="131"/>
        <v>90.175202156334237</v>
      </c>
      <c r="AJ90" s="23"/>
      <c r="AK90" s="23">
        <f t="shared" si="132"/>
        <v>95.897959183673464</v>
      </c>
      <c r="AL90" s="23"/>
      <c r="AM90" s="70">
        <f t="shared" si="133"/>
        <v>95.463414634146346</v>
      </c>
      <c r="AN90" s="70"/>
      <c r="AO90" s="23">
        <f t="shared" si="134"/>
        <v>94.818181818181813</v>
      </c>
      <c r="AP90" s="48"/>
      <c r="AQ90" s="23">
        <f t="shared" si="135"/>
        <v>90.652173913043484</v>
      </c>
      <c r="AR90" s="23"/>
      <c r="AS90" s="23">
        <f t="shared" si="136"/>
        <v>90.175202156334237</v>
      </c>
      <c r="AT90" s="23"/>
      <c r="AU90" s="23">
        <f t="shared" si="137"/>
        <v>96.632653061224488</v>
      </c>
      <c r="AV90" s="23"/>
      <c r="AW90" s="70">
        <f t="shared" si="138"/>
        <v>98.390243902439025</v>
      </c>
      <c r="AX90" s="70"/>
      <c r="AY90" s="23">
        <f t="shared" si="139"/>
        <v>94.818181818181813</v>
      </c>
      <c r="AZ90" s="23"/>
      <c r="BA90" s="23">
        <f t="shared" si="140"/>
        <v>91.347826086956516</v>
      </c>
      <c r="BB90" s="23"/>
      <c r="BC90" s="23">
        <f t="shared" si="141"/>
        <v>90.902964959568735</v>
      </c>
      <c r="BD90" s="23"/>
      <c r="BE90" s="23">
        <f t="shared" si="142"/>
        <v>96.877551020408163</v>
      </c>
      <c r="BF90" s="23"/>
      <c r="BG90" s="70">
        <f t="shared" si="143"/>
        <v>98.463414634146346</v>
      </c>
      <c r="BH90" s="70"/>
      <c r="BI90" s="23">
        <f t="shared" si="144"/>
        <v>97</v>
      </c>
      <c r="BJ90" s="48"/>
      <c r="BK90" s="23">
        <f t="shared" si="145"/>
        <v>92.217391304347828</v>
      </c>
      <c r="BL90" s="23"/>
      <c r="BM90" s="23">
        <f t="shared" si="146"/>
        <v>91.711590296495956</v>
      </c>
      <c r="BN90" s="23"/>
      <c r="BO90" s="23">
        <f t="shared" si="147"/>
        <v>98.224489795918373</v>
      </c>
      <c r="BP90" s="23"/>
      <c r="BQ90" s="70">
        <f t="shared" si="148"/>
        <v>102.26829268292683</v>
      </c>
      <c r="BR90" s="70"/>
      <c r="BS90" s="23">
        <f t="shared" si="149"/>
        <v>96.454545454545453</v>
      </c>
      <c r="BT90" s="23"/>
      <c r="BU90" s="23">
        <f t="shared" si="150"/>
        <v>92.130434782608688</v>
      </c>
      <c r="BV90" s="23"/>
      <c r="BW90" s="23">
        <f t="shared" si="151"/>
        <v>91.954177897574127</v>
      </c>
      <c r="BX90" s="23"/>
      <c r="BY90" s="23">
        <f t="shared" si="152"/>
        <v>94.795918367346943</v>
      </c>
      <c r="BZ90" s="23"/>
      <c r="CA90" s="70">
        <f t="shared" si="153"/>
        <v>103.29268292682927</v>
      </c>
      <c r="CB90" s="70"/>
      <c r="CC90" s="23">
        <f t="shared" si="154"/>
        <v>94</v>
      </c>
      <c r="CD90" s="48"/>
      <c r="CE90" s="23">
        <f t="shared" si="155"/>
        <v>92.130434782608688</v>
      </c>
      <c r="CF90" s="23"/>
      <c r="CG90" s="23">
        <f t="shared" si="156"/>
        <v>91.873315363881403</v>
      </c>
      <c r="CH90" s="23"/>
      <c r="CI90" s="23">
        <f t="shared" si="157"/>
        <v>95.285714285714278</v>
      </c>
      <c r="CJ90" s="23"/>
      <c r="CK90" s="70">
        <f t="shared" si="158"/>
        <v>101.53658536585365</v>
      </c>
      <c r="CL90" s="70"/>
      <c r="CM90" s="23">
        <f t="shared" si="159"/>
        <v>92.090909090909093</v>
      </c>
      <c r="CN90" s="23"/>
      <c r="CO90" s="23">
        <f t="shared" si="160"/>
        <v>92.391304347826093</v>
      </c>
      <c r="CP90" s="23"/>
      <c r="CQ90" s="23">
        <f t="shared" si="161"/>
        <v>92.03504043126685</v>
      </c>
      <c r="CR90" s="23"/>
      <c r="CS90" s="23">
        <f t="shared" si="162"/>
        <v>96.020408163265301</v>
      </c>
      <c r="CT90" s="23"/>
      <c r="CU90" s="70">
        <f t="shared" si="163"/>
        <v>102.34146341463415</v>
      </c>
      <c r="CV90" s="70"/>
      <c r="CW90" s="23">
        <f t="shared" si="164"/>
        <v>92.909090909090907</v>
      </c>
      <c r="CX90" s="23"/>
      <c r="CY90" s="23">
        <f t="shared" si="165"/>
        <v>93</v>
      </c>
      <c r="CZ90" s="23"/>
      <c r="DA90" s="23">
        <f t="shared" si="166"/>
        <v>92.681940700808624</v>
      </c>
      <c r="DB90" s="23"/>
      <c r="DC90" s="23">
        <f t="shared" si="167"/>
        <v>96.387755102040813</v>
      </c>
      <c r="DD90" s="23"/>
      <c r="DE90" s="70">
        <f t="shared" si="168"/>
        <v>103.51219512195122</v>
      </c>
      <c r="DF90" s="70"/>
      <c r="DG90" s="23">
        <f t="shared" si="169"/>
        <v>92.63636363636364</v>
      </c>
      <c r="DH90" s="23"/>
      <c r="DI90" s="23">
        <f t="shared" si="170"/>
        <v>94.217391304347828</v>
      </c>
      <c r="DJ90" s="23"/>
      <c r="DK90" s="23">
        <f t="shared" si="171"/>
        <v>93.975741239892187</v>
      </c>
      <c r="DL90" s="23"/>
      <c r="DM90" s="23">
        <f t="shared" si="172"/>
        <v>97</v>
      </c>
      <c r="DN90" s="23"/>
      <c r="DO90" s="70">
        <f t="shared" si="173"/>
        <v>103.73170731707317</v>
      </c>
      <c r="DP90" s="70"/>
      <c r="DQ90" s="23">
        <f t="shared" si="174"/>
        <v>92.63636363636364</v>
      </c>
      <c r="DR90" s="23"/>
      <c r="DS90" s="23">
        <f t="shared" si="175"/>
        <v>94.826086956521735</v>
      </c>
      <c r="DT90" s="23"/>
      <c r="DU90" s="23">
        <f t="shared" si="176"/>
        <v>94.622641509433961</v>
      </c>
      <c r="DV90" s="23"/>
      <c r="DW90" s="23">
        <f t="shared" si="177"/>
        <v>97.244897959183675</v>
      </c>
      <c r="DX90" s="23"/>
      <c r="DY90" s="70">
        <f t="shared" si="178"/>
        <v>104.82926829268293</v>
      </c>
      <c r="DZ90" s="70"/>
      <c r="EA90" s="23">
        <f t="shared" si="179"/>
        <v>92.63636363636364</v>
      </c>
      <c r="EB90" s="23"/>
      <c r="EC90" s="23">
        <f t="shared" si="180"/>
        <v>95.347826086956516</v>
      </c>
      <c r="ED90" s="23"/>
      <c r="EE90" s="23">
        <f t="shared" si="181"/>
        <v>94.865229110512132</v>
      </c>
      <c r="EF90" s="23"/>
      <c r="EG90" s="23">
        <f t="shared" si="182"/>
        <v>100.30612244897959</v>
      </c>
      <c r="EH90" s="23"/>
      <c r="EI90" s="70">
        <f t="shared" si="183"/>
        <v>107.17073170731707</v>
      </c>
      <c r="EJ90" s="70"/>
      <c r="EK90" s="23">
        <f t="shared" si="184"/>
        <v>100.54545454545455</v>
      </c>
    </row>
    <row r="91" spans="1:264" x14ac:dyDescent="0.2">
      <c r="A91" s="22" t="s">
        <v>8</v>
      </c>
      <c r="B91" s="31"/>
      <c r="C91" s="23">
        <f t="shared" si="115"/>
        <v>94.043478260869563</v>
      </c>
      <c r="D91" s="23"/>
      <c r="E91" s="23">
        <f t="shared" si="116"/>
        <v>93.894878706199464</v>
      </c>
      <c r="F91" s="23"/>
      <c r="G91" s="23">
        <f t="shared" si="117"/>
        <v>93.816326530612244</v>
      </c>
      <c r="H91" s="23"/>
      <c r="I91" s="70">
        <f t="shared" si="118"/>
        <v>94.439024390243901</v>
      </c>
      <c r="J91" s="70"/>
      <c r="K91" s="23">
        <f t="shared" si="119"/>
        <v>92.909090909090907</v>
      </c>
      <c r="L91" s="23"/>
      <c r="M91" s="23">
        <f t="shared" si="120"/>
        <v>94.565217391304344</v>
      </c>
      <c r="N91" s="23"/>
      <c r="O91" s="23">
        <f t="shared" si="121"/>
        <v>94.460916442048514</v>
      </c>
      <c r="P91" s="23"/>
      <c r="Q91" s="23">
        <f t="shared" si="122"/>
        <v>93.08163265306122</v>
      </c>
      <c r="R91" s="23"/>
      <c r="S91" s="70">
        <f t="shared" si="123"/>
        <v>95.170731707317074</v>
      </c>
      <c r="T91" s="70"/>
      <c r="U91" s="23">
        <f t="shared" si="124"/>
        <v>95.36363636363636</v>
      </c>
      <c r="V91" s="48"/>
      <c r="W91" s="23">
        <f t="shared" si="125"/>
        <v>95.434782608695656</v>
      </c>
      <c r="X91" s="23"/>
      <c r="Y91" s="23">
        <f t="shared" si="126"/>
        <v>95.107816711590289</v>
      </c>
      <c r="Z91" s="23"/>
      <c r="AA91" s="23">
        <f t="shared" si="127"/>
        <v>96.387755102040813</v>
      </c>
      <c r="AB91" s="23"/>
      <c r="AC91" s="70">
        <f t="shared" si="128"/>
        <v>97.365853658536594</v>
      </c>
      <c r="AD91" s="70"/>
      <c r="AE91" s="23">
        <f t="shared" si="129"/>
        <v>95.909090909090907</v>
      </c>
      <c r="AF91" s="23"/>
      <c r="AG91" s="23">
        <f t="shared" si="130"/>
        <v>96.130434782608688</v>
      </c>
      <c r="AH91" s="23"/>
      <c r="AI91" s="23">
        <f t="shared" si="131"/>
        <v>95.754716981132077</v>
      </c>
      <c r="AJ91" s="23"/>
      <c r="AK91" s="23">
        <f t="shared" si="132"/>
        <v>96.142857142857139</v>
      </c>
      <c r="AL91" s="23"/>
      <c r="AM91" s="70">
        <f t="shared" si="133"/>
        <v>99.341463414634148</v>
      </c>
      <c r="AN91" s="70"/>
      <c r="AO91" s="23">
        <f t="shared" si="134"/>
        <v>93.454545454545453</v>
      </c>
      <c r="AP91" s="48"/>
      <c r="AQ91" s="23">
        <f t="shared" si="135"/>
        <v>96.565217391304344</v>
      </c>
      <c r="AR91" s="23"/>
      <c r="AS91" s="23">
        <f t="shared" si="136"/>
        <v>96.239892183288404</v>
      </c>
      <c r="AT91" s="23"/>
      <c r="AU91" s="23">
        <f t="shared" si="137"/>
        <v>96.632653061224488</v>
      </c>
      <c r="AV91" s="23"/>
      <c r="AW91" s="70">
        <f t="shared" si="138"/>
        <v>100.80487804878049</v>
      </c>
      <c r="AX91" s="70"/>
      <c r="AY91" s="23">
        <f t="shared" si="139"/>
        <v>92.36363636363636</v>
      </c>
      <c r="AZ91" s="23"/>
      <c r="BA91" s="23">
        <f t="shared" si="140"/>
        <v>98.217391304347828</v>
      </c>
      <c r="BB91" s="23"/>
      <c r="BC91" s="23">
        <f t="shared" si="141"/>
        <v>97.857142857142861</v>
      </c>
      <c r="BD91" s="23"/>
      <c r="BE91" s="23">
        <f t="shared" si="142"/>
        <v>97.979591836734699</v>
      </c>
      <c r="BF91" s="23"/>
      <c r="BG91" s="70">
        <f t="shared" si="143"/>
        <v>100.4390243902439</v>
      </c>
      <c r="BH91" s="70"/>
      <c r="BI91" s="23">
        <f t="shared" si="144"/>
        <v>93.72727272727272</v>
      </c>
      <c r="BJ91" s="48"/>
      <c r="BK91" s="23">
        <f t="shared" si="145"/>
        <v>99.869565217391298</v>
      </c>
      <c r="BL91" s="23"/>
      <c r="BM91" s="23">
        <f t="shared" si="146"/>
        <v>99.636118598382751</v>
      </c>
      <c r="BN91" s="23"/>
      <c r="BO91" s="23">
        <f t="shared" si="147"/>
        <v>99.08163265306122</v>
      </c>
      <c r="BP91" s="23"/>
      <c r="BQ91" s="70">
        <f t="shared" si="148"/>
        <v>102.26829268292683</v>
      </c>
      <c r="BR91" s="70"/>
      <c r="BS91" s="23">
        <f t="shared" si="149"/>
        <v>90.454545454545453</v>
      </c>
      <c r="BT91" s="23"/>
      <c r="BU91" s="23">
        <f t="shared" si="150"/>
        <v>100.39130434782609</v>
      </c>
      <c r="BV91" s="23"/>
      <c r="BW91" s="23">
        <f t="shared" si="151"/>
        <v>100.04043126684635</v>
      </c>
      <c r="BX91" s="23"/>
      <c r="BY91" s="23">
        <f t="shared" si="152"/>
        <v>100.79591836734694</v>
      </c>
      <c r="BZ91" s="23"/>
      <c r="CA91" s="70">
        <f t="shared" si="153"/>
        <v>104.6829268292683</v>
      </c>
      <c r="CB91" s="70"/>
      <c r="CC91" s="23">
        <f t="shared" si="154"/>
        <v>88.545454545454547</v>
      </c>
      <c r="CD91" s="48"/>
      <c r="CE91" s="23">
        <f t="shared" si="155"/>
        <v>101.17391304347825</v>
      </c>
      <c r="CF91" s="23"/>
      <c r="CG91" s="23">
        <f t="shared" si="156"/>
        <v>100.92991913746631</v>
      </c>
      <c r="CH91" s="23"/>
      <c r="CI91" s="23">
        <f t="shared" si="157"/>
        <v>101.28571428571428</v>
      </c>
      <c r="CJ91" s="23"/>
      <c r="CK91" s="70">
        <f t="shared" si="158"/>
        <v>105.34146341463415</v>
      </c>
      <c r="CL91" s="70"/>
      <c r="CM91" s="23">
        <f t="shared" si="159"/>
        <v>88</v>
      </c>
      <c r="CN91" s="23"/>
      <c r="CO91" s="23">
        <f t="shared" si="160"/>
        <v>101.69565217391305</v>
      </c>
      <c r="CP91" s="23"/>
      <c r="CQ91" s="23">
        <f t="shared" si="161"/>
        <v>101.49595687331536</v>
      </c>
      <c r="CR91" s="23"/>
      <c r="CS91" s="23">
        <f t="shared" si="162"/>
        <v>101.89795918367346</v>
      </c>
      <c r="CT91" s="23"/>
      <c r="CU91" s="70">
        <f t="shared" si="163"/>
        <v>106.07317073170732</v>
      </c>
      <c r="CV91" s="70"/>
      <c r="CW91" s="23">
        <f t="shared" si="164"/>
        <v>88.818181818181813</v>
      </c>
      <c r="CX91" s="23"/>
      <c r="CY91" s="23">
        <f t="shared" si="165"/>
        <v>102.91304347826087</v>
      </c>
      <c r="CZ91" s="23"/>
      <c r="DA91" s="23">
        <f t="shared" si="166"/>
        <v>102.70889487870619</v>
      </c>
      <c r="DB91" s="23"/>
      <c r="DC91" s="23">
        <f t="shared" si="167"/>
        <v>103.61224489795919</v>
      </c>
      <c r="DD91" s="23"/>
      <c r="DE91" s="70">
        <f t="shared" si="168"/>
        <v>106.07317073170732</v>
      </c>
      <c r="DF91" s="70"/>
      <c r="DG91" s="23">
        <f t="shared" si="169"/>
        <v>91.818181818181813</v>
      </c>
      <c r="DH91" s="23"/>
      <c r="DI91" s="23">
        <f t="shared" si="170"/>
        <v>103.78260869565217</v>
      </c>
      <c r="DJ91" s="23"/>
      <c r="DK91" s="23">
        <f t="shared" si="171"/>
        <v>104.00269541778977</v>
      </c>
      <c r="DL91" s="23"/>
      <c r="DM91" s="23">
        <f t="shared" si="172"/>
        <v>100.42857142857143</v>
      </c>
      <c r="DN91" s="23"/>
      <c r="DO91" s="70">
        <f t="shared" si="173"/>
        <v>104.60975609756098</v>
      </c>
      <c r="DP91" s="70"/>
      <c r="DQ91" s="23">
        <f t="shared" si="174"/>
        <v>93.181818181818187</v>
      </c>
      <c r="DR91" s="23"/>
      <c r="DS91" s="23">
        <f t="shared" si="175"/>
        <v>103.86956521739131</v>
      </c>
      <c r="DT91" s="23"/>
      <c r="DU91" s="23">
        <f t="shared" si="176"/>
        <v>103.92183288409703</v>
      </c>
      <c r="DV91" s="23"/>
      <c r="DW91" s="23">
        <f t="shared" si="177"/>
        <v>103.24489795918367</v>
      </c>
      <c r="DX91" s="23"/>
      <c r="DY91" s="70">
        <f t="shared" si="178"/>
        <v>105.78048780487805</v>
      </c>
      <c r="DZ91" s="70"/>
      <c r="EA91" s="23">
        <f t="shared" si="179"/>
        <v>95.090909090909093</v>
      </c>
      <c r="EB91" s="23"/>
      <c r="EC91" s="23">
        <f t="shared" si="180"/>
        <v>104.65217391304347</v>
      </c>
      <c r="ED91" s="23"/>
      <c r="EE91" s="23">
        <f t="shared" si="181"/>
        <v>104.64959568733154</v>
      </c>
      <c r="EF91" s="23"/>
      <c r="EG91" s="23">
        <f t="shared" si="182"/>
        <v>104.95918367346938</v>
      </c>
      <c r="EH91" s="23"/>
      <c r="EI91" s="70">
        <f t="shared" si="183"/>
        <v>107.6829268292683</v>
      </c>
      <c r="EJ91" s="70"/>
      <c r="EK91" s="23">
        <f t="shared" si="184"/>
        <v>103.27272727272728</v>
      </c>
      <c r="JD91" s="13">
        <f>JD31</f>
        <v>0</v>
      </c>
    </row>
    <row r="92" spans="1:264" x14ac:dyDescent="0.2">
      <c r="A92" s="17" t="s">
        <v>9</v>
      </c>
      <c r="B92" s="31"/>
      <c r="C92" s="24">
        <f t="shared" si="115"/>
        <v>91.869565217391298</v>
      </c>
      <c r="D92" s="23"/>
      <c r="E92" s="24">
        <f t="shared" si="116"/>
        <v>91.226415094339629</v>
      </c>
      <c r="F92" s="23"/>
      <c r="G92" s="24">
        <f t="shared" si="117"/>
        <v>98.83673469387756</v>
      </c>
      <c r="H92" s="23"/>
      <c r="I92" s="71">
        <f t="shared" si="118"/>
        <v>94.658536585365852</v>
      </c>
      <c r="J92" s="70"/>
      <c r="K92" s="24">
        <f t="shared" si="119"/>
        <v>99.181818181818187</v>
      </c>
      <c r="L92" s="23"/>
      <c r="M92" s="24">
        <f t="shared" si="120"/>
        <v>91.782608695652172</v>
      </c>
      <c r="N92" s="23"/>
      <c r="O92" s="24">
        <f t="shared" si="121"/>
        <v>91.307277628032338</v>
      </c>
      <c r="P92" s="23"/>
      <c r="Q92" s="24">
        <f t="shared" si="122"/>
        <v>96.142857142857139</v>
      </c>
      <c r="R92" s="23"/>
      <c r="S92" s="71">
        <f t="shared" si="123"/>
        <v>95.170731707317074</v>
      </c>
      <c r="T92" s="70"/>
      <c r="U92" s="24">
        <f t="shared" si="124"/>
        <v>99.181818181818187</v>
      </c>
      <c r="V92" s="48"/>
      <c r="W92" s="24">
        <f t="shared" si="125"/>
        <v>93.086956521739125</v>
      </c>
      <c r="X92" s="23"/>
      <c r="Y92" s="24">
        <f t="shared" si="126"/>
        <v>92.681940700808624</v>
      </c>
      <c r="Z92" s="23"/>
      <c r="AA92" s="24">
        <f t="shared" si="127"/>
        <v>96.632653061224488</v>
      </c>
      <c r="AB92" s="23"/>
      <c r="AC92" s="71">
        <f t="shared" si="128"/>
        <v>97.731707317073173</v>
      </c>
      <c r="AD92" s="70"/>
      <c r="AE92" s="24">
        <f t="shared" si="129"/>
        <v>100.81818181818181</v>
      </c>
      <c r="AF92" s="23"/>
      <c r="AG92" s="24">
        <f t="shared" si="130"/>
        <v>94.130434782608688</v>
      </c>
      <c r="AH92" s="23"/>
      <c r="AI92" s="24">
        <f t="shared" si="131"/>
        <v>93.81401617250674</v>
      </c>
      <c r="AJ92" s="23"/>
      <c r="AK92" s="24">
        <f t="shared" si="132"/>
        <v>96.510204081632651</v>
      </c>
      <c r="AL92" s="23"/>
      <c r="AM92" s="71">
        <f t="shared" si="133"/>
        <v>98.975609756097555</v>
      </c>
      <c r="AN92" s="70"/>
      <c r="AO92" s="24">
        <f t="shared" si="134"/>
        <v>100.54545454545455</v>
      </c>
      <c r="AP92" s="48"/>
      <c r="AQ92" s="24">
        <f t="shared" si="135"/>
        <v>94.565217391304344</v>
      </c>
      <c r="AR92" s="23"/>
      <c r="AS92" s="24">
        <f t="shared" si="136"/>
        <v>94.056603773584911</v>
      </c>
      <c r="AT92" s="23"/>
      <c r="AU92" s="24">
        <f t="shared" si="137"/>
        <v>98.714285714285708</v>
      </c>
      <c r="AV92" s="23"/>
      <c r="AW92" s="71">
        <f t="shared" si="138"/>
        <v>99.560975609756099</v>
      </c>
      <c r="AX92" s="70"/>
      <c r="AY92" s="24">
        <f t="shared" si="139"/>
        <v>103.54545454545455</v>
      </c>
      <c r="AZ92" s="23"/>
      <c r="BA92" s="24">
        <f t="shared" si="140"/>
        <v>95.173913043478265</v>
      </c>
      <c r="BB92" s="23"/>
      <c r="BC92" s="24">
        <f t="shared" si="141"/>
        <v>94.622641509433961</v>
      </c>
      <c r="BD92" s="23"/>
      <c r="BE92" s="24">
        <f t="shared" si="142"/>
        <v>99.204081632653072</v>
      </c>
      <c r="BF92" s="23"/>
      <c r="BG92" s="71">
        <f t="shared" si="143"/>
        <v>102.63414634146341</v>
      </c>
      <c r="BH92" s="70"/>
      <c r="BI92" s="24">
        <f t="shared" si="144"/>
        <v>104.36363636363636</v>
      </c>
      <c r="BJ92" s="48"/>
      <c r="BK92" s="24">
        <f t="shared" si="145"/>
        <v>95.869565217391312</v>
      </c>
      <c r="BL92" s="23"/>
      <c r="BM92" s="24">
        <f t="shared" si="146"/>
        <v>95.59299191374663</v>
      </c>
      <c r="BN92" s="23"/>
      <c r="BO92" s="24">
        <f t="shared" si="147"/>
        <v>96.755102040816325</v>
      </c>
      <c r="BP92" s="23"/>
      <c r="BQ92" s="71">
        <f t="shared" si="148"/>
        <v>101.39024390243902</v>
      </c>
      <c r="BR92" s="70"/>
      <c r="BS92" s="24">
        <f t="shared" si="149"/>
        <v>99.72727272727272</v>
      </c>
      <c r="BT92" s="23"/>
      <c r="BU92" s="24">
        <f t="shared" si="150"/>
        <v>96.304347826086953</v>
      </c>
      <c r="BV92" s="23"/>
      <c r="BW92" s="24">
        <f t="shared" si="151"/>
        <v>95.997304582210248</v>
      </c>
      <c r="BX92" s="23"/>
      <c r="BY92" s="24">
        <f t="shared" si="152"/>
        <v>97.367346938775512</v>
      </c>
      <c r="BZ92" s="23"/>
      <c r="CA92" s="71">
        <f t="shared" si="153"/>
        <v>102.85365853658537</v>
      </c>
      <c r="CB92" s="70"/>
      <c r="CC92" s="24">
        <f t="shared" si="154"/>
        <v>98.909090909090907</v>
      </c>
      <c r="CD92" s="48"/>
      <c r="CE92" s="24">
        <f t="shared" si="155"/>
        <v>96.826086956521735</v>
      </c>
      <c r="CF92" s="23"/>
      <c r="CG92" s="24">
        <f t="shared" si="156"/>
        <v>96.320754716981128</v>
      </c>
      <c r="CH92" s="23"/>
      <c r="CI92" s="24">
        <f t="shared" si="157"/>
        <v>99.693877551020407</v>
      </c>
      <c r="CJ92" s="23"/>
      <c r="CK92" s="71">
        <f t="shared" si="158"/>
        <v>103.73170731707317</v>
      </c>
      <c r="CL92" s="70"/>
      <c r="CM92" s="24">
        <f t="shared" si="159"/>
        <v>97.27272727272728</v>
      </c>
      <c r="CN92" s="23"/>
      <c r="CO92" s="24">
        <f t="shared" si="160"/>
        <v>97</v>
      </c>
      <c r="CP92" s="23"/>
      <c r="CQ92" s="24">
        <f t="shared" si="161"/>
        <v>96.644204851752022</v>
      </c>
      <c r="CR92" s="23"/>
      <c r="CS92" s="24">
        <f t="shared" si="162"/>
        <v>98.591836734693885</v>
      </c>
      <c r="CT92" s="23"/>
      <c r="CU92" s="71">
        <f t="shared" si="163"/>
        <v>103.65853658536585</v>
      </c>
      <c r="CV92" s="70"/>
      <c r="CW92" s="24">
        <f t="shared" si="164"/>
        <v>99.454545454545453</v>
      </c>
      <c r="CX92" s="23"/>
      <c r="CY92" s="24">
        <f t="shared" si="165"/>
        <v>98.739130434782609</v>
      </c>
      <c r="CZ92" s="23"/>
      <c r="DA92" s="24">
        <f t="shared" si="166"/>
        <v>98.584905660377359</v>
      </c>
      <c r="DB92" s="23"/>
      <c r="DC92" s="24">
        <f t="shared" si="167"/>
        <v>97.979591836734699</v>
      </c>
      <c r="DD92" s="23"/>
      <c r="DE92" s="71">
        <f t="shared" si="168"/>
        <v>103.73170731707317</v>
      </c>
      <c r="DF92" s="70"/>
      <c r="DG92" s="24">
        <f t="shared" si="169"/>
        <v>101.90909090909091</v>
      </c>
      <c r="DH92" s="23"/>
      <c r="DI92" s="24">
        <f t="shared" si="170"/>
        <v>99.608695652173907</v>
      </c>
      <c r="DJ92" s="23"/>
      <c r="DK92" s="24">
        <f t="shared" si="171"/>
        <v>99.555256064690028</v>
      </c>
      <c r="DL92" s="23"/>
      <c r="DM92" s="24">
        <f t="shared" si="172"/>
        <v>98.591836734693885</v>
      </c>
      <c r="DN92" s="23"/>
      <c r="DO92" s="71">
        <f t="shared" si="173"/>
        <v>106.51219512195122</v>
      </c>
      <c r="DP92" s="70"/>
      <c r="DQ92" s="24">
        <f t="shared" si="174"/>
        <v>101.63636363636364</v>
      </c>
      <c r="DR92" s="23"/>
      <c r="DS92" s="24">
        <f t="shared" si="175"/>
        <v>100.30434782608695</v>
      </c>
      <c r="DT92" s="23"/>
      <c r="DU92" s="24">
        <f t="shared" si="176"/>
        <v>100.44474393530997</v>
      </c>
      <c r="DV92" s="23"/>
      <c r="DW92" s="24">
        <f t="shared" si="177"/>
        <v>97.979591836734699</v>
      </c>
      <c r="DX92" s="23"/>
      <c r="DY92" s="71">
        <f t="shared" si="178"/>
        <v>107.17073170731707</v>
      </c>
      <c r="DZ92" s="70"/>
      <c r="EA92" s="24">
        <f t="shared" si="179"/>
        <v>100.54545454545455</v>
      </c>
      <c r="EB92" s="23"/>
      <c r="EC92" s="24">
        <f t="shared" si="180"/>
        <v>100.91304347826087</v>
      </c>
      <c r="ED92" s="23"/>
      <c r="EE92" s="24">
        <f t="shared" si="181"/>
        <v>100.92991913746631</v>
      </c>
      <c r="EF92" s="23"/>
      <c r="EG92" s="24">
        <f t="shared" si="182"/>
        <v>100.55102040816327</v>
      </c>
      <c r="EH92" s="23"/>
      <c r="EI92" s="71">
        <f t="shared" si="183"/>
        <v>109.14634146341464</v>
      </c>
      <c r="EJ92" s="70"/>
      <c r="EK92" s="24">
        <f t="shared" si="184"/>
        <v>115</v>
      </c>
    </row>
    <row r="93" spans="1:264" x14ac:dyDescent="0.2">
      <c r="A93" s="22" t="s">
        <v>10</v>
      </c>
      <c r="B93" s="31"/>
      <c r="C93" s="23">
        <f t="shared" si="115"/>
        <v>87.695652173913047</v>
      </c>
      <c r="D93" s="23"/>
      <c r="E93" s="23">
        <f t="shared" si="116"/>
        <v>87.587601078167111</v>
      </c>
      <c r="F93" s="23"/>
      <c r="G93" s="23">
        <f t="shared" si="117"/>
        <v>92.959183673469383</v>
      </c>
      <c r="H93" s="23"/>
      <c r="I93" s="70">
        <f t="shared" si="118"/>
        <v>93.780487804878049</v>
      </c>
      <c r="J93" s="70"/>
      <c r="K93" s="23">
        <f t="shared" si="119"/>
        <v>97.545454545454547</v>
      </c>
      <c r="L93" s="23"/>
      <c r="M93" s="23">
        <f t="shared" si="120"/>
        <v>88.043478260869563</v>
      </c>
      <c r="N93" s="23"/>
      <c r="O93" s="23">
        <f t="shared" si="121"/>
        <v>87.911051212938006</v>
      </c>
      <c r="P93" s="23"/>
      <c r="Q93" s="23">
        <f t="shared" si="122"/>
        <v>93.08163265306122</v>
      </c>
      <c r="R93" s="23"/>
      <c r="S93" s="70">
        <f t="shared" si="123"/>
        <v>93.560975609756099</v>
      </c>
      <c r="T93" s="70"/>
      <c r="U93" s="23">
        <f t="shared" si="124"/>
        <v>95.63636363636364</v>
      </c>
      <c r="V93" s="48"/>
      <c r="W93" s="23">
        <f t="shared" si="125"/>
        <v>89</v>
      </c>
      <c r="X93" s="23"/>
      <c r="Y93" s="23">
        <f t="shared" si="126"/>
        <v>88.55795148247978</v>
      </c>
      <c r="Z93" s="23"/>
      <c r="AA93" s="23">
        <f t="shared" si="127"/>
        <v>96.632653061224488</v>
      </c>
      <c r="AB93" s="23"/>
      <c r="AC93" s="70">
        <f t="shared" si="128"/>
        <v>95.390243902439025</v>
      </c>
      <c r="AD93" s="70"/>
      <c r="AE93" s="23">
        <f t="shared" si="129"/>
        <v>95.909090909090907</v>
      </c>
      <c r="AF93" s="23"/>
      <c r="AG93" s="23">
        <f t="shared" si="130"/>
        <v>89.956521739130437</v>
      </c>
      <c r="AH93" s="23"/>
      <c r="AI93" s="23">
        <f t="shared" si="131"/>
        <v>89.366576819407015</v>
      </c>
      <c r="AJ93" s="23"/>
      <c r="AK93" s="23">
        <f t="shared" si="132"/>
        <v>98.224489795918373</v>
      </c>
      <c r="AL93" s="23"/>
      <c r="AM93" s="70">
        <f t="shared" si="133"/>
        <v>96.487804878048777</v>
      </c>
      <c r="AN93" s="70"/>
      <c r="AO93" s="23">
        <f t="shared" si="134"/>
        <v>98.63636363636364</v>
      </c>
      <c r="AP93" s="48"/>
      <c r="AQ93" s="23">
        <f t="shared" si="135"/>
        <v>89.347826086956516</v>
      </c>
      <c r="AR93" s="23"/>
      <c r="AS93" s="23">
        <f t="shared" si="136"/>
        <v>88.881401617250674</v>
      </c>
      <c r="AT93" s="23"/>
      <c r="AU93" s="23">
        <f t="shared" si="137"/>
        <v>96.265306122448976</v>
      </c>
      <c r="AV93" s="23"/>
      <c r="AW93" s="70">
        <f t="shared" si="138"/>
        <v>94.658536585365852</v>
      </c>
      <c r="AX93" s="70"/>
      <c r="AY93" s="23">
        <f t="shared" si="139"/>
        <v>96.181818181818187</v>
      </c>
      <c r="AZ93" s="23"/>
      <c r="BA93" s="23">
        <f t="shared" si="140"/>
        <v>89.782608695652172</v>
      </c>
      <c r="BB93" s="23"/>
      <c r="BC93" s="23">
        <f t="shared" si="141"/>
        <v>89.528301886792448</v>
      </c>
      <c r="BD93" s="23"/>
      <c r="BE93" s="23">
        <f t="shared" si="142"/>
        <v>94.306122448979593</v>
      </c>
      <c r="BF93" s="23"/>
      <c r="BG93" s="70">
        <f t="shared" si="143"/>
        <v>97.146341463414629</v>
      </c>
      <c r="BH93" s="70"/>
      <c r="BI93" s="23">
        <f t="shared" si="144"/>
        <v>95.63636363636364</v>
      </c>
      <c r="BJ93" s="48"/>
      <c r="BK93" s="23">
        <f t="shared" si="145"/>
        <v>91.434782608695656</v>
      </c>
      <c r="BL93" s="23"/>
      <c r="BM93" s="23">
        <f t="shared" si="146"/>
        <v>91.388140161725062</v>
      </c>
      <c r="BN93" s="23"/>
      <c r="BO93" s="23">
        <f t="shared" si="147"/>
        <v>93.326530612244895</v>
      </c>
      <c r="BP93" s="23"/>
      <c r="BQ93" s="70">
        <f t="shared" si="148"/>
        <v>101.7560975609756</v>
      </c>
      <c r="BR93" s="70"/>
      <c r="BS93" s="23">
        <f t="shared" si="149"/>
        <v>92.909090909090907</v>
      </c>
      <c r="BT93" s="23"/>
      <c r="BU93" s="23">
        <f t="shared" si="150"/>
        <v>91.434782608695656</v>
      </c>
      <c r="BV93" s="23"/>
      <c r="BW93" s="23">
        <f t="shared" si="151"/>
        <v>91.145552560646905</v>
      </c>
      <c r="BX93" s="23"/>
      <c r="BY93" s="23">
        <f t="shared" si="152"/>
        <v>96.265306122448976</v>
      </c>
      <c r="BZ93" s="23"/>
      <c r="CA93" s="70">
        <f t="shared" si="153"/>
        <v>100.58536585365854</v>
      </c>
      <c r="CB93" s="70"/>
      <c r="CC93" s="23">
        <f t="shared" si="154"/>
        <v>93.72727272727272</v>
      </c>
      <c r="CD93" s="48"/>
      <c r="CE93" s="23">
        <f t="shared" si="155"/>
        <v>90.478260869565219</v>
      </c>
      <c r="CF93" s="23"/>
      <c r="CG93" s="23">
        <f t="shared" si="156"/>
        <v>90.01347708894879</v>
      </c>
      <c r="CH93" s="23"/>
      <c r="CI93" s="23">
        <f t="shared" si="157"/>
        <v>96.877551020408163</v>
      </c>
      <c r="CJ93" s="23"/>
      <c r="CK93" s="70">
        <f t="shared" si="158"/>
        <v>103.58536585365854</v>
      </c>
      <c r="CL93" s="70"/>
      <c r="CM93" s="23">
        <f t="shared" si="159"/>
        <v>92.63636363636364</v>
      </c>
      <c r="CN93" s="23"/>
      <c r="CO93" s="23">
        <f t="shared" si="160"/>
        <v>91.521739130434781</v>
      </c>
      <c r="CP93" s="23"/>
      <c r="CQ93" s="23">
        <f t="shared" si="161"/>
        <v>91.145552560646905</v>
      </c>
      <c r="CR93" s="23"/>
      <c r="CS93" s="23">
        <f t="shared" si="162"/>
        <v>95.285714285714278</v>
      </c>
      <c r="CT93" s="23"/>
      <c r="CU93" s="70">
        <f t="shared" si="163"/>
        <v>104.46341463414635</v>
      </c>
      <c r="CV93" s="70"/>
      <c r="CW93" s="23">
        <f t="shared" si="164"/>
        <v>93.181818181818187</v>
      </c>
      <c r="CX93" s="23"/>
      <c r="CY93" s="23">
        <f t="shared" si="165"/>
        <v>91.695652173913047</v>
      </c>
      <c r="CZ93" s="23"/>
      <c r="DA93" s="23">
        <f t="shared" si="166"/>
        <v>91.145552560646905</v>
      </c>
      <c r="DB93" s="23"/>
      <c r="DC93" s="23">
        <f t="shared" si="167"/>
        <v>97</v>
      </c>
      <c r="DD93" s="23"/>
      <c r="DE93" s="70">
        <f t="shared" si="168"/>
        <v>103.21951219512195</v>
      </c>
      <c r="DF93" s="70"/>
      <c r="DG93" s="23">
        <f t="shared" si="169"/>
        <v>95.63636363636364</v>
      </c>
      <c r="DH93" s="23"/>
      <c r="DI93" s="23">
        <f t="shared" si="170"/>
        <v>91.956521739130437</v>
      </c>
      <c r="DJ93" s="23"/>
      <c r="DK93" s="23">
        <f t="shared" si="171"/>
        <v>91.388140161725062</v>
      </c>
      <c r="DL93" s="23"/>
      <c r="DM93" s="23">
        <f t="shared" si="172"/>
        <v>97.612244897959187</v>
      </c>
      <c r="DN93" s="23"/>
      <c r="DO93" s="70">
        <f t="shared" si="173"/>
        <v>103.51219512195122</v>
      </c>
      <c r="DP93" s="70"/>
      <c r="DQ93" s="23">
        <f t="shared" si="174"/>
        <v>95.63636363636364</v>
      </c>
      <c r="DR93" s="23"/>
      <c r="DS93" s="23">
        <f t="shared" si="175"/>
        <v>91.869565217391298</v>
      </c>
      <c r="DT93" s="23"/>
      <c r="DU93" s="23">
        <f t="shared" si="176"/>
        <v>91.307277628032338</v>
      </c>
      <c r="DV93" s="23"/>
      <c r="DW93" s="23">
        <f t="shared" si="177"/>
        <v>97.734693877551024</v>
      </c>
      <c r="DX93" s="23"/>
      <c r="DY93" s="70">
        <f t="shared" si="178"/>
        <v>105.04878048780488</v>
      </c>
      <c r="DZ93" s="70"/>
      <c r="EA93" s="23">
        <f t="shared" si="179"/>
        <v>95.909090909090907</v>
      </c>
      <c r="EB93" s="23"/>
      <c r="EC93" s="23">
        <f t="shared" si="180"/>
        <v>94.130434782608688</v>
      </c>
      <c r="ED93" s="23"/>
      <c r="EE93" s="23">
        <f t="shared" si="181"/>
        <v>93.652291105121293</v>
      </c>
      <c r="EF93" s="23"/>
      <c r="EG93" s="23">
        <f t="shared" si="182"/>
        <v>99.204081632653072</v>
      </c>
      <c r="EH93" s="23"/>
      <c r="EI93" s="70">
        <f t="shared" si="183"/>
        <v>108.26829268292683</v>
      </c>
      <c r="EJ93" s="70"/>
      <c r="EK93" s="23">
        <f t="shared" si="184"/>
        <v>102.45454545454545</v>
      </c>
    </row>
    <row r="94" spans="1:264" x14ac:dyDescent="0.2">
      <c r="A94" s="22" t="s">
        <v>11</v>
      </c>
      <c r="B94" s="31"/>
      <c r="C94" s="23">
        <f t="shared" si="115"/>
        <v>94.304347826086953</v>
      </c>
      <c r="D94" s="23"/>
      <c r="E94" s="23">
        <f t="shared" si="116"/>
        <v>93.409703504043122</v>
      </c>
      <c r="F94" s="23"/>
      <c r="G94" s="23">
        <f t="shared" si="117"/>
        <v>104.10204081632654</v>
      </c>
      <c r="H94" s="23"/>
      <c r="I94" s="70">
        <f t="shared" si="118"/>
        <v>101.2439024390244</v>
      </c>
      <c r="J94" s="70"/>
      <c r="K94" s="23">
        <f t="shared" si="119"/>
        <v>99.181818181818187</v>
      </c>
      <c r="L94" s="23"/>
      <c r="M94" s="23">
        <f t="shared" si="120"/>
        <v>94.565217391304344</v>
      </c>
      <c r="N94" s="23"/>
      <c r="O94" s="23">
        <f t="shared" si="121"/>
        <v>93.733153638814017</v>
      </c>
      <c r="P94" s="23"/>
      <c r="Q94" s="23">
        <f t="shared" si="122"/>
        <v>101.04081632653062</v>
      </c>
      <c r="R94" s="23"/>
      <c r="S94" s="70">
        <f t="shared" si="123"/>
        <v>99.634146341463406</v>
      </c>
      <c r="T94" s="70"/>
      <c r="U94" s="23">
        <f t="shared" si="124"/>
        <v>99.454545454545453</v>
      </c>
      <c r="V94" s="48"/>
      <c r="W94" s="23">
        <f t="shared" si="125"/>
        <v>94.913043478260875</v>
      </c>
      <c r="X94" s="23"/>
      <c r="Y94" s="23">
        <f t="shared" si="126"/>
        <v>94.056603773584911</v>
      </c>
      <c r="Z94" s="23"/>
      <c r="AA94" s="23">
        <f t="shared" si="127"/>
        <v>100.79591836734694</v>
      </c>
      <c r="AB94" s="23"/>
      <c r="AC94" s="70">
        <f t="shared" si="128"/>
        <v>101.82926829268293</v>
      </c>
      <c r="AD94" s="70"/>
      <c r="AE94" s="23">
        <f t="shared" si="129"/>
        <v>97.27272727272728</v>
      </c>
      <c r="AF94" s="23"/>
      <c r="AG94" s="23">
        <f t="shared" si="130"/>
        <v>95.521739130434781</v>
      </c>
      <c r="AH94" s="23"/>
      <c r="AI94" s="23">
        <f t="shared" si="131"/>
        <v>94.784366576819409</v>
      </c>
      <c r="AJ94" s="23"/>
      <c r="AK94" s="23">
        <f t="shared" si="132"/>
        <v>99.571428571428584</v>
      </c>
      <c r="AL94" s="23"/>
      <c r="AM94" s="70">
        <f t="shared" si="133"/>
        <v>103.58536585365854</v>
      </c>
      <c r="AN94" s="70"/>
      <c r="AO94" s="23">
        <f t="shared" si="134"/>
        <v>97.818181818181813</v>
      </c>
      <c r="AP94" s="48"/>
      <c r="AQ94" s="23">
        <f t="shared" si="135"/>
        <v>95.782608695652172</v>
      </c>
      <c r="AR94" s="23"/>
      <c r="AS94" s="23">
        <f t="shared" si="136"/>
        <v>95.026954177897579</v>
      </c>
      <c r="AT94" s="23"/>
      <c r="AU94" s="23">
        <f t="shared" si="137"/>
        <v>99.08163265306122</v>
      </c>
      <c r="AV94" s="23"/>
      <c r="AW94" s="70">
        <f t="shared" si="138"/>
        <v>101.90243902439025</v>
      </c>
      <c r="AX94" s="70"/>
      <c r="AY94" s="23">
        <f t="shared" si="139"/>
        <v>96.454545454545453</v>
      </c>
      <c r="AZ94" s="23"/>
      <c r="BA94" s="23">
        <f t="shared" si="140"/>
        <v>96.391304347826079</v>
      </c>
      <c r="BB94" s="23"/>
      <c r="BC94" s="23">
        <f t="shared" si="141"/>
        <v>95.673854447439354</v>
      </c>
      <c r="BD94" s="23"/>
      <c r="BE94" s="23">
        <f t="shared" si="142"/>
        <v>98.34693877551021</v>
      </c>
      <c r="BF94" s="23"/>
      <c r="BG94" s="70">
        <f t="shared" si="143"/>
        <v>103.73170731707317</v>
      </c>
      <c r="BH94" s="70"/>
      <c r="BI94" s="23">
        <f t="shared" si="144"/>
        <v>96.181818181818187</v>
      </c>
      <c r="BJ94" s="48"/>
      <c r="BK94" s="23">
        <f t="shared" si="145"/>
        <v>97.347826086956516</v>
      </c>
      <c r="BL94" s="23"/>
      <c r="BM94" s="23">
        <f t="shared" si="146"/>
        <v>96.725067385444746</v>
      </c>
      <c r="BN94" s="23"/>
      <c r="BO94" s="23">
        <f t="shared" si="147"/>
        <v>98.469387755102048</v>
      </c>
      <c r="BP94" s="23"/>
      <c r="BQ94" s="70">
        <f t="shared" si="148"/>
        <v>104.97560975609755</v>
      </c>
      <c r="BR94" s="70"/>
      <c r="BS94" s="23">
        <f t="shared" si="149"/>
        <v>95.090909090909093</v>
      </c>
      <c r="BT94" s="23"/>
      <c r="BU94" s="23">
        <f t="shared" si="150"/>
        <v>98.826086956521749</v>
      </c>
      <c r="BV94" s="23"/>
      <c r="BW94" s="23">
        <f t="shared" si="151"/>
        <v>98.180592991913755</v>
      </c>
      <c r="BX94" s="23"/>
      <c r="BY94" s="23">
        <f t="shared" si="152"/>
        <v>99.938775510204081</v>
      </c>
      <c r="BZ94" s="23"/>
      <c r="CA94" s="70">
        <f t="shared" si="153"/>
        <v>106.07317073170732</v>
      </c>
      <c r="CB94" s="70"/>
      <c r="CC94" s="23">
        <f t="shared" si="154"/>
        <v>95.36363636363636</v>
      </c>
      <c r="CD94" s="48"/>
      <c r="CE94" s="23">
        <f t="shared" si="155"/>
        <v>99.434782608695656</v>
      </c>
      <c r="CF94" s="23"/>
      <c r="CG94" s="23">
        <f t="shared" si="156"/>
        <v>98.584905660377359</v>
      </c>
      <c r="CH94" s="23"/>
      <c r="CI94" s="23">
        <f t="shared" si="157"/>
        <v>102.38775510204081</v>
      </c>
      <c r="CJ94" s="23"/>
      <c r="CK94" s="70">
        <f t="shared" si="158"/>
        <v>107.39024390243902</v>
      </c>
      <c r="CL94" s="70"/>
      <c r="CM94" s="23">
        <f t="shared" si="159"/>
        <v>92.909090909090907</v>
      </c>
      <c r="CN94" s="23"/>
      <c r="CO94" s="23">
        <f t="shared" si="160"/>
        <v>99.956521739130437</v>
      </c>
      <c r="CP94" s="23"/>
      <c r="CQ94" s="23">
        <f t="shared" si="161"/>
        <v>99.231805929919133</v>
      </c>
      <c r="CR94" s="23"/>
      <c r="CS94" s="23">
        <f t="shared" si="162"/>
        <v>101.28571428571428</v>
      </c>
      <c r="CT94" s="23"/>
      <c r="CU94" s="70">
        <f t="shared" si="163"/>
        <v>107.60975609756098</v>
      </c>
      <c r="CV94" s="70"/>
      <c r="CW94" s="23">
        <f t="shared" si="164"/>
        <v>93.454545454545453</v>
      </c>
      <c r="CX94" s="23"/>
      <c r="CY94" s="23">
        <f t="shared" si="165"/>
        <v>100.04347826086956</v>
      </c>
      <c r="CZ94" s="23"/>
      <c r="DA94" s="23">
        <f t="shared" si="166"/>
        <v>99.555256064690028</v>
      </c>
      <c r="DB94" s="23"/>
      <c r="DC94" s="23">
        <f t="shared" si="167"/>
        <v>98.469387755102048</v>
      </c>
      <c r="DD94" s="23"/>
      <c r="DE94" s="70">
        <f t="shared" si="168"/>
        <v>108.04878048780488</v>
      </c>
      <c r="DF94" s="70"/>
      <c r="DG94" s="23">
        <f t="shared" si="169"/>
        <v>96.181818181818187</v>
      </c>
      <c r="DH94" s="23"/>
      <c r="DI94" s="23">
        <f t="shared" si="170"/>
        <v>101</v>
      </c>
      <c r="DJ94" s="23"/>
      <c r="DK94" s="23">
        <f t="shared" si="171"/>
        <v>100.36388140161725</v>
      </c>
      <c r="DL94" s="23"/>
      <c r="DM94" s="23">
        <f t="shared" si="172"/>
        <v>101.53061224489795</v>
      </c>
      <c r="DN94" s="23"/>
      <c r="DO94" s="70">
        <f t="shared" si="173"/>
        <v>109.29268292682927</v>
      </c>
      <c r="DP94" s="70"/>
      <c r="DQ94" s="23">
        <f t="shared" si="174"/>
        <v>97.27272727272728</v>
      </c>
      <c r="DR94" s="23"/>
      <c r="DS94" s="23">
        <f t="shared" si="175"/>
        <v>102.73913043478261</v>
      </c>
      <c r="DT94" s="23"/>
      <c r="DU94" s="23">
        <f t="shared" si="176"/>
        <v>102.30458221024259</v>
      </c>
      <c r="DV94" s="23"/>
      <c r="DW94" s="23">
        <f t="shared" si="177"/>
        <v>100.55102040816327</v>
      </c>
      <c r="DX94" s="23"/>
      <c r="DY94" s="70">
        <f t="shared" si="178"/>
        <v>109.73170731707317</v>
      </c>
      <c r="DZ94" s="70"/>
      <c r="EA94" s="23">
        <f t="shared" si="179"/>
        <v>99.454545454545453</v>
      </c>
      <c r="EB94" s="23"/>
      <c r="EC94" s="23">
        <f t="shared" si="180"/>
        <v>103.95652173913044</v>
      </c>
      <c r="ED94" s="23"/>
      <c r="EE94" s="23">
        <f t="shared" si="181"/>
        <v>103.59838274932615</v>
      </c>
      <c r="EF94" s="23"/>
      <c r="EG94" s="23">
        <f t="shared" si="182"/>
        <v>101.16326530612244</v>
      </c>
      <c r="EH94" s="23"/>
      <c r="EI94" s="70">
        <f t="shared" si="183"/>
        <v>112.58536585365854</v>
      </c>
      <c r="EJ94" s="70"/>
      <c r="EK94" s="23">
        <f t="shared" si="184"/>
        <v>109.27272727272727</v>
      </c>
    </row>
    <row r="95" spans="1:264" x14ac:dyDescent="0.2">
      <c r="A95" s="22" t="s">
        <v>12</v>
      </c>
      <c r="B95" s="31"/>
      <c r="C95" s="23">
        <f t="shared" si="115"/>
        <v>101.52173913043478</v>
      </c>
      <c r="D95" s="23"/>
      <c r="E95" s="23">
        <f t="shared" si="116"/>
        <v>101.49595687331536</v>
      </c>
      <c r="F95" s="23"/>
      <c r="G95" s="23">
        <f t="shared" si="117"/>
        <v>99.938775510204081</v>
      </c>
      <c r="H95" s="23"/>
      <c r="I95" s="70">
        <f t="shared" si="118"/>
        <v>98.682926829268297</v>
      </c>
      <c r="J95" s="70"/>
      <c r="K95" s="23">
        <f t="shared" si="119"/>
        <v>101.09090909090909</v>
      </c>
      <c r="L95" s="23"/>
      <c r="M95" s="23">
        <f t="shared" si="120"/>
        <v>101.17391304347825</v>
      </c>
      <c r="N95" s="23"/>
      <c r="O95" s="23">
        <f t="shared" si="121"/>
        <v>101.17250673854447</v>
      </c>
      <c r="P95" s="23"/>
      <c r="Q95" s="23">
        <f t="shared" si="122"/>
        <v>98.714285714285708</v>
      </c>
      <c r="R95" s="23"/>
      <c r="S95" s="70">
        <f t="shared" si="123"/>
        <v>99.341463414634148</v>
      </c>
      <c r="T95" s="70"/>
      <c r="U95" s="23">
        <f t="shared" si="124"/>
        <v>99.454545454545453</v>
      </c>
      <c r="V95" s="48"/>
      <c r="W95" s="23">
        <f t="shared" si="125"/>
        <v>103.34782608695652</v>
      </c>
      <c r="X95" s="23"/>
      <c r="Y95" s="23">
        <f t="shared" si="126"/>
        <v>103.35579514824798</v>
      </c>
      <c r="Z95" s="23"/>
      <c r="AA95" s="23">
        <f t="shared" si="127"/>
        <v>99.448979591836732</v>
      </c>
      <c r="AB95" s="23"/>
      <c r="AC95" s="70">
        <f t="shared" si="128"/>
        <v>102.19512195121951</v>
      </c>
      <c r="AD95" s="70"/>
      <c r="AE95" s="23">
        <f t="shared" si="129"/>
        <v>100.27272727272728</v>
      </c>
      <c r="AF95" s="23"/>
      <c r="AG95" s="23">
        <f t="shared" si="130"/>
        <v>104.82608695652173</v>
      </c>
      <c r="AH95" s="23"/>
      <c r="AI95" s="23">
        <f t="shared" si="131"/>
        <v>104.56873315363882</v>
      </c>
      <c r="AJ95" s="23"/>
      <c r="AK95" s="23">
        <f t="shared" si="132"/>
        <v>103</v>
      </c>
      <c r="AL95" s="23"/>
      <c r="AM95" s="70">
        <f t="shared" si="133"/>
        <v>104.2439024390244</v>
      </c>
      <c r="AN95" s="70"/>
      <c r="AO95" s="23">
        <f t="shared" si="134"/>
        <v>103.54545454545455</v>
      </c>
      <c r="AP95" s="48"/>
      <c r="AQ95" s="23">
        <f t="shared" si="135"/>
        <v>105.69565217391305</v>
      </c>
      <c r="AR95" s="23"/>
      <c r="AS95" s="23">
        <f t="shared" si="136"/>
        <v>105.70080862533692</v>
      </c>
      <c r="AT95" s="23"/>
      <c r="AU95" s="23">
        <f t="shared" si="137"/>
        <v>99.693877551020407</v>
      </c>
      <c r="AV95" s="23"/>
      <c r="AW95" s="70">
        <f t="shared" si="138"/>
        <v>102.78048780487805</v>
      </c>
      <c r="AX95" s="70"/>
      <c r="AY95" s="23">
        <f t="shared" si="139"/>
        <v>103.27272727272728</v>
      </c>
      <c r="AZ95" s="23"/>
      <c r="BA95" s="23">
        <f t="shared" si="140"/>
        <v>106.82608695652173</v>
      </c>
      <c r="BB95" s="23"/>
      <c r="BC95" s="23">
        <f t="shared" si="141"/>
        <v>106.91374663072776</v>
      </c>
      <c r="BD95" s="23"/>
      <c r="BE95" s="23">
        <f t="shared" si="142"/>
        <v>99.204081632653072</v>
      </c>
      <c r="BF95" s="23"/>
      <c r="BG95" s="70">
        <f t="shared" si="143"/>
        <v>104.09756097560975</v>
      </c>
      <c r="BH95" s="70"/>
      <c r="BI95" s="23">
        <f t="shared" si="144"/>
        <v>104.63636363636364</v>
      </c>
      <c r="BJ95" s="48"/>
      <c r="BK95" s="23">
        <f t="shared" si="145"/>
        <v>107.60869565217391</v>
      </c>
      <c r="BL95" s="23"/>
      <c r="BM95" s="23">
        <f t="shared" si="146"/>
        <v>107.88409703504044</v>
      </c>
      <c r="BN95" s="23"/>
      <c r="BO95" s="23">
        <f t="shared" si="147"/>
        <v>98.102040816326536</v>
      </c>
      <c r="BP95" s="23"/>
      <c r="BQ95" s="70">
        <f t="shared" si="148"/>
        <v>105.1219512195122</v>
      </c>
      <c r="BR95" s="70"/>
      <c r="BS95" s="23">
        <f t="shared" si="149"/>
        <v>100</v>
      </c>
      <c r="BT95" s="23"/>
      <c r="BU95" s="23">
        <f t="shared" si="150"/>
        <v>107.43478260869566</v>
      </c>
      <c r="BV95" s="23"/>
      <c r="BW95" s="23">
        <f t="shared" si="151"/>
        <v>107.64150943396226</v>
      </c>
      <c r="BX95" s="23"/>
      <c r="BY95" s="23">
        <f t="shared" si="152"/>
        <v>99.448979591836732</v>
      </c>
      <c r="BZ95" s="23"/>
      <c r="CA95" s="70">
        <f t="shared" si="153"/>
        <v>107.09756097560975</v>
      </c>
      <c r="CB95" s="70"/>
      <c r="CC95" s="23">
        <f t="shared" si="154"/>
        <v>98.090909090909093</v>
      </c>
      <c r="CD95" s="48"/>
      <c r="CE95" s="23">
        <f t="shared" si="155"/>
        <v>107.43478260869566</v>
      </c>
      <c r="CF95" s="23"/>
      <c r="CG95" s="23">
        <f t="shared" si="156"/>
        <v>107.3989218328841</v>
      </c>
      <c r="CH95" s="23"/>
      <c r="CI95" s="23">
        <f t="shared" si="157"/>
        <v>101.65306122448979</v>
      </c>
      <c r="CJ95" s="23"/>
      <c r="CK95" s="70">
        <f t="shared" si="158"/>
        <v>107.82926829268293</v>
      </c>
      <c r="CL95" s="70"/>
      <c r="CM95" s="23">
        <f t="shared" si="159"/>
        <v>97.27272727272728</v>
      </c>
      <c r="CN95" s="23"/>
      <c r="CO95" s="23">
        <f t="shared" si="160"/>
        <v>107.52173913043478</v>
      </c>
      <c r="CP95" s="23"/>
      <c r="CQ95" s="23">
        <f t="shared" si="161"/>
        <v>107.72237196765499</v>
      </c>
      <c r="CR95" s="23"/>
      <c r="CS95" s="23">
        <f t="shared" si="162"/>
        <v>99.938775510204081</v>
      </c>
      <c r="CT95" s="23"/>
      <c r="CU95" s="70">
        <f t="shared" si="163"/>
        <v>108.34146341463415</v>
      </c>
      <c r="CV95" s="70"/>
      <c r="CW95" s="23">
        <f t="shared" si="164"/>
        <v>99.181818181818187</v>
      </c>
      <c r="CX95" s="23"/>
      <c r="CY95" s="23">
        <f t="shared" si="165"/>
        <v>107.52173913043478</v>
      </c>
      <c r="CZ95" s="23"/>
      <c r="DA95" s="23">
        <f t="shared" si="166"/>
        <v>107.88409703504044</v>
      </c>
      <c r="DB95" s="23"/>
      <c r="DC95" s="23">
        <f t="shared" si="167"/>
        <v>99.938775510204081</v>
      </c>
      <c r="DD95" s="23"/>
      <c r="DE95" s="70">
        <f t="shared" si="168"/>
        <v>107.97560975609755</v>
      </c>
      <c r="DF95" s="70"/>
      <c r="DG95" s="23">
        <f t="shared" si="169"/>
        <v>100.81818181818181</v>
      </c>
      <c r="DH95" s="23"/>
      <c r="DI95" s="23">
        <f t="shared" si="170"/>
        <v>109</v>
      </c>
      <c r="DJ95" s="23"/>
      <c r="DK95" s="23">
        <f t="shared" si="171"/>
        <v>109.42048517520215</v>
      </c>
      <c r="DL95" s="23"/>
      <c r="DM95" s="23">
        <f t="shared" si="172"/>
        <v>100.91836734693878</v>
      </c>
      <c r="DN95" s="23"/>
      <c r="DO95" s="70">
        <f t="shared" si="173"/>
        <v>109.80487804878049</v>
      </c>
      <c r="DP95" s="70"/>
      <c r="DQ95" s="23">
        <f t="shared" si="174"/>
        <v>100</v>
      </c>
      <c r="DR95" s="23"/>
      <c r="DS95" s="23">
        <f t="shared" si="175"/>
        <v>109.78260869565216</v>
      </c>
      <c r="DT95" s="23"/>
      <c r="DU95" s="23">
        <f t="shared" si="176"/>
        <v>110.3099730458221</v>
      </c>
      <c r="DV95" s="23"/>
      <c r="DW95" s="23">
        <f t="shared" si="177"/>
        <v>102.26530612244898</v>
      </c>
      <c r="DX95" s="23"/>
      <c r="DY95" s="70">
        <f t="shared" si="178"/>
        <v>111.19512195121951</v>
      </c>
      <c r="DZ95" s="70"/>
      <c r="EA95" s="23">
        <f t="shared" si="179"/>
        <v>101.63636363636364</v>
      </c>
      <c r="EB95" s="23"/>
      <c r="EC95" s="23">
        <f t="shared" si="180"/>
        <v>109.95652173913044</v>
      </c>
      <c r="ED95" s="23"/>
      <c r="EE95" s="23">
        <f t="shared" si="181"/>
        <v>110.3099730458221</v>
      </c>
      <c r="EF95" s="23"/>
      <c r="EG95" s="23">
        <f t="shared" si="182"/>
        <v>103.73469387755102</v>
      </c>
      <c r="EH95" s="23"/>
      <c r="EI95" s="70">
        <f t="shared" si="183"/>
        <v>110.6829268292683</v>
      </c>
      <c r="EJ95" s="70"/>
      <c r="EK95" s="23">
        <f t="shared" si="184"/>
        <v>110.36363636363637</v>
      </c>
    </row>
    <row r="96" spans="1:264" x14ac:dyDescent="0.2">
      <c r="A96" s="22" t="s">
        <v>13</v>
      </c>
      <c r="B96" s="31"/>
      <c r="C96" s="23">
        <f t="shared" si="115"/>
        <v>90.043478260869563</v>
      </c>
      <c r="D96" s="23"/>
      <c r="E96" s="23">
        <f t="shared" si="116"/>
        <v>89.851752021563343</v>
      </c>
      <c r="F96" s="23"/>
      <c r="G96" s="23">
        <f t="shared" si="117"/>
        <v>95.163265306122454</v>
      </c>
      <c r="H96" s="23"/>
      <c r="I96" s="70">
        <f t="shared" si="118"/>
        <v>88.804878048780481</v>
      </c>
      <c r="J96" s="70"/>
      <c r="K96" s="23">
        <f t="shared" si="119"/>
        <v>96.181818181818187</v>
      </c>
      <c r="L96" s="23"/>
      <c r="M96" s="23">
        <f t="shared" si="120"/>
        <v>89.434782608695656</v>
      </c>
      <c r="N96" s="23"/>
      <c r="O96" s="23">
        <f t="shared" si="121"/>
        <v>89.447439353099725</v>
      </c>
      <c r="P96" s="23"/>
      <c r="Q96" s="23">
        <f t="shared" si="122"/>
        <v>92.836734693877546</v>
      </c>
      <c r="R96" s="23"/>
      <c r="S96" s="70">
        <f t="shared" si="123"/>
        <v>91.585365853658544</v>
      </c>
      <c r="T96" s="70"/>
      <c r="U96" s="23">
        <f t="shared" si="124"/>
        <v>97</v>
      </c>
      <c r="V96" s="48"/>
      <c r="W96" s="23">
        <f t="shared" si="125"/>
        <v>89.869565217391298</v>
      </c>
      <c r="X96" s="23"/>
      <c r="Y96" s="23">
        <f t="shared" si="126"/>
        <v>89.447439353099725</v>
      </c>
      <c r="Z96" s="23"/>
      <c r="AA96" s="23">
        <f t="shared" si="127"/>
        <v>96.020408163265301</v>
      </c>
      <c r="AB96" s="23"/>
      <c r="AC96" s="70">
        <f t="shared" si="128"/>
        <v>92.975609756097555</v>
      </c>
      <c r="AD96" s="70"/>
      <c r="AE96" s="23">
        <f t="shared" si="129"/>
        <v>97.818181818181813</v>
      </c>
      <c r="AF96" s="23"/>
      <c r="AG96" s="23">
        <f t="shared" si="130"/>
        <v>90.478260869565219</v>
      </c>
      <c r="AH96" s="23"/>
      <c r="AI96" s="23">
        <f t="shared" si="131"/>
        <v>90.175202156334237</v>
      </c>
      <c r="AJ96" s="23"/>
      <c r="AK96" s="23">
        <f t="shared" si="132"/>
        <v>94.306122448979593</v>
      </c>
      <c r="AL96" s="23"/>
      <c r="AM96" s="70">
        <f t="shared" si="133"/>
        <v>96.341463414634148</v>
      </c>
      <c r="AN96" s="70"/>
      <c r="AO96" s="23">
        <f t="shared" si="134"/>
        <v>97.818181818181813</v>
      </c>
      <c r="AP96" s="48"/>
      <c r="AQ96" s="23">
        <f t="shared" si="135"/>
        <v>91.434782608695656</v>
      </c>
      <c r="AR96" s="23"/>
      <c r="AS96" s="23">
        <f t="shared" si="136"/>
        <v>90.983827493261458</v>
      </c>
      <c r="AT96" s="23"/>
      <c r="AU96" s="23">
        <f t="shared" si="137"/>
        <v>97</v>
      </c>
      <c r="AV96" s="23"/>
      <c r="AW96" s="70">
        <f t="shared" si="138"/>
        <v>98.829268292682926</v>
      </c>
      <c r="AX96" s="70"/>
      <c r="AY96" s="23">
        <f t="shared" si="139"/>
        <v>98.090909090909093</v>
      </c>
      <c r="AZ96" s="23"/>
      <c r="BA96" s="23">
        <f t="shared" si="140"/>
        <v>92.826086956521735</v>
      </c>
      <c r="BB96" s="23"/>
      <c r="BC96" s="23">
        <f t="shared" si="141"/>
        <v>92.520215633423177</v>
      </c>
      <c r="BD96" s="23"/>
      <c r="BE96" s="23">
        <f t="shared" si="142"/>
        <v>97.122448979591837</v>
      </c>
      <c r="BF96" s="23"/>
      <c r="BG96" s="70">
        <f t="shared" si="143"/>
        <v>99.268292682926827</v>
      </c>
      <c r="BH96" s="70"/>
      <c r="BI96" s="23">
        <f t="shared" si="144"/>
        <v>100.27272727272728</v>
      </c>
      <c r="BJ96" s="48"/>
      <c r="BK96" s="23">
        <f t="shared" si="145"/>
        <v>91.782608695652172</v>
      </c>
      <c r="BL96" s="23"/>
      <c r="BM96" s="23">
        <f t="shared" si="146"/>
        <v>91.630727762803232</v>
      </c>
      <c r="BN96" s="23"/>
      <c r="BO96" s="23">
        <f t="shared" si="147"/>
        <v>93.693877551020407</v>
      </c>
      <c r="BP96" s="23"/>
      <c r="BQ96" s="70">
        <f t="shared" si="148"/>
        <v>100.8780487804878</v>
      </c>
      <c r="BR96" s="70"/>
      <c r="BS96" s="23">
        <f t="shared" si="149"/>
        <v>97.27272727272728</v>
      </c>
      <c r="BT96" s="23"/>
      <c r="BU96" s="23">
        <f t="shared" si="150"/>
        <v>92.130434782608688</v>
      </c>
      <c r="BV96" s="23"/>
      <c r="BW96" s="23">
        <f t="shared" si="151"/>
        <v>92.277628032345007</v>
      </c>
      <c r="BX96" s="23"/>
      <c r="BY96" s="23">
        <f t="shared" si="152"/>
        <v>91.612244897959187</v>
      </c>
      <c r="BZ96" s="23"/>
      <c r="CA96" s="70">
        <f t="shared" si="153"/>
        <v>101.2439024390244</v>
      </c>
      <c r="CB96" s="70"/>
      <c r="CC96" s="23">
        <f t="shared" si="154"/>
        <v>94.818181818181813</v>
      </c>
      <c r="CD96" s="48"/>
      <c r="CE96" s="23">
        <f t="shared" si="155"/>
        <v>92.652173913043484</v>
      </c>
      <c r="CF96" s="23"/>
      <c r="CG96" s="23">
        <f t="shared" si="156"/>
        <v>92.681940700808624</v>
      </c>
      <c r="CH96" s="23"/>
      <c r="CI96" s="23">
        <f t="shared" si="157"/>
        <v>93.448979591836732</v>
      </c>
      <c r="CJ96" s="23"/>
      <c r="CK96" s="70">
        <f t="shared" si="158"/>
        <v>99.195121951219519</v>
      </c>
      <c r="CL96" s="70"/>
      <c r="CM96" s="23">
        <f t="shared" si="159"/>
        <v>95.36363636363636</v>
      </c>
      <c r="CN96" s="23"/>
      <c r="CO96" s="23">
        <f t="shared" si="160"/>
        <v>93.695652173913047</v>
      </c>
      <c r="CP96" s="23"/>
      <c r="CQ96" s="23">
        <f t="shared" si="161"/>
        <v>93.894878706199464</v>
      </c>
      <c r="CR96" s="23"/>
      <c r="CS96" s="23">
        <f t="shared" si="162"/>
        <v>92.34693877551021</v>
      </c>
      <c r="CT96" s="23"/>
      <c r="CU96" s="70">
        <f t="shared" si="163"/>
        <v>101.60975609756098</v>
      </c>
      <c r="CV96" s="70"/>
      <c r="CW96" s="23">
        <f t="shared" si="164"/>
        <v>99.181818181818187</v>
      </c>
      <c r="CX96" s="23"/>
      <c r="CY96" s="23">
        <f t="shared" si="165"/>
        <v>94.739130434782609</v>
      </c>
      <c r="CZ96" s="23"/>
      <c r="DA96" s="23">
        <f t="shared" si="166"/>
        <v>94.946091644204856</v>
      </c>
      <c r="DB96" s="23"/>
      <c r="DC96" s="23">
        <f t="shared" si="167"/>
        <v>93.571428571428569</v>
      </c>
      <c r="DD96" s="23"/>
      <c r="DE96" s="70">
        <f t="shared" si="168"/>
        <v>100.8780487804878</v>
      </c>
      <c r="DF96" s="70"/>
      <c r="DG96" s="23">
        <f t="shared" si="169"/>
        <v>101.09090909090909</v>
      </c>
      <c r="DH96" s="23"/>
      <c r="DI96" s="23">
        <f t="shared" si="170"/>
        <v>94.826086956521735</v>
      </c>
      <c r="DJ96" s="23"/>
      <c r="DK96" s="23">
        <f t="shared" si="171"/>
        <v>95.188679245283026</v>
      </c>
      <c r="DL96" s="23"/>
      <c r="DM96" s="23">
        <f t="shared" si="172"/>
        <v>92.591836734693885</v>
      </c>
      <c r="DN96" s="23"/>
      <c r="DO96" s="70">
        <f t="shared" si="173"/>
        <v>101.97560975609755</v>
      </c>
      <c r="DP96" s="70"/>
      <c r="DQ96" s="23">
        <f t="shared" si="174"/>
        <v>101.09090909090909</v>
      </c>
      <c r="DR96" s="23"/>
      <c r="DS96" s="23">
        <f t="shared" si="175"/>
        <v>96.130434782608688</v>
      </c>
      <c r="DT96" s="23"/>
      <c r="DU96" s="23">
        <f t="shared" si="176"/>
        <v>96.239892183288404</v>
      </c>
      <c r="DV96" s="23"/>
      <c r="DW96" s="23">
        <f t="shared" si="177"/>
        <v>96.387755102040813</v>
      </c>
      <c r="DX96" s="23"/>
      <c r="DY96" s="70">
        <f t="shared" si="178"/>
        <v>104.82926829268293</v>
      </c>
      <c r="DZ96" s="70"/>
      <c r="EA96" s="23">
        <f t="shared" si="179"/>
        <v>102.72727272727273</v>
      </c>
      <c r="EB96" s="23"/>
      <c r="EC96" s="23">
        <f t="shared" si="180"/>
        <v>97.086956521739125</v>
      </c>
      <c r="ED96" s="23"/>
      <c r="EE96" s="23">
        <f t="shared" si="181"/>
        <v>97.37196765498652</v>
      </c>
      <c r="EF96" s="23"/>
      <c r="EG96" s="23">
        <f t="shared" si="182"/>
        <v>96.755102040816325</v>
      </c>
      <c r="EH96" s="23"/>
      <c r="EI96" s="70">
        <f t="shared" si="183"/>
        <v>105.85365853658536</v>
      </c>
      <c r="EJ96" s="70"/>
      <c r="EK96" s="23">
        <f t="shared" si="184"/>
        <v>105.45454545454545</v>
      </c>
    </row>
    <row r="97" spans="1:141" x14ac:dyDescent="0.2">
      <c r="A97" s="17" t="s">
        <v>14</v>
      </c>
      <c r="B97" s="31"/>
      <c r="C97" s="24">
        <f t="shared" si="115"/>
        <v>99.695652173913047</v>
      </c>
      <c r="D97" s="23"/>
      <c r="E97" s="24">
        <f t="shared" si="116"/>
        <v>98.423180592991912</v>
      </c>
      <c r="F97" s="23"/>
      <c r="G97" s="24">
        <f t="shared" si="117"/>
        <v>112.79591836734694</v>
      </c>
      <c r="H97" s="23"/>
      <c r="I97" s="71">
        <f t="shared" si="118"/>
        <v>104.7560975609756</v>
      </c>
      <c r="J97" s="70"/>
      <c r="K97" s="24">
        <f t="shared" si="119"/>
        <v>102.72727272727273</v>
      </c>
      <c r="L97" s="23"/>
      <c r="M97" s="24">
        <f t="shared" si="120"/>
        <v>99.956521739130437</v>
      </c>
      <c r="N97" s="23"/>
      <c r="O97" s="24">
        <f t="shared" si="121"/>
        <v>98.746630727762806</v>
      </c>
      <c r="P97" s="23"/>
      <c r="Q97" s="24">
        <f t="shared" si="122"/>
        <v>111.20408163265307</v>
      </c>
      <c r="R97" s="23"/>
      <c r="S97" s="71">
        <f t="shared" si="123"/>
        <v>104.82926829268293</v>
      </c>
      <c r="T97" s="70"/>
      <c r="U97" s="24">
        <f t="shared" si="124"/>
        <v>104.09090909090909</v>
      </c>
      <c r="V97" s="48"/>
      <c r="W97" s="24">
        <f t="shared" si="125"/>
        <v>102.13043478260869</v>
      </c>
      <c r="X97" s="23"/>
      <c r="Y97" s="24">
        <f t="shared" si="126"/>
        <v>101.01078167115904</v>
      </c>
      <c r="Z97" s="23"/>
      <c r="AA97" s="24">
        <f t="shared" si="127"/>
        <v>112.06122448979592</v>
      </c>
      <c r="AB97" s="23"/>
      <c r="AC97" s="71">
        <f t="shared" si="128"/>
        <v>106.21951219512195</v>
      </c>
      <c r="AD97" s="70"/>
      <c r="AE97" s="24">
        <f t="shared" si="129"/>
        <v>104.63636363636364</v>
      </c>
      <c r="AF97" s="23"/>
      <c r="AG97" s="24">
        <f t="shared" si="130"/>
        <v>102.73913043478261</v>
      </c>
      <c r="AH97" s="23"/>
      <c r="AI97" s="24">
        <f t="shared" si="131"/>
        <v>101.98113207547169</v>
      </c>
      <c r="AJ97" s="23"/>
      <c r="AK97" s="24">
        <f t="shared" si="132"/>
        <v>109.48979591836735</v>
      </c>
      <c r="AL97" s="23"/>
      <c r="AM97" s="71">
        <f t="shared" si="133"/>
        <v>109.73170731707317</v>
      </c>
      <c r="AN97" s="70"/>
      <c r="AO97" s="24">
        <f t="shared" si="134"/>
        <v>105.72727272727272</v>
      </c>
      <c r="AP97" s="48"/>
      <c r="AQ97" s="24">
        <f t="shared" si="135"/>
        <v>102.82608695652173</v>
      </c>
      <c r="AR97" s="23"/>
      <c r="AS97" s="24">
        <f t="shared" si="136"/>
        <v>102.22371967654988</v>
      </c>
      <c r="AT97" s="23"/>
      <c r="AU97" s="24">
        <f t="shared" si="137"/>
        <v>107.04081632653062</v>
      </c>
      <c r="AV97" s="23"/>
      <c r="AW97" s="71">
        <f t="shared" si="138"/>
        <v>109</v>
      </c>
      <c r="AX97" s="70"/>
      <c r="AY97" s="24">
        <f t="shared" si="139"/>
        <v>104.09090909090909</v>
      </c>
      <c r="AZ97" s="23"/>
      <c r="BA97" s="24">
        <f t="shared" si="140"/>
        <v>103.08695652173913</v>
      </c>
      <c r="BB97" s="23"/>
      <c r="BC97" s="24">
        <f t="shared" si="141"/>
        <v>102.30458221024259</v>
      </c>
      <c r="BD97" s="23"/>
      <c r="BE97" s="24">
        <f t="shared" si="142"/>
        <v>108.26530612244898</v>
      </c>
      <c r="BF97" s="23"/>
      <c r="BG97" s="71">
        <f t="shared" si="143"/>
        <v>109.07317073170731</v>
      </c>
      <c r="BH97" s="70"/>
      <c r="BI97" s="24">
        <f t="shared" si="144"/>
        <v>103.81818181818181</v>
      </c>
      <c r="BJ97" s="48"/>
      <c r="BK97" s="24">
        <f t="shared" si="145"/>
        <v>104.56521739130434</v>
      </c>
      <c r="BL97" s="23"/>
      <c r="BM97" s="24">
        <f t="shared" si="146"/>
        <v>104.24528301886792</v>
      </c>
      <c r="BN97" s="23"/>
      <c r="BO97" s="24">
        <f t="shared" si="147"/>
        <v>105.08163265306123</v>
      </c>
      <c r="BP97" s="23"/>
      <c r="BQ97" s="71">
        <f t="shared" si="148"/>
        <v>109.8780487804878</v>
      </c>
      <c r="BR97" s="70"/>
      <c r="BS97" s="24">
        <f t="shared" si="149"/>
        <v>98.63636363636364</v>
      </c>
      <c r="BT97" s="23"/>
      <c r="BU97" s="24">
        <f t="shared" si="150"/>
        <v>104.04347826086956</v>
      </c>
      <c r="BV97" s="23"/>
      <c r="BW97" s="24">
        <f t="shared" si="151"/>
        <v>103.92183288409703</v>
      </c>
      <c r="BX97" s="23"/>
      <c r="BY97" s="24">
        <f t="shared" si="152"/>
        <v>101.65306122448979</v>
      </c>
      <c r="BZ97" s="23"/>
      <c r="CA97" s="71">
        <f t="shared" si="153"/>
        <v>110.60975609756098</v>
      </c>
      <c r="CB97" s="70"/>
      <c r="CC97" s="24">
        <f t="shared" si="154"/>
        <v>101.09090909090909</v>
      </c>
      <c r="CD97" s="48"/>
      <c r="CE97" s="24">
        <f t="shared" si="155"/>
        <v>105.78260869565217</v>
      </c>
      <c r="CF97" s="23"/>
      <c r="CG97" s="24">
        <f t="shared" si="156"/>
        <v>105.70080862533692</v>
      </c>
      <c r="CH97" s="23"/>
      <c r="CI97" s="24">
        <f t="shared" si="157"/>
        <v>103.73469387755102</v>
      </c>
      <c r="CJ97" s="23"/>
      <c r="CK97" s="71">
        <f t="shared" si="158"/>
        <v>108.70731707317073</v>
      </c>
      <c r="CL97" s="70"/>
      <c r="CM97" s="24">
        <f t="shared" si="159"/>
        <v>100</v>
      </c>
      <c r="CN97" s="23"/>
      <c r="CO97" s="24">
        <f t="shared" si="160"/>
        <v>106.30434782608695</v>
      </c>
      <c r="CP97" s="23"/>
      <c r="CQ97" s="24">
        <f t="shared" si="161"/>
        <v>106.50943396226415</v>
      </c>
      <c r="CR97" s="23"/>
      <c r="CS97" s="24">
        <f t="shared" si="162"/>
        <v>102.38775510204081</v>
      </c>
      <c r="CT97" s="23"/>
      <c r="CU97" s="71">
        <f t="shared" si="163"/>
        <v>110.2439024390244</v>
      </c>
      <c r="CV97" s="70"/>
      <c r="CW97" s="24">
        <f t="shared" si="164"/>
        <v>98.36363636363636</v>
      </c>
      <c r="CX97" s="23"/>
      <c r="CY97" s="24">
        <f t="shared" si="165"/>
        <v>106.30434782608695</v>
      </c>
      <c r="CZ97" s="23"/>
      <c r="DA97" s="24">
        <f t="shared" si="166"/>
        <v>106.42857142857143</v>
      </c>
      <c r="DB97" s="23"/>
      <c r="DC97" s="24">
        <f t="shared" si="167"/>
        <v>103.9795918367347</v>
      </c>
      <c r="DD97" s="23"/>
      <c r="DE97" s="71">
        <f t="shared" si="168"/>
        <v>110.17073170731707</v>
      </c>
      <c r="DF97" s="70"/>
      <c r="DG97" s="24">
        <f t="shared" si="169"/>
        <v>101.09090909090909</v>
      </c>
      <c r="DH97" s="23"/>
      <c r="DI97" s="24">
        <f t="shared" si="170"/>
        <v>107.43478260869566</v>
      </c>
      <c r="DJ97" s="23"/>
      <c r="DK97" s="24">
        <f t="shared" si="171"/>
        <v>107.8032345013477</v>
      </c>
      <c r="DL97" s="23"/>
      <c r="DM97" s="24">
        <f t="shared" si="172"/>
        <v>103.85714285714286</v>
      </c>
      <c r="DN97" s="23"/>
      <c r="DO97" s="71">
        <f t="shared" si="173"/>
        <v>108.34146341463415</v>
      </c>
      <c r="DP97" s="70"/>
      <c r="DQ97" s="24">
        <f t="shared" si="174"/>
        <v>103.27272727272728</v>
      </c>
      <c r="DR97" s="23"/>
      <c r="DS97" s="24">
        <f t="shared" si="175"/>
        <v>108.56521739130434</v>
      </c>
      <c r="DT97" s="23"/>
      <c r="DU97" s="24">
        <f t="shared" si="176"/>
        <v>108.85444743935309</v>
      </c>
      <c r="DV97" s="23"/>
      <c r="DW97" s="24">
        <f t="shared" si="177"/>
        <v>107.53061224489797</v>
      </c>
      <c r="DX97" s="23"/>
      <c r="DY97" s="71">
        <f t="shared" si="178"/>
        <v>110.60975609756098</v>
      </c>
      <c r="DZ97" s="70"/>
      <c r="EA97" s="24">
        <f t="shared" si="179"/>
        <v>104.90909090909091</v>
      </c>
      <c r="EB97" s="23"/>
      <c r="EC97" s="24">
        <f t="shared" si="180"/>
        <v>109.43478260869566</v>
      </c>
      <c r="ED97" s="23"/>
      <c r="EE97" s="24">
        <f t="shared" si="181"/>
        <v>109.33962264150944</v>
      </c>
      <c r="EF97" s="23"/>
      <c r="EG97" s="24">
        <f t="shared" si="182"/>
        <v>113.04081632653062</v>
      </c>
      <c r="EH97" s="23"/>
      <c r="EI97" s="71">
        <f t="shared" si="183"/>
        <v>111.85365853658536</v>
      </c>
      <c r="EJ97" s="70"/>
      <c r="EK97" s="24">
        <f t="shared" si="184"/>
        <v>111.72727272727272</v>
      </c>
    </row>
    <row r="98" spans="1:141" x14ac:dyDescent="0.2">
      <c r="A98" s="22" t="s">
        <v>15</v>
      </c>
      <c r="B98" s="31"/>
      <c r="C98" s="23">
        <f t="shared" si="115"/>
        <v>104.73913043478261</v>
      </c>
      <c r="D98" s="23"/>
      <c r="E98" s="23">
        <f t="shared" si="116"/>
        <v>103.4366576819407</v>
      </c>
      <c r="F98" s="23"/>
      <c r="G98" s="23">
        <f t="shared" si="117"/>
        <v>114.26530612244898</v>
      </c>
      <c r="H98" s="23"/>
      <c r="I98" s="70">
        <f t="shared" si="118"/>
        <v>107.6829268292683</v>
      </c>
      <c r="J98" s="70"/>
      <c r="K98" s="23">
        <f t="shared" si="119"/>
        <v>105.18181818181819</v>
      </c>
      <c r="L98" s="23"/>
      <c r="M98" s="23">
        <f t="shared" si="120"/>
        <v>105.95652173913044</v>
      </c>
      <c r="N98" s="23"/>
      <c r="O98" s="23">
        <f t="shared" si="121"/>
        <v>104.73045822102426</v>
      </c>
      <c r="P98" s="23"/>
      <c r="Q98" s="23">
        <f t="shared" si="122"/>
        <v>115</v>
      </c>
      <c r="R98" s="23"/>
      <c r="S98" s="70">
        <f t="shared" si="123"/>
        <v>106.36585365853659</v>
      </c>
      <c r="T98" s="70"/>
      <c r="U98" s="23">
        <f t="shared" si="124"/>
        <v>104.90909090909091</v>
      </c>
      <c r="V98" s="48"/>
      <c r="W98" s="23">
        <f t="shared" si="125"/>
        <v>106.39130434782608</v>
      </c>
      <c r="X98" s="23"/>
      <c r="Y98" s="23">
        <f t="shared" si="126"/>
        <v>105.05390835579516</v>
      </c>
      <c r="Z98" s="23"/>
      <c r="AA98" s="23">
        <f t="shared" si="127"/>
        <v>115</v>
      </c>
      <c r="AB98" s="23"/>
      <c r="AC98" s="70">
        <f t="shared" si="128"/>
        <v>108.92682926829268</v>
      </c>
      <c r="AD98" s="70"/>
      <c r="AE98" s="23">
        <f t="shared" si="129"/>
        <v>104.09090909090909</v>
      </c>
      <c r="AF98" s="23"/>
      <c r="AG98" s="23">
        <f t="shared" si="130"/>
        <v>106.91304347826087</v>
      </c>
      <c r="AH98" s="23"/>
      <c r="AI98" s="23">
        <f t="shared" si="131"/>
        <v>105.70080862533692</v>
      </c>
      <c r="AJ98" s="23"/>
      <c r="AK98" s="23">
        <f t="shared" si="132"/>
        <v>112.79591836734694</v>
      </c>
      <c r="AL98" s="23"/>
      <c r="AM98" s="70">
        <f t="shared" si="133"/>
        <v>108.41463414634146</v>
      </c>
      <c r="AN98" s="70"/>
      <c r="AO98" s="23">
        <f t="shared" si="134"/>
        <v>103.81818181818181</v>
      </c>
      <c r="AP98" s="48"/>
      <c r="AQ98" s="23">
        <f t="shared" si="135"/>
        <v>108.13043478260869</v>
      </c>
      <c r="AR98" s="23"/>
      <c r="AS98" s="23">
        <f t="shared" si="136"/>
        <v>106.91374663072776</v>
      </c>
      <c r="AT98" s="23"/>
      <c r="AU98" s="23">
        <f t="shared" si="137"/>
        <v>113.53061224489795</v>
      </c>
      <c r="AV98" s="23"/>
      <c r="AW98" s="70">
        <f t="shared" si="138"/>
        <v>109.4390243902439</v>
      </c>
      <c r="AX98" s="70"/>
      <c r="AY98" s="23">
        <f t="shared" si="139"/>
        <v>105.72727272727272</v>
      </c>
      <c r="AZ98" s="23"/>
      <c r="BA98" s="23">
        <f t="shared" si="140"/>
        <v>108.39130434782609</v>
      </c>
      <c r="BB98" s="23"/>
      <c r="BC98" s="23">
        <f t="shared" si="141"/>
        <v>107.56064690026955</v>
      </c>
      <c r="BD98" s="23"/>
      <c r="BE98" s="23">
        <f t="shared" si="142"/>
        <v>108.26530612244898</v>
      </c>
      <c r="BF98" s="23"/>
      <c r="BG98" s="70">
        <f t="shared" si="143"/>
        <v>111.26829268292683</v>
      </c>
      <c r="BH98" s="70"/>
      <c r="BI98" s="23">
        <f t="shared" si="144"/>
        <v>104.90909090909091</v>
      </c>
      <c r="BJ98" s="48"/>
      <c r="BK98" s="23">
        <f t="shared" si="145"/>
        <v>108.39130434782609</v>
      </c>
      <c r="BL98" s="23"/>
      <c r="BM98" s="23">
        <f t="shared" si="146"/>
        <v>107.72237196765499</v>
      </c>
      <c r="BN98" s="23"/>
      <c r="BO98" s="23">
        <f t="shared" si="147"/>
        <v>107.16326530612244</v>
      </c>
      <c r="BP98" s="23"/>
      <c r="BQ98" s="70">
        <f t="shared" si="148"/>
        <v>111.63414634146342</v>
      </c>
      <c r="BR98" s="70"/>
      <c r="BS98" s="23">
        <f t="shared" si="149"/>
        <v>100.27272727272728</v>
      </c>
      <c r="BT98" s="23"/>
      <c r="BU98" s="23">
        <f t="shared" si="150"/>
        <v>109.08695652173913</v>
      </c>
      <c r="BV98" s="23"/>
      <c r="BW98" s="23">
        <f t="shared" si="151"/>
        <v>108.36927223719677</v>
      </c>
      <c r="BX98" s="23"/>
      <c r="BY98" s="23">
        <f t="shared" si="152"/>
        <v>108.51020408163265</v>
      </c>
      <c r="BZ98" s="23"/>
      <c r="CA98" s="70">
        <f t="shared" si="153"/>
        <v>111.41463414634146</v>
      </c>
      <c r="CB98" s="70"/>
      <c r="CC98" s="23">
        <f t="shared" si="154"/>
        <v>103</v>
      </c>
      <c r="CD98" s="48"/>
      <c r="CE98" s="23">
        <f t="shared" si="155"/>
        <v>109.86956521739131</v>
      </c>
      <c r="CF98" s="23"/>
      <c r="CG98" s="23">
        <f t="shared" si="156"/>
        <v>109.01617250673854</v>
      </c>
      <c r="CH98" s="23"/>
      <c r="CI98" s="23">
        <f t="shared" si="157"/>
        <v>111.20408163265307</v>
      </c>
      <c r="CJ98" s="23"/>
      <c r="CK98" s="70">
        <f t="shared" si="158"/>
        <v>112.73170731707317</v>
      </c>
      <c r="CL98" s="70"/>
      <c r="CM98" s="23">
        <f t="shared" si="159"/>
        <v>99.72727272727272</v>
      </c>
      <c r="CN98" s="23"/>
      <c r="CO98" s="23">
        <f t="shared" si="160"/>
        <v>110.47826086956522</v>
      </c>
      <c r="CP98" s="23"/>
      <c r="CQ98" s="23">
        <f t="shared" si="161"/>
        <v>109.90566037735849</v>
      </c>
      <c r="CR98" s="23"/>
      <c r="CS98" s="23">
        <f t="shared" si="162"/>
        <v>109.24489795918367</v>
      </c>
      <c r="CT98" s="23"/>
      <c r="CU98" s="70">
        <f t="shared" si="163"/>
        <v>113.39024390243902</v>
      </c>
      <c r="CV98" s="70"/>
      <c r="CW98" s="23">
        <f t="shared" si="164"/>
        <v>103.81818181818181</v>
      </c>
      <c r="CX98" s="23"/>
      <c r="CY98" s="23">
        <f t="shared" si="165"/>
        <v>110.13043478260869</v>
      </c>
      <c r="CZ98" s="23"/>
      <c r="DA98" s="23">
        <f t="shared" si="166"/>
        <v>109.82479784366578</v>
      </c>
      <c r="DB98" s="23"/>
      <c r="DC98" s="23">
        <f t="shared" si="167"/>
        <v>108.26530612244898</v>
      </c>
      <c r="DD98" s="23"/>
      <c r="DE98" s="70">
        <f t="shared" si="168"/>
        <v>113.46341463414635</v>
      </c>
      <c r="DF98" s="70"/>
      <c r="DG98" s="23">
        <f t="shared" si="169"/>
        <v>102.45454545454545</v>
      </c>
      <c r="DH98" s="23"/>
      <c r="DI98" s="23">
        <f t="shared" si="170"/>
        <v>110.91304347826087</v>
      </c>
      <c r="DJ98" s="23"/>
      <c r="DK98" s="23">
        <f t="shared" si="171"/>
        <v>110.79514824797843</v>
      </c>
      <c r="DL98" s="23"/>
      <c r="DM98" s="23">
        <f t="shared" si="172"/>
        <v>107.04081632653062</v>
      </c>
      <c r="DN98" s="23"/>
      <c r="DO98" s="70">
        <f t="shared" si="173"/>
        <v>113.60975609756098</v>
      </c>
      <c r="DP98" s="70"/>
      <c r="DQ98" s="23">
        <f t="shared" si="174"/>
        <v>103.27272727272728</v>
      </c>
      <c r="DR98" s="23"/>
      <c r="DS98" s="23">
        <f t="shared" si="175"/>
        <v>112.73913043478261</v>
      </c>
      <c r="DT98" s="23"/>
      <c r="DU98" s="23">
        <f t="shared" si="176"/>
        <v>112.89757412398922</v>
      </c>
      <c r="DV98" s="23"/>
      <c r="DW98" s="23">
        <f t="shared" si="177"/>
        <v>106.79591836734694</v>
      </c>
      <c r="DX98" s="23"/>
      <c r="DY98" s="70">
        <f t="shared" si="178"/>
        <v>113.7560975609756</v>
      </c>
      <c r="DZ98" s="70"/>
      <c r="EA98" s="23">
        <f t="shared" si="179"/>
        <v>103.54545454545455</v>
      </c>
      <c r="EB98" s="23"/>
      <c r="EC98" s="23">
        <f t="shared" si="180"/>
        <v>115</v>
      </c>
      <c r="ED98" s="23"/>
      <c r="EE98" s="23">
        <f t="shared" si="181"/>
        <v>115</v>
      </c>
      <c r="EF98" s="23"/>
      <c r="EG98" s="23">
        <f t="shared" si="182"/>
        <v>113.04081632653062</v>
      </c>
      <c r="EH98" s="23"/>
      <c r="EI98" s="70">
        <f t="shared" si="183"/>
        <v>115</v>
      </c>
      <c r="EJ98" s="70"/>
      <c r="EK98" s="23">
        <f t="shared" si="184"/>
        <v>113.90909090909091</v>
      </c>
    </row>
    <row r="99" spans="1:141" x14ac:dyDescent="0.2">
      <c r="A99" s="22" t="s">
        <v>16</v>
      </c>
      <c r="B99" s="31"/>
      <c r="C99" s="23">
        <f t="shared" si="115"/>
        <v>94.913043478260875</v>
      </c>
      <c r="D99" s="23"/>
      <c r="E99" s="23">
        <f t="shared" si="116"/>
        <v>94.460916442048514</v>
      </c>
      <c r="F99" s="23"/>
      <c r="G99" s="23">
        <f t="shared" si="117"/>
        <v>99.204081632653072</v>
      </c>
      <c r="H99" s="23"/>
      <c r="I99" s="70">
        <f t="shared" si="118"/>
        <v>91.439024390243901</v>
      </c>
      <c r="J99" s="70"/>
      <c r="K99" s="23">
        <f t="shared" si="119"/>
        <v>94.545454545454547</v>
      </c>
      <c r="L99" s="23"/>
      <c r="M99" s="23">
        <f t="shared" si="120"/>
        <v>98.391304347826093</v>
      </c>
      <c r="N99" s="23"/>
      <c r="O99" s="23">
        <f t="shared" si="121"/>
        <v>98.180592991913755</v>
      </c>
      <c r="P99" s="23"/>
      <c r="Q99" s="23">
        <f t="shared" si="122"/>
        <v>99.816326530612244</v>
      </c>
      <c r="R99" s="23"/>
      <c r="S99" s="70">
        <f t="shared" si="123"/>
        <v>95.170731707317074</v>
      </c>
      <c r="T99" s="70"/>
      <c r="U99" s="23">
        <f t="shared" si="124"/>
        <v>96.181818181818187</v>
      </c>
      <c r="V99" s="48"/>
      <c r="W99" s="23">
        <f t="shared" si="125"/>
        <v>98.65217391304347</v>
      </c>
      <c r="X99" s="23"/>
      <c r="Y99" s="23">
        <f t="shared" si="126"/>
        <v>98.504043126684635</v>
      </c>
      <c r="Z99" s="23"/>
      <c r="AA99" s="23">
        <f t="shared" si="127"/>
        <v>98.714285714285708</v>
      </c>
      <c r="AB99" s="23"/>
      <c r="AC99" s="70">
        <f t="shared" si="128"/>
        <v>98.609756097560975</v>
      </c>
      <c r="AD99" s="70"/>
      <c r="AE99" s="23">
        <f t="shared" si="129"/>
        <v>98.909090909090907</v>
      </c>
      <c r="AF99" s="23"/>
      <c r="AG99" s="23">
        <f t="shared" si="130"/>
        <v>96.826086956521735</v>
      </c>
      <c r="AH99" s="23"/>
      <c r="AI99" s="23">
        <f t="shared" si="131"/>
        <v>96.482479784366575</v>
      </c>
      <c r="AJ99" s="23"/>
      <c r="AK99" s="23">
        <f t="shared" si="132"/>
        <v>97.979591836734699</v>
      </c>
      <c r="AL99" s="23"/>
      <c r="AM99" s="70">
        <f t="shared" si="133"/>
        <v>96.121951219512198</v>
      </c>
      <c r="AN99" s="70"/>
      <c r="AO99" s="23">
        <f t="shared" si="134"/>
        <v>97.27272727272728</v>
      </c>
      <c r="AP99" s="48"/>
      <c r="AQ99" s="23">
        <f t="shared" si="135"/>
        <v>97.869565217391312</v>
      </c>
      <c r="AR99" s="23"/>
      <c r="AS99" s="23">
        <f t="shared" si="136"/>
        <v>97.452830188679243</v>
      </c>
      <c r="AT99" s="23"/>
      <c r="AU99" s="23">
        <f t="shared" si="137"/>
        <v>99.326530612244895</v>
      </c>
      <c r="AV99" s="23"/>
      <c r="AW99" s="70">
        <f t="shared" si="138"/>
        <v>100.73170731707317</v>
      </c>
      <c r="AX99" s="70"/>
      <c r="AY99" s="23">
        <f t="shared" si="139"/>
        <v>99.72727272727272</v>
      </c>
      <c r="AZ99" s="23"/>
      <c r="BA99" s="23">
        <f t="shared" si="140"/>
        <v>98.913043478260875</v>
      </c>
      <c r="BB99" s="23"/>
      <c r="BC99" s="23">
        <f t="shared" si="141"/>
        <v>98.180592991913755</v>
      </c>
      <c r="BD99" s="23"/>
      <c r="BE99" s="23">
        <f t="shared" si="142"/>
        <v>104.71428571428572</v>
      </c>
      <c r="BF99" s="23"/>
      <c r="BG99" s="70">
        <f t="shared" si="143"/>
        <v>102.63414634146341</v>
      </c>
      <c r="BH99" s="70"/>
      <c r="BI99" s="23">
        <f t="shared" si="144"/>
        <v>102.45454545454545</v>
      </c>
      <c r="BJ99" s="48"/>
      <c r="BK99" s="23">
        <f t="shared" si="145"/>
        <v>99.869565217391298</v>
      </c>
      <c r="BL99" s="23"/>
      <c r="BM99" s="23">
        <f t="shared" si="146"/>
        <v>99.555256064690028</v>
      </c>
      <c r="BN99" s="23"/>
      <c r="BO99" s="23">
        <f t="shared" si="147"/>
        <v>97.979591836734699</v>
      </c>
      <c r="BP99" s="23"/>
      <c r="BQ99" s="70">
        <f t="shared" si="148"/>
        <v>103.07317073170732</v>
      </c>
      <c r="BR99" s="70"/>
      <c r="BS99" s="23">
        <f t="shared" si="149"/>
        <v>96.72727272727272</v>
      </c>
      <c r="BT99" s="23"/>
      <c r="BU99" s="23">
        <f t="shared" si="150"/>
        <v>101.34782608695653</v>
      </c>
      <c r="BV99" s="23"/>
      <c r="BW99" s="23">
        <f t="shared" si="151"/>
        <v>101.49595687331536</v>
      </c>
      <c r="BX99" s="23"/>
      <c r="BY99" s="23">
        <f t="shared" si="152"/>
        <v>93.571428571428569</v>
      </c>
      <c r="BZ99" s="23"/>
      <c r="CA99" s="70">
        <f t="shared" si="153"/>
        <v>102.78048780487805</v>
      </c>
      <c r="CB99" s="70"/>
      <c r="CC99" s="23">
        <f t="shared" si="154"/>
        <v>94.545454545454547</v>
      </c>
      <c r="CD99" s="48"/>
      <c r="CE99" s="23">
        <f t="shared" si="155"/>
        <v>100.04347826086956</v>
      </c>
      <c r="CF99" s="23"/>
      <c r="CG99" s="23">
        <f t="shared" si="156"/>
        <v>99.959568733153645</v>
      </c>
      <c r="CH99" s="23"/>
      <c r="CI99" s="23">
        <f t="shared" si="157"/>
        <v>97</v>
      </c>
      <c r="CJ99" s="23"/>
      <c r="CK99" s="70">
        <f t="shared" si="158"/>
        <v>105.48780487804878</v>
      </c>
      <c r="CL99" s="70"/>
      <c r="CM99" s="23">
        <f t="shared" si="159"/>
        <v>94.545454545454547</v>
      </c>
      <c r="CN99" s="23"/>
      <c r="CO99" s="23">
        <f t="shared" si="160"/>
        <v>100.04347826086956</v>
      </c>
      <c r="CP99" s="23"/>
      <c r="CQ99" s="23">
        <f t="shared" si="161"/>
        <v>100.36388140161725</v>
      </c>
      <c r="CR99" s="23"/>
      <c r="CS99" s="23">
        <f t="shared" si="162"/>
        <v>91.979591836734699</v>
      </c>
      <c r="CT99" s="23"/>
      <c r="CU99" s="70">
        <f t="shared" si="163"/>
        <v>109.07317073170731</v>
      </c>
      <c r="CV99" s="70"/>
      <c r="CW99" s="23">
        <f t="shared" si="164"/>
        <v>94.545454545454547</v>
      </c>
      <c r="CX99" s="23"/>
      <c r="CY99" s="23">
        <f t="shared" si="165"/>
        <v>100.65217391304347</v>
      </c>
      <c r="CZ99" s="23"/>
      <c r="DA99" s="23">
        <f t="shared" si="166"/>
        <v>101.01078167115904</v>
      </c>
      <c r="DB99" s="23"/>
      <c r="DC99" s="23">
        <f t="shared" si="167"/>
        <v>91.979591836734699</v>
      </c>
      <c r="DD99" s="23"/>
      <c r="DE99" s="70">
        <f t="shared" si="168"/>
        <v>106</v>
      </c>
      <c r="DF99" s="70"/>
      <c r="DG99" s="23">
        <f t="shared" si="169"/>
        <v>97</v>
      </c>
      <c r="DH99" s="23"/>
      <c r="DI99" s="23">
        <f t="shared" si="170"/>
        <v>100.91304347826087</v>
      </c>
      <c r="DJ99" s="23"/>
      <c r="DK99" s="23">
        <f t="shared" si="171"/>
        <v>100.68733153638814</v>
      </c>
      <c r="DL99" s="23"/>
      <c r="DM99" s="23">
        <f t="shared" si="172"/>
        <v>101.04081632653062</v>
      </c>
      <c r="DN99" s="23"/>
      <c r="DO99" s="70">
        <f t="shared" si="173"/>
        <v>108.34146341463415</v>
      </c>
      <c r="DP99" s="70"/>
      <c r="DQ99" s="23">
        <f t="shared" si="174"/>
        <v>96.72727272727272</v>
      </c>
      <c r="DR99" s="23"/>
      <c r="DS99" s="23">
        <f t="shared" si="175"/>
        <v>101.08695652173913</v>
      </c>
      <c r="DT99" s="23"/>
      <c r="DU99" s="23">
        <f t="shared" si="176"/>
        <v>100.84905660377359</v>
      </c>
      <c r="DV99" s="23"/>
      <c r="DW99" s="23">
        <f t="shared" si="177"/>
        <v>102.38775510204081</v>
      </c>
      <c r="DX99" s="23"/>
      <c r="DY99" s="70">
        <f t="shared" si="178"/>
        <v>107.82926829268293</v>
      </c>
      <c r="DZ99" s="70"/>
      <c r="EA99" s="23">
        <f t="shared" si="179"/>
        <v>96.454545454545453</v>
      </c>
      <c r="EB99" s="23"/>
      <c r="EC99" s="23">
        <f t="shared" si="180"/>
        <v>102.56521739130434</v>
      </c>
      <c r="ED99" s="23"/>
      <c r="EE99" s="23">
        <f t="shared" si="181"/>
        <v>102.30458221024259</v>
      </c>
      <c r="EF99" s="23"/>
      <c r="EG99" s="23">
        <f t="shared" si="182"/>
        <v>103.9795918367347</v>
      </c>
      <c r="EH99" s="23"/>
      <c r="EI99" s="70">
        <f t="shared" si="183"/>
        <v>109.07317073170731</v>
      </c>
      <c r="EJ99" s="70"/>
      <c r="EK99" s="23">
        <f t="shared" si="184"/>
        <v>106.54545454545455</v>
      </c>
    </row>
    <row r="100" spans="1:141" x14ac:dyDescent="0.2">
      <c r="A100" s="22" t="s">
        <v>17</v>
      </c>
      <c r="B100" s="31"/>
      <c r="C100" s="23">
        <f t="shared" si="115"/>
        <v>86.826086956521735</v>
      </c>
      <c r="D100" s="23"/>
      <c r="E100" s="23">
        <f t="shared" si="116"/>
        <v>87.102425876010784</v>
      </c>
      <c r="F100" s="23"/>
      <c r="G100" s="23">
        <f t="shared" si="117"/>
        <v>90.877551020408163</v>
      </c>
      <c r="H100" s="23"/>
      <c r="I100" s="70">
        <f t="shared" si="118"/>
        <v>87.268292682926827</v>
      </c>
      <c r="J100" s="70"/>
      <c r="K100" s="23">
        <f t="shared" si="119"/>
        <v>102.18181818181819</v>
      </c>
      <c r="L100" s="23"/>
      <c r="M100" s="23">
        <f t="shared" si="120"/>
        <v>88.217391304347828</v>
      </c>
      <c r="N100" s="23"/>
      <c r="O100" s="23">
        <f t="shared" si="121"/>
        <v>88.477088948787056</v>
      </c>
      <c r="P100" s="23"/>
      <c r="Q100" s="23">
        <f t="shared" si="122"/>
        <v>92.836734693877546</v>
      </c>
      <c r="R100" s="23"/>
      <c r="S100" s="70">
        <f t="shared" si="123"/>
        <v>93.560975609756099</v>
      </c>
      <c r="T100" s="70"/>
      <c r="U100" s="23">
        <f t="shared" si="124"/>
        <v>103</v>
      </c>
      <c r="V100" s="48"/>
      <c r="W100" s="23">
        <f t="shared" si="125"/>
        <v>86.043478260869563</v>
      </c>
      <c r="X100" s="23"/>
      <c r="Y100" s="23">
        <f t="shared" si="126"/>
        <v>86.45552560646901</v>
      </c>
      <c r="Z100" s="23"/>
      <c r="AA100" s="23">
        <f t="shared" si="127"/>
        <v>86.959183673469383</v>
      </c>
      <c r="AB100" s="23"/>
      <c r="AC100" s="70">
        <f t="shared" si="128"/>
        <v>85</v>
      </c>
      <c r="AD100" s="70"/>
      <c r="AE100" s="23">
        <f t="shared" si="129"/>
        <v>102.45454545454545</v>
      </c>
      <c r="AF100" s="23"/>
      <c r="AG100" s="23">
        <f t="shared" si="130"/>
        <v>85</v>
      </c>
      <c r="AH100" s="23"/>
      <c r="AI100" s="23">
        <f t="shared" si="131"/>
        <v>85</v>
      </c>
      <c r="AJ100" s="23"/>
      <c r="AK100" s="23">
        <f t="shared" si="132"/>
        <v>90.020408163265301</v>
      </c>
      <c r="AL100" s="23"/>
      <c r="AM100" s="70">
        <f t="shared" si="133"/>
        <v>90.048780487804876</v>
      </c>
      <c r="AN100" s="70"/>
      <c r="AO100" s="23">
        <f t="shared" si="134"/>
        <v>103.54545454545455</v>
      </c>
      <c r="AP100" s="48"/>
      <c r="AQ100" s="23">
        <f t="shared" si="135"/>
        <v>87.608695652173907</v>
      </c>
      <c r="AR100" s="23"/>
      <c r="AS100" s="23">
        <f t="shared" si="136"/>
        <v>87.506738544474388</v>
      </c>
      <c r="AT100" s="23"/>
      <c r="AU100" s="23">
        <f t="shared" si="137"/>
        <v>92.959183673469383</v>
      </c>
      <c r="AV100" s="23"/>
      <c r="AW100" s="70">
        <f t="shared" si="138"/>
        <v>90.341463414634148</v>
      </c>
      <c r="AX100" s="70"/>
      <c r="AY100" s="23">
        <f t="shared" si="139"/>
        <v>101.90909090909091</v>
      </c>
      <c r="AZ100" s="23"/>
      <c r="BA100" s="23">
        <f t="shared" si="140"/>
        <v>88.391304347826093</v>
      </c>
      <c r="BB100" s="23"/>
      <c r="BC100" s="23">
        <f t="shared" si="141"/>
        <v>88.315363881401623</v>
      </c>
      <c r="BD100" s="23"/>
      <c r="BE100" s="23">
        <f t="shared" si="142"/>
        <v>93.204081632653057</v>
      </c>
      <c r="BF100" s="23"/>
      <c r="BG100" s="70">
        <f t="shared" si="143"/>
        <v>94</v>
      </c>
      <c r="BH100" s="70"/>
      <c r="BI100" s="23">
        <f t="shared" si="144"/>
        <v>96.72727272727272</v>
      </c>
      <c r="BJ100" s="48"/>
      <c r="BK100" s="23">
        <f t="shared" si="145"/>
        <v>87.521739130434781</v>
      </c>
      <c r="BL100" s="23"/>
      <c r="BM100" s="23">
        <f t="shared" si="146"/>
        <v>87.911051212938006</v>
      </c>
      <c r="BN100" s="23"/>
      <c r="BO100" s="23">
        <f t="shared" si="147"/>
        <v>87.938775510204081</v>
      </c>
      <c r="BP100" s="23"/>
      <c r="BQ100" s="70">
        <f t="shared" si="148"/>
        <v>96.926829268292678</v>
      </c>
      <c r="BR100" s="70"/>
      <c r="BS100" s="23">
        <f t="shared" si="149"/>
        <v>90.181818181818187</v>
      </c>
      <c r="BT100" s="23"/>
      <c r="BU100" s="23">
        <f t="shared" si="150"/>
        <v>92.043478260869563</v>
      </c>
      <c r="BV100" s="23"/>
      <c r="BW100" s="23">
        <f t="shared" si="151"/>
        <v>92.439353099730454</v>
      </c>
      <c r="BX100" s="23"/>
      <c r="BY100" s="23">
        <f t="shared" si="152"/>
        <v>90.632653061224488</v>
      </c>
      <c r="BZ100" s="23"/>
      <c r="CA100" s="70">
        <f t="shared" si="153"/>
        <v>96.707317073170728</v>
      </c>
      <c r="CB100" s="70"/>
      <c r="CC100" s="23">
        <f t="shared" si="154"/>
        <v>99.181818181818187</v>
      </c>
      <c r="CD100" s="48"/>
      <c r="CE100" s="23">
        <f t="shared" si="155"/>
        <v>92.130434782608688</v>
      </c>
      <c r="CF100" s="23"/>
      <c r="CG100" s="23">
        <f t="shared" si="156"/>
        <v>92.520215633423177</v>
      </c>
      <c r="CH100" s="23"/>
      <c r="CI100" s="23">
        <f t="shared" si="157"/>
        <v>92.469387755102048</v>
      </c>
      <c r="CJ100" s="23"/>
      <c r="CK100" s="70">
        <f t="shared" si="158"/>
        <v>102.78048780487805</v>
      </c>
      <c r="CL100" s="70"/>
      <c r="CM100" s="23">
        <f t="shared" si="159"/>
        <v>95.36363636363636</v>
      </c>
      <c r="CN100" s="23"/>
      <c r="CO100" s="23">
        <f t="shared" si="160"/>
        <v>90.391304347826093</v>
      </c>
      <c r="CP100" s="23"/>
      <c r="CQ100" s="23">
        <f t="shared" si="161"/>
        <v>90.094339622641513</v>
      </c>
      <c r="CR100" s="23"/>
      <c r="CS100" s="23">
        <f t="shared" si="162"/>
        <v>95.897959183673464</v>
      </c>
      <c r="CT100" s="23"/>
      <c r="CU100" s="70">
        <f t="shared" si="163"/>
        <v>103.80487804878049</v>
      </c>
      <c r="CV100" s="70"/>
      <c r="CW100" s="23">
        <f t="shared" si="164"/>
        <v>94.272727272727266</v>
      </c>
      <c r="CX100" s="23"/>
      <c r="CY100" s="23">
        <f t="shared" si="165"/>
        <v>90.913043478260875</v>
      </c>
      <c r="CZ100" s="23"/>
      <c r="DA100" s="23">
        <f t="shared" si="166"/>
        <v>91.145552560646905</v>
      </c>
      <c r="DB100" s="23"/>
      <c r="DC100" s="23">
        <f t="shared" si="167"/>
        <v>92.836734693877546</v>
      </c>
      <c r="DD100" s="23"/>
      <c r="DE100" s="70">
        <f t="shared" si="168"/>
        <v>101.39024390243902</v>
      </c>
      <c r="DF100" s="70"/>
      <c r="DG100" s="23">
        <f t="shared" si="169"/>
        <v>92.909090909090907</v>
      </c>
      <c r="DH100" s="23"/>
      <c r="DI100" s="23">
        <f t="shared" si="170"/>
        <v>87.608695652173907</v>
      </c>
      <c r="DJ100" s="23"/>
      <c r="DK100" s="23">
        <f t="shared" si="171"/>
        <v>87.587601078167111</v>
      </c>
      <c r="DL100" s="23"/>
      <c r="DM100" s="23">
        <f t="shared" si="172"/>
        <v>91.244897959183675</v>
      </c>
      <c r="DN100" s="23"/>
      <c r="DO100" s="70">
        <f t="shared" si="173"/>
        <v>100.4390243902439</v>
      </c>
      <c r="DP100" s="70"/>
      <c r="DQ100" s="23">
        <f t="shared" si="174"/>
        <v>97.818181818181813</v>
      </c>
      <c r="DR100" s="23"/>
      <c r="DS100" s="23">
        <f t="shared" si="175"/>
        <v>90.217391304347828</v>
      </c>
      <c r="DT100" s="23"/>
      <c r="DU100" s="23">
        <f t="shared" si="176"/>
        <v>90.498652291105117</v>
      </c>
      <c r="DV100" s="23"/>
      <c r="DW100" s="23">
        <f t="shared" si="177"/>
        <v>92.959183673469383</v>
      </c>
      <c r="DX100" s="23"/>
      <c r="DY100" s="70">
        <f t="shared" si="178"/>
        <v>99.853658536585371</v>
      </c>
      <c r="DZ100" s="70"/>
      <c r="EA100" s="23">
        <f t="shared" si="179"/>
        <v>92.36363636363636</v>
      </c>
      <c r="EB100" s="23"/>
      <c r="EC100" s="23">
        <f t="shared" si="180"/>
        <v>90.478260869565219</v>
      </c>
      <c r="ED100" s="23"/>
      <c r="EE100" s="23">
        <f t="shared" si="181"/>
        <v>90.336927223719684</v>
      </c>
      <c r="EF100" s="23"/>
      <c r="EG100" s="23">
        <f t="shared" si="182"/>
        <v>100.67346938775511</v>
      </c>
      <c r="EH100" s="23"/>
      <c r="EI100" s="70">
        <f t="shared" si="183"/>
        <v>111.04878048780488</v>
      </c>
      <c r="EJ100" s="70"/>
      <c r="EK100" s="23">
        <f t="shared" si="184"/>
        <v>103</v>
      </c>
    </row>
    <row r="101" spans="1:141" x14ac:dyDescent="0.2">
      <c r="A101" s="17" t="s">
        <v>18</v>
      </c>
      <c r="B101" s="65"/>
      <c r="C101" s="24">
        <f t="shared" si="115"/>
        <v>88.130434782608688</v>
      </c>
      <c r="D101" s="24"/>
      <c r="E101" s="24">
        <f t="shared" si="116"/>
        <v>89.123989218328845</v>
      </c>
      <c r="F101" s="24"/>
      <c r="G101" s="24">
        <f t="shared" si="117"/>
        <v>85.734693877551024</v>
      </c>
      <c r="H101" s="24"/>
      <c r="I101" s="71">
        <f t="shared" si="118"/>
        <v>92.536585365853654</v>
      </c>
      <c r="J101" s="71"/>
      <c r="K101" s="24">
        <f t="shared" si="119"/>
        <v>99.181818181818187</v>
      </c>
      <c r="L101" s="24"/>
      <c r="M101" s="24">
        <f t="shared" si="120"/>
        <v>89.608695652173907</v>
      </c>
      <c r="N101" s="24"/>
      <c r="O101" s="24">
        <f t="shared" si="121"/>
        <v>91.226415094339629</v>
      </c>
      <c r="P101" s="24"/>
      <c r="Q101" s="24">
        <f t="shared" si="122"/>
        <v>85</v>
      </c>
      <c r="R101" s="24"/>
      <c r="S101" s="71">
        <f t="shared" si="123"/>
        <v>91.658536585365852</v>
      </c>
      <c r="T101" s="71"/>
      <c r="U101" s="24">
        <f t="shared" si="124"/>
        <v>104.09090909090909</v>
      </c>
      <c r="V101" s="48"/>
      <c r="W101" s="24">
        <f t="shared" si="125"/>
        <v>87.695652173913047</v>
      </c>
      <c r="X101" s="24"/>
      <c r="Y101" s="24">
        <f t="shared" si="126"/>
        <v>88.2345013477089</v>
      </c>
      <c r="Z101" s="24"/>
      <c r="AA101" s="24">
        <f t="shared" si="127"/>
        <v>90.632653061224488</v>
      </c>
      <c r="AB101" s="24"/>
      <c r="AC101" s="71">
        <f t="shared" si="128"/>
        <v>92.609756097560975</v>
      </c>
      <c r="AD101" s="71"/>
      <c r="AE101" s="24">
        <f t="shared" si="129"/>
        <v>100.27272727272728</v>
      </c>
      <c r="AF101" s="24"/>
      <c r="AG101" s="24">
        <f t="shared" si="130"/>
        <v>91.434782608695656</v>
      </c>
      <c r="AH101" s="24"/>
      <c r="AI101" s="24">
        <f t="shared" si="131"/>
        <v>91.630727762803232</v>
      </c>
      <c r="AJ101" s="24"/>
      <c r="AK101" s="24">
        <f t="shared" si="132"/>
        <v>96.632653061224488</v>
      </c>
      <c r="AL101" s="24"/>
      <c r="AM101" s="71">
        <f t="shared" si="133"/>
        <v>104.39024390243902</v>
      </c>
      <c r="AN101" s="71"/>
      <c r="AO101" s="24">
        <f t="shared" si="134"/>
        <v>110.90909090909091</v>
      </c>
      <c r="AP101" s="48"/>
      <c r="AQ101" s="24">
        <f t="shared" si="135"/>
        <v>89.086956521739125</v>
      </c>
      <c r="AR101" s="24"/>
      <c r="AS101" s="24">
        <f t="shared" si="136"/>
        <v>89.770889487870619</v>
      </c>
      <c r="AT101" s="24"/>
      <c r="AU101" s="24">
        <f t="shared" si="137"/>
        <v>90.265306122448976</v>
      </c>
      <c r="AV101" s="24"/>
      <c r="AW101" s="71">
        <f t="shared" si="138"/>
        <v>94.658536585365852</v>
      </c>
      <c r="AX101" s="71"/>
      <c r="AY101" s="24">
        <f t="shared" si="139"/>
        <v>95.36363636363636</v>
      </c>
      <c r="AZ101" s="24"/>
      <c r="BA101" s="24">
        <f t="shared" si="140"/>
        <v>90.478260869565219</v>
      </c>
      <c r="BB101" s="24"/>
      <c r="BC101" s="24">
        <f t="shared" si="141"/>
        <v>90.902964959568735</v>
      </c>
      <c r="BD101" s="24"/>
      <c r="BE101" s="24">
        <f t="shared" si="142"/>
        <v>94.061224489795919</v>
      </c>
      <c r="BF101" s="24"/>
      <c r="BG101" s="71">
        <f t="shared" si="143"/>
        <v>94.292682926829272</v>
      </c>
      <c r="BH101" s="71"/>
      <c r="BI101" s="24">
        <f t="shared" si="144"/>
        <v>85</v>
      </c>
      <c r="BJ101" s="48"/>
      <c r="BK101" s="24">
        <f t="shared" si="145"/>
        <v>92.217391304347828</v>
      </c>
      <c r="BL101" s="24"/>
      <c r="BM101" s="24">
        <f t="shared" si="146"/>
        <v>93.005390835579519</v>
      </c>
      <c r="BN101" s="24"/>
      <c r="BO101" s="24">
        <f t="shared" si="147"/>
        <v>92.469387755102048</v>
      </c>
      <c r="BP101" s="24"/>
      <c r="BQ101" s="71">
        <f t="shared" si="148"/>
        <v>104.17073170731707</v>
      </c>
      <c r="BR101" s="71"/>
      <c r="BS101" s="24">
        <f t="shared" si="149"/>
        <v>92.63636363636364</v>
      </c>
      <c r="BT101" s="24"/>
      <c r="BU101" s="24">
        <f t="shared" si="150"/>
        <v>91.608695652173907</v>
      </c>
      <c r="BV101" s="24"/>
      <c r="BW101" s="24">
        <f t="shared" si="151"/>
        <v>92.358490566037744</v>
      </c>
      <c r="BX101" s="24"/>
      <c r="BY101" s="24">
        <f t="shared" si="152"/>
        <v>94.306122448979593</v>
      </c>
      <c r="BZ101" s="24"/>
      <c r="CA101" s="71">
        <f t="shared" si="153"/>
        <v>100.8780487804878</v>
      </c>
      <c r="CB101" s="71"/>
      <c r="CC101" s="24">
        <f t="shared" si="154"/>
        <v>94.272727272727266</v>
      </c>
      <c r="CD101" s="48"/>
      <c r="CE101" s="24">
        <f t="shared" si="155"/>
        <v>91</v>
      </c>
      <c r="CF101" s="24"/>
      <c r="CG101" s="24">
        <f t="shared" si="156"/>
        <v>91.469002695417785</v>
      </c>
      <c r="CH101" s="24"/>
      <c r="CI101" s="24">
        <f t="shared" si="157"/>
        <v>94.91836734693878</v>
      </c>
      <c r="CJ101" s="24"/>
      <c r="CK101" s="71">
        <f t="shared" si="158"/>
        <v>100.65853658536585</v>
      </c>
      <c r="CL101" s="71"/>
      <c r="CM101" s="24">
        <f t="shared" si="159"/>
        <v>88</v>
      </c>
      <c r="CN101" s="24"/>
      <c r="CO101" s="24">
        <f t="shared" si="160"/>
        <v>92.478260869565219</v>
      </c>
      <c r="CP101" s="24"/>
      <c r="CQ101" s="24">
        <f t="shared" si="161"/>
        <v>92.843665768194072</v>
      </c>
      <c r="CR101" s="24"/>
      <c r="CS101" s="24">
        <f t="shared" si="162"/>
        <v>99.204081632653072</v>
      </c>
      <c r="CT101" s="24"/>
      <c r="CU101" s="71">
        <f t="shared" si="163"/>
        <v>98.390243902439025</v>
      </c>
      <c r="CV101" s="71"/>
      <c r="CW101" s="24">
        <f t="shared" si="164"/>
        <v>101.09090909090909</v>
      </c>
      <c r="CX101" s="24"/>
      <c r="CY101" s="24">
        <f t="shared" si="165"/>
        <v>92.826086956521735</v>
      </c>
      <c r="CZ101" s="24"/>
      <c r="DA101" s="24">
        <f t="shared" si="166"/>
        <v>93.894878706199464</v>
      </c>
      <c r="DB101" s="24"/>
      <c r="DC101" s="24">
        <f t="shared" si="167"/>
        <v>91.612244897959187</v>
      </c>
      <c r="DD101" s="24"/>
      <c r="DE101" s="71">
        <f t="shared" si="168"/>
        <v>96.926829268292678</v>
      </c>
      <c r="DF101" s="71"/>
      <c r="DG101" s="24">
        <f t="shared" si="169"/>
        <v>106.81818181818181</v>
      </c>
      <c r="DH101" s="24"/>
      <c r="DI101" s="24">
        <f t="shared" si="170"/>
        <v>93.521739130434781</v>
      </c>
      <c r="DJ101" s="24"/>
      <c r="DK101" s="24">
        <f t="shared" si="171"/>
        <v>94.460916442048514</v>
      </c>
      <c r="DL101" s="24"/>
      <c r="DM101" s="24">
        <f t="shared" si="172"/>
        <v>94.306122448979593</v>
      </c>
      <c r="DN101" s="24"/>
      <c r="DO101" s="71">
        <f t="shared" si="173"/>
        <v>100.8780487804878</v>
      </c>
      <c r="DP101" s="71"/>
      <c r="DQ101" s="24">
        <f t="shared" si="174"/>
        <v>101.63636363636364</v>
      </c>
      <c r="DR101" s="24"/>
      <c r="DS101" s="24">
        <f t="shared" si="175"/>
        <v>97</v>
      </c>
      <c r="DT101" s="24"/>
      <c r="DU101" s="24">
        <f t="shared" si="176"/>
        <v>97.452830188679243</v>
      </c>
      <c r="DV101" s="24"/>
      <c r="DW101" s="24">
        <f t="shared" si="177"/>
        <v>100.18367346938776</v>
      </c>
      <c r="DX101" s="24"/>
      <c r="DY101" s="71">
        <f t="shared" si="178"/>
        <v>101.82926829268293</v>
      </c>
      <c r="DZ101" s="71"/>
      <c r="EA101" s="24">
        <f t="shared" si="179"/>
        <v>96.454545454545453</v>
      </c>
      <c r="EB101" s="24"/>
      <c r="EC101" s="24">
        <f t="shared" si="180"/>
        <v>99.956521739130437</v>
      </c>
      <c r="ED101" s="24"/>
      <c r="EE101" s="24">
        <f t="shared" si="181"/>
        <v>100.36388140161725</v>
      </c>
      <c r="EF101" s="24"/>
      <c r="EG101" s="24">
        <f t="shared" si="182"/>
        <v>104.95918367346938</v>
      </c>
      <c r="EH101" s="24"/>
      <c r="EI101" s="71">
        <f t="shared" si="183"/>
        <v>110.82926829268293</v>
      </c>
      <c r="EJ101" s="71"/>
      <c r="EK101" s="24">
        <f t="shared" si="184"/>
        <v>103.54545454545455</v>
      </c>
    </row>
    <row r="102" spans="1:141" ht="15" x14ac:dyDescent="0.25">
      <c r="CY102" s="9"/>
      <c r="CZ102" s="9"/>
      <c r="DA102" s="9"/>
      <c r="DB102" s="9"/>
      <c r="DC102" s="9"/>
      <c r="DD102" s="9"/>
      <c r="DE102" s="9"/>
      <c r="DF102" s="9"/>
      <c r="DG102" s="9"/>
      <c r="DI102" s="9"/>
      <c r="DJ102" s="9"/>
      <c r="DK102" s="9"/>
      <c r="DL102" s="9"/>
      <c r="DM102" s="9"/>
      <c r="DN102" s="9"/>
      <c r="DO102" s="9"/>
      <c r="DP102" s="9"/>
      <c r="DQ102" s="9"/>
      <c r="DS102" s="9"/>
      <c r="DT102" s="9"/>
      <c r="DU102" s="9"/>
      <c r="DV102" s="9"/>
      <c r="DW102" s="9"/>
      <c r="DX102" s="9"/>
      <c r="DY102" s="9"/>
      <c r="DZ102" s="9"/>
      <c r="EA102" s="9"/>
      <c r="EC102" s="9"/>
      <c r="ED102" s="9"/>
      <c r="EE102" s="9"/>
      <c r="EF102" s="9"/>
      <c r="EG102" s="9"/>
      <c r="EH102" s="9"/>
      <c r="EI102" s="9"/>
      <c r="EJ102" s="9"/>
      <c r="EK102" s="9"/>
    </row>
    <row r="103" spans="1:141" ht="15" x14ac:dyDescent="0.25">
      <c r="CY103" s="9"/>
      <c r="CZ103" s="9"/>
      <c r="DA103" s="9"/>
      <c r="DB103" s="9"/>
      <c r="DC103" s="9"/>
      <c r="DD103" s="9"/>
      <c r="DE103" s="9"/>
      <c r="DF103" s="9"/>
      <c r="DG103" s="9"/>
      <c r="DI103" s="9"/>
      <c r="DJ103" s="9"/>
      <c r="DK103" s="9"/>
      <c r="DL103" s="9"/>
      <c r="DM103" s="9"/>
      <c r="DN103" s="9"/>
      <c r="DO103" s="9"/>
      <c r="DP103" s="9"/>
      <c r="DQ103" s="9"/>
      <c r="DS103" s="9"/>
      <c r="DT103" s="9"/>
      <c r="DU103" s="9"/>
      <c r="DV103" s="9"/>
      <c r="DW103" s="9"/>
      <c r="DX103" s="9"/>
      <c r="DY103" s="9"/>
      <c r="DZ103" s="9"/>
      <c r="EA103" s="9"/>
      <c r="EC103" s="9"/>
      <c r="ED103" s="9"/>
      <c r="EE103" s="9"/>
      <c r="EF103" s="9"/>
      <c r="EG103" s="9"/>
      <c r="EH103" s="9"/>
      <c r="EI103" s="9"/>
      <c r="EJ103" s="9"/>
      <c r="EK103" s="9"/>
    </row>
    <row r="104" spans="1:141" ht="15" x14ac:dyDescent="0.25">
      <c r="CY104" s="9"/>
      <c r="CZ104" s="9"/>
      <c r="DA104" s="9"/>
      <c r="DB104" s="9"/>
      <c r="DC104" s="9"/>
      <c r="DD104" s="9"/>
      <c r="DE104" s="9"/>
      <c r="DF104" s="9"/>
      <c r="DG104" s="9"/>
      <c r="DI104" s="9"/>
      <c r="DJ104" s="9"/>
      <c r="DK104" s="9"/>
      <c r="DL104" s="9"/>
      <c r="DM104" s="9"/>
      <c r="DN104" s="9"/>
      <c r="DO104" s="9"/>
      <c r="DP104" s="9"/>
      <c r="DQ104" s="9"/>
      <c r="DS104" s="9"/>
      <c r="DT104" s="9"/>
      <c r="DU104" s="9"/>
      <c r="DV104" s="9"/>
      <c r="DW104" s="9"/>
      <c r="DX104" s="9"/>
      <c r="DY104" s="9"/>
      <c r="DZ104" s="9"/>
      <c r="EA104" s="9"/>
      <c r="EC104" s="9"/>
      <c r="ED104" s="9"/>
      <c r="EE104" s="9"/>
      <c r="EF104" s="9"/>
      <c r="EG104" s="9"/>
      <c r="EH104" s="9"/>
      <c r="EI104" s="9"/>
      <c r="EJ104" s="9"/>
      <c r="EK104" s="9"/>
    </row>
    <row r="105" spans="1:141" ht="15" customHeight="1" thickBot="1" x14ac:dyDescent="0.3">
      <c r="A105" s="14" t="s">
        <v>221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9"/>
      <c r="CZ105" s="9"/>
      <c r="DA105" s="9"/>
      <c r="DB105" s="9"/>
      <c r="DC105" s="9"/>
      <c r="DD105" s="9"/>
      <c r="DE105" s="9"/>
      <c r="DF105" s="9"/>
      <c r="DG105" s="9"/>
      <c r="DH105" s="15"/>
      <c r="DI105" s="9"/>
      <c r="DJ105" s="9"/>
      <c r="DK105" s="9"/>
      <c r="DL105" s="9"/>
      <c r="DM105" s="9"/>
      <c r="DN105" s="9"/>
      <c r="DO105" s="9"/>
      <c r="DP105" s="9"/>
      <c r="DQ105" s="9"/>
      <c r="DR105" s="15"/>
      <c r="DS105" s="9"/>
      <c r="DT105" s="9"/>
      <c r="DU105" s="9"/>
      <c r="DV105" s="9"/>
      <c r="DW105" s="9"/>
      <c r="DX105" s="9"/>
      <c r="DY105" s="9"/>
      <c r="DZ105" s="9"/>
      <c r="EA105" s="9"/>
      <c r="EB105" s="15"/>
      <c r="EC105" s="9"/>
      <c r="ED105" s="9"/>
      <c r="EE105" s="9"/>
      <c r="EF105" s="9"/>
      <c r="EG105" s="9"/>
      <c r="EH105" s="9"/>
      <c r="EI105" s="9"/>
      <c r="EJ105" s="9"/>
      <c r="EK105" s="9"/>
    </row>
    <row r="106" spans="1:141" ht="15" customHeight="1" x14ac:dyDescent="0.2">
      <c r="C106" s="57">
        <v>2008</v>
      </c>
      <c r="D106" s="57"/>
      <c r="E106" s="57"/>
      <c r="F106" s="57"/>
      <c r="G106" s="57"/>
      <c r="H106" s="57"/>
      <c r="I106" s="57"/>
      <c r="J106" s="57"/>
      <c r="K106" s="57"/>
      <c r="L106" s="58"/>
      <c r="M106" s="57">
        <v>2009</v>
      </c>
      <c r="N106" s="57"/>
      <c r="O106" s="57"/>
      <c r="P106" s="57"/>
      <c r="Q106" s="57"/>
      <c r="R106" s="57"/>
      <c r="S106" s="57"/>
      <c r="T106" s="57"/>
      <c r="U106" s="57"/>
      <c r="V106" s="58"/>
      <c r="W106" s="57">
        <v>2010</v>
      </c>
      <c r="X106" s="57"/>
      <c r="Y106" s="57"/>
      <c r="Z106" s="57"/>
      <c r="AA106" s="57"/>
      <c r="AB106" s="57"/>
      <c r="AC106" s="57"/>
      <c r="AD106" s="57"/>
      <c r="AE106" s="57"/>
      <c r="AF106" s="58"/>
      <c r="AG106" s="57">
        <v>2011</v>
      </c>
      <c r="AH106" s="57"/>
      <c r="AI106" s="57"/>
      <c r="AJ106" s="57"/>
      <c r="AK106" s="57"/>
      <c r="AL106" s="57"/>
      <c r="AM106" s="57"/>
      <c r="AN106" s="57"/>
      <c r="AO106" s="57"/>
      <c r="AP106" s="58"/>
      <c r="AQ106" s="57">
        <v>2012</v>
      </c>
      <c r="AR106" s="57"/>
      <c r="AS106" s="57"/>
      <c r="AT106" s="57"/>
      <c r="AU106" s="57"/>
      <c r="AV106" s="57"/>
      <c r="AW106" s="57"/>
      <c r="AX106" s="57"/>
      <c r="AY106" s="57"/>
      <c r="AZ106" s="58"/>
      <c r="BA106" s="57">
        <v>2013</v>
      </c>
      <c r="BB106" s="57"/>
      <c r="BC106" s="57"/>
      <c r="BD106" s="57"/>
      <c r="BE106" s="57"/>
      <c r="BF106" s="57"/>
      <c r="BG106" s="57"/>
      <c r="BH106" s="57"/>
      <c r="BI106" s="57"/>
      <c r="BJ106" s="58"/>
      <c r="BK106" s="57">
        <v>2014</v>
      </c>
      <c r="BL106" s="57"/>
      <c r="BM106" s="57"/>
      <c r="BN106" s="57"/>
      <c r="BO106" s="57"/>
      <c r="BP106" s="57"/>
      <c r="BQ106" s="57"/>
      <c r="BR106" s="57"/>
      <c r="BS106" s="57"/>
      <c r="BT106" s="58"/>
      <c r="BU106" s="57">
        <v>2015</v>
      </c>
      <c r="BV106" s="57"/>
      <c r="BW106" s="57"/>
      <c r="BX106" s="57"/>
      <c r="BY106" s="57"/>
      <c r="BZ106" s="57"/>
      <c r="CA106" s="57"/>
      <c r="CB106" s="57"/>
      <c r="CC106" s="57"/>
      <c r="CD106" s="58"/>
      <c r="CE106" s="57">
        <v>2016</v>
      </c>
      <c r="CF106" s="57"/>
      <c r="CG106" s="57"/>
      <c r="CH106" s="57"/>
      <c r="CI106" s="57"/>
      <c r="CJ106" s="57"/>
      <c r="CK106" s="57"/>
      <c r="CL106" s="57"/>
      <c r="CM106" s="57"/>
      <c r="CN106" s="58"/>
      <c r="CO106" s="57">
        <v>2017</v>
      </c>
      <c r="CP106" s="57"/>
      <c r="CQ106" s="57"/>
      <c r="CR106" s="57"/>
      <c r="CS106" s="57"/>
      <c r="CT106" s="57"/>
      <c r="CU106" s="57"/>
      <c r="CV106" s="57"/>
      <c r="CW106" s="57"/>
      <c r="CX106" s="58"/>
      <c r="CY106" s="57">
        <v>2018</v>
      </c>
      <c r="CZ106" s="57"/>
      <c r="DA106" s="57"/>
      <c r="DB106" s="57"/>
      <c r="DC106" s="57"/>
      <c r="DD106" s="57"/>
      <c r="DE106" s="57"/>
      <c r="DF106" s="57"/>
      <c r="DG106" s="57"/>
      <c r="DH106" s="58"/>
      <c r="DI106" s="57">
        <v>2019</v>
      </c>
      <c r="DJ106" s="57"/>
      <c r="DK106" s="57"/>
      <c r="DL106" s="57"/>
      <c r="DM106" s="57"/>
      <c r="DN106" s="57"/>
      <c r="DO106" s="57"/>
      <c r="DP106" s="57"/>
      <c r="DQ106" s="57"/>
      <c r="DR106" s="58"/>
      <c r="DS106" s="57">
        <f>DS19</f>
        <v>2020</v>
      </c>
      <c r="DT106" s="57"/>
      <c r="DU106" s="57"/>
      <c r="DV106" s="57"/>
      <c r="DW106" s="57"/>
      <c r="DX106" s="57"/>
      <c r="DY106" s="57"/>
      <c r="DZ106" s="57"/>
      <c r="EA106" s="57"/>
      <c r="EB106" s="58"/>
      <c r="EC106" s="57">
        <f>EC19</f>
        <v>2021</v>
      </c>
      <c r="ED106" s="57"/>
      <c r="EE106" s="57"/>
      <c r="EF106" s="57"/>
      <c r="EG106" s="57"/>
      <c r="EH106" s="57"/>
      <c r="EI106" s="57"/>
      <c r="EJ106" s="57"/>
      <c r="EK106" s="57"/>
    </row>
    <row r="107" spans="1:141" ht="33.75" x14ac:dyDescent="0.2">
      <c r="C107" s="41" t="s">
        <v>169</v>
      </c>
      <c r="D107" s="41"/>
      <c r="E107" s="41"/>
      <c r="F107" s="41"/>
      <c r="G107" s="41"/>
      <c r="H107" s="41"/>
      <c r="I107" s="41"/>
      <c r="J107" s="58"/>
      <c r="K107" s="40" t="s">
        <v>46</v>
      </c>
      <c r="L107" s="59"/>
      <c r="M107" s="41" t="s">
        <v>169</v>
      </c>
      <c r="N107" s="41"/>
      <c r="O107" s="41"/>
      <c r="P107" s="41"/>
      <c r="Q107" s="41"/>
      <c r="R107" s="41"/>
      <c r="S107" s="41"/>
      <c r="T107" s="58"/>
      <c r="U107" s="40" t="s">
        <v>46</v>
      </c>
      <c r="V107" s="59"/>
      <c r="W107" s="41" t="s">
        <v>169</v>
      </c>
      <c r="X107" s="41"/>
      <c r="Y107" s="41"/>
      <c r="Z107" s="41"/>
      <c r="AA107" s="41"/>
      <c r="AB107" s="41"/>
      <c r="AC107" s="41"/>
      <c r="AD107" s="58"/>
      <c r="AE107" s="40" t="s">
        <v>46</v>
      </c>
      <c r="AF107" s="59"/>
      <c r="AG107" s="41" t="s">
        <v>169</v>
      </c>
      <c r="AH107" s="41"/>
      <c r="AI107" s="41"/>
      <c r="AJ107" s="41"/>
      <c r="AK107" s="41"/>
      <c r="AL107" s="41"/>
      <c r="AM107" s="41"/>
      <c r="AN107" s="58"/>
      <c r="AO107" s="40" t="s">
        <v>46</v>
      </c>
      <c r="AP107" s="59"/>
      <c r="AQ107" s="41" t="s">
        <v>169</v>
      </c>
      <c r="AR107" s="41"/>
      <c r="AS107" s="41"/>
      <c r="AT107" s="41"/>
      <c r="AU107" s="41"/>
      <c r="AV107" s="41"/>
      <c r="AW107" s="41"/>
      <c r="AX107" s="58"/>
      <c r="AY107" s="40" t="s">
        <v>46</v>
      </c>
      <c r="AZ107" s="59"/>
      <c r="BA107" s="41" t="s">
        <v>169</v>
      </c>
      <c r="BB107" s="41"/>
      <c r="BC107" s="41"/>
      <c r="BD107" s="41"/>
      <c r="BE107" s="41"/>
      <c r="BF107" s="41"/>
      <c r="BG107" s="41"/>
      <c r="BH107" s="58"/>
      <c r="BI107" s="40" t="s">
        <v>46</v>
      </c>
      <c r="BJ107" s="59"/>
      <c r="BK107" s="41" t="s">
        <v>169</v>
      </c>
      <c r="BL107" s="41"/>
      <c r="BM107" s="41"/>
      <c r="BN107" s="41"/>
      <c r="BO107" s="41"/>
      <c r="BP107" s="41"/>
      <c r="BQ107" s="41"/>
      <c r="BR107" s="58"/>
      <c r="BS107" s="40" t="s">
        <v>46</v>
      </c>
      <c r="BT107" s="59"/>
      <c r="BU107" s="41" t="s">
        <v>169</v>
      </c>
      <c r="BV107" s="41"/>
      <c r="BW107" s="41"/>
      <c r="BX107" s="41"/>
      <c r="BY107" s="41"/>
      <c r="BZ107" s="41"/>
      <c r="CA107" s="41"/>
      <c r="CB107" s="58"/>
      <c r="CC107" s="40" t="s">
        <v>46</v>
      </c>
      <c r="CD107" s="59"/>
      <c r="CE107" s="41" t="s">
        <v>169</v>
      </c>
      <c r="CF107" s="41"/>
      <c r="CG107" s="41"/>
      <c r="CH107" s="41"/>
      <c r="CI107" s="41"/>
      <c r="CJ107" s="41"/>
      <c r="CK107" s="41"/>
      <c r="CL107" s="58"/>
      <c r="CM107" s="40" t="s">
        <v>46</v>
      </c>
      <c r="CN107" s="59"/>
      <c r="CO107" s="41" t="s">
        <v>169</v>
      </c>
      <c r="CP107" s="41"/>
      <c r="CQ107" s="41"/>
      <c r="CR107" s="41"/>
      <c r="CS107" s="41"/>
      <c r="CT107" s="41"/>
      <c r="CU107" s="41"/>
      <c r="CV107" s="58"/>
      <c r="CW107" s="40" t="s">
        <v>46</v>
      </c>
      <c r="CX107" s="59"/>
      <c r="CY107" s="41" t="s">
        <v>169</v>
      </c>
      <c r="CZ107" s="41"/>
      <c r="DA107" s="41"/>
      <c r="DB107" s="41"/>
      <c r="DC107" s="41"/>
      <c r="DD107" s="41"/>
      <c r="DE107" s="41"/>
      <c r="DF107" s="58"/>
      <c r="DG107" s="40" t="s">
        <v>46</v>
      </c>
      <c r="DH107" s="59"/>
      <c r="DI107" s="41" t="s">
        <v>169</v>
      </c>
      <c r="DJ107" s="41"/>
      <c r="DK107" s="41"/>
      <c r="DL107" s="41"/>
      <c r="DM107" s="41"/>
      <c r="DN107" s="41"/>
      <c r="DO107" s="41"/>
      <c r="DP107" s="58"/>
      <c r="DQ107" s="40" t="s">
        <v>46</v>
      </c>
      <c r="DR107" s="59"/>
      <c r="DS107" s="41" t="s">
        <v>169</v>
      </c>
      <c r="DT107" s="41"/>
      <c r="DU107" s="41"/>
      <c r="DV107" s="41"/>
      <c r="DW107" s="41"/>
      <c r="DX107" s="41"/>
      <c r="DY107" s="41"/>
      <c r="DZ107" s="58"/>
      <c r="EA107" s="40" t="s">
        <v>46</v>
      </c>
      <c r="EB107" s="59"/>
      <c r="EC107" s="41" t="s">
        <v>169</v>
      </c>
      <c r="ED107" s="41"/>
      <c r="EE107" s="41"/>
      <c r="EF107" s="41"/>
      <c r="EG107" s="41"/>
      <c r="EH107" s="41"/>
      <c r="EI107" s="41"/>
      <c r="EJ107" s="58"/>
      <c r="EK107" s="40" t="s">
        <v>46</v>
      </c>
    </row>
    <row r="108" spans="1:141" ht="105" customHeight="1" x14ac:dyDescent="0.2">
      <c r="C108" s="43" t="s">
        <v>148</v>
      </c>
      <c r="D108" s="43"/>
      <c r="E108" s="43" t="s">
        <v>150</v>
      </c>
      <c r="F108" s="43"/>
      <c r="G108" s="43" t="s">
        <v>151</v>
      </c>
      <c r="H108" s="43"/>
      <c r="I108" s="43" t="s">
        <v>154</v>
      </c>
      <c r="J108" s="43"/>
      <c r="K108" s="43" t="s">
        <v>155</v>
      </c>
      <c r="L108" s="43"/>
      <c r="M108" s="43" t="s">
        <v>149</v>
      </c>
      <c r="N108" s="43"/>
      <c r="O108" s="43" t="s">
        <v>153</v>
      </c>
      <c r="P108" s="43"/>
      <c r="Q108" s="43" t="s">
        <v>152</v>
      </c>
      <c r="R108" s="43"/>
      <c r="S108" s="43" t="s">
        <v>48</v>
      </c>
      <c r="T108" s="43"/>
      <c r="U108" s="43" t="s">
        <v>47</v>
      </c>
      <c r="V108" s="29"/>
      <c r="W108" s="43" t="s">
        <v>149</v>
      </c>
      <c r="X108" s="43"/>
      <c r="Y108" s="43" t="s">
        <v>153</v>
      </c>
      <c r="Z108" s="43"/>
      <c r="AA108" s="43" t="s">
        <v>152</v>
      </c>
      <c r="AB108" s="43"/>
      <c r="AC108" s="43" t="s">
        <v>48</v>
      </c>
      <c r="AD108" s="43"/>
      <c r="AE108" s="43" t="s">
        <v>47</v>
      </c>
      <c r="AF108" s="43"/>
      <c r="AG108" s="43" t="s">
        <v>149</v>
      </c>
      <c r="AH108" s="43"/>
      <c r="AI108" s="43" t="s">
        <v>153</v>
      </c>
      <c r="AJ108" s="43"/>
      <c r="AK108" s="43" t="s">
        <v>152</v>
      </c>
      <c r="AL108" s="43"/>
      <c r="AM108" s="43" t="s">
        <v>48</v>
      </c>
      <c r="AN108" s="43"/>
      <c r="AO108" s="43" t="s">
        <v>47</v>
      </c>
      <c r="AP108" s="29"/>
      <c r="AQ108" s="43" t="s">
        <v>149</v>
      </c>
      <c r="AR108" s="43"/>
      <c r="AS108" s="43" t="s">
        <v>153</v>
      </c>
      <c r="AT108" s="43"/>
      <c r="AU108" s="43" t="s">
        <v>152</v>
      </c>
      <c r="AV108" s="43"/>
      <c r="AW108" s="43" t="s">
        <v>48</v>
      </c>
      <c r="AX108" s="43"/>
      <c r="AY108" s="43" t="s">
        <v>47</v>
      </c>
      <c r="AZ108" s="43"/>
      <c r="BA108" s="43" t="s">
        <v>149</v>
      </c>
      <c r="BB108" s="43"/>
      <c r="BC108" s="43" t="s">
        <v>153</v>
      </c>
      <c r="BD108" s="43"/>
      <c r="BE108" s="43" t="s">
        <v>152</v>
      </c>
      <c r="BF108" s="43"/>
      <c r="BG108" s="43" t="s">
        <v>48</v>
      </c>
      <c r="BH108" s="43"/>
      <c r="BI108" s="43" t="s">
        <v>47</v>
      </c>
      <c r="BJ108" s="29"/>
      <c r="BK108" s="43" t="s">
        <v>149</v>
      </c>
      <c r="BL108" s="43"/>
      <c r="BM108" s="43" t="s">
        <v>153</v>
      </c>
      <c r="BN108" s="43"/>
      <c r="BO108" s="43" t="s">
        <v>152</v>
      </c>
      <c r="BP108" s="43"/>
      <c r="BQ108" s="43" t="s">
        <v>48</v>
      </c>
      <c r="BR108" s="43"/>
      <c r="BS108" s="43" t="s">
        <v>47</v>
      </c>
      <c r="BT108" s="43"/>
      <c r="BU108" s="43" t="s">
        <v>149</v>
      </c>
      <c r="BV108" s="43"/>
      <c r="BW108" s="43" t="s">
        <v>153</v>
      </c>
      <c r="BX108" s="43"/>
      <c r="BY108" s="43" t="s">
        <v>152</v>
      </c>
      <c r="BZ108" s="43"/>
      <c r="CA108" s="43" t="s">
        <v>48</v>
      </c>
      <c r="CB108" s="43"/>
      <c r="CC108" s="43" t="s">
        <v>47</v>
      </c>
      <c r="CD108" s="29"/>
      <c r="CE108" s="43" t="s">
        <v>149</v>
      </c>
      <c r="CF108" s="43"/>
      <c r="CG108" s="43" t="s">
        <v>153</v>
      </c>
      <c r="CH108" s="43"/>
      <c r="CI108" s="43" t="s">
        <v>152</v>
      </c>
      <c r="CJ108" s="43"/>
      <c r="CK108" s="43" t="s">
        <v>48</v>
      </c>
      <c r="CL108" s="43"/>
      <c r="CM108" s="43" t="s">
        <v>47</v>
      </c>
      <c r="CN108" s="43"/>
      <c r="CO108" s="43" t="s">
        <v>149</v>
      </c>
      <c r="CP108" s="43"/>
      <c r="CQ108" s="43" t="s">
        <v>153</v>
      </c>
      <c r="CR108" s="43"/>
      <c r="CS108" s="43" t="s">
        <v>152</v>
      </c>
      <c r="CT108" s="43"/>
      <c r="CU108" s="43" t="s">
        <v>48</v>
      </c>
      <c r="CV108" s="43"/>
      <c r="CW108" s="43" t="s">
        <v>47</v>
      </c>
      <c r="CX108" s="43"/>
      <c r="CY108" s="43" t="s">
        <v>149</v>
      </c>
      <c r="CZ108" s="43"/>
      <c r="DA108" s="43" t="s">
        <v>153</v>
      </c>
      <c r="DB108" s="43"/>
      <c r="DC108" s="43" t="s">
        <v>152</v>
      </c>
      <c r="DD108" s="43"/>
      <c r="DE108" s="43" t="s">
        <v>48</v>
      </c>
      <c r="DF108" s="43"/>
      <c r="DG108" s="43" t="s">
        <v>47</v>
      </c>
      <c r="DH108" s="43"/>
      <c r="DI108" s="43" t="s">
        <v>149</v>
      </c>
      <c r="DJ108" s="43"/>
      <c r="DK108" s="43" t="s">
        <v>153</v>
      </c>
      <c r="DL108" s="43"/>
      <c r="DM108" s="43" t="s">
        <v>152</v>
      </c>
      <c r="DN108" s="43"/>
      <c r="DO108" s="43" t="s">
        <v>48</v>
      </c>
      <c r="DP108" s="43"/>
      <c r="DQ108" s="43" t="s">
        <v>47</v>
      </c>
      <c r="DR108" s="43"/>
      <c r="DS108" s="43" t="s">
        <v>149</v>
      </c>
      <c r="DT108" s="43"/>
      <c r="DU108" s="43" t="s">
        <v>153</v>
      </c>
      <c r="DV108" s="43"/>
      <c r="DW108" s="43" t="s">
        <v>152</v>
      </c>
      <c r="DX108" s="43"/>
      <c r="DY108" s="43" t="s">
        <v>48</v>
      </c>
      <c r="DZ108" s="43"/>
      <c r="EA108" s="43" t="s">
        <v>47</v>
      </c>
      <c r="EB108" s="43"/>
      <c r="EC108" s="43" t="s">
        <v>149</v>
      </c>
      <c r="ED108" s="43"/>
      <c r="EE108" s="43" t="s">
        <v>153</v>
      </c>
      <c r="EF108" s="43"/>
      <c r="EG108" s="43" t="s">
        <v>152</v>
      </c>
      <c r="EH108" s="43"/>
      <c r="EI108" s="43" t="s">
        <v>48</v>
      </c>
      <c r="EJ108" s="43"/>
      <c r="EK108" s="43" t="s">
        <v>47</v>
      </c>
    </row>
    <row r="109" spans="1:141" x14ac:dyDescent="0.2">
      <c r="A109" s="19" t="s">
        <v>218</v>
      </c>
      <c r="B109" s="31"/>
      <c r="C109" s="20">
        <f t="shared" ref="C109:C128" si="185">C82-($C$82-100)</f>
        <v>100</v>
      </c>
      <c r="D109" s="30"/>
      <c r="E109" s="20">
        <f t="shared" ref="E109:E128" si="186">E82-($E$82-100)</f>
        <v>100</v>
      </c>
      <c r="F109" s="30"/>
      <c r="G109" s="20">
        <f t="shared" ref="G109:G128" si="187">G82-($G$82-100)</f>
        <v>100</v>
      </c>
      <c r="H109" s="30"/>
      <c r="I109" s="68">
        <f t="shared" ref="I109:I128" si="188">I82-($I$82-100)</f>
        <v>100</v>
      </c>
      <c r="J109" s="69"/>
      <c r="K109" s="20">
        <f t="shared" ref="K109:K128" si="189">K82-($K$82-100)</f>
        <v>100</v>
      </c>
      <c r="L109" s="30"/>
      <c r="M109" s="20">
        <f t="shared" ref="M109:M128" si="190">M82-($C$82-100)</f>
        <v>100.34782608695652</v>
      </c>
      <c r="N109" s="30"/>
      <c r="O109" s="20">
        <f t="shared" ref="O109:O128" si="191">O82-($E$82-100)</f>
        <v>100.40431266846362</v>
      </c>
      <c r="P109" s="30"/>
      <c r="Q109" s="20">
        <f t="shared" ref="Q109:Q128" si="192">Q82-($G$82-100)</f>
        <v>99.020408163265301</v>
      </c>
      <c r="R109" s="30"/>
      <c r="S109" s="68">
        <f t="shared" ref="S109:S128" si="193">S82-($I$82-100)</f>
        <v>100.58536585365854</v>
      </c>
      <c r="T109" s="69"/>
      <c r="U109" s="20">
        <f t="shared" ref="U109:U128" si="194">U82-($K$82-100)</f>
        <v>100.27272727272728</v>
      </c>
      <c r="V109" s="85"/>
      <c r="W109" s="20">
        <f t="shared" ref="W109:W128" si="195">W82-($C$82-100)</f>
        <v>101.21739130434781</v>
      </c>
      <c r="X109" s="30"/>
      <c r="Y109" s="20">
        <f t="shared" ref="Y109:Y128" si="196">Y82-($E$82-100)</f>
        <v>101.21293800539084</v>
      </c>
      <c r="Z109" s="30"/>
      <c r="AA109" s="20">
        <f t="shared" ref="AA109:AA128" si="197">AA82-($G$82-100)</f>
        <v>99.877551020408163</v>
      </c>
      <c r="AB109" s="30"/>
      <c r="AC109" s="68">
        <f t="shared" ref="AC109:AC128" si="198">AC82-($I$82-100)</f>
        <v>102.5609756097561</v>
      </c>
      <c r="AD109" s="69"/>
      <c r="AE109" s="20">
        <f t="shared" ref="AE109:AE128" si="199">AE82-($K$82-100)</f>
        <v>101.36363636363636</v>
      </c>
      <c r="AF109" s="30"/>
      <c r="AG109" s="20">
        <f t="shared" ref="AG109:AG128" si="200">AG82-($C$82-100)</f>
        <v>102</v>
      </c>
      <c r="AH109" s="30"/>
      <c r="AI109" s="20">
        <f t="shared" ref="AI109:AI128" si="201">AI82-($E$82-100)</f>
        <v>101.94070080862534</v>
      </c>
      <c r="AJ109" s="30"/>
      <c r="AK109" s="20">
        <f t="shared" ref="AK109:AK128" si="202">AK82-($G$82-100)</f>
        <v>100.36734693877551</v>
      </c>
      <c r="AL109" s="30"/>
      <c r="AM109" s="68">
        <f t="shared" ref="AM109:AM128" si="203">AM82-($I$82-100)</f>
        <v>103.95121951219512</v>
      </c>
      <c r="AN109" s="69"/>
      <c r="AO109" s="20">
        <f t="shared" ref="AO109:AO128" si="204">AO82-($K$82-100)</f>
        <v>101.36363636363636</v>
      </c>
      <c r="AP109" s="85"/>
      <c r="AQ109" s="20">
        <f t="shared" ref="AQ109:AQ128" si="205">AQ82-($C$82-100)</f>
        <v>102.60869565217391</v>
      </c>
      <c r="AR109" s="30"/>
      <c r="AS109" s="20">
        <f t="shared" ref="AS109:AS128" si="206">AS82-($E$82-100)</f>
        <v>102.5067385444744</v>
      </c>
      <c r="AT109" s="30"/>
      <c r="AU109" s="20">
        <f t="shared" ref="AU109:AU128" si="207">AU82-($G$82-100)</f>
        <v>100.24489795918367</v>
      </c>
      <c r="AV109" s="30"/>
      <c r="AW109" s="68">
        <f t="shared" ref="AW109:AW128" si="208">AW82-($I$82-100)</f>
        <v>105.1219512195122</v>
      </c>
      <c r="AX109" s="69"/>
      <c r="AY109" s="20">
        <f t="shared" ref="AY109:AY128" si="209">AY82-($K$82-100)</f>
        <v>101.36363636363636</v>
      </c>
      <c r="AZ109" s="30"/>
      <c r="BA109" s="20">
        <f t="shared" ref="BA109:BA128" si="210">BA82-($C$82-100)</f>
        <v>103.39130434782608</v>
      </c>
      <c r="BB109" s="30"/>
      <c r="BC109" s="20">
        <f t="shared" ref="BC109:BC128" si="211">BC82-($E$82-100)</f>
        <v>103.39622641509435</v>
      </c>
      <c r="BD109" s="30"/>
      <c r="BE109" s="20">
        <f t="shared" ref="BE109:BE128" si="212">BE82-($G$82-100)</f>
        <v>100.24489795918367</v>
      </c>
      <c r="BF109" s="30"/>
      <c r="BG109" s="68">
        <f t="shared" ref="BG109:BG128" si="213">BG82-($I$82-100)</f>
        <v>105.92682926829269</v>
      </c>
      <c r="BH109" s="69"/>
      <c r="BI109" s="20">
        <f t="shared" ref="BI109:BI128" si="214">BI82-($K$82-100)</f>
        <v>101.90909090909091</v>
      </c>
      <c r="BJ109" s="85"/>
      <c r="BK109" s="20">
        <f t="shared" ref="BK109:BK128" si="215">BK82-($C$82-100)</f>
        <v>104.08695652173913</v>
      </c>
      <c r="BL109" s="30"/>
      <c r="BM109" s="20">
        <f t="shared" ref="BM109:BM128" si="216">BM82-($E$82-100)</f>
        <v>104.20485175202157</v>
      </c>
      <c r="BN109" s="30"/>
      <c r="BO109" s="20">
        <f t="shared" ref="BO109:BO128" si="217">BO82-($G$82-100)</f>
        <v>99.265306122448976</v>
      </c>
      <c r="BP109" s="30"/>
      <c r="BQ109" s="68">
        <f t="shared" ref="BQ109:BQ128" si="218">BQ82-($I$82-100)</f>
        <v>107.17073170731709</v>
      </c>
      <c r="BR109" s="69"/>
      <c r="BS109" s="20">
        <f t="shared" ref="BS109:BS128" si="219">BS82-($K$82-100)</f>
        <v>98.36363636363636</v>
      </c>
      <c r="BT109" s="30"/>
      <c r="BU109" s="20">
        <f t="shared" ref="BU109:BU128" si="220">BU82-($C$82-100)</f>
        <v>104.43478260869564</v>
      </c>
      <c r="BV109" s="30"/>
      <c r="BW109" s="20">
        <f t="shared" ref="BW109:BW128" si="221">BW82-($E$82-100)</f>
        <v>104.52830188679245</v>
      </c>
      <c r="BX109" s="30"/>
      <c r="BY109" s="20">
        <f t="shared" ref="BY109:BY128" si="222">BY82-($G$82-100)</f>
        <v>99.877551020408163</v>
      </c>
      <c r="BZ109" s="30"/>
      <c r="CA109" s="68">
        <f t="shared" ref="CA109:CA128" si="223">CA82-($I$82-100)</f>
        <v>108.5609756097561</v>
      </c>
      <c r="CB109" s="69"/>
      <c r="CC109" s="20">
        <f t="shared" ref="CC109:CC128" si="224">CC82-($K$82-100)</f>
        <v>97.818181818181813</v>
      </c>
      <c r="CD109" s="85"/>
      <c r="CE109" s="20">
        <f t="shared" ref="CE109:CE128" si="225">CE82-($C$82-100)</f>
        <v>104.95652173913044</v>
      </c>
      <c r="CF109" s="30"/>
      <c r="CG109" s="20">
        <f t="shared" ref="CG109:CG128" si="226">CG82-($E$82-100)</f>
        <v>105.01347708894879</v>
      </c>
      <c r="CH109" s="30"/>
      <c r="CI109" s="20">
        <f t="shared" ref="CI109:CI128" si="227">CI82-($G$82-100)</f>
        <v>100.9795918367347</v>
      </c>
      <c r="CJ109" s="30"/>
      <c r="CK109" s="68">
        <f t="shared" ref="CK109:CK128" si="228">CK82-($I$82-100)</f>
        <v>109.29268292682927</v>
      </c>
      <c r="CL109" s="69"/>
      <c r="CM109" s="20">
        <f t="shared" ref="CM109:CM128" si="229">CM82-($K$82-100)</f>
        <v>96.454545454545453</v>
      </c>
      <c r="CN109" s="30"/>
      <c r="CO109" s="20">
        <f t="shared" ref="CO109:CO128" si="230">CO82-($C$82-100)</f>
        <v>105.39130434782608</v>
      </c>
      <c r="CP109" s="30"/>
      <c r="CQ109" s="20">
        <f t="shared" ref="CQ109:CQ128" si="231">CQ82-($E$82-100)</f>
        <v>105.57951482479784</v>
      </c>
      <c r="CR109" s="30"/>
      <c r="CS109" s="20">
        <f t="shared" ref="CS109:CS128" si="232">CS82-($G$82-100)</f>
        <v>100.85714285714286</v>
      </c>
      <c r="CT109" s="30"/>
      <c r="CU109" s="68">
        <f t="shared" ref="CU109:CU128" si="233">CU82-($I$82-100)</f>
        <v>109.80487804878049</v>
      </c>
      <c r="CV109" s="69"/>
      <c r="CW109" s="20">
        <f t="shared" ref="CW109:CW128" si="234">CW82-($K$82-100)</f>
        <v>97.818181818181813</v>
      </c>
      <c r="CX109" s="30"/>
      <c r="CY109" s="20">
        <f t="shared" ref="CY109:CY128" si="235">CY82-($C$82-100)</f>
        <v>106.08695652173913</v>
      </c>
      <c r="CZ109" s="30"/>
      <c r="DA109" s="20">
        <f t="shared" ref="DA109:DA128" si="236">DA82-($E$82-100)</f>
        <v>106.30727762803234</v>
      </c>
      <c r="DB109" s="30"/>
      <c r="DC109" s="20">
        <f t="shared" ref="DC109:DC128" si="237">DC82-($G$82-100)</f>
        <v>101.34693877551021</v>
      </c>
      <c r="DD109" s="30"/>
      <c r="DE109" s="68">
        <f t="shared" ref="DE109:DE128" si="238">DE82-($I$82-100)</f>
        <v>110.09756097560977</v>
      </c>
      <c r="DF109" s="69"/>
      <c r="DG109" s="20">
        <f t="shared" ref="DG109:DG128" si="239">DG82-($K$82-100)</f>
        <v>99.454545454545453</v>
      </c>
      <c r="DH109" s="30"/>
      <c r="DI109" s="20">
        <f t="shared" ref="DI109:DI128" si="240">DI82-($C$82-100)</f>
        <v>107.04347826086956</v>
      </c>
      <c r="DJ109" s="30"/>
      <c r="DK109" s="20">
        <f t="shared" ref="DK109:DK128" si="241">DK82-($E$82-100)</f>
        <v>107.35849056603774</v>
      </c>
      <c r="DL109" s="30"/>
      <c r="DM109" s="20">
        <f t="shared" ref="DM109:DM128" si="242">DM82-($G$82-100)</f>
        <v>101.22448979591837</v>
      </c>
      <c r="DN109" s="30"/>
      <c r="DO109" s="68">
        <f t="shared" ref="DO109:DO128" si="243">DO82-($I$82-100)</f>
        <v>110.53658536585365</v>
      </c>
      <c r="DP109" s="69"/>
      <c r="DQ109" s="20">
        <f t="shared" ref="DQ109:DQ128" si="244">DQ82-($K$82-100)</f>
        <v>99.72727272727272</v>
      </c>
      <c r="DR109" s="30"/>
      <c r="DS109" s="20">
        <f t="shared" ref="DS109:DS128" si="245">DS82-($C$82-100)</f>
        <v>107.82608695652173</v>
      </c>
      <c r="DT109" s="30"/>
      <c r="DU109" s="20">
        <f t="shared" ref="DU109:DU128" si="246">DU82-($E$82-100)</f>
        <v>108.24797843665769</v>
      </c>
      <c r="DV109" s="30"/>
      <c r="DW109" s="20">
        <f t="shared" ref="DW109:DW128" si="247">DW82-($G$82-100)</f>
        <v>101.9591836734694</v>
      </c>
      <c r="DX109" s="30"/>
      <c r="DY109" s="68">
        <f t="shared" ref="DY109:DY128" si="248">DY82-($I$82-100)</f>
        <v>111.48780487804879</v>
      </c>
      <c r="DZ109" s="69"/>
      <c r="EA109" s="20">
        <f t="shared" ref="EA109:EA128" si="249">EA82-($K$82-100)</f>
        <v>100.81818181818181</v>
      </c>
      <c r="EB109" s="30"/>
      <c r="EC109" s="20">
        <f t="shared" ref="EC109:EC128" si="250">EC82-($C$82-100)</f>
        <v>108.78260869565217</v>
      </c>
      <c r="ED109" s="30"/>
      <c r="EE109" s="20">
        <f t="shared" ref="EE109:EE128" si="251">EE82-($E$82-100)</f>
        <v>109.05660377358491</v>
      </c>
      <c r="EF109" s="30"/>
      <c r="EG109" s="20">
        <f t="shared" ref="EG109:EG128" si="252">EG82-($G$82-100)</f>
        <v>104.28571428571428</v>
      </c>
      <c r="EH109" s="30"/>
      <c r="EI109" s="68">
        <f t="shared" ref="EI109:EI128" si="253">EI82-($I$82-100)</f>
        <v>113.46341463414635</v>
      </c>
      <c r="EJ109" s="69"/>
      <c r="EK109" s="20">
        <f t="shared" ref="EK109:EK128" si="254">EK82-($K$82-100)</f>
        <v>110.09090909090909</v>
      </c>
    </row>
    <row r="110" spans="1:141" x14ac:dyDescent="0.2">
      <c r="A110" s="22" t="s">
        <v>0</v>
      </c>
      <c r="B110" s="31"/>
      <c r="C110" s="23">
        <f t="shared" si="185"/>
        <v>95.91304347826086</v>
      </c>
      <c r="D110" s="23"/>
      <c r="E110" s="23">
        <f t="shared" si="186"/>
        <v>96.118598382749326</v>
      </c>
      <c r="F110" s="23"/>
      <c r="G110" s="23">
        <f t="shared" si="187"/>
        <v>96.204081632653057</v>
      </c>
      <c r="H110" s="23"/>
      <c r="I110" s="70">
        <f t="shared" si="188"/>
        <v>95.463414634146346</v>
      </c>
      <c r="J110" s="70"/>
      <c r="K110" s="23">
        <f t="shared" si="189"/>
        <v>97.818181818181813</v>
      </c>
      <c r="L110" s="23"/>
      <c r="M110" s="23">
        <f t="shared" si="190"/>
        <v>96.260869565217376</v>
      </c>
      <c r="N110" s="23"/>
      <c r="O110" s="23">
        <f t="shared" si="191"/>
        <v>96.522911051212944</v>
      </c>
      <c r="P110" s="23"/>
      <c r="Q110" s="23">
        <f t="shared" si="192"/>
        <v>95.836734693877546</v>
      </c>
      <c r="R110" s="23"/>
      <c r="S110" s="70">
        <f t="shared" si="193"/>
        <v>95.975609756097555</v>
      </c>
      <c r="T110" s="70"/>
      <c r="U110" s="23">
        <f t="shared" si="194"/>
        <v>97.818181818181813</v>
      </c>
      <c r="V110" s="48"/>
      <c r="W110" s="23">
        <f t="shared" si="195"/>
        <v>96.782608695652172</v>
      </c>
      <c r="X110" s="23"/>
      <c r="Y110" s="23">
        <f t="shared" si="196"/>
        <v>96.927223719676547</v>
      </c>
      <c r="Z110" s="23"/>
      <c r="AA110" s="23">
        <f t="shared" si="197"/>
        <v>96.448979591836732</v>
      </c>
      <c r="AB110" s="23"/>
      <c r="AC110" s="70">
        <f t="shared" si="198"/>
        <v>97.878048780487802</v>
      </c>
      <c r="AD110" s="70"/>
      <c r="AE110" s="23">
        <f t="shared" si="199"/>
        <v>99.454545454545453</v>
      </c>
      <c r="AF110" s="23"/>
      <c r="AG110" s="23">
        <f t="shared" si="200"/>
        <v>96.956521739130423</v>
      </c>
      <c r="AH110" s="23"/>
      <c r="AI110" s="23">
        <f t="shared" si="201"/>
        <v>97.008086253369271</v>
      </c>
      <c r="AJ110" s="23"/>
      <c r="AK110" s="23">
        <f t="shared" si="202"/>
        <v>97.673469387755091</v>
      </c>
      <c r="AL110" s="23"/>
      <c r="AM110" s="70">
        <f t="shared" si="203"/>
        <v>99.707317073170742</v>
      </c>
      <c r="AN110" s="70"/>
      <c r="AO110" s="23">
        <f t="shared" si="204"/>
        <v>98.909090909090907</v>
      </c>
      <c r="AP110" s="48"/>
      <c r="AQ110" s="23">
        <f t="shared" si="205"/>
        <v>97.391304347826079</v>
      </c>
      <c r="AR110" s="23"/>
      <c r="AS110" s="23">
        <f t="shared" si="206"/>
        <v>97.574123989218336</v>
      </c>
      <c r="AT110" s="23"/>
      <c r="AU110" s="23">
        <f t="shared" si="207"/>
        <v>96.448979591836732</v>
      </c>
      <c r="AV110" s="23"/>
      <c r="AW110" s="70">
        <f t="shared" si="208"/>
        <v>102.1219512195122</v>
      </c>
      <c r="AX110" s="70"/>
      <c r="AY110" s="23">
        <f t="shared" si="209"/>
        <v>98.909090909090907</v>
      </c>
      <c r="AZ110" s="23"/>
      <c r="BA110" s="23">
        <f t="shared" si="210"/>
        <v>97.999999999999986</v>
      </c>
      <c r="BB110" s="23"/>
      <c r="BC110" s="23">
        <f t="shared" si="211"/>
        <v>98.22102425876011</v>
      </c>
      <c r="BD110" s="23"/>
      <c r="BE110" s="23">
        <f t="shared" si="212"/>
        <v>95.959183673469383</v>
      </c>
      <c r="BF110" s="23"/>
      <c r="BG110" s="70">
        <f t="shared" si="213"/>
        <v>102.19512195121952</v>
      </c>
      <c r="BH110" s="70"/>
      <c r="BI110" s="23">
        <f t="shared" si="214"/>
        <v>98.36363636363636</v>
      </c>
      <c r="BJ110" s="48"/>
      <c r="BK110" s="23">
        <f t="shared" si="215"/>
        <v>98.173913043478251</v>
      </c>
      <c r="BL110" s="23"/>
      <c r="BM110" s="23">
        <f t="shared" si="216"/>
        <v>98.463611859838281</v>
      </c>
      <c r="BN110" s="23"/>
      <c r="BO110" s="23">
        <f t="shared" si="217"/>
        <v>94.979591836734699</v>
      </c>
      <c r="BP110" s="23"/>
      <c r="BQ110" s="70">
        <f t="shared" si="218"/>
        <v>102.92682926829269</v>
      </c>
      <c r="BR110" s="70"/>
      <c r="BS110" s="23">
        <f t="shared" si="219"/>
        <v>95.63636363636364</v>
      </c>
      <c r="BT110" s="23"/>
      <c r="BU110" s="23">
        <f t="shared" si="220"/>
        <v>98.782608695652172</v>
      </c>
      <c r="BV110" s="23"/>
      <c r="BW110" s="23">
        <f t="shared" si="221"/>
        <v>99.029649595687331</v>
      </c>
      <c r="BX110" s="23"/>
      <c r="BY110" s="23">
        <f t="shared" si="222"/>
        <v>96.204081632653057</v>
      </c>
      <c r="BZ110" s="23"/>
      <c r="CA110" s="70">
        <f t="shared" si="223"/>
        <v>104.97560975609757</v>
      </c>
      <c r="CB110" s="70"/>
      <c r="CC110" s="23">
        <f t="shared" si="224"/>
        <v>95.909090909090907</v>
      </c>
      <c r="CD110" s="48"/>
      <c r="CE110" s="23">
        <f t="shared" si="225"/>
        <v>99.565217391304344</v>
      </c>
      <c r="CF110" s="23"/>
      <c r="CG110" s="23">
        <f t="shared" si="226"/>
        <v>99.67654986522912</v>
      </c>
      <c r="CH110" s="23"/>
      <c r="CI110" s="23">
        <f t="shared" si="227"/>
        <v>97.306122448979593</v>
      </c>
      <c r="CJ110" s="23"/>
      <c r="CK110" s="70">
        <f t="shared" si="228"/>
        <v>106.29268292682927</v>
      </c>
      <c r="CL110" s="70"/>
      <c r="CM110" s="23">
        <f t="shared" si="229"/>
        <v>94.545454545454547</v>
      </c>
      <c r="CN110" s="23"/>
      <c r="CO110" s="23">
        <f t="shared" si="230"/>
        <v>99.826086956521735</v>
      </c>
      <c r="CP110" s="23"/>
      <c r="CQ110" s="23">
        <f t="shared" si="231"/>
        <v>100.08086253369272</v>
      </c>
      <c r="CR110" s="23"/>
      <c r="CS110" s="23">
        <f t="shared" si="232"/>
        <v>96.693877551020407</v>
      </c>
      <c r="CT110" s="23"/>
      <c r="CU110" s="70">
        <f t="shared" si="233"/>
        <v>106</v>
      </c>
      <c r="CV110" s="70"/>
      <c r="CW110" s="23">
        <f t="shared" si="234"/>
        <v>94.272727272727266</v>
      </c>
      <c r="CX110" s="23"/>
      <c r="CY110" s="23">
        <f t="shared" si="235"/>
        <v>100.43478260869564</v>
      </c>
      <c r="CZ110" s="23"/>
      <c r="DA110" s="23">
        <f t="shared" si="236"/>
        <v>100.64690026954179</v>
      </c>
      <c r="DB110" s="23"/>
      <c r="DC110" s="23">
        <f t="shared" si="237"/>
        <v>97.183673469387756</v>
      </c>
      <c r="DD110" s="23"/>
      <c r="DE110" s="70">
        <f t="shared" si="238"/>
        <v>107.17073170731709</v>
      </c>
      <c r="DF110" s="70"/>
      <c r="DG110" s="23">
        <f t="shared" si="239"/>
        <v>95.36363636363636</v>
      </c>
      <c r="DH110" s="23"/>
      <c r="DI110" s="23">
        <f t="shared" si="240"/>
        <v>101.04347826086956</v>
      </c>
      <c r="DJ110" s="23"/>
      <c r="DK110" s="23">
        <f t="shared" si="241"/>
        <v>101.37466307277629</v>
      </c>
      <c r="DL110" s="23"/>
      <c r="DM110" s="23">
        <f t="shared" si="242"/>
        <v>97.061224489795919</v>
      </c>
      <c r="DN110" s="23"/>
      <c r="DO110" s="70">
        <f t="shared" si="243"/>
        <v>107.39024390243902</v>
      </c>
      <c r="DP110" s="70"/>
      <c r="DQ110" s="23">
        <f t="shared" si="244"/>
        <v>97</v>
      </c>
      <c r="DR110" s="23"/>
      <c r="DS110" s="23">
        <f t="shared" si="245"/>
        <v>102</v>
      </c>
      <c r="DT110" s="23"/>
      <c r="DU110" s="23">
        <f t="shared" si="246"/>
        <v>102.42587601078168</v>
      </c>
      <c r="DV110" s="23"/>
      <c r="DW110" s="23">
        <f t="shared" si="247"/>
        <v>97.061224489795919</v>
      </c>
      <c r="DX110" s="23"/>
      <c r="DY110" s="70">
        <f t="shared" si="248"/>
        <v>107.2439024390244</v>
      </c>
      <c r="DZ110" s="70"/>
      <c r="EA110" s="23">
        <f t="shared" si="249"/>
        <v>97</v>
      </c>
      <c r="EB110" s="23"/>
      <c r="EC110" s="23">
        <f t="shared" si="250"/>
        <v>103.39130434782608</v>
      </c>
      <c r="ED110" s="23"/>
      <c r="EE110" s="23">
        <f t="shared" si="251"/>
        <v>103.71967654986523</v>
      </c>
      <c r="EF110" s="23"/>
      <c r="EG110" s="23">
        <f t="shared" si="252"/>
        <v>100.73469387755102</v>
      </c>
      <c r="EH110" s="23"/>
      <c r="EI110" s="70">
        <f t="shared" si="253"/>
        <v>110.2439024390244</v>
      </c>
      <c r="EJ110" s="70"/>
      <c r="EK110" s="23">
        <f t="shared" si="254"/>
        <v>105.45454545454545</v>
      </c>
    </row>
    <row r="111" spans="1:141" x14ac:dyDescent="0.2">
      <c r="A111" s="22" t="s">
        <v>1</v>
      </c>
      <c r="B111" s="31"/>
      <c r="C111" s="23">
        <f t="shared" si="185"/>
        <v>102.17391304347825</v>
      </c>
      <c r="D111" s="23"/>
      <c r="E111" s="23">
        <f t="shared" si="186"/>
        <v>101.94070080862534</v>
      </c>
      <c r="F111" s="23"/>
      <c r="G111" s="23">
        <f t="shared" si="187"/>
        <v>103.79591836734694</v>
      </c>
      <c r="H111" s="23"/>
      <c r="I111" s="70">
        <f t="shared" si="188"/>
        <v>104.3170731707317</v>
      </c>
      <c r="J111" s="70"/>
      <c r="K111" s="23">
        <f t="shared" si="189"/>
        <v>101.36363636363636</v>
      </c>
      <c r="L111" s="23"/>
      <c r="M111" s="23">
        <f t="shared" si="190"/>
        <v>102</v>
      </c>
      <c r="N111" s="23"/>
      <c r="O111" s="23">
        <f t="shared" si="191"/>
        <v>101.69811320754717</v>
      </c>
      <c r="P111" s="23"/>
      <c r="Q111" s="23">
        <f t="shared" si="192"/>
        <v>104.40816326530611</v>
      </c>
      <c r="R111" s="23"/>
      <c r="S111" s="70">
        <f t="shared" si="193"/>
        <v>104.90243902439025</v>
      </c>
      <c r="T111" s="70"/>
      <c r="U111" s="23">
        <f t="shared" si="194"/>
        <v>100.54545454545455</v>
      </c>
      <c r="V111" s="48"/>
      <c r="W111" s="23">
        <f t="shared" si="195"/>
        <v>103.4782608695652</v>
      </c>
      <c r="X111" s="23"/>
      <c r="Y111" s="23">
        <f t="shared" si="196"/>
        <v>103.07277628032345</v>
      </c>
      <c r="Z111" s="23"/>
      <c r="AA111" s="23">
        <f t="shared" si="197"/>
        <v>105.26530612244898</v>
      </c>
      <c r="AB111" s="23"/>
      <c r="AC111" s="70">
        <f t="shared" si="198"/>
        <v>105.78048780487805</v>
      </c>
      <c r="AD111" s="70"/>
      <c r="AE111" s="23">
        <f t="shared" si="199"/>
        <v>103.54545454545455</v>
      </c>
      <c r="AF111" s="23"/>
      <c r="AG111" s="23">
        <f t="shared" si="200"/>
        <v>104.69565217391303</v>
      </c>
      <c r="AH111" s="23"/>
      <c r="AI111" s="23">
        <f t="shared" si="201"/>
        <v>104.44743935309974</v>
      </c>
      <c r="AJ111" s="23"/>
      <c r="AK111" s="23">
        <f t="shared" si="202"/>
        <v>104.53061224489795</v>
      </c>
      <c r="AL111" s="23"/>
      <c r="AM111" s="70">
        <f t="shared" si="203"/>
        <v>106.51219512195122</v>
      </c>
      <c r="AN111" s="70"/>
      <c r="AO111" s="23">
        <f t="shared" si="204"/>
        <v>106</v>
      </c>
      <c r="AP111" s="48"/>
      <c r="AQ111" s="23">
        <f t="shared" si="205"/>
        <v>104.8695652173913</v>
      </c>
      <c r="AR111" s="23"/>
      <c r="AS111" s="23">
        <f t="shared" si="206"/>
        <v>104.52830188679245</v>
      </c>
      <c r="AT111" s="23"/>
      <c r="AU111" s="23">
        <f t="shared" si="207"/>
        <v>104.77551020408163</v>
      </c>
      <c r="AV111" s="23"/>
      <c r="AW111" s="70">
        <f t="shared" si="208"/>
        <v>108.26829268292684</v>
      </c>
      <c r="AX111" s="70"/>
      <c r="AY111" s="23">
        <f t="shared" si="209"/>
        <v>105.18181818181819</v>
      </c>
      <c r="AZ111" s="23"/>
      <c r="BA111" s="23">
        <f t="shared" si="210"/>
        <v>104.60869565217391</v>
      </c>
      <c r="BB111" s="23"/>
      <c r="BC111" s="23">
        <f t="shared" si="211"/>
        <v>104.28571428571429</v>
      </c>
      <c r="BD111" s="23"/>
      <c r="BE111" s="23">
        <f t="shared" si="212"/>
        <v>103.55102040816325</v>
      </c>
      <c r="BF111" s="23"/>
      <c r="BG111" s="70">
        <f t="shared" si="213"/>
        <v>109.36585365853659</v>
      </c>
      <c r="BH111" s="70"/>
      <c r="BI111" s="23">
        <f t="shared" si="214"/>
        <v>104.90909090909091</v>
      </c>
      <c r="BJ111" s="48"/>
      <c r="BK111" s="23">
        <f t="shared" si="215"/>
        <v>105.13043478260869</v>
      </c>
      <c r="BL111" s="23"/>
      <c r="BM111" s="23">
        <f t="shared" si="216"/>
        <v>105.01347708894879</v>
      </c>
      <c r="BN111" s="23"/>
      <c r="BO111" s="23">
        <f t="shared" si="217"/>
        <v>102.08163265306122</v>
      </c>
      <c r="BP111" s="23"/>
      <c r="BQ111" s="70">
        <f t="shared" si="218"/>
        <v>109.73170731707317</v>
      </c>
      <c r="BR111" s="70"/>
      <c r="BS111" s="23">
        <f t="shared" si="219"/>
        <v>101.09090909090909</v>
      </c>
      <c r="BT111" s="23"/>
      <c r="BU111" s="23">
        <f t="shared" si="220"/>
        <v>104.95652173913044</v>
      </c>
      <c r="BV111" s="23"/>
      <c r="BW111" s="23">
        <f t="shared" si="221"/>
        <v>104.93261455525607</v>
      </c>
      <c r="BX111" s="23"/>
      <c r="BY111" s="23">
        <f t="shared" si="222"/>
        <v>99.877551020408163</v>
      </c>
      <c r="BZ111" s="23"/>
      <c r="CA111" s="70">
        <f t="shared" si="223"/>
        <v>108.92682926829269</v>
      </c>
      <c r="CB111" s="70"/>
      <c r="CC111" s="23">
        <f t="shared" si="224"/>
        <v>101.36363636363636</v>
      </c>
      <c r="CD111" s="48"/>
      <c r="CE111" s="23">
        <f t="shared" si="225"/>
        <v>105.4782608695652</v>
      </c>
      <c r="CF111" s="23"/>
      <c r="CG111" s="23">
        <f t="shared" si="226"/>
        <v>105.49865229110512</v>
      </c>
      <c r="CH111" s="23"/>
      <c r="CI111" s="23">
        <f t="shared" si="227"/>
        <v>100.61224489795919</v>
      </c>
      <c r="CJ111" s="23"/>
      <c r="CK111" s="70">
        <f t="shared" si="228"/>
        <v>109.21951219512195</v>
      </c>
      <c r="CL111" s="70"/>
      <c r="CM111" s="23">
        <f t="shared" si="229"/>
        <v>101.90909090909091</v>
      </c>
      <c r="CN111" s="23"/>
      <c r="CO111" s="23">
        <f t="shared" si="230"/>
        <v>105.7391304347826</v>
      </c>
      <c r="CP111" s="23"/>
      <c r="CQ111" s="23">
        <f t="shared" si="231"/>
        <v>105.74123989218329</v>
      </c>
      <c r="CR111" s="23"/>
      <c r="CS111" s="23">
        <f t="shared" si="232"/>
        <v>101.9591836734694</v>
      </c>
      <c r="CT111" s="23"/>
      <c r="CU111" s="70">
        <f t="shared" si="233"/>
        <v>111.19512195121952</v>
      </c>
      <c r="CV111" s="70"/>
      <c r="CW111" s="23">
        <f t="shared" si="234"/>
        <v>103.81818181818181</v>
      </c>
      <c r="CX111" s="23"/>
      <c r="CY111" s="23">
        <f t="shared" si="235"/>
        <v>107.04347826086956</v>
      </c>
      <c r="CZ111" s="23"/>
      <c r="DA111" s="23">
        <f t="shared" si="236"/>
        <v>107.1967654986523</v>
      </c>
      <c r="DB111" s="23"/>
      <c r="DC111" s="23">
        <f t="shared" si="237"/>
        <v>102.20408163265306</v>
      </c>
      <c r="DD111" s="23"/>
      <c r="DE111" s="70">
        <f t="shared" si="238"/>
        <v>111.63414634146342</v>
      </c>
      <c r="DF111" s="70"/>
      <c r="DG111" s="23">
        <f t="shared" si="239"/>
        <v>103.81818181818181</v>
      </c>
      <c r="DH111" s="23"/>
      <c r="DI111" s="23">
        <f t="shared" si="240"/>
        <v>107.7391304347826</v>
      </c>
      <c r="DJ111" s="23"/>
      <c r="DK111" s="23">
        <f t="shared" si="241"/>
        <v>107.9245283018868</v>
      </c>
      <c r="DL111" s="23"/>
      <c r="DM111" s="23">
        <f t="shared" si="242"/>
        <v>103.42857142857143</v>
      </c>
      <c r="DN111" s="23"/>
      <c r="DO111" s="70">
        <f t="shared" si="243"/>
        <v>112.51219512195122</v>
      </c>
      <c r="DP111" s="70"/>
      <c r="DQ111" s="23">
        <f t="shared" si="244"/>
        <v>97.272727272727266</v>
      </c>
      <c r="DR111" s="23"/>
      <c r="DS111" s="23">
        <f t="shared" si="245"/>
        <v>108.08695652173913</v>
      </c>
      <c r="DT111" s="23"/>
      <c r="DU111" s="23">
        <f t="shared" si="246"/>
        <v>108.24797843665769</v>
      </c>
      <c r="DV111" s="23"/>
      <c r="DW111" s="23">
        <f t="shared" si="247"/>
        <v>103.67346938775509</v>
      </c>
      <c r="DX111" s="23"/>
      <c r="DY111" s="70">
        <f t="shared" si="248"/>
        <v>112.80487804878049</v>
      </c>
      <c r="DZ111" s="70"/>
      <c r="EA111" s="23">
        <f t="shared" si="249"/>
        <v>100.54545454545455</v>
      </c>
      <c r="EB111" s="23"/>
      <c r="EC111" s="23">
        <f t="shared" si="250"/>
        <v>109.04347826086956</v>
      </c>
      <c r="ED111" s="23"/>
      <c r="EE111" s="23">
        <f t="shared" si="251"/>
        <v>109.29919137466307</v>
      </c>
      <c r="EF111" s="23"/>
      <c r="EG111" s="23">
        <f t="shared" si="252"/>
        <v>104.77551020408163</v>
      </c>
      <c r="EH111" s="23"/>
      <c r="EI111" s="70">
        <f t="shared" si="253"/>
        <v>114.1219512195122</v>
      </c>
      <c r="EJ111" s="70"/>
      <c r="EK111" s="23">
        <f t="shared" si="254"/>
        <v>112.54545454545455</v>
      </c>
    </row>
    <row r="112" spans="1:141" x14ac:dyDescent="0.2">
      <c r="A112" s="22" t="s">
        <v>2</v>
      </c>
      <c r="B112" s="31"/>
      <c r="C112" s="23">
        <f t="shared" si="185"/>
        <v>101.82608695652173</v>
      </c>
      <c r="D112" s="23"/>
      <c r="E112" s="23">
        <f t="shared" si="186"/>
        <v>100.88948787061994</v>
      </c>
      <c r="F112" s="23"/>
      <c r="G112" s="23">
        <f t="shared" si="187"/>
        <v>108.20408163265306</v>
      </c>
      <c r="H112" s="23"/>
      <c r="I112" s="70">
        <f t="shared" si="188"/>
        <v>108.5609756097561</v>
      </c>
      <c r="J112" s="70"/>
      <c r="K112" s="23">
        <f t="shared" si="189"/>
        <v>98.36363636363636</v>
      </c>
      <c r="L112" s="23"/>
      <c r="M112" s="23">
        <f t="shared" si="190"/>
        <v>102.69565217391303</v>
      </c>
      <c r="N112" s="23"/>
      <c r="O112" s="23">
        <f t="shared" si="191"/>
        <v>102.10242587601078</v>
      </c>
      <c r="P112" s="23"/>
      <c r="Q112" s="23">
        <f t="shared" si="192"/>
        <v>103.91836734693877</v>
      </c>
      <c r="R112" s="23"/>
      <c r="S112" s="70">
        <f t="shared" si="193"/>
        <v>107.60975609756098</v>
      </c>
      <c r="T112" s="70"/>
      <c r="U112" s="23">
        <f t="shared" si="194"/>
        <v>95.909090909090907</v>
      </c>
      <c r="V112" s="48"/>
      <c r="W112" s="23">
        <f t="shared" si="195"/>
        <v>103.21739130434781</v>
      </c>
      <c r="X112" s="23"/>
      <c r="Y112" s="23">
        <f t="shared" si="196"/>
        <v>102.66846361185983</v>
      </c>
      <c r="Z112" s="23"/>
      <c r="AA112" s="23">
        <f t="shared" si="197"/>
        <v>101.71428571428571</v>
      </c>
      <c r="AB112" s="23"/>
      <c r="AC112" s="70">
        <f t="shared" si="198"/>
        <v>106.95121951219512</v>
      </c>
      <c r="AD112" s="70"/>
      <c r="AE112" s="23">
        <f t="shared" si="199"/>
        <v>95.63636363636364</v>
      </c>
      <c r="AF112" s="23"/>
      <c r="AG112" s="23">
        <f t="shared" si="200"/>
        <v>105.30434782608695</v>
      </c>
      <c r="AH112" s="23"/>
      <c r="AI112" s="23">
        <f t="shared" si="201"/>
        <v>104.52830188679245</v>
      </c>
      <c r="AJ112" s="23"/>
      <c r="AK112" s="23">
        <f t="shared" si="202"/>
        <v>106</v>
      </c>
      <c r="AL112" s="23"/>
      <c r="AM112" s="70">
        <f t="shared" si="203"/>
        <v>107.17073170731709</v>
      </c>
      <c r="AN112" s="70"/>
      <c r="AO112" s="23">
        <f t="shared" si="204"/>
        <v>98.36363636363636</v>
      </c>
      <c r="AP112" s="48"/>
      <c r="AQ112" s="23">
        <f t="shared" si="205"/>
        <v>105.99999999999999</v>
      </c>
      <c r="AR112" s="23"/>
      <c r="AS112" s="23">
        <f t="shared" si="206"/>
        <v>105.17520215633424</v>
      </c>
      <c r="AT112" s="23"/>
      <c r="AU112" s="23">
        <f t="shared" si="207"/>
        <v>108.69387755102041</v>
      </c>
      <c r="AV112" s="23"/>
      <c r="AW112" s="70">
        <f t="shared" si="208"/>
        <v>108.70731707317074</v>
      </c>
      <c r="AX112" s="70"/>
      <c r="AY112" s="23">
        <f t="shared" si="209"/>
        <v>96.72727272727272</v>
      </c>
      <c r="AZ112" s="23"/>
      <c r="BA112" s="23">
        <f t="shared" si="210"/>
        <v>107.30434782608694</v>
      </c>
      <c r="BB112" s="23"/>
      <c r="BC112" s="23">
        <f t="shared" si="211"/>
        <v>106.63072776280323</v>
      </c>
      <c r="BD112" s="23"/>
      <c r="BE112" s="23">
        <f t="shared" si="212"/>
        <v>105.75510204081633</v>
      </c>
      <c r="BF112" s="23"/>
      <c r="BG112" s="70">
        <f t="shared" si="213"/>
        <v>109.21951219512195</v>
      </c>
      <c r="BH112" s="70"/>
      <c r="BI112" s="23">
        <f t="shared" si="214"/>
        <v>97.818181818181813</v>
      </c>
      <c r="BJ112" s="48"/>
      <c r="BK112" s="23">
        <f t="shared" si="215"/>
        <v>108.17391304347825</v>
      </c>
      <c r="BL112" s="23"/>
      <c r="BM112" s="23">
        <f t="shared" si="216"/>
        <v>107.43935309973047</v>
      </c>
      <c r="BN112" s="23"/>
      <c r="BO112" s="23">
        <f t="shared" si="217"/>
        <v>107.22448979591837</v>
      </c>
      <c r="BP112" s="23"/>
      <c r="BQ112" s="70">
        <f t="shared" si="218"/>
        <v>113.2439024390244</v>
      </c>
      <c r="BR112" s="70"/>
      <c r="BS112" s="23">
        <f t="shared" si="219"/>
        <v>94.818181818181813</v>
      </c>
      <c r="BT112" s="23"/>
      <c r="BU112" s="23">
        <f t="shared" si="220"/>
        <v>108.78260869565217</v>
      </c>
      <c r="BV112" s="23"/>
      <c r="BW112" s="23">
        <f t="shared" si="221"/>
        <v>108.16711590296497</v>
      </c>
      <c r="BX112" s="23"/>
      <c r="BY112" s="23">
        <f t="shared" si="222"/>
        <v>105.14285714285714</v>
      </c>
      <c r="BZ112" s="23"/>
      <c r="CA112" s="70">
        <f t="shared" si="223"/>
        <v>110.90243902439025</v>
      </c>
      <c r="CB112" s="70"/>
      <c r="CC112" s="23">
        <f t="shared" si="224"/>
        <v>95.090909090909093</v>
      </c>
      <c r="CD112" s="48"/>
      <c r="CE112" s="23">
        <f t="shared" si="225"/>
        <v>109.56521739130434</v>
      </c>
      <c r="CF112" s="23"/>
      <c r="CG112" s="23">
        <f t="shared" si="226"/>
        <v>109.05660377358491</v>
      </c>
      <c r="CH112" s="23"/>
      <c r="CI112" s="23">
        <f t="shared" si="227"/>
        <v>104.16326530612244</v>
      </c>
      <c r="CJ112" s="23"/>
      <c r="CK112" s="70">
        <f t="shared" si="228"/>
        <v>111.04878048780489</v>
      </c>
      <c r="CL112" s="70"/>
      <c r="CM112" s="23">
        <f t="shared" si="229"/>
        <v>93.727272727272734</v>
      </c>
      <c r="CN112" s="23"/>
      <c r="CO112" s="23">
        <f t="shared" si="230"/>
        <v>110.08695652173913</v>
      </c>
      <c r="CP112" s="23"/>
      <c r="CQ112" s="23">
        <f t="shared" si="231"/>
        <v>109.78436657681941</v>
      </c>
      <c r="CR112" s="23"/>
      <c r="CS112" s="23">
        <f t="shared" si="232"/>
        <v>101.34693877551021</v>
      </c>
      <c r="CT112" s="23"/>
      <c r="CU112" s="70">
        <f t="shared" si="233"/>
        <v>112.36585365853659</v>
      </c>
      <c r="CV112" s="70"/>
      <c r="CW112" s="23">
        <f t="shared" si="234"/>
        <v>95.36363636363636</v>
      </c>
      <c r="CX112" s="23"/>
      <c r="CY112" s="23">
        <f t="shared" si="235"/>
        <v>111.13043478260869</v>
      </c>
      <c r="CZ112" s="23"/>
      <c r="DA112" s="23">
        <f t="shared" si="236"/>
        <v>110.99730458221025</v>
      </c>
      <c r="DB112" s="23"/>
      <c r="DC112" s="23">
        <f t="shared" si="237"/>
        <v>100.85714285714286</v>
      </c>
      <c r="DD112" s="23"/>
      <c r="DE112" s="70">
        <f t="shared" si="238"/>
        <v>113.97560975609757</v>
      </c>
      <c r="DF112" s="70"/>
      <c r="DG112" s="23">
        <f t="shared" si="239"/>
        <v>94.272727272727266</v>
      </c>
      <c r="DH112" s="23"/>
      <c r="DI112" s="23">
        <f t="shared" si="240"/>
        <v>111.39130434782608</v>
      </c>
      <c r="DJ112" s="23"/>
      <c r="DK112" s="23">
        <f t="shared" si="241"/>
        <v>111.15902964959569</v>
      </c>
      <c r="DL112" s="23"/>
      <c r="DM112" s="23">
        <f t="shared" si="242"/>
        <v>101.34693877551021</v>
      </c>
      <c r="DN112" s="23"/>
      <c r="DO112" s="70">
        <f t="shared" si="243"/>
        <v>114.1219512195122</v>
      </c>
      <c r="DP112" s="70"/>
      <c r="DQ112" s="23">
        <f t="shared" si="244"/>
        <v>94.545454545454547</v>
      </c>
      <c r="DR112" s="23"/>
      <c r="DS112" s="23">
        <f t="shared" si="245"/>
        <v>112.08695652173913</v>
      </c>
      <c r="DT112" s="23"/>
      <c r="DU112" s="23">
        <f t="shared" si="246"/>
        <v>111.88679245283019</v>
      </c>
      <c r="DV112" s="23"/>
      <c r="DW112" s="23">
        <f t="shared" si="247"/>
        <v>103.55102040816325</v>
      </c>
      <c r="DX112" s="23"/>
      <c r="DY112" s="70">
        <f t="shared" si="248"/>
        <v>116.6829268292683</v>
      </c>
      <c r="DZ112" s="70"/>
      <c r="EA112" s="23">
        <f t="shared" si="249"/>
        <v>101.09090909090909</v>
      </c>
      <c r="EB112" s="23"/>
      <c r="EC112" s="23">
        <f t="shared" si="250"/>
        <v>112.52173913043477</v>
      </c>
      <c r="ED112" s="23"/>
      <c r="EE112" s="23">
        <f t="shared" si="251"/>
        <v>112.21024258760109</v>
      </c>
      <c r="EF112" s="23"/>
      <c r="EG112" s="23">
        <f t="shared" si="252"/>
        <v>105.87755102040816</v>
      </c>
      <c r="EH112" s="23"/>
      <c r="EI112" s="70">
        <f t="shared" si="253"/>
        <v>114.5609756097561</v>
      </c>
      <c r="EJ112" s="70"/>
      <c r="EK112" s="23">
        <f t="shared" si="254"/>
        <v>110.90909090909091</v>
      </c>
    </row>
    <row r="113" spans="1:264" x14ac:dyDescent="0.2">
      <c r="A113" s="22" t="s">
        <v>3</v>
      </c>
      <c r="B113" s="31"/>
      <c r="C113" s="23">
        <f t="shared" si="185"/>
        <v>92.695652173913032</v>
      </c>
      <c r="D113" s="23"/>
      <c r="E113" s="23">
        <f t="shared" si="186"/>
        <v>92.964959568733164</v>
      </c>
      <c r="F113" s="23"/>
      <c r="G113" s="23">
        <f t="shared" si="187"/>
        <v>89.591836734693871</v>
      </c>
      <c r="H113" s="23"/>
      <c r="I113" s="70">
        <f t="shared" si="188"/>
        <v>92.097560975609753</v>
      </c>
      <c r="J113" s="70"/>
      <c r="K113" s="23">
        <f t="shared" si="189"/>
        <v>95.090909090909093</v>
      </c>
      <c r="L113" s="23"/>
      <c r="M113" s="23">
        <f t="shared" si="190"/>
        <v>93.826086956521735</v>
      </c>
      <c r="N113" s="23"/>
      <c r="O113" s="23">
        <f t="shared" si="191"/>
        <v>94.016172506738542</v>
      </c>
      <c r="P113" s="23"/>
      <c r="Q113" s="23">
        <f t="shared" si="192"/>
        <v>90.816326530612244</v>
      </c>
      <c r="R113" s="23"/>
      <c r="S113" s="70">
        <f t="shared" si="193"/>
        <v>93.707317073170742</v>
      </c>
      <c r="T113" s="70"/>
      <c r="U113" s="23">
        <f t="shared" si="194"/>
        <v>96.72727272727272</v>
      </c>
      <c r="V113" s="48"/>
      <c r="W113" s="23">
        <f t="shared" si="195"/>
        <v>94.260869565217376</v>
      </c>
      <c r="X113" s="23"/>
      <c r="Y113" s="23">
        <f t="shared" si="196"/>
        <v>94.42048517520216</v>
      </c>
      <c r="Z113" s="23"/>
      <c r="AA113" s="23">
        <f t="shared" si="197"/>
        <v>90.693877551020407</v>
      </c>
      <c r="AB113" s="23"/>
      <c r="AC113" s="70">
        <f t="shared" si="198"/>
        <v>96.487804878048792</v>
      </c>
      <c r="AD113" s="70"/>
      <c r="AE113" s="23">
        <f t="shared" si="199"/>
        <v>98.909090909090907</v>
      </c>
      <c r="AF113" s="23"/>
      <c r="AG113" s="23">
        <f t="shared" si="200"/>
        <v>95.391304347826079</v>
      </c>
      <c r="AH113" s="23"/>
      <c r="AI113" s="23">
        <f t="shared" si="201"/>
        <v>95.309973045822105</v>
      </c>
      <c r="AJ113" s="23"/>
      <c r="AK113" s="23">
        <f t="shared" si="202"/>
        <v>94.122448979591837</v>
      </c>
      <c r="AL113" s="23"/>
      <c r="AM113" s="70">
        <f t="shared" si="203"/>
        <v>101.46341463414635</v>
      </c>
      <c r="AN113" s="70"/>
      <c r="AO113" s="23">
        <f t="shared" si="204"/>
        <v>99.72727272727272</v>
      </c>
      <c r="AP113" s="48"/>
      <c r="AQ113" s="23">
        <f t="shared" si="205"/>
        <v>96.086956521739125</v>
      </c>
      <c r="AR113" s="23"/>
      <c r="AS113" s="23">
        <f t="shared" si="206"/>
        <v>96.19946091644205</v>
      </c>
      <c r="AT113" s="23"/>
      <c r="AU113" s="23">
        <f t="shared" si="207"/>
        <v>92.408163265306115</v>
      </c>
      <c r="AV113" s="23"/>
      <c r="AW113" s="70">
        <f t="shared" si="208"/>
        <v>102.04878048780489</v>
      </c>
      <c r="AX113" s="70"/>
      <c r="AY113" s="23">
        <f t="shared" si="209"/>
        <v>99.72727272727272</v>
      </c>
      <c r="AZ113" s="23"/>
      <c r="BA113" s="23">
        <f t="shared" si="210"/>
        <v>97.91304347826086</v>
      </c>
      <c r="BB113" s="23"/>
      <c r="BC113" s="23">
        <f t="shared" si="211"/>
        <v>97.816711590296492</v>
      </c>
      <c r="BD113" s="23"/>
      <c r="BE113" s="23">
        <f t="shared" si="212"/>
        <v>96.571428571428569</v>
      </c>
      <c r="BF113" s="23"/>
      <c r="BG113" s="70">
        <f t="shared" si="213"/>
        <v>101.39024390243902</v>
      </c>
      <c r="BH113" s="70"/>
      <c r="BI113" s="23">
        <f t="shared" si="214"/>
        <v>98.63636363636364</v>
      </c>
      <c r="BJ113" s="48"/>
      <c r="BK113" s="23">
        <f t="shared" si="215"/>
        <v>98.782608695652172</v>
      </c>
      <c r="BL113" s="23"/>
      <c r="BM113" s="23">
        <f t="shared" si="216"/>
        <v>98.706199460916437</v>
      </c>
      <c r="BN113" s="23"/>
      <c r="BO113" s="23">
        <f t="shared" si="217"/>
        <v>96.448979591836732</v>
      </c>
      <c r="BP113" s="23"/>
      <c r="BQ113" s="70">
        <f t="shared" si="218"/>
        <v>99.707317073170742</v>
      </c>
      <c r="BR113" s="70"/>
      <c r="BS113" s="23">
        <f t="shared" si="219"/>
        <v>93.454545454545453</v>
      </c>
      <c r="BT113" s="23"/>
      <c r="BU113" s="23">
        <f t="shared" si="220"/>
        <v>98.086956521739125</v>
      </c>
      <c r="BV113" s="23"/>
      <c r="BW113" s="23">
        <f t="shared" si="221"/>
        <v>98.140161725067387</v>
      </c>
      <c r="BX113" s="23"/>
      <c r="BY113" s="23">
        <f t="shared" si="222"/>
        <v>93.020408163265301</v>
      </c>
      <c r="BZ113" s="23"/>
      <c r="CA113" s="70">
        <f t="shared" si="223"/>
        <v>103.65853658536585</v>
      </c>
      <c r="CB113" s="70"/>
      <c r="CC113" s="23">
        <f t="shared" si="224"/>
        <v>96.181818181818187</v>
      </c>
      <c r="CD113" s="48"/>
      <c r="CE113" s="23">
        <f t="shared" si="225"/>
        <v>99.478260869565204</v>
      </c>
      <c r="CF113" s="23"/>
      <c r="CG113" s="23">
        <f t="shared" si="226"/>
        <v>99.757412398921829</v>
      </c>
      <c r="CH113" s="23"/>
      <c r="CI113" s="23">
        <f t="shared" si="227"/>
        <v>92.285714285714278</v>
      </c>
      <c r="CJ113" s="23"/>
      <c r="CK113" s="70">
        <f t="shared" si="228"/>
        <v>103.58536585365854</v>
      </c>
      <c r="CL113" s="70"/>
      <c r="CM113" s="23">
        <f t="shared" si="229"/>
        <v>94.545454545454547</v>
      </c>
      <c r="CN113" s="23"/>
      <c r="CO113" s="23">
        <f t="shared" si="230"/>
        <v>101.13043478260869</v>
      </c>
      <c r="CP113" s="23"/>
      <c r="CQ113" s="23">
        <f t="shared" si="231"/>
        <v>101.37466307277629</v>
      </c>
      <c r="CR113" s="23"/>
      <c r="CS113" s="23">
        <f t="shared" si="232"/>
        <v>94.489795918367349</v>
      </c>
      <c r="CT113" s="23"/>
      <c r="CU113" s="70">
        <f t="shared" si="233"/>
        <v>103.80487804878049</v>
      </c>
      <c r="CV113" s="70"/>
      <c r="CW113" s="23">
        <f t="shared" si="234"/>
        <v>94.272727272727266</v>
      </c>
      <c r="CX113" s="23"/>
      <c r="CY113" s="23">
        <f t="shared" si="235"/>
        <v>100.17391304347825</v>
      </c>
      <c r="CZ113" s="23"/>
      <c r="DA113" s="23">
        <f t="shared" si="236"/>
        <v>100.16172506738545</v>
      </c>
      <c r="DB113" s="23"/>
      <c r="DC113" s="23">
        <f t="shared" si="237"/>
        <v>96.08163265306122</v>
      </c>
      <c r="DD113" s="23"/>
      <c r="DE113" s="70">
        <f t="shared" si="238"/>
        <v>105.34146341463415</v>
      </c>
      <c r="DF113" s="70"/>
      <c r="DG113" s="23">
        <f t="shared" si="239"/>
        <v>98.36363636363636</v>
      </c>
      <c r="DH113" s="23"/>
      <c r="DI113" s="23">
        <f t="shared" si="240"/>
        <v>101.7391304347826</v>
      </c>
      <c r="DJ113" s="23"/>
      <c r="DK113" s="23">
        <f t="shared" si="241"/>
        <v>101.94070080862534</v>
      </c>
      <c r="DL113" s="23"/>
      <c r="DM113" s="23">
        <f t="shared" si="242"/>
        <v>96.326530612244895</v>
      </c>
      <c r="DN113" s="23"/>
      <c r="DO113" s="70">
        <f t="shared" si="243"/>
        <v>105.48780487804879</v>
      </c>
      <c r="DP113" s="70"/>
      <c r="DQ113" s="23">
        <f t="shared" si="244"/>
        <v>99.72727272727272</v>
      </c>
      <c r="DR113" s="23"/>
      <c r="DS113" s="23">
        <f t="shared" si="245"/>
        <v>104</v>
      </c>
      <c r="DT113" s="23"/>
      <c r="DU113" s="23">
        <f t="shared" si="246"/>
        <v>104.28571428571429</v>
      </c>
      <c r="DV113" s="23"/>
      <c r="DW113" s="23">
        <f t="shared" si="247"/>
        <v>97.428571428571431</v>
      </c>
      <c r="DX113" s="23"/>
      <c r="DY113" s="70">
        <f t="shared" si="248"/>
        <v>107.60975609756098</v>
      </c>
      <c r="DZ113" s="70"/>
      <c r="EA113" s="23">
        <f t="shared" si="249"/>
        <v>101.63636363636364</v>
      </c>
      <c r="EB113" s="23"/>
      <c r="EC113" s="23">
        <f t="shared" si="250"/>
        <v>104.95652173913044</v>
      </c>
      <c r="ED113" s="23"/>
      <c r="EE113" s="23">
        <f t="shared" si="251"/>
        <v>105.41778975741241</v>
      </c>
      <c r="EF113" s="23"/>
      <c r="EG113" s="23">
        <f t="shared" si="252"/>
        <v>97.428571428571431</v>
      </c>
      <c r="EH113" s="23"/>
      <c r="EI113" s="70">
        <f t="shared" si="253"/>
        <v>111.92682926829269</v>
      </c>
      <c r="EJ113" s="70"/>
      <c r="EK113" s="23">
        <f t="shared" si="254"/>
        <v>107.90909090909091</v>
      </c>
    </row>
    <row r="114" spans="1:264" x14ac:dyDescent="0.2">
      <c r="A114" s="17" t="s">
        <v>4</v>
      </c>
      <c r="B114" s="31"/>
      <c r="C114" s="24">
        <f t="shared" si="185"/>
        <v>94.956521739130423</v>
      </c>
      <c r="D114" s="23"/>
      <c r="E114" s="24">
        <f t="shared" si="186"/>
        <v>94.824797843665777</v>
      </c>
      <c r="F114" s="23"/>
      <c r="G114" s="24">
        <f t="shared" si="187"/>
        <v>97.183673469387756</v>
      </c>
      <c r="H114" s="23"/>
      <c r="I114" s="71">
        <f t="shared" si="188"/>
        <v>98.243902439024396</v>
      </c>
      <c r="J114" s="70"/>
      <c r="K114" s="24">
        <f t="shared" si="189"/>
        <v>101.36363636363636</v>
      </c>
      <c r="L114" s="23"/>
      <c r="M114" s="24">
        <f t="shared" si="190"/>
        <v>95.217391304347814</v>
      </c>
      <c r="N114" s="23"/>
      <c r="O114" s="24">
        <f t="shared" si="191"/>
        <v>95.229110512129381</v>
      </c>
      <c r="P114" s="23"/>
      <c r="Q114" s="24">
        <f t="shared" si="192"/>
        <v>95.959183673469383</v>
      </c>
      <c r="R114" s="23"/>
      <c r="S114" s="71">
        <f t="shared" si="193"/>
        <v>100.73170731707317</v>
      </c>
      <c r="T114" s="70"/>
      <c r="U114" s="24">
        <f t="shared" si="194"/>
        <v>102.72727272727272</v>
      </c>
      <c r="V114" s="48"/>
      <c r="W114" s="24">
        <f t="shared" si="195"/>
        <v>95.304347826086953</v>
      </c>
      <c r="X114" s="23"/>
      <c r="Y114" s="24">
        <f t="shared" si="196"/>
        <v>95.471698113207552</v>
      </c>
      <c r="Z114" s="23"/>
      <c r="AA114" s="24">
        <f t="shared" si="197"/>
        <v>92.530612244897952</v>
      </c>
      <c r="AB114" s="23"/>
      <c r="AC114" s="71">
        <f t="shared" si="198"/>
        <v>101.39024390243902</v>
      </c>
      <c r="AD114" s="70"/>
      <c r="AE114" s="24">
        <f t="shared" si="199"/>
        <v>104.09090909090909</v>
      </c>
      <c r="AF114" s="23"/>
      <c r="AG114" s="24">
        <f t="shared" si="200"/>
        <v>95.565217391304344</v>
      </c>
      <c r="AH114" s="23"/>
      <c r="AI114" s="24">
        <f t="shared" si="201"/>
        <v>95.633423180592999</v>
      </c>
      <c r="AJ114" s="23"/>
      <c r="AK114" s="24">
        <f t="shared" si="202"/>
        <v>93.265306122448976</v>
      </c>
      <c r="AL114" s="23"/>
      <c r="AM114" s="71">
        <f t="shared" si="203"/>
        <v>100.58536585365854</v>
      </c>
      <c r="AN114" s="70"/>
      <c r="AO114" s="24">
        <f t="shared" si="204"/>
        <v>101.36363636363636</v>
      </c>
      <c r="AP114" s="48"/>
      <c r="AQ114" s="24">
        <f t="shared" si="205"/>
        <v>97.217391304347814</v>
      </c>
      <c r="AR114" s="23"/>
      <c r="AS114" s="24">
        <f t="shared" si="206"/>
        <v>97.169811320754718</v>
      </c>
      <c r="AT114" s="23"/>
      <c r="AU114" s="24">
        <f t="shared" si="207"/>
        <v>95.469387755102034</v>
      </c>
      <c r="AV114" s="23"/>
      <c r="AW114" s="71">
        <f t="shared" si="208"/>
        <v>102.70731707317074</v>
      </c>
      <c r="AX114" s="70"/>
      <c r="AY114" s="24">
        <f t="shared" si="209"/>
        <v>101.63636363636364</v>
      </c>
      <c r="AZ114" s="23"/>
      <c r="BA114" s="24">
        <f t="shared" si="210"/>
        <v>98.347826086956516</v>
      </c>
      <c r="BB114" s="23"/>
      <c r="BC114" s="24">
        <f t="shared" si="211"/>
        <v>98.22102425876011</v>
      </c>
      <c r="BD114" s="23"/>
      <c r="BE114" s="24">
        <f t="shared" si="212"/>
        <v>97.183673469387756</v>
      </c>
      <c r="BF114" s="23"/>
      <c r="BG114" s="71">
        <f t="shared" si="213"/>
        <v>103.07317073170732</v>
      </c>
      <c r="BH114" s="70"/>
      <c r="BI114" s="24">
        <f t="shared" si="214"/>
        <v>102.45454545454545</v>
      </c>
      <c r="BJ114" s="48"/>
      <c r="BK114" s="24">
        <f t="shared" si="215"/>
        <v>97.91304347826086</v>
      </c>
      <c r="BL114" s="23"/>
      <c r="BM114" s="24">
        <f t="shared" si="216"/>
        <v>97.978436657681939</v>
      </c>
      <c r="BN114" s="23"/>
      <c r="BO114" s="24">
        <f t="shared" si="217"/>
        <v>94.857142857142861</v>
      </c>
      <c r="BP114" s="23"/>
      <c r="BQ114" s="71">
        <f t="shared" si="218"/>
        <v>105.78048780487805</v>
      </c>
      <c r="BR114" s="70"/>
      <c r="BS114" s="24">
        <f t="shared" si="219"/>
        <v>97.272727272727266</v>
      </c>
      <c r="BT114" s="23"/>
      <c r="BU114" s="24">
        <f t="shared" si="220"/>
        <v>97.65217391304347</v>
      </c>
      <c r="BV114" s="23"/>
      <c r="BW114" s="24">
        <f t="shared" si="221"/>
        <v>97.654986522911059</v>
      </c>
      <c r="BX114" s="23"/>
      <c r="BY114" s="24">
        <f t="shared" si="222"/>
        <v>94.857142857142861</v>
      </c>
      <c r="BZ114" s="23"/>
      <c r="CA114" s="71">
        <f t="shared" si="223"/>
        <v>107.17073170731709</v>
      </c>
      <c r="CB114" s="70"/>
      <c r="CC114" s="24">
        <f t="shared" si="224"/>
        <v>95.090909090909093</v>
      </c>
      <c r="CD114" s="48"/>
      <c r="CE114" s="24">
        <f t="shared" si="225"/>
        <v>99.65217391304347</v>
      </c>
      <c r="CF114" s="23"/>
      <c r="CG114" s="24">
        <f t="shared" si="226"/>
        <v>99.919137466307276</v>
      </c>
      <c r="CH114" s="23"/>
      <c r="CI114" s="24">
        <f t="shared" si="227"/>
        <v>93.755102040816325</v>
      </c>
      <c r="CJ114" s="23"/>
      <c r="CK114" s="71">
        <f t="shared" si="228"/>
        <v>109.36585365853659</v>
      </c>
      <c r="CL114" s="70"/>
      <c r="CM114" s="24">
        <f t="shared" si="229"/>
        <v>93.727272727272734</v>
      </c>
      <c r="CN114" s="23"/>
      <c r="CO114" s="24">
        <f t="shared" si="230"/>
        <v>100.34782608695652</v>
      </c>
      <c r="CP114" s="23"/>
      <c r="CQ114" s="24">
        <f t="shared" si="231"/>
        <v>100.08086253369272</v>
      </c>
      <c r="CR114" s="23"/>
      <c r="CS114" s="24">
        <f t="shared" si="232"/>
        <v>100.73469387755102</v>
      </c>
      <c r="CT114" s="23"/>
      <c r="CU114" s="71">
        <f t="shared" si="233"/>
        <v>110.39024390243902</v>
      </c>
      <c r="CV114" s="70"/>
      <c r="CW114" s="24">
        <f t="shared" si="234"/>
        <v>95.909090909090907</v>
      </c>
      <c r="CX114" s="23"/>
      <c r="CY114" s="24">
        <f t="shared" si="235"/>
        <v>101.04347826086956</v>
      </c>
      <c r="CZ114" s="23"/>
      <c r="DA114" s="24">
        <f t="shared" si="236"/>
        <v>100.80862533692722</v>
      </c>
      <c r="DB114" s="23"/>
      <c r="DC114" s="24">
        <f t="shared" si="237"/>
        <v>101.71428571428571</v>
      </c>
      <c r="DD114" s="23"/>
      <c r="DE114" s="71">
        <f t="shared" si="238"/>
        <v>107.90243902439025</v>
      </c>
      <c r="DF114" s="70"/>
      <c r="DG114" s="24">
        <f t="shared" si="239"/>
        <v>98.090909090909093</v>
      </c>
      <c r="DH114" s="23"/>
      <c r="DI114" s="24">
        <f t="shared" si="240"/>
        <v>102.8695652173913</v>
      </c>
      <c r="DJ114" s="23"/>
      <c r="DK114" s="24">
        <f t="shared" si="241"/>
        <v>102.66846361185983</v>
      </c>
      <c r="DL114" s="23"/>
      <c r="DM114" s="24">
        <f t="shared" si="242"/>
        <v>103.18367346938776</v>
      </c>
      <c r="DN114" s="23"/>
      <c r="DO114" s="71">
        <f t="shared" si="243"/>
        <v>107.97560975609757</v>
      </c>
      <c r="DP114" s="70"/>
      <c r="DQ114" s="24">
        <f t="shared" si="244"/>
        <v>98.090909090909093</v>
      </c>
      <c r="DR114" s="23"/>
      <c r="DS114" s="24">
        <f t="shared" si="245"/>
        <v>103.7391304347826</v>
      </c>
      <c r="DT114" s="23"/>
      <c r="DU114" s="24">
        <f t="shared" si="246"/>
        <v>103.9622641509434</v>
      </c>
      <c r="DV114" s="23"/>
      <c r="DW114" s="24">
        <f t="shared" si="247"/>
        <v>98.897959183673464</v>
      </c>
      <c r="DX114" s="23"/>
      <c r="DY114" s="71">
        <f t="shared" si="248"/>
        <v>109.8780487804878</v>
      </c>
      <c r="DZ114" s="70"/>
      <c r="EA114" s="24">
        <f t="shared" si="249"/>
        <v>98.63636363636364</v>
      </c>
      <c r="EB114" s="23"/>
      <c r="EC114" s="24">
        <f t="shared" si="250"/>
        <v>105.13043478260869</v>
      </c>
      <c r="ED114" s="23"/>
      <c r="EE114" s="24">
        <f t="shared" si="251"/>
        <v>105.25606469002696</v>
      </c>
      <c r="EF114" s="23"/>
      <c r="EG114" s="24">
        <f t="shared" si="252"/>
        <v>100.9795918367347</v>
      </c>
      <c r="EH114" s="23"/>
      <c r="EI114" s="71">
        <f t="shared" si="253"/>
        <v>114.5609756097561</v>
      </c>
      <c r="EJ114" s="70"/>
      <c r="EK114" s="24">
        <f t="shared" si="254"/>
        <v>107.36363636363636</v>
      </c>
    </row>
    <row r="115" spans="1:264" x14ac:dyDescent="0.2">
      <c r="A115" s="22" t="s">
        <v>5</v>
      </c>
      <c r="B115" s="31"/>
      <c r="C115" s="23">
        <f t="shared" si="185"/>
        <v>103.39130434782608</v>
      </c>
      <c r="D115" s="23"/>
      <c r="E115" s="23">
        <f t="shared" si="186"/>
        <v>103.15363881401618</v>
      </c>
      <c r="F115" s="23"/>
      <c r="G115" s="23">
        <f t="shared" si="187"/>
        <v>103.18367346938776</v>
      </c>
      <c r="H115" s="23"/>
      <c r="I115" s="70">
        <f t="shared" si="188"/>
        <v>106.4390243902439</v>
      </c>
      <c r="J115" s="70"/>
      <c r="K115" s="23">
        <f t="shared" si="189"/>
        <v>92.909090909090907</v>
      </c>
      <c r="L115" s="23"/>
      <c r="M115" s="23">
        <f t="shared" si="190"/>
        <v>103.91304347826086</v>
      </c>
      <c r="N115" s="23"/>
      <c r="O115" s="23">
        <f t="shared" si="191"/>
        <v>103.47708894878706</v>
      </c>
      <c r="P115" s="23"/>
      <c r="Q115" s="23">
        <f t="shared" si="192"/>
        <v>105.87755102040816</v>
      </c>
      <c r="R115" s="23"/>
      <c r="S115" s="70">
        <f t="shared" si="193"/>
        <v>105.48780487804879</v>
      </c>
      <c r="T115" s="70"/>
      <c r="U115" s="23">
        <f t="shared" si="194"/>
        <v>91.27272727272728</v>
      </c>
      <c r="V115" s="48"/>
      <c r="W115" s="23">
        <f t="shared" si="195"/>
        <v>105.30434782608695</v>
      </c>
      <c r="X115" s="23"/>
      <c r="Y115" s="23">
        <f t="shared" si="196"/>
        <v>105.01347708894879</v>
      </c>
      <c r="Z115" s="23"/>
      <c r="AA115" s="23">
        <f t="shared" si="197"/>
        <v>104.0408163265306</v>
      </c>
      <c r="AB115" s="23"/>
      <c r="AC115" s="70">
        <f t="shared" si="198"/>
        <v>105.70731707317074</v>
      </c>
      <c r="AD115" s="70"/>
      <c r="AE115" s="23">
        <f t="shared" si="199"/>
        <v>94.272727272727266</v>
      </c>
      <c r="AF115" s="23"/>
      <c r="AG115" s="23">
        <f t="shared" si="200"/>
        <v>105.04347826086956</v>
      </c>
      <c r="AH115" s="23"/>
      <c r="AI115" s="23">
        <f t="shared" si="201"/>
        <v>104.60916442048519</v>
      </c>
      <c r="AJ115" s="23"/>
      <c r="AK115" s="23">
        <f t="shared" si="202"/>
        <v>103.42857142857143</v>
      </c>
      <c r="AL115" s="23"/>
      <c r="AM115" s="70">
        <f t="shared" si="203"/>
        <v>107.53658536585367</v>
      </c>
      <c r="AN115" s="70"/>
      <c r="AO115" s="23">
        <f t="shared" si="204"/>
        <v>95.36363636363636</v>
      </c>
      <c r="AP115" s="48"/>
      <c r="AQ115" s="23">
        <f t="shared" si="205"/>
        <v>105.7391304347826</v>
      </c>
      <c r="AR115" s="23"/>
      <c r="AS115" s="23">
        <f t="shared" si="206"/>
        <v>105.33692722371968</v>
      </c>
      <c r="AT115" s="23"/>
      <c r="AU115" s="23">
        <f t="shared" si="207"/>
        <v>103.18367346938776</v>
      </c>
      <c r="AV115" s="23"/>
      <c r="AW115" s="70">
        <f t="shared" si="208"/>
        <v>112.80487804878049</v>
      </c>
      <c r="AX115" s="70"/>
      <c r="AY115" s="23">
        <f t="shared" si="209"/>
        <v>97.272727272727266</v>
      </c>
      <c r="AZ115" s="23"/>
      <c r="BA115" s="23">
        <f t="shared" si="210"/>
        <v>106.52173913043478</v>
      </c>
      <c r="BB115" s="23"/>
      <c r="BC115" s="23">
        <f t="shared" si="211"/>
        <v>106.22641509433963</v>
      </c>
      <c r="BD115" s="23"/>
      <c r="BE115" s="23">
        <f t="shared" si="212"/>
        <v>101.9591836734694</v>
      </c>
      <c r="BF115" s="23"/>
      <c r="BG115" s="70">
        <f t="shared" si="213"/>
        <v>114.34146341463415</v>
      </c>
      <c r="BH115" s="70"/>
      <c r="BI115" s="23">
        <f t="shared" si="214"/>
        <v>99.454545454545453</v>
      </c>
      <c r="BJ115" s="48"/>
      <c r="BK115" s="23">
        <f t="shared" si="215"/>
        <v>106.78260869565216</v>
      </c>
      <c r="BL115" s="23"/>
      <c r="BM115" s="23">
        <f t="shared" si="216"/>
        <v>106.38814016172508</v>
      </c>
      <c r="BN115" s="23"/>
      <c r="BO115" s="23">
        <f t="shared" si="217"/>
        <v>103.91836734693877</v>
      </c>
      <c r="BP115" s="23"/>
      <c r="BQ115" s="70">
        <f t="shared" si="218"/>
        <v>116.09756097560975</v>
      </c>
      <c r="BR115" s="70"/>
      <c r="BS115" s="23">
        <f t="shared" si="219"/>
        <v>95.909090909090907</v>
      </c>
      <c r="BT115" s="23"/>
      <c r="BU115" s="23">
        <f t="shared" si="220"/>
        <v>107.30434782608694</v>
      </c>
      <c r="BV115" s="23"/>
      <c r="BW115" s="23">
        <f t="shared" si="221"/>
        <v>106.95417789757413</v>
      </c>
      <c r="BX115" s="23"/>
      <c r="BY115" s="23">
        <f t="shared" si="222"/>
        <v>103.55102040816325</v>
      </c>
      <c r="BZ115" s="23"/>
      <c r="CA115" s="70">
        <f t="shared" si="223"/>
        <v>115.65853658536585</v>
      </c>
      <c r="CB115" s="70"/>
      <c r="CC115" s="23">
        <f t="shared" si="224"/>
        <v>100</v>
      </c>
      <c r="CD115" s="48"/>
      <c r="CE115" s="23">
        <f t="shared" si="225"/>
        <v>108.17391304347825</v>
      </c>
      <c r="CF115" s="23"/>
      <c r="CG115" s="23">
        <f t="shared" si="226"/>
        <v>107.76280323450135</v>
      </c>
      <c r="CH115" s="23"/>
      <c r="CI115" s="23">
        <f t="shared" si="227"/>
        <v>105.0204081632653</v>
      </c>
      <c r="CJ115" s="23"/>
      <c r="CK115" s="70">
        <f t="shared" si="228"/>
        <v>116.90243902439025</v>
      </c>
      <c r="CL115" s="70"/>
      <c r="CM115" s="23">
        <f t="shared" si="229"/>
        <v>95.36363636363636</v>
      </c>
      <c r="CN115" s="23"/>
      <c r="CO115" s="23">
        <f t="shared" si="230"/>
        <v>109.04347826086956</v>
      </c>
      <c r="CP115" s="23"/>
      <c r="CQ115" s="23">
        <f t="shared" si="231"/>
        <v>108.81401617250674</v>
      </c>
      <c r="CR115" s="23"/>
      <c r="CS115" s="23">
        <f t="shared" si="232"/>
        <v>104.16326530612244</v>
      </c>
      <c r="CT115" s="23"/>
      <c r="CU115" s="70">
        <f t="shared" si="233"/>
        <v>116.6829268292683</v>
      </c>
      <c r="CV115" s="70"/>
      <c r="CW115" s="23">
        <f t="shared" si="234"/>
        <v>100</v>
      </c>
      <c r="CX115" s="23"/>
      <c r="CY115" s="23">
        <f t="shared" si="235"/>
        <v>109.39130434782608</v>
      </c>
      <c r="CZ115" s="23"/>
      <c r="DA115" s="23">
        <f t="shared" si="236"/>
        <v>108.97574123989219</v>
      </c>
      <c r="DB115" s="23"/>
      <c r="DC115" s="23">
        <f t="shared" si="237"/>
        <v>106.12244897959184</v>
      </c>
      <c r="DD115" s="23"/>
      <c r="DE115" s="70">
        <f t="shared" si="238"/>
        <v>116.02439024390245</v>
      </c>
      <c r="DF115" s="70"/>
      <c r="DG115" s="23">
        <f t="shared" si="239"/>
        <v>102.45454545454545</v>
      </c>
      <c r="DH115" s="23"/>
      <c r="DI115" s="23">
        <f t="shared" si="240"/>
        <v>110.08695652173913</v>
      </c>
      <c r="DJ115" s="23"/>
      <c r="DK115" s="23">
        <f t="shared" si="241"/>
        <v>110.1078167115903</v>
      </c>
      <c r="DL115" s="23"/>
      <c r="DM115" s="23">
        <f t="shared" si="242"/>
        <v>103.67346938775509</v>
      </c>
      <c r="DN115" s="23"/>
      <c r="DO115" s="70">
        <f t="shared" si="243"/>
        <v>113.82926829268294</v>
      </c>
      <c r="DP115" s="70"/>
      <c r="DQ115" s="23">
        <f t="shared" si="244"/>
        <v>101.63636363636364</v>
      </c>
      <c r="DR115" s="23"/>
      <c r="DS115" s="23">
        <f t="shared" si="245"/>
        <v>110.52173913043478</v>
      </c>
      <c r="DT115" s="23"/>
      <c r="DU115" s="23">
        <f t="shared" si="246"/>
        <v>110.51212938005391</v>
      </c>
      <c r="DV115" s="23"/>
      <c r="DW115" s="23">
        <f t="shared" si="247"/>
        <v>104.77551020408163</v>
      </c>
      <c r="DX115" s="23"/>
      <c r="DY115" s="70">
        <f t="shared" si="248"/>
        <v>116.53658536585365</v>
      </c>
      <c r="DZ115" s="70"/>
      <c r="EA115" s="23">
        <f t="shared" si="249"/>
        <v>103.27272727272728</v>
      </c>
      <c r="EB115" s="23"/>
      <c r="EC115" s="23">
        <f t="shared" si="250"/>
        <v>111.21739130434781</v>
      </c>
      <c r="ED115" s="23"/>
      <c r="EE115" s="23">
        <f t="shared" si="251"/>
        <v>111.40161725067385</v>
      </c>
      <c r="EF115" s="23"/>
      <c r="EG115" s="23">
        <f t="shared" si="252"/>
        <v>103.79591836734694</v>
      </c>
      <c r="EH115" s="23"/>
      <c r="EI115" s="70">
        <f t="shared" si="253"/>
        <v>118.51219512195122</v>
      </c>
      <c r="EJ115" s="70"/>
      <c r="EK115" s="23">
        <f t="shared" si="254"/>
        <v>115</v>
      </c>
    </row>
    <row r="116" spans="1:264" x14ac:dyDescent="0.2">
      <c r="A116" s="22" t="s">
        <v>6</v>
      </c>
      <c r="B116" s="31"/>
      <c r="C116" s="23">
        <f t="shared" si="185"/>
        <v>100.8695652173913</v>
      </c>
      <c r="D116" s="23"/>
      <c r="E116" s="23">
        <f t="shared" si="186"/>
        <v>100.56603773584906</v>
      </c>
      <c r="F116" s="23"/>
      <c r="G116" s="23">
        <f t="shared" si="187"/>
        <v>102.81632653061224</v>
      </c>
      <c r="H116" s="23"/>
      <c r="I116" s="70">
        <f t="shared" si="188"/>
        <v>103.87804878048782</v>
      </c>
      <c r="J116" s="70"/>
      <c r="K116" s="23">
        <f t="shared" si="189"/>
        <v>101.36363636363636</v>
      </c>
      <c r="L116" s="23"/>
      <c r="M116" s="23">
        <f t="shared" si="190"/>
        <v>101.30434782608695</v>
      </c>
      <c r="N116" s="23"/>
      <c r="O116" s="23">
        <f t="shared" si="191"/>
        <v>101.13207547169812</v>
      </c>
      <c r="P116" s="23"/>
      <c r="Q116" s="23">
        <f t="shared" si="192"/>
        <v>101.59183673469389</v>
      </c>
      <c r="R116" s="23"/>
      <c r="S116" s="70">
        <f t="shared" si="193"/>
        <v>103.51219512195122</v>
      </c>
      <c r="T116" s="70"/>
      <c r="U116" s="23">
        <f t="shared" si="194"/>
        <v>98.909090909090907</v>
      </c>
      <c r="V116" s="48"/>
      <c r="W116" s="23">
        <f t="shared" si="195"/>
        <v>101.91304347826086</v>
      </c>
      <c r="X116" s="23"/>
      <c r="Y116" s="23">
        <f t="shared" si="196"/>
        <v>101.61725067385446</v>
      </c>
      <c r="Z116" s="23"/>
      <c r="AA116" s="23">
        <f t="shared" si="197"/>
        <v>102.93877551020408</v>
      </c>
      <c r="AB116" s="23"/>
      <c r="AC116" s="70">
        <f t="shared" si="198"/>
        <v>106.07317073170732</v>
      </c>
      <c r="AD116" s="70"/>
      <c r="AE116" s="23">
        <f t="shared" si="199"/>
        <v>101.63636363636364</v>
      </c>
      <c r="AF116" s="23"/>
      <c r="AG116" s="23">
        <f t="shared" si="200"/>
        <v>103.30434782608695</v>
      </c>
      <c r="AH116" s="23"/>
      <c r="AI116" s="23">
        <f t="shared" si="201"/>
        <v>103.07277628032345</v>
      </c>
      <c r="AJ116" s="23"/>
      <c r="AK116" s="23">
        <f t="shared" si="202"/>
        <v>101.9591836734694</v>
      </c>
      <c r="AL116" s="23"/>
      <c r="AM116" s="70">
        <f t="shared" si="203"/>
        <v>103.07317073170732</v>
      </c>
      <c r="AN116" s="70"/>
      <c r="AO116" s="23">
        <f t="shared" si="204"/>
        <v>102.45454545454545</v>
      </c>
      <c r="AP116" s="48"/>
      <c r="AQ116" s="23">
        <f t="shared" si="205"/>
        <v>104</v>
      </c>
      <c r="AR116" s="23"/>
      <c r="AS116" s="23">
        <f t="shared" si="206"/>
        <v>103.6388140161725</v>
      </c>
      <c r="AT116" s="23"/>
      <c r="AU116" s="23">
        <f t="shared" si="207"/>
        <v>103.79591836734694</v>
      </c>
      <c r="AV116" s="23"/>
      <c r="AW116" s="70">
        <f t="shared" si="208"/>
        <v>107.3170731707317</v>
      </c>
      <c r="AX116" s="70"/>
      <c r="AY116" s="23">
        <f t="shared" si="209"/>
        <v>102.18181818181819</v>
      </c>
      <c r="AZ116" s="23"/>
      <c r="BA116" s="23">
        <f t="shared" si="210"/>
        <v>103.82608695652173</v>
      </c>
      <c r="BB116" s="23"/>
      <c r="BC116" s="23">
        <f t="shared" si="211"/>
        <v>103.39622641509435</v>
      </c>
      <c r="BD116" s="23"/>
      <c r="BE116" s="23">
        <f t="shared" si="212"/>
        <v>104.40816326530611</v>
      </c>
      <c r="BF116" s="23"/>
      <c r="BG116" s="70">
        <f t="shared" si="213"/>
        <v>109.14634146341464</v>
      </c>
      <c r="BH116" s="70"/>
      <c r="BI116" s="23">
        <f t="shared" si="214"/>
        <v>102.72727272727272</v>
      </c>
      <c r="BJ116" s="48"/>
      <c r="BK116" s="23">
        <f t="shared" si="215"/>
        <v>104.17391304347825</v>
      </c>
      <c r="BL116" s="23"/>
      <c r="BM116" s="23">
        <f t="shared" si="216"/>
        <v>104.04312668463612</v>
      </c>
      <c r="BN116" s="23"/>
      <c r="BO116" s="23">
        <f t="shared" si="217"/>
        <v>100.12244897959184</v>
      </c>
      <c r="BP116" s="23"/>
      <c r="BQ116" s="70">
        <f t="shared" si="218"/>
        <v>110.90243902439025</v>
      </c>
      <c r="BR116" s="70"/>
      <c r="BS116" s="23">
        <f t="shared" si="219"/>
        <v>100.54545454545455</v>
      </c>
      <c r="BT116" s="23"/>
      <c r="BU116" s="23">
        <f t="shared" si="220"/>
        <v>104.43478260869564</v>
      </c>
      <c r="BV116" s="23"/>
      <c r="BW116" s="23">
        <f t="shared" si="221"/>
        <v>104.20485175202157</v>
      </c>
      <c r="BX116" s="23"/>
      <c r="BY116" s="23">
        <f t="shared" si="222"/>
        <v>101.22448979591837</v>
      </c>
      <c r="BZ116" s="23"/>
      <c r="CA116" s="70">
        <f t="shared" si="223"/>
        <v>110.97560975609757</v>
      </c>
      <c r="CB116" s="70"/>
      <c r="CC116" s="23">
        <f t="shared" si="224"/>
        <v>100.27272727272728</v>
      </c>
      <c r="CD116" s="48"/>
      <c r="CE116" s="23">
        <f t="shared" si="225"/>
        <v>104.08695652173913</v>
      </c>
      <c r="CF116" s="23"/>
      <c r="CG116" s="23">
        <f t="shared" si="226"/>
        <v>103.88140161725067</v>
      </c>
      <c r="CH116" s="23"/>
      <c r="CI116" s="23">
        <f t="shared" si="227"/>
        <v>101.34693877551021</v>
      </c>
      <c r="CJ116" s="23"/>
      <c r="CK116" s="70">
        <f t="shared" si="228"/>
        <v>110.53658536585365</v>
      </c>
      <c r="CL116" s="70"/>
      <c r="CM116" s="23">
        <f t="shared" si="229"/>
        <v>97</v>
      </c>
      <c r="CN116" s="23"/>
      <c r="CO116" s="23">
        <f t="shared" si="230"/>
        <v>104.8695652173913</v>
      </c>
      <c r="CP116" s="23"/>
      <c r="CQ116" s="23">
        <f t="shared" si="231"/>
        <v>104.6900269541779</v>
      </c>
      <c r="CR116" s="23"/>
      <c r="CS116" s="23">
        <f t="shared" si="232"/>
        <v>100.48979591836735</v>
      </c>
      <c r="CT116" s="23"/>
      <c r="CU116" s="70">
        <f t="shared" si="233"/>
        <v>110.97560975609757</v>
      </c>
      <c r="CV116" s="70"/>
      <c r="CW116" s="23">
        <f t="shared" si="234"/>
        <v>97.545454545454547</v>
      </c>
      <c r="CX116" s="23"/>
      <c r="CY116" s="23">
        <f t="shared" si="235"/>
        <v>105.65217391304347</v>
      </c>
      <c r="CZ116" s="23"/>
      <c r="DA116" s="23">
        <f t="shared" si="236"/>
        <v>105.41778975741241</v>
      </c>
      <c r="DB116" s="23"/>
      <c r="DC116" s="23">
        <f t="shared" si="237"/>
        <v>102.08163265306122</v>
      </c>
      <c r="DD116" s="23"/>
      <c r="DE116" s="70">
        <f t="shared" si="238"/>
        <v>113.02439024390245</v>
      </c>
      <c r="DF116" s="70"/>
      <c r="DG116" s="23">
        <f t="shared" si="239"/>
        <v>99.181818181818187</v>
      </c>
      <c r="DH116" s="23"/>
      <c r="DI116" s="23">
        <f t="shared" si="240"/>
        <v>107.39130434782608</v>
      </c>
      <c r="DJ116" s="23"/>
      <c r="DK116" s="23">
        <f t="shared" si="241"/>
        <v>107.1967654986523</v>
      </c>
      <c r="DL116" s="23"/>
      <c r="DM116" s="23">
        <f t="shared" si="242"/>
        <v>103.30612244897959</v>
      </c>
      <c r="DN116" s="23"/>
      <c r="DO116" s="70">
        <f t="shared" si="243"/>
        <v>112.73170731707317</v>
      </c>
      <c r="DP116" s="70"/>
      <c r="DQ116" s="23">
        <f t="shared" si="244"/>
        <v>100.54545454545455</v>
      </c>
      <c r="DR116" s="23"/>
      <c r="DS116" s="23">
        <f t="shared" si="245"/>
        <v>107.65217391304347</v>
      </c>
      <c r="DT116" s="23"/>
      <c r="DU116" s="23">
        <f t="shared" si="246"/>
        <v>107.68194070080862</v>
      </c>
      <c r="DV116" s="23"/>
      <c r="DW116" s="23">
        <f t="shared" si="247"/>
        <v>102.57142857142857</v>
      </c>
      <c r="DX116" s="23"/>
      <c r="DY116" s="70">
        <f t="shared" si="248"/>
        <v>111.92682926829269</v>
      </c>
      <c r="DZ116" s="70"/>
      <c r="EA116" s="23">
        <f t="shared" si="249"/>
        <v>99.181818181818187</v>
      </c>
      <c r="EB116" s="23"/>
      <c r="EC116" s="23">
        <f t="shared" si="250"/>
        <v>108.17391304347825</v>
      </c>
      <c r="ED116" s="23"/>
      <c r="EE116" s="23">
        <f t="shared" si="251"/>
        <v>108.00539083557952</v>
      </c>
      <c r="EF116" s="23"/>
      <c r="EG116" s="23">
        <f t="shared" si="252"/>
        <v>106.36734693877551</v>
      </c>
      <c r="EH116" s="23"/>
      <c r="EI116" s="70">
        <f t="shared" si="253"/>
        <v>114.1219512195122</v>
      </c>
      <c r="EJ116" s="70"/>
      <c r="EK116" s="23">
        <f t="shared" si="254"/>
        <v>111.18181818181819</v>
      </c>
    </row>
    <row r="117" spans="1:264" x14ac:dyDescent="0.2">
      <c r="A117" s="22" t="s">
        <v>7</v>
      </c>
      <c r="B117" s="31"/>
      <c r="C117" s="23">
        <f t="shared" si="185"/>
        <v>93.91304347826086</v>
      </c>
      <c r="D117" s="23"/>
      <c r="E117" s="23">
        <f t="shared" si="186"/>
        <v>93.854447439353109</v>
      </c>
      <c r="F117" s="23"/>
      <c r="G117" s="23">
        <f t="shared" si="187"/>
        <v>97.183673469387756</v>
      </c>
      <c r="H117" s="23"/>
      <c r="I117" s="70">
        <f t="shared" si="188"/>
        <v>95.097560975609753</v>
      </c>
      <c r="J117" s="70"/>
      <c r="K117" s="23">
        <f t="shared" si="189"/>
        <v>97</v>
      </c>
      <c r="L117" s="23"/>
      <c r="M117" s="23">
        <f t="shared" si="190"/>
        <v>95.391304347826079</v>
      </c>
      <c r="N117" s="23"/>
      <c r="O117" s="23">
        <f t="shared" si="191"/>
        <v>95.309973045822105</v>
      </c>
      <c r="P117" s="23"/>
      <c r="Q117" s="23">
        <f t="shared" si="192"/>
        <v>98.775510204081627</v>
      </c>
      <c r="R117" s="23"/>
      <c r="S117" s="70">
        <f t="shared" si="193"/>
        <v>97.878048780487802</v>
      </c>
      <c r="T117" s="70"/>
      <c r="U117" s="23">
        <f t="shared" si="194"/>
        <v>97.818181818181813</v>
      </c>
      <c r="V117" s="48"/>
      <c r="W117" s="23">
        <f t="shared" si="195"/>
        <v>95.65217391304347</v>
      </c>
      <c r="X117" s="23"/>
      <c r="Y117" s="23">
        <f t="shared" si="196"/>
        <v>95.552560646900275</v>
      </c>
      <c r="Z117" s="23"/>
      <c r="AA117" s="23">
        <f t="shared" si="197"/>
        <v>98.530612244897952</v>
      </c>
      <c r="AB117" s="23"/>
      <c r="AC117" s="70">
        <f t="shared" si="198"/>
        <v>98.756097560975618</v>
      </c>
      <c r="AD117" s="70"/>
      <c r="AE117" s="23">
        <f t="shared" si="199"/>
        <v>99.72727272727272</v>
      </c>
      <c r="AF117" s="23"/>
      <c r="AG117" s="23">
        <f t="shared" si="200"/>
        <v>96.608695652173907</v>
      </c>
      <c r="AH117" s="23"/>
      <c r="AI117" s="23">
        <f t="shared" si="201"/>
        <v>96.603773584905667</v>
      </c>
      <c r="AJ117" s="23"/>
      <c r="AK117" s="23">
        <f t="shared" si="202"/>
        <v>98.285714285714278</v>
      </c>
      <c r="AL117" s="23"/>
      <c r="AM117" s="70">
        <f t="shared" si="203"/>
        <v>100.14634146341464</v>
      </c>
      <c r="AN117" s="70"/>
      <c r="AO117" s="23">
        <f t="shared" si="204"/>
        <v>97.818181818181813</v>
      </c>
      <c r="AP117" s="48"/>
      <c r="AQ117" s="23">
        <f t="shared" si="205"/>
        <v>96.782608695652172</v>
      </c>
      <c r="AR117" s="23"/>
      <c r="AS117" s="23">
        <f t="shared" si="206"/>
        <v>96.603773584905667</v>
      </c>
      <c r="AT117" s="23"/>
      <c r="AU117" s="23">
        <f t="shared" si="207"/>
        <v>99.020408163265301</v>
      </c>
      <c r="AV117" s="23"/>
      <c r="AW117" s="70">
        <f t="shared" si="208"/>
        <v>103.07317073170732</v>
      </c>
      <c r="AX117" s="70"/>
      <c r="AY117" s="23">
        <f t="shared" si="209"/>
        <v>97.818181818181813</v>
      </c>
      <c r="AZ117" s="23"/>
      <c r="BA117" s="23">
        <f t="shared" si="210"/>
        <v>97.478260869565204</v>
      </c>
      <c r="BB117" s="23"/>
      <c r="BC117" s="23">
        <f t="shared" si="211"/>
        <v>97.331536388140165</v>
      </c>
      <c r="BD117" s="23"/>
      <c r="BE117" s="23">
        <f t="shared" si="212"/>
        <v>99.265306122448976</v>
      </c>
      <c r="BF117" s="23"/>
      <c r="BG117" s="70">
        <f t="shared" si="213"/>
        <v>103.14634146341464</v>
      </c>
      <c r="BH117" s="70"/>
      <c r="BI117" s="23">
        <f t="shared" si="214"/>
        <v>100</v>
      </c>
      <c r="BJ117" s="48"/>
      <c r="BK117" s="23">
        <f t="shared" si="215"/>
        <v>98.347826086956516</v>
      </c>
      <c r="BL117" s="23"/>
      <c r="BM117" s="23">
        <f t="shared" si="216"/>
        <v>98.140161725067387</v>
      </c>
      <c r="BN117" s="23"/>
      <c r="BO117" s="23">
        <f t="shared" si="217"/>
        <v>100.61224489795919</v>
      </c>
      <c r="BP117" s="23"/>
      <c r="BQ117" s="70">
        <f t="shared" si="218"/>
        <v>106.95121951219512</v>
      </c>
      <c r="BR117" s="70"/>
      <c r="BS117" s="23">
        <f t="shared" si="219"/>
        <v>99.454545454545453</v>
      </c>
      <c r="BT117" s="23"/>
      <c r="BU117" s="23">
        <f t="shared" si="220"/>
        <v>98.260869565217376</v>
      </c>
      <c r="BV117" s="23"/>
      <c r="BW117" s="23">
        <f t="shared" si="221"/>
        <v>98.382749326145557</v>
      </c>
      <c r="BX117" s="23"/>
      <c r="BY117" s="23">
        <f t="shared" si="222"/>
        <v>97.183673469387756</v>
      </c>
      <c r="BZ117" s="23"/>
      <c r="CA117" s="70">
        <f t="shared" si="223"/>
        <v>107.97560975609757</v>
      </c>
      <c r="CB117" s="70"/>
      <c r="CC117" s="23">
        <f t="shared" si="224"/>
        <v>97</v>
      </c>
      <c r="CD117" s="48"/>
      <c r="CE117" s="23">
        <f t="shared" si="225"/>
        <v>98.260869565217376</v>
      </c>
      <c r="CF117" s="23"/>
      <c r="CG117" s="23">
        <f t="shared" si="226"/>
        <v>98.301886792452834</v>
      </c>
      <c r="CH117" s="23"/>
      <c r="CI117" s="23">
        <f t="shared" si="227"/>
        <v>97.673469387755091</v>
      </c>
      <c r="CJ117" s="23"/>
      <c r="CK117" s="70">
        <f t="shared" si="228"/>
        <v>106.21951219512195</v>
      </c>
      <c r="CL117" s="70"/>
      <c r="CM117" s="23">
        <f t="shared" si="229"/>
        <v>95.090909090909093</v>
      </c>
      <c r="CN117" s="23"/>
      <c r="CO117" s="23">
        <f t="shared" si="230"/>
        <v>98.521739130434781</v>
      </c>
      <c r="CP117" s="23"/>
      <c r="CQ117" s="23">
        <f t="shared" si="231"/>
        <v>98.463611859838281</v>
      </c>
      <c r="CR117" s="23"/>
      <c r="CS117" s="23">
        <f t="shared" si="232"/>
        <v>98.408163265306115</v>
      </c>
      <c r="CT117" s="23"/>
      <c r="CU117" s="70">
        <f t="shared" si="233"/>
        <v>107.02439024390245</v>
      </c>
      <c r="CV117" s="70"/>
      <c r="CW117" s="23">
        <f t="shared" si="234"/>
        <v>95.909090909090907</v>
      </c>
      <c r="CX117" s="23"/>
      <c r="CY117" s="23">
        <f t="shared" si="235"/>
        <v>99.130434782608688</v>
      </c>
      <c r="CZ117" s="23"/>
      <c r="DA117" s="23">
        <f t="shared" si="236"/>
        <v>99.110512129380055</v>
      </c>
      <c r="DB117" s="23"/>
      <c r="DC117" s="23">
        <f t="shared" si="237"/>
        <v>98.775510204081627</v>
      </c>
      <c r="DD117" s="23"/>
      <c r="DE117" s="70">
        <f t="shared" si="238"/>
        <v>108.19512195121952</v>
      </c>
      <c r="DF117" s="70"/>
      <c r="DG117" s="23">
        <f t="shared" si="239"/>
        <v>95.63636363636364</v>
      </c>
      <c r="DH117" s="23"/>
      <c r="DI117" s="23">
        <f t="shared" si="240"/>
        <v>100.34782608695652</v>
      </c>
      <c r="DJ117" s="23"/>
      <c r="DK117" s="23">
        <f t="shared" si="241"/>
        <v>100.40431266846362</v>
      </c>
      <c r="DL117" s="23"/>
      <c r="DM117" s="23">
        <f t="shared" si="242"/>
        <v>99.387755102040813</v>
      </c>
      <c r="DN117" s="23"/>
      <c r="DO117" s="70">
        <f t="shared" si="243"/>
        <v>108.41463414634147</v>
      </c>
      <c r="DP117" s="70"/>
      <c r="DQ117" s="23">
        <f t="shared" si="244"/>
        <v>95.63636363636364</v>
      </c>
      <c r="DR117" s="23"/>
      <c r="DS117" s="23">
        <f t="shared" si="245"/>
        <v>100.95652173913042</v>
      </c>
      <c r="DT117" s="23"/>
      <c r="DU117" s="23">
        <f t="shared" si="246"/>
        <v>101.05121293800539</v>
      </c>
      <c r="DV117" s="23"/>
      <c r="DW117" s="23">
        <f t="shared" si="247"/>
        <v>99.632653061224488</v>
      </c>
      <c r="DX117" s="23"/>
      <c r="DY117" s="70">
        <f t="shared" si="248"/>
        <v>109.51219512195122</v>
      </c>
      <c r="DZ117" s="70"/>
      <c r="EA117" s="23">
        <f t="shared" si="249"/>
        <v>95.63636363636364</v>
      </c>
      <c r="EB117" s="23"/>
      <c r="EC117" s="23">
        <f t="shared" si="250"/>
        <v>101.4782608695652</v>
      </c>
      <c r="ED117" s="23"/>
      <c r="EE117" s="23">
        <f t="shared" si="251"/>
        <v>101.29380053908356</v>
      </c>
      <c r="EF117" s="23"/>
      <c r="EG117" s="23">
        <f t="shared" si="252"/>
        <v>102.69387755102041</v>
      </c>
      <c r="EH117" s="23"/>
      <c r="EI117" s="70">
        <f t="shared" si="253"/>
        <v>111.85365853658537</v>
      </c>
      <c r="EJ117" s="70"/>
      <c r="EK117" s="23">
        <f t="shared" si="254"/>
        <v>103.54545454545455</v>
      </c>
    </row>
    <row r="118" spans="1:264" x14ac:dyDescent="0.2">
      <c r="A118" s="22" t="s">
        <v>8</v>
      </c>
      <c r="B118" s="31"/>
      <c r="C118" s="23">
        <f t="shared" si="185"/>
        <v>100.17391304347825</v>
      </c>
      <c r="D118" s="23"/>
      <c r="E118" s="23">
        <f t="shared" si="186"/>
        <v>100.32345013477089</v>
      </c>
      <c r="F118" s="23"/>
      <c r="G118" s="23">
        <f t="shared" si="187"/>
        <v>96.204081632653057</v>
      </c>
      <c r="H118" s="23"/>
      <c r="I118" s="70">
        <f t="shared" si="188"/>
        <v>99.121951219512198</v>
      </c>
      <c r="J118" s="70"/>
      <c r="K118" s="23">
        <f t="shared" si="189"/>
        <v>95.909090909090907</v>
      </c>
      <c r="L118" s="23"/>
      <c r="M118" s="23">
        <f t="shared" si="190"/>
        <v>100.69565217391303</v>
      </c>
      <c r="N118" s="23"/>
      <c r="O118" s="23">
        <f t="shared" si="191"/>
        <v>100.88948787061994</v>
      </c>
      <c r="P118" s="23"/>
      <c r="Q118" s="23">
        <f t="shared" si="192"/>
        <v>95.469387755102034</v>
      </c>
      <c r="R118" s="23"/>
      <c r="S118" s="70">
        <f t="shared" si="193"/>
        <v>99.853658536585371</v>
      </c>
      <c r="T118" s="70"/>
      <c r="U118" s="23">
        <f t="shared" si="194"/>
        <v>98.36363636363636</v>
      </c>
      <c r="V118" s="48"/>
      <c r="W118" s="23">
        <f t="shared" si="195"/>
        <v>101.56521739130434</v>
      </c>
      <c r="X118" s="23"/>
      <c r="Y118" s="23">
        <f t="shared" si="196"/>
        <v>101.53638814016172</v>
      </c>
      <c r="Z118" s="23"/>
      <c r="AA118" s="23">
        <f t="shared" si="197"/>
        <v>98.775510204081627</v>
      </c>
      <c r="AB118" s="23"/>
      <c r="AC118" s="70">
        <f t="shared" si="198"/>
        <v>102.04878048780489</v>
      </c>
      <c r="AD118" s="70"/>
      <c r="AE118" s="23">
        <f t="shared" si="199"/>
        <v>98.909090909090907</v>
      </c>
      <c r="AF118" s="23"/>
      <c r="AG118" s="23">
        <f t="shared" si="200"/>
        <v>102.26086956521738</v>
      </c>
      <c r="AH118" s="23"/>
      <c r="AI118" s="23">
        <f t="shared" si="201"/>
        <v>102.18328840970351</v>
      </c>
      <c r="AJ118" s="23"/>
      <c r="AK118" s="23">
        <f t="shared" si="202"/>
        <v>98.530612244897952</v>
      </c>
      <c r="AL118" s="23"/>
      <c r="AM118" s="70">
        <f t="shared" si="203"/>
        <v>104.02439024390245</v>
      </c>
      <c r="AN118" s="70"/>
      <c r="AO118" s="23">
        <f t="shared" si="204"/>
        <v>96.454545454545453</v>
      </c>
      <c r="AP118" s="48"/>
      <c r="AQ118" s="23">
        <f t="shared" si="205"/>
        <v>102.69565217391303</v>
      </c>
      <c r="AR118" s="23"/>
      <c r="AS118" s="23">
        <f t="shared" si="206"/>
        <v>102.66846361185983</v>
      </c>
      <c r="AT118" s="23"/>
      <c r="AU118" s="23">
        <f t="shared" si="207"/>
        <v>99.020408163265301</v>
      </c>
      <c r="AV118" s="23"/>
      <c r="AW118" s="70">
        <f t="shared" si="208"/>
        <v>105.48780487804879</v>
      </c>
      <c r="AX118" s="70"/>
      <c r="AY118" s="23">
        <f t="shared" si="209"/>
        <v>95.36363636363636</v>
      </c>
      <c r="AZ118" s="23"/>
      <c r="BA118" s="23">
        <f t="shared" si="210"/>
        <v>104.34782608695652</v>
      </c>
      <c r="BB118" s="23"/>
      <c r="BC118" s="23">
        <f t="shared" si="211"/>
        <v>104.28571428571429</v>
      </c>
      <c r="BD118" s="23"/>
      <c r="BE118" s="23">
        <f t="shared" si="212"/>
        <v>100.36734693877551</v>
      </c>
      <c r="BF118" s="23"/>
      <c r="BG118" s="70">
        <f t="shared" si="213"/>
        <v>105.1219512195122</v>
      </c>
      <c r="BH118" s="70"/>
      <c r="BI118" s="23">
        <f t="shared" si="214"/>
        <v>96.72727272727272</v>
      </c>
      <c r="BJ118" s="48"/>
      <c r="BK118" s="23">
        <f t="shared" si="215"/>
        <v>105.99999999999999</v>
      </c>
      <c r="BL118" s="23"/>
      <c r="BM118" s="23">
        <f t="shared" si="216"/>
        <v>106.06469002695418</v>
      </c>
      <c r="BN118" s="23"/>
      <c r="BO118" s="23">
        <f t="shared" si="217"/>
        <v>101.46938775510203</v>
      </c>
      <c r="BP118" s="23"/>
      <c r="BQ118" s="70">
        <f t="shared" si="218"/>
        <v>106.95121951219512</v>
      </c>
      <c r="BR118" s="70"/>
      <c r="BS118" s="23">
        <f t="shared" si="219"/>
        <v>93.454545454545453</v>
      </c>
      <c r="BT118" s="23"/>
      <c r="BU118" s="23">
        <f t="shared" si="220"/>
        <v>106.52173913043478</v>
      </c>
      <c r="BV118" s="23"/>
      <c r="BW118" s="23">
        <f t="shared" si="221"/>
        <v>106.46900269541779</v>
      </c>
      <c r="BX118" s="23"/>
      <c r="BY118" s="23">
        <f t="shared" si="222"/>
        <v>103.18367346938776</v>
      </c>
      <c r="BZ118" s="23"/>
      <c r="CA118" s="70">
        <f t="shared" si="223"/>
        <v>109.36585365853659</v>
      </c>
      <c r="CB118" s="70"/>
      <c r="CC118" s="23">
        <f t="shared" si="224"/>
        <v>91.545454545454547</v>
      </c>
      <c r="CD118" s="48"/>
      <c r="CE118" s="23">
        <f t="shared" si="225"/>
        <v>107.30434782608694</v>
      </c>
      <c r="CF118" s="23"/>
      <c r="CG118" s="23">
        <f t="shared" si="226"/>
        <v>107.35849056603774</v>
      </c>
      <c r="CH118" s="23"/>
      <c r="CI118" s="23">
        <f t="shared" si="227"/>
        <v>103.67346938775509</v>
      </c>
      <c r="CJ118" s="23"/>
      <c r="CK118" s="70">
        <f t="shared" si="228"/>
        <v>110.02439024390245</v>
      </c>
      <c r="CL118" s="70"/>
      <c r="CM118" s="23">
        <f t="shared" si="229"/>
        <v>91</v>
      </c>
      <c r="CN118" s="23"/>
      <c r="CO118" s="23">
        <f t="shared" si="230"/>
        <v>107.82608695652173</v>
      </c>
      <c r="CP118" s="23"/>
      <c r="CQ118" s="23">
        <f t="shared" si="231"/>
        <v>107.9245283018868</v>
      </c>
      <c r="CR118" s="23"/>
      <c r="CS118" s="23">
        <f t="shared" si="232"/>
        <v>104.28571428571428</v>
      </c>
      <c r="CT118" s="23"/>
      <c r="CU118" s="70">
        <f t="shared" si="233"/>
        <v>110.75609756097562</v>
      </c>
      <c r="CV118" s="70"/>
      <c r="CW118" s="23">
        <f t="shared" si="234"/>
        <v>91.818181818181813</v>
      </c>
      <c r="CX118" s="23"/>
      <c r="CY118" s="23">
        <f t="shared" si="235"/>
        <v>109.04347826086956</v>
      </c>
      <c r="CZ118" s="23"/>
      <c r="DA118" s="23">
        <f t="shared" si="236"/>
        <v>109.13746630727762</v>
      </c>
      <c r="DB118" s="23"/>
      <c r="DC118" s="23">
        <f t="shared" si="237"/>
        <v>106</v>
      </c>
      <c r="DD118" s="23"/>
      <c r="DE118" s="70">
        <f t="shared" si="238"/>
        <v>110.75609756097562</v>
      </c>
      <c r="DF118" s="70"/>
      <c r="DG118" s="23">
        <f t="shared" si="239"/>
        <v>94.818181818181813</v>
      </c>
      <c r="DH118" s="23"/>
      <c r="DI118" s="23">
        <f t="shared" si="240"/>
        <v>109.91304347826086</v>
      </c>
      <c r="DJ118" s="23"/>
      <c r="DK118" s="23">
        <f t="shared" si="241"/>
        <v>110.4312668463612</v>
      </c>
      <c r="DL118" s="23"/>
      <c r="DM118" s="23">
        <f t="shared" si="242"/>
        <v>102.81632653061224</v>
      </c>
      <c r="DN118" s="23"/>
      <c r="DO118" s="70">
        <f t="shared" si="243"/>
        <v>109.29268292682927</v>
      </c>
      <c r="DP118" s="70"/>
      <c r="DQ118" s="23">
        <f t="shared" si="244"/>
        <v>96.181818181818187</v>
      </c>
      <c r="DR118" s="23"/>
      <c r="DS118" s="23">
        <f t="shared" si="245"/>
        <v>110</v>
      </c>
      <c r="DT118" s="23"/>
      <c r="DU118" s="23">
        <f t="shared" si="246"/>
        <v>110.35040431266846</v>
      </c>
      <c r="DV118" s="23"/>
      <c r="DW118" s="23">
        <f t="shared" si="247"/>
        <v>105.63265306122449</v>
      </c>
      <c r="DX118" s="23"/>
      <c r="DY118" s="70">
        <f t="shared" si="248"/>
        <v>110.46341463414635</v>
      </c>
      <c r="DZ118" s="70"/>
      <c r="EA118" s="23">
        <f t="shared" si="249"/>
        <v>98.090909090909093</v>
      </c>
      <c r="EB118" s="23"/>
      <c r="EC118" s="23">
        <f t="shared" si="250"/>
        <v>110.78260869565216</v>
      </c>
      <c r="ED118" s="23"/>
      <c r="EE118" s="23">
        <f t="shared" si="251"/>
        <v>111.07816711590297</v>
      </c>
      <c r="EF118" s="23"/>
      <c r="EG118" s="23">
        <f t="shared" si="252"/>
        <v>107.3469387755102</v>
      </c>
      <c r="EH118" s="23"/>
      <c r="EI118" s="70">
        <f t="shared" si="253"/>
        <v>112.36585365853659</v>
      </c>
      <c r="EJ118" s="70"/>
      <c r="EK118" s="23">
        <f t="shared" si="254"/>
        <v>106.27272727272728</v>
      </c>
      <c r="JD118" s="13">
        <f>JD31</f>
        <v>0</v>
      </c>
    </row>
    <row r="119" spans="1:264" x14ac:dyDescent="0.2">
      <c r="A119" s="17" t="s">
        <v>9</v>
      </c>
      <c r="B119" s="31"/>
      <c r="C119" s="24">
        <f t="shared" si="185"/>
        <v>97.999999999999986</v>
      </c>
      <c r="D119" s="23"/>
      <c r="E119" s="24">
        <f t="shared" si="186"/>
        <v>97.654986522911059</v>
      </c>
      <c r="F119" s="23"/>
      <c r="G119" s="24">
        <f t="shared" si="187"/>
        <v>101.22448979591837</v>
      </c>
      <c r="H119" s="23"/>
      <c r="I119" s="71">
        <f t="shared" si="188"/>
        <v>99.341463414634148</v>
      </c>
      <c r="J119" s="70"/>
      <c r="K119" s="24">
        <f t="shared" si="189"/>
        <v>102.18181818181819</v>
      </c>
      <c r="L119" s="23"/>
      <c r="M119" s="24">
        <f t="shared" si="190"/>
        <v>97.91304347826086</v>
      </c>
      <c r="N119" s="23"/>
      <c r="O119" s="24">
        <f t="shared" si="191"/>
        <v>97.735849056603769</v>
      </c>
      <c r="P119" s="23"/>
      <c r="Q119" s="24">
        <f t="shared" si="192"/>
        <v>98.530612244897952</v>
      </c>
      <c r="R119" s="23"/>
      <c r="S119" s="71">
        <f t="shared" si="193"/>
        <v>99.853658536585371</v>
      </c>
      <c r="T119" s="70"/>
      <c r="U119" s="24">
        <f t="shared" si="194"/>
        <v>102.18181818181819</v>
      </c>
      <c r="V119" s="48"/>
      <c r="W119" s="24">
        <f t="shared" si="195"/>
        <v>99.217391304347814</v>
      </c>
      <c r="X119" s="23"/>
      <c r="Y119" s="24">
        <f t="shared" si="196"/>
        <v>99.110512129380055</v>
      </c>
      <c r="Z119" s="23"/>
      <c r="AA119" s="24">
        <f t="shared" si="197"/>
        <v>99.020408163265301</v>
      </c>
      <c r="AB119" s="23"/>
      <c r="AC119" s="71">
        <f t="shared" si="198"/>
        <v>102.41463414634147</v>
      </c>
      <c r="AD119" s="70"/>
      <c r="AE119" s="24">
        <f t="shared" si="199"/>
        <v>103.81818181818181</v>
      </c>
      <c r="AF119" s="23"/>
      <c r="AG119" s="24">
        <f t="shared" si="200"/>
        <v>100.26086956521738</v>
      </c>
      <c r="AH119" s="23"/>
      <c r="AI119" s="24">
        <f t="shared" si="201"/>
        <v>100.24258760107817</v>
      </c>
      <c r="AJ119" s="23"/>
      <c r="AK119" s="24">
        <f t="shared" si="202"/>
        <v>98.897959183673464</v>
      </c>
      <c r="AL119" s="23"/>
      <c r="AM119" s="71">
        <f t="shared" si="203"/>
        <v>103.65853658536585</v>
      </c>
      <c r="AN119" s="70"/>
      <c r="AO119" s="24">
        <f t="shared" si="204"/>
        <v>103.54545454545455</v>
      </c>
      <c r="AP119" s="48"/>
      <c r="AQ119" s="24">
        <f t="shared" si="205"/>
        <v>100.69565217391303</v>
      </c>
      <c r="AR119" s="23"/>
      <c r="AS119" s="24">
        <f t="shared" si="206"/>
        <v>100.48517520215634</v>
      </c>
      <c r="AT119" s="23"/>
      <c r="AU119" s="24">
        <f t="shared" si="207"/>
        <v>101.10204081632652</v>
      </c>
      <c r="AV119" s="23"/>
      <c r="AW119" s="71">
        <f t="shared" si="208"/>
        <v>104.2439024390244</v>
      </c>
      <c r="AX119" s="70"/>
      <c r="AY119" s="24">
        <f t="shared" si="209"/>
        <v>106.54545454545455</v>
      </c>
      <c r="AZ119" s="23"/>
      <c r="BA119" s="24">
        <f t="shared" si="210"/>
        <v>101.30434782608695</v>
      </c>
      <c r="BB119" s="23"/>
      <c r="BC119" s="24">
        <f t="shared" si="211"/>
        <v>101.05121293800539</v>
      </c>
      <c r="BD119" s="23"/>
      <c r="BE119" s="24">
        <f t="shared" si="212"/>
        <v>101.59183673469389</v>
      </c>
      <c r="BF119" s="23"/>
      <c r="BG119" s="71">
        <f t="shared" si="213"/>
        <v>107.3170731707317</v>
      </c>
      <c r="BH119" s="70"/>
      <c r="BI119" s="24">
        <f t="shared" si="214"/>
        <v>107.36363636363636</v>
      </c>
      <c r="BJ119" s="48"/>
      <c r="BK119" s="24">
        <f t="shared" si="215"/>
        <v>102</v>
      </c>
      <c r="BL119" s="23"/>
      <c r="BM119" s="24">
        <f t="shared" si="216"/>
        <v>102.02156334231806</v>
      </c>
      <c r="BN119" s="23"/>
      <c r="BO119" s="24">
        <f t="shared" si="217"/>
        <v>99.142857142857139</v>
      </c>
      <c r="BP119" s="23"/>
      <c r="BQ119" s="71">
        <f t="shared" si="218"/>
        <v>106.07317073170732</v>
      </c>
      <c r="BR119" s="70"/>
      <c r="BS119" s="24">
        <f t="shared" si="219"/>
        <v>102.72727272727272</v>
      </c>
      <c r="BT119" s="23"/>
      <c r="BU119" s="24">
        <f t="shared" si="220"/>
        <v>102.43478260869564</v>
      </c>
      <c r="BV119" s="23"/>
      <c r="BW119" s="24">
        <f t="shared" si="221"/>
        <v>102.42587601078168</v>
      </c>
      <c r="BX119" s="23"/>
      <c r="BY119" s="24">
        <f t="shared" si="222"/>
        <v>99.755102040816325</v>
      </c>
      <c r="BZ119" s="23"/>
      <c r="CA119" s="71">
        <f t="shared" si="223"/>
        <v>107.53658536585367</v>
      </c>
      <c r="CB119" s="70"/>
      <c r="CC119" s="24">
        <f t="shared" si="224"/>
        <v>101.90909090909091</v>
      </c>
      <c r="CD119" s="48"/>
      <c r="CE119" s="24">
        <f t="shared" si="225"/>
        <v>102.95652173913042</v>
      </c>
      <c r="CF119" s="23"/>
      <c r="CG119" s="24">
        <f t="shared" si="226"/>
        <v>102.74932614555256</v>
      </c>
      <c r="CH119" s="23"/>
      <c r="CI119" s="24">
        <f t="shared" si="227"/>
        <v>102.08163265306122</v>
      </c>
      <c r="CJ119" s="23"/>
      <c r="CK119" s="71">
        <f t="shared" si="228"/>
        <v>108.41463414634147</v>
      </c>
      <c r="CL119" s="70"/>
      <c r="CM119" s="24">
        <f t="shared" si="229"/>
        <v>100.27272727272728</v>
      </c>
      <c r="CN119" s="23"/>
      <c r="CO119" s="24">
        <f t="shared" si="230"/>
        <v>103.13043478260869</v>
      </c>
      <c r="CP119" s="23"/>
      <c r="CQ119" s="24">
        <f t="shared" si="231"/>
        <v>103.07277628032345</v>
      </c>
      <c r="CR119" s="23"/>
      <c r="CS119" s="24">
        <f t="shared" si="232"/>
        <v>100.9795918367347</v>
      </c>
      <c r="CT119" s="23"/>
      <c r="CU119" s="71">
        <f t="shared" si="233"/>
        <v>108.34146341463415</v>
      </c>
      <c r="CV119" s="70"/>
      <c r="CW119" s="24">
        <f t="shared" si="234"/>
        <v>102.45454545454545</v>
      </c>
      <c r="CX119" s="23"/>
      <c r="CY119" s="24">
        <f t="shared" si="235"/>
        <v>104.8695652173913</v>
      </c>
      <c r="CZ119" s="23"/>
      <c r="DA119" s="24">
        <f t="shared" si="236"/>
        <v>105.01347708894879</v>
      </c>
      <c r="DB119" s="23"/>
      <c r="DC119" s="24">
        <f t="shared" si="237"/>
        <v>100.36734693877551</v>
      </c>
      <c r="DD119" s="23"/>
      <c r="DE119" s="71">
        <f t="shared" si="238"/>
        <v>108.41463414634147</v>
      </c>
      <c r="DF119" s="70"/>
      <c r="DG119" s="24">
        <f t="shared" si="239"/>
        <v>104.90909090909091</v>
      </c>
      <c r="DH119" s="23"/>
      <c r="DI119" s="24">
        <f t="shared" si="240"/>
        <v>105.7391304347826</v>
      </c>
      <c r="DJ119" s="23"/>
      <c r="DK119" s="24">
        <f t="shared" si="241"/>
        <v>105.98382749326146</v>
      </c>
      <c r="DL119" s="23"/>
      <c r="DM119" s="24">
        <f t="shared" si="242"/>
        <v>100.9795918367347</v>
      </c>
      <c r="DN119" s="23"/>
      <c r="DO119" s="71">
        <f t="shared" si="243"/>
        <v>111.19512195121952</v>
      </c>
      <c r="DP119" s="70"/>
      <c r="DQ119" s="24">
        <f t="shared" si="244"/>
        <v>104.63636363636364</v>
      </c>
      <c r="DR119" s="23"/>
      <c r="DS119" s="24">
        <f t="shared" si="245"/>
        <v>106.43478260869564</v>
      </c>
      <c r="DT119" s="23"/>
      <c r="DU119" s="24">
        <f t="shared" si="246"/>
        <v>106.8733153638814</v>
      </c>
      <c r="DV119" s="23"/>
      <c r="DW119" s="24">
        <f t="shared" si="247"/>
        <v>100.36734693877551</v>
      </c>
      <c r="DX119" s="23"/>
      <c r="DY119" s="71">
        <f t="shared" si="248"/>
        <v>111.85365853658537</v>
      </c>
      <c r="DZ119" s="70"/>
      <c r="EA119" s="24">
        <f t="shared" si="249"/>
        <v>103.54545454545455</v>
      </c>
      <c r="EB119" s="23"/>
      <c r="EC119" s="24">
        <f t="shared" si="250"/>
        <v>107.04347826086956</v>
      </c>
      <c r="ED119" s="23"/>
      <c r="EE119" s="24">
        <f t="shared" si="251"/>
        <v>107.35849056603774</v>
      </c>
      <c r="EF119" s="23"/>
      <c r="EG119" s="24">
        <f t="shared" si="252"/>
        <v>102.93877551020408</v>
      </c>
      <c r="EH119" s="23"/>
      <c r="EI119" s="71">
        <f t="shared" si="253"/>
        <v>113.82926829268294</v>
      </c>
      <c r="EJ119" s="70"/>
      <c r="EK119" s="24">
        <f t="shared" si="254"/>
        <v>118</v>
      </c>
    </row>
    <row r="120" spans="1:264" x14ac:dyDescent="0.2">
      <c r="A120" s="22" t="s">
        <v>10</v>
      </c>
      <c r="B120" s="31"/>
      <c r="C120" s="23">
        <f t="shared" si="185"/>
        <v>93.826086956521735</v>
      </c>
      <c r="D120" s="23"/>
      <c r="E120" s="23">
        <f t="shared" si="186"/>
        <v>94.016172506738542</v>
      </c>
      <c r="F120" s="23"/>
      <c r="G120" s="23">
        <f t="shared" si="187"/>
        <v>95.346938775510196</v>
      </c>
      <c r="H120" s="23"/>
      <c r="I120" s="70">
        <f t="shared" si="188"/>
        <v>98.463414634146346</v>
      </c>
      <c r="J120" s="70"/>
      <c r="K120" s="23">
        <f t="shared" si="189"/>
        <v>100.54545454545455</v>
      </c>
      <c r="L120" s="23"/>
      <c r="M120" s="23">
        <f t="shared" si="190"/>
        <v>94.173913043478251</v>
      </c>
      <c r="N120" s="23"/>
      <c r="O120" s="23">
        <f t="shared" si="191"/>
        <v>94.339622641509436</v>
      </c>
      <c r="P120" s="23"/>
      <c r="Q120" s="23">
        <f t="shared" si="192"/>
        <v>95.469387755102034</v>
      </c>
      <c r="R120" s="23"/>
      <c r="S120" s="70">
        <f t="shared" si="193"/>
        <v>98.243902439024396</v>
      </c>
      <c r="T120" s="70"/>
      <c r="U120" s="23">
        <f t="shared" si="194"/>
        <v>98.63636363636364</v>
      </c>
      <c r="V120" s="48"/>
      <c r="W120" s="23">
        <f t="shared" si="195"/>
        <v>95.130434782608688</v>
      </c>
      <c r="X120" s="23"/>
      <c r="Y120" s="23">
        <f t="shared" si="196"/>
        <v>94.98652291105121</v>
      </c>
      <c r="Z120" s="23"/>
      <c r="AA120" s="23">
        <f t="shared" si="197"/>
        <v>99.020408163265301</v>
      </c>
      <c r="AB120" s="23"/>
      <c r="AC120" s="70">
        <f t="shared" si="198"/>
        <v>100.07317073170732</v>
      </c>
      <c r="AD120" s="70"/>
      <c r="AE120" s="23">
        <f t="shared" si="199"/>
        <v>98.909090909090907</v>
      </c>
      <c r="AF120" s="23"/>
      <c r="AG120" s="23">
        <f t="shared" si="200"/>
        <v>96.086956521739125</v>
      </c>
      <c r="AH120" s="23"/>
      <c r="AI120" s="23">
        <f t="shared" si="201"/>
        <v>95.795148247978446</v>
      </c>
      <c r="AJ120" s="23"/>
      <c r="AK120" s="23">
        <f t="shared" si="202"/>
        <v>100.61224489795919</v>
      </c>
      <c r="AL120" s="23"/>
      <c r="AM120" s="70">
        <f t="shared" si="203"/>
        <v>101.17073170731707</v>
      </c>
      <c r="AN120" s="70"/>
      <c r="AO120" s="23">
        <f t="shared" si="204"/>
        <v>101.63636363636364</v>
      </c>
      <c r="AP120" s="48"/>
      <c r="AQ120" s="23">
        <f t="shared" si="205"/>
        <v>95.478260869565204</v>
      </c>
      <c r="AR120" s="23"/>
      <c r="AS120" s="23">
        <f t="shared" si="206"/>
        <v>95.309973045822105</v>
      </c>
      <c r="AT120" s="23"/>
      <c r="AU120" s="23">
        <f t="shared" si="207"/>
        <v>98.65306122448979</v>
      </c>
      <c r="AV120" s="23"/>
      <c r="AW120" s="70">
        <f t="shared" si="208"/>
        <v>99.341463414634148</v>
      </c>
      <c r="AX120" s="70"/>
      <c r="AY120" s="23">
        <f t="shared" si="209"/>
        <v>99.181818181818187</v>
      </c>
      <c r="AZ120" s="23"/>
      <c r="BA120" s="23">
        <f t="shared" si="210"/>
        <v>95.91304347826086</v>
      </c>
      <c r="BB120" s="23"/>
      <c r="BC120" s="23">
        <f t="shared" si="211"/>
        <v>95.956873315363879</v>
      </c>
      <c r="BD120" s="23"/>
      <c r="BE120" s="23">
        <f t="shared" si="212"/>
        <v>96.693877551020407</v>
      </c>
      <c r="BF120" s="23"/>
      <c r="BG120" s="70">
        <f t="shared" si="213"/>
        <v>101.82926829268293</v>
      </c>
      <c r="BH120" s="70"/>
      <c r="BI120" s="23">
        <f t="shared" si="214"/>
        <v>98.63636363636364</v>
      </c>
      <c r="BJ120" s="48"/>
      <c r="BK120" s="23">
        <f t="shared" si="215"/>
        <v>97.565217391304344</v>
      </c>
      <c r="BL120" s="23"/>
      <c r="BM120" s="23">
        <f t="shared" si="216"/>
        <v>97.816711590296492</v>
      </c>
      <c r="BN120" s="23"/>
      <c r="BO120" s="23">
        <f t="shared" si="217"/>
        <v>95.714285714285708</v>
      </c>
      <c r="BP120" s="23"/>
      <c r="BQ120" s="70">
        <f t="shared" si="218"/>
        <v>106.4390243902439</v>
      </c>
      <c r="BR120" s="70"/>
      <c r="BS120" s="23">
        <f t="shared" si="219"/>
        <v>95.909090909090907</v>
      </c>
      <c r="BT120" s="23"/>
      <c r="BU120" s="23">
        <f t="shared" si="220"/>
        <v>97.565217391304344</v>
      </c>
      <c r="BV120" s="23"/>
      <c r="BW120" s="23">
        <f t="shared" si="221"/>
        <v>97.574123989218336</v>
      </c>
      <c r="BX120" s="23"/>
      <c r="BY120" s="23">
        <f t="shared" si="222"/>
        <v>98.65306122448979</v>
      </c>
      <c r="BZ120" s="23"/>
      <c r="CA120" s="70">
        <f t="shared" si="223"/>
        <v>105.26829268292684</v>
      </c>
      <c r="CB120" s="70"/>
      <c r="CC120" s="23">
        <f t="shared" si="224"/>
        <v>96.72727272727272</v>
      </c>
      <c r="CD120" s="48"/>
      <c r="CE120" s="23">
        <f t="shared" si="225"/>
        <v>96.608695652173907</v>
      </c>
      <c r="CF120" s="23"/>
      <c r="CG120" s="23">
        <f t="shared" si="226"/>
        <v>96.44204851752022</v>
      </c>
      <c r="CH120" s="23"/>
      <c r="CI120" s="23">
        <f t="shared" si="227"/>
        <v>99.265306122448976</v>
      </c>
      <c r="CJ120" s="23"/>
      <c r="CK120" s="70">
        <f t="shared" si="228"/>
        <v>108.26829268292684</v>
      </c>
      <c r="CL120" s="70"/>
      <c r="CM120" s="23">
        <f t="shared" si="229"/>
        <v>95.63636363636364</v>
      </c>
      <c r="CN120" s="23"/>
      <c r="CO120" s="23">
        <f t="shared" si="230"/>
        <v>97.65217391304347</v>
      </c>
      <c r="CP120" s="23"/>
      <c r="CQ120" s="23">
        <f t="shared" si="231"/>
        <v>97.574123989218336</v>
      </c>
      <c r="CR120" s="23"/>
      <c r="CS120" s="23">
        <f t="shared" si="232"/>
        <v>97.673469387755091</v>
      </c>
      <c r="CT120" s="23"/>
      <c r="CU120" s="70">
        <f t="shared" si="233"/>
        <v>109.14634146341464</v>
      </c>
      <c r="CV120" s="70"/>
      <c r="CW120" s="23">
        <f t="shared" si="234"/>
        <v>96.181818181818187</v>
      </c>
      <c r="CX120" s="23"/>
      <c r="CY120" s="23">
        <f t="shared" si="235"/>
        <v>97.826086956521735</v>
      </c>
      <c r="CZ120" s="23"/>
      <c r="DA120" s="23">
        <f t="shared" si="236"/>
        <v>97.574123989218336</v>
      </c>
      <c r="DB120" s="23"/>
      <c r="DC120" s="23">
        <f t="shared" si="237"/>
        <v>99.387755102040813</v>
      </c>
      <c r="DD120" s="23"/>
      <c r="DE120" s="70">
        <f t="shared" si="238"/>
        <v>107.90243902439025</v>
      </c>
      <c r="DF120" s="70"/>
      <c r="DG120" s="23">
        <f t="shared" si="239"/>
        <v>98.63636363636364</v>
      </c>
      <c r="DH120" s="23"/>
      <c r="DI120" s="23">
        <f t="shared" si="240"/>
        <v>98.086956521739125</v>
      </c>
      <c r="DJ120" s="23"/>
      <c r="DK120" s="23">
        <f t="shared" si="241"/>
        <v>97.816711590296492</v>
      </c>
      <c r="DL120" s="23"/>
      <c r="DM120" s="23">
        <f t="shared" si="242"/>
        <v>100</v>
      </c>
      <c r="DN120" s="23"/>
      <c r="DO120" s="70">
        <f t="shared" si="243"/>
        <v>108.19512195121952</v>
      </c>
      <c r="DP120" s="70"/>
      <c r="DQ120" s="23">
        <f t="shared" si="244"/>
        <v>98.63636363636364</v>
      </c>
      <c r="DR120" s="23"/>
      <c r="DS120" s="23">
        <f t="shared" si="245"/>
        <v>97.999999999999986</v>
      </c>
      <c r="DT120" s="23"/>
      <c r="DU120" s="23">
        <f t="shared" si="246"/>
        <v>97.735849056603769</v>
      </c>
      <c r="DV120" s="23"/>
      <c r="DW120" s="23">
        <f t="shared" si="247"/>
        <v>100.12244897959184</v>
      </c>
      <c r="DX120" s="23"/>
      <c r="DY120" s="70">
        <f t="shared" si="248"/>
        <v>109.73170731707317</v>
      </c>
      <c r="DZ120" s="70"/>
      <c r="EA120" s="23">
        <f t="shared" si="249"/>
        <v>98.909090909090907</v>
      </c>
      <c r="EB120" s="23"/>
      <c r="EC120" s="23">
        <f t="shared" si="250"/>
        <v>100.26086956521738</v>
      </c>
      <c r="ED120" s="23"/>
      <c r="EE120" s="23">
        <f t="shared" si="251"/>
        <v>100.08086253369272</v>
      </c>
      <c r="EF120" s="23"/>
      <c r="EG120" s="23">
        <f t="shared" si="252"/>
        <v>101.59183673469389</v>
      </c>
      <c r="EH120" s="23"/>
      <c r="EI120" s="70">
        <f t="shared" si="253"/>
        <v>112.95121951219512</v>
      </c>
      <c r="EJ120" s="70"/>
      <c r="EK120" s="23">
        <f t="shared" si="254"/>
        <v>105.45454545454545</v>
      </c>
    </row>
    <row r="121" spans="1:264" x14ac:dyDescent="0.2">
      <c r="A121" s="22" t="s">
        <v>11</v>
      </c>
      <c r="B121" s="31"/>
      <c r="C121" s="23">
        <f t="shared" si="185"/>
        <v>100.43478260869564</v>
      </c>
      <c r="D121" s="23"/>
      <c r="E121" s="23">
        <f t="shared" si="186"/>
        <v>99.838274932614553</v>
      </c>
      <c r="F121" s="23"/>
      <c r="G121" s="23">
        <f t="shared" si="187"/>
        <v>106.48979591836735</v>
      </c>
      <c r="H121" s="23"/>
      <c r="I121" s="70">
        <f t="shared" si="188"/>
        <v>105.92682926829269</v>
      </c>
      <c r="J121" s="70"/>
      <c r="K121" s="23">
        <f t="shared" si="189"/>
        <v>102.18181818181819</v>
      </c>
      <c r="L121" s="23"/>
      <c r="M121" s="23">
        <f t="shared" si="190"/>
        <v>100.69565217391303</v>
      </c>
      <c r="N121" s="23"/>
      <c r="O121" s="23">
        <f t="shared" si="191"/>
        <v>100.16172506738545</v>
      </c>
      <c r="P121" s="23"/>
      <c r="Q121" s="23">
        <f t="shared" si="192"/>
        <v>103.42857142857143</v>
      </c>
      <c r="R121" s="23"/>
      <c r="S121" s="70">
        <f t="shared" si="193"/>
        <v>104.3170731707317</v>
      </c>
      <c r="T121" s="70"/>
      <c r="U121" s="23">
        <f t="shared" si="194"/>
        <v>102.45454545454545</v>
      </c>
      <c r="V121" s="48"/>
      <c r="W121" s="23">
        <f t="shared" si="195"/>
        <v>101.04347826086956</v>
      </c>
      <c r="X121" s="23"/>
      <c r="Y121" s="23">
        <f t="shared" si="196"/>
        <v>100.48517520215634</v>
      </c>
      <c r="Z121" s="23"/>
      <c r="AA121" s="23">
        <f t="shared" si="197"/>
        <v>103.18367346938776</v>
      </c>
      <c r="AB121" s="23"/>
      <c r="AC121" s="70">
        <f t="shared" si="198"/>
        <v>106.51219512195122</v>
      </c>
      <c r="AD121" s="70"/>
      <c r="AE121" s="23">
        <f t="shared" si="199"/>
        <v>100.27272727272728</v>
      </c>
      <c r="AF121" s="23"/>
      <c r="AG121" s="23">
        <f t="shared" si="200"/>
        <v>101.65217391304347</v>
      </c>
      <c r="AH121" s="23"/>
      <c r="AI121" s="23">
        <f t="shared" si="201"/>
        <v>101.21293800539084</v>
      </c>
      <c r="AJ121" s="23"/>
      <c r="AK121" s="23">
        <f t="shared" si="202"/>
        <v>101.9591836734694</v>
      </c>
      <c r="AL121" s="23"/>
      <c r="AM121" s="70">
        <f t="shared" si="203"/>
        <v>108.26829268292684</v>
      </c>
      <c r="AN121" s="70"/>
      <c r="AO121" s="23">
        <f t="shared" si="204"/>
        <v>100.81818181818181</v>
      </c>
      <c r="AP121" s="48"/>
      <c r="AQ121" s="23">
        <f t="shared" si="205"/>
        <v>101.91304347826086</v>
      </c>
      <c r="AR121" s="23"/>
      <c r="AS121" s="23">
        <f t="shared" si="206"/>
        <v>101.45552560646901</v>
      </c>
      <c r="AT121" s="23"/>
      <c r="AU121" s="23">
        <f t="shared" si="207"/>
        <v>101.46938775510203</v>
      </c>
      <c r="AV121" s="23"/>
      <c r="AW121" s="70">
        <f t="shared" si="208"/>
        <v>106.58536585365854</v>
      </c>
      <c r="AX121" s="70"/>
      <c r="AY121" s="23">
        <f t="shared" si="209"/>
        <v>99.454545454545453</v>
      </c>
      <c r="AZ121" s="23"/>
      <c r="BA121" s="23">
        <f t="shared" si="210"/>
        <v>102.52173913043477</v>
      </c>
      <c r="BB121" s="23"/>
      <c r="BC121" s="23">
        <f t="shared" si="211"/>
        <v>102.10242587601078</v>
      </c>
      <c r="BD121" s="23"/>
      <c r="BE121" s="23">
        <f t="shared" si="212"/>
        <v>100.73469387755102</v>
      </c>
      <c r="BF121" s="23"/>
      <c r="BG121" s="70">
        <f t="shared" si="213"/>
        <v>108.41463414634147</v>
      </c>
      <c r="BH121" s="70"/>
      <c r="BI121" s="23">
        <f t="shared" si="214"/>
        <v>99.181818181818187</v>
      </c>
      <c r="BJ121" s="48"/>
      <c r="BK121" s="23">
        <f t="shared" si="215"/>
        <v>103.4782608695652</v>
      </c>
      <c r="BL121" s="23"/>
      <c r="BM121" s="23">
        <f t="shared" si="216"/>
        <v>103.15363881401618</v>
      </c>
      <c r="BN121" s="23"/>
      <c r="BO121" s="23">
        <f t="shared" si="217"/>
        <v>100.85714285714286</v>
      </c>
      <c r="BP121" s="23"/>
      <c r="BQ121" s="70">
        <f t="shared" si="218"/>
        <v>109.65853658536585</v>
      </c>
      <c r="BR121" s="70"/>
      <c r="BS121" s="23">
        <f t="shared" si="219"/>
        <v>98.090909090909093</v>
      </c>
      <c r="BT121" s="23"/>
      <c r="BU121" s="23">
        <f t="shared" si="220"/>
        <v>104.95652173913044</v>
      </c>
      <c r="BV121" s="23"/>
      <c r="BW121" s="23">
        <f t="shared" si="221"/>
        <v>104.60916442048519</v>
      </c>
      <c r="BX121" s="23"/>
      <c r="BY121" s="23">
        <f t="shared" si="222"/>
        <v>102.32653061224489</v>
      </c>
      <c r="BZ121" s="23"/>
      <c r="CA121" s="70">
        <f t="shared" si="223"/>
        <v>110.75609756097562</v>
      </c>
      <c r="CB121" s="70"/>
      <c r="CC121" s="23">
        <f t="shared" si="224"/>
        <v>98.36363636363636</v>
      </c>
      <c r="CD121" s="48"/>
      <c r="CE121" s="23">
        <f t="shared" si="225"/>
        <v>105.56521739130434</v>
      </c>
      <c r="CF121" s="23"/>
      <c r="CG121" s="23">
        <f t="shared" si="226"/>
        <v>105.01347708894879</v>
      </c>
      <c r="CH121" s="23"/>
      <c r="CI121" s="23">
        <f t="shared" si="227"/>
        <v>104.77551020408163</v>
      </c>
      <c r="CJ121" s="23"/>
      <c r="CK121" s="70">
        <f t="shared" si="228"/>
        <v>112.07317073170732</v>
      </c>
      <c r="CL121" s="70"/>
      <c r="CM121" s="23">
        <f t="shared" si="229"/>
        <v>95.909090909090907</v>
      </c>
      <c r="CN121" s="23"/>
      <c r="CO121" s="23">
        <f t="shared" si="230"/>
        <v>106.08695652173913</v>
      </c>
      <c r="CP121" s="23"/>
      <c r="CQ121" s="23">
        <f t="shared" si="231"/>
        <v>105.66037735849056</v>
      </c>
      <c r="CR121" s="23"/>
      <c r="CS121" s="23">
        <f t="shared" si="232"/>
        <v>103.67346938775509</v>
      </c>
      <c r="CT121" s="23"/>
      <c r="CU121" s="70">
        <f t="shared" si="233"/>
        <v>112.29268292682927</v>
      </c>
      <c r="CV121" s="70"/>
      <c r="CW121" s="23">
        <f t="shared" si="234"/>
        <v>96.454545454545453</v>
      </c>
      <c r="CX121" s="23"/>
      <c r="CY121" s="23">
        <f t="shared" si="235"/>
        <v>106.17391304347825</v>
      </c>
      <c r="CZ121" s="23"/>
      <c r="DA121" s="23">
        <f t="shared" si="236"/>
        <v>105.98382749326146</v>
      </c>
      <c r="DB121" s="23"/>
      <c r="DC121" s="23">
        <f t="shared" si="237"/>
        <v>100.85714285714286</v>
      </c>
      <c r="DD121" s="23"/>
      <c r="DE121" s="70">
        <f t="shared" si="238"/>
        <v>112.73170731707317</v>
      </c>
      <c r="DF121" s="70"/>
      <c r="DG121" s="23">
        <f t="shared" si="239"/>
        <v>99.181818181818187</v>
      </c>
      <c r="DH121" s="23"/>
      <c r="DI121" s="23">
        <f t="shared" si="240"/>
        <v>107.13043478260869</v>
      </c>
      <c r="DJ121" s="23"/>
      <c r="DK121" s="23">
        <f t="shared" si="241"/>
        <v>106.79245283018868</v>
      </c>
      <c r="DL121" s="23"/>
      <c r="DM121" s="23">
        <f t="shared" si="242"/>
        <v>103.91836734693877</v>
      </c>
      <c r="DN121" s="23"/>
      <c r="DO121" s="70">
        <f t="shared" si="243"/>
        <v>113.97560975609757</v>
      </c>
      <c r="DP121" s="70"/>
      <c r="DQ121" s="23">
        <f t="shared" si="244"/>
        <v>100.27272727272728</v>
      </c>
      <c r="DR121" s="23"/>
      <c r="DS121" s="23">
        <f t="shared" si="245"/>
        <v>108.8695652173913</v>
      </c>
      <c r="DT121" s="23"/>
      <c r="DU121" s="23">
        <f t="shared" si="246"/>
        <v>108.73315363881402</v>
      </c>
      <c r="DV121" s="23"/>
      <c r="DW121" s="23">
        <f t="shared" si="247"/>
        <v>102.93877551020408</v>
      </c>
      <c r="DX121" s="23"/>
      <c r="DY121" s="70">
        <f t="shared" si="248"/>
        <v>114.41463414634147</v>
      </c>
      <c r="DZ121" s="70"/>
      <c r="EA121" s="23">
        <f t="shared" si="249"/>
        <v>102.45454545454545</v>
      </c>
      <c r="EB121" s="23"/>
      <c r="EC121" s="23">
        <f t="shared" si="250"/>
        <v>110.08695652173913</v>
      </c>
      <c r="ED121" s="23"/>
      <c r="EE121" s="23">
        <f t="shared" si="251"/>
        <v>110.02695417789758</v>
      </c>
      <c r="EF121" s="23"/>
      <c r="EG121" s="23">
        <f t="shared" si="252"/>
        <v>103.55102040816325</v>
      </c>
      <c r="EH121" s="23"/>
      <c r="EI121" s="70">
        <f t="shared" si="253"/>
        <v>117.26829268292684</v>
      </c>
      <c r="EJ121" s="70"/>
      <c r="EK121" s="23">
        <f t="shared" si="254"/>
        <v>112.27272727272727</v>
      </c>
    </row>
    <row r="122" spans="1:264" x14ac:dyDescent="0.2">
      <c r="A122" s="22" t="s">
        <v>12</v>
      </c>
      <c r="B122" s="31"/>
      <c r="C122" s="23">
        <f t="shared" si="185"/>
        <v>107.65217391304347</v>
      </c>
      <c r="D122" s="23"/>
      <c r="E122" s="23">
        <f t="shared" si="186"/>
        <v>107.9245283018868</v>
      </c>
      <c r="F122" s="23"/>
      <c r="G122" s="23">
        <f t="shared" si="187"/>
        <v>102.32653061224489</v>
      </c>
      <c r="H122" s="23"/>
      <c r="I122" s="70">
        <f t="shared" si="188"/>
        <v>103.36585365853659</v>
      </c>
      <c r="J122" s="70"/>
      <c r="K122" s="23">
        <f t="shared" si="189"/>
        <v>104.09090909090909</v>
      </c>
      <c r="L122" s="23"/>
      <c r="M122" s="23">
        <f t="shared" si="190"/>
        <v>107.30434782608694</v>
      </c>
      <c r="N122" s="23"/>
      <c r="O122" s="23">
        <f t="shared" si="191"/>
        <v>107.6010781671159</v>
      </c>
      <c r="P122" s="23"/>
      <c r="Q122" s="23">
        <f t="shared" si="192"/>
        <v>101.10204081632652</v>
      </c>
      <c r="R122" s="23"/>
      <c r="S122" s="70">
        <f t="shared" si="193"/>
        <v>104.02439024390245</v>
      </c>
      <c r="T122" s="70"/>
      <c r="U122" s="23">
        <f t="shared" si="194"/>
        <v>102.45454545454545</v>
      </c>
      <c r="V122" s="48"/>
      <c r="W122" s="23">
        <f t="shared" si="195"/>
        <v>109.4782608695652</v>
      </c>
      <c r="X122" s="23"/>
      <c r="Y122" s="23">
        <f t="shared" si="196"/>
        <v>109.78436657681941</v>
      </c>
      <c r="Z122" s="23"/>
      <c r="AA122" s="23">
        <f t="shared" si="197"/>
        <v>101.83673469387755</v>
      </c>
      <c r="AB122" s="23"/>
      <c r="AC122" s="70">
        <f t="shared" si="198"/>
        <v>106.8780487804878</v>
      </c>
      <c r="AD122" s="70"/>
      <c r="AE122" s="23">
        <f t="shared" si="199"/>
        <v>103.27272727272728</v>
      </c>
      <c r="AF122" s="23"/>
      <c r="AG122" s="23">
        <f t="shared" si="200"/>
        <v>110.95652173913042</v>
      </c>
      <c r="AH122" s="23"/>
      <c r="AI122" s="23">
        <f t="shared" si="201"/>
        <v>110.99730458221025</v>
      </c>
      <c r="AJ122" s="23"/>
      <c r="AK122" s="23">
        <f t="shared" si="202"/>
        <v>105.38775510204081</v>
      </c>
      <c r="AL122" s="23"/>
      <c r="AM122" s="70">
        <f t="shared" si="203"/>
        <v>108.92682926829269</v>
      </c>
      <c r="AN122" s="70"/>
      <c r="AO122" s="23">
        <f t="shared" si="204"/>
        <v>106.54545454545455</v>
      </c>
      <c r="AP122" s="48"/>
      <c r="AQ122" s="23">
        <f t="shared" si="205"/>
        <v>111.82608695652173</v>
      </c>
      <c r="AR122" s="23"/>
      <c r="AS122" s="23">
        <f t="shared" si="206"/>
        <v>112.12938005390835</v>
      </c>
      <c r="AT122" s="23"/>
      <c r="AU122" s="23">
        <f t="shared" si="207"/>
        <v>102.08163265306122</v>
      </c>
      <c r="AV122" s="23"/>
      <c r="AW122" s="70">
        <f t="shared" si="208"/>
        <v>107.46341463414635</v>
      </c>
      <c r="AX122" s="70"/>
      <c r="AY122" s="23">
        <f t="shared" si="209"/>
        <v>106.27272727272728</v>
      </c>
      <c r="AZ122" s="23"/>
      <c r="BA122" s="23">
        <f t="shared" si="210"/>
        <v>112.95652173913042</v>
      </c>
      <c r="BB122" s="23"/>
      <c r="BC122" s="23">
        <f t="shared" si="211"/>
        <v>113.34231805929919</v>
      </c>
      <c r="BD122" s="23"/>
      <c r="BE122" s="23">
        <f t="shared" si="212"/>
        <v>101.59183673469389</v>
      </c>
      <c r="BF122" s="23"/>
      <c r="BG122" s="70">
        <f t="shared" si="213"/>
        <v>108.78048780487805</v>
      </c>
      <c r="BH122" s="70"/>
      <c r="BI122" s="23">
        <f t="shared" si="214"/>
        <v>107.63636363636364</v>
      </c>
      <c r="BJ122" s="48"/>
      <c r="BK122" s="23">
        <f t="shared" si="215"/>
        <v>113.7391304347826</v>
      </c>
      <c r="BL122" s="23"/>
      <c r="BM122" s="23">
        <f t="shared" si="216"/>
        <v>114.31266846361187</v>
      </c>
      <c r="BN122" s="23"/>
      <c r="BO122" s="23">
        <f t="shared" si="217"/>
        <v>100.48979591836735</v>
      </c>
      <c r="BP122" s="23"/>
      <c r="BQ122" s="70">
        <f t="shared" si="218"/>
        <v>109.80487804878049</v>
      </c>
      <c r="BR122" s="70"/>
      <c r="BS122" s="23">
        <f t="shared" si="219"/>
        <v>103</v>
      </c>
      <c r="BT122" s="23"/>
      <c r="BU122" s="23">
        <f t="shared" si="220"/>
        <v>113.56521739130434</v>
      </c>
      <c r="BV122" s="23"/>
      <c r="BW122" s="23">
        <f t="shared" si="221"/>
        <v>114.07008086253369</v>
      </c>
      <c r="BX122" s="23"/>
      <c r="BY122" s="23">
        <f t="shared" si="222"/>
        <v>101.83673469387755</v>
      </c>
      <c r="BZ122" s="23"/>
      <c r="CA122" s="70">
        <f t="shared" si="223"/>
        <v>111.78048780487805</v>
      </c>
      <c r="CB122" s="70"/>
      <c r="CC122" s="23">
        <f t="shared" si="224"/>
        <v>101.09090909090909</v>
      </c>
      <c r="CD122" s="48"/>
      <c r="CE122" s="23">
        <f t="shared" si="225"/>
        <v>113.56521739130434</v>
      </c>
      <c r="CF122" s="23"/>
      <c r="CG122" s="23">
        <f t="shared" si="226"/>
        <v>113.82749326145553</v>
      </c>
      <c r="CH122" s="23"/>
      <c r="CI122" s="23">
        <f t="shared" si="227"/>
        <v>104.0408163265306</v>
      </c>
      <c r="CJ122" s="23"/>
      <c r="CK122" s="70">
        <f t="shared" si="228"/>
        <v>112.51219512195122</v>
      </c>
      <c r="CL122" s="70"/>
      <c r="CM122" s="23">
        <f t="shared" si="229"/>
        <v>100.27272727272728</v>
      </c>
      <c r="CN122" s="23"/>
      <c r="CO122" s="23">
        <f t="shared" si="230"/>
        <v>113.65217391304347</v>
      </c>
      <c r="CP122" s="23"/>
      <c r="CQ122" s="23">
        <f t="shared" si="231"/>
        <v>114.15094339622642</v>
      </c>
      <c r="CR122" s="23"/>
      <c r="CS122" s="23">
        <f t="shared" si="232"/>
        <v>102.32653061224489</v>
      </c>
      <c r="CT122" s="23"/>
      <c r="CU122" s="70">
        <f t="shared" si="233"/>
        <v>113.02439024390245</v>
      </c>
      <c r="CV122" s="70"/>
      <c r="CW122" s="23">
        <f t="shared" si="234"/>
        <v>102.18181818181819</v>
      </c>
      <c r="CX122" s="23"/>
      <c r="CY122" s="23">
        <f t="shared" si="235"/>
        <v>113.65217391304347</v>
      </c>
      <c r="CZ122" s="23"/>
      <c r="DA122" s="23">
        <f t="shared" si="236"/>
        <v>114.31266846361187</v>
      </c>
      <c r="DB122" s="23"/>
      <c r="DC122" s="23">
        <f t="shared" si="237"/>
        <v>102.32653061224489</v>
      </c>
      <c r="DD122" s="23"/>
      <c r="DE122" s="70">
        <f t="shared" si="238"/>
        <v>112.65853658536585</v>
      </c>
      <c r="DF122" s="70"/>
      <c r="DG122" s="23">
        <f t="shared" si="239"/>
        <v>103.81818181818181</v>
      </c>
      <c r="DH122" s="23"/>
      <c r="DI122" s="23">
        <f t="shared" si="240"/>
        <v>115.13043478260869</v>
      </c>
      <c r="DJ122" s="23"/>
      <c r="DK122" s="23">
        <f t="shared" si="241"/>
        <v>115.84905660377358</v>
      </c>
      <c r="DL122" s="23"/>
      <c r="DM122" s="23">
        <f t="shared" si="242"/>
        <v>103.30612244897959</v>
      </c>
      <c r="DN122" s="23"/>
      <c r="DO122" s="70">
        <f t="shared" si="243"/>
        <v>114.48780487804879</v>
      </c>
      <c r="DP122" s="70"/>
      <c r="DQ122" s="23">
        <f t="shared" si="244"/>
        <v>103</v>
      </c>
      <c r="DR122" s="23"/>
      <c r="DS122" s="23">
        <f t="shared" si="245"/>
        <v>115.91304347826085</v>
      </c>
      <c r="DT122" s="23"/>
      <c r="DU122" s="23">
        <f t="shared" si="246"/>
        <v>116.73854447439354</v>
      </c>
      <c r="DV122" s="23"/>
      <c r="DW122" s="23">
        <f t="shared" si="247"/>
        <v>104.65306122448979</v>
      </c>
      <c r="DX122" s="23"/>
      <c r="DY122" s="70">
        <f t="shared" si="248"/>
        <v>115.8780487804878</v>
      </c>
      <c r="DZ122" s="70"/>
      <c r="EA122" s="23">
        <f t="shared" si="249"/>
        <v>104.63636363636364</v>
      </c>
      <c r="EB122" s="23"/>
      <c r="EC122" s="23">
        <f t="shared" si="250"/>
        <v>116.08695652173913</v>
      </c>
      <c r="ED122" s="23"/>
      <c r="EE122" s="23">
        <f t="shared" si="251"/>
        <v>116.73854447439354</v>
      </c>
      <c r="EF122" s="23"/>
      <c r="EG122" s="23">
        <f t="shared" si="252"/>
        <v>106.12244897959184</v>
      </c>
      <c r="EH122" s="23"/>
      <c r="EI122" s="70">
        <f t="shared" si="253"/>
        <v>115.36585365853659</v>
      </c>
      <c r="EJ122" s="70"/>
      <c r="EK122" s="23">
        <f t="shared" si="254"/>
        <v>113.36363636363637</v>
      </c>
    </row>
    <row r="123" spans="1:264" x14ac:dyDescent="0.2">
      <c r="A123" s="22" t="s">
        <v>13</v>
      </c>
      <c r="B123" s="31"/>
      <c r="C123" s="23">
        <f t="shared" si="185"/>
        <v>96.173913043478251</v>
      </c>
      <c r="D123" s="23"/>
      <c r="E123" s="23">
        <f t="shared" si="186"/>
        <v>96.280323450134773</v>
      </c>
      <c r="F123" s="23"/>
      <c r="G123" s="23">
        <f t="shared" si="187"/>
        <v>97.551020408163268</v>
      </c>
      <c r="H123" s="23"/>
      <c r="I123" s="70">
        <f t="shared" si="188"/>
        <v>93.487804878048777</v>
      </c>
      <c r="J123" s="70"/>
      <c r="K123" s="23">
        <f t="shared" si="189"/>
        <v>99.181818181818187</v>
      </c>
      <c r="L123" s="23"/>
      <c r="M123" s="23">
        <f t="shared" si="190"/>
        <v>95.565217391304344</v>
      </c>
      <c r="N123" s="23"/>
      <c r="O123" s="23">
        <f t="shared" si="191"/>
        <v>95.876010781671155</v>
      </c>
      <c r="P123" s="23"/>
      <c r="Q123" s="23">
        <f t="shared" si="192"/>
        <v>95.224489795918359</v>
      </c>
      <c r="R123" s="23"/>
      <c r="S123" s="70">
        <f t="shared" si="193"/>
        <v>96.268292682926841</v>
      </c>
      <c r="T123" s="70"/>
      <c r="U123" s="23">
        <f t="shared" si="194"/>
        <v>100</v>
      </c>
      <c r="V123" s="48"/>
      <c r="W123" s="23">
        <f t="shared" si="195"/>
        <v>95.999999999999986</v>
      </c>
      <c r="X123" s="23"/>
      <c r="Y123" s="23">
        <f t="shared" si="196"/>
        <v>95.876010781671155</v>
      </c>
      <c r="Z123" s="23"/>
      <c r="AA123" s="23">
        <f t="shared" si="197"/>
        <v>98.408163265306115</v>
      </c>
      <c r="AB123" s="23"/>
      <c r="AC123" s="70">
        <f t="shared" si="198"/>
        <v>97.658536585365852</v>
      </c>
      <c r="AD123" s="70"/>
      <c r="AE123" s="23">
        <f t="shared" si="199"/>
        <v>100.81818181818181</v>
      </c>
      <c r="AF123" s="23"/>
      <c r="AG123" s="23">
        <f t="shared" si="200"/>
        <v>96.608695652173907</v>
      </c>
      <c r="AH123" s="23"/>
      <c r="AI123" s="23">
        <f t="shared" si="201"/>
        <v>96.603773584905667</v>
      </c>
      <c r="AJ123" s="23"/>
      <c r="AK123" s="23">
        <f t="shared" si="202"/>
        <v>96.693877551020407</v>
      </c>
      <c r="AL123" s="23"/>
      <c r="AM123" s="70">
        <f t="shared" si="203"/>
        <v>101.02439024390245</v>
      </c>
      <c r="AN123" s="70"/>
      <c r="AO123" s="23">
        <f t="shared" si="204"/>
        <v>100.81818181818181</v>
      </c>
      <c r="AP123" s="48"/>
      <c r="AQ123" s="23">
        <f t="shared" si="205"/>
        <v>97.565217391304344</v>
      </c>
      <c r="AR123" s="23"/>
      <c r="AS123" s="23">
        <f t="shared" si="206"/>
        <v>97.412398921832889</v>
      </c>
      <c r="AT123" s="23"/>
      <c r="AU123" s="23">
        <f t="shared" si="207"/>
        <v>99.387755102040813</v>
      </c>
      <c r="AV123" s="23"/>
      <c r="AW123" s="70">
        <f t="shared" si="208"/>
        <v>103.51219512195122</v>
      </c>
      <c r="AX123" s="70"/>
      <c r="AY123" s="23">
        <f t="shared" si="209"/>
        <v>101.09090909090909</v>
      </c>
      <c r="AZ123" s="23"/>
      <c r="BA123" s="23">
        <f t="shared" si="210"/>
        <v>98.956521739130423</v>
      </c>
      <c r="BB123" s="23"/>
      <c r="BC123" s="23">
        <f t="shared" si="211"/>
        <v>98.948787061994608</v>
      </c>
      <c r="BD123" s="23"/>
      <c r="BE123" s="23">
        <f t="shared" si="212"/>
        <v>99.510204081632651</v>
      </c>
      <c r="BF123" s="23"/>
      <c r="BG123" s="70">
        <f t="shared" si="213"/>
        <v>103.95121951219512</v>
      </c>
      <c r="BH123" s="70"/>
      <c r="BI123" s="23">
        <f t="shared" si="214"/>
        <v>103.27272727272728</v>
      </c>
      <c r="BJ123" s="48"/>
      <c r="BK123" s="23">
        <f t="shared" si="215"/>
        <v>97.91304347826086</v>
      </c>
      <c r="BL123" s="23"/>
      <c r="BM123" s="23">
        <f t="shared" si="216"/>
        <v>98.059299191374663</v>
      </c>
      <c r="BN123" s="23"/>
      <c r="BO123" s="23">
        <f t="shared" si="217"/>
        <v>96.08163265306122</v>
      </c>
      <c r="BP123" s="23"/>
      <c r="BQ123" s="70">
        <f t="shared" si="218"/>
        <v>105.5609756097561</v>
      </c>
      <c r="BR123" s="70"/>
      <c r="BS123" s="23">
        <f t="shared" si="219"/>
        <v>100.27272727272728</v>
      </c>
      <c r="BT123" s="23"/>
      <c r="BU123" s="23">
        <f t="shared" si="220"/>
        <v>98.260869565217376</v>
      </c>
      <c r="BV123" s="23"/>
      <c r="BW123" s="23">
        <f t="shared" si="221"/>
        <v>98.706199460916437</v>
      </c>
      <c r="BX123" s="23"/>
      <c r="BY123" s="23">
        <f t="shared" si="222"/>
        <v>94</v>
      </c>
      <c r="BZ123" s="23"/>
      <c r="CA123" s="70">
        <f t="shared" si="223"/>
        <v>105.92682926829269</v>
      </c>
      <c r="CB123" s="70"/>
      <c r="CC123" s="23">
        <f t="shared" si="224"/>
        <v>97.818181818181813</v>
      </c>
      <c r="CD123" s="48"/>
      <c r="CE123" s="23">
        <f t="shared" si="225"/>
        <v>98.782608695652172</v>
      </c>
      <c r="CF123" s="23"/>
      <c r="CG123" s="23">
        <f t="shared" si="226"/>
        <v>99.110512129380055</v>
      </c>
      <c r="CH123" s="23"/>
      <c r="CI123" s="23">
        <f t="shared" si="227"/>
        <v>95.836734693877546</v>
      </c>
      <c r="CJ123" s="23"/>
      <c r="CK123" s="70">
        <f t="shared" si="228"/>
        <v>103.87804878048782</v>
      </c>
      <c r="CL123" s="70"/>
      <c r="CM123" s="23">
        <f t="shared" si="229"/>
        <v>98.36363636363636</v>
      </c>
      <c r="CN123" s="23"/>
      <c r="CO123" s="23">
        <f t="shared" si="230"/>
        <v>99.826086956521735</v>
      </c>
      <c r="CP123" s="23"/>
      <c r="CQ123" s="23">
        <f t="shared" si="231"/>
        <v>100.32345013477089</v>
      </c>
      <c r="CR123" s="23"/>
      <c r="CS123" s="23">
        <f t="shared" si="232"/>
        <v>94.734693877551024</v>
      </c>
      <c r="CT123" s="23"/>
      <c r="CU123" s="70">
        <f t="shared" si="233"/>
        <v>106.29268292682927</v>
      </c>
      <c r="CV123" s="70"/>
      <c r="CW123" s="23">
        <f t="shared" si="234"/>
        <v>102.18181818181819</v>
      </c>
      <c r="CX123" s="23"/>
      <c r="CY123" s="23">
        <f t="shared" si="235"/>
        <v>100.8695652173913</v>
      </c>
      <c r="CZ123" s="23"/>
      <c r="DA123" s="23">
        <f t="shared" si="236"/>
        <v>101.37466307277629</v>
      </c>
      <c r="DB123" s="23"/>
      <c r="DC123" s="23">
        <f t="shared" si="237"/>
        <v>95.959183673469383</v>
      </c>
      <c r="DD123" s="23"/>
      <c r="DE123" s="70">
        <f t="shared" si="238"/>
        <v>105.5609756097561</v>
      </c>
      <c r="DF123" s="70"/>
      <c r="DG123" s="23">
        <f t="shared" si="239"/>
        <v>104.09090909090909</v>
      </c>
      <c r="DH123" s="23"/>
      <c r="DI123" s="23">
        <f t="shared" si="240"/>
        <v>100.95652173913042</v>
      </c>
      <c r="DJ123" s="23"/>
      <c r="DK123" s="23">
        <f t="shared" si="241"/>
        <v>101.61725067385446</v>
      </c>
      <c r="DL123" s="23"/>
      <c r="DM123" s="23">
        <f t="shared" si="242"/>
        <v>94.979591836734699</v>
      </c>
      <c r="DN123" s="23"/>
      <c r="DO123" s="70">
        <f t="shared" si="243"/>
        <v>106.65853658536585</v>
      </c>
      <c r="DP123" s="70"/>
      <c r="DQ123" s="23">
        <f t="shared" si="244"/>
        <v>104.09090909090909</v>
      </c>
      <c r="DR123" s="23"/>
      <c r="DS123" s="23">
        <f t="shared" si="245"/>
        <v>102.26086956521738</v>
      </c>
      <c r="DT123" s="23"/>
      <c r="DU123" s="23">
        <f t="shared" si="246"/>
        <v>102.66846361185983</v>
      </c>
      <c r="DV123" s="23"/>
      <c r="DW123" s="23">
        <f t="shared" si="247"/>
        <v>98.775510204081627</v>
      </c>
      <c r="DX123" s="23"/>
      <c r="DY123" s="70">
        <f t="shared" si="248"/>
        <v>109.51219512195122</v>
      </c>
      <c r="DZ123" s="70"/>
      <c r="EA123" s="23">
        <f t="shared" si="249"/>
        <v>105.72727272727273</v>
      </c>
      <c r="EB123" s="23"/>
      <c r="EC123" s="23">
        <f t="shared" si="250"/>
        <v>103.21739130434781</v>
      </c>
      <c r="ED123" s="23"/>
      <c r="EE123" s="23">
        <f t="shared" si="251"/>
        <v>103.80053908355795</v>
      </c>
      <c r="EF123" s="23"/>
      <c r="EG123" s="23">
        <f t="shared" si="252"/>
        <v>99.142857142857139</v>
      </c>
      <c r="EH123" s="23"/>
      <c r="EI123" s="70">
        <f t="shared" si="253"/>
        <v>110.53658536585365</v>
      </c>
      <c r="EJ123" s="70"/>
      <c r="EK123" s="23">
        <f t="shared" si="254"/>
        <v>108.45454545454545</v>
      </c>
    </row>
    <row r="124" spans="1:264" x14ac:dyDescent="0.2">
      <c r="A124" s="17" t="s">
        <v>14</v>
      </c>
      <c r="B124" s="31"/>
      <c r="C124" s="24">
        <f t="shared" si="185"/>
        <v>105.82608695652173</v>
      </c>
      <c r="D124" s="23"/>
      <c r="E124" s="24">
        <f t="shared" si="186"/>
        <v>104.85175202156334</v>
      </c>
      <c r="F124" s="23"/>
      <c r="G124" s="24">
        <f t="shared" si="187"/>
        <v>115.18367346938776</v>
      </c>
      <c r="H124" s="23"/>
      <c r="I124" s="71">
        <f t="shared" si="188"/>
        <v>109.4390243902439</v>
      </c>
      <c r="J124" s="70"/>
      <c r="K124" s="24">
        <f t="shared" si="189"/>
        <v>105.72727272727273</v>
      </c>
      <c r="L124" s="23"/>
      <c r="M124" s="24">
        <f t="shared" si="190"/>
        <v>106.08695652173913</v>
      </c>
      <c r="N124" s="23"/>
      <c r="O124" s="24">
        <f t="shared" si="191"/>
        <v>105.17520215633424</v>
      </c>
      <c r="P124" s="23"/>
      <c r="Q124" s="24">
        <f t="shared" si="192"/>
        <v>113.59183673469389</v>
      </c>
      <c r="R124" s="23"/>
      <c r="S124" s="71">
        <f t="shared" si="193"/>
        <v>109.51219512195122</v>
      </c>
      <c r="T124" s="70"/>
      <c r="U124" s="24">
        <f t="shared" si="194"/>
        <v>107.09090909090909</v>
      </c>
      <c r="V124" s="48"/>
      <c r="W124" s="24">
        <f t="shared" si="195"/>
        <v>108.26086956521738</v>
      </c>
      <c r="X124" s="23"/>
      <c r="Y124" s="24">
        <f t="shared" si="196"/>
        <v>107.43935309973047</v>
      </c>
      <c r="Z124" s="23"/>
      <c r="AA124" s="24">
        <f t="shared" si="197"/>
        <v>114.44897959183673</v>
      </c>
      <c r="AB124" s="23"/>
      <c r="AC124" s="71">
        <f t="shared" si="198"/>
        <v>110.90243902439025</v>
      </c>
      <c r="AD124" s="70"/>
      <c r="AE124" s="24">
        <f t="shared" si="199"/>
        <v>107.63636363636364</v>
      </c>
      <c r="AF124" s="23"/>
      <c r="AG124" s="24">
        <f t="shared" si="200"/>
        <v>108.8695652173913</v>
      </c>
      <c r="AH124" s="23"/>
      <c r="AI124" s="24">
        <f t="shared" si="201"/>
        <v>108.40970350404312</v>
      </c>
      <c r="AJ124" s="23"/>
      <c r="AK124" s="24">
        <f t="shared" si="202"/>
        <v>111.87755102040816</v>
      </c>
      <c r="AL124" s="23"/>
      <c r="AM124" s="71">
        <f t="shared" si="203"/>
        <v>114.41463414634147</v>
      </c>
      <c r="AN124" s="70"/>
      <c r="AO124" s="24">
        <f t="shared" si="204"/>
        <v>108.72727272727272</v>
      </c>
      <c r="AP124" s="48"/>
      <c r="AQ124" s="24">
        <f t="shared" si="205"/>
        <v>108.95652173913042</v>
      </c>
      <c r="AR124" s="23"/>
      <c r="AS124" s="24">
        <f t="shared" si="206"/>
        <v>108.65229110512131</v>
      </c>
      <c r="AT124" s="23"/>
      <c r="AU124" s="24">
        <f t="shared" si="207"/>
        <v>109.42857142857143</v>
      </c>
      <c r="AV124" s="23"/>
      <c r="AW124" s="71">
        <f t="shared" si="208"/>
        <v>113.6829268292683</v>
      </c>
      <c r="AX124" s="70"/>
      <c r="AY124" s="24">
        <f t="shared" si="209"/>
        <v>107.09090909090909</v>
      </c>
      <c r="AZ124" s="23"/>
      <c r="BA124" s="24">
        <f t="shared" si="210"/>
        <v>109.21739130434781</v>
      </c>
      <c r="BB124" s="23"/>
      <c r="BC124" s="24">
        <f t="shared" si="211"/>
        <v>108.73315363881402</v>
      </c>
      <c r="BD124" s="23"/>
      <c r="BE124" s="24">
        <f t="shared" si="212"/>
        <v>110.65306122448979</v>
      </c>
      <c r="BF124" s="23"/>
      <c r="BG124" s="71">
        <f t="shared" si="213"/>
        <v>113.7560975609756</v>
      </c>
      <c r="BH124" s="70"/>
      <c r="BI124" s="24">
        <f t="shared" si="214"/>
        <v>106.81818181818181</v>
      </c>
      <c r="BJ124" s="48"/>
      <c r="BK124" s="24">
        <f t="shared" si="215"/>
        <v>110.69565217391303</v>
      </c>
      <c r="BL124" s="23"/>
      <c r="BM124" s="24">
        <f t="shared" si="216"/>
        <v>110.67385444743935</v>
      </c>
      <c r="BN124" s="23"/>
      <c r="BO124" s="24">
        <f t="shared" si="217"/>
        <v>107.46938775510205</v>
      </c>
      <c r="BP124" s="23"/>
      <c r="BQ124" s="71">
        <f t="shared" si="218"/>
        <v>114.5609756097561</v>
      </c>
      <c r="BR124" s="70"/>
      <c r="BS124" s="24">
        <f t="shared" si="219"/>
        <v>101.63636363636364</v>
      </c>
      <c r="BT124" s="23"/>
      <c r="BU124" s="24">
        <f t="shared" si="220"/>
        <v>110.17391304347825</v>
      </c>
      <c r="BV124" s="23"/>
      <c r="BW124" s="24">
        <f t="shared" si="221"/>
        <v>110.35040431266846</v>
      </c>
      <c r="BX124" s="23"/>
      <c r="BY124" s="24">
        <f t="shared" si="222"/>
        <v>104.0408163265306</v>
      </c>
      <c r="BZ124" s="23"/>
      <c r="CA124" s="71">
        <f t="shared" si="223"/>
        <v>115.29268292682927</v>
      </c>
      <c r="CB124" s="70"/>
      <c r="CC124" s="24">
        <f t="shared" si="224"/>
        <v>104.09090909090909</v>
      </c>
      <c r="CD124" s="48"/>
      <c r="CE124" s="24">
        <f t="shared" si="225"/>
        <v>111.91304347826086</v>
      </c>
      <c r="CF124" s="23"/>
      <c r="CG124" s="24">
        <f t="shared" si="226"/>
        <v>112.12938005390835</v>
      </c>
      <c r="CH124" s="23"/>
      <c r="CI124" s="24">
        <f t="shared" si="227"/>
        <v>106.12244897959184</v>
      </c>
      <c r="CJ124" s="23"/>
      <c r="CK124" s="71">
        <f t="shared" si="228"/>
        <v>113.39024390243902</v>
      </c>
      <c r="CL124" s="70"/>
      <c r="CM124" s="24">
        <f t="shared" si="229"/>
        <v>103</v>
      </c>
      <c r="CN124" s="23"/>
      <c r="CO124" s="24">
        <f t="shared" si="230"/>
        <v>112.43478260869564</v>
      </c>
      <c r="CP124" s="23"/>
      <c r="CQ124" s="24">
        <f t="shared" si="231"/>
        <v>112.93800539083558</v>
      </c>
      <c r="CR124" s="23"/>
      <c r="CS124" s="24">
        <f t="shared" si="232"/>
        <v>104.77551020408163</v>
      </c>
      <c r="CT124" s="23"/>
      <c r="CU124" s="71">
        <f t="shared" si="233"/>
        <v>114.92682926829269</v>
      </c>
      <c r="CV124" s="70"/>
      <c r="CW124" s="24">
        <f t="shared" si="234"/>
        <v>101.36363636363636</v>
      </c>
      <c r="CX124" s="23"/>
      <c r="CY124" s="24">
        <f t="shared" si="235"/>
        <v>112.43478260869564</v>
      </c>
      <c r="CZ124" s="23"/>
      <c r="DA124" s="24">
        <f t="shared" si="236"/>
        <v>112.85714285714286</v>
      </c>
      <c r="DB124" s="23"/>
      <c r="DC124" s="24">
        <f t="shared" si="237"/>
        <v>106.36734693877551</v>
      </c>
      <c r="DD124" s="23"/>
      <c r="DE124" s="71">
        <f t="shared" si="238"/>
        <v>114.85365853658537</v>
      </c>
      <c r="DF124" s="70"/>
      <c r="DG124" s="24">
        <f t="shared" si="239"/>
        <v>104.09090909090909</v>
      </c>
      <c r="DH124" s="23"/>
      <c r="DI124" s="24">
        <f t="shared" si="240"/>
        <v>113.56521739130434</v>
      </c>
      <c r="DJ124" s="23"/>
      <c r="DK124" s="24">
        <f t="shared" si="241"/>
        <v>114.23180592991913</v>
      </c>
      <c r="DL124" s="23"/>
      <c r="DM124" s="24">
        <f t="shared" si="242"/>
        <v>106.24489795918367</v>
      </c>
      <c r="DN124" s="23"/>
      <c r="DO124" s="71">
        <f t="shared" si="243"/>
        <v>113.02439024390245</v>
      </c>
      <c r="DP124" s="70"/>
      <c r="DQ124" s="24">
        <f t="shared" si="244"/>
        <v>106.27272727272728</v>
      </c>
      <c r="DR124" s="23"/>
      <c r="DS124" s="24">
        <f t="shared" si="245"/>
        <v>114.69565217391303</v>
      </c>
      <c r="DT124" s="23"/>
      <c r="DU124" s="24">
        <f t="shared" si="246"/>
        <v>115.28301886792453</v>
      </c>
      <c r="DV124" s="23"/>
      <c r="DW124" s="24">
        <f t="shared" si="247"/>
        <v>109.91836734693878</v>
      </c>
      <c r="DX124" s="23"/>
      <c r="DY124" s="71">
        <f t="shared" si="248"/>
        <v>115.29268292682927</v>
      </c>
      <c r="DZ124" s="70"/>
      <c r="EA124" s="24">
        <f t="shared" si="249"/>
        <v>107.90909090909091</v>
      </c>
      <c r="EB124" s="23"/>
      <c r="EC124" s="24">
        <f t="shared" si="250"/>
        <v>115.56521739130434</v>
      </c>
      <c r="ED124" s="23"/>
      <c r="EE124" s="24">
        <f t="shared" si="251"/>
        <v>115.76819407008087</v>
      </c>
      <c r="EF124" s="23"/>
      <c r="EG124" s="24">
        <f t="shared" si="252"/>
        <v>115.42857142857143</v>
      </c>
      <c r="EH124" s="23"/>
      <c r="EI124" s="71">
        <f t="shared" si="253"/>
        <v>116.53658536585365</v>
      </c>
      <c r="EJ124" s="70"/>
      <c r="EK124" s="24">
        <f t="shared" si="254"/>
        <v>114.72727272727272</v>
      </c>
    </row>
    <row r="125" spans="1:264" x14ac:dyDescent="0.2">
      <c r="A125" s="22" t="s">
        <v>15</v>
      </c>
      <c r="B125" s="31"/>
      <c r="C125" s="23">
        <f t="shared" si="185"/>
        <v>110.8695652173913</v>
      </c>
      <c r="D125" s="23"/>
      <c r="E125" s="23">
        <f t="shared" si="186"/>
        <v>109.86522911051213</v>
      </c>
      <c r="F125" s="23"/>
      <c r="G125" s="23">
        <f t="shared" si="187"/>
        <v>116.65306122448979</v>
      </c>
      <c r="H125" s="23"/>
      <c r="I125" s="70">
        <f t="shared" si="188"/>
        <v>112.36585365853659</v>
      </c>
      <c r="J125" s="70"/>
      <c r="K125" s="23">
        <f t="shared" si="189"/>
        <v>108.18181818181819</v>
      </c>
      <c r="L125" s="23"/>
      <c r="M125" s="23">
        <f t="shared" si="190"/>
        <v>112.08695652173913</v>
      </c>
      <c r="N125" s="23"/>
      <c r="O125" s="23">
        <f t="shared" si="191"/>
        <v>111.15902964959569</v>
      </c>
      <c r="P125" s="23"/>
      <c r="Q125" s="23">
        <f t="shared" si="192"/>
        <v>117.38775510204081</v>
      </c>
      <c r="R125" s="23"/>
      <c r="S125" s="70">
        <f t="shared" si="193"/>
        <v>111.04878048780489</v>
      </c>
      <c r="T125" s="70"/>
      <c r="U125" s="23">
        <f t="shared" si="194"/>
        <v>107.90909090909091</v>
      </c>
      <c r="V125" s="48"/>
      <c r="W125" s="23">
        <f t="shared" si="195"/>
        <v>112.52173913043477</v>
      </c>
      <c r="X125" s="23"/>
      <c r="Y125" s="23">
        <f t="shared" si="196"/>
        <v>111.48247978436659</v>
      </c>
      <c r="Z125" s="23"/>
      <c r="AA125" s="23">
        <f t="shared" si="197"/>
        <v>117.38775510204081</v>
      </c>
      <c r="AB125" s="23"/>
      <c r="AC125" s="70">
        <f t="shared" si="198"/>
        <v>113.60975609756098</v>
      </c>
      <c r="AD125" s="70"/>
      <c r="AE125" s="23">
        <f t="shared" si="199"/>
        <v>107.09090909090909</v>
      </c>
      <c r="AF125" s="23"/>
      <c r="AG125" s="23">
        <f t="shared" si="200"/>
        <v>113.04347826086956</v>
      </c>
      <c r="AH125" s="23"/>
      <c r="AI125" s="23">
        <f t="shared" si="201"/>
        <v>112.12938005390835</v>
      </c>
      <c r="AJ125" s="23"/>
      <c r="AK125" s="23">
        <f t="shared" si="202"/>
        <v>115.18367346938776</v>
      </c>
      <c r="AL125" s="23"/>
      <c r="AM125" s="70">
        <f t="shared" si="203"/>
        <v>113.09756097560975</v>
      </c>
      <c r="AN125" s="70"/>
      <c r="AO125" s="23">
        <f t="shared" si="204"/>
        <v>106.81818181818181</v>
      </c>
      <c r="AP125" s="48"/>
      <c r="AQ125" s="23">
        <f t="shared" si="205"/>
        <v>114.26086956521738</v>
      </c>
      <c r="AR125" s="23"/>
      <c r="AS125" s="23">
        <f t="shared" si="206"/>
        <v>113.34231805929919</v>
      </c>
      <c r="AT125" s="23"/>
      <c r="AU125" s="23">
        <f t="shared" si="207"/>
        <v>115.91836734693877</v>
      </c>
      <c r="AV125" s="23"/>
      <c r="AW125" s="70">
        <f t="shared" si="208"/>
        <v>114.1219512195122</v>
      </c>
      <c r="AX125" s="70"/>
      <c r="AY125" s="23">
        <f t="shared" si="209"/>
        <v>108.72727272727272</v>
      </c>
      <c r="AZ125" s="23"/>
      <c r="BA125" s="23">
        <f t="shared" si="210"/>
        <v>114.52173913043478</v>
      </c>
      <c r="BB125" s="23"/>
      <c r="BC125" s="23">
        <f t="shared" si="211"/>
        <v>113.98921832884098</v>
      </c>
      <c r="BD125" s="23"/>
      <c r="BE125" s="23">
        <f t="shared" si="212"/>
        <v>110.65306122448979</v>
      </c>
      <c r="BF125" s="23"/>
      <c r="BG125" s="70">
        <f t="shared" si="213"/>
        <v>115.95121951219512</v>
      </c>
      <c r="BH125" s="70"/>
      <c r="BI125" s="23">
        <f t="shared" si="214"/>
        <v>107.90909090909091</v>
      </c>
      <c r="BJ125" s="48"/>
      <c r="BK125" s="23">
        <f t="shared" si="215"/>
        <v>114.52173913043478</v>
      </c>
      <c r="BL125" s="23"/>
      <c r="BM125" s="23">
        <f t="shared" si="216"/>
        <v>114.15094339622642</v>
      </c>
      <c r="BN125" s="23"/>
      <c r="BO125" s="23">
        <f t="shared" si="217"/>
        <v>109.55102040816325</v>
      </c>
      <c r="BP125" s="23"/>
      <c r="BQ125" s="70">
        <f t="shared" si="218"/>
        <v>116.31707317073172</v>
      </c>
      <c r="BR125" s="70"/>
      <c r="BS125" s="23">
        <f t="shared" si="219"/>
        <v>103.27272727272728</v>
      </c>
      <c r="BT125" s="23"/>
      <c r="BU125" s="23">
        <f t="shared" si="220"/>
        <v>115.21739130434781</v>
      </c>
      <c r="BV125" s="23"/>
      <c r="BW125" s="23">
        <f t="shared" si="221"/>
        <v>114.7978436657682</v>
      </c>
      <c r="BX125" s="23"/>
      <c r="BY125" s="23">
        <f t="shared" si="222"/>
        <v>110.89795918367346</v>
      </c>
      <c r="BZ125" s="23"/>
      <c r="CA125" s="70">
        <f t="shared" si="223"/>
        <v>116.09756097560975</v>
      </c>
      <c r="CB125" s="70"/>
      <c r="CC125" s="23">
        <f t="shared" si="224"/>
        <v>106</v>
      </c>
      <c r="CD125" s="48"/>
      <c r="CE125" s="23">
        <f t="shared" si="225"/>
        <v>116</v>
      </c>
      <c r="CF125" s="23"/>
      <c r="CG125" s="23">
        <f t="shared" si="226"/>
        <v>115.44474393530997</v>
      </c>
      <c r="CH125" s="23"/>
      <c r="CI125" s="23">
        <f t="shared" si="227"/>
        <v>113.59183673469389</v>
      </c>
      <c r="CJ125" s="23"/>
      <c r="CK125" s="70">
        <f t="shared" si="228"/>
        <v>117.41463414634147</v>
      </c>
      <c r="CL125" s="70"/>
      <c r="CM125" s="23">
        <f t="shared" si="229"/>
        <v>102.72727272727272</v>
      </c>
      <c r="CN125" s="23"/>
      <c r="CO125" s="23">
        <f t="shared" si="230"/>
        <v>116.60869565217391</v>
      </c>
      <c r="CP125" s="23"/>
      <c r="CQ125" s="23">
        <f t="shared" si="231"/>
        <v>116.33423180592992</v>
      </c>
      <c r="CR125" s="23"/>
      <c r="CS125" s="23">
        <f t="shared" si="232"/>
        <v>111.63265306122449</v>
      </c>
      <c r="CT125" s="23"/>
      <c r="CU125" s="70">
        <f t="shared" si="233"/>
        <v>118.07317073170732</v>
      </c>
      <c r="CV125" s="70"/>
      <c r="CW125" s="23">
        <f t="shared" si="234"/>
        <v>106.81818181818181</v>
      </c>
      <c r="CX125" s="23"/>
      <c r="CY125" s="23">
        <f t="shared" si="235"/>
        <v>116.26086956521738</v>
      </c>
      <c r="CZ125" s="23"/>
      <c r="DA125" s="23">
        <f t="shared" si="236"/>
        <v>116.25336927223721</v>
      </c>
      <c r="DB125" s="23"/>
      <c r="DC125" s="23">
        <f t="shared" si="237"/>
        <v>110.65306122448979</v>
      </c>
      <c r="DD125" s="23"/>
      <c r="DE125" s="70">
        <f t="shared" si="238"/>
        <v>118.14634146341464</v>
      </c>
      <c r="DF125" s="70"/>
      <c r="DG125" s="23">
        <f t="shared" si="239"/>
        <v>105.45454545454545</v>
      </c>
      <c r="DH125" s="23"/>
      <c r="DI125" s="23">
        <f t="shared" si="240"/>
        <v>117.04347826086956</v>
      </c>
      <c r="DJ125" s="23"/>
      <c r="DK125" s="23">
        <f t="shared" si="241"/>
        <v>117.22371967654986</v>
      </c>
      <c r="DL125" s="23"/>
      <c r="DM125" s="23">
        <f t="shared" si="242"/>
        <v>109.42857142857143</v>
      </c>
      <c r="DN125" s="23"/>
      <c r="DO125" s="70">
        <f t="shared" si="243"/>
        <v>118.29268292682927</v>
      </c>
      <c r="DP125" s="70"/>
      <c r="DQ125" s="23">
        <f t="shared" si="244"/>
        <v>106.27272727272728</v>
      </c>
      <c r="DR125" s="23"/>
      <c r="DS125" s="23">
        <f t="shared" si="245"/>
        <v>118.8695652173913</v>
      </c>
      <c r="DT125" s="23"/>
      <c r="DU125" s="23">
        <f t="shared" si="246"/>
        <v>119.32614555256065</v>
      </c>
      <c r="DV125" s="23"/>
      <c r="DW125" s="23">
        <f t="shared" si="247"/>
        <v>109.18367346938776</v>
      </c>
      <c r="DX125" s="23"/>
      <c r="DY125" s="70">
        <f t="shared" si="248"/>
        <v>118.4390243902439</v>
      </c>
      <c r="DZ125" s="70"/>
      <c r="EA125" s="23">
        <f t="shared" si="249"/>
        <v>106.54545454545455</v>
      </c>
      <c r="EB125" s="23"/>
      <c r="EC125" s="23">
        <f t="shared" si="250"/>
        <v>121.13043478260869</v>
      </c>
      <c r="ED125" s="23"/>
      <c r="EE125" s="23">
        <f t="shared" si="251"/>
        <v>121.42857142857143</v>
      </c>
      <c r="EF125" s="23"/>
      <c r="EG125" s="23">
        <f t="shared" si="252"/>
        <v>115.42857142857143</v>
      </c>
      <c r="EH125" s="23"/>
      <c r="EI125" s="70">
        <f t="shared" si="253"/>
        <v>119.6829268292683</v>
      </c>
      <c r="EJ125" s="70"/>
      <c r="EK125" s="23">
        <f t="shared" si="254"/>
        <v>116.90909090909091</v>
      </c>
    </row>
    <row r="126" spans="1:264" x14ac:dyDescent="0.2">
      <c r="A126" s="22" t="s">
        <v>16</v>
      </c>
      <c r="B126" s="31"/>
      <c r="C126" s="23">
        <f t="shared" si="185"/>
        <v>101.04347826086956</v>
      </c>
      <c r="D126" s="23"/>
      <c r="E126" s="23">
        <f t="shared" si="186"/>
        <v>100.88948787061994</v>
      </c>
      <c r="F126" s="23"/>
      <c r="G126" s="23">
        <f t="shared" si="187"/>
        <v>101.59183673469389</v>
      </c>
      <c r="H126" s="23"/>
      <c r="I126" s="70">
        <f t="shared" si="188"/>
        <v>96.121951219512198</v>
      </c>
      <c r="J126" s="70"/>
      <c r="K126" s="23">
        <f t="shared" si="189"/>
        <v>97.545454545454547</v>
      </c>
      <c r="L126" s="23"/>
      <c r="M126" s="23">
        <f t="shared" si="190"/>
        <v>104.52173913043478</v>
      </c>
      <c r="N126" s="23"/>
      <c r="O126" s="23">
        <f t="shared" si="191"/>
        <v>104.60916442048519</v>
      </c>
      <c r="P126" s="23"/>
      <c r="Q126" s="23">
        <f t="shared" si="192"/>
        <v>102.20408163265306</v>
      </c>
      <c r="R126" s="23"/>
      <c r="S126" s="70">
        <f t="shared" si="193"/>
        <v>99.853658536585371</v>
      </c>
      <c r="T126" s="70"/>
      <c r="U126" s="23">
        <f t="shared" si="194"/>
        <v>99.181818181818187</v>
      </c>
      <c r="V126" s="48"/>
      <c r="W126" s="23">
        <f t="shared" si="195"/>
        <v>104.78260869565216</v>
      </c>
      <c r="X126" s="23"/>
      <c r="Y126" s="23">
        <f t="shared" si="196"/>
        <v>104.93261455525607</v>
      </c>
      <c r="Z126" s="23"/>
      <c r="AA126" s="23">
        <f t="shared" si="197"/>
        <v>101.10204081632652</v>
      </c>
      <c r="AB126" s="23"/>
      <c r="AC126" s="70">
        <f t="shared" si="198"/>
        <v>103.29268292682927</v>
      </c>
      <c r="AD126" s="70"/>
      <c r="AE126" s="23">
        <f t="shared" si="199"/>
        <v>101.90909090909091</v>
      </c>
      <c r="AF126" s="23"/>
      <c r="AG126" s="23">
        <f t="shared" si="200"/>
        <v>102.95652173913042</v>
      </c>
      <c r="AH126" s="23"/>
      <c r="AI126" s="23">
        <f t="shared" si="201"/>
        <v>102.91105121293801</v>
      </c>
      <c r="AJ126" s="23"/>
      <c r="AK126" s="23">
        <f t="shared" si="202"/>
        <v>100.36734693877551</v>
      </c>
      <c r="AL126" s="23"/>
      <c r="AM126" s="70">
        <f t="shared" si="203"/>
        <v>100.80487804878049</v>
      </c>
      <c r="AN126" s="70"/>
      <c r="AO126" s="23">
        <f t="shared" si="204"/>
        <v>100.27272727272728</v>
      </c>
      <c r="AP126" s="48"/>
      <c r="AQ126" s="23">
        <f t="shared" si="205"/>
        <v>104</v>
      </c>
      <c r="AR126" s="23"/>
      <c r="AS126" s="23">
        <f t="shared" si="206"/>
        <v>103.88140161725067</v>
      </c>
      <c r="AT126" s="23"/>
      <c r="AU126" s="23">
        <f t="shared" si="207"/>
        <v>101.71428571428571</v>
      </c>
      <c r="AV126" s="23"/>
      <c r="AW126" s="70">
        <f t="shared" si="208"/>
        <v>105.41463414634147</v>
      </c>
      <c r="AX126" s="70"/>
      <c r="AY126" s="23">
        <f t="shared" si="209"/>
        <v>102.72727272727272</v>
      </c>
      <c r="AZ126" s="23"/>
      <c r="BA126" s="23">
        <f t="shared" si="210"/>
        <v>105.04347826086956</v>
      </c>
      <c r="BB126" s="23"/>
      <c r="BC126" s="23">
        <f t="shared" si="211"/>
        <v>104.60916442048519</v>
      </c>
      <c r="BD126" s="23"/>
      <c r="BE126" s="23">
        <f t="shared" si="212"/>
        <v>107.10204081632654</v>
      </c>
      <c r="BF126" s="23"/>
      <c r="BG126" s="70">
        <f t="shared" si="213"/>
        <v>107.3170731707317</v>
      </c>
      <c r="BH126" s="70"/>
      <c r="BI126" s="23">
        <f t="shared" si="214"/>
        <v>105.45454545454545</v>
      </c>
      <c r="BJ126" s="48"/>
      <c r="BK126" s="23">
        <f t="shared" si="215"/>
        <v>105.99999999999999</v>
      </c>
      <c r="BL126" s="23"/>
      <c r="BM126" s="23">
        <f t="shared" si="216"/>
        <v>105.98382749326146</v>
      </c>
      <c r="BN126" s="23"/>
      <c r="BO126" s="23">
        <f t="shared" si="217"/>
        <v>100.36734693877551</v>
      </c>
      <c r="BP126" s="23"/>
      <c r="BQ126" s="70">
        <f t="shared" si="218"/>
        <v>107.75609756097562</v>
      </c>
      <c r="BR126" s="70"/>
      <c r="BS126" s="23">
        <f t="shared" si="219"/>
        <v>99.72727272727272</v>
      </c>
      <c r="BT126" s="23"/>
      <c r="BU126" s="23">
        <f t="shared" si="220"/>
        <v>107.47826086956522</v>
      </c>
      <c r="BV126" s="23"/>
      <c r="BW126" s="23">
        <f t="shared" si="221"/>
        <v>107.9245283018868</v>
      </c>
      <c r="BX126" s="23"/>
      <c r="BY126" s="23">
        <f t="shared" si="222"/>
        <v>95.959183673469383</v>
      </c>
      <c r="BZ126" s="23"/>
      <c r="CA126" s="70">
        <f t="shared" si="223"/>
        <v>107.46341463414635</v>
      </c>
      <c r="CB126" s="70"/>
      <c r="CC126" s="23">
        <f t="shared" si="224"/>
        <v>97.545454545454547</v>
      </c>
      <c r="CD126" s="48"/>
      <c r="CE126" s="23">
        <f t="shared" si="225"/>
        <v>106.17391304347825</v>
      </c>
      <c r="CF126" s="23"/>
      <c r="CG126" s="23">
        <f t="shared" si="226"/>
        <v>106.38814016172508</v>
      </c>
      <c r="CH126" s="23"/>
      <c r="CI126" s="23">
        <f t="shared" si="227"/>
        <v>99.387755102040813</v>
      </c>
      <c r="CJ126" s="23"/>
      <c r="CK126" s="70">
        <f t="shared" si="228"/>
        <v>110.17073170731707</v>
      </c>
      <c r="CL126" s="70"/>
      <c r="CM126" s="23">
        <f t="shared" si="229"/>
        <v>97.545454545454547</v>
      </c>
      <c r="CN126" s="23"/>
      <c r="CO126" s="23">
        <f t="shared" si="230"/>
        <v>106.17391304347825</v>
      </c>
      <c r="CP126" s="23"/>
      <c r="CQ126" s="23">
        <f t="shared" si="231"/>
        <v>106.79245283018868</v>
      </c>
      <c r="CR126" s="23"/>
      <c r="CS126" s="23">
        <f t="shared" si="232"/>
        <v>94.367346938775512</v>
      </c>
      <c r="CT126" s="23"/>
      <c r="CU126" s="70">
        <f t="shared" si="233"/>
        <v>113.7560975609756</v>
      </c>
      <c r="CV126" s="70"/>
      <c r="CW126" s="23">
        <f t="shared" si="234"/>
        <v>97.545454545454547</v>
      </c>
      <c r="CX126" s="23"/>
      <c r="CY126" s="23">
        <f t="shared" si="235"/>
        <v>106.78260869565216</v>
      </c>
      <c r="CZ126" s="23"/>
      <c r="DA126" s="23">
        <f t="shared" si="236"/>
        <v>107.43935309973047</v>
      </c>
      <c r="DB126" s="23"/>
      <c r="DC126" s="23">
        <f t="shared" si="237"/>
        <v>94.367346938775512</v>
      </c>
      <c r="DD126" s="23"/>
      <c r="DE126" s="70">
        <f t="shared" si="238"/>
        <v>110.6829268292683</v>
      </c>
      <c r="DF126" s="70"/>
      <c r="DG126" s="23">
        <f t="shared" si="239"/>
        <v>100</v>
      </c>
      <c r="DH126" s="23"/>
      <c r="DI126" s="23">
        <f t="shared" si="240"/>
        <v>107.04347826086956</v>
      </c>
      <c r="DJ126" s="23"/>
      <c r="DK126" s="23">
        <f t="shared" si="241"/>
        <v>107.11590296495957</v>
      </c>
      <c r="DL126" s="23"/>
      <c r="DM126" s="23">
        <f t="shared" si="242"/>
        <v>103.42857142857143</v>
      </c>
      <c r="DN126" s="23"/>
      <c r="DO126" s="70">
        <f t="shared" si="243"/>
        <v>113.02439024390245</v>
      </c>
      <c r="DP126" s="70"/>
      <c r="DQ126" s="23">
        <f t="shared" si="244"/>
        <v>99.72727272727272</v>
      </c>
      <c r="DR126" s="23"/>
      <c r="DS126" s="23">
        <f t="shared" si="245"/>
        <v>107.21739130434781</v>
      </c>
      <c r="DT126" s="23"/>
      <c r="DU126" s="23">
        <f t="shared" si="246"/>
        <v>107.27762803234502</v>
      </c>
      <c r="DV126" s="23"/>
      <c r="DW126" s="23">
        <f t="shared" si="247"/>
        <v>104.77551020408163</v>
      </c>
      <c r="DX126" s="23"/>
      <c r="DY126" s="70">
        <f t="shared" si="248"/>
        <v>112.51219512195122</v>
      </c>
      <c r="DZ126" s="70"/>
      <c r="EA126" s="23">
        <f t="shared" si="249"/>
        <v>99.454545454545453</v>
      </c>
      <c r="EB126" s="23"/>
      <c r="EC126" s="23">
        <f t="shared" si="250"/>
        <v>108.69565217391303</v>
      </c>
      <c r="ED126" s="23"/>
      <c r="EE126" s="23">
        <f t="shared" si="251"/>
        <v>108.73315363881402</v>
      </c>
      <c r="EF126" s="23"/>
      <c r="EG126" s="23">
        <f t="shared" si="252"/>
        <v>106.36734693877551</v>
      </c>
      <c r="EH126" s="23"/>
      <c r="EI126" s="70">
        <f t="shared" si="253"/>
        <v>113.7560975609756</v>
      </c>
      <c r="EJ126" s="70"/>
      <c r="EK126" s="23">
        <f t="shared" si="254"/>
        <v>109.54545454545455</v>
      </c>
    </row>
    <row r="127" spans="1:264" x14ac:dyDescent="0.2">
      <c r="A127" s="22" t="s">
        <v>17</v>
      </c>
      <c r="B127" s="31"/>
      <c r="C127" s="23">
        <f t="shared" si="185"/>
        <v>92.956521739130423</v>
      </c>
      <c r="D127" s="23"/>
      <c r="E127" s="23">
        <f t="shared" si="186"/>
        <v>93.530997304582215</v>
      </c>
      <c r="F127" s="23"/>
      <c r="G127" s="23">
        <f t="shared" si="187"/>
        <v>93.265306122448976</v>
      </c>
      <c r="H127" s="23"/>
      <c r="I127" s="70">
        <f t="shared" si="188"/>
        <v>91.951219512195124</v>
      </c>
      <c r="J127" s="70"/>
      <c r="K127" s="23">
        <f t="shared" si="189"/>
        <v>105.18181818181819</v>
      </c>
      <c r="L127" s="23"/>
      <c r="M127" s="23">
        <f t="shared" si="190"/>
        <v>94.347826086956516</v>
      </c>
      <c r="N127" s="23"/>
      <c r="O127" s="23">
        <f t="shared" si="191"/>
        <v>94.905660377358487</v>
      </c>
      <c r="P127" s="23"/>
      <c r="Q127" s="23">
        <f t="shared" si="192"/>
        <v>95.224489795918359</v>
      </c>
      <c r="R127" s="23"/>
      <c r="S127" s="70">
        <f t="shared" si="193"/>
        <v>98.243902439024396</v>
      </c>
      <c r="T127" s="70"/>
      <c r="U127" s="23">
        <f t="shared" si="194"/>
        <v>106</v>
      </c>
      <c r="V127" s="48"/>
      <c r="W127" s="23">
        <f t="shared" si="195"/>
        <v>92.173913043478251</v>
      </c>
      <c r="X127" s="23"/>
      <c r="Y127" s="23">
        <f t="shared" si="196"/>
        <v>92.88409703504044</v>
      </c>
      <c r="Z127" s="23"/>
      <c r="AA127" s="23">
        <f t="shared" si="197"/>
        <v>89.346938775510196</v>
      </c>
      <c r="AB127" s="23"/>
      <c r="AC127" s="70">
        <f t="shared" si="198"/>
        <v>89.682926829268297</v>
      </c>
      <c r="AD127" s="70"/>
      <c r="AE127" s="23">
        <f t="shared" si="199"/>
        <v>105.45454545454545</v>
      </c>
      <c r="AF127" s="23"/>
      <c r="AG127" s="23">
        <f t="shared" si="200"/>
        <v>91.130434782608688</v>
      </c>
      <c r="AH127" s="23"/>
      <c r="AI127" s="23">
        <f t="shared" si="201"/>
        <v>91.428571428571431</v>
      </c>
      <c r="AJ127" s="23"/>
      <c r="AK127" s="23">
        <f t="shared" si="202"/>
        <v>92.408163265306115</v>
      </c>
      <c r="AL127" s="23"/>
      <c r="AM127" s="70">
        <f t="shared" si="203"/>
        <v>94.731707317073173</v>
      </c>
      <c r="AN127" s="70"/>
      <c r="AO127" s="23">
        <f t="shared" si="204"/>
        <v>106.54545454545455</v>
      </c>
      <c r="AP127" s="48"/>
      <c r="AQ127" s="23">
        <f t="shared" si="205"/>
        <v>93.739130434782595</v>
      </c>
      <c r="AR127" s="23"/>
      <c r="AS127" s="23">
        <f t="shared" si="206"/>
        <v>93.935309973045818</v>
      </c>
      <c r="AT127" s="23"/>
      <c r="AU127" s="23">
        <f t="shared" si="207"/>
        <v>95.346938775510196</v>
      </c>
      <c r="AV127" s="23"/>
      <c r="AW127" s="70">
        <f t="shared" si="208"/>
        <v>95.024390243902445</v>
      </c>
      <c r="AX127" s="70"/>
      <c r="AY127" s="23">
        <f t="shared" si="209"/>
        <v>104.90909090909091</v>
      </c>
      <c r="AZ127" s="23"/>
      <c r="BA127" s="23">
        <f t="shared" si="210"/>
        <v>94.521739130434781</v>
      </c>
      <c r="BB127" s="23"/>
      <c r="BC127" s="23">
        <f t="shared" si="211"/>
        <v>94.743935309973054</v>
      </c>
      <c r="BD127" s="23"/>
      <c r="BE127" s="23">
        <f t="shared" si="212"/>
        <v>95.591836734693871</v>
      </c>
      <c r="BF127" s="23"/>
      <c r="BG127" s="70">
        <f t="shared" si="213"/>
        <v>98.682926829268297</v>
      </c>
      <c r="BH127" s="70"/>
      <c r="BI127" s="23">
        <f t="shared" si="214"/>
        <v>99.72727272727272</v>
      </c>
      <c r="BJ127" s="48"/>
      <c r="BK127" s="23">
        <f t="shared" si="215"/>
        <v>93.65217391304347</v>
      </c>
      <c r="BL127" s="23"/>
      <c r="BM127" s="23">
        <f t="shared" si="216"/>
        <v>94.339622641509436</v>
      </c>
      <c r="BN127" s="23"/>
      <c r="BO127" s="23">
        <f t="shared" si="217"/>
        <v>90.326530612244895</v>
      </c>
      <c r="BP127" s="23"/>
      <c r="BQ127" s="70">
        <f t="shared" si="218"/>
        <v>101.60975609756098</v>
      </c>
      <c r="BR127" s="70"/>
      <c r="BS127" s="23">
        <f t="shared" si="219"/>
        <v>93.181818181818187</v>
      </c>
      <c r="BT127" s="23"/>
      <c r="BU127" s="23">
        <f t="shared" si="220"/>
        <v>98.173913043478251</v>
      </c>
      <c r="BV127" s="23"/>
      <c r="BW127" s="23">
        <f t="shared" si="221"/>
        <v>98.867924528301884</v>
      </c>
      <c r="BX127" s="23"/>
      <c r="BY127" s="23">
        <f t="shared" si="222"/>
        <v>93.020408163265301</v>
      </c>
      <c r="BZ127" s="23"/>
      <c r="CA127" s="70">
        <f t="shared" si="223"/>
        <v>101.39024390243902</v>
      </c>
      <c r="CB127" s="70"/>
      <c r="CC127" s="23">
        <f t="shared" si="224"/>
        <v>102.18181818181819</v>
      </c>
      <c r="CD127" s="48"/>
      <c r="CE127" s="23">
        <f t="shared" si="225"/>
        <v>98.260869565217376</v>
      </c>
      <c r="CF127" s="23"/>
      <c r="CG127" s="23">
        <f t="shared" si="226"/>
        <v>98.948787061994608</v>
      </c>
      <c r="CH127" s="23"/>
      <c r="CI127" s="23">
        <f t="shared" si="227"/>
        <v>94.857142857142861</v>
      </c>
      <c r="CJ127" s="23"/>
      <c r="CK127" s="70">
        <f t="shared" si="228"/>
        <v>107.46341463414635</v>
      </c>
      <c r="CL127" s="70"/>
      <c r="CM127" s="23">
        <f t="shared" si="229"/>
        <v>98.36363636363636</v>
      </c>
      <c r="CN127" s="23"/>
      <c r="CO127" s="23">
        <f t="shared" si="230"/>
        <v>96.521739130434781</v>
      </c>
      <c r="CP127" s="23"/>
      <c r="CQ127" s="23">
        <f t="shared" si="231"/>
        <v>96.522911051212944</v>
      </c>
      <c r="CR127" s="23"/>
      <c r="CS127" s="23">
        <f t="shared" si="232"/>
        <v>98.285714285714278</v>
      </c>
      <c r="CT127" s="23"/>
      <c r="CU127" s="70">
        <f t="shared" si="233"/>
        <v>108.48780487804879</v>
      </c>
      <c r="CV127" s="70"/>
      <c r="CW127" s="23">
        <f t="shared" si="234"/>
        <v>97.272727272727266</v>
      </c>
      <c r="CX127" s="23"/>
      <c r="CY127" s="23">
        <f t="shared" si="235"/>
        <v>97.043478260869563</v>
      </c>
      <c r="CZ127" s="23"/>
      <c r="DA127" s="23">
        <f t="shared" si="236"/>
        <v>97.574123989218336</v>
      </c>
      <c r="DB127" s="23"/>
      <c r="DC127" s="23">
        <f t="shared" si="237"/>
        <v>95.224489795918359</v>
      </c>
      <c r="DD127" s="23"/>
      <c r="DE127" s="70">
        <f t="shared" si="238"/>
        <v>106.07317073170732</v>
      </c>
      <c r="DF127" s="70"/>
      <c r="DG127" s="23">
        <f t="shared" si="239"/>
        <v>95.909090909090907</v>
      </c>
      <c r="DH127" s="23"/>
      <c r="DI127" s="23">
        <f t="shared" si="240"/>
        <v>93.739130434782595</v>
      </c>
      <c r="DJ127" s="23"/>
      <c r="DK127" s="23">
        <f t="shared" si="241"/>
        <v>94.016172506738542</v>
      </c>
      <c r="DL127" s="23"/>
      <c r="DM127" s="23">
        <f t="shared" si="242"/>
        <v>93.632653061224488</v>
      </c>
      <c r="DN127" s="23"/>
      <c r="DO127" s="70">
        <f t="shared" si="243"/>
        <v>105.1219512195122</v>
      </c>
      <c r="DP127" s="70"/>
      <c r="DQ127" s="23">
        <f t="shared" si="244"/>
        <v>100.81818181818181</v>
      </c>
      <c r="DR127" s="23"/>
      <c r="DS127" s="23">
        <f t="shared" si="245"/>
        <v>96.347826086956516</v>
      </c>
      <c r="DT127" s="23"/>
      <c r="DU127" s="23">
        <f t="shared" si="246"/>
        <v>96.927223719676547</v>
      </c>
      <c r="DV127" s="23"/>
      <c r="DW127" s="23">
        <f t="shared" si="247"/>
        <v>95.346938775510196</v>
      </c>
      <c r="DX127" s="23"/>
      <c r="DY127" s="70">
        <f t="shared" si="248"/>
        <v>104.53658536585367</v>
      </c>
      <c r="DZ127" s="70"/>
      <c r="EA127" s="23">
        <f t="shared" si="249"/>
        <v>95.36363636363636</v>
      </c>
      <c r="EB127" s="23"/>
      <c r="EC127" s="23">
        <f t="shared" si="250"/>
        <v>96.608695652173907</v>
      </c>
      <c r="ED127" s="23"/>
      <c r="EE127" s="23">
        <f t="shared" si="251"/>
        <v>96.765498652291114</v>
      </c>
      <c r="EF127" s="23"/>
      <c r="EG127" s="23">
        <f t="shared" si="252"/>
        <v>103.06122448979592</v>
      </c>
      <c r="EH127" s="23"/>
      <c r="EI127" s="70">
        <f t="shared" si="253"/>
        <v>115.73170731707317</v>
      </c>
      <c r="EJ127" s="70"/>
      <c r="EK127" s="23">
        <f t="shared" si="254"/>
        <v>106</v>
      </c>
    </row>
    <row r="128" spans="1:264" x14ac:dyDescent="0.2">
      <c r="A128" s="17" t="s">
        <v>18</v>
      </c>
      <c r="B128" s="65"/>
      <c r="C128" s="24">
        <f t="shared" si="185"/>
        <v>94.260869565217376</v>
      </c>
      <c r="D128" s="24"/>
      <c r="E128" s="24">
        <f t="shared" si="186"/>
        <v>95.552560646900275</v>
      </c>
      <c r="F128" s="24"/>
      <c r="G128" s="24">
        <f t="shared" si="187"/>
        <v>88.122448979591837</v>
      </c>
      <c r="H128" s="24"/>
      <c r="I128" s="71">
        <f t="shared" si="188"/>
        <v>97.219512195121951</v>
      </c>
      <c r="J128" s="71"/>
      <c r="K128" s="24">
        <f t="shared" si="189"/>
        <v>102.18181818181819</v>
      </c>
      <c r="L128" s="24"/>
      <c r="M128" s="24">
        <f t="shared" si="190"/>
        <v>95.739130434782595</v>
      </c>
      <c r="N128" s="24"/>
      <c r="O128" s="24">
        <f t="shared" si="191"/>
        <v>97.654986522911059</v>
      </c>
      <c r="P128" s="24"/>
      <c r="Q128" s="24">
        <f t="shared" si="192"/>
        <v>87.387755102040813</v>
      </c>
      <c r="R128" s="24"/>
      <c r="S128" s="71">
        <f t="shared" si="193"/>
        <v>96.341463414634148</v>
      </c>
      <c r="T128" s="71"/>
      <c r="U128" s="24">
        <f t="shared" si="194"/>
        <v>107.09090909090909</v>
      </c>
      <c r="V128" s="48"/>
      <c r="W128" s="24">
        <f t="shared" si="195"/>
        <v>93.826086956521735</v>
      </c>
      <c r="X128" s="24"/>
      <c r="Y128" s="24">
        <f t="shared" si="196"/>
        <v>94.66307277628033</v>
      </c>
      <c r="Z128" s="24"/>
      <c r="AA128" s="24">
        <f t="shared" si="197"/>
        <v>93.020408163265301</v>
      </c>
      <c r="AB128" s="24"/>
      <c r="AC128" s="71">
        <f t="shared" si="198"/>
        <v>97.292682926829272</v>
      </c>
      <c r="AD128" s="71"/>
      <c r="AE128" s="24">
        <f t="shared" si="199"/>
        <v>103.27272727272728</v>
      </c>
      <c r="AF128" s="24"/>
      <c r="AG128" s="24">
        <f t="shared" si="200"/>
        <v>97.565217391304344</v>
      </c>
      <c r="AH128" s="24"/>
      <c r="AI128" s="24">
        <f t="shared" si="201"/>
        <v>98.059299191374663</v>
      </c>
      <c r="AJ128" s="24"/>
      <c r="AK128" s="24">
        <f t="shared" si="202"/>
        <v>99.020408163265301</v>
      </c>
      <c r="AL128" s="24"/>
      <c r="AM128" s="71">
        <f t="shared" si="203"/>
        <v>109.07317073170732</v>
      </c>
      <c r="AN128" s="71"/>
      <c r="AO128" s="24">
        <f t="shared" si="204"/>
        <v>113.90909090909091</v>
      </c>
      <c r="AP128" s="48"/>
      <c r="AQ128" s="24">
        <f t="shared" si="205"/>
        <v>95.217391304347814</v>
      </c>
      <c r="AR128" s="24"/>
      <c r="AS128" s="24">
        <f t="shared" si="206"/>
        <v>96.19946091644205</v>
      </c>
      <c r="AT128" s="24"/>
      <c r="AU128" s="24">
        <f t="shared" si="207"/>
        <v>92.65306122448979</v>
      </c>
      <c r="AV128" s="24"/>
      <c r="AW128" s="71">
        <f t="shared" si="208"/>
        <v>99.341463414634148</v>
      </c>
      <c r="AX128" s="71"/>
      <c r="AY128" s="24">
        <f t="shared" si="209"/>
        <v>98.36363636363636</v>
      </c>
      <c r="AZ128" s="24"/>
      <c r="BA128" s="24">
        <f t="shared" si="210"/>
        <v>96.608695652173907</v>
      </c>
      <c r="BB128" s="24"/>
      <c r="BC128" s="24">
        <f t="shared" si="211"/>
        <v>97.331536388140165</v>
      </c>
      <c r="BD128" s="24"/>
      <c r="BE128" s="24">
        <f t="shared" si="212"/>
        <v>96.448979591836732</v>
      </c>
      <c r="BF128" s="24"/>
      <c r="BG128" s="71">
        <f t="shared" si="213"/>
        <v>98.975609756097569</v>
      </c>
      <c r="BH128" s="71"/>
      <c r="BI128" s="24">
        <f t="shared" si="214"/>
        <v>88</v>
      </c>
      <c r="BJ128" s="48"/>
      <c r="BK128" s="24">
        <f t="shared" si="215"/>
        <v>98.347826086956516</v>
      </c>
      <c r="BL128" s="24"/>
      <c r="BM128" s="24">
        <f t="shared" si="216"/>
        <v>99.433962264150949</v>
      </c>
      <c r="BN128" s="24"/>
      <c r="BO128" s="24">
        <f t="shared" si="217"/>
        <v>94.857142857142861</v>
      </c>
      <c r="BP128" s="24"/>
      <c r="BQ128" s="71">
        <f t="shared" si="218"/>
        <v>108.85365853658537</v>
      </c>
      <c r="BR128" s="71"/>
      <c r="BS128" s="24">
        <f t="shared" si="219"/>
        <v>95.63636363636364</v>
      </c>
      <c r="BT128" s="24"/>
      <c r="BU128" s="24">
        <f t="shared" si="220"/>
        <v>97.739130434782595</v>
      </c>
      <c r="BV128" s="24"/>
      <c r="BW128" s="24">
        <f t="shared" si="221"/>
        <v>98.787061994609175</v>
      </c>
      <c r="BX128" s="24"/>
      <c r="BY128" s="24">
        <f t="shared" si="222"/>
        <v>96.693877551020407</v>
      </c>
      <c r="BZ128" s="24"/>
      <c r="CA128" s="71">
        <f t="shared" si="223"/>
        <v>105.5609756097561</v>
      </c>
      <c r="CB128" s="71"/>
      <c r="CC128" s="24">
        <f t="shared" si="224"/>
        <v>97.272727272727266</v>
      </c>
      <c r="CD128" s="48"/>
      <c r="CE128" s="24">
        <f t="shared" si="225"/>
        <v>97.130434782608688</v>
      </c>
      <c r="CF128" s="24"/>
      <c r="CG128" s="24">
        <f t="shared" si="226"/>
        <v>97.897574123989216</v>
      </c>
      <c r="CH128" s="24"/>
      <c r="CI128" s="24">
        <f t="shared" si="227"/>
        <v>97.306122448979593</v>
      </c>
      <c r="CJ128" s="24"/>
      <c r="CK128" s="71">
        <f t="shared" si="228"/>
        <v>105.34146341463415</v>
      </c>
      <c r="CL128" s="71"/>
      <c r="CM128" s="24">
        <f t="shared" si="229"/>
        <v>91</v>
      </c>
      <c r="CN128" s="24"/>
      <c r="CO128" s="24">
        <f t="shared" si="230"/>
        <v>98.608695652173907</v>
      </c>
      <c r="CP128" s="24"/>
      <c r="CQ128" s="24">
        <f t="shared" si="231"/>
        <v>99.272237196765502</v>
      </c>
      <c r="CR128" s="24"/>
      <c r="CS128" s="24">
        <f t="shared" si="232"/>
        <v>101.59183673469389</v>
      </c>
      <c r="CT128" s="24"/>
      <c r="CU128" s="71">
        <f t="shared" si="233"/>
        <v>103.07317073170732</v>
      </c>
      <c r="CV128" s="71"/>
      <c r="CW128" s="24">
        <f t="shared" si="234"/>
        <v>104.09090909090909</v>
      </c>
      <c r="CX128" s="24"/>
      <c r="CY128" s="24">
        <f t="shared" si="235"/>
        <v>98.956521739130423</v>
      </c>
      <c r="CZ128" s="24"/>
      <c r="DA128" s="24">
        <f t="shared" si="236"/>
        <v>100.32345013477089</v>
      </c>
      <c r="DB128" s="24"/>
      <c r="DC128" s="24">
        <f t="shared" si="237"/>
        <v>94</v>
      </c>
      <c r="DD128" s="24"/>
      <c r="DE128" s="71">
        <f t="shared" si="238"/>
        <v>101.60975609756098</v>
      </c>
      <c r="DF128" s="71"/>
      <c r="DG128" s="24">
        <f t="shared" si="239"/>
        <v>109.81818181818181</v>
      </c>
      <c r="DH128" s="24"/>
      <c r="DI128" s="24">
        <f t="shared" si="240"/>
        <v>99.65217391304347</v>
      </c>
      <c r="DJ128" s="24"/>
      <c r="DK128" s="24">
        <f t="shared" si="241"/>
        <v>100.88948787061994</v>
      </c>
      <c r="DL128" s="24"/>
      <c r="DM128" s="24">
        <f t="shared" si="242"/>
        <v>96.693877551020407</v>
      </c>
      <c r="DN128" s="24"/>
      <c r="DO128" s="71">
        <f t="shared" si="243"/>
        <v>105.5609756097561</v>
      </c>
      <c r="DP128" s="71"/>
      <c r="DQ128" s="24">
        <f t="shared" si="244"/>
        <v>104.63636363636364</v>
      </c>
      <c r="DR128" s="24"/>
      <c r="DS128" s="24">
        <f t="shared" si="245"/>
        <v>103.13043478260869</v>
      </c>
      <c r="DT128" s="24"/>
      <c r="DU128" s="24">
        <f t="shared" si="246"/>
        <v>103.88140161725067</v>
      </c>
      <c r="DV128" s="24"/>
      <c r="DW128" s="24">
        <f t="shared" si="247"/>
        <v>102.57142857142857</v>
      </c>
      <c r="DX128" s="24"/>
      <c r="DY128" s="71">
        <f t="shared" si="248"/>
        <v>106.51219512195122</v>
      </c>
      <c r="DZ128" s="71"/>
      <c r="EA128" s="24">
        <f t="shared" si="249"/>
        <v>99.454545454545453</v>
      </c>
      <c r="EB128" s="24"/>
      <c r="EC128" s="24">
        <f t="shared" si="250"/>
        <v>106.08695652173913</v>
      </c>
      <c r="ED128" s="24"/>
      <c r="EE128" s="24">
        <f t="shared" si="251"/>
        <v>106.79245283018868</v>
      </c>
      <c r="EF128" s="24"/>
      <c r="EG128" s="24">
        <f t="shared" si="252"/>
        <v>107.3469387755102</v>
      </c>
      <c r="EH128" s="24"/>
      <c r="EI128" s="71">
        <f t="shared" si="253"/>
        <v>115.51219512195122</v>
      </c>
      <c r="EJ128" s="71"/>
      <c r="EK128" s="24">
        <f t="shared" si="254"/>
        <v>106.54545454545455</v>
      </c>
    </row>
    <row r="129" spans="1:141" ht="15" x14ac:dyDescent="0.25">
      <c r="CY129" s="9"/>
      <c r="CZ129" s="9"/>
      <c r="DA129" s="9"/>
      <c r="DB129" s="9"/>
      <c r="DC129" s="9"/>
      <c r="DD129" s="9"/>
      <c r="DE129" s="9"/>
      <c r="DF129" s="9"/>
      <c r="DG129" s="9"/>
      <c r="DI129" s="9"/>
      <c r="DJ129" s="9"/>
      <c r="DK129" s="9"/>
      <c r="DL129" s="9"/>
      <c r="DM129" s="9"/>
      <c r="DN129" s="9"/>
      <c r="DO129" s="9"/>
      <c r="DP129" s="9"/>
      <c r="DQ129" s="9"/>
      <c r="DS129" s="9"/>
      <c r="DT129" s="9"/>
      <c r="DU129" s="9"/>
      <c r="DV129" s="9"/>
      <c r="DW129" s="9"/>
      <c r="DX129" s="9"/>
      <c r="DY129" s="9"/>
      <c r="DZ129" s="9"/>
      <c r="EA129" s="9"/>
      <c r="EC129" s="9"/>
      <c r="ED129" s="9"/>
      <c r="EE129" s="9"/>
      <c r="EF129" s="9"/>
      <c r="EG129" s="9"/>
      <c r="EH129" s="9"/>
      <c r="EI129" s="9"/>
      <c r="EJ129" s="9"/>
      <c r="EK129" s="9"/>
    </row>
    <row r="130" spans="1:141" ht="15" x14ac:dyDescent="0.25">
      <c r="B130" s="22"/>
      <c r="CY130" s="9"/>
      <c r="CZ130" s="9"/>
      <c r="DA130" s="9"/>
      <c r="DB130" s="9"/>
      <c r="DC130" s="9"/>
      <c r="DD130" s="9"/>
      <c r="DE130" s="9"/>
      <c r="DF130" s="9"/>
      <c r="DG130" s="9"/>
      <c r="DI130" s="9"/>
      <c r="DJ130" s="9"/>
      <c r="DK130" s="9"/>
      <c r="DL130" s="9"/>
      <c r="DM130" s="9"/>
      <c r="DN130" s="9"/>
      <c r="DO130" s="9"/>
      <c r="DP130" s="9"/>
      <c r="DQ130" s="9"/>
      <c r="DS130" s="9"/>
      <c r="DT130" s="9"/>
      <c r="DU130" s="9"/>
      <c r="DV130" s="9"/>
      <c r="DW130" s="9"/>
      <c r="DX130" s="9"/>
      <c r="DY130" s="9"/>
      <c r="DZ130" s="9"/>
      <c r="EA130" s="9"/>
      <c r="EC130" s="9"/>
      <c r="ED130" s="9"/>
      <c r="EE130" s="9"/>
      <c r="EF130" s="9"/>
      <c r="EG130" s="9"/>
      <c r="EH130" s="9"/>
      <c r="EI130" s="9"/>
      <c r="EJ130" s="9"/>
      <c r="EK130" s="9"/>
    </row>
    <row r="131" spans="1:141" ht="15" x14ac:dyDescent="0.25">
      <c r="CY131" s="9"/>
      <c r="CZ131" s="9"/>
      <c r="DA131" s="9"/>
      <c r="DB131" s="9"/>
      <c r="DC131" s="9"/>
      <c r="DD131" s="9"/>
      <c r="DE131" s="9"/>
      <c r="DF131" s="9"/>
      <c r="DG131" s="9"/>
      <c r="DI131" s="9"/>
      <c r="DJ131" s="9"/>
      <c r="DK131" s="9"/>
      <c r="DL131" s="9"/>
      <c r="DM131" s="9"/>
      <c r="DN131" s="9"/>
      <c r="DO131" s="9"/>
      <c r="DP131" s="9"/>
      <c r="DQ131" s="9"/>
      <c r="DS131" s="9"/>
      <c r="DT131" s="9"/>
      <c r="DU131" s="9"/>
      <c r="DV131" s="9"/>
      <c r="DW131" s="9"/>
      <c r="DX131" s="9"/>
      <c r="DY131" s="9"/>
      <c r="DZ131" s="9"/>
      <c r="EA131" s="9"/>
      <c r="EC131" s="9"/>
      <c r="ED131" s="9"/>
      <c r="EE131" s="9"/>
      <c r="EF131" s="9"/>
      <c r="EG131" s="9"/>
      <c r="EH131" s="9"/>
      <c r="EI131" s="9"/>
      <c r="EJ131" s="9"/>
      <c r="EK131" s="9"/>
    </row>
    <row r="132" spans="1:141" ht="15" customHeight="1" thickBot="1" x14ac:dyDescent="0.3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9"/>
      <c r="CZ132" s="9"/>
      <c r="DA132" s="9"/>
      <c r="DB132" s="9"/>
      <c r="DC132" s="9"/>
      <c r="DD132" s="9"/>
      <c r="DE132" s="9"/>
      <c r="DF132" s="9"/>
      <c r="DG132" s="9"/>
      <c r="DH132" s="15"/>
      <c r="DI132" s="9"/>
      <c r="DJ132" s="9"/>
      <c r="DK132" s="9"/>
      <c r="DL132" s="9"/>
      <c r="DM132" s="9"/>
      <c r="DN132" s="9"/>
      <c r="DO132" s="9"/>
      <c r="DP132" s="9"/>
      <c r="DQ132" s="9"/>
      <c r="DR132" s="15"/>
      <c r="DS132" s="9"/>
      <c r="DT132" s="9"/>
      <c r="DU132" s="9"/>
      <c r="DV132" s="9"/>
      <c r="DW132" s="9"/>
      <c r="DX132" s="9"/>
      <c r="DY132" s="9"/>
      <c r="DZ132" s="9"/>
      <c r="EA132" s="9"/>
      <c r="EB132" s="15"/>
      <c r="EC132" s="9"/>
      <c r="ED132" s="9"/>
      <c r="EE132" s="9"/>
      <c r="EF132" s="9"/>
      <c r="EG132" s="9"/>
      <c r="EH132" s="9"/>
      <c r="EI132" s="9"/>
      <c r="EJ132" s="9"/>
      <c r="EK132" s="9"/>
    </row>
    <row r="133" spans="1:141" ht="15" customHeight="1" x14ac:dyDescent="0.2">
      <c r="C133" s="57">
        <v>2008</v>
      </c>
      <c r="D133" s="57"/>
      <c r="E133" s="57"/>
      <c r="F133" s="57"/>
      <c r="G133" s="57"/>
      <c r="H133" s="57"/>
      <c r="I133" s="57"/>
      <c r="J133" s="57"/>
      <c r="K133" s="57"/>
      <c r="M133" s="57">
        <v>2009</v>
      </c>
      <c r="N133" s="57"/>
      <c r="O133" s="57"/>
      <c r="P133" s="57"/>
      <c r="Q133" s="57"/>
      <c r="R133" s="57"/>
      <c r="S133" s="57"/>
      <c r="T133" s="57"/>
      <c r="U133" s="57"/>
      <c r="W133" s="57">
        <v>2010</v>
      </c>
      <c r="X133" s="57"/>
      <c r="Y133" s="57"/>
      <c r="Z133" s="57"/>
      <c r="AA133" s="57"/>
      <c r="AB133" s="57"/>
      <c r="AC133" s="57"/>
      <c r="AD133" s="57"/>
      <c r="AE133" s="57"/>
      <c r="AG133" s="57">
        <v>2011</v>
      </c>
      <c r="AH133" s="57"/>
      <c r="AI133" s="57"/>
      <c r="AJ133" s="57"/>
      <c r="AK133" s="57"/>
      <c r="AL133" s="57"/>
      <c r="AM133" s="57"/>
      <c r="AN133" s="57"/>
      <c r="AO133" s="57"/>
      <c r="AQ133" s="57">
        <v>2012</v>
      </c>
      <c r="AR133" s="57"/>
      <c r="AS133" s="57"/>
      <c r="AT133" s="57"/>
      <c r="AU133" s="57"/>
      <c r="AV133" s="57"/>
      <c r="AW133" s="57"/>
      <c r="AX133" s="57"/>
      <c r="AY133" s="57"/>
      <c r="BA133" s="57">
        <v>2013</v>
      </c>
      <c r="BB133" s="57"/>
      <c r="BC133" s="57"/>
      <c r="BD133" s="57"/>
      <c r="BE133" s="57"/>
      <c r="BF133" s="57"/>
      <c r="BG133" s="57"/>
      <c r="BH133" s="57"/>
      <c r="BI133" s="57"/>
      <c r="BK133" s="57">
        <v>2014</v>
      </c>
      <c r="BL133" s="57"/>
      <c r="BM133" s="57"/>
      <c r="BN133" s="57"/>
      <c r="BO133" s="57"/>
      <c r="BP133" s="57"/>
      <c r="BQ133" s="57"/>
      <c r="BR133" s="57"/>
      <c r="BS133" s="57"/>
      <c r="BU133" s="57">
        <v>2015</v>
      </c>
      <c r="BV133" s="57"/>
      <c r="BW133" s="57"/>
      <c r="BX133" s="57"/>
      <c r="BY133" s="57"/>
      <c r="BZ133" s="57"/>
      <c r="CA133" s="57"/>
      <c r="CB133" s="57"/>
      <c r="CC133" s="57"/>
      <c r="CE133" s="57">
        <v>2016</v>
      </c>
      <c r="CF133" s="57"/>
      <c r="CG133" s="57"/>
      <c r="CH133" s="57"/>
      <c r="CI133" s="57"/>
      <c r="CJ133" s="57"/>
      <c r="CK133" s="57"/>
      <c r="CL133" s="57"/>
      <c r="CM133" s="57"/>
      <c r="CO133" s="57">
        <v>2017</v>
      </c>
      <c r="CP133" s="57"/>
      <c r="CQ133" s="57"/>
      <c r="CR133" s="57"/>
      <c r="CS133" s="57"/>
      <c r="CT133" s="57"/>
      <c r="CU133" s="57"/>
      <c r="CV133" s="57"/>
      <c r="CW133" s="57"/>
      <c r="CY133" s="57">
        <v>2018</v>
      </c>
      <c r="CZ133" s="57"/>
      <c r="DA133" s="57"/>
      <c r="DB133" s="57"/>
      <c r="DC133" s="57"/>
      <c r="DD133" s="57"/>
      <c r="DE133" s="57"/>
      <c r="DF133" s="57"/>
      <c r="DG133" s="57"/>
      <c r="DI133" s="57">
        <v>2019</v>
      </c>
      <c r="DJ133" s="57"/>
      <c r="DK133" s="57"/>
      <c r="DL133" s="57"/>
      <c r="DM133" s="57"/>
      <c r="DN133" s="57"/>
      <c r="DO133" s="57"/>
      <c r="DP133" s="57"/>
      <c r="DQ133" s="57"/>
      <c r="DS133" s="57">
        <f>DS19</f>
        <v>2020</v>
      </c>
      <c r="DT133" s="57"/>
      <c r="DU133" s="57"/>
      <c r="DV133" s="57"/>
      <c r="DW133" s="57"/>
      <c r="DX133" s="57"/>
      <c r="DY133" s="57"/>
      <c r="DZ133" s="57"/>
      <c r="EA133" s="57"/>
      <c r="EC133" s="57">
        <f>EC19</f>
        <v>2021</v>
      </c>
      <c r="ED133" s="57"/>
      <c r="EE133" s="57"/>
      <c r="EF133" s="57"/>
      <c r="EG133" s="57"/>
      <c r="EH133" s="57"/>
      <c r="EI133" s="57"/>
      <c r="EJ133" s="57"/>
      <c r="EK133" s="57"/>
    </row>
    <row r="134" spans="1:141" s="36" customFormat="1" ht="15" customHeight="1" x14ac:dyDescent="0.2">
      <c r="C134" s="88" t="s">
        <v>158</v>
      </c>
      <c r="G134" s="36" t="s">
        <v>297</v>
      </c>
      <c r="K134" s="88" t="s">
        <v>160</v>
      </c>
      <c r="M134" s="88" t="s">
        <v>158</v>
      </c>
      <c r="Q134" s="36" t="s">
        <v>297</v>
      </c>
      <c r="U134" s="88" t="s">
        <v>160</v>
      </c>
      <c r="W134" s="88" t="s">
        <v>158</v>
      </c>
      <c r="AA134" s="36" t="s">
        <v>297</v>
      </c>
      <c r="AE134" s="88" t="s">
        <v>160</v>
      </c>
      <c r="AG134" s="88" t="s">
        <v>158</v>
      </c>
      <c r="AK134" s="36" t="s">
        <v>297</v>
      </c>
      <c r="AO134" s="88" t="s">
        <v>160</v>
      </c>
      <c r="AQ134" s="88" t="s">
        <v>158</v>
      </c>
      <c r="AU134" s="36" t="s">
        <v>297</v>
      </c>
      <c r="AY134" s="88" t="s">
        <v>160</v>
      </c>
      <c r="BA134" s="88" t="s">
        <v>158</v>
      </c>
      <c r="BE134" s="36" t="s">
        <v>297</v>
      </c>
      <c r="BI134" s="88" t="s">
        <v>160</v>
      </c>
      <c r="BK134" s="88" t="s">
        <v>158</v>
      </c>
      <c r="BO134" s="36" t="s">
        <v>297</v>
      </c>
      <c r="BS134" s="88" t="s">
        <v>160</v>
      </c>
      <c r="BU134" s="88" t="s">
        <v>158</v>
      </c>
      <c r="BY134" s="36" t="s">
        <v>297</v>
      </c>
      <c r="CC134" s="88" t="s">
        <v>160</v>
      </c>
      <c r="CE134" s="88" t="s">
        <v>158</v>
      </c>
      <c r="CI134" s="36" t="s">
        <v>297</v>
      </c>
      <c r="CM134" s="88" t="s">
        <v>160</v>
      </c>
      <c r="CO134" s="88" t="s">
        <v>158</v>
      </c>
      <c r="CS134" s="36" t="s">
        <v>297</v>
      </c>
      <c r="CW134" s="88" t="s">
        <v>160</v>
      </c>
      <c r="CY134" s="88" t="s">
        <v>158</v>
      </c>
      <c r="DC134" s="36" t="s">
        <v>297</v>
      </c>
      <c r="DG134" s="88" t="s">
        <v>160</v>
      </c>
      <c r="DI134" s="88" t="s">
        <v>158</v>
      </c>
      <c r="DM134" s="36" t="s">
        <v>297</v>
      </c>
      <c r="DQ134" s="88" t="s">
        <v>160</v>
      </c>
      <c r="DS134" s="88" t="s">
        <v>158</v>
      </c>
      <c r="DW134" s="36" t="s">
        <v>297</v>
      </c>
      <c r="EA134" s="88" t="s">
        <v>160</v>
      </c>
      <c r="EC134" s="88" t="s">
        <v>158</v>
      </c>
      <c r="EG134" s="36" t="s">
        <v>297</v>
      </c>
      <c r="EK134" s="88" t="s">
        <v>160</v>
      </c>
    </row>
    <row r="135" spans="1:141" x14ac:dyDescent="0.2">
      <c r="A135" s="19" t="s">
        <v>218</v>
      </c>
      <c r="B135" s="36"/>
      <c r="C135" s="20">
        <f t="shared" ref="C135:C154" si="255">AVERAGE(C109:K109)</f>
        <v>100</v>
      </c>
      <c r="D135" s="30"/>
      <c r="E135" s="36"/>
      <c r="F135" s="36"/>
      <c r="G135" s="20">
        <f>((C109-C135)^2+(E109-C135)^2+(G109-C135)^2+(I109-C135)^2+(K109-C135)^2)/5</f>
        <v>0</v>
      </c>
      <c r="H135" s="36"/>
      <c r="I135" s="36"/>
      <c r="J135" s="36"/>
      <c r="K135" s="20">
        <f>C135-(G135/C135)</f>
        <v>100</v>
      </c>
      <c r="M135" s="20">
        <f t="shared" ref="M135:M154" si="256">AVERAGE(M109:U109)</f>
        <v>100.12612800901425</v>
      </c>
      <c r="N135" s="30"/>
      <c r="O135" s="36"/>
      <c r="P135" s="36"/>
      <c r="Q135" s="20">
        <f>((M109-M135)^2+(O109-M135)^2+(Q109-M135)^2+(S109-M135)^2+(U109-M135)^2)/5</f>
        <v>0.31630877237481475</v>
      </c>
      <c r="R135" s="36"/>
      <c r="S135" s="36"/>
      <c r="T135" s="36"/>
      <c r="U135" s="20">
        <f>M135-(Q135/M135)</f>
        <v>100.12296890580448</v>
      </c>
      <c r="W135" s="20">
        <f t="shared" ref="W135:W154" si="257">AVERAGE(W109:AE109)</f>
        <v>101.24649846070785</v>
      </c>
      <c r="X135" s="30"/>
      <c r="Y135" s="36"/>
      <c r="Z135" s="36"/>
      <c r="AA135" s="20">
        <f>((W109-W135)^2+(Y109-W135)^2+(AA109-W135)^2+(AC109-W135)^2+(AE109-W135)^2)/5</f>
        <v>0.723512417737604</v>
      </c>
      <c r="AB135" s="36"/>
      <c r="AC135" s="36"/>
      <c r="AD135" s="36"/>
      <c r="AE135" s="20">
        <f>W135-(AA135/W135)</f>
        <v>101.23935241191863</v>
      </c>
      <c r="AG135" s="20">
        <f t="shared" ref="AG135:AG154" si="258">AVERAGE(AG109:AO109)</f>
        <v>101.92458072464646</v>
      </c>
      <c r="AH135" s="30"/>
      <c r="AI135" s="36"/>
      <c r="AJ135" s="36"/>
      <c r="AK135" s="20">
        <f>((AG109-AG135)^2+(AI109-AG135)^2+(AK109-AG135)^2+(AM109-AG135)^2+(AO109-AG135)^2)/5</f>
        <v>1.3705696678812103</v>
      </c>
      <c r="AL135" s="36"/>
      <c r="AM135" s="36"/>
      <c r="AN135" s="36"/>
      <c r="AO135" s="20">
        <f>AG135-(AK135/AG135)</f>
        <v>101.91113382441752</v>
      </c>
      <c r="AQ135" s="20">
        <f t="shared" ref="AQ135:AQ154" si="259">AVERAGE(AQ109:AY109)</f>
        <v>102.36918394779612</v>
      </c>
      <c r="AR135" s="30"/>
      <c r="AS135" s="36"/>
      <c r="AT135" s="36"/>
      <c r="AU135" s="20">
        <f>((AQ109-AQ135)^2+(AS109-AQ135)^2+(AU109-AQ135)^2+(AW109-AQ135)^2+(AY109-AQ135)^2)/5</f>
        <v>2.6355463362514282</v>
      </c>
      <c r="AV135" s="36"/>
      <c r="AW135" s="36"/>
      <c r="AX135" s="36"/>
      <c r="AY135" s="20">
        <f>AQ135-(AU135/AQ135)</f>
        <v>102.34343844280512</v>
      </c>
      <c r="BA135" s="20">
        <f t="shared" ref="BA135:BA154" si="260">AVERAGE(BA109:BI109)</f>
        <v>102.97366977989755</v>
      </c>
      <c r="BB135" s="30"/>
      <c r="BC135" s="36"/>
      <c r="BD135" s="36"/>
      <c r="BE135" s="20">
        <f>((BA109-BA135)^2+(BC109-BA135)^2+(BE109-BA135)^2+(BG109-BA135)^2+(BI109-BA135)^2)/5</f>
        <v>3.5307295055732033</v>
      </c>
      <c r="BF135" s="36"/>
      <c r="BG135" s="36"/>
      <c r="BH135" s="36"/>
      <c r="BI135" s="20">
        <f>BA135-(BE135/BA135)</f>
        <v>102.9393820875863</v>
      </c>
      <c r="BK135" s="20">
        <f t="shared" ref="BK135:BK154" si="261">AVERAGE(BK109:BS109)</f>
        <v>102.61829649343262</v>
      </c>
      <c r="BL135" s="30"/>
      <c r="BM135" s="36"/>
      <c r="BN135" s="36"/>
      <c r="BO135" s="20">
        <f>((BK109-BK135)^2+(BM109-BK135)^2+(BO109-BK135)^2+(BQ109-BK135)^2+(BS109-BK135)^2)/5</f>
        <v>10.948692698380761</v>
      </c>
      <c r="BP135" s="36"/>
      <c r="BQ135" s="36"/>
      <c r="BR135" s="36"/>
      <c r="BS135" s="20">
        <f>BK135-(BO135/BK135)</f>
        <v>102.51160311542394</v>
      </c>
      <c r="BU135" s="20">
        <f t="shared" ref="BU135:BU154" si="262">AVERAGE(BU109:CC109)</f>
        <v>103.04395858876683</v>
      </c>
      <c r="BV135" s="30"/>
      <c r="BW135" s="36"/>
      <c r="BX135" s="36"/>
      <c r="BY135" s="20">
        <f>((BU109-BU135)^2+(BW109-BU135)^2+(BY109-BU135)^2+(CA109-BU135)^2+(CC109-BU135)^2)/5</f>
        <v>14.382004607126968</v>
      </c>
      <c r="BZ135" s="36"/>
      <c r="CA135" s="36"/>
      <c r="CB135" s="36"/>
      <c r="CC135" s="20">
        <f>BU135-(BY135/BU135)</f>
        <v>102.90438704275778</v>
      </c>
      <c r="CE135" s="20">
        <f t="shared" ref="CE135:CE154" si="263">AVERAGE(CE109:CM109)</f>
        <v>103.33936380923774</v>
      </c>
      <c r="CF135" s="30"/>
      <c r="CG135" s="36"/>
      <c r="CH135" s="36"/>
      <c r="CI135" s="20">
        <f>((CE109-CE135)^2+(CG109-CE135)^2+(CI109-CE135)^2+(CK109-CE135)^2+(CM109-CE135)^2)/5</f>
        <v>18.765822219743846</v>
      </c>
      <c r="CJ135" s="36"/>
      <c r="CK135" s="36"/>
      <c r="CL135" s="36"/>
      <c r="CM135" s="20">
        <f>CE135-(CI135/CE135)</f>
        <v>103.15776967581164</v>
      </c>
      <c r="CO135" s="20">
        <f t="shared" ref="CO135:CO154" si="264">AVERAGE(CO109:CW109)</f>
        <v>103.89020437934582</v>
      </c>
      <c r="CP135" s="30"/>
      <c r="CQ135" s="36"/>
      <c r="CR135" s="36"/>
      <c r="CS135" s="20">
        <f>((CO109-CO135)^2+(CQ109-CO135)^2+(CS109-CO135)^2+(CU109-CO135)^2+(CW109-CO135)^2)/5</f>
        <v>17.231871138628282</v>
      </c>
      <c r="CT135" s="36"/>
      <c r="CU135" s="36"/>
      <c r="CV135" s="36"/>
      <c r="CW135" s="20">
        <f>CO135-(CS135/CO135)</f>
        <v>103.72433820128241</v>
      </c>
      <c r="CY135" s="20">
        <f t="shared" ref="CY135:CY154" si="265">AVERAGE(CY109:DG109)</f>
        <v>104.6586558710874</v>
      </c>
      <c r="CZ135" s="30"/>
      <c r="DA135" s="36"/>
      <c r="DB135" s="36"/>
      <c r="DC135" s="20">
        <f>((CY109-CY135)^2+(DA109-CY135)^2+(DC109-CY135)^2+(DE109-CY135)^2+(DG109-CY135)^2)/5</f>
        <v>14.477984106164485</v>
      </c>
      <c r="DD135" s="36"/>
      <c r="DE135" s="36"/>
      <c r="DF135" s="36"/>
      <c r="DG135" s="20">
        <f>CY135-(DC135/CY135)</f>
        <v>104.52032059450983</v>
      </c>
      <c r="DI135" s="20">
        <f t="shared" ref="DI135:DI154" si="266">AVERAGE(DI109:DQ109)</f>
        <v>105.17806334319042</v>
      </c>
      <c r="DJ135" s="30"/>
      <c r="DK135" s="36"/>
      <c r="DL135" s="36"/>
      <c r="DM135" s="20">
        <f>((DI109-DI135)^2+(DK109-DI135)^2+(DM109-DI135)^2+(DO109-DI135)^2+(DQ109-DI135)^2)/5</f>
        <v>16.45793121777324</v>
      </c>
      <c r="DN135" s="36"/>
      <c r="DO135" s="36"/>
      <c r="DP135" s="36"/>
      <c r="DQ135" s="20">
        <f>DI135-(DM135/DI135)</f>
        <v>105.02158650101781</v>
      </c>
      <c r="DS135" s="20">
        <f t="shared" ref="DS135:DS154" si="267">AVERAGE(DS109:EA109)</f>
        <v>106.06784715257588</v>
      </c>
      <c r="DT135" s="30"/>
      <c r="DU135" s="36"/>
      <c r="DV135" s="36"/>
      <c r="DW135" s="20">
        <f>((DS109-DS135)^2+(DU109-DS135)^2+(DW109-DS135)^2+(DY109-DS135)^2+(EA109-DS135)^2)/5</f>
        <v>16.332084615521484</v>
      </c>
      <c r="DX135" s="36"/>
      <c r="DY135" s="36"/>
      <c r="DZ135" s="36"/>
      <c r="EA135" s="20">
        <f>DS135-(DW135/DS135)</f>
        <v>105.91386943874495</v>
      </c>
      <c r="EC135" s="20">
        <f t="shared" ref="EC135:EC154" si="268">AVERAGE(EC109:EK109)</f>
        <v>109.13585009600138</v>
      </c>
      <c r="ED135" s="30"/>
      <c r="EE135" s="36"/>
      <c r="EF135" s="36"/>
      <c r="EG135" s="20">
        <f>((EC109-EC135)^2+(EE109-EC135)^2+(EG109-EC135)^2+(EI109-EC135)^2+(EK109-EC135)^2)/5</f>
        <v>8.6589658720661049</v>
      </c>
      <c r="EH135" s="36"/>
      <c r="EI135" s="36"/>
      <c r="EJ135" s="36"/>
      <c r="EK135" s="20">
        <f>EC135-(EG135/EC135)</f>
        <v>109.05650892749946</v>
      </c>
    </row>
    <row r="136" spans="1:141" x14ac:dyDescent="0.2">
      <c r="A136" s="22" t="s">
        <v>0</v>
      </c>
      <c r="B136" s="22"/>
      <c r="C136" s="23">
        <f t="shared" si="255"/>
        <v>96.303463989198292</v>
      </c>
      <c r="D136" s="23"/>
      <c r="G136" s="23">
        <f t="shared" ref="G136:G154" si="269">((C110-C136)^2+(E110-C136)^2+(G110-C136)^2+(I110-C136)^2+(K110-C136)^2)/5</f>
        <v>0.63930666819292292</v>
      </c>
      <c r="K136" s="23">
        <f t="shared" ref="K136:K154" si="270">C136-(G136/C136)</f>
        <v>96.296825529461628</v>
      </c>
      <c r="M136" s="23">
        <f t="shared" si="256"/>
        <v>96.482861376917441</v>
      </c>
      <c r="N136" s="23"/>
      <c r="Q136" s="23">
        <f t="shared" ref="Q136:Q154" si="271">((M110-M136)^2+(O110-M136)^2+(Q110-M136)^2+(S110-M136)^2+(U110-M136)^2)/5</f>
        <v>0.50174978381841384</v>
      </c>
      <c r="U136" s="23">
        <f t="shared" ref="U136:U154" si="272">M136-(Q136/M136)</f>
        <v>96.477660973688742</v>
      </c>
      <c r="W136" s="23">
        <f t="shared" si="257"/>
        <v>97.498281248439739</v>
      </c>
      <c r="X136" s="23"/>
      <c r="AA136" s="23">
        <f t="shared" ref="AA136:AA154" si="273">((W110-W136)^2+(Y110-W136)^2+(AA110-W136)^2+(AC110-W136)^2+(AE110-W136)^2)/5</f>
        <v>1.1821041786017417</v>
      </c>
      <c r="AE136" s="23">
        <f t="shared" ref="AE136:AE154" si="274">W136-(AA136/W136)</f>
        <v>97.486156889287301</v>
      </c>
      <c r="AG136" s="23">
        <f t="shared" si="258"/>
        <v>98.05089707250329</v>
      </c>
      <c r="AH136" s="23"/>
      <c r="AK136" s="23">
        <f t="shared" ref="AK136:AK154" si="275">((AG110-AG136)^2+(AI110-AG136)^2+(AK110-AG136)^2+(AM110-AG136)^2+(AO110-AG136)^2)/5</f>
        <v>1.1815574623560916</v>
      </c>
      <c r="AO136" s="23">
        <f t="shared" ref="AO136:AO154" si="276">AG136-(AK136/AG136)</f>
        <v>98.038846622200097</v>
      </c>
      <c r="AQ136" s="23">
        <f t="shared" si="259"/>
        <v>98.489090011496842</v>
      </c>
      <c r="AR136" s="23"/>
      <c r="AU136" s="23">
        <f t="shared" ref="AU136:AU154" si="277">((AQ110-AQ136)^2+(AS110-AQ136)^2+(AU110-AQ136)^2+(AW110-AQ136)^2+(AY110-AQ136)^2)/5</f>
        <v>3.9156856040747146</v>
      </c>
      <c r="AY136" s="23">
        <f t="shared" ref="AY136:AY154" si="278">AQ136-(AU136/AQ136)</f>
        <v>98.449332454557108</v>
      </c>
      <c r="BA136" s="23">
        <f t="shared" si="260"/>
        <v>98.547793249417083</v>
      </c>
      <c r="BB136" s="23"/>
      <c r="BE136" s="23">
        <f t="shared" ref="BE136:BE154" si="279">((BA110-BA136)^2+(BC110-BA136)^2+(BE110-BA136)^2+(BG110-BA136)^2+(BI110-BA136)^2)/5</f>
        <v>4.0889350743244703</v>
      </c>
      <c r="BI136" s="23">
        <f t="shared" ref="BI136:BI154" si="280">BA136-(BE136/BA136)</f>
        <v>98.506301350517063</v>
      </c>
      <c r="BK136" s="23">
        <f t="shared" si="261"/>
        <v>98.036061928941507</v>
      </c>
      <c r="BL136" s="23"/>
      <c r="BO136" s="23">
        <f t="shared" ref="BO136:BO154" si="281">((BK110-BK136)^2+(BM110-BK136)^2+(BO110-BK136)^2+(BQ110-BK136)^2+(BS110-BK136)^2)/5</f>
        <v>7.8443936721617913</v>
      </c>
      <c r="BS136" s="23">
        <f t="shared" ref="BS136:BS154" si="282">BK136-(BO136/BK136)</f>
        <v>97.956046539524422</v>
      </c>
      <c r="BU136" s="23">
        <f t="shared" si="262"/>
        <v>98.980208117836213</v>
      </c>
      <c r="BV136" s="23"/>
      <c r="BY136" s="23">
        <f t="shared" ref="BY136:BY154" si="283">((BU110-BU136)^2+(BW110-BU136)^2+(BY110-BU136)^2+(CA110-BU136)^2+(CC110-BU136)^2)/5</f>
        <v>10.624993993406694</v>
      </c>
      <c r="CC136" s="23">
        <f t="shared" ref="CC136:CC154" si="284">BU136-(BY136/BU136)</f>
        <v>98.872863486061362</v>
      </c>
      <c r="CE136" s="23">
        <f t="shared" si="263"/>
        <v>99.477205435559384</v>
      </c>
      <c r="CF136" s="23"/>
      <c r="CI136" s="23">
        <f t="shared" ref="CI136:CI154" si="285">((CE110-CE136)^2+(CG110-CE136)^2+(CI110-CE136)^2+(CK110-CE136)^2+(CM110-CE136)^2)/5</f>
        <v>15.106797183333395</v>
      </c>
      <c r="CM136" s="23">
        <f t="shared" ref="CM136:CM154" si="286">CE136-(CI136/CE136)</f>
        <v>99.325343537980046</v>
      </c>
      <c r="CO136" s="23">
        <f t="shared" si="264"/>
        <v>99.374710862792426</v>
      </c>
      <c r="CP136" s="23"/>
      <c r="CS136" s="23">
        <f t="shared" ref="CS136:CS154" si="287">((CO110-CO136)^2+(CQ110-CO136)^2+(CS110-CO136)^2+(CU110-CO136)^2+(CW110-CO136)^2)/5</f>
        <v>15.562790102141401</v>
      </c>
      <c r="CW136" s="23">
        <f t="shared" ref="CW136:CW154" si="288">CO136-(CS136/CO136)</f>
        <v>99.218103714283288</v>
      </c>
      <c r="CY136" s="23">
        <f t="shared" si="265"/>
        <v>100.15994488371572</v>
      </c>
      <c r="CZ136" s="23"/>
      <c r="DC136" s="23">
        <f t="shared" ref="DC136:DC154" si="289">((CY110-CY136)^2+(DA110-CY136)^2+(DC110-CY136)^2+(DE110-CY136)^2+(DG110-CY136)^2)/5</f>
        <v>16.26531203207427</v>
      </c>
      <c r="DG136" s="23">
        <f t="shared" ref="DG136:DG154" si="290">CY136-(DC136/CY136)</f>
        <v>99.997551503298453</v>
      </c>
      <c r="DI136" s="23">
        <f t="shared" si="266"/>
        <v>100.77392194517616</v>
      </c>
      <c r="DJ136" s="23"/>
      <c r="DM136" s="23">
        <f t="shared" ref="DM136:DM154" si="291">((DI110-DI136)^2+(DK110-DI136)^2+(DM110-DI136)^2+(DO110-DI136)^2+(DQ110-DI136)^2)/5</f>
        <v>14.447175199069662</v>
      </c>
      <c r="DQ136" s="23">
        <f t="shared" ref="DQ136:DQ154" si="292">DI136-(DM136/DI136)</f>
        <v>100.6305597050231</v>
      </c>
      <c r="DS136" s="23">
        <f t="shared" si="267"/>
        <v>101.14620058792039</v>
      </c>
      <c r="DT136" s="23"/>
      <c r="DW136" s="23">
        <f t="shared" ref="DW136:DW154" si="293">((DS110-DS136)^2+(DU110-DS136)^2+(DW110-DS136)^2+(DY110-DS136)^2+(EA110-DS136)^2)/5</f>
        <v>14.685303905283908</v>
      </c>
      <c r="EA136" s="23">
        <f t="shared" ref="EA136:EA154" si="294">DS136-(DW136/DS136)</f>
        <v>101.00101170470062</v>
      </c>
      <c r="EC136" s="23">
        <f t="shared" si="268"/>
        <v>104.70882453376244</v>
      </c>
      <c r="ED136" s="23"/>
      <c r="EG136" s="23">
        <f t="shared" ref="EG136:EG154" si="295">((EC110-EC136)^2+(EE110-EC136)^2+(EG110-EC136)^2+(EI110-EC136)^2+(EK110-EC136)^2)/5</f>
        <v>9.9402349512099271</v>
      </c>
      <c r="EK136" s="23">
        <f t="shared" ref="EK136:EK154" si="296">EC136-(EG136/EC136)</f>
        <v>104.61389237312105</v>
      </c>
    </row>
    <row r="137" spans="1:141" x14ac:dyDescent="0.2">
      <c r="A137" s="22" t="s">
        <v>1</v>
      </c>
      <c r="B137" s="22"/>
      <c r="C137" s="23">
        <f t="shared" si="255"/>
        <v>102.71824835076373</v>
      </c>
      <c r="D137" s="23"/>
      <c r="G137" s="23">
        <f t="shared" si="269"/>
        <v>1.2906936424600559</v>
      </c>
      <c r="K137" s="23">
        <f t="shared" si="270"/>
        <v>102.70568297252585</v>
      </c>
      <c r="M137" s="23">
        <f t="shared" si="256"/>
        <v>102.71083400853961</v>
      </c>
      <c r="N137" s="23"/>
      <c r="Q137" s="23">
        <f t="shared" si="271"/>
        <v>2.7807631557974064</v>
      </c>
      <c r="U137" s="23">
        <f t="shared" si="272"/>
        <v>102.68376030027271</v>
      </c>
      <c r="W137" s="23">
        <f t="shared" si="257"/>
        <v>104.22845712453405</v>
      </c>
      <c r="X137" s="23"/>
      <c r="AA137" s="23">
        <f t="shared" si="273"/>
        <v>1.1697480469760193</v>
      </c>
      <c r="AE137" s="23">
        <f t="shared" si="274"/>
        <v>104.21723420059132</v>
      </c>
      <c r="AG137" s="23">
        <f t="shared" si="258"/>
        <v>105.23717977877239</v>
      </c>
      <c r="AH137" s="23"/>
      <c r="AK137" s="23">
        <f t="shared" si="275"/>
        <v>0.72474771638938273</v>
      </c>
      <c r="AO137" s="23">
        <f t="shared" si="276"/>
        <v>105.23029297585812</v>
      </c>
      <c r="AQ137" s="23">
        <f t="shared" si="259"/>
        <v>105.52469763460208</v>
      </c>
      <c r="AR137" s="23"/>
      <c r="AU137" s="23">
        <f t="shared" si="277"/>
        <v>1.9256329769433855</v>
      </c>
      <c r="AY137" s="23">
        <f t="shared" si="278"/>
        <v>105.50644946123501</v>
      </c>
      <c r="BA137" s="23">
        <f t="shared" si="260"/>
        <v>105.34407498273579</v>
      </c>
      <c r="BB137" s="23"/>
      <c r="BE137" s="23">
        <f t="shared" si="279"/>
        <v>4.2479739387327475</v>
      </c>
      <c r="BI137" s="23">
        <f t="shared" si="280"/>
        <v>105.30375022845389</v>
      </c>
      <c r="BK137" s="23">
        <f t="shared" si="261"/>
        <v>104.60963218652019</v>
      </c>
      <c r="BL137" s="23"/>
      <c r="BO137" s="23">
        <f t="shared" si="281"/>
        <v>9.0884347114190298</v>
      </c>
      <c r="BS137" s="23">
        <f t="shared" si="282"/>
        <v>104.52275266575852</v>
      </c>
      <c r="BU137" s="23">
        <f t="shared" si="262"/>
        <v>104.01143058934474</v>
      </c>
      <c r="BV137" s="23"/>
      <c r="BY137" s="23">
        <f t="shared" si="283"/>
        <v>10.00053918112491</v>
      </c>
      <c r="CC137" s="23">
        <f t="shared" si="284"/>
        <v>103.91528212638774</v>
      </c>
      <c r="CE137" s="23">
        <f t="shared" si="263"/>
        <v>104.54355223256849</v>
      </c>
      <c r="CF137" s="23"/>
      <c r="CI137" s="23">
        <f t="shared" si="285"/>
        <v>9.2092123506696097</v>
      </c>
      <c r="CM137" s="23">
        <f t="shared" si="286"/>
        <v>104.45546251154789</v>
      </c>
      <c r="CO137" s="23">
        <f t="shared" si="264"/>
        <v>105.69057155396732</v>
      </c>
      <c r="CP137" s="23"/>
      <c r="CS137" s="23">
        <f t="shared" si="287"/>
        <v>9.5468198317389295</v>
      </c>
      <c r="CW137" s="23">
        <f t="shared" si="288"/>
        <v>105.6002435361378</v>
      </c>
      <c r="CY137" s="23">
        <f t="shared" si="265"/>
        <v>106.37933071036403</v>
      </c>
      <c r="CZ137" s="23"/>
      <c r="DC137" s="23">
        <f t="shared" si="289"/>
        <v>10.542913485529079</v>
      </c>
      <c r="DG137" s="23">
        <f t="shared" si="290"/>
        <v>106.28022392509732</v>
      </c>
      <c r="DI137" s="23">
        <f t="shared" si="266"/>
        <v>105.77543051198386</v>
      </c>
      <c r="DJ137" s="23"/>
      <c r="DM137" s="23">
        <f t="shared" si="291"/>
        <v>26.332489207946832</v>
      </c>
      <c r="DQ137" s="23">
        <f t="shared" si="292"/>
        <v>105.5264833880583</v>
      </c>
      <c r="DS137" s="23">
        <f t="shared" si="267"/>
        <v>106.67174738807739</v>
      </c>
      <c r="DT137" s="23"/>
      <c r="DW137" s="23">
        <f t="shared" si="293"/>
        <v>17.724749574510643</v>
      </c>
      <c r="EA137" s="23">
        <f t="shared" si="294"/>
        <v>106.50558577538695</v>
      </c>
      <c r="EC137" s="23">
        <f t="shared" si="268"/>
        <v>109.95711712091619</v>
      </c>
      <c r="ED137" s="23"/>
      <c r="EG137" s="23">
        <f t="shared" si="295"/>
        <v>10.432397237370338</v>
      </c>
      <c r="EK137" s="23">
        <f t="shared" si="296"/>
        <v>109.86224015878287</v>
      </c>
    </row>
    <row r="138" spans="1:141" x14ac:dyDescent="0.2">
      <c r="A138" s="22" t="s">
        <v>2</v>
      </c>
      <c r="B138" s="22"/>
      <c r="C138" s="23">
        <f t="shared" si="255"/>
        <v>103.56885368663742</v>
      </c>
      <c r="D138" s="23"/>
      <c r="G138" s="23">
        <f t="shared" si="269"/>
        <v>16.743428767623584</v>
      </c>
      <c r="K138" s="23">
        <f t="shared" si="270"/>
        <v>103.4071889759486</v>
      </c>
      <c r="M138" s="23">
        <f t="shared" si="256"/>
        <v>102.44705848070289</v>
      </c>
      <c r="N138" s="23"/>
      <c r="Q138" s="23">
        <f t="shared" si="271"/>
        <v>14.348757377389415</v>
      </c>
      <c r="U138" s="23">
        <f t="shared" si="272"/>
        <v>102.30699826237957</v>
      </c>
      <c r="W138" s="23">
        <f t="shared" si="257"/>
        <v>102.03754475581042</v>
      </c>
      <c r="X138" s="23"/>
      <c r="AA138" s="23">
        <f t="shared" si="273"/>
        <v>13.402782444887197</v>
      </c>
      <c r="AE138" s="23">
        <f t="shared" si="274"/>
        <v>101.90619327653911</v>
      </c>
      <c r="AG138" s="23">
        <f t="shared" si="258"/>
        <v>104.27340355676657</v>
      </c>
      <c r="AH138" s="23"/>
      <c r="AK138" s="23">
        <f t="shared" si="275"/>
        <v>9.4857626423702932</v>
      </c>
      <c r="AO138" s="23">
        <f t="shared" si="276"/>
        <v>104.18243345011606</v>
      </c>
      <c r="AQ138" s="23">
        <f t="shared" si="259"/>
        <v>105.06073390155962</v>
      </c>
      <c r="AR138" s="23"/>
      <c r="AU138" s="23">
        <f t="shared" si="277"/>
        <v>19.367840106694484</v>
      </c>
      <c r="AY138" s="23">
        <f t="shared" si="278"/>
        <v>104.87638491228982</v>
      </c>
      <c r="BA138" s="23">
        <f t="shared" si="260"/>
        <v>105.34557432860205</v>
      </c>
      <c r="BB138" s="23"/>
      <c r="BE138" s="23">
        <f t="shared" si="279"/>
        <v>15.465031702109433</v>
      </c>
      <c r="BI138" s="23">
        <f t="shared" si="280"/>
        <v>105.19877146763069</v>
      </c>
      <c r="BK138" s="23">
        <f t="shared" si="261"/>
        <v>106.17996803926667</v>
      </c>
      <c r="BL138" s="23"/>
      <c r="BO138" s="23">
        <f t="shared" si="281"/>
        <v>37.12844968963455</v>
      </c>
      <c r="BS138" s="23">
        <f t="shared" si="282"/>
        <v>105.8302933277815</v>
      </c>
      <c r="BU138" s="23">
        <f t="shared" si="262"/>
        <v>105.61718597135473</v>
      </c>
      <c r="BV138" s="23"/>
      <c r="BY138" s="23">
        <f t="shared" si="283"/>
        <v>31.096687263117978</v>
      </c>
      <c r="CC138" s="23">
        <f t="shared" si="284"/>
        <v>105.32275768322033</v>
      </c>
      <c r="CE138" s="23">
        <f t="shared" si="263"/>
        <v>105.51222793721786</v>
      </c>
      <c r="CF138" s="23"/>
      <c r="CI138" s="23">
        <f t="shared" si="285"/>
        <v>40.069521442055063</v>
      </c>
      <c r="CM138" s="23">
        <f t="shared" si="286"/>
        <v>105.13246606292688</v>
      </c>
      <c r="CO138" s="23">
        <f t="shared" si="264"/>
        <v>105.78955037924834</v>
      </c>
      <c r="CP138" s="23"/>
      <c r="CS138" s="23">
        <f t="shared" si="287"/>
        <v>41.222100349934827</v>
      </c>
      <c r="CW138" s="23">
        <f t="shared" si="288"/>
        <v>105.39988901664536</v>
      </c>
      <c r="CY138" s="23">
        <f t="shared" si="265"/>
        <v>106.24664385015733</v>
      </c>
      <c r="CZ138" s="23"/>
      <c r="DC138" s="23">
        <f t="shared" si="289"/>
        <v>55.715700879021746</v>
      </c>
      <c r="DG138" s="23">
        <f t="shared" si="290"/>
        <v>105.72224421869603</v>
      </c>
      <c r="DI138" s="23">
        <f t="shared" si="266"/>
        <v>106.51293570757973</v>
      </c>
      <c r="DJ138" s="23"/>
      <c r="DM138" s="23">
        <f t="shared" si="291"/>
        <v>54.637983247395638</v>
      </c>
      <c r="DQ138" s="23">
        <f t="shared" si="292"/>
        <v>105.99996530746421</v>
      </c>
      <c r="DS138" s="23">
        <f t="shared" si="267"/>
        <v>109.05972106058201</v>
      </c>
      <c r="DT138" s="23"/>
      <c r="DW138" s="23">
        <f t="shared" si="293"/>
        <v>33.823500094369649</v>
      </c>
      <c r="EA138" s="23">
        <f t="shared" si="294"/>
        <v>108.74958364444484</v>
      </c>
      <c r="EC138" s="23">
        <f t="shared" si="268"/>
        <v>111.21591985145821</v>
      </c>
      <c r="ED138" s="23"/>
      <c r="EG138" s="23">
        <f t="shared" si="295"/>
        <v>8.4951130990560539</v>
      </c>
      <c r="EK138" s="23">
        <f t="shared" si="296"/>
        <v>111.13953588493253</v>
      </c>
    </row>
    <row r="139" spans="1:141" x14ac:dyDescent="0.2">
      <c r="A139" s="22" t="s">
        <v>3</v>
      </c>
      <c r="B139" s="22"/>
      <c r="C139" s="23">
        <f t="shared" si="255"/>
        <v>92.4881837087718</v>
      </c>
      <c r="D139" s="23"/>
      <c r="G139" s="23">
        <f t="shared" si="269"/>
        <v>3.1171899426810086</v>
      </c>
      <c r="K139" s="23">
        <f t="shared" si="270"/>
        <v>92.454480052610748</v>
      </c>
      <c r="M139" s="23">
        <f t="shared" si="256"/>
        <v>93.818635158863202</v>
      </c>
      <c r="N139" s="23"/>
      <c r="Q139" s="23">
        <f t="shared" si="271"/>
        <v>3.5050995705859167</v>
      </c>
      <c r="U139" s="23">
        <f t="shared" si="272"/>
        <v>93.781274781954593</v>
      </c>
      <c r="W139" s="23">
        <f t="shared" si="257"/>
        <v>94.95442561571592</v>
      </c>
      <c r="X139" s="23"/>
      <c r="AA139" s="23">
        <f t="shared" si="273"/>
        <v>7.3818023491114033</v>
      </c>
      <c r="AE139" s="23">
        <f t="shared" si="274"/>
        <v>94.87668513862657</v>
      </c>
      <c r="AG139" s="23">
        <f t="shared" si="258"/>
        <v>97.20288274693182</v>
      </c>
      <c r="AH139" s="23"/>
      <c r="AK139" s="23">
        <f t="shared" si="275"/>
        <v>8.1757344724894985</v>
      </c>
      <c r="AO139" s="23">
        <f t="shared" si="276"/>
        <v>97.118772746884034</v>
      </c>
      <c r="AQ139" s="23">
        <f t="shared" si="259"/>
        <v>97.294126783712983</v>
      </c>
      <c r="AR139" s="23"/>
      <c r="AU139" s="23">
        <f t="shared" si="277"/>
        <v>11.011024786812195</v>
      </c>
      <c r="AY139" s="23">
        <f t="shared" si="278"/>
        <v>97.180954230026472</v>
      </c>
      <c r="BA139" s="23">
        <f t="shared" si="260"/>
        <v>98.465558235757712</v>
      </c>
      <c r="BB139" s="23"/>
      <c r="BE139" s="23">
        <f t="shared" si="279"/>
        <v>2.5793924891273958</v>
      </c>
      <c r="BI139" s="23">
        <f t="shared" si="280"/>
        <v>98.439362350258833</v>
      </c>
      <c r="BK139" s="23">
        <f t="shared" si="261"/>
        <v>97.419930055224299</v>
      </c>
      <c r="BL139" s="23"/>
      <c r="BO139" s="23">
        <f t="shared" si="281"/>
        <v>5.0821082529242689</v>
      </c>
      <c r="BS139" s="23">
        <f t="shared" si="282"/>
        <v>97.367763026875551</v>
      </c>
      <c r="BU139" s="23">
        <f t="shared" si="262"/>
        <v>97.81757623545117</v>
      </c>
      <c r="BV139" s="23"/>
      <c r="BY139" s="23">
        <f t="shared" si="283"/>
        <v>11.996394173770319</v>
      </c>
      <c r="CC139" s="23">
        <f t="shared" si="284"/>
        <v>97.69493575880621</v>
      </c>
      <c r="CE139" s="23">
        <f t="shared" si="263"/>
        <v>97.93044159066288</v>
      </c>
      <c r="CF139" s="23"/>
      <c r="CI139" s="23">
        <f t="shared" si="285"/>
        <v>16.206563783609937</v>
      </c>
      <c r="CM139" s="23">
        <f t="shared" si="286"/>
        <v>97.764951028991035</v>
      </c>
      <c r="CO139" s="23">
        <f t="shared" si="264"/>
        <v>99.01449981905202</v>
      </c>
      <c r="CP139" s="23"/>
      <c r="CS139" s="23">
        <f t="shared" si="287"/>
        <v>15.190525441607722</v>
      </c>
      <c r="CW139" s="23">
        <f t="shared" si="288"/>
        <v>98.861082638039463</v>
      </c>
      <c r="CY139" s="23">
        <f t="shared" si="265"/>
        <v>100.02447410843908</v>
      </c>
      <c r="CZ139" s="23"/>
      <c r="DC139" s="23">
        <f t="shared" si="289"/>
        <v>9.3231851720075287</v>
      </c>
      <c r="DG139" s="23">
        <f t="shared" si="290"/>
        <v>99.931265068800442</v>
      </c>
      <c r="DI139" s="23">
        <f t="shared" si="266"/>
        <v>101.04428789219487</v>
      </c>
      <c r="DJ139" s="23"/>
      <c r="DM139" s="23">
        <f t="shared" si="291"/>
        <v>9.0045936352922773</v>
      </c>
      <c r="DQ139" s="23">
        <f t="shared" si="292"/>
        <v>100.95517257629598</v>
      </c>
      <c r="DS139" s="23">
        <f t="shared" si="267"/>
        <v>102.99208108964208</v>
      </c>
      <c r="DT139" s="23"/>
      <c r="DW139" s="23">
        <f t="shared" si="293"/>
        <v>11.360583883309221</v>
      </c>
      <c r="EA139" s="23">
        <f t="shared" si="294"/>
        <v>102.8817756781666</v>
      </c>
      <c r="EC139" s="23">
        <f t="shared" si="268"/>
        <v>105.52776062049956</v>
      </c>
      <c r="ED139" s="23"/>
      <c r="EG139" s="23">
        <f t="shared" si="295"/>
        <v>22.510817303898598</v>
      </c>
      <c r="EK139" s="23">
        <f t="shared" si="296"/>
        <v>105.31444407543563</v>
      </c>
    </row>
    <row r="140" spans="1:141" x14ac:dyDescent="0.2">
      <c r="A140" s="17" t="s">
        <v>4</v>
      </c>
      <c r="B140" s="22"/>
      <c r="C140" s="24">
        <f t="shared" si="255"/>
        <v>97.314506370968942</v>
      </c>
      <c r="D140" s="23"/>
      <c r="G140" s="24">
        <f t="shared" si="269"/>
        <v>5.8070176143769325</v>
      </c>
      <c r="K140" s="24">
        <f t="shared" si="270"/>
        <v>97.254833688745805</v>
      </c>
      <c r="M140" s="24">
        <f t="shared" si="256"/>
        <v>97.972933106858505</v>
      </c>
      <c r="N140" s="23"/>
      <c r="Q140" s="24">
        <f t="shared" si="271"/>
        <v>9.8782680412781776</v>
      </c>
      <c r="U140" s="24">
        <f t="shared" si="272"/>
        <v>97.872106605823731</v>
      </c>
      <c r="W140" s="24">
        <f t="shared" si="257"/>
        <v>97.757562235508118</v>
      </c>
      <c r="X140" s="23"/>
      <c r="AA140" s="24">
        <f t="shared" si="273"/>
        <v>18.374420082525102</v>
      </c>
      <c r="AE140" s="24">
        <f t="shared" si="274"/>
        <v>97.569603169607319</v>
      </c>
      <c r="AG140" s="24">
        <f t="shared" si="258"/>
        <v>97.282589782328245</v>
      </c>
      <c r="AH140" s="23"/>
      <c r="AK140" s="24">
        <f t="shared" si="275"/>
        <v>9.8741914779643523</v>
      </c>
      <c r="AO140" s="24">
        <f t="shared" si="276"/>
        <v>97.181089693771213</v>
      </c>
      <c r="AQ140" s="24">
        <f t="shared" si="259"/>
        <v>98.840054217947795</v>
      </c>
      <c r="AR140" s="23"/>
      <c r="AU140" s="24">
        <f t="shared" si="277"/>
        <v>7.911841405091633</v>
      </c>
      <c r="AY140" s="24">
        <f t="shared" si="278"/>
        <v>98.760007303084251</v>
      </c>
      <c r="BA140" s="24">
        <f t="shared" si="260"/>
        <v>99.856048000271429</v>
      </c>
      <c r="BB140" s="23"/>
      <c r="BE140" s="24">
        <f t="shared" si="279"/>
        <v>5.8383378594829649</v>
      </c>
      <c r="BI140" s="24">
        <f t="shared" si="280"/>
        <v>99.797580456478116</v>
      </c>
      <c r="BK140" s="24">
        <f t="shared" si="261"/>
        <v>98.760367614138175</v>
      </c>
      <c r="BL140" s="23"/>
      <c r="BO140" s="24">
        <f t="shared" si="281"/>
        <v>13.611939798670548</v>
      </c>
      <c r="BS140" s="24">
        <f t="shared" si="282"/>
        <v>98.622539656147438</v>
      </c>
      <c r="BU140" s="24">
        <f t="shared" si="262"/>
        <v>98.485188818264717</v>
      </c>
      <c r="BV140" s="23"/>
      <c r="BY140" s="24">
        <f t="shared" si="283"/>
        <v>20.301131464929888</v>
      </c>
      <c r="CC140" s="24">
        <f t="shared" si="284"/>
        <v>98.27905496495616</v>
      </c>
      <c r="CE140" s="24">
        <f t="shared" si="263"/>
        <v>99.283907961195283</v>
      </c>
      <c r="CF140" s="23"/>
      <c r="CI140" s="24">
        <f t="shared" si="285"/>
        <v>32.725731081536267</v>
      </c>
      <c r="CM140" s="24">
        <f t="shared" si="286"/>
        <v>98.954290284438173</v>
      </c>
      <c r="CO140" s="24">
        <f t="shared" si="264"/>
        <v>101.49254346194603</v>
      </c>
      <c r="CP140" s="23"/>
      <c r="CS140" s="24">
        <f t="shared" si="287"/>
        <v>22.844314488619663</v>
      </c>
      <c r="CW140" s="24">
        <f t="shared" si="288"/>
        <v>101.26745978870865</v>
      </c>
      <c r="CY140" s="24">
        <f t="shared" si="265"/>
        <v>101.91194748547636</v>
      </c>
      <c r="CZ140" s="23"/>
      <c r="DC140" s="24">
        <f t="shared" si="289"/>
        <v>10.499390404782904</v>
      </c>
      <c r="DG140" s="24">
        <f t="shared" si="290"/>
        <v>101.80892334881879</v>
      </c>
      <c r="DI140" s="24">
        <f t="shared" si="266"/>
        <v>102.95764422912912</v>
      </c>
      <c r="DJ140" s="23"/>
      <c r="DM140" s="24">
        <f t="shared" si="291"/>
        <v>9.8015122989188193</v>
      </c>
      <c r="DQ140" s="24">
        <f t="shared" si="292"/>
        <v>102.86244476752231</v>
      </c>
      <c r="DS140" s="24">
        <f t="shared" si="267"/>
        <v>103.02275323725019</v>
      </c>
      <c r="DT140" s="23"/>
      <c r="DW140" s="24">
        <f t="shared" si="293"/>
        <v>16.929058749282817</v>
      </c>
      <c r="EA140" s="24">
        <f t="shared" si="294"/>
        <v>102.85842974348472</v>
      </c>
      <c r="EC140" s="24">
        <f t="shared" si="268"/>
        <v>106.65814065655256</v>
      </c>
      <c r="ED140" s="23"/>
      <c r="EG140" s="24">
        <f t="shared" si="295"/>
        <v>19.899628688507079</v>
      </c>
      <c r="EK140" s="24">
        <f t="shared" si="296"/>
        <v>106.4715667244925</v>
      </c>
    </row>
    <row r="141" spans="1:141" x14ac:dyDescent="0.2">
      <c r="A141" s="22" t="s">
        <v>5</v>
      </c>
      <c r="B141" s="22"/>
      <c r="C141" s="23">
        <f t="shared" si="255"/>
        <v>101.81534638611296</v>
      </c>
      <c r="D141" s="23"/>
      <c r="G141" s="23">
        <f t="shared" si="269"/>
        <v>21.369354806872597</v>
      </c>
      <c r="K141" s="23">
        <f t="shared" si="270"/>
        <v>101.60546294942716</v>
      </c>
      <c r="M141" s="23">
        <f t="shared" si="256"/>
        <v>102.00564311964642</v>
      </c>
      <c r="N141" s="23"/>
      <c r="Q141" s="23">
        <f t="shared" si="271"/>
        <v>29.623186567369391</v>
      </c>
      <c r="U141" s="23">
        <f t="shared" si="272"/>
        <v>101.71523578862629</v>
      </c>
      <c r="W141" s="23">
        <f t="shared" si="257"/>
        <v>102.86773711749288</v>
      </c>
      <c r="X141" s="23"/>
      <c r="AA141" s="23">
        <f t="shared" si="273"/>
        <v>18.770959031464159</v>
      </c>
      <c r="AE141" s="23">
        <f t="shared" si="274"/>
        <v>102.68526047751368</v>
      </c>
      <c r="AG141" s="23">
        <f t="shared" si="258"/>
        <v>103.19628716788324</v>
      </c>
      <c r="AH141" s="23"/>
      <c r="AK141" s="23">
        <f t="shared" si="275"/>
        <v>17.130180022253224</v>
      </c>
      <c r="AO141" s="23">
        <f t="shared" si="276"/>
        <v>103.03029107933807</v>
      </c>
      <c r="AQ141" s="23">
        <f t="shared" si="259"/>
        <v>104.86746728987957</v>
      </c>
      <c r="AR141" s="23"/>
      <c r="AU141" s="23">
        <f t="shared" si="277"/>
        <v>24.899583276248109</v>
      </c>
      <c r="AY141" s="23">
        <f t="shared" si="278"/>
        <v>104.63002870268247</v>
      </c>
      <c r="BA141" s="23">
        <f t="shared" si="260"/>
        <v>105.70066935348468</v>
      </c>
      <c r="BB141" s="23"/>
      <c r="BE141" s="23">
        <f t="shared" si="279"/>
        <v>25.725333004900627</v>
      </c>
      <c r="BI141" s="23">
        <f t="shared" si="280"/>
        <v>105.45729026078594</v>
      </c>
      <c r="BK141" s="23">
        <f t="shared" si="261"/>
        <v>105.81915361780334</v>
      </c>
      <c r="BL141" s="23"/>
      <c r="BO141" s="23">
        <f t="shared" si="281"/>
        <v>41.74399610506515</v>
      </c>
      <c r="BS141" s="23">
        <f t="shared" si="282"/>
        <v>105.42466930491764</v>
      </c>
      <c r="BU141" s="23">
        <f t="shared" si="262"/>
        <v>106.69361654343804</v>
      </c>
      <c r="BV141" s="23"/>
      <c r="BY141" s="23">
        <f t="shared" si="283"/>
        <v>27.098217835413116</v>
      </c>
      <c r="CC141" s="23">
        <f t="shared" si="284"/>
        <v>106.43963492098193</v>
      </c>
      <c r="CE141" s="23">
        <f t="shared" si="263"/>
        <v>106.6446399658543</v>
      </c>
      <c r="CF141" s="23"/>
      <c r="CI141" s="23">
        <f t="shared" si="285"/>
        <v>47.742115597678698</v>
      </c>
      <c r="CM141" s="23">
        <f t="shared" si="286"/>
        <v>106.19696518714095</v>
      </c>
      <c r="CO141" s="23">
        <f t="shared" si="264"/>
        <v>107.74073731375343</v>
      </c>
      <c r="CP141" s="23"/>
      <c r="CS141" s="23">
        <f t="shared" si="287"/>
        <v>31.105826988248367</v>
      </c>
      <c r="CW141" s="23">
        <f t="shared" si="288"/>
        <v>107.4520273256487</v>
      </c>
      <c r="CY141" s="23">
        <f t="shared" si="265"/>
        <v>108.5936860531516</v>
      </c>
      <c r="CZ141" s="23"/>
      <c r="DC141" s="23">
        <f t="shared" si="289"/>
        <v>19.958717168669487</v>
      </c>
      <c r="DG141" s="23">
        <f t="shared" si="290"/>
        <v>108.40989344149921</v>
      </c>
      <c r="DI141" s="23">
        <f t="shared" si="266"/>
        <v>107.86677491002622</v>
      </c>
      <c r="DJ141" s="23"/>
      <c r="DM141" s="23">
        <f t="shared" si="291"/>
        <v>20.38092758513244</v>
      </c>
      <c r="DQ141" s="23">
        <f t="shared" si="292"/>
        <v>107.67782954105481</v>
      </c>
      <c r="DS141" s="23">
        <f t="shared" si="267"/>
        <v>109.12373827063024</v>
      </c>
      <c r="DT141" s="23"/>
      <c r="DW141" s="23">
        <f t="shared" si="293"/>
        <v>22.394751070041117</v>
      </c>
      <c r="EA141" s="23">
        <f t="shared" si="294"/>
        <v>108.91851481123499</v>
      </c>
      <c r="EC141" s="23">
        <f t="shared" si="268"/>
        <v>111.98542440886395</v>
      </c>
      <c r="ED141" s="23"/>
      <c r="EG141" s="23">
        <f t="shared" si="295"/>
        <v>23.937023357503456</v>
      </c>
      <c r="EK141" s="23">
        <f t="shared" si="296"/>
        <v>111.77167316861228</v>
      </c>
    </row>
    <row r="142" spans="1:141" x14ac:dyDescent="0.2">
      <c r="A142" s="22" t="s">
        <v>6</v>
      </c>
      <c r="B142" s="22"/>
      <c r="C142" s="23">
        <f t="shared" si="255"/>
        <v>101.89872292559537</v>
      </c>
      <c r="D142" s="23"/>
      <c r="G142" s="23">
        <f t="shared" si="269"/>
        <v>1.5762520495799588</v>
      </c>
      <c r="K142" s="23">
        <f t="shared" si="270"/>
        <v>101.88325411495354</v>
      </c>
      <c r="M142" s="23">
        <f t="shared" si="256"/>
        <v>101.28990921270422</v>
      </c>
      <c r="N142" s="23"/>
      <c r="Q142" s="23">
        <f t="shared" si="271"/>
        <v>2.1446261298298341</v>
      </c>
      <c r="U142" s="23">
        <f t="shared" si="272"/>
        <v>101.26873606577873</v>
      </c>
      <c r="W142" s="23">
        <f t="shared" si="257"/>
        <v>102.83572080607807</v>
      </c>
      <c r="X142" s="23"/>
      <c r="AA142" s="23">
        <f t="shared" si="273"/>
        <v>2.8532325655867377</v>
      </c>
      <c r="AE142" s="23">
        <f t="shared" si="274"/>
        <v>102.80797526646187</v>
      </c>
      <c r="AG142" s="23">
        <f t="shared" si="258"/>
        <v>102.77280479322651</v>
      </c>
      <c r="AH142" s="23"/>
      <c r="AK142" s="23">
        <f t="shared" si="275"/>
        <v>0.24520178380512206</v>
      </c>
      <c r="AO142" s="23">
        <f t="shared" si="276"/>
        <v>102.77041893069898</v>
      </c>
      <c r="AQ142" s="23">
        <f t="shared" si="259"/>
        <v>104.18672474721386</v>
      </c>
      <c r="AR142" s="23"/>
      <c r="AU142" s="23">
        <f t="shared" si="277"/>
        <v>2.8613067031088719</v>
      </c>
      <c r="AY142" s="23">
        <f t="shared" si="278"/>
        <v>104.15926149112197</v>
      </c>
      <c r="BA142" s="23">
        <f t="shared" si="260"/>
        <v>104.70081816552192</v>
      </c>
      <c r="BB142" s="23"/>
      <c r="BE142" s="23">
        <f t="shared" si="279"/>
        <v>5.2420640405688301</v>
      </c>
      <c r="BI142" s="23">
        <f t="shared" si="280"/>
        <v>104.65075108741866</v>
      </c>
      <c r="BK142" s="23">
        <f t="shared" si="261"/>
        <v>103.95747645551019</v>
      </c>
      <c r="BL142" s="23"/>
      <c r="BO142" s="23">
        <f t="shared" si="281"/>
        <v>14.927203019450824</v>
      </c>
      <c r="BS142" s="23">
        <f t="shared" si="282"/>
        <v>103.81388694633391</v>
      </c>
      <c r="BU142" s="23">
        <f t="shared" si="262"/>
        <v>104.2224922370921</v>
      </c>
      <c r="BV142" s="23"/>
      <c r="BY142" s="23">
        <f t="shared" si="283"/>
        <v>14.047727305019027</v>
      </c>
      <c r="CC142" s="23">
        <f t="shared" si="284"/>
        <v>104.08770629018667</v>
      </c>
      <c r="CE142" s="23">
        <f t="shared" si="263"/>
        <v>103.37037645607072</v>
      </c>
      <c r="CF142" s="23"/>
      <c r="CI142" s="23">
        <f t="shared" si="285"/>
        <v>19.361036016739376</v>
      </c>
      <c r="CM142" s="23">
        <f t="shared" si="286"/>
        <v>103.18307873422323</v>
      </c>
      <c r="CO142" s="23">
        <f t="shared" si="264"/>
        <v>103.71409047829772</v>
      </c>
      <c r="CP142" s="23"/>
      <c r="CS142" s="23">
        <f t="shared" si="287"/>
        <v>20.693076156131234</v>
      </c>
      <c r="CW142" s="23">
        <f t="shared" si="288"/>
        <v>103.5145700846781</v>
      </c>
      <c r="CY142" s="23">
        <f t="shared" si="265"/>
        <v>105.07156094984752</v>
      </c>
      <c r="CZ142" s="23"/>
      <c r="DC142" s="23">
        <f t="shared" si="289"/>
        <v>21.466644134814878</v>
      </c>
      <c r="DG142" s="23">
        <f t="shared" si="290"/>
        <v>104.86725596055493</v>
      </c>
      <c r="DI142" s="23">
        <f t="shared" si="266"/>
        <v>106.23427083159713</v>
      </c>
      <c r="DJ142" s="23"/>
      <c r="DM142" s="23">
        <f t="shared" si="291"/>
        <v>17.083697422537764</v>
      </c>
      <c r="DQ142" s="23">
        <f t="shared" si="292"/>
        <v>106.07345928473181</v>
      </c>
      <c r="DS142" s="23">
        <f t="shared" si="267"/>
        <v>105.8028381270783</v>
      </c>
      <c r="DT142" s="23"/>
      <c r="DW142" s="23">
        <f t="shared" si="293"/>
        <v>19.746849932280064</v>
      </c>
      <c r="EA142" s="23">
        <f t="shared" si="294"/>
        <v>105.61619993965499</v>
      </c>
      <c r="EC142" s="23">
        <f t="shared" si="268"/>
        <v>109.57008404383274</v>
      </c>
      <c r="ED142" s="23"/>
      <c r="EG142" s="23">
        <f t="shared" si="295"/>
        <v>7.5944529957741498</v>
      </c>
      <c r="EK142" s="23">
        <f t="shared" si="296"/>
        <v>109.50077267055008</v>
      </c>
    </row>
    <row r="143" spans="1:141" x14ac:dyDescent="0.2">
      <c r="A143" s="22" t="s">
        <v>7</v>
      </c>
      <c r="B143" s="22"/>
      <c r="C143" s="23">
        <f t="shared" si="255"/>
        <v>95.409745072522284</v>
      </c>
      <c r="D143" s="23"/>
      <c r="G143" s="23">
        <f t="shared" si="269"/>
        <v>2.0864515983888556</v>
      </c>
      <c r="K143" s="23">
        <f t="shared" si="270"/>
        <v>95.387876744535419</v>
      </c>
      <c r="M143" s="23">
        <f t="shared" si="256"/>
        <v>97.034603639279879</v>
      </c>
      <c r="N143" s="23"/>
      <c r="Q143" s="23">
        <f t="shared" si="271"/>
        <v>2.0061866762462843</v>
      </c>
      <c r="U143" s="23">
        <f t="shared" si="272"/>
        <v>97.013928677967073</v>
      </c>
      <c r="W143" s="23">
        <f t="shared" si="257"/>
        <v>97.643743418618016</v>
      </c>
      <c r="X143" s="23"/>
      <c r="AA143" s="23">
        <f t="shared" si="273"/>
        <v>2.9408713826667907</v>
      </c>
      <c r="AE143" s="23">
        <f t="shared" si="274"/>
        <v>97.613625038477068</v>
      </c>
      <c r="AG143" s="23">
        <f t="shared" si="258"/>
        <v>97.892541360878056</v>
      </c>
      <c r="AH143" s="23"/>
      <c r="AK143" s="23">
        <f t="shared" si="275"/>
        <v>1.7097822753502143</v>
      </c>
      <c r="AO143" s="23">
        <f t="shared" si="276"/>
        <v>97.87507545130434</v>
      </c>
      <c r="AQ143" s="23">
        <f t="shared" si="259"/>
        <v>98.659628598742444</v>
      </c>
      <c r="AR143" s="23"/>
      <c r="AU143" s="23">
        <f t="shared" si="277"/>
        <v>5.6134584585328282</v>
      </c>
      <c r="AY143" s="23">
        <f t="shared" si="278"/>
        <v>98.602731380110455</v>
      </c>
      <c r="BA143" s="23">
        <f t="shared" si="260"/>
        <v>99.444288968713792</v>
      </c>
      <c r="BB143" s="23"/>
      <c r="BE143" s="23">
        <f t="shared" si="279"/>
        <v>4.4750064472866713</v>
      </c>
      <c r="BI143" s="23">
        <f t="shared" si="280"/>
        <v>99.399288833525588</v>
      </c>
      <c r="BK143" s="23">
        <f t="shared" si="261"/>
        <v>100.70119953534473</v>
      </c>
      <c r="BL143" s="23"/>
      <c r="BO143" s="23">
        <f t="shared" si="281"/>
        <v>10.544418057792736</v>
      </c>
      <c r="BS143" s="23">
        <f t="shared" si="282"/>
        <v>100.59648958048375</v>
      </c>
      <c r="BU143" s="23">
        <f t="shared" si="262"/>
        <v>99.760580423369646</v>
      </c>
      <c r="BV143" s="23"/>
      <c r="BY143" s="23">
        <f t="shared" si="283"/>
        <v>17.179102370297937</v>
      </c>
      <c r="CC143" s="23">
        <f t="shared" si="284"/>
        <v>99.588377111225782</v>
      </c>
      <c r="CE143" s="23">
        <f t="shared" si="263"/>
        <v>99.109329406291266</v>
      </c>
      <c r="CF143" s="23"/>
      <c r="CI143" s="23">
        <f t="shared" si="285"/>
        <v>14.027188558209664</v>
      </c>
      <c r="CM143" s="23">
        <f t="shared" si="286"/>
        <v>98.967796932585316</v>
      </c>
      <c r="CO143" s="23">
        <f t="shared" si="264"/>
        <v>99.665399081714483</v>
      </c>
      <c r="CP143" s="23"/>
      <c r="CS143" s="23">
        <f t="shared" si="287"/>
        <v>14.519498904353046</v>
      </c>
      <c r="CW143" s="23">
        <f t="shared" si="288"/>
        <v>99.519716637876087</v>
      </c>
      <c r="CY143" s="23">
        <f t="shared" si="265"/>
        <v>100.1695885407307</v>
      </c>
      <c r="CZ143" s="23"/>
      <c r="DC143" s="23">
        <f t="shared" si="289"/>
        <v>17.820850468651749</v>
      </c>
      <c r="DG143" s="23">
        <f t="shared" si="290"/>
        <v>99.991681745581943</v>
      </c>
      <c r="DI143" s="23">
        <f t="shared" si="266"/>
        <v>100.83817832803321</v>
      </c>
      <c r="DJ143" s="23"/>
      <c r="DM143" s="23">
        <f t="shared" si="291"/>
        <v>17.398794223725467</v>
      </c>
      <c r="DQ143" s="23">
        <f t="shared" si="292"/>
        <v>100.66563659322394</v>
      </c>
      <c r="DS143" s="23">
        <f t="shared" si="267"/>
        <v>101.35778929933504</v>
      </c>
      <c r="DT143" s="23"/>
      <c r="DW143" s="23">
        <f t="shared" si="293"/>
        <v>20.49202913941307</v>
      </c>
      <c r="EA143" s="23">
        <f t="shared" si="294"/>
        <v>101.15561412087989</v>
      </c>
      <c r="EC143" s="23">
        <f t="shared" si="268"/>
        <v>104.17301040834181</v>
      </c>
      <c r="ED143" s="23"/>
      <c r="EG143" s="23">
        <f t="shared" si="295"/>
        <v>15.42510811770282</v>
      </c>
      <c r="EK143" s="23">
        <f t="shared" si="296"/>
        <v>104.02493838798607</v>
      </c>
    </row>
    <row r="144" spans="1:141" x14ac:dyDescent="0.2">
      <c r="A144" s="22" t="s">
        <v>8</v>
      </c>
      <c r="B144" s="22"/>
      <c r="C144" s="23">
        <f t="shared" si="255"/>
        <v>98.346497387901053</v>
      </c>
      <c r="D144" s="23"/>
      <c r="G144" s="23">
        <f t="shared" si="269"/>
        <v>3.6760028795691539</v>
      </c>
      <c r="K144" s="23">
        <f t="shared" si="270"/>
        <v>98.309119311638</v>
      </c>
      <c r="M144" s="23">
        <f t="shared" si="256"/>
        <v>99.05436453997136</v>
      </c>
      <c r="N144" s="23"/>
      <c r="Q144" s="23">
        <f t="shared" si="271"/>
        <v>4.0059075181357793</v>
      </c>
      <c r="U144" s="23">
        <f t="shared" si="272"/>
        <v>99.013923035583943</v>
      </c>
      <c r="W144" s="23">
        <f t="shared" si="257"/>
        <v>100.56699742648871</v>
      </c>
      <c r="X144" s="23"/>
      <c r="AA144" s="23">
        <f t="shared" si="273"/>
        <v>2.0179845966387004</v>
      </c>
      <c r="AE144" s="23">
        <f t="shared" si="274"/>
        <v>100.54693135463334</v>
      </c>
      <c r="AG144" s="23">
        <f t="shared" si="258"/>
        <v>100.69074118365334</v>
      </c>
      <c r="AH144" s="23"/>
      <c r="AK144" s="23">
        <f t="shared" si="275"/>
        <v>7.6835455401686144</v>
      </c>
      <c r="AO144" s="23">
        <f t="shared" si="276"/>
        <v>100.61443282153537</v>
      </c>
      <c r="AQ144" s="23">
        <f t="shared" si="259"/>
        <v>101.04719303814467</v>
      </c>
      <c r="AR144" s="23"/>
      <c r="AU144" s="23">
        <f t="shared" si="277"/>
        <v>12.295128541915457</v>
      </c>
      <c r="AY144" s="23">
        <f t="shared" si="278"/>
        <v>100.92551594675555</v>
      </c>
      <c r="BA144" s="23">
        <f t="shared" si="260"/>
        <v>102.17002225164624</v>
      </c>
      <c r="BB144" s="23"/>
      <c r="BE144" s="23">
        <f t="shared" si="279"/>
        <v>10.161205525627819</v>
      </c>
      <c r="BI144" s="23">
        <f t="shared" si="280"/>
        <v>102.07056836779957</v>
      </c>
      <c r="BK144" s="23">
        <f t="shared" si="261"/>
        <v>102.78796854975936</v>
      </c>
      <c r="BL144" s="23"/>
      <c r="BO144" s="23">
        <f t="shared" si="281"/>
        <v>25.447630047795702</v>
      </c>
      <c r="BS144" s="23">
        <f t="shared" si="282"/>
        <v>102.54039453495162</v>
      </c>
      <c r="BU144" s="23">
        <f t="shared" si="262"/>
        <v>103.41714469984629</v>
      </c>
      <c r="BV144" s="23"/>
      <c r="BY144" s="23">
        <f t="shared" si="283"/>
        <v>39.066203603222142</v>
      </c>
      <c r="CC144" s="23">
        <f t="shared" si="284"/>
        <v>103.0393910525511</v>
      </c>
      <c r="CE144" s="23">
        <f t="shared" si="263"/>
        <v>103.87213960475644</v>
      </c>
      <c r="CF144" s="23"/>
      <c r="CI144" s="23">
        <f t="shared" si="285"/>
        <v>45.503266417226165</v>
      </c>
      <c r="CM144" s="23">
        <f t="shared" si="286"/>
        <v>103.4340696218874</v>
      </c>
      <c r="CO144" s="23">
        <f t="shared" si="264"/>
        <v>104.52212178465604</v>
      </c>
      <c r="CP144" s="23"/>
      <c r="CS144" s="23">
        <f t="shared" si="287"/>
        <v>44.560197824494438</v>
      </c>
      <c r="CW144" s="23">
        <f t="shared" si="288"/>
        <v>104.09579865742083</v>
      </c>
      <c r="CY144" s="23">
        <f t="shared" si="265"/>
        <v>105.95104478946091</v>
      </c>
      <c r="CZ144" s="23"/>
      <c r="DC144" s="23">
        <f t="shared" si="289"/>
        <v>33.349598710250255</v>
      </c>
      <c r="DG144" s="23">
        <f t="shared" si="290"/>
        <v>105.63628056248683</v>
      </c>
      <c r="DI144" s="23">
        <f t="shared" si="266"/>
        <v>105.72702759277635</v>
      </c>
      <c r="DJ144" s="23"/>
      <c r="DM144" s="23">
        <f t="shared" si="291"/>
        <v>30.389939456416961</v>
      </c>
      <c r="DQ144" s="23">
        <f t="shared" si="292"/>
        <v>105.43958983775435</v>
      </c>
      <c r="DS144" s="23">
        <f t="shared" si="267"/>
        <v>106.90747621978969</v>
      </c>
      <c r="DT144" s="23"/>
      <c r="DW144" s="23">
        <f t="shared" si="293"/>
        <v>22.683837042853888</v>
      </c>
      <c r="EA144" s="23">
        <f t="shared" si="294"/>
        <v>106.69529426727387</v>
      </c>
      <c r="EC144" s="23">
        <f t="shared" si="268"/>
        <v>109.56925910366583</v>
      </c>
      <c r="ED144" s="23"/>
      <c r="EG144" s="23">
        <f t="shared" si="295"/>
        <v>5.475158295884893</v>
      </c>
      <c r="EK144" s="23">
        <f t="shared" si="296"/>
        <v>109.51928926412621</v>
      </c>
    </row>
    <row r="145" spans="1:264" x14ac:dyDescent="0.2">
      <c r="A145" s="17" t="s">
        <v>9</v>
      </c>
      <c r="B145" s="22"/>
      <c r="C145" s="24">
        <f t="shared" si="255"/>
        <v>99.680551583056342</v>
      </c>
      <c r="D145" s="23"/>
      <c r="G145" s="24">
        <f t="shared" si="269"/>
        <v>3.1364456050751515</v>
      </c>
      <c r="K145" s="24">
        <f t="shared" si="270"/>
        <v>99.649086612655751</v>
      </c>
      <c r="M145" s="24">
        <f t="shared" si="256"/>
        <v>99.242996299633234</v>
      </c>
      <c r="N145" s="23"/>
      <c r="Q145" s="24">
        <f t="shared" si="271"/>
        <v>2.7114681567074466</v>
      </c>
      <c r="U145" s="24">
        <f t="shared" si="272"/>
        <v>99.21567479325185</v>
      </c>
      <c r="W145" s="24">
        <f t="shared" si="257"/>
        <v>100.7162255123033</v>
      </c>
      <c r="X145" s="23"/>
      <c r="AA145" s="24">
        <f t="shared" si="273"/>
        <v>4.0414681488179003</v>
      </c>
      <c r="AE145" s="24">
        <f t="shared" si="274"/>
        <v>100.67609823262953</v>
      </c>
      <c r="AG145" s="24">
        <f t="shared" si="258"/>
        <v>101.32108149615789</v>
      </c>
      <c r="AH145" s="23"/>
      <c r="AK145" s="24">
        <f t="shared" si="275"/>
        <v>3.7140503835988432</v>
      </c>
      <c r="AO145" s="24">
        <f t="shared" si="276"/>
        <v>101.28442525119134</v>
      </c>
      <c r="AQ145" s="24">
        <f t="shared" si="259"/>
        <v>102.61444503537496</v>
      </c>
      <c r="AR145" s="23"/>
      <c r="AU145" s="24">
        <f t="shared" si="277"/>
        <v>5.7221779576583458</v>
      </c>
      <c r="AY145" s="24">
        <f t="shared" si="278"/>
        <v>102.55868117137233</v>
      </c>
      <c r="BA145" s="24">
        <f t="shared" si="260"/>
        <v>103.72562140663085</v>
      </c>
      <c r="BB145" s="23"/>
      <c r="BE145" s="24">
        <f t="shared" si="279"/>
        <v>8.7403484072695008</v>
      </c>
      <c r="BI145" s="24">
        <f t="shared" si="280"/>
        <v>103.64135728472209</v>
      </c>
      <c r="BK145" s="24">
        <f t="shared" si="261"/>
        <v>102.39297278883105</v>
      </c>
      <c r="BL145" s="23"/>
      <c r="BO145" s="24">
        <f t="shared" si="281"/>
        <v>4.9022475299036001</v>
      </c>
      <c r="BS145" s="24">
        <f t="shared" si="282"/>
        <v>102.34509599224644</v>
      </c>
      <c r="BU145" s="24">
        <f t="shared" si="262"/>
        <v>102.81228738704765</v>
      </c>
      <c r="BV145" s="23"/>
      <c r="BY145" s="24">
        <f t="shared" si="283"/>
        <v>6.5545922241883989</v>
      </c>
      <c r="CC145" s="24">
        <f t="shared" si="284"/>
        <v>102.74853438251121</v>
      </c>
      <c r="CE145" s="24">
        <f t="shared" si="263"/>
        <v>103.29496839136259</v>
      </c>
      <c r="CF145" s="23"/>
      <c r="CI145" s="24">
        <f t="shared" si="285"/>
        <v>7.4458748065065148</v>
      </c>
      <c r="CM145" s="24">
        <f t="shared" si="286"/>
        <v>103.22288477565058</v>
      </c>
      <c r="CO145" s="24">
        <f t="shared" si="264"/>
        <v>103.5957623537693</v>
      </c>
      <c r="CP145" s="23"/>
      <c r="CS145" s="24">
        <f t="shared" si="287"/>
        <v>6.2316893851738957</v>
      </c>
      <c r="CW145" s="24">
        <f t="shared" si="288"/>
        <v>103.53560845129698</v>
      </c>
      <c r="CY145" s="24">
        <f t="shared" si="265"/>
        <v>104.71482286010959</v>
      </c>
      <c r="CZ145" s="23"/>
      <c r="DC145" s="24">
        <f t="shared" si="289"/>
        <v>6.5480060121408075</v>
      </c>
      <c r="DG145" s="24">
        <f t="shared" si="290"/>
        <v>104.65229106343274</v>
      </c>
      <c r="DI145" s="24">
        <f t="shared" si="266"/>
        <v>105.70680707047238</v>
      </c>
      <c r="DJ145" s="23"/>
      <c r="DM145" s="24">
        <f t="shared" si="291"/>
        <v>10.738359671292235</v>
      </c>
      <c r="DQ145" s="24">
        <f t="shared" si="292"/>
        <v>105.60522080588932</v>
      </c>
      <c r="DS145" s="24">
        <f t="shared" si="267"/>
        <v>105.81491159867849</v>
      </c>
      <c r="DT145" s="23"/>
      <c r="DW145" s="24">
        <f t="shared" si="293"/>
        <v>14.559463843917376</v>
      </c>
      <c r="EA145" s="24">
        <f t="shared" si="294"/>
        <v>105.67731791151333</v>
      </c>
      <c r="EC145" s="24">
        <f t="shared" si="268"/>
        <v>109.83400252595887</v>
      </c>
      <c r="ED145" s="23"/>
      <c r="EG145" s="24">
        <f t="shared" si="295"/>
        <v>28.821000805872565</v>
      </c>
      <c r="EK145" s="24">
        <f t="shared" si="296"/>
        <v>109.57159744062055</v>
      </c>
      <c r="JD145" s="13">
        <f>JD31</f>
        <v>0</v>
      </c>
    </row>
    <row r="146" spans="1:264" x14ac:dyDescent="0.2">
      <c r="A146" s="22" t="s">
        <v>10</v>
      </c>
      <c r="B146" s="22"/>
      <c r="C146" s="23">
        <f t="shared" si="255"/>
        <v>96.439613483674279</v>
      </c>
      <c r="D146" s="23"/>
      <c r="G146" s="23">
        <f t="shared" si="269"/>
        <v>6.9702454031871444</v>
      </c>
      <c r="K146" s="23">
        <f t="shared" si="270"/>
        <v>96.367337733581536</v>
      </c>
      <c r="M146" s="23">
        <f t="shared" si="256"/>
        <v>96.172637903095548</v>
      </c>
      <c r="N146" s="23"/>
      <c r="Q146" s="23">
        <f t="shared" si="271"/>
        <v>3.641897610175326</v>
      </c>
      <c r="U146" s="23">
        <f t="shared" si="272"/>
        <v>96.134769568717061</v>
      </c>
      <c r="W146" s="23">
        <f t="shared" si="257"/>
        <v>97.623925499544683</v>
      </c>
      <c r="X146" s="23"/>
      <c r="AA146" s="23">
        <f t="shared" si="273"/>
        <v>4.5548009072951627</v>
      </c>
      <c r="AE146" s="23">
        <f t="shared" si="274"/>
        <v>97.577268894783217</v>
      </c>
      <c r="AG146" s="23">
        <f t="shared" si="258"/>
        <v>99.060289002271489</v>
      </c>
      <c r="AH146" s="23"/>
      <c r="AK146" s="23">
        <f t="shared" si="275"/>
        <v>6.6001092437974052</v>
      </c>
      <c r="AO146" s="23">
        <f t="shared" si="276"/>
        <v>98.993661806749714</v>
      </c>
      <c r="AQ146" s="23">
        <f t="shared" si="259"/>
        <v>97.592915347265887</v>
      </c>
      <c r="AR146" s="23"/>
      <c r="AU146" s="23">
        <f t="shared" si="277"/>
        <v>3.2779061908642868</v>
      </c>
      <c r="AY146" s="23">
        <f t="shared" si="278"/>
        <v>97.559327804776757</v>
      </c>
      <c r="BA146" s="23">
        <f t="shared" si="260"/>
        <v>97.805885254738342</v>
      </c>
      <c r="BB146" s="23"/>
      <c r="BE146" s="23">
        <f t="shared" si="279"/>
        <v>5.0231123376445881</v>
      </c>
      <c r="BI146" s="23">
        <f t="shared" si="280"/>
        <v>97.754527278430871</v>
      </c>
      <c r="BK146" s="23">
        <f t="shared" si="261"/>
        <v>98.688865999044268</v>
      </c>
      <c r="BL146" s="23"/>
      <c r="BO146" s="23">
        <f t="shared" si="281"/>
        <v>15.732694403251134</v>
      </c>
      <c r="BS146" s="23">
        <f t="shared" si="282"/>
        <v>98.529448882999958</v>
      </c>
      <c r="BU146" s="23">
        <f t="shared" si="262"/>
        <v>99.157593603042415</v>
      </c>
      <c r="BV146" s="23"/>
      <c r="BY146" s="23">
        <f t="shared" si="283"/>
        <v>9.7089387485447567</v>
      </c>
      <c r="CC146" s="23">
        <f t="shared" si="284"/>
        <v>99.059679379877494</v>
      </c>
      <c r="CE146" s="23">
        <f t="shared" si="263"/>
        <v>99.244141322286708</v>
      </c>
      <c r="CF146" s="23"/>
      <c r="CI146" s="23">
        <f t="shared" si="285"/>
        <v>21.849822705238786</v>
      </c>
      <c r="CM146" s="23">
        <f t="shared" si="286"/>
        <v>99.023978979057972</v>
      </c>
      <c r="CO146" s="23">
        <f t="shared" si="264"/>
        <v>99.645585387049948</v>
      </c>
      <c r="CP146" s="23"/>
      <c r="CS146" s="23">
        <f t="shared" si="287"/>
        <v>22.883186483340332</v>
      </c>
      <c r="CW146" s="23">
        <f t="shared" si="288"/>
        <v>99.415939624074539</v>
      </c>
      <c r="CY146" s="23">
        <f t="shared" si="265"/>
        <v>100.26535374170695</v>
      </c>
      <c r="CZ146" s="23"/>
      <c r="DC146" s="23">
        <f t="shared" si="289"/>
        <v>14.988319956123167</v>
      </c>
      <c r="DG146" s="23">
        <f t="shared" si="290"/>
        <v>100.11586721025029</v>
      </c>
      <c r="DI146" s="23">
        <f t="shared" si="266"/>
        <v>100.54703073992376</v>
      </c>
      <c r="DJ146" s="23"/>
      <c r="DM146" s="23">
        <f t="shared" si="291"/>
        <v>15.18995968102918</v>
      </c>
      <c r="DQ146" s="23">
        <f t="shared" si="292"/>
        <v>100.39595755984826</v>
      </c>
      <c r="DS146" s="23">
        <f t="shared" si="267"/>
        <v>100.89981925247193</v>
      </c>
      <c r="DT146" s="23"/>
      <c r="DW146" s="23">
        <f t="shared" si="293"/>
        <v>20.197841952258617</v>
      </c>
      <c r="EA146" s="23">
        <f t="shared" si="294"/>
        <v>100.69964206581395</v>
      </c>
      <c r="EC146" s="23">
        <f t="shared" si="268"/>
        <v>104.06786676006891</v>
      </c>
      <c r="ED146" s="23"/>
      <c r="EG146" s="23">
        <f t="shared" si="295"/>
        <v>23.471397789946245</v>
      </c>
      <c r="EK146" s="23">
        <f t="shared" si="296"/>
        <v>103.84232742193623</v>
      </c>
    </row>
    <row r="147" spans="1:264" x14ac:dyDescent="0.2">
      <c r="A147" s="22" t="s">
        <v>11</v>
      </c>
      <c r="B147" s="22"/>
      <c r="C147" s="23">
        <f t="shared" si="255"/>
        <v>102.97430018195769</v>
      </c>
      <c r="D147" s="23"/>
      <c r="G147" s="23">
        <f t="shared" si="269"/>
        <v>7.5975939736676512</v>
      </c>
      <c r="K147" s="23">
        <f t="shared" si="270"/>
        <v>102.90051872425181</v>
      </c>
      <c r="M147" s="23">
        <f t="shared" si="256"/>
        <v>102.21151345902942</v>
      </c>
      <c r="N147" s="23"/>
      <c r="Q147" s="23">
        <f t="shared" si="271"/>
        <v>2.494628847569424</v>
      </c>
      <c r="U147" s="23">
        <f t="shared" si="272"/>
        <v>102.18710692435297</v>
      </c>
      <c r="W147" s="23">
        <f t="shared" si="257"/>
        <v>102.29944986541844</v>
      </c>
      <c r="X147" s="23"/>
      <c r="AA147" s="23">
        <f t="shared" si="273"/>
        <v>5.5011471342337206</v>
      </c>
      <c r="AE147" s="23">
        <f t="shared" si="274"/>
        <v>102.24567492194151</v>
      </c>
      <c r="AG147" s="23">
        <f t="shared" si="258"/>
        <v>102.78215401860248</v>
      </c>
      <c r="AH147" s="23"/>
      <c r="AK147" s="23">
        <f t="shared" si="275"/>
        <v>7.6742956744534663</v>
      </c>
      <c r="AO147" s="23">
        <f t="shared" si="276"/>
        <v>102.70748837506028</v>
      </c>
      <c r="AQ147" s="23">
        <f t="shared" si="259"/>
        <v>102.17557362960719</v>
      </c>
      <c r="AR147" s="23"/>
      <c r="AU147" s="23">
        <f t="shared" si="277"/>
        <v>5.5872703028250665</v>
      </c>
      <c r="AY147" s="23">
        <f t="shared" si="278"/>
        <v>102.1208905962329</v>
      </c>
      <c r="BA147" s="23">
        <f t="shared" si="260"/>
        <v>102.59106224243124</v>
      </c>
      <c r="BB147" s="23"/>
      <c r="BE147" s="23">
        <f t="shared" si="279"/>
        <v>9.845321896682302</v>
      </c>
      <c r="BI147" s="23">
        <f t="shared" si="280"/>
        <v>102.49509557943463</v>
      </c>
      <c r="BK147" s="23">
        <f t="shared" si="261"/>
        <v>103.04769764339983</v>
      </c>
      <c r="BL147" s="23"/>
      <c r="BO147" s="23">
        <f t="shared" si="281"/>
        <v>14.653616553133691</v>
      </c>
      <c r="BS147" s="23">
        <f t="shared" si="282"/>
        <v>102.90549537310901</v>
      </c>
      <c r="BU147" s="23">
        <f t="shared" si="262"/>
        <v>104.20239013929449</v>
      </c>
      <c r="BV147" s="23"/>
      <c r="BY147" s="23">
        <f t="shared" si="283"/>
        <v>16.259031074538488</v>
      </c>
      <c r="CC147" s="23">
        <f t="shared" si="284"/>
        <v>104.04635695183302</v>
      </c>
      <c r="CE147" s="23">
        <f t="shared" si="263"/>
        <v>104.66729326502659</v>
      </c>
      <c r="CF147" s="23"/>
      <c r="CI147" s="23">
        <f t="shared" si="285"/>
        <v>26.498190288280455</v>
      </c>
      <c r="CM147" s="23">
        <f t="shared" si="286"/>
        <v>104.41412735749533</v>
      </c>
      <c r="CO147" s="23">
        <f t="shared" si="264"/>
        <v>104.8336063298719</v>
      </c>
      <c r="CP147" s="23"/>
      <c r="CS147" s="23">
        <f t="shared" si="287"/>
        <v>25.889367918676896</v>
      </c>
      <c r="CW147" s="23">
        <f t="shared" si="288"/>
        <v>104.58664956834247</v>
      </c>
      <c r="CY147" s="23">
        <f t="shared" si="265"/>
        <v>104.98568177855478</v>
      </c>
      <c r="CZ147" s="23"/>
      <c r="DC147" s="23">
        <f t="shared" si="289"/>
        <v>22.627753265049083</v>
      </c>
      <c r="DG147" s="23">
        <f t="shared" si="290"/>
        <v>104.77014997572496</v>
      </c>
      <c r="DI147" s="23">
        <f t="shared" si="266"/>
        <v>106.4179183977122</v>
      </c>
      <c r="DJ147" s="23"/>
      <c r="DM147" s="23">
        <f t="shared" si="291"/>
        <v>20.355556745297065</v>
      </c>
      <c r="DQ147" s="23">
        <f t="shared" si="292"/>
        <v>106.22663898676542</v>
      </c>
      <c r="DS147" s="23">
        <f t="shared" si="267"/>
        <v>107.48213479345927</v>
      </c>
      <c r="DT147" s="23"/>
      <c r="DW147" s="23">
        <f t="shared" si="293"/>
        <v>19.493665349579604</v>
      </c>
      <c r="EA147" s="23">
        <f t="shared" si="294"/>
        <v>107.30076823066221</v>
      </c>
      <c r="EC147" s="23">
        <f t="shared" si="268"/>
        <v>110.6411902126908</v>
      </c>
      <c r="ED147" s="23"/>
      <c r="EG147" s="23">
        <f t="shared" si="295"/>
        <v>19.507073815387933</v>
      </c>
      <c r="EK147" s="23">
        <f t="shared" si="296"/>
        <v>110.46488088541506</v>
      </c>
    </row>
    <row r="148" spans="1:264" x14ac:dyDescent="0.2">
      <c r="A148" s="22" t="s">
        <v>12</v>
      </c>
      <c r="B148" s="22"/>
      <c r="C148" s="23">
        <f t="shared" si="255"/>
        <v>105.07199911532416</v>
      </c>
      <c r="D148" s="23"/>
      <c r="G148" s="23">
        <f t="shared" si="269"/>
        <v>5.2410584008202958</v>
      </c>
      <c r="K148" s="23">
        <f t="shared" si="270"/>
        <v>105.0221184768577</v>
      </c>
      <c r="M148" s="23">
        <f t="shared" si="256"/>
        <v>104.49728050159547</v>
      </c>
      <c r="N148" s="23"/>
      <c r="Q148" s="23">
        <f t="shared" si="271"/>
        <v>6.6874462202820748</v>
      </c>
      <c r="U148" s="23">
        <f t="shared" si="272"/>
        <v>104.43328413548736</v>
      </c>
      <c r="W148" s="23">
        <f t="shared" si="257"/>
        <v>106.25002763869546</v>
      </c>
      <c r="X148" s="23"/>
      <c r="AA148" s="23">
        <f t="shared" si="273"/>
        <v>10.329784832588564</v>
      </c>
      <c r="AE148" s="23">
        <f t="shared" si="274"/>
        <v>106.15280615967886</v>
      </c>
      <c r="AG148" s="23">
        <f t="shared" si="258"/>
        <v>108.56277304742575</v>
      </c>
      <c r="AH148" s="23"/>
      <c r="AK148" s="23">
        <f t="shared" si="275"/>
        <v>5.1879652833523275</v>
      </c>
      <c r="AO148" s="23">
        <f t="shared" si="276"/>
        <v>108.51498534693025</v>
      </c>
      <c r="AQ148" s="23">
        <f t="shared" si="259"/>
        <v>107.95464831407298</v>
      </c>
      <c r="AR148" s="23"/>
      <c r="AU148" s="23">
        <f t="shared" si="277"/>
        <v>13.995780826787874</v>
      </c>
      <c r="AY148" s="23">
        <f t="shared" si="278"/>
        <v>107.8250033099406</v>
      </c>
      <c r="BA148" s="23">
        <f t="shared" si="260"/>
        <v>108.86150559487302</v>
      </c>
      <c r="BB148" s="23"/>
      <c r="BE148" s="23">
        <f t="shared" si="279"/>
        <v>18.240491920107949</v>
      </c>
      <c r="BI148" s="23">
        <f t="shared" si="280"/>
        <v>108.69394873608779</v>
      </c>
      <c r="BK148" s="23">
        <f t="shared" si="261"/>
        <v>108.26929457310845</v>
      </c>
      <c r="BL148" s="23"/>
      <c r="BO148" s="23">
        <f t="shared" si="281"/>
        <v>31.417110712428162</v>
      </c>
      <c r="BS148" s="23">
        <f t="shared" si="282"/>
        <v>107.97911894357007</v>
      </c>
      <c r="BU148" s="23">
        <f t="shared" si="262"/>
        <v>108.46868596870054</v>
      </c>
      <c r="BV148" s="23"/>
      <c r="BY148" s="23">
        <f t="shared" si="283"/>
        <v>33.346531614091433</v>
      </c>
      <c r="CC148" s="23">
        <f t="shared" si="284"/>
        <v>108.16125593655546</v>
      </c>
      <c r="CE148" s="23">
        <f t="shared" si="263"/>
        <v>108.8436898747938</v>
      </c>
      <c r="CF148" s="23"/>
      <c r="CI148" s="23">
        <f t="shared" si="285"/>
        <v>31.423608656223582</v>
      </c>
      <c r="CM148" s="23">
        <f t="shared" si="286"/>
        <v>108.55498587465955</v>
      </c>
      <c r="CO148" s="23">
        <f t="shared" si="264"/>
        <v>109.06717126944709</v>
      </c>
      <c r="CP148" s="23"/>
      <c r="CS148" s="23">
        <f t="shared" si="287"/>
        <v>31.074178780288378</v>
      </c>
      <c r="CW148" s="23">
        <f t="shared" si="288"/>
        <v>108.78226263545015</v>
      </c>
      <c r="CY148" s="23">
        <f t="shared" si="265"/>
        <v>109.35361827848956</v>
      </c>
      <c r="CZ148" s="23"/>
      <c r="DC148" s="23">
        <f t="shared" si="289"/>
        <v>26.802652434447019</v>
      </c>
      <c r="DG148" s="23">
        <f t="shared" si="290"/>
        <v>109.1085175414825</v>
      </c>
      <c r="DI148" s="23">
        <f t="shared" si="266"/>
        <v>110.35468374268211</v>
      </c>
      <c r="DJ148" s="23"/>
      <c r="DM148" s="23">
        <f t="shared" si="291"/>
        <v>34.770442143525358</v>
      </c>
      <c r="DQ148" s="23">
        <f t="shared" si="292"/>
        <v>110.03960475405847</v>
      </c>
      <c r="DS148" s="23">
        <f t="shared" si="267"/>
        <v>111.56381231879911</v>
      </c>
      <c r="DT148" s="23"/>
      <c r="DW148" s="23">
        <f t="shared" si="293"/>
        <v>32.010865348642866</v>
      </c>
      <c r="EA148" s="23">
        <f t="shared" si="294"/>
        <v>111.27688356759106</v>
      </c>
      <c r="EC148" s="23">
        <f t="shared" si="268"/>
        <v>113.53548799957949</v>
      </c>
      <c r="ED148" s="23"/>
      <c r="EG148" s="23">
        <f t="shared" si="295"/>
        <v>15.020496268508989</v>
      </c>
      <c r="EK148" s="23">
        <f t="shared" si="296"/>
        <v>113.40319019091049</v>
      </c>
    </row>
    <row r="149" spans="1:264" x14ac:dyDescent="0.2">
      <c r="A149" s="22" t="s">
        <v>13</v>
      </c>
      <c r="B149" s="22"/>
      <c r="C149" s="23">
        <f t="shared" si="255"/>
        <v>96.534975992328654</v>
      </c>
      <c r="D149" s="23"/>
      <c r="G149" s="23">
        <f t="shared" si="269"/>
        <v>3.5037172001980936</v>
      </c>
      <c r="K149" s="23">
        <f t="shared" si="270"/>
        <v>96.498681196953385</v>
      </c>
      <c r="M149" s="23">
        <f t="shared" si="256"/>
        <v>96.586802130364134</v>
      </c>
      <c r="N149" s="23"/>
      <c r="Q149" s="23">
        <f t="shared" si="271"/>
        <v>3.0312245164866725</v>
      </c>
      <c r="U149" s="23">
        <f t="shared" si="272"/>
        <v>96.555418706856699</v>
      </c>
      <c r="W149" s="23">
        <f t="shared" si="257"/>
        <v>97.752178490104967</v>
      </c>
      <c r="X149" s="23"/>
      <c r="AA149" s="23">
        <f t="shared" si="273"/>
        <v>3.2859191941507033</v>
      </c>
      <c r="AE149" s="23">
        <f t="shared" si="274"/>
        <v>97.718563697627644</v>
      </c>
      <c r="AG149" s="23">
        <f t="shared" si="258"/>
        <v>98.349783770036851</v>
      </c>
      <c r="AH149" s="23"/>
      <c r="AK149" s="23">
        <f t="shared" si="275"/>
        <v>4.4136947042104602</v>
      </c>
      <c r="AO149" s="23">
        <f t="shared" si="276"/>
        <v>98.304906246823066</v>
      </c>
      <c r="AQ149" s="23">
        <f t="shared" si="259"/>
        <v>99.793695125607684</v>
      </c>
      <c r="AR149" s="23"/>
      <c r="AU149" s="23">
        <f t="shared" si="277"/>
        <v>5.2622956439422754</v>
      </c>
      <c r="AY149" s="23">
        <f t="shared" si="278"/>
        <v>99.740963381008797</v>
      </c>
      <c r="BA149" s="23">
        <f t="shared" si="260"/>
        <v>100.92789193353602</v>
      </c>
      <c r="BB149" s="23"/>
      <c r="BE149" s="23">
        <f t="shared" si="279"/>
        <v>4.8903515594370024</v>
      </c>
      <c r="BI149" s="23">
        <f t="shared" si="280"/>
        <v>100.87943801791617</v>
      </c>
      <c r="BK149" s="23">
        <f t="shared" si="261"/>
        <v>99.577535641036022</v>
      </c>
      <c r="BL149" s="23"/>
      <c r="BO149" s="23">
        <f t="shared" si="281"/>
        <v>10.716351808480377</v>
      </c>
      <c r="BS149" s="23">
        <f t="shared" si="282"/>
        <v>99.469917474554066</v>
      </c>
      <c r="BU149" s="23">
        <f t="shared" si="262"/>
        <v>98.942416022521655</v>
      </c>
      <c r="BV149" s="23"/>
      <c r="BY149" s="23">
        <f t="shared" si="283"/>
        <v>14.998742182205785</v>
      </c>
      <c r="CC149" s="23">
        <f t="shared" si="284"/>
        <v>98.790825402591864</v>
      </c>
      <c r="CE149" s="23">
        <f t="shared" si="263"/>
        <v>99.194308132606778</v>
      </c>
      <c r="CF149" s="23"/>
      <c r="CI149" s="23">
        <f t="shared" si="285"/>
        <v>6.8154519274766177</v>
      </c>
      <c r="CM149" s="23">
        <f t="shared" si="286"/>
        <v>99.125600037799913</v>
      </c>
      <c r="CO149" s="23">
        <f t="shared" si="264"/>
        <v>100.67174641549823</v>
      </c>
      <c r="CP149" s="23"/>
      <c r="CS149" s="23">
        <f t="shared" si="287"/>
        <v>13.992057412384266</v>
      </c>
      <c r="CW149" s="23">
        <f t="shared" si="288"/>
        <v>100.53275948112406</v>
      </c>
      <c r="CY149" s="23">
        <f t="shared" si="265"/>
        <v>101.57105933286043</v>
      </c>
      <c r="CZ149" s="23"/>
      <c r="DC149" s="23">
        <f t="shared" si="289"/>
        <v>10.858577720250693</v>
      </c>
      <c r="DG149" s="23">
        <f t="shared" si="290"/>
        <v>101.4641531157591</v>
      </c>
      <c r="DI149" s="23">
        <f t="shared" si="266"/>
        <v>101.66056198519891</v>
      </c>
      <c r="DJ149" s="23"/>
      <c r="DM149" s="23">
        <f t="shared" si="291"/>
        <v>15.203849564118446</v>
      </c>
      <c r="DQ149" s="23">
        <f t="shared" si="292"/>
        <v>101.51100694372342</v>
      </c>
      <c r="DS149" s="23">
        <f t="shared" si="267"/>
        <v>103.78886224607656</v>
      </c>
      <c r="DT149" s="23"/>
      <c r="DW149" s="23">
        <f t="shared" si="293"/>
        <v>13.047545566193524</v>
      </c>
      <c r="EA149" s="23">
        <f t="shared" si="294"/>
        <v>103.66314985956578</v>
      </c>
      <c r="EC149" s="23">
        <f t="shared" si="268"/>
        <v>105.03038367023241</v>
      </c>
      <c r="ED149" s="23"/>
      <c r="EG149" s="23">
        <f t="shared" si="295"/>
        <v>16.301113734937594</v>
      </c>
      <c r="EK149" s="23">
        <f t="shared" si="296"/>
        <v>104.87517987905025</v>
      </c>
    </row>
    <row r="150" spans="1:264" x14ac:dyDescent="0.2">
      <c r="A150" s="17" t="s">
        <v>14</v>
      </c>
      <c r="B150" s="22"/>
      <c r="C150" s="24">
        <f t="shared" si="255"/>
        <v>108.20556191299788</v>
      </c>
      <c r="D150" s="23"/>
      <c r="G150" s="24">
        <f t="shared" si="269"/>
        <v>14.65346594413187</v>
      </c>
      <c r="K150" s="24">
        <f t="shared" si="270"/>
        <v>108.07013942930047</v>
      </c>
      <c r="M150" s="24">
        <f t="shared" si="256"/>
        <v>108.29141992512552</v>
      </c>
      <c r="N150" s="23"/>
      <c r="Q150" s="24">
        <f t="shared" si="271"/>
        <v>9.1192817557622377</v>
      </c>
      <c r="U150" s="24">
        <f t="shared" si="272"/>
        <v>108.20720935920934</v>
      </c>
      <c r="W150" s="24">
        <f t="shared" si="257"/>
        <v>109.73760098350769</v>
      </c>
      <c r="X150" s="23"/>
      <c r="AA150" s="24">
        <f t="shared" si="273"/>
        <v>7.0863626917185574</v>
      </c>
      <c r="AE150" s="24">
        <f t="shared" si="274"/>
        <v>109.67302546310076</v>
      </c>
      <c r="AG150" s="24">
        <f t="shared" si="258"/>
        <v>110.45974532309135</v>
      </c>
      <c r="AH150" s="23"/>
      <c r="AK150" s="24">
        <f t="shared" si="275"/>
        <v>5.4768248246572142</v>
      </c>
      <c r="AO150" s="24">
        <f t="shared" si="276"/>
        <v>110.41016323498643</v>
      </c>
      <c r="AQ150" s="24">
        <f t="shared" si="259"/>
        <v>109.5622440386001</v>
      </c>
      <c r="AR150" s="23"/>
      <c r="AU150" s="24">
        <f t="shared" si="277"/>
        <v>4.8600610593762639</v>
      </c>
      <c r="AY150" s="24">
        <f t="shared" si="278"/>
        <v>109.51788513465446</v>
      </c>
      <c r="BA150" s="24">
        <f t="shared" si="260"/>
        <v>109.83557710936179</v>
      </c>
      <c r="BB150" s="23"/>
      <c r="BE150" s="24">
        <f t="shared" si="279"/>
        <v>5.3481852862358537</v>
      </c>
      <c r="BI150" s="24">
        <f t="shared" si="280"/>
        <v>109.78688445961215</v>
      </c>
      <c r="BK150" s="24">
        <f t="shared" si="261"/>
        <v>109.00724672451483</v>
      </c>
      <c r="BL150" s="23"/>
      <c r="BO150" s="24">
        <f t="shared" si="281"/>
        <v>18.633425300685801</v>
      </c>
      <c r="BS150" s="24">
        <f t="shared" si="282"/>
        <v>108.83630923310403</v>
      </c>
      <c r="BU150" s="24">
        <f t="shared" si="262"/>
        <v>108.78974514008314</v>
      </c>
      <c r="BV150" s="23"/>
      <c r="BY150" s="24">
        <f t="shared" si="283"/>
        <v>18.254232557852333</v>
      </c>
      <c r="CC150" s="24">
        <f t="shared" si="284"/>
        <v>108.62195145204437</v>
      </c>
      <c r="CE150" s="24">
        <f t="shared" si="263"/>
        <v>109.31102328284001</v>
      </c>
      <c r="CF150" s="23"/>
      <c r="CI150" s="24">
        <f t="shared" si="285"/>
        <v>16.26994116272995</v>
      </c>
      <c r="CM150" s="24">
        <f t="shared" si="286"/>
        <v>109.16218247361411</v>
      </c>
      <c r="CO150" s="24">
        <f t="shared" si="264"/>
        <v>109.28775276710837</v>
      </c>
      <c r="CP150" s="23"/>
      <c r="CS150" s="24">
        <f t="shared" si="287"/>
        <v>27.635855710088357</v>
      </c>
      <c r="CW150" s="24">
        <f t="shared" si="288"/>
        <v>109.03488037280651</v>
      </c>
      <c r="CY150" s="24">
        <f t="shared" si="265"/>
        <v>110.12076800642171</v>
      </c>
      <c r="CZ150" s="23"/>
      <c r="DC150" s="24">
        <f t="shared" si="289"/>
        <v>17.138006385149271</v>
      </c>
      <c r="DG150" s="24">
        <f t="shared" si="290"/>
        <v>109.96513881226144</v>
      </c>
      <c r="DI150" s="24">
        <f t="shared" si="266"/>
        <v>110.66780775940738</v>
      </c>
      <c r="DJ150" s="23"/>
      <c r="DM150" s="24">
        <f t="shared" si="291"/>
        <v>13.105882025192088</v>
      </c>
      <c r="DQ150" s="24">
        <f t="shared" si="292"/>
        <v>110.54938233569533</v>
      </c>
      <c r="DS150" s="24">
        <f t="shared" si="267"/>
        <v>112.61976244493931</v>
      </c>
      <c r="DT150" s="23"/>
      <c r="DW150" s="24">
        <f t="shared" si="293"/>
        <v>9.6069437276182246</v>
      </c>
      <c r="EA150" s="24">
        <f t="shared" si="294"/>
        <v>112.53445820064813</v>
      </c>
      <c r="EC150" s="24">
        <f t="shared" si="268"/>
        <v>115.60516819661662</v>
      </c>
      <c r="ED150" s="23"/>
      <c r="EG150" s="24">
        <f t="shared" si="295"/>
        <v>0.33951966379839255</v>
      </c>
      <c r="EK150" s="24">
        <f t="shared" si="296"/>
        <v>115.60223130660474</v>
      </c>
    </row>
    <row r="151" spans="1:264" x14ac:dyDescent="0.2">
      <c r="A151" s="22" t="s">
        <v>15</v>
      </c>
      <c r="B151" s="22"/>
      <c r="C151" s="23">
        <f t="shared" si="255"/>
        <v>111.58710547854962</v>
      </c>
      <c r="D151" s="23"/>
      <c r="G151" s="23">
        <f t="shared" si="269"/>
        <v>8.2692120348253688</v>
      </c>
      <c r="K151" s="23">
        <f t="shared" si="270"/>
        <v>111.51300003420313</v>
      </c>
      <c r="M151" s="23">
        <f t="shared" si="256"/>
        <v>111.9183225340543</v>
      </c>
      <c r="N151" s="23"/>
      <c r="Q151" s="23">
        <f t="shared" si="271"/>
        <v>9.4699394629491458</v>
      </c>
      <c r="U151" s="23">
        <f t="shared" si="272"/>
        <v>111.83370779673041</v>
      </c>
      <c r="W151" s="23">
        <f t="shared" si="257"/>
        <v>112.41852784106246</v>
      </c>
      <c r="X151" s="23"/>
      <c r="AA151" s="23">
        <f t="shared" si="273"/>
        <v>11.07652088240293</v>
      </c>
      <c r="AE151" s="23">
        <f t="shared" si="274"/>
        <v>112.31999852302991</v>
      </c>
      <c r="AG151" s="23">
        <f t="shared" si="258"/>
        <v>112.05445491559144</v>
      </c>
      <c r="AH151" s="23"/>
      <c r="AK151" s="23">
        <f t="shared" si="275"/>
        <v>7.8564831828765564</v>
      </c>
      <c r="AO151" s="23">
        <f t="shared" si="276"/>
        <v>111.98434183361897</v>
      </c>
      <c r="AQ151" s="23">
        <f t="shared" si="259"/>
        <v>113.27415578364806</v>
      </c>
      <c r="AR151" s="23"/>
      <c r="AU151" s="23">
        <f t="shared" si="277"/>
        <v>5.8726015206852527</v>
      </c>
      <c r="AY151" s="23">
        <f t="shared" si="278"/>
        <v>113.22231164073604</v>
      </c>
      <c r="BA151" s="23">
        <f t="shared" si="260"/>
        <v>112.60486582101032</v>
      </c>
      <c r="BB151" s="23"/>
      <c r="BE151" s="23">
        <f t="shared" si="279"/>
        <v>8.5297522766475051</v>
      </c>
      <c r="BI151" s="23">
        <f t="shared" si="280"/>
        <v>112.52911640987736</v>
      </c>
      <c r="BK151" s="23">
        <f t="shared" si="261"/>
        <v>111.5627006756567</v>
      </c>
      <c r="BL151" s="23"/>
      <c r="BO151" s="23">
        <f t="shared" si="281"/>
        <v>22.165896659852628</v>
      </c>
      <c r="BS151" s="23">
        <f t="shared" si="282"/>
        <v>111.36401512461133</v>
      </c>
      <c r="BU151" s="23">
        <f t="shared" si="262"/>
        <v>112.60215102587986</v>
      </c>
      <c r="BV151" s="23"/>
      <c r="BY151" s="23">
        <f t="shared" si="283"/>
        <v>14.074221320644202</v>
      </c>
      <c r="CC151" s="23">
        <f t="shared" si="284"/>
        <v>112.47716032905552</v>
      </c>
      <c r="CE151" s="23">
        <f t="shared" si="263"/>
        <v>113.03569750872362</v>
      </c>
      <c r="CF151" s="23"/>
      <c r="CI151" s="23">
        <f t="shared" si="285"/>
        <v>28.067718467000315</v>
      </c>
      <c r="CM151" s="23">
        <f t="shared" si="286"/>
        <v>112.78738906205052</v>
      </c>
      <c r="CO151" s="23">
        <f t="shared" si="264"/>
        <v>113.89338661384349</v>
      </c>
      <c r="CP151" s="23"/>
      <c r="CS151" s="23">
        <f t="shared" si="287"/>
        <v>17.19413255876167</v>
      </c>
      <c r="CW151" s="23">
        <f t="shared" si="288"/>
        <v>113.74241970461408</v>
      </c>
      <c r="CY151" s="23">
        <f t="shared" si="265"/>
        <v>113.3536373959809</v>
      </c>
      <c r="CZ151" s="23"/>
      <c r="DC151" s="23">
        <f t="shared" si="289"/>
        <v>21.903844255058459</v>
      </c>
      <c r="DG151" s="23">
        <f t="shared" si="290"/>
        <v>113.16040280061858</v>
      </c>
      <c r="DI151" s="23">
        <f t="shared" si="266"/>
        <v>113.65223591310948</v>
      </c>
      <c r="DJ151" s="23"/>
      <c r="DM151" s="23">
        <f t="shared" si="291"/>
        <v>23.617251774464826</v>
      </c>
      <c r="DQ151" s="23">
        <f t="shared" si="292"/>
        <v>113.44443312256411</v>
      </c>
      <c r="DS151" s="23">
        <f t="shared" si="267"/>
        <v>114.47277263500762</v>
      </c>
      <c r="DT151" s="23"/>
      <c r="DW151" s="23">
        <f t="shared" si="293"/>
        <v>29.88702175039446</v>
      </c>
      <c r="EA151" s="23">
        <f t="shared" si="294"/>
        <v>114.21168852686176</v>
      </c>
      <c r="EC151" s="23">
        <f t="shared" si="268"/>
        <v>118.91591907562216</v>
      </c>
      <c r="ED151" s="23"/>
      <c r="EG151" s="23">
        <f t="shared" si="295"/>
        <v>5.5989510917596581</v>
      </c>
      <c r="EK151" s="23">
        <f t="shared" si="296"/>
        <v>118.86883579917539</v>
      </c>
    </row>
    <row r="152" spans="1:264" x14ac:dyDescent="0.2">
      <c r="A152" s="22" t="s">
        <v>16</v>
      </c>
      <c r="B152" s="22"/>
      <c r="C152" s="23">
        <f t="shared" si="255"/>
        <v>99.438441726230025</v>
      </c>
      <c r="D152" s="23"/>
      <c r="G152" s="23">
        <f t="shared" si="269"/>
        <v>4.7802594001766767</v>
      </c>
      <c r="K152" s="23">
        <f t="shared" si="270"/>
        <v>99.390369176849802</v>
      </c>
      <c r="M152" s="23">
        <f t="shared" si="256"/>
        <v>102.07409238039533</v>
      </c>
      <c r="N152" s="23"/>
      <c r="Q152" s="23">
        <f t="shared" si="271"/>
        <v>5.1460077123236569</v>
      </c>
      <c r="U152" s="23">
        <f t="shared" si="272"/>
        <v>102.02367794523046</v>
      </c>
      <c r="W152" s="23">
        <f t="shared" si="257"/>
        <v>103.20380758063099</v>
      </c>
      <c r="X152" s="23"/>
      <c r="AA152" s="23">
        <f t="shared" si="273"/>
        <v>2.3166000269129925</v>
      </c>
      <c r="AE152" s="23">
        <f t="shared" si="274"/>
        <v>103.18136073413163</v>
      </c>
      <c r="AG152" s="23">
        <f t="shared" si="258"/>
        <v>101.46250504247034</v>
      </c>
      <c r="AH152" s="23"/>
      <c r="AK152" s="23">
        <f t="shared" si="275"/>
        <v>1.4755575148336819</v>
      </c>
      <c r="AO152" s="23">
        <f t="shared" si="276"/>
        <v>101.44796215774444</v>
      </c>
      <c r="AQ152" s="23">
        <f t="shared" si="259"/>
        <v>103.54751884103011</v>
      </c>
      <c r="AR152" s="23"/>
      <c r="AU152" s="23">
        <f t="shared" si="277"/>
        <v>1.5671767709869155</v>
      </c>
      <c r="AY152" s="23">
        <f t="shared" si="278"/>
        <v>103.53238398518299</v>
      </c>
      <c r="BA152" s="23">
        <f t="shared" si="260"/>
        <v>105.90526042459169</v>
      </c>
      <c r="BB152" s="23"/>
      <c r="BE152" s="23">
        <f t="shared" si="279"/>
        <v>1.210235173999727</v>
      </c>
      <c r="BI152" s="23">
        <f t="shared" si="280"/>
        <v>105.89383289805384</v>
      </c>
      <c r="BK152" s="23">
        <f t="shared" si="261"/>
        <v>103.96690894405705</v>
      </c>
      <c r="BL152" s="23"/>
      <c r="BO152" s="23">
        <f t="shared" si="281"/>
        <v>10.698146386200206</v>
      </c>
      <c r="BS152" s="23">
        <f t="shared" si="282"/>
        <v>103.86400941097622</v>
      </c>
      <c r="BU152" s="23">
        <f t="shared" si="262"/>
        <v>103.27416840490446</v>
      </c>
      <c r="BV152" s="23"/>
      <c r="BY152" s="23">
        <f t="shared" si="283"/>
        <v>28.635437739335622</v>
      </c>
      <c r="CC152" s="23">
        <f t="shared" si="284"/>
        <v>102.99689250734346</v>
      </c>
      <c r="CE152" s="23">
        <f t="shared" si="263"/>
        <v>103.93319891200315</v>
      </c>
      <c r="CF152" s="23"/>
      <c r="CI152" s="23">
        <f t="shared" si="285"/>
        <v>22.283737850618706</v>
      </c>
      <c r="CM152" s="23">
        <f t="shared" si="286"/>
        <v>103.71879448604599</v>
      </c>
      <c r="CO152" s="23">
        <f t="shared" si="264"/>
        <v>103.7270529837745</v>
      </c>
      <c r="CP152" s="23"/>
      <c r="CS152" s="23">
        <f t="shared" si="287"/>
        <v>48.356358400617339</v>
      </c>
      <c r="CW152" s="23">
        <f t="shared" si="288"/>
        <v>103.26086449186602</v>
      </c>
      <c r="CY152" s="23">
        <f t="shared" si="265"/>
        <v>103.85444711268528</v>
      </c>
      <c r="CZ152" s="23"/>
      <c r="DC152" s="23">
        <f t="shared" si="289"/>
        <v>34.583129737197567</v>
      </c>
      <c r="DG152" s="23">
        <f t="shared" si="290"/>
        <v>103.5214509753155</v>
      </c>
      <c r="DI152" s="23">
        <f t="shared" si="266"/>
        <v>106.06792312511516</v>
      </c>
      <c r="DJ152" s="23"/>
      <c r="DM152" s="23">
        <f t="shared" si="291"/>
        <v>19.52248583761871</v>
      </c>
      <c r="DQ152" s="23">
        <f t="shared" si="292"/>
        <v>105.88386667088827</v>
      </c>
      <c r="DS152" s="23">
        <f t="shared" si="267"/>
        <v>106.24745402345422</v>
      </c>
      <c r="DT152" s="23"/>
      <c r="DW152" s="23">
        <f t="shared" si="293"/>
        <v>17.911848656320434</v>
      </c>
      <c r="EA152" s="23">
        <f t="shared" si="294"/>
        <v>106.07886787877008</v>
      </c>
      <c r="EC152" s="23">
        <f t="shared" si="268"/>
        <v>109.41954097158653</v>
      </c>
      <c r="ED152" s="23"/>
      <c r="EG152" s="23">
        <f t="shared" si="295"/>
        <v>5.8265216513945886</v>
      </c>
      <c r="EK152" s="23">
        <f t="shared" si="296"/>
        <v>109.36629160132178</v>
      </c>
    </row>
    <row r="153" spans="1:264" x14ac:dyDescent="0.2">
      <c r="A153" s="22" t="s">
        <v>17</v>
      </c>
      <c r="B153" s="22"/>
      <c r="C153" s="23">
        <f t="shared" si="255"/>
        <v>95.377172572034993</v>
      </c>
      <c r="D153" s="23"/>
      <c r="G153" s="23">
        <f t="shared" si="269"/>
        <v>24.31922467511</v>
      </c>
      <c r="K153" s="23">
        <f t="shared" si="270"/>
        <v>95.122193062585367</v>
      </c>
      <c r="M153" s="23">
        <f t="shared" si="256"/>
        <v>97.744375739851563</v>
      </c>
      <c r="N153" s="23"/>
      <c r="Q153" s="23">
        <f t="shared" si="271"/>
        <v>18.869907694441146</v>
      </c>
      <c r="U153" s="23">
        <f t="shared" si="272"/>
        <v>97.551322098129361</v>
      </c>
      <c r="W153" s="23">
        <f t="shared" si="257"/>
        <v>93.908484227568522</v>
      </c>
      <c r="X153" s="23"/>
      <c r="AA153" s="23">
        <f t="shared" si="273"/>
        <v>35.206533681503139</v>
      </c>
      <c r="AE153" s="23">
        <f t="shared" si="274"/>
        <v>93.533581640532972</v>
      </c>
      <c r="AG153" s="23">
        <f t="shared" si="258"/>
        <v>95.248866267802796</v>
      </c>
      <c r="AH153" s="23"/>
      <c r="AK153" s="23">
        <f t="shared" si="275"/>
        <v>33.501216840077667</v>
      </c>
      <c r="AO153" s="23">
        <f t="shared" si="276"/>
        <v>94.897143269380066</v>
      </c>
      <c r="AQ153" s="23">
        <f t="shared" si="259"/>
        <v>96.590972067266378</v>
      </c>
      <c r="AR153" s="23"/>
      <c r="AU153" s="23">
        <f t="shared" si="277"/>
        <v>17.67568807249118</v>
      </c>
      <c r="AY153" s="23">
        <f t="shared" si="278"/>
        <v>96.40797682770939</v>
      </c>
      <c r="BA153" s="23">
        <f t="shared" si="260"/>
        <v>96.653542146328547</v>
      </c>
      <c r="BB153" s="23"/>
      <c r="BE153" s="23">
        <f t="shared" si="279"/>
        <v>4.5769245249411226</v>
      </c>
      <c r="BI153" s="23">
        <f t="shared" si="280"/>
        <v>96.606188221958021</v>
      </c>
      <c r="BK153" s="23">
        <f t="shared" si="261"/>
        <v>94.621980289235395</v>
      </c>
      <c r="BL153" s="23"/>
      <c r="BO153" s="23">
        <f t="shared" si="281"/>
        <v>14.074843163830048</v>
      </c>
      <c r="BS153" s="23">
        <f t="shared" si="282"/>
        <v>94.473232153539996</v>
      </c>
      <c r="BU153" s="23">
        <f t="shared" si="262"/>
        <v>98.726861563860524</v>
      </c>
      <c r="BV153" s="23"/>
      <c r="BY153" s="23">
        <f t="shared" si="283"/>
        <v>10.38391839054321</v>
      </c>
      <c r="CC153" s="23">
        <f t="shared" si="284"/>
        <v>98.621683315245519</v>
      </c>
      <c r="CE153" s="23">
        <f t="shared" si="263"/>
        <v>99.578770096427519</v>
      </c>
      <c r="CF153" s="23"/>
      <c r="CI153" s="23">
        <f t="shared" si="285"/>
        <v>17.61433473906769</v>
      </c>
      <c r="CM153" s="23">
        <f t="shared" si="286"/>
        <v>99.401881641970704</v>
      </c>
      <c r="CO153" s="23">
        <f t="shared" si="264"/>
        <v>99.418179323627612</v>
      </c>
      <c r="CP153" s="23"/>
      <c r="CS153" s="23">
        <f t="shared" si="287"/>
        <v>20.983098684842435</v>
      </c>
      <c r="CW153" s="23">
        <f t="shared" si="288"/>
        <v>99.207120352043177</v>
      </c>
      <c r="CY153" s="23">
        <f t="shared" si="265"/>
        <v>98.364870737360889</v>
      </c>
      <c r="CZ153" s="23"/>
      <c r="DC153" s="23">
        <f t="shared" si="289"/>
        <v>15.536418864356065</v>
      </c>
      <c r="DG153" s="23">
        <f t="shared" si="290"/>
        <v>98.206923913988959</v>
      </c>
      <c r="DI153" s="23">
        <f t="shared" si="266"/>
        <v>97.465617808087927</v>
      </c>
      <c r="DJ153" s="23"/>
      <c r="DM153" s="23">
        <f t="shared" si="291"/>
        <v>22.067225305954349</v>
      </c>
      <c r="DQ153" s="23">
        <f t="shared" si="292"/>
        <v>97.239207451264406</v>
      </c>
      <c r="DS153" s="23">
        <f t="shared" si="267"/>
        <v>97.704442062326663</v>
      </c>
      <c r="DT153" s="23"/>
      <c r="DW153" s="23">
        <f t="shared" si="293"/>
        <v>12.031970088616324</v>
      </c>
      <c r="EA153" s="23">
        <f t="shared" si="294"/>
        <v>97.581295459831964</v>
      </c>
      <c r="EC153" s="23">
        <f t="shared" si="268"/>
        <v>103.63342522226682</v>
      </c>
      <c r="ED153" s="23"/>
      <c r="EG153" s="23">
        <f t="shared" si="295"/>
        <v>49.762352081174221</v>
      </c>
      <c r="EK153" s="23">
        <f t="shared" si="296"/>
        <v>103.15324856136377</v>
      </c>
    </row>
    <row r="154" spans="1:264" x14ac:dyDescent="0.2">
      <c r="A154" s="17" t="s">
        <v>18</v>
      </c>
      <c r="B154" s="17"/>
      <c r="C154" s="24">
        <f t="shared" si="255"/>
        <v>95.467441913729914</v>
      </c>
      <c r="D154" s="24"/>
      <c r="E154" s="11"/>
      <c r="F154" s="11"/>
      <c r="G154" s="24">
        <f t="shared" si="269"/>
        <v>20.712916434774808</v>
      </c>
      <c r="H154" s="11"/>
      <c r="I154" s="11"/>
      <c r="J154" s="11"/>
      <c r="K154" s="24">
        <f t="shared" si="270"/>
        <v>95.250478768813011</v>
      </c>
      <c r="L154" s="11"/>
      <c r="M154" s="24">
        <f t="shared" si="256"/>
        <v>96.842848913055562</v>
      </c>
      <c r="N154" s="24"/>
      <c r="O154" s="11"/>
      <c r="P154" s="11"/>
      <c r="Q154" s="24">
        <f t="shared" si="271"/>
        <v>39.310137155729407</v>
      </c>
      <c r="R154" s="11"/>
      <c r="S154" s="11"/>
      <c r="T154" s="11"/>
      <c r="U154" s="24">
        <f t="shared" si="272"/>
        <v>96.436932135545007</v>
      </c>
      <c r="V154" s="11"/>
      <c r="W154" s="24">
        <f t="shared" si="257"/>
        <v>96.414995619124781</v>
      </c>
      <c r="X154" s="24"/>
      <c r="Y154" s="11"/>
      <c r="Z154" s="11"/>
      <c r="AA154" s="24">
        <f t="shared" si="273"/>
        <v>13.818744829797406</v>
      </c>
      <c r="AB154" s="11"/>
      <c r="AC154" s="11"/>
      <c r="AD154" s="11"/>
      <c r="AE154" s="24">
        <f t="shared" si="274"/>
        <v>96.271669938912268</v>
      </c>
      <c r="AF154" s="11"/>
      <c r="AG154" s="24">
        <f t="shared" si="258"/>
        <v>103.52543727734852</v>
      </c>
      <c r="AH154" s="24"/>
      <c r="AI154" s="11"/>
      <c r="AJ154" s="11"/>
      <c r="AK154" s="24">
        <f t="shared" si="275"/>
        <v>44.859156641655304</v>
      </c>
      <c r="AL154" s="11"/>
      <c r="AM154" s="11"/>
      <c r="AN154" s="11"/>
      <c r="AO154" s="24">
        <f t="shared" si="276"/>
        <v>103.09212197029528</v>
      </c>
      <c r="AP154" s="11"/>
      <c r="AQ154" s="24">
        <f t="shared" si="259"/>
        <v>96.355002644710041</v>
      </c>
      <c r="AR154" s="24"/>
      <c r="AS154" s="11"/>
      <c r="AT154" s="11"/>
      <c r="AU154" s="24">
        <f t="shared" si="277"/>
        <v>5.5952560833598266</v>
      </c>
      <c r="AV154" s="11"/>
      <c r="AW154" s="11"/>
      <c r="AX154" s="11"/>
      <c r="AY154" s="24">
        <f t="shared" si="278"/>
        <v>96.29693346376682</v>
      </c>
      <c r="AZ154" s="11"/>
      <c r="BA154" s="24">
        <f t="shared" si="260"/>
        <v>95.47296427764968</v>
      </c>
      <c r="BB154" s="24"/>
      <c r="BC154" s="11"/>
      <c r="BD154" s="11"/>
      <c r="BE154" s="24">
        <f t="shared" si="279"/>
        <v>14.762100476243807</v>
      </c>
      <c r="BF154" s="11"/>
      <c r="BG154" s="11"/>
      <c r="BH154" s="11"/>
      <c r="BI154" s="24">
        <f t="shared" si="280"/>
        <v>95.318343536710771</v>
      </c>
      <c r="BJ154" s="11"/>
      <c r="BK154" s="24">
        <f t="shared" si="261"/>
        <v>99.42579067623987</v>
      </c>
      <c r="BL154" s="24"/>
      <c r="BM154" s="11"/>
      <c r="BN154" s="11"/>
      <c r="BO154" s="24">
        <f t="shared" si="281"/>
        <v>25.055813401643693</v>
      </c>
      <c r="BP154" s="11"/>
      <c r="BQ154" s="11"/>
      <c r="BR154" s="11"/>
      <c r="BS154" s="24">
        <f t="shared" si="282"/>
        <v>99.173785505034019</v>
      </c>
      <c r="BT154" s="11"/>
      <c r="BU154" s="24">
        <f t="shared" si="262"/>
        <v>99.210754572579106</v>
      </c>
      <c r="BV154" s="24"/>
      <c r="BW154" s="11"/>
      <c r="BX154" s="11"/>
      <c r="BY154" s="24">
        <f t="shared" si="283"/>
        <v>10.552223996239714</v>
      </c>
      <c r="BZ154" s="11"/>
      <c r="CA154" s="11"/>
      <c r="CB154" s="11"/>
      <c r="CC154" s="24">
        <f t="shared" si="284"/>
        <v>99.104392877804173</v>
      </c>
      <c r="CD154" s="11"/>
      <c r="CE154" s="24">
        <f t="shared" si="263"/>
        <v>97.735118954042335</v>
      </c>
      <c r="CF154" s="24"/>
      <c r="CG154" s="11"/>
      <c r="CH154" s="11"/>
      <c r="CI154" s="24">
        <f t="shared" si="285"/>
        <v>20.758875201811399</v>
      </c>
      <c r="CJ154" s="11"/>
      <c r="CK154" s="11"/>
      <c r="CL154" s="11"/>
      <c r="CM154" s="24">
        <f t="shared" si="286"/>
        <v>97.522719609528593</v>
      </c>
      <c r="CN154" s="11"/>
      <c r="CO154" s="24">
        <f t="shared" si="264"/>
        <v>101.32736988124994</v>
      </c>
      <c r="CP154" s="24"/>
      <c r="CQ154" s="11"/>
      <c r="CR154" s="11"/>
      <c r="CS154" s="24">
        <f t="shared" si="287"/>
        <v>4.4739344408060342</v>
      </c>
      <c r="CT154" s="11"/>
      <c r="CU154" s="11"/>
      <c r="CV154" s="11"/>
      <c r="CW154" s="24">
        <f t="shared" si="288"/>
        <v>101.28321661401277</v>
      </c>
      <c r="CX154" s="11"/>
      <c r="CY154" s="24">
        <f t="shared" si="265"/>
        <v>100.94158195792883</v>
      </c>
      <c r="CZ154" s="24"/>
      <c r="DA154" s="11"/>
      <c r="DB154" s="11"/>
      <c r="DC154" s="24">
        <f t="shared" si="289"/>
        <v>26.349718572323205</v>
      </c>
      <c r="DD154" s="11"/>
      <c r="DE154" s="11"/>
      <c r="DF154" s="11"/>
      <c r="DG154" s="24">
        <f t="shared" si="290"/>
        <v>100.6805426710341</v>
      </c>
      <c r="DH154" s="11"/>
      <c r="DI154" s="24">
        <f t="shared" si="266"/>
        <v>101.48657571616071</v>
      </c>
      <c r="DJ154" s="24"/>
      <c r="DK154" s="11"/>
      <c r="DL154" s="11"/>
      <c r="DM154" s="24">
        <f t="shared" si="291"/>
        <v>10.642679601579589</v>
      </c>
      <c r="DN154" s="11"/>
      <c r="DO154" s="11"/>
      <c r="DP154" s="11"/>
      <c r="DQ154" s="24">
        <f t="shared" si="292"/>
        <v>101.38170786022532</v>
      </c>
      <c r="DR154" s="11"/>
      <c r="DS154" s="24">
        <f t="shared" si="267"/>
        <v>103.11000110955692</v>
      </c>
      <c r="DT154" s="24"/>
      <c r="DU154" s="11"/>
      <c r="DV154" s="11"/>
      <c r="DW154" s="24">
        <f t="shared" si="293"/>
        <v>5.1645633601635073</v>
      </c>
      <c r="DX154" s="11"/>
      <c r="DY154" s="11"/>
      <c r="DZ154" s="11"/>
      <c r="EA154" s="24">
        <f t="shared" si="294"/>
        <v>103.05991321018161</v>
      </c>
      <c r="EB154" s="11"/>
      <c r="EC154" s="24">
        <f t="shared" si="268"/>
        <v>108.45679955896874</v>
      </c>
      <c r="ED154" s="24"/>
      <c r="EE154" s="11"/>
      <c r="EF154" s="11"/>
      <c r="EG154" s="24">
        <f t="shared" si="295"/>
        <v>12.609968664840851</v>
      </c>
      <c r="EH154" s="11"/>
      <c r="EI154" s="11"/>
      <c r="EJ154" s="11"/>
      <c r="EK154" s="24">
        <f t="shared" si="296"/>
        <v>108.34053235657923</v>
      </c>
    </row>
    <row r="155" spans="1:264" ht="15" x14ac:dyDescent="0.25">
      <c r="CY155" s="9"/>
      <c r="CZ155" s="9"/>
      <c r="DA155" s="9"/>
      <c r="DB155" s="9"/>
      <c r="DC155" s="9"/>
      <c r="DD155" s="9"/>
      <c r="DE155" s="9"/>
      <c r="DF155" s="9"/>
      <c r="DG155" s="9"/>
      <c r="DI155" s="9"/>
      <c r="DJ155" s="9"/>
      <c r="DK155" s="9"/>
      <c r="DL155" s="9"/>
      <c r="DM155" s="9"/>
      <c r="DN155" s="9"/>
      <c r="DO155" s="9"/>
      <c r="DP155" s="9"/>
      <c r="DQ155" s="9"/>
      <c r="DS155" s="9"/>
      <c r="DT155" s="9"/>
      <c r="DU155" s="9"/>
      <c r="DV155" s="9"/>
      <c r="DW155" s="9"/>
      <c r="DX155" s="9"/>
      <c r="DY155" s="9"/>
      <c r="DZ155" s="9"/>
      <c r="EA155" s="9"/>
      <c r="EC155" s="9"/>
      <c r="ED155" s="9"/>
      <c r="EE155" s="9"/>
      <c r="EF155" s="9"/>
      <c r="EG155" s="9"/>
      <c r="EH155" s="9"/>
      <c r="EI155" s="9"/>
      <c r="EJ155" s="9"/>
      <c r="EK155" s="9"/>
    </row>
    <row r="156" spans="1:264" ht="15" x14ac:dyDescent="0.25">
      <c r="CY156" s="9"/>
      <c r="CZ156" s="9"/>
      <c r="DA156" s="9"/>
      <c r="DB156" s="9"/>
      <c r="DC156" s="9"/>
      <c r="DD156" s="9"/>
      <c r="DE156" s="9"/>
      <c r="DF156" s="9"/>
      <c r="DG156" s="9"/>
      <c r="DI156" s="9"/>
      <c r="DJ156" s="9"/>
      <c r="DK156" s="9"/>
      <c r="DL156" s="9"/>
      <c r="DM156" s="9"/>
      <c r="DN156" s="9"/>
      <c r="DO156" s="9"/>
      <c r="DP156" s="9"/>
      <c r="DQ156" s="9"/>
      <c r="DS156" s="9"/>
      <c r="DT156" s="9"/>
      <c r="DU156" s="9"/>
      <c r="DV156" s="9"/>
      <c r="DW156" s="9"/>
      <c r="DX156" s="9"/>
      <c r="DY156" s="9"/>
      <c r="DZ156" s="9"/>
      <c r="EA156" s="9"/>
      <c r="EC156" s="9"/>
      <c r="ED156" s="9"/>
      <c r="EE156" s="9"/>
      <c r="EF156" s="9"/>
      <c r="EG156" s="9"/>
      <c r="EH156" s="9"/>
      <c r="EI156" s="9"/>
      <c r="EJ156" s="9"/>
      <c r="EK156" s="9"/>
    </row>
    <row r="157" spans="1:264" ht="15" x14ac:dyDescent="0.25">
      <c r="CY157" s="9"/>
      <c r="CZ157" s="9"/>
      <c r="DA157" s="9"/>
      <c r="DB157" s="9"/>
      <c r="DC157" s="9"/>
      <c r="DD157" s="9"/>
      <c r="DE157" s="9"/>
      <c r="DF157" s="9"/>
      <c r="DG157" s="9"/>
      <c r="DI157" s="9"/>
      <c r="DJ157" s="9"/>
      <c r="DK157" s="9"/>
      <c r="DL157" s="9"/>
      <c r="DM157" s="9"/>
      <c r="DN157" s="9"/>
      <c r="DO157" s="9"/>
      <c r="DP157" s="9"/>
      <c r="DQ157" s="9"/>
      <c r="DS157" s="9"/>
      <c r="DT157" s="9"/>
      <c r="DU157" s="9"/>
      <c r="DV157" s="9"/>
      <c r="DW157" s="9"/>
      <c r="DX157" s="9"/>
      <c r="DY157" s="9"/>
      <c r="DZ157" s="9"/>
      <c r="EA157" s="9"/>
      <c r="EC157" s="9"/>
      <c r="ED157" s="9"/>
      <c r="EE157" s="9"/>
      <c r="EF157" s="9"/>
      <c r="EG157" s="9"/>
      <c r="EH157" s="9"/>
      <c r="EI157" s="9"/>
      <c r="EJ157" s="9"/>
      <c r="EK157" s="9"/>
    </row>
    <row r="158" spans="1:264" ht="15" customHeight="1" thickBot="1" x14ac:dyDescent="0.3">
      <c r="A158" s="14" t="s">
        <v>173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CY158" s="9"/>
      <c r="CZ158" s="9"/>
      <c r="DA158" s="9"/>
      <c r="DB158" s="9"/>
      <c r="DC158" s="9"/>
      <c r="DD158" s="9"/>
      <c r="DE158" s="9"/>
      <c r="DF158" s="9"/>
      <c r="DG158" s="9"/>
      <c r="DI158" s="9"/>
      <c r="DJ158" s="9"/>
      <c r="DK158" s="9"/>
      <c r="DL158" s="9"/>
      <c r="DM158" s="9"/>
      <c r="DN158" s="9"/>
      <c r="DO158" s="9"/>
      <c r="DP158" s="9"/>
      <c r="DQ158" s="9"/>
      <c r="DS158" s="9"/>
      <c r="DT158" s="9"/>
      <c r="DU158" s="9"/>
      <c r="DV158" s="9"/>
      <c r="DW158" s="9"/>
      <c r="DX158" s="9"/>
      <c r="DY158" s="9"/>
      <c r="DZ158" s="9"/>
      <c r="EA158" s="9"/>
      <c r="EC158" s="9"/>
      <c r="ED158" s="9"/>
      <c r="EE158" s="9"/>
      <c r="EF158" s="9"/>
      <c r="EG158" s="9"/>
      <c r="EH158" s="9"/>
      <c r="EI158" s="9"/>
      <c r="EJ158" s="9"/>
      <c r="EK158" s="9"/>
    </row>
    <row r="159" spans="1:264" s="10" customFormat="1" ht="15" customHeight="1" x14ac:dyDescent="0.25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75">
        <v>2017</v>
      </c>
      <c r="W159" s="75">
        <v>2018</v>
      </c>
      <c r="X159" s="76"/>
      <c r="Y159" s="32">
        <v>2019</v>
      </c>
      <c r="Z159" s="76"/>
      <c r="AA159" s="32">
        <v>2020</v>
      </c>
      <c r="AB159" s="76"/>
      <c r="AC159" s="32">
        <v>2021</v>
      </c>
      <c r="CY159" s="9"/>
      <c r="CZ159" s="9"/>
      <c r="DA159" s="9"/>
      <c r="DB159" s="9"/>
      <c r="DC159" s="9"/>
      <c r="DD159" s="9"/>
      <c r="DE159" s="9"/>
      <c r="DF159" s="9"/>
      <c r="DG159" s="9"/>
      <c r="DI159" s="9"/>
      <c r="DJ159" s="9"/>
      <c r="DK159" s="9"/>
      <c r="DL159" s="9"/>
      <c r="DM159" s="9"/>
      <c r="DN159" s="9"/>
      <c r="DO159" s="9"/>
      <c r="DP159" s="9"/>
      <c r="DQ159" s="9"/>
      <c r="DS159" s="9"/>
      <c r="DT159" s="9"/>
      <c r="DU159" s="9"/>
      <c r="DV159" s="9"/>
      <c r="DW159" s="9"/>
      <c r="DX159" s="9"/>
      <c r="DY159" s="9"/>
      <c r="DZ159" s="9"/>
      <c r="EA159" s="9"/>
      <c r="EC159" s="9"/>
      <c r="ED159" s="9"/>
      <c r="EE159" s="9"/>
      <c r="EF159" s="9"/>
      <c r="EG159" s="9"/>
      <c r="EH159" s="9"/>
      <c r="EI159" s="9"/>
      <c r="EJ159" s="9"/>
      <c r="EK159" s="9"/>
    </row>
    <row r="160" spans="1:264" ht="15" x14ac:dyDescent="0.25">
      <c r="A160" s="19" t="s">
        <v>218</v>
      </c>
      <c r="B160" s="36"/>
      <c r="C160" s="77">
        <f>K135</f>
        <v>100</v>
      </c>
      <c r="D160" s="78"/>
      <c r="E160" s="77">
        <f>U135</f>
        <v>100.12296890580448</v>
      </c>
      <c r="F160" s="78"/>
      <c r="G160" s="77">
        <f>W135</f>
        <v>101.24649846070785</v>
      </c>
      <c r="H160" s="78"/>
      <c r="I160" s="77">
        <f t="shared" ref="I160:I179" si="297">AO135</f>
        <v>101.91113382441752</v>
      </c>
      <c r="J160" s="78"/>
      <c r="K160" s="77">
        <f t="shared" ref="K160:K179" si="298">AY135</f>
        <v>102.34343844280512</v>
      </c>
      <c r="L160" s="78"/>
      <c r="M160" s="77">
        <f t="shared" ref="M160:M179" si="299">BI135</f>
        <v>102.9393820875863</v>
      </c>
      <c r="N160" s="78"/>
      <c r="O160" s="77">
        <f t="shared" ref="O160:O179" si="300">BS135</f>
        <v>102.51160311542394</v>
      </c>
      <c r="P160" s="78"/>
      <c r="Q160" s="77">
        <f t="shared" ref="Q160:Q179" si="301">CC135</f>
        <v>102.90438704275778</v>
      </c>
      <c r="R160" s="78"/>
      <c r="S160" s="77">
        <f>CM135</f>
        <v>103.15776967581164</v>
      </c>
      <c r="T160" s="78"/>
      <c r="U160" s="77">
        <f t="shared" ref="U160:U179" si="302">CW135</f>
        <v>103.72433820128241</v>
      </c>
      <c r="W160" s="77">
        <f t="shared" ref="W160:W179" si="303">DG135</f>
        <v>104.52032059450983</v>
      </c>
      <c r="X160" s="78"/>
      <c r="Y160" s="77">
        <f t="shared" ref="Y160:Y179" si="304">DQ135</f>
        <v>105.02158650101781</v>
      </c>
      <c r="Z160" s="78"/>
      <c r="AA160" s="77">
        <f t="shared" ref="AA160:AA179" si="305">EA135</f>
        <v>105.91386943874495</v>
      </c>
      <c r="AB160" s="78"/>
      <c r="AC160" s="77">
        <f>EK135</f>
        <v>109.05650892749946</v>
      </c>
      <c r="CY160" s="9"/>
      <c r="CZ160" s="9"/>
      <c r="DA160" s="9"/>
      <c r="DB160" s="9"/>
      <c r="DC160" s="9"/>
      <c r="DD160" s="9"/>
      <c r="DE160" s="9"/>
      <c r="DF160" s="9"/>
      <c r="DG160" s="9"/>
      <c r="DI160" s="9"/>
      <c r="DJ160" s="9"/>
      <c r="DK160" s="9"/>
      <c r="DL160" s="9"/>
      <c r="DM160" s="9"/>
      <c r="DN160" s="9"/>
      <c r="DO160" s="9"/>
      <c r="DP160" s="9"/>
      <c r="DQ160" s="9"/>
      <c r="DS160" s="9"/>
      <c r="DT160" s="9"/>
      <c r="DU160" s="9"/>
      <c r="DV160" s="9"/>
      <c r="DW160" s="9"/>
      <c r="DX160" s="9"/>
      <c r="DY160" s="9"/>
      <c r="DZ160" s="9"/>
      <c r="EA160" s="9"/>
      <c r="EC160" s="9"/>
      <c r="ED160" s="9"/>
      <c r="EE160" s="9"/>
      <c r="EF160" s="9"/>
      <c r="EG160" s="9"/>
      <c r="EH160" s="9"/>
      <c r="EI160" s="9"/>
      <c r="EJ160" s="9"/>
      <c r="EK160" s="9"/>
    </row>
    <row r="161" spans="1:141" ht="15" x14ac:dyDescent="0.25">
      <c r="A161" s="22" t="s">
        <v>0</v>
      </c>
      <c r="B161" s="22"/>
      <c r="C161" s="12">
        <f t="shared" ref="C161:C179" si="306">K136</f>
        <v>96.296825529461628</v>
      </c>
      <c r="D161" s="12"/>
      <c r="E161" s="12">
        <f t="shared" ref="E161:E179" si="307">U136</f>
        <v>96.477660973688742</v>
      </c>
      <c r="F161" s="12"/>
      <c r="G161" s="12">
        <f t="shared" ref="G161:G179" si="308">W136</f>
        <v>97.498281248439739</v>
      </c>
      <c r="H161" s="12"/>
      <c r="I161" s="12">
        <f t="shared" si="297"/>
        <v>98.038846622200097</v>
      </c>
      <c r="J161" s="12"/>
      <c r="K161" s="12">
        <f t="shared" si="298"/>
        <v>98.449332454557108</v>
      </c>
      <c r="L161" s="12"/>
      <c r="M161" s="12">
        <f t="shared" si="299"/>
        <v>98.506301350517063</v>
      </c>
      <c r="N161" s="12"/>
      <c r="O161" s="12">
        <f t="shared" si="300"/>
        <v>97.956046539524422</v>
      </c>
      <c r="P161" s="12"/>
      <c r="Q161" s="12">
        <f t="shared" si="301"/>
        <v>98.872863486061362</v>
      </c>
      <c r="R161" s="12"/>
      <c r="S161" s="12">
        <f t="shared" ref="S161:S179" si="309">CM136</f>
        <v>99.325343537980046</v>
      </c>
      <c r="T161" s="12"/>
      <c r="U161" s="12">
        <f t="shared" si="302"/>
        <v>99.218103714283288</v>
      </c>
      <c r="W161" s="12">
        <f t="shared" si="303"/>
        <v>99.997551503298453</v>
      </c>
      <c r="X161" s="12"/>
      <c r="Y161" s="12">
        <f t="shared" si="304"/>
        <v>100.6305597050231</v>
      </c>
      <c r="Z161" s="12"/>
      <c r="AA161" s="12">
        <f t="shared" si="305"/>
        <v>101.00101170470062</v>
      </c>
      <c r="AB161" s="12"/>
      <c r="AC161" s="12">
        <f t="shared" ref="AC161:AC179" si="310">EK136</f>
        <v>104.61389237312105</v>
      </c>
      <c r="CY161" s="9"/>
      <c r="CZ161" s="9"/>
      <c r="DA161" s="9"/>
      <c r="DB161" s="9"/>
      <c r="DC161" s="9"/>
      <c r="DD161" s="9"/>
      <c r="DE161" s="9"/>
      <c r="DF161" s="9"/>
      <c r="DG161" s="9"/>
      <c r="DI161" s="9"/>
      <c r="DJ161" s="9"/>
      <c r="DK161" s="9"/>
      <c r="DL161" s="9"/>
      <c r="DM161" s="9"/>
      <c r="DN161" s="9"/>
      <c r="DO161" s="9"/>
      <c r="DP161" s="9"/>
      <c r="DQ161" s="9"/>
      <c r="DS161" s="9"/>
      <c r="DT161" s="9"/>
      <c r="DU161" s="9"/>
      <c r="DV161" s="9"/>
      <c r="DW161" s="9"/>
      <c r="DX161" s="9"/>
      <c r="DY161" s="9"/>
      <c r="DZ161" s="9"/>
      <c r="EA161" s="9"/>
      <c r="EC161" s="9"/>
      <c r="ED161" s="9"/>
      <c r="EE161" s="9"/>
      <c r="EF161" s="9"/>
      <c r="EG161" s="9"/>
      <c r="EH161" s="9"/>
      <c r="EI161" s="9"/>
      <c r="EJ161" s="9"/>
      <c r="EK161" s="9"/>
    </row>
    <row r="162" spans="1:141" ht="15" x14ac:dyDescent="0.25">
      <c r="A162" s="22" t="s">
        <v>1</v>
      </c>
      <c r="B162" s="22"/>
      <c r="C162" s="12">
        <f t="shared" si="306"/>
        <v>102.70568297252585</v>
      </c>
      <c r="D162" s="12"/>
      <c r="E162" s="12">
        <f t="shared" si="307"/>
        <v>102.68376030027271</v>
      </c>
      <c r="F162" s="12"/>
      <c r="G162" s="12">
        <f t="shared" si="308"/>
        <v>104.22845712453405</v>
      </c>
      <c r="H162" s="12"/>
      <c r="I162" s="12">
        <f t="shared" si="297"/>
        <v>105.23029297585812</v>
      </c>
      <c r="J162" s="12"/>
      <c r="K162" s="12">
        <f t="shared" si="298"/>
        <v>105.50644946123501</v>
      </c>
      <c r="L162" s="12"/>
      <c r="M162" s="12">
        <f t="shared" si="299"/>
        <v>105.30375022845389</v>
      </c>
      <c r="N162" s="12"/>
      <c r="O162" s="12">
        <f t="shared" si="300"/>
        <v>104.52275266575852</v>
      </c>
      <c r="P162" s="12"/>
      <c r="Q162" s="12">
        <f t="shared" si="301"/>
        <v>103.91528212638774</v>
      </c>
      <c r="R162" s="12"/>
      <c r="S162" s="12">
        <f t="shared" si="309"/>
        <v>104.45546251154789</v>
      </c>
      <c r="T162" s="12"/>
      <c r="U162" s="12">
        <f t="shared" si="302"/>
        <v>105.6002435361378</v>
      </c>
      <c r="W162" s="12">
        <f t="shared" si="303"/>
        <v>106.28022392509732</v>
      </c>
      <c r="X162" s="12"/>
      <c r="Y162" s="12">
        <f t="shared" si="304"/>
        <v>105.5264833880583</v>
      </c>
      <c r="Z162" s="12"/>
      <c r="AA162" s="12">
        <f t="shared" si="305"/>
        <v>106.50558577538695</v>
      </c>
      <c r="AB162" s="12"/>
      <c r="AC162" s="12">
        <f t="shared" si="310"/>
        <v>109.86224015878287</v>
      </c>
      <c r="CY162" s="9"/>
      <c r="CZ162" s="9"/>
      <c r="DA162" s="9"/>
      <c r="DB162" s="9"/>
      <c r="DC162" s="9"/>
      <c r="DD162" s="9"/>
      <c r="DE162" s="9"/>
      <c r="DF162" s="9"/>
      <c r="DG162" s="9"/>
      <c r="DI162" s="9"/>
      <c r="DJ162" s="9"/>
      <c r="DK162" s="9"/>
      <c r="DL162" s="9"/>
      <c r="DM162" s="9"/>
      <c r="DN162" s="9"/>
      <c r="DO162" s="9"/>
      <c r="DP162" s="9"/>
      <c r="DQ162" s="9"/>
      <c r="DS162" s="9"/>
      <c r="DT162" s="9"/>
      <c r="DU162" s="9"/>
      <c r="DV162" s="9"/>
      <c r="DW162" s="9"/>
      <c r="DX162" s="9"/>
      <c r="DY162" s="9"/>
      <c r="DZ162" s="9"/>
      <c r="EA162" s="9"/>
      <c r="EC162" s="9"/>
      <c r="ED162" s="9"/>
      <c r="EE162" s="9"/>
      <c r="EF162" s="9"/>
      <c r="EG162" s="9"/>
      <c r="EH162" s="9"/>
      <c r="EI162" s="9"/>
      <c r="EJ162" s="9"/>
      <c r="EK162" s="9"/>
    </row>
    <row r="163" spans="1:141" ht="15" x14ac:dyDescent="0.25">
      <c r="A163" s="22" t="s">
        <v>2</v>
      </c>
      <c r="B163" s="22"/>
      <c r="C163" s="12">
        <f t="shared" si="306"/>
        <v>103.4071889759486</v>
      </c>
      <c r="D163" s="12"/>
      <c r="E163" s="12">
        <f t="shared" si="307"/>
        <v>102.30699826237957</v>
      </c>
      <c r="F163" s="12"/>
      <c r="G163" s="12">
        <f t="shared" si="308"/>
        <v>102.03754475581042</v>
      </c>
      <c r="H163" s="12"/>
      <c r="I163" s="12">
        <f t="shared" si="297"/>
        <v>104.18243345011606</v>
      </c>
      <c r="J163" s="12"/>
      <c r="K163" s="12">
        <f t="shared" si="298"/>
        <v>104.87638491228982</v>
      </c>
      <c r="L163" s="12"/>
      <c r="M163" s="12">
        <f t="shared" si="299"/>
        <v>105.19877146763069</v>
      </c>
      <c r="N163" s="12"/>
      <c r="O163" s="12">
        <f t="shared" si="300"/>
        <v>105.8302933277815</v>
      </c>
      <c r="P163" s="12"/>
      <c r="Q163" s="12">
        <f t="shared" si="301"/>
        <v>105.32275768322033</v>
      </c>
      <c r="R163" s="12"/>
      <c r="S163" s="12">
        <f t="shared" si="309"/>
        <v>105.13246606292688</v>
      </c>
      <c r="T163" s="12"/>
      <c r="U163" s="12">
        <f t="shared" si="302"/>
        <v>105.39988901664536</v>
      </c>
      <c r="W163" s="12">
        <f t="shared" si="303"/>
        <v>105.72224421869603</v>
      </c>
      <c r="X163" s="12"/>
      <c r="Y163" s="12">
        <f t="shared" si="304"/>
        <v>105.99996530746421</v>
      </c>
      <c r="Z163" s="12"/>
      <c r="AA163" s="12">
        <f t="shared" si="305"/>
        <v>108.74958364444484</v>
      </c>
      <c r="AB163" s="12"/>
      <c r="AC163" s="12">
        <f t="shared" si="310"/>
        <v>111.13953588493253</v>
      </c>
      <c r="CY163" s="9"/>
      <c r="CZ163" s="9"/>
      <c r="DA163" s="9"/>
      <c r="DB163" s="9"/>
      <c r="DC163" s="9"/>
      <c r="DD163" s="9"/>
      <c r="DE163" s="9"/>
      <c r="DF163" s="9"/>
      <c r="DG163" s="9"/>
      <c r="DI163" s="9"/>
      <c r="DJ163" s="9"/>
      <c r="DK163" s="9"/>
      <c r="DL163" s="9"/>
      <c r="DM163" s="9"/>
      <c r="DN163" s="9"/>
      <c r="DO163" s="9"/>
      <c r="DP163" s="9"/>
      <c r="DQ163" s="9"/>
      <c r="DS163" s="9"/>
      <c r="DT163" s="9"/>
      <c r="DU163" s="9"/>
      <c r="DV163" s="9"/>
      <c r="DW163" s="9"/>
      <c r="DX163" s="9"/>
      <c r="DY163" s="9"/>
      <c r="DZ163" s="9"/>
      <c r="EA163" s="9"/>
      <c r="EC163" s="9"/>
      <c r="ED163" s="9"/>
      <c r="EE163" s="9"/>
      <c r="EF163" s="9"/>
      <c r="EG163" s="9"/>
      <c r="EH163" s="9"/>
      <c r="EI163" s="9"/>
      <c r="EJ163" s="9"/>
      <c r="EK163" s="9"/>
    </row>
    <row r="164" spans="1:141" ht="15" x14ac:dyDescent="0.25">
      <c r="A164" s="22" t="s">
        <v>3</v>
      </c>
      <c r="B164" s="22"/>
      <c r="C164" s="12">
        <f t="shared" si="306"/>
        <v>92.454480052610748</v>
      </c>
      <c r="D164" s="12"/>
      <c r="E164" s="12">
        <f t="shared" si="307"/>
        <v>93.781274781954593</v>
      </c>
      <c r="F164" s="12"/>
      <c r="G164" s="12">
        <f t="shared" si="308"/>
        <v>94.95442561571592</v>
      </c>
      <c r="H164" s="12"/>
      <c r="I164" s="12">
        <f t="shared" si="297"/>
        <v>97.118772746884034</v>
      </c>
      <c r="J164" s="12"/>
      <c r="K164" s="12">
        <f t="shared" si="298"/>
        <v>97.180954230026472</v>
      </c>
      <c r="L164" s="12"/>
      <c r="M164" s="12">
        <f t="shared" si="299"/>
        <v>98.439362350258833</v>
      </c>
      <c r="N164" s="12"/>
      <c r="O164" s="12">
        <f t="shared" si="300"/>
        <v>97.367763026875551</v>
      </c>
      <c r="P164" s="12"/>
      <c r="Q164" s="12">
        <f t="shared" si="301"/>
        <v>97.69493575880621</v>
      </c>
      <c r="R164" s="12"/>
      <c r="S164" s="12">
        <f t="shared" si="309"/>
        <v>97.764951028991035</v>
      </c>
      <c r="T164" s="12"/>
      <c r="U164" s="12">
        <f t="shared" si="302"/>
        <v>98.861082638039463</v>
      </c>
      <c r="W164" s="12">
        <f t="shared" si="303"/>
        <v>99.931265068800442</v>
      </c>
      <c r="X164" s="12"/>
      <c r="Y164" s="12">
        <f t="shared" si="304"/>
        <v>100.95517257629598</v>
      </c>
      <c r="Z164" s="12"/>
      <c r="AA164" s="12">
        <f t="shared" si="305"/>
        <v>102.8817756781666</v>
      </c>
      <c r="AB164" s="12"/>
      <c r="AC164" s="12">
        <f t="shared" si="310"/>
        <v>105.31444407543563</v>
      </c>
      <c r="CY164" s="9"/>
      <c r="CZ164" s="9"/>
      <c r="DA164" s="9"/>
      <c r="DB164" s="9"/>
      <c r="DC164" s="9"/>
      <c r="DD164" s="9"/>
      <c r="DE164" s="9"/>
      <c r="DF164" s="9"/>
      <c r="DG164" s="9"/>
      <c r="DI164" s="9"/>
      <c r="DJ164" s="9"/>
      <c r="DK164" s="9"/>
      <c r="DL164" s="9"/>
      <c r="DM164" s="9"/>
      <c r="DN164" s="9"/>
      <c r="DO164" s="9"/>
      <c r="DP164" s="9"/>
      <c r="DQ164" s="9"/>
      <c r="DS164" s="9"/>
      <c r="DT164" s="9"/>
      <c r="DU164" s="9"/>
      <c r="DV164" s="9"/>
      <c r="DW164" s="9"/>
      <c r="DX164" s="9"/>
      <c r="DY164" s="9"/>
      <c r="DZ164" s="9"/>
      <c r="EA164" s="9"/>
      <c r="EC164" s="9"/>
      <c r="ED164" s="9"/>
      <c r="EE164" s="9"/>
      <c r="EF164" s="9"/>
      <c r="EG164" s="9"/>
      <c r="EH164" s="9"/>
      <c r="EI164" s="9"/>
      <c r="EJ164" s="9"/>
      <c r="EK164" s="9"/>
    </row>
    <row r="165" spans="1:141" ht="15" x14ac:dyDescent="0.25">
      <c r="A165" s="17" t="s">
        <v>4</v>
      </c>
      <c r="B165" s="22"/>
      <c r="C165" s="25">
        <f t="shared" si="306"/>
        <v>97.254833688745805</v>
      </c>
      <c r="D165" s="12"/>
      <c r="E165" s="25">
        <f t="shared" si="307"/>
        <v>97.872106605823731</v>
      </c>
      <c r="F165" s="12"/>
      <c r="G165" s="25">
        <f t="shared" si="308"/>
        <v>97.757562235508118</v>
      </c>
      <c r="H165" s="12"/>
      <c r="I165" s="25">
        <f t="shared" si="297"/>
        <v>97.181089693771213</v>
      </c>
      <c r="J165" s="12"/>
      <c r="K165" s="25">
        <f t="shared" si="298"/>
        <v>98.760007303084251</v>
      </c>
      <c r="L165" s="12"/>
      <c r="M165" s="25">
        <f t="shared" si="299"/>
        <v>99.797580456478116</v>
      </c>
      <c r="N165" s="12"/>
      <c r="O165" s="25">
        <f t="shared" si="300"/>
        <v>98.622539656147438</v>
      </c>
      <c r="P165" s="12"/>
      <c r="Q165" s="25">
        <f t="shared" si="301"/>
        <v>98.27905496495616</v>
      </c>
      <c r="R165" s="12"/>
      <c r="S165" s="25">
        <f t="shared" si="309"/>
        <v>98.954290284438173</v>
      </c>
      <c r="T165" s="12"/>
      <c r="U165" s="25">
        <f t="shared" si="302"/>
        <v>101.26745978870865</v>
      </c>
      <c r="W165" s="25">
        <f t="shared" si="303"/>
        <v>101.80892334881879</v>
      </c>
      <c r="X165" s="12"/>
      <c r="Y165" s="25">
        <f t="shared" si="304"/>
        <v>102.86244476752231</v>
      </c>
      <c r="Z165" s="12"/>
      <c r="AA165" s="25">
        <f t="shared" si="305"/>
        <v>102.85842974348472</v>
      </c>
      <c r="AB165" s="12"/>
      <c r="AC165" s="25">
        <f t="shared" si="310"/>
        <v>106.4715667244925</v>
      </c>
      <c r="CY165" s="9"/>
      <c r="CZ165" s="9"/>
      <c r="DA165" s="9"/>
      <c r="DB165" s="9"/>
      <c r="DC165" s="9"/>
      <c r="DD165" s="9"/>
      <c r="DE165" s="9"/>
      <c r="DF165" s="9"/>
      <c r="DG165" s="9"/>
      <c r="DI165" s="9"/>
      <c r="DJ165" s="9"/>
      <c r="DK165" s="9"/>
      <c r="DL165" s="9"/>
      <c r="DM165" s="9"/>
      <c r="DN165" s="9"/>
      <c r="DO165" s="9"/>
      <c r="DP165" s="9"/>
      <c r="DQ165" s="9"/>
      <c r="DS165" s="9"/>
      <c r="DT165" s="9"/>
      <c r="DU165" s="9"/>
      <c r="DV165" s="9"/>
      <c r="DW165" s="9"/>
      <c r="DX165" s="9"/>
      <c r="DY165" s="9"/>
      <c r="DZ165" s="9"/>
      <c r="EA165" s="9"/>
      <c r="EC165" s="9"/>
      <c r="ED165" s="9"/>
      <c r="EE165" s="9"/>
      <c r="EF165" s="9"/>
      <c r="EG165" s="9"/>
      <c r="EH165" s="9"/>
      <c r="EI165" s="9"/>
      <c r="EJ165" s="9"/>
      <c r="EK165" s="9"/>
    </row>
    <row r="166" spans="1:141" ht="15" x14ac:dyDescent="0.25">
      <c r="A166" s="22" t="s">
        <v>5</v>
      </c>
      <c r="B166" s="22"/>
      <c r="C166" s="12">
        <f t="shared" si="306"/>
        <v>101.60546294942716</v>
      </c>
      <c r="D166" s="12"/>
      <c r="E166" s="12">
        <f t="shared" si="307"/>
        <v>101.71523578862629</v>
      </c>
      <c r="F166" s="12"/>
      <c r="G166" s="12">
        <f t="shared" si="308"/>
        <v>102.86773711749288</v>
      </c>
      <c r="H166" s="12"/>
      <c r="I166" s="12">
        <f t="shared" si="297"/>
        <v>103.03029107933807</v>
      </c>
      <c r="J166" s="12"/>
      <c r="K166" s="12">
        <f t="shared" si="298"/>
        <v>104.63002870268247</v>
      </c>
      <c r="L166" s="12"/>
      <c r="M166" s="12">
        <f t="shared" si="299"/>
        <v>105.45729026078594</v>
      </c>
      <c r="N166" s="12"/>
      <c r="O166" s="12">
        <f t="shared" si="300"/>
        <v>105.42466930491764</v>
      </c>
      <c r="P166" s="12"/>
      <c r="Q166" s="12">
        <f t="shared" si="301"/>
        <v>106.43963492098193</v>
      </c>
      <c r="R166" s="12"/>
      <c r="S166" s="12">
        <f t="shared" si="309"/>
        <v>106.19696518714095</v>
      </c>
      <c r="T166" s="12"/>
      <c r="U166" s="12">
        <f t="shared" si="302"/>
        <v>107.4520273256487</v>
      </c>
      <c r="W166" s="12">
        <f t="shared" si="303"/>
        <v>108.40989344149921</v>
      </c>
      <c r="X166" s="12"/>
      <c r="Y166" s="12">
        <f t="shared" si="304"/>
        <v>107.67782954105481</v>
      </c>
      <c r="Z166" s="12"/>
      <c r="AA166" s="12">
        <f t="shared" si="305"/>
        <v>108.91851481123499</v>
      </c>
      <c r="AB166" s="12"/>
      <c r="AC166" s="12">
        <f t="shared" si="310"/>
        <v>111.77167316861228</v>
      </c>
      <c r="CY166" s="9"/>
      <c r="CZ166" s="9"/>
      <c r="DA166" s="9"/>
      <c r="DB166" s="9"/>
      <c r="DC166" s="9"/>
      <c r="DD166" s="9"/>
      <c r="DE166" s="9"/>
      <c r="DF166" s="9"/>
      <c r="DG166" s="9"/>
      <c r="DI166" s="9"/>
      <c r="DJ166" s="9"/>
      <c r="DK166" s="9"/>
      <c r="DL166" s="9"/>
      <c r="DM166" s="9"/>
      <c r="DN166" s="9"/>
      <c r="DO166" s="9"/>
      <c r="DP166" s="9"/>
      <c r="DQ166" s="9"/>
      <c r="DS166" s="9"/>
      <c r="DT166" s="9"/>
      <c r="DU166" s="9"/>
      <c r="DV166" s="9"/>
      <c r="DW166" s="9"/>
      <c r="DX166" s="9"/>
      <c r="DY166" s="9"/>
      <c r="DZ166" s="9"/>
      <c r="EA166" s="9"/>
      <c r="EC166" s="9"/>
      <c r="ED166" s="9"/>
      <c r="EE166" s="9"/>
      <c r="EF166" s="9"/>
      <c r="EG166" s="9"/>
      <c r="EH166" s="9"/>
      <c r="EI166" s="9"/>
      <c r="EJ166" s="9"/>
      <c r="EK166" s="9"/>
    </row>
    <row r="167" spans="1:141" ht="15" x14ac:dyDescent="0.25">
      <c r="A167" s="22" t="s">
        <v>6</v>
      </c>
      <c r="B167" s="22"/>
      <c r="C167" s="12">
        <f t="shared" si="306"/>
        <v>101.88325411495354</v>
      </c>
      <c r="D167" s="12"/>
      <c r="E167" s="12">
        <f t="shared" si="307"/>
        <v>101.26873606577873</v>
      </c>
      <c r="F167" s="12"/>
      <c r="G167" s="12">
        <f t="shared" si="308"/>
        <v>102.83572080607807</v>
      </c>
      <c r="H167" s="12"/>
      <c r="I167" s="12">
        <f t="shared" si="297"/>
        <v>102.77041893069898</v>
      </c>
      <c r="J167" s="12"/>
      <c r="K167" s="12">
        <f t="shared" si="298"/>
        <v>104.15926149112197</v>
      </c>
      <c r="L167" s="12"/>
      <c r="M167" s="12">
        <f t="shared" si="299"/>
        <v>104.65075108741866</v>
      </c>
      <c r="N167" s="12"/>
      <c r="O167" s="12">
        <f t="shared" si="300"/>
        <v>103.81388694633391</v>
      </c>
      <c r="P167" s="12"/>
      <c r="Q167" s="12">
        <f t="shared" si="301"/>
        <v>104.08770629018667</v>
      </c>
      <c r="R167" s="12"/>
      <c r="S167" s="12">
        <f t="shared" si="309"/>
        <v>103.18307873422323</v>
      </c>
      <c r="T167" s="12"/>
      <c r="U167" s="12">
        <f t="shared" si="302"/>
        <v>103.5145700846781</v>
      </c>
      <c r="W167" s="12">
        <f t="shared" si="303"/>
        <v>104.86725596055493</v>
      </c>
      <c r="X167" s="12"/>
      <c r="Y167" s="12">
        <f t="shared" si="304"/>
        <v>106.07345928473181</v>
      </c>
      <c r="Z167" s="12"/>
      <c r="AA167" s="12">
        <f t="shared" si="305"/>
        <v>105.61619993965499</v>
      </c>
      <c r="AB167" s="12"/>
      <c r="AC167" s="12">
        <f t="shared" si="310"/>
        <v>109.50077267055008</v>
      </c>
      <c r="CY167" s="9"/>
      <c r="CZ167" s="9"/>
      <c r="DA167" s="9"/>
      <c r="DB167" s="9"/>
      <c r="DC167" s="9"/>
      <c r="DD167" s="9"/>
      <c r="DE167" s="9"/>
      <c r="DF167" s="9"/>
      <c r="DG167" s="9"/>
      <c r="DI167" s="9"/>
      <c r="DJ167" s="9"/>
      <c r="DK167" s="9"/>
      <c r="DL167" s="9"/>
      <c r="DM167" s="9"/>
      <c r="DN167" s="9"/>
      <c r="DO167" s="9"/>
      <c r="DP167" s="9"/>
      <c r="DQ167" s="9"/>
      <c r="DS167" s="9"/>
      <c r="DT167" s="9"/>
      <c r="DU167" s="9"/>
      <c r="DV167" s="9"/>
      <c r="DW167" s="9"/>
      <c r="DX167" s="9"/>
      <c r="DY167" s="9"/>
      <c r="DZ167" s="9"/>
      <c r="EA167" s="9"/>
      <c r="EC167" s="9"/>
      <c r="ED167" s="9"/>
      <c r="EE167" s="9"/>
      <c r="EF167" s="9"/>
      <c r="EG167" s="9"/>
      <c r="EH167" s="9"/>
      <c r="EI167" s="9"/>
      <c r="EJ167" s="9"/>
      <c r="EK167" s="9"/>
    </row>
    <row r="168" spans="1:141" ht="15" x14ac:dyDescent="0.25">
      <c r="A168" s="22" t="s">
        <v>7</v>
      </c>
      <c r="B168" s="22"/>
      <c r="C168" s="12">
        <f t="shared" si="306"/>
        <v>95.387876744535419</v>
      </c>
      <c r="D168" s="12"/>
      <c r="E168" s="12">
        <f t="shared" si="307"/>
        <v>97.013928677967073</v>
      </c>
      <c r="F168" s="12"/>
      <c r="G168" s="12">
        <f t="shared" si="308"/>
        <v>97.643743418618016</v>
      </c>
      <c r="H168" s="12"/>
      <c r="I168" s="12">
        <f t="shared" si="297"/>
        <v>97.87507545130434</v>
      </c>
      <c r="J168" s="12"/>
      <c r="K168" s="12">
        <f t="shared" si="298"/>
        <v>98.602731380110455</v>
      </c>
      <c r="L168" s="12"/>
      <c r="M168" s="12">
        <f t="shared" si="299"/>
        <v>99.399288833525588</v>
      </c>
      <c r="N168" s="12"/>
      <c r="O168" s="12">
        <f t="shared" si="300"/>
        <v>100.59648958048375</v>
      </c>
      <c r="P168" s="12"/>
      <c r="Q168" s="12">
        <f t="shared" si="301"/>
        <v>99.588377111225782</v>
      </c>
      <c r="R168" s="12"/>
      <c r="S168" s="12">
        <f t="shared" si="309"/>
        <v>98.967796932585316</v>
      </c>
      <c r="T168" s="12"/>
      <c r="U168" s="12">
        <f t="shared" si="302"/>
        <v>99.519716637876087</v>
      </c>
      <c r="W168" s="12">
        <f t="shared" si="303"/>
        <v>99.991681745581943</v>
      </c>
      <c r="X168" s="12"/>
      <c r="Y168" s="12">
        <f t="shared" si="304"/>
        <v>100.66563659322394</v>
      </c>
      <c r="Z168" s="12"/>
      <c r="AA168" s="12">
        <f t="shared" si="305"/>
        <v>101.15561412087989</v>
      </c>
      <c r="AB168" s="12"/>
      <c r="AC168" s="12">
        <f t="shared" si="310"/>
        <v>104.02493838798607</v>
      </c>
      <c r="CY168" s="9"/>
      <c r="CZ168" s="9"/>
      <c r="DA168" s="9"/>
      <c r="DB168" s="9"/>
      <c r="DC168" s="9"/>
      <c r="DD168" s="9"/>
      <c r="DE168" s="9"/>
      <c r="DF168" s="9"/>
      <c r="DG168" s="9"/>
      <c r="DI168" s="9"/>
      <c r="DJ168" s="9"/>
      <c r="DK168" s="9"/>
      <c r="DL168" s="9"/>
      <c r="DM168" s="9"/>
      <c r="DN168" s="9"/>
      <c r="DO168" s="9"/>
      <c r="DP168" s="9"/>
      <c r="DQ168" s="9"/>
      <c r="DS168" s="9"/>
      <c r="DT168" s="9"/>
      <c r="DU168" s="9"/>
      <c r="DV168" s="9"/>
      <c r="DW168" s="9"/>
      <c r="DX168" s="9"/>
      <c r="DY168" s="9"/>
      <c r="DZ168" s="9"/>
      <c r="EA168" s="9"/>
      <c r="EC168" s="9"/>
      <c r="ED168" s="9"/>
      <c r="EE168" s="9"/>
      <c r="EF168" s="9"/>
      <c r="EG168" s="9"/>
      <c r="EH168" s="9"/>
      <c r="EI168" s="9"/>
      <c r="EJ168" s="9"/>
      <c r="EK168" s="9"/>
    </row>
    <row r="169" spans="1:141" ht="15" x14ac:dyDescent="0.25">
      <c r="A169" s="22" t="s">
        <v>8</v>
      </c>
      <c r="B169" s="22"/>
      <c r="C169" s="12">
        <f t="shared" si="306"/>
        <v>98.309119311638</v>
      </c>
      <c r="D169" s="12"/>
      <c r="E169" s="12">
        <f t="shared" si="307"/>
        <v>99.013923035583943</v>
      </c>
      <c r="F169" s="12"/>
      <c r="G169" s="12">
        <f t="shared" si="308"/>
        <v>100.56699742648871</v>
      </c>
      <c r="H169" s="12"/>
      <c r="I169" s="12">
        <f t="shared" si="297"/>
        <v>100.61443282153537</v>
      </c>
      <c r="J169" s="12"/>
      <c r="K169" s="12">
        <f t="shared" si="298"/>
        <v>100.92551594675555</v>
      </c>
      <c r="L169" s="12"/>
      <c r="M169" s="12">
        <f t="shared" si="299"/>
        <v>102.07056836779957</v>
      </c>
      <c r="N169" s="12"/>
      <c r="O169" s="12">
        <f t="shared" si="300"/>
        <v>102.54039453495162</v>
      </c>
      <c r="P169" s="12"/>
      <c r="Q169" s="12">
        <f t="shared" si="301"/>
        <v>103.0393910525511</v>
      </c>
      <c r="R169" s="12"/>
      <c r="S169" s="12">
        <f t="shared" si="309"/>
        <v>103.4340696218874</v>
      </c>
      <c r="T169" s="12"/>
      <c r="U169" s="12">
        <f t="shared" si="302"/>
        <v>104.09579865742083</v>
      </c>
      <c r="W169" s="12">
        <f t="shared" si="303"/>
        <v>105.63628056248683</v>
      </c>
      <c r="X169" s="12"/>
      <c r="Y169" s="12">
        <f t="shared" si="304"/>
        <v>105.43958983775435</v>
      </c>
      <c r="Z169" s="12"/>
      <c r="AA169" s="12">
        <f t="shared" si="305"/>
        <v>106.69529426727387</v>
      </c>
      <c r="AB169" s="12"/>
      <c r="AC169" s="12">
        <f t="shared" si="310"/>
        <v>109.51928926412621</v>
      </c>
      <c r="CY169" s="9"/>
      <c r="CZ169" s="9"/>
      <c r="DA169" s="9"/>
      <c r="DB169" s="9"/>
      <c r="DC169" s="9"/>
      <c r="DD169" s="9"/>
      <c r="DE169" s="9"/>
      <c r="DF169" s="9"/>
      <c r="DG169" s="9"/>
      <c r="DI169" s="9"/>
      <c r="DJ169" s="9"/>
      <c r="DK169" s="9"/>
      <c r="DL169" s="9"/>
      <c r="DM169" s="9"/>
      <c r="DN169" s="9"/>
      <c r="DO169" s="9"/>
      <c r="DP169" s="9"/>
      <c r="DQ169" s="9"/>
      <c r="DS169" s="9"/>
      <c r="DT169" s="9"/>
      <c r="DU169" s="9"/>
      <c r="DV169" s="9"/>
      <c r="DW169" s="9"/>
      <c r="DX169" s="9"/>
      <c r="DY169" s="9"/>
      <c r="DZ169" s="9"/>
      <c r="EA169" s="9"/>
      <c r="EC169" s="9"/>
      <c r="ED169" s="9"/>
      <c r="EE169" s="9"/>
      <c r="EF169" s="9"/>
      <c r="EG169" s="9"/>
      <c r="EH169" s="9"/>
      <c r="EI169" s="9"/>
      <c r="EJ169" s="9"/>
      <c r="EK169" s="9"/>
    </row>
    <row r="170" spans="1:141" ht="15" x14ac:dyDescent="0.25">
      <c r="A170" s="17" t="s">
        <v>9</v>
      </c>
      <c r="B170" s="22"/>
      <c r="C170" s="25">
        <f t="shared" si="306"/>
        <v>99.649086612655751</v>
      </c>
      <c r="D170" s="12"/>
      <c r="E170" s="25">
        <f t="shared" si="307"/>
        <v>99.21567479325185</v>
      </c>
      <c r="F170" s="12"/>
      <c r="G170" s="25">
        <f t="shared" si="308"/>
        <v>100.7162255123033</v>
      </c>
      <c r="H170" s="12"/>
      <c r="I170" s="25">
        <f t="shared" si="297"/>
        <v>101.28442525119134</v>
      </c>
      <c r="J170" s="12"/>
      <c r="K170" s="25">
        <f t="shared" si="298"/>
        <v>102.55868117137233</v>
      </c>
      <c r="L170" s="12"/>
      <c r="M170" s="25">
        <f t="shared" si="299"/>
        <v>103.64135728472209</v>
      </c>
      <c r="N170" s="12"/>
      <c r="O170" s="25">
        <f t="shared" si="300"/>
        <v>102.34509599224644</v>
      </c>
      <c r="P170" s="12"/>
      <c r="Q170" s="25">
        <f t="shared" si="301"/>
        <v>102.74853438251121</v>
      </c>
      <c r="R170" s="12"/>
      <c r="S170" s="25">
        <f t="shared" si="309"/>
        <v>103.22288477565058</v>
      </c>
      <c r="T170" s="12"/>
      <c r="U170" s="25">
        <f t="shared" si="302"/>
        <v>103.53560845129698</v>
      </c>
      <c r="W170" s="25">
        <f t="shared" si="303"/>
        <v>104.65229106343274</v>
      </c>
      <c r="X170" s="12"/>
      <c r="Y170" s="25">
        <f t="shared" si="304"/>
        <v>105.60522080588932</v>
      </c>
      <c r="Z170" s="12"/>
      <c r="AA170" s="25">
        <f t="shared" si="305"/>
        <v>105.67731791151333</v>
      </c>
      <c r="AB170" s="12"/>
      <c r="AC170" s="25">
        <f t="shared" si="310"/>
        <v>109.57159744062055</v>
      </c>
      <c r="CY170" s="9"/>
      <c r="CZ170" s="9"/>
      <c r="DA170" s="9"/>
      <c r="DB170" s="9"/>
      <c r="DC170" s="9"/>
      <c r="DD170" s="9"/>
      <c r="DE170" s="9"/>
      <c r="DF170" s="9"/>
      <c r="DG170" s="9"/>
      <c r="DI170" s="9"/>
      <c r="DJ170" s="9"/>
      <c r="DK170" s="9"/>
      <c r="DL170" s="9"/>
      <c r="DM170" s="9"/>
      <c r="DN170" s="9"/>
      <c r="DO170" s="9"/>
      <c r="DP170" s="9"/>
      <c r="DQ170" s="9"/>
      <c r="DS170" s="9"/>
      <c r="DT170" s="9"/>
      <c r="DU170" s="9"/>
      <c r="DV170" s="9"/>
      <c r="DW170" s="9"/>
      <c r="DX170" s="9"/>
      <c r="DY170" s="9"/>
      <c r="DZ170" s="9"/>
      <c r="EA170" s="9"/>
      <c r="EC170" s="9"/>
      <c r="ED170" s="9"/>
      <c r="EE170" s="9"/>
      <c r="EF170" s="9"/>
      <c r="EG170" s="9"/>
      <c r="EH170" s="9"/>
      <c r="EI170" s="9"/>
      <c r="EJ170" s="9"/>
      <c r="EK170" s="9"/>
    </row>
    <row r="171" spans="1:141" ht="15" x14ac:dyDescent="0.25">
      <c r="A171" s="22" t="s">
        <v>10</v>
      </c>
      <c r="B171" s="22"/>
      <c r="C171" s="12">
        <f t="shared" si="306"/>
        <v>96.367337733581536</v>
      </c>
      <c r="D171" s="12"/>
      <c r="E171" s="12">
        <f t="shared" si="307"/>
        <v>96.134769568717061</v>
      </c>
      <c r="F171" s="12"/>
      <c r="G171" s="12">
        <f t="shared" si="308"/>
        <v>97.623925499544683</v>
      </c>
      <c r="H171" s="12"/>
      <c r="I171" s="12">
        <f t="shared" si="297"/>
        <v>98.993661806749714</v>
      </c>
      <c r="J171" s="12"/>
      <c r="K171" s="12">
        <f t="shared" si="298"/>
        <v>97.559327804776757</v>
      </c>
      <c r="L171" s="12"/>
      <c r="M171" s="12">
        <f t="shared" si="299"/>
        <v>97.754527278430871</v>
      </c>
      <c r="N171" s="12"/>
      <c r="O171" s="12">
        <f t="shared" si="300"/>
        <v>98.529448882999958</v>
      </c>
      <c r="P171" s="12"/>
      <c r="Q171" s="12">
        <f t="shared" si="301"/>
        <v>99.059679379877494</v>
      </c>
      <c r="R171" s="12"/>
      <c r="S171" s="12">
        <f t="shared" si="309"/>
        <v>99.023978979057972</v>
      </c>
      <c r="T171" s="12"/>
      <c r="U171" s="12">
        <f t="shared" si="302"/>
        <v>99.415939624074539</v>
      </c>
      <c r="W171" s="12">
        <f t="shared" si="303"/>
        <v>100.11586721025029</v>
      </c>
      <c r="X171" s="12"/>
      <c r="Y171" s="12">
        <f t="shared" si="304"/>
        <v>100.39595755984826</v>
      </c>
      <c r="Z171" s="12"/>
      <c r="AA171" s="12">
        <f t="shared" si="305"/>
        <v>100.69964206581395</v>
      </c>
      <c r="AB171" s="12"/>
      <c r="AC171" s="12">
        <f t="shared" si="310"/>
        <v>103.84232742193623</v>
      </c>
      <c r="CY171" s="9"/>
      <c r="CZ171" s="9"/>
      <c r="DA171" s="9"/>
      <c r="DB171" s="9"/>
      <c r="DC171" s="9"/>
      <c r="DD171" s="9"/>
      <c r="DE171" s="9"/>
      <c r="DF171" s="9"/>
      <c r="DG171" s="9"/>
      <c r="DI171" s="9"/>
      <c r="DJ171" s="9"/>
      <c r="DK171" s="9"/>
      <c r="DL171" s="9"/>
      <c r="DM171" s="9"/>
      <c r="DN171" s="9"/>
      <c r="DO171" s="9"/>
      <c r="DP171" s="9"/>
      <c r="DQ171" s="9"/>
      <c r="DS171" s="9"/>
      <c r="DT171" s="9"/>
      <c r="DU171" s="9"/>
      <c r="DV171" s="9"/>
      <c r="DW171" s="9"/>
      <c r="DX171" s="9"/>
      <c r="DY171" s="9"/>
      <c r="DZ171" s="9"/>
      <c r="EA171" s="9"/>
      <c r="EC171" s="9"/>
      <c r="ED171" s="9"/>
      <c r="EE171" s="9"/>
      <c r="EF171" s="9"/>
      <c r="EG171" s="9"/>
      <c r="EH171" s="9"/>
      <c r="EI171" s="9"/>
      <c r="EJ171" s="9"/>
      <c r="EK171" s="9"/>
    </row>
    <row r="172" spans="1:141" ht="15" x14ac:dyDescent="0.25">
      <c r="A172" s="22" t="s">
        <v>11</v>
      </c>
      <c r="B172" s="22"/>
      <c r="C172" s="12">
        <f t="shared" si="306"/>
        <v>102.90051872425181</v>
      </c>
      <c r="D172" s="12"/>
      <c r="E172" s="12">
        <f t="shared" si="307"/>
        <v>102.18710692435297</v>
      </c>
      <c r="F172" s="12"/>
      <c r="G172" s="12">
        <f t="shared" si="308"/>
        <v>102.29944986541844</v>
      </c>
      <c r="H172" s="12"/>
      <c r="I172" s="12">
        <f t="shared" si="297"/>
        <v>102.70748837506028</v>
      </c>
      <c r="J172" s="12"/>
      <c r="K172" s="12">
        <f t="shared" si="298"/>
        <v>102.1208905962329</v>
      </c>
      <c r="L172" s="12"/>
      <c r="M172" s="12">
        <f t="shared" si="299"/>
        <v>102.49509557943463</v>
      </c>
      <c r="N172" s="12"/>
      <c r="O172" s="12">
        <f t="shared" si="300"/>
        <v>102.90549537310901</v>
      </c>
      <c r="P172" s="12"/>
      <c r="Q172" s="12">
        <f t="shared" si="301"/>
        <v>104.04635695183302</v>
      </c>
      <c r="R172" s="12"/>
      <c r="S172" s="12">
        <f t="shared" si="309"/>
        <v>104.41412735749533</v>
      </c>
      <c r="T172" s="12"/>
      <c r="U172" s="12">
        <f t="shared" si="302"/>
        <v>104.58664956834247</v>
      </c>
      <c r="W172" s="12">
        <f t="shared" si="303"/>
        <v>104.77014997572496</v>
      </c>
      <c r="X172" s="12"/>
      <c r="Y172" s="12">
        <f t="shared" si="304"/>
        <v>106.22663898676542</v>
      </c>
      <c r="Z172" s="12"/>
      <c r="AA172" s="12">
        <f t="shared" si="305"/>
        <v>107.30076823066221</v>
      </c>
      <c r="AB172" s="12"/>
      <c r="AC172" s="12">
        <f t="shared" si="310"/>
        <v>110.46488088541506</v>
      </c>
      <c r="CY172" s="9"/>
      <c r="CZ172" s="9"/>
      <c r="DA172" s="9"/>
      <c r="DB172" s="9"/>
      <c r="DC172" s="9"/>
      <c r="DD172" s="9"/>
      <c r="DE172" s="9"/>
      <c r="DF172" s="9"/>
      <c r="DG172" s="9"/>
      <c r="DI172" s="9"/>
      <c r="DJ172" s="9"/>
      <c r="DK172" s="9"/>
      <c r="DL172" s="9"/>
      <c r="DM172" s="9"/>
      <c r="DN172" s="9"/>
      <c r="DO172" s="9"/>
      <c r="DP172" s="9"/>
      <c r="DQ172" s="9"/>
      <c r="DS172" s="9"/>
      <c r="DT172" s="9"/>
      <c r="DU172" s="9"/>
      <c r="DV172" s="9"/>
      <c r="DW172" s="9"/>
      <c r="DX172" s="9"/>
      <c r="DY172" s="9"/>
      <c r="DZ172" s="9"/>
      <c r="EA172" s="9"/>
      <c r="EC172" s="9"/>
      <c r="ED172" s="9"/>
      <c r="EE172" s="9"/>
      <c r="EF172" s="9"/>
      <c r="EG172" s="9"/>
      <c r="EH172" s="9"/>
      <c r="EI172" s="9"/>
      <c r="EJ172" s="9"/>
      <c r="EK172" s="9"/>
    </row>
    <row r="173" spans="1:141" ht="15" x14ac:dyDescent="0.25">
      <c r="A173" s="22" t="s">
        <v>12</v>
      </c>
      <c r="B173" s="22"/>
      <c r="C173" s="12">
        <f t="shared" si="306"/>
        <v>105.0221184768577</v>
      </c>
      <c r="D173" s="12"/>
      <c r="E173" s="12">
        <f t="shared" si="307"/>
        <v>104.43328413548736</v>
      </c>
      <c r="F173" s="12"/>
      <c r="G173" s="12">
        <f t="shared" si="308"/>
        <v>106.25002763869546</v>
      </c>
      <c r="H173" s="12"/>
      <c r="I173" s="12">
        <f t="shared" si="297"/>
        <v>108.51498534693025</v>
      </c>
      <c r="J173" s="12"/>
      <c r="K173" s="12">
        <f t="shared" si="298"/>
        <v>107.8250033099406</v>
      </c>
      <c r="L173" s="12"/>
      <c r="M173" s="12">
        <f t="shared" si="299"/>
        <v>108.69394873608779</v>
      </c>
      <c r="N173" s="12"/>
      <c r="O173" s="12">
        <f t="shared" si="300"/>
        <v>107.97911894357007</v>
      </c>
      <c r="P173" s="12"/>
      <c r="Q173" s="12">
        <f t="shared" si="301"/>
        <v>108.16125593655546</v>
      </c>
      <c r="R173" s="12"/>
      <c r="S173" s="12">
        <f t="shared" si="309"/>
        <v>108.55498587465955</v>
      </c>
      <c r="T173" s="12"/>
      <c r="U173" s="12">
        <f t="shared" si="302"/>
        <v>108.78226263545015</v>
      </c>
      <c r="W173" s="12">
        <f t="shared" si="303"/>
        <v>109.1085175414825</v>
      </c>
      <c r="X173" s="12"/>
      <c r="Y173" s="12">
        <f t="shared" si="304"/>
        <v>110.03960475405847</v>
      </c>
      <c r="Z173" s="12"/>
      <c r="AA173" s="12">
        <f t="shared" si="305"/>
        <v>111.27688356759106</v>
      </c>
      <c r="AB173" s="12"/>
      <c r="AC173" s="12">
        <f t="shared" si="310"/>
        <v>113.40319019091049</v>
      </c>
      <c r="CY173" s="9"/>
      <c r="CZ173" s="9"/>
      <c r="DA173" s="9"/>
      <c r="DB173" s="9"/>
      <c r="DC173" s="9"/>
      <c r="DD173" s="9"/>
      <c r="DE173" s="9"/>
      <c r="DF173" s="9"/>
      <c r="DG173" s="9"/>
      <c r="DI173" s="9"/>
      <c r="DJ173" s="9"/>
      <c r="DK173" s="9"/>
      <c r="DL173" s="9"/>
      <c r="DM173" s="9"/>
      <c r="DN173" s="9"/>
      <c r="DO173" s="9"/>
      <c r="DP173" s="9"/>
      <c r="DQ173" s="9"/>
      <c r="DS173" s="9"/>
      <c r="DT173" s="9"/>
      <c r="DU173" s="9"/>
      <c r="DV173" s="9"/>
      <c r="DW173" s="9"/>
      <c r="DX173" s="9"/>
      <c r="DY173" s="9"/>
      <c r="DZ173" s="9"/>
      <c r="EA173" s="9"/>
      <c r="EC173" s="9"/>
      <c r="ED173" s="9"/>
      <c r="EE173" s="9"/>
      <c r="EF173" s="9"/>
      <c r="EG173" s="9"/>
      <c r="EH173" s="9"/>
      <c r="EI173" s="9"/>
      <c r="EJ173" s="9"/>
      <c r="EK173" s="9"/>
    </row>
    <row r="174" spans="1:141" ht="15" x14ac:dyDescent="0.25">
      <c r="A174" s="22" t="s">
        <v>13</v>
      </c>
      <c r="B174" s="22"/>
      <c r="C174" s="12">
        <f t="shared" si="306"/>
        <v>96.498681196953385</v>
      </c>
      <c r="D174" s="12"/>
      <c r="E174" s="12">
        <f t="shared" si="307"/>
        <v>96.555418706856699</v>
      </c>
      <c r="F174" s="12"/>
      <c r="G174" s="12">
        <f t="shared" si="308"/>
        <v>97.752178490104967</v>
      </c>
      <c r="H174" s="12"/>
      <c r="I174" s="12">
        <f t="shared" si="297"/>
        <v>98.304906246823066</v>
      </c>
      <c r="J174" s="12"/>
      <c r="K174" s="12">
        <f t="shared" si="298"/>
        <v>99.740963381008797</v>
      </c>
      <c r="L174" s="12"/>
      <c r="M174" s="12">
        <f t="shared" si="299"/>
        <v>100.87943801791617</v>
      </c>
      <c r="N174" s="12"/>
      <c r="O174" s="12">
        <f t="shared" si="300"/>
        <v>99.469917474554066</v>
      </c>
      <c r="P174" s="12"/>
      <c r="Q174" s="12">
        <f t="shared" si="301"/>
        <v>98.790825402591864</v>
      </c>
      <c r="R174" s="12"/>
      <c r="S174" s="12">
        <f t="shared" si="309"/>
        <v>99.125600037799913</v>
      </c>
      <c r="T174" s="12"/>
      <c r="U174" s="12">
        <f t="shared" si="302"/>
        <v>100.53275948112406</v>
      </c>
      <c r="W174" s="12">
        <f t="shared" si="303"/>
        <v>101.4641531157591</v>
      </c>
      <c r="X174" s="12"/>
      <c r="Y174" s="12">
        <f t="shared" si="304"/>
        <v>101.51100694372342</v>
      </c>
      <c r="Z174" s="12"/>
      <c r="AA174" s="12">
        <f t="shared" si="305"/>
        <v>103.66314985956578</v>
      </c>
      <c r="AB174" s="12"/>
      <c r="AC174" s="12">
        <f t="shared" si="310"/>
        <v>104.87517987905025</v>
      </c>
      <c r="CY174" s="9"/>
      <c r="CZ174" s="9"/>
      <c r="DA174" s="9"/>
      <c r="DB174" s="9"/>
      <c r="DC174" s="9"/>
      <c r="DD174" s="9"/>
      <c r="DE174" s="9"/>
      <c r="DF174" s="9"/>
      <c r="DG174" s="9"/>
      <c r="DI174" s="9"/>
      <c r="DJ174" s="9"/>
      <c r="DK174" s="9"/>
      <c r="DL174" s="9"/>
      <c r="DM174" s="9"/>
      <c r="DN174" s="9"/>
      <c r="DO174" s="9"/>
      <c r="DP174" s="9"/>
      <c r="DQ174" s="9"/>
      <c r="DS174" s="9"/>
      <c r="DT174" s="9"/>
      <c r="DU174" s="9"/>
      <c r="DV174" s="9"/>
      <c r="DW174" s="9"/>
      <c r="DX174" s="9"/>
      <c r="DY174" s="9"/>
      <c r="DZ174" s="9"/>
      <c r="EA174" s="9"/>
      <c r="EC174" s="9"/>
      <c r="ED174" s="9"/>
      <c r="EE174" s="9"/>
      <c r="EF174" s="9"/>
      <c r="EG174" s="9"/>
      <c r="EH174" s="9"/>
      <c r="EI174" s="9"/>
      <c r="EJ174" s="9"/>
      <c r="EK174" s="9"/>
    </row>
    <row r="175" spans="1:141" ht="15" x14ac:dyDescent="0.25">
      <c r="A175" s="17" t="s">
        <v>14</v>
      </c>
      <c r="B175" s="22"/>
      <c r="C175" s="25">
        <f t="shared" si="306"/>
        <v>108.07013942930047</v>
      </c>
      <c r="D175" s="12"/>
      <c r="E175" s="25">
        <f t="shared" si="307"/>
        <v>108.20720935920934</v>
      </c>
      <c r="F175" s="12"/>
      <c r="G175" s="25">
        <f t="shared" si="308"/>
        <v>109.73760098350769</v>
      </c>
      <c r="H175" s="12"/>
      <c r="I175" s="25">
        <f t="shared" si="297"/>
        <v>110.41016323498643</v>
      </c>
      <c r="J175" s="12"/>
      <c r="K175" s="25">
        <f t="shared" si="298"/>
        <v>109.51788513465446</v>
      </c>
      <c r="L175" s="12"/>
      <c r="M175" s="25">
        <f t="shared" si="299"/>
        <v>109.78688445961215</v>
      </c>
      <c r="N175" s="12"/>
      <c r="O175" s="25">
        <f t="shared" si="300"/>
        <v>108.83630923310403</v>
      </c>
      <c r="P175" s="12"/>
      <c r="Q175" s="25">
        <f t="shared" si="301"/>
        <v>108.62195145204437</v>
      </c>
      <c r="R175" s="12"/>
      <c r="S175" s="25">
        <f t="shared" si="309"/>
        <v>109.16218247361411</v>
      </c>
      <c r="T175" s="12"/>
      <c r="U175" s="25">
        <f t="shared" si="302"/>
        <v>109.03488037280651</v>
      </c>
      <c r="W175" s="25">
        <f t="shared" si="303"/>
        <v>109.96513881226144</v>
      </c>
      <c r="X175" s="12"/>
      <c r="Y175" s="25">
        <f t="shared" si="304"/>
        <v>110.54938233569533</v>
      </c>
      <c r="Z175" s="12"/>
      <c r="AA175" s="25">
        <f t="shared" si="305"/>
        <v>112.53445820064813</v>
      </c>
      <c r="AB175" s="12"/>
      <c r="AC175" s="25">
        <f t="shared" si="310"/>
        <v>115.60223130660474</v>
      </c>
      <c r="CY175" s="9"/>
      <c r="CZ175" s="9"/>
      <c r="DA175" s="9"/>
      <c r="DB175" s="9"/>
      <c r="DC175" s="9"/>
      <c r="DD175" s="9"/>
      <c r="DE175" s="9"/>
      <c r="DF175" s="9"/>
      <c r="DG175" s="9"/>
      <c r="DI175" s="9"/>
      <c r="DJ175" s="9"/>
      <c r="DK175" s="9"/>
      <c r="DL175" s="9"/>
      <c r="DM175" s="9"/>
      <c r="DN175" s="9"/>
      <c r="DO175" s="9"/>
      <c r="DP175" s="9"/>
      <c r="DQ175" s="9"/>
      <c r="DS175" s="9"/>
      <c r="DT175" s="9"/>
      <c r="DU175" s="9"/>
      <c r="DV175" s="9"/>
      <c r="DW175" s="9"/>
      <c r="DX175" s="9"/>
      <c r="DY175" s="9"/>
      <c r="DZ175" s="9"/>
      <c r="EA175" s="9"/>
      <c r="EC175" s="9"/>
      <c r="ED175" s="9"/>
      <c r="EE175" s="9"/>
      <c r="EF175" s="9"/>
      <c r="EG175" s="9"/>
      <c r="EH175" s="9"/>
      <c r="EI175" s="9"/>
      <c r="EJ175" s="9"/>
      <c r="EK175" s="9"/>
    </row>
    <row r="176" spans="1:141" ht="15" x14ac:dyDescent="0.25">
      <c r="A176" s="22" t="s">
        <v>15</v>
      </c>
      <c r="B176" s="22"/>
      <c r="C176" s="12">
        <f t="shared" si="306"/>
        <v>111.51300003420313</v>
      </c>
      <c r="D176" s="12"/>
      <c r="E176" s="12">
        <f t="shared" si="307"/>
        <v>111.83370779673041</v>
      </c>
      <c r="F176" s="12"/>
      <c r="G176" s="12">
        <f t="shared" si="308"/>
        <v>112.41852784106246</v>
      </c>
      <c r="H176" s="12"/>
      <c r="I176" s="12">
        <f t="shared" si="297"/>
        <v>111.98434183361897</v>
      </c>
      <c r="J176" s="12"/>
      <c r="K176" s="12">
        <f t="shared" si="298"/>
        <v>113.22231164073604</v>
      </c>
      <c r="L176" s="12"/>
      <c r="M176" s="12">
        <f t="shared" si="299"/>
        <v>112.52911640987736</v>
      </c>
      <c r="N176" s="12"/>
      <c r="O176" s="12">
        <f t="shared" si="300"/>
        <v>111.36401512461133</v>
      </c>
      <c r="P176" s="12"/>
      <c r="Q176" s="12">
        <f t="shared" si="301"/>
        <v>112.47716032905552</v>
      </c>
      <c r="R176" s="12"/>
      <c r="S176" s="12">
        <f t="shared" si="309"/>
        <v>112.78738906205052</v>
      </c>
      <c r="T176" s="12"/>
      <c r="U176" s="12">
        <f t="shared" si="302"/>
        <v>113.74241970461408</v>
      </c>
      <c r="W176" s="12">
        <f t="shared" si="303"/>
        <v>113.16040280061858</v>
      </c>
      <c r="X176" s="12"/>
      <c r="Y176" s="12">
        <f t="shared" si="304"/>
        <v>113.44443312256411</v>
      </c>
      <c r="Z176" s="12"/>
      <c r="AA176" s="12">
        <f t="shared" si="305"/>
        <v>114.21168852686176</v>
      </c>
      <c r="AB176" s="12"/>
      <c r="AC176" s="12">
        <f t="shared" si="310"/>
        <v>118.86883579917539</v>
      </c>
      <c r="CY176" s="9"/>
      <c r="CZ176" s="9"/>
      <c r="DA176" s="9"/>
      <c r="DB176" s="9"/>
      <c r="DC176" s="9"/>
      <c r="DD176" s="9"/>
      <c r="DE176" s="9"/>
      <c r="DF176" s="9"/>
      <c r="DG176" s="9"/>
      <c r="DI176" s="9"/>
      <c r="DJ176" s="9"/>
      <c r="DK176" s="9"/>
      <c r="DL176" s="9"/>
      <c r="DM176" s="9"/>
      <c r="DN176" s="9"/>
      <c r="DO176" s="9"/>
      <c r="DP176" s="9"/>
      <c r="DQ176" s="9"/>
      <c r="DS176" s="9"/>
      <c r="DT176" s="9"/>
      <c r="DU176" s="9"/>
      <c r="DV176" s="9"/>
      <c r="DW176" s="9"/>
      <c r="DX176" s="9"/>
      <c r="DY176" s="9"/>
      <c r="DZ176" s="9"/>
      <c r="EA176" s="9"/>
      <c r="EC176" s="9"/>
      <c r="ED176" s="9"/>
      <c r="EE176" s="9"/>
      <c r="EF176" s="9"/>
      <c r="EG176" s="9"/>
      <c r="EH176" s="9"/>
      <c r="EI176" s="9"/>
      <c r="EJ176" s="9"/>
      <c r="EK176" s="9"/>
    </row>
    <row r="177" spans="1:141" ht="15" x14ac:dyDescent="0.25">
      <c r="A177" s="22" t="s">
        <v>16</v>
      </c>
      <c r="B177" s="22"/>
      <c r="C177" s="12">
        <f t="shared" si="306"/>
        <v>99.390369176849802</v>
      </c>
      <c r="D177" s="12"/>
      <c r="E177" s="12">
        <f t="shared" si="307"/>
        <v>102.02367794523046</v>
      </c>
      <c r="F177" s="12"/>
      <c r="G177" s="12">
        <f t="shared" si="308"/>
        <v>103.20380758063099</v>
      </c>
      <c r="H177" s="12"/>
      <c r="I177" s="12">
        <f t="shared" si="297"/>
        <v>101.44796215774444</v>
      </c>
      <c r="J177" s="12"/>
      <c r="K177" s="12">
        <f t="shared" si="298"/>
        <v>103.53238398518299</v>
      </c>
      <c r="L177" s="12"/>
      <c r="M177" s="12">
        <f t="shared" si="299"/>
        <v>105.89383289805384</v>
      </c>
      <c r="N177" s="12"/>
      <c r="O177" s="12">
        <f t="shared" si="300"/>
        <v>103.86400941097622</v>
      </c>
      <c r="P177" s="12"/>
      <c r="Q177" s="12">
        <f t="shared" si="301"/>
        <v>102.99689250734346</v>
      </c>
      <c r="R177" s="12"/>
      <c r="S177" s="12">
        <f t="shared" si="309"/>
        <v>103.71879448604599</v>
      </c>
      <c r="T177" s="12"/>
      <c r="U177" s="12">
        <f t="shared" si="302"/>
        <v>103.26086449186602</v>
      </c>
      <c r="W177" s="12">
        <f t="shared" si="303"/>
        <v>103.5214509753155</v>
      </c>
      <c r="X177" s="12"/>
      <c r="Y177" s="12">
        <f t="shared" si="304"/>
        <v>105.88386667088827</v>
      </c>
      <c r="Z177" s="12"/>
      <c r="AA177" s="12">
        <f t="shared" si="305"/>
        <v>106.07886787877008</v>
      </c>
      <c r="AB177" s="12"/>
      <c r="AC177" s="12">
        <f t="shared" si="310"/>
        <v>109.36629160132178</v>
      </c>
      <c r="CY177" s="9"/>
      <c r="CZ177" s="9"/>
      <c r="DA177" s="9"/>
      <c r="DB177" s="9"/>
      <c r="DC177" s="9"/>
      <c r="DD177" s="9"/>
      <c r="DE177" s="9"/>
      <c r="DF177" s="9"/>
      <c r="DG177" s="9"/>
      <c r="DI177" s="9"/>
      <c r="DJ177" s="9"/>
      <c r="DK177" s="9"/>
      <c r="DL177" s="9"/>
      <c r="DM177" s="9"/>
      <c r="DN177" s="9"/>
      <c r="DO177" s="9"/>
      <c r="DP177" s="9"/>
      <c r="DQ177" s="9"/>
      <c r="DS177" s="9"/>
      <c r="DT177" s="9"/>
      <c r="DU177" s="9"/>
      <c r="DV177" s="9"/>
      <c r="DW177" s="9"/>
      <c r="DX177" s="9"/>
      <c r="DY177" s="9"/>
      <c r="DZ177" s="9"/>
      <c r="EA177" s="9"/>
      <c r="EC177" s="9"/>
      <c r="ED177" s="9"/>
      <c r="EE177" s="9"/>
      <c r="EF177" s="9"/>
      <c r="EG177" s="9"/>
      <c r="EH177" s="9"/>
      <c r="EI177" s="9"/>
      <c r="EJ177" s="9"/>
      <c r="EK177" s="9"/>
    </row>
    <row r="178" spans="1:141" ht="15" x14ac:dyDescent="0.25">
      <c r="A178" s="22" t="s">
        <v>17</v>
      </c>
      <c r="B178" s="22"/>
      <c r="C178" s="12">
        <f t="shared" si="306"/>
        <v>95.122193062585367</v>
      </c>
      <c r="D178" s="12"/>
      <c r="E178" s="12">
        <f t="shared" si="307"/>
        <v>97.551322098129361</v>
      </c>
      <c r="F178" s="12"/>
      <c r="G178" s="12">
        <f t="shared" si="308"/>
        <v>93.908484227568522</v>
      </c>
      <c r="H178" s="12"/>
      <c r="I178" s="12">
        <f t="shared" si="297"/>
        <v>94.897143269380066</v>
      </c>
      <c r="J178" s="12"/>
      <c r="K178" s="12">
        <f t="shared" si="298"/>
        <v>96.40797682770939</v>
      </c>
      <c r="L178" s="12"/>
      <c r="M178" s="12">
        <f t="shared" si="299"/>
        <v>96.606188221958021</v>
      </c>
      <c r="N178" s="12"/>
      <c r="O178" s="12">
        <f t="shared" si="300"/>
        <v>94.473232153539996</v>
      </c>
      <c r="P178" s="12"/>
      <c r="Q178" s="12">
        <f t="shared" si="301"/>
        <v>98.621683315245519</v>
      </c>
      <c r="R178" s="12"/>
      <c r="S178" s="12">
        <f t="shared" si="309"/>
        <v>99.401881641970704</v>
      </c>
      <c r="T178" s="12"/>
      <c r="U178" s="12">
        <f t="shared" si="302"/>
        <v>99.207120352043177</v>
      </c>
      <c r="W178" s="12">
        <f t="shared" si="303"/>
        <v>98.206923913988959</v>
      </c>
      <c r="X178" s="12"/>
      <c r="Y178" s="12">
        <f t="shared" si="304"/>
        <v>97.239207451264406</v>
      </c>
      <c r="Z178" s="12"/>
      <c r="AA178" s="12">
        <f t="shared" si="305"/>
        <v>97.581295459831964</v>
      </c>
      <c r="AB178" s="12"/>
      <c r="AC178" s="12">
        <f t="shared" si="310"/>
        <v>103.15324856136377</v>
      </c>
      <c r="CY178" s="9"/>
      <c r="CZ178" s="9"/>
      <c r="DA178" s="9"/>
      <c r="DB178" s="9"/>
      <c r="DC178" s="9"/>
      <c r="DD178" s="9"/>
      <c r="DE178" s="9"/>
      <c r="DF178" s="9"/>
      <c r="DG178" s="9"/>
      <c r="DI178" s="9"/>
      <c r="DJ178" s="9"/>
      <c r="DK178" s="9"/>
      <c r="DL178" s="9"/>
      <c r="DM178" s="9"/>
      <c r="DN178" s="9"/>
      <c r="DO178" s="9"/>
      <c r="DP178" s="9"/>
      <c r="DQ178" s="9"/>
      <c r="DS178" s="9"/>
      <c r="DT178" s="9"/>
      <c r="DU178" s="9"/>
      <c r="DV178" s="9"/>
      <c r="DW178" s="9"/>
      <c r="DX178" s="9"/>
      <c r="DY178" s="9"/>
      <c r="DZ178" s="9"/>
      <c r="EA178" s="9"/>
      <c r="EC178" s="9"/>
      <c r="ED178" s="9"/>
      <c r="EE178" s="9"/>
      <c r="EF178" s="9"/>
      <c r="EG178" s="9"/>
      <c r="EH178" s="9"/>
      <c r="EI178" s="9"/>
      <c r="EJ178" s="9"/>
      <c r="EK178" s="9"/>
    </row>
    <row r="179" spans="1:141" x14ac:dyDescent="0.2">
      <c r="A179" s="17" t="s">
        <v>18</v>
      </c>
      <c r="B179" s="17"/>
      <c r="C179" s="25">
        <f t="shared" si="306"/>
        <v>95.250478768813011</v>
      </c>
      <c r="D179" s="25"/>
      <c r="E179" s="25">
        <f t="shared" si="307"/>
        <v>96.436932135545007</v>
      </c>
      <c r="F179" s="25"/>
      <c r="G179" s="25">
        <f t="shared" si="308"/>
        <v>96.414995619124781</v>
      </c>
      <c r="H179" s="25"/>
      <c r="I179" s="25">
        <f t="shared" si="297"/>
        <v>103.09212197029528</v>
      </c>
      <c r="J179" s="25"/>
      <c r="K179" s="25">
        <f t="shared" si="298"/>
        <v>96.29693346376682</v>
      </c>
      <c r="L179" s="25"/>
      <c r="M179" s="25">
        <f t="shared" si="299"/>
        <v>95.318343536710771</v>
      </c>
      <c r="N179" s="25"/>
      <c r="O179" s="25">
        <f t="shared" si="300"/>
        <v>99.173785505034019</v>
      </c>
      <c r="P179" s="25"/>
      <c r="Q179" s="25">
        <f t="shared" si="301"/>
        <v>99.104392877804173</v>
      </c>
      <c r="R179" s="25"/>
      <c r="S179" s="25">
        <f t="shared" si="309"/>
        <v>97.522719609528593</v>
      </c>
      <c r="T179" s="25"/>
      <c r="U179" s="25">
        <f t="shared" si="302"/>
        <v>101.28321661401277</v>
      </c>
      <c r="W179" s="25">
        <f t="shared" si="303"/>
        <v>100.6805426710341</v>
      </c>
      <c r="X179" s="25"/>
      <c r="Y179" s="25">
        <f t="shared" si="304"/>
        <v>101.38170786022532</v>
      </c>
      <c r="Z179" s="25"/>
      <c r="AA179" s="25">
        <f t="shared" si="305"/>
        <v>103.05991321018161</v>
      </c>
      <c r="AB179" s="25"/>
      <c r="AC179" s="25">
        <f t="shared" si="310"/>
        <v>108.34053235657923</v>
      </c>
    </row>
    <row r="183" spans="1:141" s="9" customFormat="1" ht="15" x14ac:dyDescent="0.25"/>
    <row r="184" spans="1:141" s="9" customFormat="1" ht="15" x14ac:dyDescent="0.25"/>
    <row r="185" spans="1:141" s="9" customFormat="1" ht="15" x14ac:dyDescent="0.25"/>
    <row r="186" spans="1:141" s="9" customFormat="1" ht="15" x14ac:dyDescent="0.25"/>
    <row r="187" spans="1:141" s="9" customFormat="1" ht="15" x14ac:dyDescent="0.25"/>
    <row r="188" spans="1:141" s="9" customFormat="1" ht="15" x14ac:dyDescent="0.25"/>
    <row r="189" spans="1:141" s="9" customFormat="1" ht="15" x14ac:dyDescent="0.25"/>
    <row r="190" spans="1:141" s="9" customFormat="1" ht="15" x14ac:dyDescent="0.25"/>
    <row r="191" spans="1:141" s="9" customFormat="1" ht="15" x14ac:dyDescent="0.25"/>
    <row r="192" spans="1:141" s="9" customFormat="1" ht="15" x14ac:dyDescent="0.25"/>
    <row r="193" spans="3:3" s="9" customFormat="1" ht="15" x14ac:dyDescent="0.25"/>
    <row r="194" spans="3:3" s="9" customFormat="1" ht="15" x14ac:dyDescent="0.25"/>
    <row r="195" spans="3:3" s="9" customFormat="1" ht="15" x14ac:dyDescent="0.25"/>
    <row r="196" spans="3:3" s="9" customFormat="1" ht="15" x14ac:dyDescent="0.25"/>
    <row r="197" spans="3:3" s="9" customFormat="1" ht="15" x14ac:dyDescent="0.25"/>
    <row r="198" spans="3:3" s="9" customFormat="1" ht="15" x14ac:dyDescent="0.25"/>
    <row r="199" spans="3:3" s="9" customFormat="1" ht="15" x14ac:dyDescent="0.25"/>
    <row r="200" spans="3:3" s="9" customFormat="1" ht="15" x14ac:dyDescent="0.25"/>
    <row r="201" spans="3:3" s="9" customFormat="1" ht="15" x14ac:dyDescent="0.25"/>
    <row r="202" spans="3:3" s="9" customFormat="1" ht="15" x14ac:dyDescent="0.25"/>
    <row r="203" spans="3:3" s="9" customFormat="1" ht="15" x14ac:dyDescent="0.25"/>
    <row r="204" spans="3:3" s="9" customFormat="1" ht="15" x14ac:dyDescent="0.25"/>
    <row r="205" spans="3:3" x14ac:dyDescent="0.2">
      <c r="C205" s="12"/>
    </row>
    <row r="206" spans="3:3" x14ac:dyDescent="0.2">
      <c r="C206" s="12"/>
    </row>
    <row r="207" spans="3:3" x14ac:dyDescent="0.2">
      <c r="C207" s="12"/>
    </row>
    <row r="208" spans="3:3" x14ac:dyDescent="0.2">
      <c r="C208" s="12"/>
    </row>
    <row r="209" spans="3:3" x14ac:dyDescent="0.2">
      <c r="C209" s="12"/>
    </row>
    <row r="210" spans="3:3" x14ac:dyDescent="0.2">
      <c r="C210" s="12"/>
    </row>
    <row r="211" spans="3:3" x14ac:dyDescent="0.2">
      <c r="C211" s="12"/>
    </row>
    <row r="212" spans="3:3" x14ac:dyDescent="0.2">
      <c r="C212" s="12"/>
    </row>
    <row r="213" spans="3:3" x14ac:dyDescent="0.2">
      <c r="C213" s="12"/>
    </row>
  </sheetData>
  <mergeCells count="8">
    <mergeCell ref="A7:I7"/>
    <mergeCell ref="A8:I8"/>
    <mergeCell ref="A1:I1"/>
    <mergeCell ref="A2:I2"/>
    <mergeCell ref="A3:I3"/>
    <mergeCell ref="A4:I4"/>
    <mergeCell ref="A5:I5"/>
    <mergeCell ref="A6:I6"/>
  </mergeCells>
  <conditionalFormatting sqref="C185:C204 E185:E204 G185:G204 I185:I204 K185:K204 M185:M204 O185:O204 Q185:Q204 S185:S204 U185:U204 W185:W204 Y185:Y204 AA185:AA204">
    <cfRule type="cellIs" dxfId="9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D204"/>
  <sheetViews>
    <sheetView showGridLines="0" zoomScale="110" zoomScaleNormal="110" workbookViewId="0">
      <selection sqref="A1:G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1.42578125" style="13"/>
    <col min="6" max="6" width="0.85546875" style="13" customWidth="1"/>
    <col min="7" max="7" width="11.42578125" style="13"/>
    <col min="8" max="8" width="0.85546875" style="13" customWidth="1"/>
    <col min="9" max="9" width="11.42578125" style="13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1.42578125" style="13"/>
    <col min="18" max="18" width="0.85546875" style="13" customWidth="1"/>
    <col min="19" max="19" width="11.42578125" style="13"/>
    <col min="20" max="20" width="0.85546875" style="13" customWidth="1"/>
    <col min="21" max="21" width="11.42578125" style="13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1.42578125" style="13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1.42578125" style="13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1.42578125" style="13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1.42578125" style="13"/>
    <col min="114" max="114" width="0.85546875" style="13" customWidth="1"/>
    <col min="115" max="115" width="11.42578125" style="13"/>
    <col min="116" max="116" width="0.85546875" style="13" customWidth="1"/>
    <col min="117" max="117" width="11.42578125" style="13"/>
    <col min="118" max="118" width="0.85546875" style="13" customWidth="1"/>
    <col min="119" max="119" width="11.42578125" style="13"/>
    <col min="120" max="120" width="0.85546875" style="13" customWidth="1"/>
    <col min="121" max="121" width="11.42578125" style="13"/>
    <col min="122" max="122" width="0.85546875" style="13" customWidth="1"/>
    <col min="123" max="123" width="11.42578125" style="13"/>
    <col min="124" max="124" width="0.85546875" style="13" customWidth="1"/>
    <col min="125" max="125" width="11.42578125" style="13"/>
    <col min="126" max="126" width="0.85546875" style="13" customWidth="1"/>
    <col min="127" max="127" width="11.42578125" style="13"/>
    <col min="128" max="128" width="0.85546875" style="13" customWidth="1"/>
    <col min="129" max="129" width="11.42578125" style="13"/>
    <col min="130" max="130" width="0.85546875" style="13" customWidth="1"/>
    <col min="131" max="131" width="11.42578125" style="13"/>
    <col min="132" max="132" width="0.85546875" style="13" customWidth="1"/>
    <col min="133" max="133" width="11.42578125" style="13"/>
    <col min="134" max="134" width="0.85546875" style="13" customWidth="1"/>
    <col min="135" max="135" width="11.42578125" style="13"/>
    <col min="136" max="136" width="0.85546875" style="13" customWidth="1"/>
    <col min="137" max="137" width="11.42578125" style="13"/>
    <col min="138" max="138" width="0.85546875" style="13" customWidth="1"/>
    <col min="139" max="139" width="11.42578125" style="13"/>
    <col min="140" max="140" width="0.85546875" style="13" customWidth="1"/>
    <col min="141" max="141" width="11.42578125" style="13"/>
    <col min="142" max="142" width="0.85546875" style="13" customWidth="1"/>
    <col min="143" max="143" width="11.42578125" style="13"/>
    <col min="144" max="144" width="0.85546875" style="13" customWidth="1"/>
    <col min="145" max="145" width="11.42578125" style="13"/>
    <col min="146" max="146" width="0.85546875" style="13" customWidth="1"/>
    <col min="147" max="147" width="11.42578125" style="13"/>
    <col min="148" max="148" width="0.85546875" style="13" customWidth="1"/>
    <col min="149" max="149" width="11.42578125" style="13"/>
    <col min="150" max="150" width="0.85546875" style="13" customWidth="1"/>
    <col min="151" max="151" width="11.42578125" style="13"/>
    <col min="152" max="152" width="0.85546875" style="13" customWidth="1"/>
    <col min="153" max="153" width="11.42578125" style="13"/>
    <col min="154" max="154" width="0.85546875" style="13" customWidth="1"/>
    <col min="155" max="155" width="11.42578125" style="13"/>
    <col min="156" max="156" width="0.85546875" style="13" customWidth="1"/>
    <col min="157" max="157" width="11.42578125" style="13"/>
    <col min="158" max="158" width="0.85546875" style="13" customWidth="1"/>
    <col min="159" max="159" width="11.42578125" style="13"/>
    <col min="160" max="160" width="0.85546875" style="13" customWidth="1"/>
    <col min="161" max="161" width="11.42578125" style="13"/>
    <col min="162" max="162" width="0.85546875" style="13" customWidth="1"/>
    <col min="163" max="163" width="11.42578125" style="13"/>
    <col min="164" max="164" width="0.85546875" style="13" customWidth="1"/>
    <col min="165" max="165" width="11.42578125" style="13"/>
    <col min="166" max="166" width="0.85546875" style="13" customWidth="1"/>
    <col min="167" max="167" width="11.42578125" style="13"/>
    <col min="168" max="168" width="0.85546875" style="13" customWidth="1"/>
    <col min="169" max="169" width="11.42578125" style="13"/>
    <col min="170" max="170" width="0.85546875" style="13" customWidth="1"/>
    <col min="171" max="171" width="11.42578125" style="13"/>
    <col min="172" max="172" width="0.85546875" style="13" customWidth="1"/>
    <col min="173" max="173" width="11.42578125" style="13"/>
    <col min="174" max="174" width="0.85546875" style="13" customWidth="1"/>
    <col min="175" max="175" width="11.42578125" style="13"/>
    <col min="176" max="176" width="0.85546875" style="13" customWidth="1"/>
    <col min="177" max="177" width="11.42578125" style="13"/>
    <col min="178" max="178" width="0.85546875" style="13" customWidth="1"/>
    <col min="179" max="179" width="11.42578125" style="13"/>
    <col min="180" max="180" width="0.85546875" style="13" customWidth="1"/>
    <col min="181" max="181" width="11.42578125" style="13"/>
    <col min="182" max="182" width="0.85546875" style="13" customWidth="1"/>
    <col min="183" max="183" width="11.42578125" style="13"/>
    <col min="184" max="184" width="0.85546875" style="13" customWidth="1"/>
    <col min="185" max="185" width="11.42578125" style="13"/>
    <col min="186" max="186" width="0.85546875" style="13" customWidth="1"/>
    <col min="187" max="187" width="11.42578125" style="13"/>
    <col min="188" max="188" width="0.85546875" style="13" customWidth="1"/>
    <col min="189" max="189" width="11.42578125" style="13"/>
    <col min="190" max="190" width="0.85546875" style="13" customWidth="1"/>
    <col min="191" max="191" width="11.42578125" style="13"/>
    <col min="192" max="192" width="0.85546875" style="13" customWidth="1"/>
    <col min="193" max="193" width="11.42578125" style="13"/>
    <col min="194" max="194" width="0.85546875" style="13" customWidth="1"/>
    <col min="195" max="195" width="11.42578125" style="13"/>
    <col min="196" max="196" width="0.85546875" style="13" customWidth="1"/>
    <col min="197" max="16384" width="11.42578125" style="13"/>
  </cols>
  <sheetData>
    <row r="1" spans="1:13" s="128" customFormat="1" ht="21" customHeight="1" x14ac:dyDescent="0.25">
      <c r="A1" s="140" t="s">
        <v>49</v>
      </c>
      <c r="B1" s="140"/>
      <c r="C1" s="140"/>
      <c r="D1" s="140"/>
      <c r="E1" s="140"/>
      <c r="F1" s="140"/>
      <c r="G1" s="140"/>
      <c r="K1" s="130"/>
      <c r="M1" s="130"/>
    </row>
    <row r="2" spans="1:13" ht="12" customHeight="1" x14ac:dyDescent="0.2">
      <c r="A2" s="139" t="s">
        <v>244</v>
      </c>
      <c r="B2" s="139"/>
      <c r="C2" s="139"/>
      <c r="D2" s="139"/>
      <c r="E2" s="139"/>
      <c r="F2" s="139"/>
      <c r="G2" s="139"/>
    </row>
    <row r="3" spans="1:13" ht="12" customHeight="1" x14ac:dyDescent="0.2">
      <c r="A3" s="147" t="s">
        <v>245</v>
      </c>
      <c r="B3" s="147"/>
      <c r="C3" s="147"/>
      <c r="D3" s="147"/>
      <c r="E3" s="147"/>
      <c r="F3" s="147"/>
      <c r="G3" s="147"/>
    </row>
    <row r="4" spans="1:13" ht="12" customHeight="1" x14ac:dyDescent="0.2">
      <c r="A4" s="137" t="s">
        <v>52</v>
      </c>
      <c r="B4" s="137"/>
      <c r="C4" s="137"/>
      <c r="D4" s="137"/>
      <c r="E4" s="137"/>
      <c r="F4" s="137"/>
      <c r="G4" s="137"/>
    </row>
    <row r="5" spans="1:13" ht="12" customHeight="1" x14ac:dyDescent="0.2">
      <c r="A5" s="139" t="s">
        <v>246</v>
      </c>
      <c r="B5" s="139"/>
      <c r="C5" s="139"/>
      <c r="D5" s="139"/>
      <c r="E5" s="139"/>
      <c r="F5" s="139"/>
      <c r="G5" s="139"/>
    </row>
    <row r="6" spans="1:13" ht="12" customHeight="1" x14ac:dyDescent="0.2">
      <c r="A6" s="147" t="s">
        <v>247</v>
      </c>
      <c r="B6" s="147"/>
      <c r="C6" s="147"/>
      <c r="D6" s="147"/>
      <c r="E6" s="147"/>
      <c r="F6" s="147"/>
      <c r="G6" s="147"/>
    </row>
    <row r="7" spans="1:13" ht="12" customHeight="1" x14ac:dyDescent="0.2">
      <c r="A7" s="138" t="s">
        <v>248</v>
      </c>
      <c r="B7" s="138"/>
      <c r="C7" s="138"/>
      <c r="D7" s="138"/>
      <c r="E7" s="138"/>
      <c r="F7" s="138"/>
      <c r="G7" s="138"/>
    </row>
    <row r="8" spans="1:13" ht="12" customHeight="1" x14ac:dyDescent="0.2">
      <c r="A8" s="138" t="s">
        <v>53</v>
      </c>
      <c r="B8" s="138"/>
      <c r="C8" s="138"/>
      <c r="D8" s="138"/>
      <c r="E8" s="138"/>
      <c r="F8" s="138"/>
      <c r="G8" s="138"/>
    </row>
    <row r="9" spans="1:13" ht="12" customHeight="1" x14ac:dyDescent="0.2">
      <c r="A9" s="138" t="s">
        <v>54</v>
      </c>
      <c r="B9" s="138"/>
      <c r="C9" s="138"/>
      <c r="D9" s="138"/>
      <c r="E9" s="138"/>
      <c r="F9" s="138"/>
      <c r="G9" s="138"/>
    </row>
    <row r="10" spans="1:13" ht="12" customHeight="1" x14ac:dyDescent="0.2">
      <c r="A10" s="137" t="s">
        <v>249</v>
      </c>
      <c r="B10" s="137"/>
      <c r="C10" s="137"/>
      <c r="D10" s="137"/>
      <c r="E10" s="137"/>
      <c r="F10" s="137"/>
      <c r="G10" s="137"/>
    </row>
    <row r="18" spans="1:290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FA18" s="36"/>
      <c r="FC18" s="36"/>
      <c r="FE18" s="36"/>
      <c r="FG18" s="36"/>
      <c r="FI18" s="36"/>
      <c r="FK18" s="36"/>
      <c r="FM18" s="36"/>
      <c r="FO18" s="36"/>
      <c r="FQ18" s="36"/>
      <c r="FS18" s="36"/>
      <c r="FU18" s="36"/>
      <c r="FW18" s="36"/>
      <c r="FY18" s="36"/>
      <c r="GA18" s="36"/>
      <c r="GC18" s="36"/>
      <c r="GE18" s="36"/>
      <c r="GG18" s="36"/>
      <c r="GI18" s="36"/>
      <c r="GK18" s="36"/>
      <c r="GM18" s="36"/>
      <c r="GO18" s="36"/>
    </row>
    <row r="19" spans="1:290" s="10" customFormat="1" ht="15" customHeight="1" x14ac:dyDescent="0.2">
      <c r="C19" s="57">
        <v>2008</v>
      </c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81"/>
      <c r="O19" s="57"/>
      <c r="P19" s="32"/>
      <c r="Q19" s="57">
        <v>2009</v>
      </c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81"/>
      <c r="AC19" s="57"/>
      <c r="AD19" s="32"/>
      <c r="AE19" s="57">
        <v>2010</v>
      </c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81"/>
      <c r="AQ19" s="57"/>
      <c r="AR19" s="32"/>
      <c r="AS19" s="57">
        <v>2011</v>
      </c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81"/>
      <c r="BE19" s="57"/>
      <c r="BF19" s="32"/>
      <c r="BG19" s="57">
        <v>2012</v>
      </c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81"/>
      <c r="BS19" s="57"/>
      <c r="BT19" s="32"/>
      <c r="BU19" s="57">
        <v>2013</v>
      </c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81"/>
      <c r="CG19" s="57"/>
      <c r="CH19" s="32"/>
      <c r="CI19" s="57">
        <v>2014</v>
      </c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81"/>
      <c r="CU19" s="57"/>
      <c r="CV19" s="32"/>
      <c r="CW19" s="57">
        <v>2015</v>
      </c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81"/>
      <c r="DI19" s="57"/>
      <c r="DJ19" s="32"/>
      <c r="DK19" s="57">
        <v>2016</v>
      </c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81"/>
      <c r="DW19" s="57"/>
      <c r="DX19" s="32"/>
      <c r="DY19" s="57">
        <v>2017</v>
      </c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81"/>
      <c r="EK19" s="57"/>
      <c r="EL19" s="81"/>
      <c r="EM19" s="57">
        <v>2018</v>
      </c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81"/>
      <c r="EY19" s="57"/>
      <c r="EZ19" s="81"/>
      <c r="FA19" s="57">
        <v>2019</v>
      </c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81"/>
      <c r="FM19" s="57"/>
      <c r="FN19" s="81"/>
      <c r="FO19" s="57">
        <v>2020</v>
      </c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81"/>
      <c r="GA19" s="57"/>
      <c r="GB19" s="81"/>
      <c r="GC19" s="57">
        <v>2021</v>
      </c>
      <c r="GD19" s="57"/>
      <c r="GE19" s="57"/>
      <c r="GF19" s="57"/>
      <c r="GG19" s="57"/>
      <c r="GH19" s="57"/>
      <c r="GI19" s="57"/>
      <c r="GJ19" s="57"/>
      <c r="GK19" s="57"/>
      <c r="GL19" s="57"/>
      <c r="GM19" s="57"/>
      <c r="GN19" s="81"/>
      <c r="GO19" s="57"/>
    </row>
    <row r="20" spans="1:290" ht="15" customHeight="1" x14ac:dyDescent="0.2">
      <c r="C20" s="19" t="s">
        <v>50</v>
      </c>
      <c r="D20" s="19"/>
      <c r="E20" s="19"/>
      <c r="F20" s="58"/>
      <c r="G20" s="19" t="s">
        <v>51</v>
      </c>
      <c r="H20" s="19"/>
      <c r="I20" s="19"/>
      <c r="J20" s="19"/>
      <c r="K20" s="19"/>
      <c r="L20" s="19"/>
      <c r="M20" s="19"/>
      <c r="N20" s="19"/>
      <c r="O20" s="19"/>
      <c r="P20" s="58"/>
      <c r="Q20" s="19" t="s">
        <v>50</v>
      </c>
      <c r="R20" s="19"/>
      <c r="S20" s="19"/>
      <c r="T20" s="58"/>
      <c r="U20" s="19" t="s">
        <v>51</v>
      </c>
      <c r="V20" s="19"/>
      <c r="W20" s="19"/>
      <c r="X20" s="19"/>
      <c r="Y20" s="19"/>
      <c r="Z20" s="19"/>
      <c r="AA20" s="19"/>
      <c r="AB20" s="19"/>
      <c r="AC20" s="19"/>
      <c r="AD20" s="58"/>
      <c r="AE20" s="19" t="s">
        <v>50</v>
      </c>
      <c r="AF20" s="19"/>
      <c r="AG20" s="19"/>
      <c r="AH20" s="58"/>
      <c r="AI20" s="19" t="s">
        <v>51</v>
      </c>
      <c r="AJ20" s="19"/>
      <c r="AK20" s="19"/>
      <c r="AL20" s="19"/>
      <c r="AM20" s="19"/>
      <c r="AN20" s="19"/>
      <c r="AO20" s="19"/>
      <c r="AP20" s="19"/>
      <c r="AQ20" s="19"/>
      <c r="AR20" s="58"/>
      <c r="AS20" s="19" t="s">
        <v>50</v>
      </c>
      <c r="AT20" s="19"/>
      <c r="AU20" s="19"/>
      <c r="AV20" s="58"/>
      <c r="AW20" s="19" t="s">
        <v>51</v>
      </c>
      <c r="AX20" s="19"/>
      <c r="AY20" s="19"/>
      <c r="AZ20" s="19"/>
      <c r="BA20" s="19"/>
      <c r="BB20" s="19"/>
      <c r="BC20" s="19"/>
      <c r="BD20" s="19"/>
      <c r="BE20" s="19"/>
      <c r="BF20" s="58"/>
      <c r="BG20" s="19" t="s">
        <v>50</v>
      </c>
      <c r="BH20" s="19"/>
      <c r="BI20" s="19"/>
      <c r="BJ20" s="58"/>
      <c r="BK20" s="19" t="s">
        <v>51</v>
      </c>
      <c r="BL20" s="19"/>
      <c r="BM20" s="19"/>
      <c r="BN20" s="19"/>
      <c r="BO20" s="19"/>
      <c r="BP20" s="19"/>
      <c r="BQ20" s="19"/>
      <c r="BR20" s="19"/>
      <c r="BS20" s="19"/>
      <c r="BT20" s="58"/>
      <c r="BU20" s="19" t="s">
        <v>50</v>
      </c>
      <c r="BV20" s="19"/>
      <c r="BW20" s="19"/>
      <c r="BX20" s="58"/>
      <c r="BY20" s="19" t="s">
        <v>51</v>
      </c>
      <c r="BZ20" s="19"/>
      <c r="CA20" s="19"/>
      <c r="CB20" s="19"/>
      <c r="CC20" s="19"/>
      <c r="CD20" s="19"/>
      <c r="CE20" s="19"/>
      <c r="CF20" s="19"/>
      <c r="CG20" s="19"/>
      <c r="CH20" s="58"/>
      <c r="CI20" s="19" t="s">
        <v>50</v>
      </c>
      <c r="CJ20" s="19"/>
      <c r="CK20" s="19"/>
      <c r="CL20" s="58"/>
      <c r="CM20" s="19" t="s">
        <v>51</v>
      </c>
      <c r="CN20" s="19"/>
      <c r="CO20" s="19"/>
      <c r="CP20" s="19"/>
      <c r="CQ20" s="19"/>
      <c r="CR20" s="19"/>
      <c r="CS20" s="19"/>
      <c r="CT20" s="19"/>
      <c r="CU20" s="19"/>
      <c r="CV20" s="58"/>
      <c r="CW20" s="19" t="s">
        <v>50</v>
      </c>
      <c r="CX20" s="19"/>
      <c r="CY20" s="19"/>
      <c r="CZ20" s="58"/>
      <c r="DA20" s="19" t="s">
        <v>51</v>
      </c>
      <c r="DB20" s="19"/>
      <c r="DC20" s="19"/>
      <c r="DD20" s="19"/>
      <c r="DE20" s="19"/>
      <c r="DF20" s="19"/>
      <c r="DG20" s="19"/>
      <c r="DH20" s="19"/>
      <c r="DI20" s="19"/>
      <c r="DJ20" s="58"/>
      <c r="DK20" s="19" t="s">
        <v>50</v>
      </c>
      <c r="DL20" s="19"/>
      <c r="DM20" s="19"/>
      <c r="DN20" s="58"/>
      <c r="DO20" s="19" t="s">
        <v>51</v>
      </c>
      <c r="DP20" s="19"/>
      <c r="DQ20" s="19"/>
      <c r="DR20" s="19"/>
      <c r="DS20" s="19"/>
      <c r="DT20" s="19"/>
      <c r="DU20" s="19"/>
      <c r="DV20" s="19"/>
      <c r="DW20" s="19"/>
      <c r="DX20" s="58"/>
      <c r="DY20" s="19" t="s">
        <v>50</v>
      </c>
      <c r="DZ20" s="19"/>
      <c r="EA20" s="19"/>
      <c r="EB20" s="58"/>
      <c r="EC20" s="19" t="s">
        <v>51</v>
      </c>
      <c r="ED20" s="19"/>
      <c r="EE20" s="19"/>
      <c r="EF20" s="19"/>
      <c r="EG20" s="19"/>
      <c r="EH20" s="19"/>
      <c r="EI20" s="19"/>
      <c r="EJ20" s="19"/>
      <c r="EK20" s="19"/>
      <c r="EL20" s="19"/>
      <c r="EM20" s="19" t="s">
        <v>50</v>
      </c>
      <c r="EN20" s="19"/>
      <c r="EO20" s="19"/>
      <c r="EP20" s="58"/>
      <c r="EQ20" s="19" t="s">
        <v>51</v>
      </c>
      <c r="ER20" s="19"/>
      <c r="ES20" s="19"/>
      <c r="ET20" s="19"/>
      <c r="EU20" s="19"/>
      <c r="EV20" s="19"/>
      <c r="EW20" s="19"/>
      <c r="EX20" s="19"/>
      <c r="EY20" s="19"/>
      <c r="EZ20" s="19"/>
      <c r="FA20" s="19" t="s">
        <v>50</v>
      </c>
      <c r="FB20" s="19"/>
      <c r="FC20" s="19"/>
      <c r="FD20" s="58"/>
      <c r="FE20" s="19" t="s">
        <v>51</v>
      </c>
      <c r="FF20" s="19"/>
      <c r="FG20" s="19"/>
      <c r="FH20" s="19"/>
      <c r="FI20" s="19"/>
      <c r="FJ20" s="19"/>
      <c r="FK20" s="19"/>
      <c r="FL20" s="19"/>
      <c r="FM20" s="19"/>
      <c r="FN20" s="19"/>
      <c r="FO20" s="19" t="s">
        <v>50</v>
      </c>
      <c r="FP20" s="19"/>
      <c r="FQ20" s="19"/>
      <c r="FR20" s="58"/>
      <c r="FS20" s="19" t="s">
        <v>51</v>
      </c>
      <c r="FT20" s="19"/>
      <c r="FU20" s="19"/>
      <c r="FV20" s="19"/>
      <c r="FW20" s="19"/>
      <c r="FX20" s="19"/>
      <c r="FY20" s="19"/>
      <c r="FZ20" s="19"/>
      <c r="GA20" s="19"/>
      <c r="GB20" s="19"/>
      <c r="GC20" s="19" t="s">
        <v>50</v>
      </c>
      <c r="GD20" s="19"/>
      <c r="GE20" s="19"/>
      <c r="GF20" s="58"/>
      <c r="GG20" s="19" t="s">
        <v>51</v>
      </c>
      <c r="GH20" s="19"/>
      <c r="GI20" s="19"/>
      <c r="GJ20" s="19"/>
      <c r="GK20" s="19"/>
      <c r="GL20" s="19"/>
      <c r="GM20" s="19"/>
      <c r="GN20" s="19"/>
      <c r="GO20" s="19"/>
    </row>
    <row r="21" spans="1:290" ht="84.95" customHeight="1" x14ac:dyDescent="0.2">
      <c r="C21" s="43" t="s">
        <v>119</v>
      </c>
      <c r="D21" s="43"/>
      <c r="E21" s="43" t="s">
        <v>179</v>
      </c>
      <c r="F21" s="43"/>
      <c r="G21" s="43" t="s">
        <v>136</v>
      </c>
      <c r="H21" s="43"/>
      <c r="I21" s="43" t="s">
        <v>138</v>
      </c>
      <c r="J21" s="43"/>
      <c r="K21" s="43" t="s">
        <v>139</v>
      </c>
      <c r="L21" s="43"/>
      <c r="M21" s="43" t="s">
        <v>140</v>
      </c>
      <c r="N21" s="43"/>
      <c r="O21" s="43" t="s">
        <v>142</v>
      </c>
      <c r="P21" s="43"/>
      <c r="Q21" s="43" t="s">
        <v>120</v>
      </c>
      <c r="R21" s="43"/>
      <c r="S21" s="43" t="s">
        <v>52</v>
      </c>
      <c r="T21" s="43"/>
      <c r="U21" s="43" t="s">
        <v>135</v>
      </c>
      <c r="V21" s="43"/>
      <c r="W21" s="43" t="s">
        <v>137</v>
      </c>
      <c r="X21" s="43"/>
      <c r="Y21" s="43" t="s">
        <v>53</v>
      </c>
      <c r="Z21" s="43"/>
      <c r="AA21" s="43" t="s">
        <v>54</v>
      </c>
      <c r="AB21" s="43"/>
      <c r="AC21" s="43" t="s">
        <v>141</v>
      </c>
      <c r="AD21" s="43"/>
      <c r="AE21" s="43" t="s">
        <v>120</v>
      </c>
      <c r="AF21" s="43"/>
      <c r="AG21" s="43" t="s">
        <v>52</v>
      </c>
      <c r="AH21" s="43"/>
      <c r="AI21" s="43" t="s">
        <v>135</v>
      </c>
      <c r="AJ21" s="43"/>
      <c r="AK21" s="43" t="s">
        <v>137</v>
      </c>
      <c r="AL21" s="43"/>
      <c r="AM21" s="43" t="s">
        <v>53</v>
      </c>
      <c r="AN21" s="43"/>
      <c r="AO21" s="43" t="s">
        <v>54</v>
      </c>
      <c r="AP21" s="43"/>
      <c r="AQ21" s="43" t="s">
        <v>141</v>
      </c>
      <c r="AR21" s="43"/>
      <c r="AS21" s="43" t="s">
        <v>120</v>
      </c>
      <c r="AT21" s="43"/>
      <c r="AU21" s="43" t="s">
        <v>52</v>
      </c>
      <c r="AV21" s="43"/>
      <c r="AW21" s="43" t="s">
        <v>135</v>
      </c>
      <c r="AX21" s="43"/>
      <c r="AY21" s="43" t="s">
        <v>137</v>
      </c>
      <c r="AZ21" s="43"/>
      <c r="BA21" s="43" t="s">
        <v>53</v>
      </c>
      <c r="BB21" s="43"/>
      <c r="BC21" s="43" t="s">
        <v>54</v>
      </c>
      <c r="BD21" s="43"/>
      <c r="BE21" s="43" t="s">
        <v>141</v>
      </c>
      <c r="BF21" s="43"/>
      <c r="BG21" s="43" t="s">
        <v>118</v>
      </c>
      <c r="BH21" s="43"/>
      <c r="BI21" s="43" t="s">
        <v>52</v>
      </c>
      <c r="BJ21" s="43"/>
      <c r="BK21" s="43" t="s">
        <v>135</v>
      </c>
      <c r="BL21" s="43"/>
      <c r="BM21" s="43" t="s">
        <v>137</v>
      </c>
      <c r="BN21" s="43"/>
      <c r="BO21" s="43" t="s">
        <v>53</v>
      </c>
      <c r="BP21" s="43"/>
      <c r="BQ21" s="43" t="s">
        <v>54</v>
      </c>
      <c r="BR21" s="43"/>
      <c r="BS21" s="43" t="s">
        <v>141</v>
      </c>
      <c r="BT21" s="43"/>
      <c r="BU21" s="43" t="s">
        <v>120</v>
      </c>
      <c r="BV21" s="43"/>
      <c r="BW21" s="43" t="s">
        <v>52</v>
      </c>
      <c r="BX21" s="43"/>
      <c r="BY21" s="43" t="s">
        <v>135</v>
      </c>
      <c r="BZ21" s="43"/>
      <c r="CA21" s="43" t="s">
        <v>137</v>
      </c>
      <c r="CB21" s="43"/>
      <c r="CC21" s="43" t="s">
        <v>53</v>
      </c>
      <c r="CD21" s="43"/>
      <c r="CE21" s="43" t="s">
        <v>54</v>
      </c>
      <c r="CF21" s="43"/>
      <c r="CG21" s="43" t="s">
        <v>141</v>
      </c>
      <c r="CH21" s="43"/>
      <c r="CI21" s="43" t="s">
        <v>120</v>
      </c>
      <c r="CJ21" s="43"/>
      <c r="CK21" s="43" t="s">
        <v>52</v>
      </c>
      <c r="CL21" s="43"/>
      <c r="CM21" s="43" t="s">
        <v>135</v>
      </c>
      <c r="CN21" s="43"/>
      <c r="CO21" s="43" t="s">
        <v>137</v>
      </c>
      <c r="CP21" s="43"/>
      <c r="CQ21" s="43" t="s">
        <v>53</v>
      </c>
      <c r="CR21" s="43"/>
      <c r="CS21" s="43" t="s">
        <v>54</v>
      </c>
      <c r="CT21" s="43"/>
      <c r="CU21" s="43" t="s">
        <v>141</v>
      </c>
      <c r="CV21" s="43"/>
      <c r="CW21" s="43" t="s">
        <v>120</v>
      </c>
      <c r="CX21" s="43"/>
      <c r="CY21" s="43" t="s">
        <v>52</v>
      </c>
      <c r="CZ21" s="43"/>
      <c r="DA21" s="43" t="s">
        <v>135</v>
      </c>
      <c r="DB21" s="43"/>
      <c r="DC21" s="43" t="s">
        <v>137</v>
      </c>
      <c r="DD21" s="43"/>
      <c r="DE21" s="43" t="s">
        <v>53</v>
      </c>
      <c r="DF21" s="43"/>
      <c r="DG21" s="43" t="s">
        <v>54</v>
      </c>
      <c r="DH21" s="43"/>
      <c r="DI21" s="43" t="s">
        <v>141</v>
      </c>
      <c r="DJ21" s="43"/>
      <c r="DK21" s="43" t="s">
        <v>120</v>
      </c>
      <c r="DL21" s="43"/>
      <c r="DM21" s="43" t="s">
        <v>52</v>
      </c>
      <c r="DN21" s="43"/>
      <c r="DO21" s="43" t="s">
        <v>135</v>
      </c>
      <c r="DP21" s="43"/>
      <c r="DQ21" s="43" t="s">
        <v>137</v>
      </c>
      <c r="DR21" s="43"/>
      <c r="DS21" s="43" t="s">
        <v>53</v>
      </c>
      <c r="DT21" s="43"/>
      <c r="DU21" s="43" t="s">
        <v>54</v>
      </c>
      <c r="DV21" s="43"/>
      <c r="DW21" s="43" t="s">
        <v>141</v>
      </c>
      <c r="DX21" s="43"/>
      <c r="DY21" s="43" t="s">
        <v>120</v>
      </c>
      <c r="DZ21" s="43"/>
      <c r="EA21" s="43" t="s">
        <v>52</v>
      </c>
      <c r="EB21" s="43"/>
      <c r="EC21" s="43" t="s">
        <v>135</v>
      </c>
      <c r="ED21" s="43"/>
      <c r="EE21" s="43" t="s">
        <v>137</v>
      </c>
      <c r="EF21" s="43"/>
      <c r="EG21" s="43" t="s">
        <v>53</v>
      </c>
      <c r="EH21" s="43"/>
      <c r="EI21" s="43" t="s">
        <v>54</v>
      </c>
      <c r="EJ21" s="43"/>
      <c r="EK21" s="43" t="s">
        <v>141</v>
      </c>
      <c r="EL21" s="43"/>
      <c r="EM21" s="43" t="s">
        <v>120</v>
      </c>
      <c r="EN21" s="43"/>
      <c r="EO21" s="43" t="s">
        <v>52</v>
      </c>
      <c r="EP21" s="43"/>
      <c r="EQ21" s="43" t="s">
        <v>135</v>
      </c>
      <c r="ER21" s="43"/>
      <c r="ES21" s="43" t="s">
        <v>137</v>
      </c>
      <c r="ET21" s="43"/>
      <c r="EU21" s="43" t="s">
        <v>53</v>
      </c>
      <c r="EV21" s="43"/>
      <c r="EW21" s="43" t="s">
        <v>54</v>
      </c>
      <c r="EX21" s="43"/>
      <c r="EY21" s="43" t="s">
        <v>141</v>
      </c>
      <c r="EZ21" s="43"/>
      <c r="FA21" s="43" t="s">
        <v>120</v>
      </c>
      <c r="FB21" s="43"/>
      <c r="FC21" s="43" t="s">
        <v>52</v>
      </c>
      <c r="FD21" s="43"/>
      <c r="FE21" s="43" t="s">
        <v>135</v>
      </c>
      <c r="FF21" s="43"/>
      <c r="FG21" s="43" t="s">
        <v>137</v>
      </c>
      <c r="FH21" s="43"/>
      <c r="FI21" s="43" t="s">
        <v>53</v>
      </c>
      <c r="FJ21" s="43"/>
      <c r="FK21" s="43" t="s">
        <v>54</v>
      </c>
      <c r="FL21" s="43"/>
      <c r="FM21" s="43" t="s">
        <v>141</v>
      </c>
      <c r="FN21" s="43"/>
      <c r="FO21" s="43" t="s">
        <v>120</v>
      </c>
      <c r="FP21" s="43"/>
      <c r="FQ21" s="43" t="s">
        <v>52</v>
      </c>
      <c r="FR21" s="43"/>
      <c r="FS21" s="43" t="s">
        <v>135</v>
      </c>
      <c r="FT21" s="43"/>
      <c r="FU21" s="43" t="s">
        <v>137</v>
      </c>
      <c r="FV21" s="43"/>
      <c r="FW21" s="43" t="s">
        <v>53</v>
      </c>
      <c r="FX21" s="43"/>
      <c r="FY21" s="43" t="s">
        <v>54</v>
      </c>
      <c r="FZ21" s="43"/>
      <c r="GA21" s="43" t="s">
        <v>141</v>
      </c>
      <c r="GB21" s="43"/>
      <c r="GC21" s="43" t="s">
        <v>120</v>
      </c>
      <c r="GD21" s="43"/>
      <c r="GE21" s="43" t="s">
        <v>52</v>
      </c>
      <c r="GF21" s="43"/>
      <c r="GG21" s="43" t="s">
        <v>135</v>
      </c>
      <c r="GH21" s="43"/>
      <c r="GI21" s="43" t="s">
        <v>137</v>
      </c>
      <c r="GJ21" s="43"/>
      <c r="GK21" s="43" t="s">
        <v>53</v>
      </c>
      <c r="GL21" s="43"/>
      <c r="GM21" s="43" t="s">
        <v>54</v>
      </c>
      <c r="GN21" s="43"/>
      <c r="GO21" s="43" t="s">
        <v>141</v>
      </c>
    </row>
    <row r="22" spans="1:290" x14ac:dyDescent="0.2">
      <c r="A22" s="19" t="s">
        <v>218</v>
      </c>
      <c r="C22" s="44">
        <f>BU22</f>
        <v>57.2</v>
      </c>
      <c r="D22" s="82"/>
      <c r="E22" s="44">
        <f>CY22</f>
        <v>33.824523028372333</v>
      </c>
      <c r="F22" s="82"/>
      <c r="G22" s="44">
        <v>57.6</v>
      </c>
      <c r="H22" s="82"/>
      <c r="I22" s="44">
        <f>CA22</f>
        <v>81.599999999999994</v>
      </c>
      <c r="J22" s="82"/>
      <c r="K22" s="44">
        <f>CC22</f>
        <v>95.8</v>
      </c>
      <c r="L22" s="82"/>
      <c r="M22" s="44">
        <f>CE22</f>
        <v>97.6</v>
      </c>
      <c r="N22" s="82"/>
      <c r="O22" s="44">
        <f>CG22</f>
        <v>51.900000000000006</v>
      </c>
      <c r="P22" s="82"/>
      <c r="Q22" s="44">
        <f>BU22</f>
        <v>57.2</v>
      </c>
      <c r="R22" s="82"/>
      <c r="S22" s="44">
        <f>CY22</f>
        <v>33.824523028372333</v>
      </c>
      <c r="T22" s="82"/>
      <c r="U22" s="44">
        <f>G22</f>
        <v>57.6</v>
      </c>
      <c r="V22" s="82"/>
      <c r="W22" s="44">
        <f>CA22</f>
        <v>81.599999999999994</v>
      </c>
      <c r="X22" s="82"/>
      <c r="Y22" s="44">
        <f>CC22</f>
        <v>95.8</v>
      </c>
      <c r="Z22" s="82"/>
      <c r="AA22" s="44">
        <f>CE22</f>
        <v>97.6</v>
      </c>
      <c r="AB22" s="82"/>
      <c r="AC22" s="44">
        <f>CG22</f>
        <v>51.900000000000006</v>
      </c>
      <c r="AD22" s="82"/>
      <c r="AE22" s="44">
        <f>BU22</f>
        <v>57.2</v>
      </c>
      <c r="AF22" s="82"/>
      <c r="AG22" s="44">
        <f>CY22</f>
        <v>33.824523028372333</v>
      </c>
      <c r="AH22" s="82"/>
      <c r="AI22" s="44">
        <v>54.5</v>
      </c>
      <c r="AJ22" s="82"/>
      <c r="AK22" s="44">
        <f>CA22</f>
        <v>81.599999999999994</v>
      </c>
      <c r="AL22" s="82"/>
      <c r="AM22" s="44">
        <f>CC22</f>
        <v>95.8</v>
      </c>
      <c r="AN22" s="82"/>
      <c r="AO22" s="44">
        <f>CE22</f>
        <v>97.6</v>
      </c>
      <c r="AP22" s="82"/>
      <c r="AQ22" s="44">
        <f>CG22</f>
        <v>51.900000000000006</v>
      </c>
      <c r="AR22" s="82"/>
      <c r="AS22" s="44">
        <f>BU22</f>
        <v>57.2</v>
      </c>
      <c r="AT22" s="82"/>
      <c r="AU22" s="44">
        <f>CY22</f>
        <v>33.824523028372333</v>
      </c>
      <c r="AV22" s="82"/>
      <c r="AW22" s="44">
        <f>AI22</f>
        <v>54.5</v>
      </c>
      <c r="AX22" s="82"/>
      <c r="AY22" s="44">
        <f>CA22</f>
        <v>81.599999999999994</v>
      </c>
      <c r="AZ22" s="82"/>
      <c r="BA22" s="44">
        <f>CC22</f>
        <v>95.8</v>
      </c>
      <c r="BB22" s="82"/>
      <c r="BC22" s="44">
        <f>CE22</f>
        <v>97.6</v>
      </c>
      <c r="BD22" s="82"/>
      <c r="BE22" s="44">
        <f>CG22</f>
        <v>51.900000000000006</v>
      </c>
      <c r="BF22" s="82"/>
      <c r="BG22" s="44">
        <f>BU22</f>
        <v>57.2</v>
      </c>
      <c r="BH22" s="82"/>
      <c r="BI22" s="44">
        <f>CY22</f>
        <v>33.824523028372333</v>
      </c>
      <c r="BJ22" s="82"/>
      <c r="BK22" s="44">
        <v>51.3</v>
      </c>
      <c r="BL22" s="82"/>
      <c r="BM22" s="44">
        <f>CA22</f>
        <v>81.599999999999994</v>
      </c>
      <c r="BN22" s="82"/>
      <c r="BO22" s="44">
        <f>CC22</f>
        <v>95.8</v>
      </c>
      <c r="BP22" s="82"/>
      <c r="BQ22" s="44">
        <f>CE22</f>
        <v>97.6</v>
      </c>
      <c r="BR22" s="82"/>
      <c r="BS22" s="44">
        <f>CG22</f>
        <v>51.900000000000006</v>
      </c>
      <c r="BT22" s="82"/>
      <c r="BU22" s="44">
        <v>57.2</v>
      </c>
      <c r="BV22" s="82"/>
      <c r="BW22" s="44">
        <f>CY22</f>
        <v>33.824523028372333</v>
      </c>
      <c r="BX22" s="82"/>
      <c r="BY22" s="44">
        <f>BK22</f>
        <v>51.3</v>
      </c>
      <c r="BZ22" s="82"/>
      <c r="CA22" s="44">
        <v>81.599999999999994</v>
      </c>
      <c r="CB22" s="82"/>
      <c r="CC22" s="44">
        <v>95.8</v>
      </c>
      <c r="CD22" s="82"/>
      <c r="CE22" s="44">
        <v>97.6</v>
      </c>
      <c r="CF22" s="82"/>
      <c r="CG22" s="44">
        <v>51.900000000000006</v>
      </c>
      <c r="CH22" s="82"/>
      <c r="CI22" s="44">
        <f>BU22</f>
        <v>57.2</v>
      </c>
      <c r="CJ22" s="82"/>
      <c r="CK22" s="44">
        <f>CY22</f>
        <v>33.824523028372333</v>
      </c>
      <c r="CL22" s="82"/>
      <c r="CM22" s="44">
        <v>50.648676699532956</v>
      </c>
      <c r="CN22" s="82"/>
      <c r="CO22" s="44">
        <f>CA22</f>
        <v>81.599999999999994</v>
      </c>
      <c r="CP22" s="82"/>
      <c r="CQ22" s="44">
        <f>CC22</f>
        <v>95.8</v>
      </c>
      <c r="CR22" s="82"/>
      <c r="CS22" s="44">
        <f>CE22</f>
        <v>97.6</v>
      </c>
      <c r="CT22" s="82"/>
      <c r="CU22" s="44">
        <f>CG22</f>
        <v>51.900000000000006</v>
      </c>
      <c r="CV22" s="82"/>
      <c r="CW22" s="44">
        <f>BU22</f>
        <v>57.2</v>
      </c>
      <c r="CX22" s="82"/>
      <c r="CY22" s="44">
        <v>33.824523028372333</v>
      </c>
      <c r="CZ22" s="82"/>
      <c r="DA22" s="44">
        <v>68.3</v>
      </c>
      <c r="DB22" s="82"/>
      <c r="DC22" s="44">
        <f>CA22</f>
        <v>81.599999999999994</v>
      </c>
      <c r="DD22" s="82"/>
      <c r="DE22" s="44">
        <v>96.6</v>
      </c>
      <c r="DF22" s="82"/>
      <c r="DG22" s="44">
        <v>97.8</v>
      </c>
      <c r="DH22" s="82"/>
      <c r="DI22" s="44">
        <f>CG22</f>
        <v>51.900000000000006</v>
      </c>
      <c r="DJ22" s="82"/>
      <c r="DK22" s="44">
        <f>BU22</f>
        <v>57.2</v>
      </c>
      <c r="DL22" s="82"/>
      <c r="DM22" s="44">
        <f>CY22</f>
        <v>33.824523028372333</v>
      </c>
      <c r="DN22" s="82"/>
      <c r="DO22" s="44">
        <f>DA22</f>
        <v>68.3</v>
      </c>
      <c r="DP22" s="82"/>
      <c r="DQ22" s="44">
        <f>CA22</f>
        <v>81.599999999999994</v>
      </c>
      <c r="DR22" s="82"/>
      <c r="DS22" s="44">
        <f>DE22</f>
        <v>96.6</v>
      </c>
      <c r="DT22" s="82"/>
      <c r="DU22" s="44">
        <f>DG22</f>
        <v>97.8</v>
      </c>
      <c r="DV22" s="82"/>
      <c r="DW22" s="44">
        <f>CG22</f>
        <v>51.900000000000006</v>
      </c>
      <c r="DX22" s="82"/>
      <c r="DY22" s="44">
        <f>BU22</f>
        <v>57.2</v>
      </c>
      <c r="DZ22" s="82"/>
      <c r="EA22" s="44">
        <f>CY22</f>
        <v>33.824523028372333</v>
      </c>
      <c r="EB22" s="82"/>
      <c r="EC22" s="44">
        <f>DO22</f>
        <v>68.3</v>
      </c>
      <c r="ED22" s="82"/>
      <c r="EE22" s="44">
        <f>CA22</f>
        <v>81.599999999999994</v>
      </c>
      <c r="EF22" s="82"/>
      <c r="EG22" s="44">
        <f>DE22</f>
        <v>96.6</v>
      </c>
      <c r="EH22" s="82"/>
      <c r="EI22" s="44">
        <f>DG22</f>
        <v>97.8</v>
      </c>
      <c r="EJ22" s="82"/>
      <c r="EK22" s="44">
        <f>CG22</f>
        <v>51.900000000000006</v>
      </c>
      <c r="EL22" s="82"/>
      <c r="EM22" s="44">
        <v>63.5</v>
      </c>
      <c r="EN22" s="82"/>
      <c r="EO22" s="44">
        <f>EA22</f>
        <v>33.824523028372333</v>
      </c>
      <c r="EP22" s="82"/>
      <c r="EQ22" s="44">
        <f>EC22</f>
        <v>68.3</v>
      </c>
      <c r="ER22" s="82"/>
      <c r="ES22" s="44">
        <v>89.6</v>
      </c>
      <c r="ET22" s="82"/>
      <c r="EU22" s="44">
        <v>89.3</v>
      </c>
      <c r="EV22" s="82"/>
      <c r="EW22" s="44">
        <v>94.5</v>
      </c>
      <c r="EX22" s="82"/>
      <c r="EY22" s="44">
        <v>59.8</v>
      </c>
      <c r="EZ22" s="82"/>
      <c r="FA22" s="44">
        <v>63.5</v>
      </c>
      <c r="FB22" s="82"/>
      <c r="FC22" s="44">
        <f>EO22</f>
        <v>33.824523028372333</v>
      </c>
      <c r="FD22" s="82"/>
      <c r="FE22" s="44">
        <f>EQ22</f>
        <v>68.3</v>
      </c>
      <c r="FF22" s="82"/>
      <c r="FG22" s="44">
        <v>89.6</v>
      </c>
      <c r="FH22" s="82"/>
      <c r="FI22" s="44">
        <v>89.3</v>
      </c>
      <c r="FJ22" s="82"/>
      <c r="FK22" s="44">
        <v>94.5</v>
      </c>
      <c r="FL22" s="82"/>
      <c r="FM22" s="44">
        <v>59.8</v>
      </c>
      <c r="FN22" s="82"/>
      <c r="FO22" s="44">
        <v>63.5</v>
      </c>
      <c r="FP22" s="82"/>
      <c r="FQ22" s="44">
        <v>33.824523028372333</v>
      </c>
      <c r="FR22" s="82"/>
      <c r="FS22" s="44">
        <v>68.3</v>
      </c>
      <c r="FT22" s="82"/>
      <c r="FU22" s="44">
        <v>89.6</v>
      </c>
      <c r="FV22" s="82"/>
      <c r="FW22" s="44">
        <v>89.3</v>
      </c>
      <c r="FX22" s="82"/>
      <c r="FY22" s="44">
        <v>94.5</v>
      </c>
      <c r="FZ22" s="82"/>
      <c r="GA22" s="44">
        <v>59.8</v>
      </c>
      <c r="GB22" s="82"/>
      <c r="GC22" s="44">
        <v>63.5</v>
      </c>
      <c r="GD22" s="82"/>
      <c r="GE22" s="44">
        <v>33.824523028372333</v>
      </c>
      <c r="GF22" s="82"/>
      <c r="GG22" s="44">
        <v>68.3</v>
      </c>
      <c r="GH22" s="82"/>
      <c r="GI22" s="44">
        <v>89.6</v>
      </c>
      <c r="GJ22" s="82"/>
      <c r="GK22" s="44">
        <v>89.3</v>
      </c>
      <c r="GL22" s="82"/>
      <c r="GM22" s="44">
        <v>94.5</v>
      </c>
      <c r="GN22" s="82"/>
      <c r="GO22" s="44">
        <v>59.8</v>
      </c>
    </row>
    <row r="23" spans="1:290" x14ac:dyDescent="0.2">
      <c r="A23" s="22" t="s">
        <v>0</v>
      </c>
      <c r="B23" s="22"/>
      <c r="C23" s="46">
        <f t="shared" ref="C23:C41" si="0">BU23</f>
        <v>56</v>
      </c>
      <c r="D23" s="67"/>
      <c r="E23" s="46">
        <f>CY23</f>
        <v>23.56975373400498</v>
      </c>
      <c r="F23" s="67"/>
      <c r="G23" s="46">
        <v>67.311072056239027</v>
      </c>
      <c r="H23" s="67"/>
      <c r="I23" s="46">
        <f t="shared" ref="I23:I41" si="1">CA23</f>
        <v>79.900000000000006</v>
      </c>
      <c r="J23" s="67"/>
      <c r="K23" s="46">
        <f t="shared" ref="K23:K41" si="2">CC23</f>
        <v>96.5</v>
      </c>
      <c r="L23" s="67"/>
      <c r="M23" s="46">
        <f t="shared" ref="M23:M41" si="3">CE23</f>
        <v>97.4</v>
      </c>
      <c r="N23" s="67"/>
      <c r="O23" s="46">
        <f t="shared" ref="O23:O41" si="4">CG23</f>
        <v>56.8</v>
      </c>
      <c r="P23" s="67"/>
      <c r="Q23" s="46">
        <f t="shared" ref="Q23:Q41" si="5">BU23</f>
        <v>56</v>
      </c>
      <c r="R23" s="67"/>
      <c r="S23" s="46">
        <f>CY23</f>
        <v>23.56975373400498</v>
      </c>
      <c r="T23" s="67"/>
      <c r="U23" s="46">
        <f t="shared" ref="U23:U41" si="6">G23</f>
        <v>67.311072056239027</v>
      </c>
      <c r="V23" s="67"/>
      <c r="W23" s="46">
        <f t="shared" ref="W23:W41" si="7">CA23</f>
        <v>79.900000000000006</v>
      </c>
      <c r="X23" s="67"/>
      <c r="Y23" s="46">
        <f t="shared" ref="Y23:Y41" si="8">CC23</f>
        <v>96.5</v>
      </c>
      <c r="Z23" s="67"/>
      <c r="AA23" s="46">
        <f t="shared" ref="AA23:AA41" si="9">CE23</f>
        <v>97.4</v>
      </c>
      <c r="AB23" s="67"/>
      <c r="AC23" s="46">
        <f t="shared" ref="AC23:AC41" si="10">CG23</f>
        <v>56.8</v>
      </c>
      <c r="AD23" s="67"/>
      <c r="AE23" s="46">
        <f t="shared" ref="AE23:AE41" si="11">BU23</f>
        <v>56</v>
      </c>
      <c r="AF23" s="67"/>
      <c r="AG23" s="46">
        <f t="shared" ref="AG23:AG41" si="12">CY23</f>
        <v>23.56975373400498</v>
      </c>
      <c r="AH23" s="67"/>
      <c r="AI23" s="46">
        <v>48.453608247422679</v>
      </c>
      <c r="AJ23" s="67"/>
      <c r="AK23" s="46">
        <f t="shared" ref="AK23:AK41" si="13">CA23</f>
        <v>79.900000000000006</v>
      </c>
      <c r="AL23" s="67"/>
      <c r="AM23" s="46">
        <f t="shared" ref="AM23:AM41" si="14">CC23</f>
        <v>96.5</v>
      </c>
      <c r="AN23" s="67"/>
      <c r="AO23" s="46">
        <f t="shared" ref="AO23:AO41" si="15">CE23</f>
        <v>97.4</v>
      </c>
      <c r="AP23" s="67"/>
      <c r="AQ23" s="46">
        <f t="shared" ref="AQ23:AQ41" si="16">CG23</f>
        <v>56.8</v>
      </c>
      <c r="AR23" s="67"/>
      <c r="AS23" s="46">
        <f t="shared" ref="AS23:AS41" si="17">BU23</f>
        <v>56</v>
      </c>
      <c r="AT23" s="67"/>
      <c r="AU23" s="46">
        <f t="shared" ref="AU23:AU41" si="18">CY23</f>
        <v>23.56975373400498</v>
      </c>
      <c r="AV23" s="67"/>
      <c r="AW23" s="46">
        <f t="shared" ref="AW23:AW41" si="19">AI23</f>
        <v>48.453608247422679</v>
      </c>
      <c r="AX23" s="67"/>
      <c r="AY23" s="46">
        <f t="shared" ref="AY23:AY41" si="20">CA23</f>
        <v>79.900000000000006</v>
      </c>
      <c r="AZ23" s="67"/>
      <c r="BA23" s="46">
        <f t="shared" ref="BA23:BA41" si="21">CC23</f>
        <v>96.5</v>
      </c>
      <c r="BB23" s="67"/>
      <c r="BC23" s="46">
        <f t="shared" ref="BC23:BC41" si="22">CE23</f>
        <v>97.4</v>
      </c>
      <c r="BD23" s="67"/>
      <c r="BE23" s="46">
        <f t="shared" ref="BE23:BE41" si="23">CG23</f>
        <v>56.8</v>
      </c>
      <c r="BF23" s="67"/>
      <c r="BG23" s="46">
        <f t="shared" ref="BG23:BG41" si="24">BU23</f>
        <v>56</v>
      </c>
      <c r="BH23" s="67"/>
      <c r="BI23" s="46">
        <f>CY23</f>
        <v>23.56975373400498</v>
      </c>
      <c r="BJ23" s="67"/>
      <c r="BK23" s="46">
        <v>56.400000000000006</v>
      </c>
      <c r="BL23" s="67"/>
      <c r="BM23" s="46">
        <f t="shared" ref="BM23:BM41" si="25">CA23</f>
        <v>79.900000000000006</v>
      </c>
      <c r="BN23" s="67"/>
      <c r="BO23" s="46">
        <f t="shared" ref="BO23:BO41" si="26">CC23</f>
        <v>96.5</v>
      </c>
      <c r="BP23" s="67"/>
      <c r="BQ23" s="46">
        <f t="shared" ref="BQ23:BQ41" si="27">CE23</f>
        <v>97.4</v>
      </c>
      <c r="BR23" s="67"/>
      <c r="BS23" s="46">
        <f t="shared" ref="BS23:BS41" si="28">CG23</f>
        <v>56.8</v>
      </c>
      <c r="BT23" s="67"/>
      <c r="BU23" s="46">
        <v>56</v>
      </c>
      <c r="BV23" s="67"/>
      <c r="BW23" s="46">
        <f t="shared" ref="BW23:BW41" si="29">CY23</f>
        <v>23.56975373400498</v>
      </c>
      <c r="BX23" s="67"/>
      <c r="BY23" s="46">
        <f t="shared" ref="BY23:BY41" si="30">BK23</f>
        <v>56.400000000000006</v>
      </c>
      <c r="BZ23" s="67"/>
      <c r="CA23" s="46">
        <v>79.900000000000006</v>
      </c>
      <c r="CB23" s="67"/>
      <c r="CC23" s="46">
        <v>96.5</v>
      </c>
      <c r="CD23" s="67"/>
      <c r="CE23" s="46">
        <v>97.4</v>
      </c>
      <c r="CF23" s="67"/>
      <c r="CG23" s="46">
        <v>56.8</v>
      </c>
      <c r="CH23" s="67"/>
      <c r="CI23" s="46">
        <f t="shared" ref="CI23:CI41" si="31">BU23</f>
        <v>56</v>
      </c>
      <c r="CJ23" s="67"/>
      <c r="CK23" s="46">
        <f t="shared" ref="CK23:CK41" si="32">CY23</f>
        <v>23.56975373400498</v>
      </c>
      <c r="CL23" s="67"/>
      <c r="CM23" s="46">
        <v>54.441260744985676</v>
      </c>
      <c r="CN23" s="67"/>
      <c r="CO23" s="46">
        <f t="shared" ref="CO23:CO41" si="33">CA23</f>
        <v>79.900000000000006</v>
      </c>
      <c r="CP23" s="67"/>
      <c r="CQ23" s="46">
        <f t="shared" ref="CQ23:CQ41" si="34">CC23</f>
        <v>96.5</v>
      </c>
      <c r="CR23" s="67"/>
      <c r="CS23" s="46">
        <f t="shared" ref="CS23:CS41" si="35">CE23</f>
        <v>97.4</v>
      </c>
      <c r="CT23" s="67"/>
      <c r="CU23" s="46">
        <f t="shared" ref="CU23:CU41" si="36">CG23</f>
        <v>56.8</v>
      </c>
      <c r="CV23" s="67"/>
      <c r="CW23" s="46">
        <f t="shared" ref="CW23:CW41" si="37">BU23</f>
        <v>56</v>
      </c>
      <c r="CX23" s="67"/>
      <c r="CY23" s="46">
        <v>23.56975373400498</v>
      </c>
      <c r="CZ23" s="67"/>
      <c r="DA23" s="46">
        <v>70.599999999999994</v>
      </c>
      <c r="DB23" s="67"/>
      <c r="DC23" s="46">
        <f t="shared" ref="DC23:DC41" si="38">CA23</f>
        <v>79.900000000000006</v>
      </c>
      <c r="DD23" s="67"/>
      <c r="DE23" s="46">
        <v>96.4</v>
      </c>
      <c r="DF23" s="67"/>
      <c r="DG23" s="46">
        <v>98.2</v>
      </c>
      <c r="DH23" s="67"/>
      <c r="DI23" s="46">
        <f t="shared" ref="DI23:DI41" si="39">CG23</f>
        <v>56.8</v>
      </c>
      <c r="DJ23" s="67"/>
      <c r="DK23" s="46">
        <f t="shared" ref="DK23:DK41" si="40">BU23</f>
        <v>56</v>
      </c>
      <c r="DL23" s="67"/>
      <c r="DM23" s="46">
        <f t="shared" ref="DM23:DM41" si="41">CY23</f>
        <v>23.56975373400498</v>
      </c>
      <c r="DN23" s="67"/>
      <c r="DO23" s="46">
        <f t="shared" ref="DO23:DO41" si="42">DA23</f>
        <v>70.599999999999994</v>
      </c>
      <c r="DP23" s="67"/>
      <c r="DQ23" s="46">
        <f t="shared" ref="DQ23:DQ41" si="43">CA23</f>
        <v>79.900000000000006</v>
      </c>
      <c r="DR23" s="67"/>
      <c r="DS23" s="46">
        <f t="shared" ref="DS23:DS41" si="44">DE23</f>
        <v>96.4</v>
      </c>
      <c r="DT23" s="67"/>
      <c r="DU23" s="46">
        <f t="shared" ref="DU23:DU41" si="45">DG23</f>
        <v>98.2</v>
      </c>
      <c r="DV23" s="67"/>
      <c r="DW23" s="46">
        <f t="shared" ref="DW23:DW41" si="46">CG23</f>
        <v>56.8</v>
      </c>
      <c r="DX23" s="67"/>
      <c r="DY23" s="46">
        <f t="shared" ref="DY23:DY41" si="47">BU23</f>
        <v>56</v>
      </c>
      <c r="DZ23" s="67"/>
      <c r="EA23" s="46">
        <f t="shared" ref="EA23:EA41" si="48">CY23</f>
        <v>23.56975373400498</v>
      </c>
      <c r="EB23" s="67"/>
      <c r="EC23" s="46">
        <f t="shared" ref="EC23:EC41" si="49">DO23</f>
        <v>70.599999999999994</v>
      </c>
      <c r="ED23" s="67"/>
      <c r="EE23" s="46">
        <f t="shared" ref="EE23:EE41" si="50">CA23</f>
        <v>79.900000000000006</v>
      </c>
      <c r="EF23" s="67"/>
      <c r="EG23" s="46">
        <f t="shared" ref="EG23:EG41" si="51">DE23</f>
        <v>96.4</v>
      </c>
      <c r="EH23" s="67"/>
      <c r="EI23" s="46">
        <f t="shared" ref="EI23:EI41" si="52">DG23</f>
        <v>98.2</v>
      </c>
      <c r="EJ23" s="67"/>
      <c r="EK23" s="46">
        <f t="shared" ref="EK23:EK41" si="53">CG23</f>
        <v>56.8</v>
      </c>
      <c r="EL23" s="67"/>
      <c r="EM23" s="46">
        <v>61.9</v>
      </c>
      <c r="EN23" s="67"/>
      <c r="EO23" s="46">
        <f t="shared" ref="EO23:EO41" si="54">EA23</f>
        <v>23.56975373400498</v>
      </c>
      <c r="EP23" s="67"/>
      <c r="EQ23" s="46">
        <f t="shared" ref="EQ23:EQ41" si="55">EC23</f>
        <v>70.599999999999994</v>
      </c>
      <c r="ER23" s="67"/>
      <c r="ES23" s="46">
        <v>90.1</v>
      </c>
      <c r="ET23" s="67"/>
      <c r="EU23" s="46">
        <v>90.8</v>
      </c>
      <c r="EV23" s="67"/>
      <c r="EW23" s="46">
        <v>94.6</v>
      </c>
      <c r="EX23" s="67"/>
      <c r="EY23" s="46">
        <v>52</v>
      </c>
      <c r="EZ23" s="67"/>
      <c r="FA23" s="46">
        <v>61.9</v>
      </c>
      <c r="FB23" s="67"/>
      <c r="FC23" s="46">
        <f t="shared" ref="FC23:FC41" si="56">EO23</f>
        <v>23.56975373400498</v>
      </c>
      <c r="FD23" s="67"/>
      <c r="FE23" s="46">
        <f t="shared" ref="FE23:FE41" si="57">EQ23</f>
        <v>70.599999999999994</v>
      </c>
      <c r="FF23" s="67"/>
      <c r="FG23" s="46">
        <v>90.1</v>
      </c>
      <c r="FH23" s="67"/>
      <c r="FI23" s="46">
        <v>90.8</v>
      </c>
      <c r="FJ23" s="67"/>
      <c r="FK23" s="46">
        <v>94.6</v>
      </c>
      <c r="FL23" s="67"/>
      <c r="FM23" s="46">
        <v>52</v>
      </c>
      <c r="FN23" s="67"/>
      <c r="FO23" s="46">
        <v>61.9</v>
      </c>
      <c r="FP23" s="67"/>
      <c r="FQ23" s="46">
        <v>23.56975373400498</v>
      </c>
      <c r="FR23" s="67"/>
      <c r="FS23" s="46">
        <v>70.599999999999994</v>
      </c>
      <c r="FT23" s="67"/>
      <c r="FU23" s="46">
        <v>90.1</v>
      </c>
      <c r="FV23" s="67"/>
      <c r="FW23" s="46">
        <v>90.8</v>
      </c>
      <c r="FX23" s="67"/>
      <c r="FY23" s="46">
        <v>94.6</v>
      </c>
      <c r="FZ23" s="67"/>
      <c r="GA23" s="46">
        <v>52</v>
      </c>
      <c r="GB23" s="67"/>
      <c r="GC23" s="46">
        <v>61.9</v>
      </c>
      <c r="GD23" s="67"/>
      <c r="GE23" s="46">
        <v>23.56975373400498</v>
      </c>
      <c r="GF23" s="67"/>
      <c r="GG23" s="46">
        <v>70.599999999999994</v>
      </c>
      <c r="GH23" s="67"/>
      <c r="GI23" s="46">
        <v>90.1</v>
      </c>
      <c r="GJ23" s="67"/>
      <c r="GK23" s="46">
        <v>90.8</v>
      </c>
      <c r="GL23" s="67"/>
      <c r="GM23" s="46">
        <v>94.6</v>
      </c>
      <c r="GN23" s="67"/>
      <c r="GO23" s="46">
        <v>52</v>
      </c>
    </row>
    <row r="24" spans="1:290" x14ac:dyDescent="0.2">
      <c r="A24" s="22" t="s">
        <v>1</v>
      </c>
      <c r="B24" s="22"/>
      <c r="C24" s="46">
        <f t="shared" si="0"/>
        <v>59</v>
      </c>
      <c r="D24" s="67"/>
      <c r="E24" s="46">
        <f t="shared" ref="E24:E41" si="58">CY24</f>
        <v>38.350549647489238</v>
      </c>
      <c r="F24" s="67"/>
      <c r="G24" s="46">
        <v>36.065573770491802</v>
      </c>
      <c r="H24" s="67"/>
      <c r="I24" s="46">
        <f t="shared" si="1"/>
        <v>85.9</v>
      </c>
      <c r="J24" s="67"/>
      <c r="K24" s="46">
        <f t="shared" si="2"/>
        <v>98.2</v>
      </c>
      <c r="L24" s="67"/>
      <c r="M24" s="46">
        <f t="shared" si="3"/>
        <v>99.1</v>
      </c>
      <c r="N24" s="67"/>
      <c r="O24" s="46">
        <f t="shared" si="4"/>
        <v>56.4</v>
      </c>
      <c r="P24" s="67"/>
      <c r="Q24" s="46">
        <f t="shared" si="5"/>
        <v>59</v>
      </c>
      <c r="R24" s="67"/>
      <c r="S24" s="46">
        <f t="shared" ref="S24:S41" si="59">CY24</f>
        <v>38.350549647489238</v>
      </c>
      <c r="T24" s="67"/>
      <c r="U24" s="46">
        <f t="shared" si="6"/>
        <v>36.065573770491802</v>
      </c>
      <c r="V24" s="67"/>
      <c r="W24" s="46">
        <f t="shared" si="7"/>
        <v>85.9</v>
      </c>
      <c r="X24" s="67"/>
      <c r="Y24" s="46">
        <f t="shared" si="8"/>
        <v>98.2</v>
      </c>
      <c r="Z24" s="67"/>
      <c r="AA24" s="46">
        <f t="shared" si="9"/>
        <v>99.1</v>
      </c>
      <c r="AB24" s="67"/>
      <c r="AC24" s="46">
        <f t="shared" si="10"/>
        <v>56.4</v>
      </c>
      <c r="AD24" s="67"/>
      <c r="AE24" s="46">
        <f t="shared" si="11"/>
        <v>59</v>
      </c>
      <c r="AF24" s="67"/>
      <c r="AG24" s="46">
        <f t="shared" si="12"/>
        <v>38.350549647489238</v>
      </c>
      <c r="AH24" s="67"/>
      <c r="AI24" s="46">
        <v>69.491525423728817</v>
      </c>
      <c r="AJ24" s="67"/>
      <c r="AK24" s="46">
        <f t="shared" si="13"/>
        <v>85.9</v>
      </c>
      <c r="AL24" s="67"/>
      <c r="AM24" s="46">
        <f t="shared" si="14"/>
        <v>98.2</v>
      </c>
      <c r="AN24" s="67"/>
      <c r="AO24" s="46">
        <f t="shared" si="15"/>
        <v>99.1</v>
      </c>
      <c r="AP24" s="67"/>
      <c r="AQ24" s="46">
        <f t="shared" si="16"/>
        <v>56.4</v>
      </c>
      <c r="AR24" s="67"/>
      <c r="AS24" s="46">
        <f t="shared" si="17"/>
        <v>59</v>
      </c>
      <c r="AT24" s="67"/>
      <c r="AU24" s="46">
        <f t="shared" si="18"/>
        <v>38.350549647489238</v>
      </c>
      <c r="AV24" s="67"/>
      <c r="AW24" s="46">
        <f t="shared" si="19"/>
        <v>69.491525423728817</v>
      </c>
      <c r="AX24" s="67"/>
      <c r="AY24" s="46">
        <f t="shared" si="20"/>
        <v>85.9</v>
      </c>
      <c r="AZ24" s="67"/>
      <c r="BA24" s="46">
        <f t="shared" si="21"/>
        <v>98.2</v>
      </c>
      <c r="BB24" s="67"/>
      <c r="BC24" s="46">
        <f t="shared" si="22"/>
        <v>99.1</v>
      </c>
      <c r="BD24" s="67"/>
      <c r="BE24" s="46">
        <f t="shared" si="23"/>
        <v>56.4</v>
      </c>
      <c r="BF24" s="67"/>
      <c r="BG24" s="46">
        <f t="shared" si="24"/>
        <v>59</v>
      </c>
      <c r="BH24" s="67"/>
      <c r="BI24" s="46">
        <f t="shared" ref="BI24:BI41" si="60">CY24</f>
        <v>38.350549647489238</v>
      </c>
      <c r="BJ24" s="67"/>
      <c r="BK24" s="46">
        <v>44.6</v>
      </c>
      <c r="BL24" s="67"/>
      <c r="BM24" s="46">
        <f t="shared" si="25"/>
        <v>85.9</v>
      </c>
      <c r="BN24" s="67"/>
      <c r="BO24" s="46">
        <f t="shared" si="26"/>
        <v>98.2</v>
      </c>
      <c r="BP24" s="67"/>
      <c r="BQ24" s="46">
        <f t="shared" si="27"/>
        <v>99.1</v>
      </c>
      <c r="BR24" s="67"/>
      <c r="BS24" s="46">
        <f t="shared" si="28"/>
        <v>56.4</v>
      </c>
      <c r="BT24" s="67"/>
      <c r="BU24" s="46">
        <v>59</v>
      </c>
      <c r="BV24" s="67"/>
      <c r="BW24" s="46">
        <f t="shared" si="29"/>
        <v>38.350549647489238</v>
      </c>
      <c r="BX24" s="67"/>
      <c r="BY24" s="46">
        <f t="shared" si="30"/>
        <v>44.6</v>
      </c>
      <c r="BZ24" s="67"/>
      <c r="CA24" s="46">
        <v>85.9</v>
      </c>
      <c r="CB24" s="67"/>
      <c r="CC24" s="46">
        <v>98.2</v>
      </c>
      <c r="CD24" s="67"/>
      <c r="CE24" s="46">
        <v>99.1</v>
      </c>
      <c r="CF24" s="67"/>
      <c r="CG24" s="46">
        <v>56.4</v>
      </c>
      <c r="CH24" s="67"/>
      <c r="CI24" s="46">
        <f t="shared" si="31"/>
        <v>59</v>
      </c>
      <c r="CJ24" s="67"/>
      <c r="CK24" s="46">
        <f t="shared" si="32"/>
        <v>38.350549647489238</v>
      </c>
      <c r="CL24" s="67"/>
      <c r="CM24" s="46">
        <v>49.253731343283583</v>
      </c>
      <c r="CN24" s="67"/>
      <c r="CO24" s="46">
        <f t="shared" si="33"/>
        <v>85.9</v>
      </c>
      <c r="CP24" s="67"/>
      <c r="CQ24" s="46">
        <f t="shared" si="34"/>
        <v>98.2</v>
      </c>
      <c r="CR24" s="67"/>
      <c r="CS24" s="46">
        <f t="shared" si="35"/>
        <v>99.1</v>
      </c>
      <c r="CT24" s="67"/>
      <c r="CU24" s="46">
        <f t="shared" si="36"/>
        <v>56.4</v>
      </c>
      <c r="CV24" s="67"/>
      <c r="CW24" s="46">
        <f t="shared" si="37"/>
        <v>59</v>
      </c>
      <c r="CX24" s="67"/>
      <c r="CY24" s="46">
        <v>38.350549647489238</v>
      </c>
      <c r="CZ24" s="67"/>
      <c r="DA24" s="46">
        <v>73.400000000000006</v>
      </c>
      <c r="DB24" s="67"/>
      <c r="DC24" s="46">
        <f t="shared" si="38"/>
        <v>85.9</v>
      </c>
      <c r="DD24" s="67"/>
      <c r="DE24" s="46">
        <v>98.4</v>
      </c>
      <c r="DF24" s="67"/>
      <c r="DG24" s="46">
        <v>98.8</v>
      </c>
      <c r="DH24" s="67"/>
      <c r="DI24" s="46">
        <f t="shared" si="39"/>
        <v>56.4</v>
      </c>
      <c r="DJ24" s="67"/>
      <c r="DK24" s="46">
        <f t="shared" si="40"/>
        <v>59</v>
      </c>
      <c r="DL24" s="67"/>
      <c r="DM24" s="46">
        <f t="shared" si="41"/>
        <v>38.350549647489238</v>
      </c>
      <c r="DN24" s="67"/>
      <c r="DO24" s="46">
        <f t="shared" si="42"/>
        <v>73.400000000000006</v>
      </c>
      <c r="DP24" s="67"/>
      <c r="DQ24" s="46">
        <f t="shared" si="43"/>
        <v>85.9</v>
      </c>
      <c r="DR24" s="67"/>
      <c r="DS24" s="46">
        <f t="shared" si="44"/>
        <v>98.4</v>
      </c>
      <c r="DT24" s="67"/>
      <c r="DU24" s="46">
        <f t="shared" si="45"/>
        <v>98.8</v>
      </c>
      <c r="DV24" s="67"/>
      <c r="DW24" s="46">
        <f t="shared" si="46"/>
        <v>56.4</v>
      </c>
      <c r="DX24" s="67"/>
      <c r="DY24" s="46">
        <f t="shared" si="47"/>
        <v>59</v>
      </c>
      <c r="DZ24" s="67"/>
      <c r="EA24" s="46">
        <f t="shared" si="48"/>
        <v>38.350549647489238</v>
      </c>
      <c r="EB24" s="67"/>
      <c r="EC24" s="46">
        <f t="shared" si="49"/>
        <v>73.400000000000006</v>
      </c>
      <c r="ED24" s="67"/>
      <c r="EE24" s="46">
        <f t="shared" si="50"/>
        <v>85.9</v>
      </c>
      <c r="EF24" s="67"/>
      <c r="EG24" s="46">
        <f t="shared" si="51"/>
        <v>98.4</v>
      </c>
      <c r="EH24" s="67"/>
      <c r="EI24" s="46">
        <f t="shared" si="52"/>
        <v>98.8</v>
      </c>
      <c r="EJ24" s="67"/>
      <c r="EK24" s="46">
        <f t="shared" si="53"/>
        <v>56.4</v>
      </c>
      <c r="EL24" s="67"/>
      <c r="EM24" s="46">
        <v>74.400000000000006</v>
      </c>
      <c r="EN24" s="67"/>
      <c r="EO24" s="46">
        <f t="shared" si="54"/>
        <v>38.350549647489238</v>
      </c>
      <c r="EP24" s="67"/>
      <c r="EQ24" s="46">
        <f t="shared" si="55"/>
        <v>73.400000000000006</v>
      </c>
      <c r="ER24" s="67"/>
      <c r="ES24" s="46">
        <v>94.5</v>
      </c>
      <c r="ET24" s="67"/>
      <c r="EU24" s="46">
        <v>93.3</v>
      </c>
      <c r="EV24" s="67"/>
      <c r="EW24" s="46">
        <v>97.8</v>
      </c>
      <c r="EX24" s="67"/>
      <c r="EY24" s="46">
        <v>58</v>
      </c>
      <c r="EZ24" s="67"/>
      <c r="FA24" s="46">
        <v>74.400000000000006</v>
      </c>
      <c r="FB24" s="67"/>
      <c r="FC24" s="46">
        <f t="shared" si="56"/>
        <v>38.350549647489238</v>
      </c>
      <c r="FD24" s="67"/>
      <c r="FE24" s="46">
        <f t="shared" si="57"/>
        <v>73.400000000000006</v>
      </c>
      <c r="FF24" s="67"/>
      <c r="FG24" s="46">
        <v>94.5</v>
      </c>
      <c r="FH24" s="67"/>
      <c r="FI24" s="46">
        <v>93.3</v>
      </c>
      <c r="FJ24" s="67"/>
      <c r="FK24" s="46">
        <v>97.8</v>
      </c>
      <c r="FL24" s="67"/>
      <c r="FM24" s="46">
        <v>58</v>
      </c>
      <c r="FN24" s="67"/>
      <c r="FO24" s="46">
        <v>74.400000000000006</v>
      </c>
      <c r="FP24" s="67"/>
      <c r="FQ24" s="46">
        <v>38.350549647489238</v>
      </c>
      <c r="FR24" s="67"/>
      <c r="FS24" s="46">
        <v>73.400000000000006</v>
      </c>
      <c r="FT24" s="67"/>
      <c r="FU24" s="46">
        <v>94.5</v>
      </c>
      <c r="FV24" s="67"/>
      <c r="FW24" s="46">
        <v>93.3</v>
      </c>
      <c r="FX24" s="67"/>
      <c r="FY24" s="46">
        <v>97.8</v>
      </c>
      <c r="FZ24" s="67"/>
      <c r="GA24" s="46">
        <v>58</v>
      </c>
      <c r="GB24" s="67"/>
      <c r="GC24" s="46">
        <v>74.400000000000006</v>
      </c>
      <c r="GD24" s="67"/>
      <c r="GE24" s="46">
        <v>38.350549647489238</v>
      </c>
      <c r="GF24" s="67"/>
      <c r="GG24" s="46">
        <v>73.400000000000006</v>
      </c>
      <c r="GH24" s="67"/>
      <c r="GI24" s="46">
        <v>94.5</v>
      </c>
      <c r="GJ24" s="67"/>
      <c r="GK24" s="46">
        <v>93.3</v>
      </c>
      <c r="GL24" s="67"/>
      <c r="GM24" s="46">
        <v>97.8</v>
      </c>
      <c r="GN24" s="67"/>
      <c r="GO24" s="46">
        <v>58</v>
      </c>
    </row>
    <row r="25" spans="1:290" x14ac:dyDescent="0.2">
      <c r="A25" s="22" t="s">
        <v>2</v>
      </c>
      <c r="B25" s="22"/>
      <c r="C25" s="46">
        <f t="shared" si="0"/>
        <v>70.5</v>
      </c>
      <c r="D25" s="67"/>
      <c r="E25" s="46">
        <f t="shared" si="58"/>
        <v>25.764054159935611</v>
      </c>
      <c r="F25" s="67"/>
      <c r="G25" s="46">
        <v>50</v>
      </c>
      <c r="H25" s="67"/>
      <c r="I25" s="46">
        <f t="shared" si="1"/>
        <v>84.7</v>
      </c>
      <c r="J25" s="67"/>
      <c r="K25" s="46">
        <f t="shared" si="2"/>
        <v>97.7</v>
      </c>
      <c r="L25" s="67"/>
      <c r="M25" s="46">
        <f t="shared" si="3"/>
        <v>98.5</v>
      </c>
      <c r="N25" s="67"/>
      <c r="O25" s="46">
        <f t="shared" si="4"/>
        <v>56.5</v>
      </c>
      <c r="P25" s="67"/>
      <c r="Q25" s="46">
        <f t="shared" si="5"/>
        <v>70.5</v>
      </c>
      <c r="R25" s="67"/>
      <c r="S25" s="46">
        <f t="shared" si="59"/>
        <v>25.764054159935611</v>
      </c>
      <c r="T25" s="67"/>
      <c r="U25" s="46">
        <f t="shared" si="6"/>
        <v>50</v>
      </c>
      <c r="V25" s="67"/>
      <c r="W25" s="46">
        <f t="shared" si="7"/>
        <v>84.7</v>
      </c>
      <c r="X25" s="67"/>
      <c r="Y25" s="46">
        <f t="shared" si="8"/>
        <v>97.7</v>
      </c>
      <c r="Z25" s="67"/>
      <c r="AA25" s="46">
        <f t="shared" si="9"/>
        <v>98.5</v>
      </c>
      <c r="AB25" s="67"/>
      <c r="AC25" s="46">
        <f t="shared" si="10"/>
        <v>56.5</v>
      </c>
      <c r="AD25" s="67"/>
      <c r="AE25" s="46">
        <f t="shared" si="11"/>
        <v>70.5</v>
      </c>
      <c r="AF25" s="67"/>
      <c r="AG25" s="46">
        <f t="shared" si="12"/>
        <v>25.764054159935611</v>
      </c>
      <c r="AH25" s="67"/>
      <c r="AI25" s="46">
        <v>57.89473684210526</v>
      </c>
      <c r="AJ25" s="67"/>
      <c r="AK25" s="46">
        <f t="shared" si="13"/>
        <v>84.7</v>
      </c>
      <c r="AL25" s="67"/>
      <c r="AM25" s="46">
        <f t="shared" si="14"/>
        <v>97.7</v>
      </c>
      <c r="AN25" s="67"/>
      <c r="AO25" s="46">
        <f t="shared" si="15"/>
        <v>98.5</v>
      </c>
      <c r="AP25" s="67"/>
      <c r="AQ25" s="46">
        <f t="shared" si="16"/>
        <v>56.5</v>
      </c>
      <c r="AR25" s="67"/>
      <c r="AS25" s="46">
        <f t="shared" si="17"/>
        <v>70.5</v>
      </c>
      <c r="AT25" s="67"/>
      <c r="AU25" s="46">
        <f t="shared" si="18"/>
        <v>25.764054159935611</v>
      </c>
      <c r="AV25" s="67"/>
      <c r="AW25" s="46">
        <f t="shared" si="19"/>
        <v>57.89473684210526</v>
      </c>
      <c r="AX25" s="67"/>
      <c r="AY25" s="46">
        <f t="shared" si="20"/>
        <v>84.7</v>
      </c>
      <c r="AZ25" s="67"/>
      <c r="BA25" s="46">
        <f t="shared" si="21"/>
        <v>97.7</v>
      </c>
      <c r="BB25" s="67"/>
      <c r="BC25" s="46">
        <f t="shared" si="22"/>
        <v>98.5</v>
      </c>
      <c r="BD25" s="67"/>
      <c r="BE25" s="46">
        <f t="shared" si="23"/>
        <v>56.5</v>
      </c>
      <c r="BF25" s="67"/>
      <c r="BG25" s="46">
        <f t="shared" si="24"/>
        <v>70.5</v>
      </c>
      <c r="BH25" s="67"/>
      <c r="BI25" s="46">
        <f t="shared" si="60"/>
        <v>25.764054159935611</v>
      </c>
      <c r="BJ25" s="67"/>
      <c r="BK25" s="46">
        <v>60.7</v>
      </c>
      <c r="BL25" s="67"/>
      <c r="BM25" s="46">
        <f t="shared" si="25"/>
        <v>84.7</v>
      </c>
      <c r="BN25" s="67"/>
      <c r="BO25" s="46">
        <f t="shared" si="26"/>
        <v>97.7</v>
      </c>
      <c r="BP25" s="67"/>
      <c r="BQ25" s="46">
        <f t="shared" si="27"/>
        <v>98.5</v>
      </c>
      <c r="BR25" s="67"/>
      <c r="BS25" s="46">
        <f t="shared" si="28"/>
        <v>56.5</v>
      </c>
      <c r="BT25" s="67"/>
      <c r="BU25" s="46">
        <v>70.5</v>
      </c>
      <c r="BV25" s="67"/>
      <c r="BW25" s="46">
        <f t="shared" si="29"/>
        <v>25.764054159935611</v>
      </c>
      <c r="BX25" s="67"/>
      <c r="BY25" s="46">
        <f t="shared" si="30"/>
        <v>60.7</v>
      </c>
      <c r="BZ25" s="67"/>
      <c r="CA25" s="46">
        <v>84.7</v>
      </c>
      <c r="CB25" s="67"/>
      <c r="CC25" s="46">
        <v>97.7</v>
      </c>
      <c r="CD25" s="67"/>
      <c r="CE25" s="46">
        <v>98.5</v>
      </c>
      <c r="CF25" s="67"/>
      <c r="CG25" s="46">
        <v>56.5</v>
      </c>
      <c r="CH25" s="67"/>
      <c r="CI25" s="46">
        <f t="shared" si="31"/>
        <v>70.5</v>
      </c>
      <c r="CJ25" s="67"/>
      <c r="CK25" s="46">
        <f t="shared" si="32"/>
        <v>25.764054159935611</v>
      </c>
      <c r="CL25" s="67"/>
      <c r="CM25" s="46">
        <v>26.923076923076923</v>
      </c>
      <c r="CN25" s="67"/>
      <c r="CO25" s="46">
        <f t="shared" si="33"/>
        <v>84.7</v>
      </c>
      <c r="CP25" s="67"/>
      <c r="CQ25" s="46">
        <f t="shared" si="34"/>
        <v>97.7</v>
      </c>
      <c r="CR25" s="67"/>
      <c r="CS25" s="46">
        <f t="shared" si="35"/>
        <v>98.5</v>
      </c>
      <c r="CT25" s="67"/>
      <c r="CU25" s="46">
        <f t="shared" si="36"/>
        <v>56.5</v>
      </c>
      <c r="CV25" s="67"/>
      <c r="CW25" s="46">
        <f t="shared" si="37"/>
        <v>70.5</v>
      </c>
      <c r="CX25" s="67"/>
      <c r="CY25" s="46">
        <v>25.764054159935611</v>
      </c>
      <c r="CZ25" s="67"/>
      <c r="DA25" s="46">
        <v>75.099999999999994</v>
      </c>
      <c r="DB25" s="67"/>
      <c r="DC25" s="46">
        <f t="shared" si="38"/>
        <v>84.7</v>
      </c>
      <c r="DD25" s="67"/>
      <c r="DE25" s="46">
        <v>97.1</v>
      </c>
      <c r="DF25" s="67"/>
      <c r="DG25" s="46">
        <v>97.8</v>
      </c>
      <c r="DH25" s="67"/>
      <c r="DI25" s="46">
        <f t="shared" si="39"/>
        <v>56.5</v>
      </c>
      <c r="DJ25" s="67"/>
      <c r="DK25" s="46">
        <f t="shared" si="40"/>
        <v>70.5</v>
      </c>
      <c r="DL25" s="67"/>
      <c r="DM25" s="46">
        <f t="shared" si="41"/>
        <v>25.764054159935611</v>
      </c>
      <c r="DN25" s="67"/>
      <c r="DO25" s="46">
        <f t="shared" si="42"/>
        <v>75.099999999999994</v>
      </c>
      <c r="DP25" s="67"/>
      <c r="DQ25" s="46">
        <f t="shared" si="43"/>
        <v>84.7</v>
      </c>
      <c r="DR25" s="67"/>
      <c r="DS25" s="46">
        <f t="shared" si="44"/>
        <v>97.1</v>
      </c>
      <c r="DT25" s="67"/>
      <c r="DU25" s="46">
        <f t="shared" si="45"/>
        <v>97.8</v>
      </c>
      <c r="DV25" s="67"/>
      <c r="DW25" s="46">
        <f t="shared" si="46"/>
        <v>56.5</v>
      </c>
      <c r="DX25" s="67"/>
      <c r="DY25" s="46">
        <f t="shared" si="47"/>
        <v>70.5</v>
      </c>
      <c r="DZ25" s="67"/>
      <c r="EA25" s="46">
        <f t="shared" si="48"/>
        <v>25.764054159935611</v>
      </c>
      <c r="EB25" s="67"/>
      <c r="EC25" s="46">
        <f t="shared" si="49"/>
        <v>75.099999999999994</v>
      </c>
      <c r="ED25" s="67"/>
      <c r="EE25" s="46">
        <f t="shared" si="50"/>
        <v>84.7</v>
      </c>
      <c r="EF25" s="67"/>
      <c r="EG25" s="46">
        <f t="shared" si="51"/>
        <v>97.1</v>
      </c>
      <c r="EH25" s="67"/>
      <c r="EI25" s="46">
        <f t="shared" si="52"/>
        <v>97.8</v>
      </c>
      <c r="EJ25" s="67"/>
      <c r="EK25" s="46">
        <f t="shared" si="53"/>
        <v>56.5</v>
      </c>
      <c r="EL25" s="67"/>
      <c r="EM25" s="46">
        <v>65</v>
      </c>
      <c r="EN25" s="67"/>
      <c r="EO25" s="46">
        <f t="shared" si="54"/>
        <v>25.764054159935611</v>
      </c>
      <c r="EP25" s="67"/>
      <c r="EQ25" s="46">
        <f t="shared" si="55"/>
        <v>75.099999999999994</v>
      </c>
      <c r="ER25" s="67"/>
      <c r="ES25" s="46">
        <v>90.5</v>
      </c>
      <c r="ET25" s="67"/>
      <c r="EU25" s="46">
        <v>88.9</v>
      </c>
      <c r="EV25" s="67"/>
      <c r="EW25" s="46">
        <v>95</v>
      </c>
      <c r="EX25" s="67"/>
      <c r="EY25" s="46">
        <v>60.1</v>
      </c>
      <c r="EZ25" s="67"/>
      <c r="FA25" s="46">
        <v>65</v>
      </c>
      <c r="FB25" s="67"/>
      <c r="FC25" s="46">
        <f t="shared" si="56"/>
        <v>25.764054159935611</v>
      </c>
      <c r="FD25" s="67"/>
      <c r="FE25" s="46">
        <f t="shared" si="57"/>
        <v>75.099999999999994</v>
      </c>
      <c r="FF25" s="67"/>
      <c r="FG25" s="46">
        <v>90.5</v>
      </c>
      <c r="FH25" s="67"/>
      <c r="FI25" s="46">
        <v>88.9</v>
      </c>
      <c r="FJ25" s="67"/>
      <c r="FK25" s="46">
        <v>95</v>
      </c>
      <c r="FL25" s="67"/>
      <c r="FM25" s="46">
        <v>60.1</v>
      </c>
      <c r="FN25" s="67"/>
      <c r="FO25" s="46">
        <v>65</v>
      </c>
      <c r="FP25" s="67"/>
      <c r="FQ25" s="46">
        <v>25.764054159935611</v>
      </c>
      <c r="FR25" s="67"/>
      <c r="FS25" s="46">
        <v>75.099999999999994</v>
      </c>
      <c r="FT25" s="67"/>
      <c r="FU25" s="46">
        <v>90.5</v>
      </c>
      <c r="FV25" s="67"/>
      <c r="FW25" s="46">
        <v>88.9</v>
      </c>
      <c r="FX25" s="67"/>
      <c r="FY25" s="46">
        <v>95</v>
      </c>
      <c r="FZ25" s="67"/>
      <c r="GA25" s="46">
        <v>60.1</v>
      </c>
      <c r="GB25" s="67"/>
      <c r="GC25" s="46">
        <v>65</v>
      </c>
      <c r="GD25" s="67"/>
      <c r="GE25" s="46">
        <v>25.764054159935611</v>
      </c>
      <c r="GF25" s="67"/>
      <c r="GG25" s="46">
        <v>75.099999999999994</v>
      </c>
      <c r="GH25" s="67"/>
      <c r="GI25" s="46">
        <v>90.5</v>
      </c>
      <c r="GJ25" s="67"/>
      <c r="GK25" s="46">
        <v>88.9</v>
      </c>
      <c r="GL25" s="67"/>
      <c r="GM25" s="46">
        <v>95</v>
      </c>
      <c r="GN25" s="67"/>
      <c r="GO25" s="46">
        <v>60.1</v>
      </c>
    </row>
    <row r="26" spans="1:290" x14ac:dyDescent="0.2">
      <c r="A26" s="22" t="s">
        <v>3</v>
      </c>
      <c r="B26" s="22"/>
      <c r="C26" s="46">
        <f t="shared" si="0"/>
        <v>64.3</v>
      </c>
      <c r="D26" s="67"/>
      <c r="E26" s="46">
        <f t="shared" si="58"/>
        <v>36.190610431583913</v>
      </c>
      <c r="F26" s="67"/>
      <c r="G26" s="46">
        <v>62</v>
      </c>
      <c r="H26" s="67"/>
      <c r="I26" s="46">
        <f t="shared" si="1"/>
        <v>83.5</v>
      </c>
      <c r="J26" s="67"/>
      <c r="K26" s="46">
        <f t="shared" si="2"/>
        <v>91.3</v>
      </c>
      <c r="L26" s="67"/>
      <c r="M26" s="46">
        <f t="shared" si="3"/>
        <v>96.9</v>
      </c>
      <c r="N26" s="67"/>
      <c r="O26" s="46">
        <f t="shared" si="4"/>
        <v>52.2</v>
      </c>
      <c r="P26" s="67"/>
      <c r="Q26" s="46">
        <f t="shared" si="5"/>
        <v>64.3</v>
      </c>
      <c r="R26" s="67"/>
      <c r="S26" s="46">
        <f t="shared" si="59"/>
        <v>36.190610431583913</v>
      </c>
      <c r="T26" s="67"/>
      <c r="U26" s="46">
        <f t="shared" si="6"/>
        <v>62</v>
      </c>
      <c r="V26" s="67"/>
      <c r="W26" s="46">
        <f t="shared" si="7"/>
        <v>83.5</v>
      </c>
      <c r="X26" s="67"/>
      <c r="Y26" s="46">
        <f t="shared" si="8"/>
        <v>91.3</v>
      </c>
      <c r="Z26" s="67"/>
      <c r="AA26" s="46">
        <f t="shared" si="9"/>
        <v>96.9</v>
      </c>
      <c r="AB26" s="67"/>
      <c r="AC26" s="46">
        <f t="shared" si="10"/>
        <v>52.2</v>
      </c>
      <c r="AD26" s="67"/>
      <c r="AE26" s="46">
        <f t="shared" si="11"/>
        <v>64.3</v>
      </c>
      <c r="AF26" s="67"/>
      <c r="AG26" s="46">
        <f t="shared" si="12"/>
        <v>36.190610431583913</v>
      </c>
      <c r="AH26" s="67"/>
      <c r="AI26" s="46">
        <v>74.074074074074076</v>
      </c>
      <c r="AJ26" s="67"/>
      <c r="AK26" s="46">
        <f t="shared" si="13"/>
        <v>83.5</v>
      </c>
      <c r="AL26" s="67"/>
      <c r="AM26" s="46">
        <f t="shared" si="14"/>
        <v>91.3</v>
      </c>
      <c r="AN26" s="67"/>
      <c r="AO26" s="46">
        <f t="shared" si="15"/>
        <v>96.9</v>
      </c>
      <c r="AP26" s="67"/>
      <c r="AQ26" s="46">
        <f t="shared" si="16"/>
        <v>52.2</v>
      </c>
      <c r="AR26" s="67"/>
      <c r="AS26" s="46">
        <f t="shared" si="17"/>
        <v>64.3</v>
      </c>
      <c r="AT26" s="67"/>
      <c r="AU26" s="46">
        <f t="shared" si="18"/>
        <v>36.190610431583913</v>
      </c>
      <c r="AV26" s="67"/>
      <c r="AW26" s="46">
        <f t="shared" si="19"/>
        <v>74.074074074074076</v>
      </c>
      <c r="AX26" s="67"/>
      <c r="AY26" s="46">
        <f t="shared" si="20"/>
        <v>83.5</v>
      </c>
      <c r="AZ26" s="67"/>
      <c r="BA26" s="46">
        <f t="shared" si="21"/>
        <v>91.3</v>
      </c>
      <c r="BB26" s="67"/>
      <c r="BC26" s="46">
        <f t="shared" si="22"/>
        <v>96.9</v>
      </c>
      <c r="BD26" s="67"/>
      <c r="BE26" s="46">
        <f t="shared" si="23"/>
        <v>52.2</v>
      </c>
      <c r="BF26" s="67"/>
      <c r="BG26" s="46">
        <f t="shared" si="24"/>
        <v>64.3</v>
      </c>
      <c r="BH26" s="67"/>
      <c r="BI26" s="46">
        <f t="shared" si="60"/>
        <v>36.190610431583913</v>
      </c>
      <c r="BJ26" s="67"/>
      <c r="BK26" s="46">
        <v>48.7</v>
      </c>
      <c r="BL26" s="67"/>
      <c r="BM26" s="46">
        <f t="shared" si="25"/>
        <v>83.5</v>
      </c>
      <c r="BN26" s="67"/>
      <c r="BO26" s="46">
        <f t="shared" si="26"/>
        <v>91.3</v>
      </c>
      <c r="BP26" s="67"/>
      <c r="BQ26" s="46">
        <f t="shared" si="27"/>
        <v>96.9</v>
      </c>
      <c r="BR26" s="67"/>
      <c r="BS26" s="46">
        <f t="shared" si="28"/>
        <v>52.2</v>
      </c>
      <c r="BT26" s="67"/>
      <c r="BU26" s="46">
        <v>64.3</v>
      </c>
      <c r="BV26" s="67"/>
      <c r="BW26" s="46">
        <f t="shared" si="29"/>
        <v>36.190610431583913</v>
      </c>
      <c r="BX26" s="67"/>
      <c r="BY26" s="46">
        <f t="shared" si="30"/>
        <v>48.7</v>
      </c>
      <c r="BZ26" s="67"/>
      <c r="CA26" s="46">
        <v>83.5</v>
      </c>
      <c r="CB26" s="67"/>
      <c r="CC26" s="46">
        <v>91.3</v>
      </c>
      <c r="CD26" s="67"/>
      <c r="CE26" s="46">
        <v>96.9</v>
      </c>
      <c r="CF26" s="67"/>
      <c r="CG26" s="46">
        <v>52.2</v>
      </c>
      <c r="CH26" s="67"/>
      <c r="CI26" s="46">
        <f t="shared" si="31"/>
        <v>64.3</v>
      </c>
      <c r="CJ26" s="67"/>
      <c r="CK26" s="46">
        <f t="shared" si="32"/>
        <v>36.190610431583913</v>
      </c>
      <c r="CL26" s="67"/>
      <c r="CM26" s="46">
        <v>50</v>
      </c>
      <c r="CN26" s="67"/>
      <c r="CO26" s="46">
        <f t="shared" si="33"/>
        <v>83.5</v>
      </c>
      <c r="CP26" s="67"/>
      <c r="CQ26" s="46">
        <f t="shared" si="34"/>
        <v>91.3</v>
      </c>
      <c r="CR26" s="67"/>
      <c r="CS26" s="46">
        <f t="shared" si="35"/>
        <v>96.9</v>
      </c>
      <c r="CT26" s="67"/>
      <c r="CU26" s="46">
        <f t="shared" si="36"/>
        <v>52.2</v>
      </c>
      <c r="CV26" s="67"/>
      <c r="CW26" s="46">
        <f t="shared" si="37"/>
        <v>64.3</v>
      </c>
      <c r="CX26" s="67"/>
      <c r="CY26" s="46">
        <v>36.190610431583913</v>
      </c>
      <c r="CZ26" s="67"/>
      <c r="DA26" s="46">
        <v>62</v>
      </c>
      <c r="DB26" s="67"/>
      <c r="DC26" s="46">
        <f t="shared" si="38"/>
        <v>83.5</v>
      </c>
      <c r="DD26" s="67"/>
      <c r="DE26" s="46">
        <v>98.6</v>
      </c>
      <c r="DF26" s="67"/>
      <c r="DG26" s="46">
        <v>99.6</v>
      </c>
      <c r="DH26" s="67"/>
      <c r="DI26" s="46">
        <f t="shared" si="39"/>
        <v>52.2</v>
      </c>
      <c r="DJ26" s="67"/>
      <c r="DK26" s="46">
        <f t="shared" si="40"/>
        <v>64.3</v>
      </c>
      <c r="DL26" s="67"/>
      <c r="DM26" s="46">
        <f t="shared" si="41"/>
        <v>36.190610431583913</v>
      </c>
      <c r="DN26" s="67"/>
      <c r="DO26" s="46">
        <f t="shared" si="42"/>
        <v>62</v>
      </c>
      <c r="DP26" s="67"/>
      <c r="DQ26" s="46">
        <f t="shared" si="43"/>
        <v>83.5</v>
      </c>
      <c r="DR26" s="67"/>
      <c r="DS26" s="46">
        <f t="shared" si="44"/>
        <v>98.6</v>
      </c>
      <c r="DT26" s="67"/>
      <c r="DU26" s="46">
        <f t="shared" si="45"/>
        <v>99.6</v>
      </c>
      <c r="DV26" s="67"/>
      <c r="DW26" s="46">
        <f t="shared" si="46"/>
        <v>52.2</v>
      </c>
      <c r="DX26" s="67"/>
      <c r="DY26" s="46">
        <f t="shared" si="47"/>
        <v>64.3</v>
      </c>
      <c r="DZ26" s="67"/>
      <c r="EA26" s="46">
        <f t="shared" si="48"/>
        <v>36.190610431583913</v>
      </c>
      <c r="EB26" s="67"/>
      <c r="EC26" s="46">
        <f t="shared" si="49"/>
        <v>62</v>
      </c>
      <c r="ED26" s="67"/>
      <c r="EE26" s="46">
        <f t="shared" si="50"/>
        <v>83.5</v>
      </c>
      <c r="EF26" s="67"/>
      <c r="EG26" s="46">
        <f t="shared" si="51"/>
        <v>98.6</v>
      </c>
      <c r="EH26" s="67"/>
      <c r="EI26" s="46">
        <f t="shared" si="52"/>
        <v>99.6</v>
      </c>
      <c r="EJ26" s="67"/>
      <c r="EK26" s="46">
        <f t="shared" si="53"/>
        <v>52.2</v>
      </c>
      <c r="EL26" s="67"/>
      <c r="EM26" s="46">
        <v>60.5</v>
      </c>
      <c r="EN26" s="67"/>
      <c r="EO26" s="46">
        <f t="shared" si="54"/>
        <v>36.190610431583913</v>
      </c>
      <c r="EP26" s="67"/>
      <c r="EQ26" s="46">
        <f t="shared" si="55"/>
        <v>62</v>
      </c>
      <c r="ER26" s="67"/>
      <c r="ES26" s="46">
        <v>86.3</v>
      </c>
      <c r="ET26" s="67"/>
      <c r="EU26" s="46">
        <v>95</v>
      </c>
      <c r="EV26" s="67"/>
      <c r="EW26" s="46">
        <v>98.7</v>
      </c>
      <c r="EX26" s="67"/>
      <c r="EY26" s="46">
        <v>72.8</v>
      </c>
      <c r="EZ26" s="67"/>
      <c r="FA26" s="46">
        <v>60.5</v>
      </c>
      <c r="FB26" s="67"/>
      <c r="FC26" s="46">
        <f t="shared" si="56"/>
        <v>36.190610431583913</v>
      </c>
      <c r="FD26" s="67"/>
      <c r="FE26" s="46">
        <f t="shared" si="57"/>
        <v>62</v>
      </c>
      <c r="FF26" s="67"/>
      <c r="FG26" s="46">
        <v>86.3</v>
      </c>
      <c r="FH26" s="67"/>
      <c r="FI26" s="46">
        <v>95</v>
      </c>
      <c r="FJ26" s="67"/>
      <c r="FK26" s="46">
        <v>98.7</v>
      </c>
      <c r="FL26" s="67"/>
      <c r="FM26" s="46">
        <v>72.8</v>
      </c>
      <c r="FN26" s="67"/>
      <c r="FO26" s="46">
        <v>60.5</v>
      </c>
      <c r="FP26" s="67"/>
      <c r="FQ26" s="46">
        <v>36.190610431583913</v>
      </c>
      <c r="FR26" s="67"/>
      <c r="FS26" s="46">
        <v>62</v>
      </c>
      <c r="FT26" s="67"/>
      <c r="FU26" s="46">
        <v>86.3</v>
      </c>
      <c r="FV26" s="67"/>
      <c r="FW26" s="46">
        <v>95</v>
      </c>
      <c r="FX26" s="67"/>
      <c r="FY26" s="46">
        <v>98.7</v>
      </c>
      <c r="FZ26" s="67"/>
      <c r="GA26" s="46">
        <v>72.8</v>
      </c>
      <c r="GB26" s="67"/>
      <c r="GC26" s="46">
        <v>60.5</v>
      </c>
      <c r="GD26" s="67"/>
      <c r="GE26" s="46">
        <v>36.190610431583913</v>
      </c>
      <c r="GF26" s="67"/>
      <c r="GG26" s="46">
        <v>62</v>
      </c>
      <c r="GH26" s="67"/>
      <c r="GI26" s="46">
        <v>86.3</v>
      </c>
      <c r="GJ26" s="67"/>
      <c r="GK26" s="46">
        <v>95</v>
      </c>
      <c r="GL26" s="67"/>
      <c r="GM26" s="46">
        <v>98.7</v>
      </c>
      <c r="GN26" s="67"/>
      <c r="GO26" s="46">
        <v>72.8</v>
      </c>
    </row>
    <row r="27" spans="1:290" x14ac:dyDescent="0.2">
      <c r="A27" s="17" t="s">
        <v>4</v>
      </c>
      <c r="B27" s="22"/>
      <c r="C27" s="47">
        <f t="shared" si="0"/>
        <v>59.3</v>
      </c>
      <c r="D27" s="67"/>
      <c r="E27" s="47">
        <f t="shared" si="58"/>
        <v>26.483056730422867</v>
      </c>
      <c r="F27" s="67"/>
      <c r="G27" s="47">
        <v>31.25</v>
      </c>
      <c r="H27" s="67"/>
      <c r="I27" s="47">
        <f t="shared" si="1"/>
        <v>77</v>
      </c>
      <c r="J27" s="67"/>
      <c r="K27" s="47">
        <f t="shared" si="2"/>
        <v>89.4</v>
      </c>
      <c r="L27" s="67"/>
      <c r="M27" s="47">
        <f t="shared" si="3"/>
        <v>94.4</v>
      </c>
      <c r="N27" s="67"/>
      <c r="O27" s="47">
        <f t="shared" si="4"/>
        <v>36.6</v>
      </c>
      <c r="P27" s="67"/>
      <c r="Q27" s="47">
        <f t="shared" si="5"/>
        <v>59.3</v>
      </c>
      <c r="R27" s="67"/>
      <c r="S27" s="47">
        <f t="shared" si="59"/>
        <v>26.483056730422867</v>
      </c>
      <c r="T27" s="67"/>
      <c r="U27" s="47">
        <f t="shared" si="6"/>
        <v>31.25</v>
      </c>
      <c r="V27" s="67"/>
      <c r="W27" s="47">
        <f t="shared" si="7"/>
        <v>77</v>
      </c>
      <c r="X27" s="67"/>
      <c r="Y27" s="47">
        <f t="shared" si="8"/>
        <v>89.4</v>
      </c>
      <c r="Z27" s="67"/>
      <c r="AA27" s="47">
        <f t="shared" si="9"/>
        <v>94.4</v>
      </c>
      <c r="AB27" s="67"/>
      <c r="AC27" s="47">
        <f t="shared" si="10"/>
        <v>36.6</v>
      </c>
      <c r="AD27" s="67"/>
      <c r="AE27" s="47">
        <f t="shared" si="11"/>
        <v>59.3</v>
      </c>
      <c r="AF27" s="67"/>
      <c r="AG27" s="47">
        <f t="shared" si="12"/>
        <v>26.483056730422867</v>
      </c>
      <c r="AH27" s="67"/>
      <c r="AI27" s="47">
        <v>38.095238095238095</v>
      </c>
      <c r="AJ27" s="67"/>
      <c r="AK27" s="47">
        <f t="shared" si="13"/>
        <v>77</v>
      </c>
      <c r="AL27" s="67"/>
      <c r="AM27" s="47">
        <f t="shared" si="14"/>
        <v>89.4</v>
      </c>
      <c r="AN27" s="67"/>
      <c r="AO27" s="47">
        <f t="shared" si="15"/>
        <v>94.4</v>
      </c>
      <c r="AP27" s="67"/>
      <c r="AQ27" s="47">
        <f t="shared" si="16"/>
        <v>36.6</v>
      </c>
      <c r="AR27" s="67"/>
      <c r="AS27" s="47">
        <f t="shared" si="17"/>
        <v>59.3</v>
      </c>
      <c r="AT27" s="67"/>
      <c r="AU27" s="47">
        <f t="shared" si="18"/>
        <v>26.483056730422867</v>
      </c>
      <c r="AV27" s="67"/>
      <c r="AW27" s="47">
        <f t="shared" si="19"/>
        <v>38.095238095238095</v>
      </c>
      <c r="AX27" s="67"/>
      <c r="AY27" s="47">
        <f t="shared" si="20"/>
        <v>77</v>
      </c>
      <c r="AZ27" s="67"/>
      <c r="BA27" s="47">
        <f t="shared" si="21"/>
        <v>89.4</v>
      </c>
      <c r="BB27" s="67"/>
      <c r="BC27" s="47">
        <f t="shared" si="22"/>
        <v>94.4</v>
      </c>
      <c r="BD27" s="67"/>
      <c r="BE27" s="47">
        <f t="shared" si="23"/>
        <v>36.6</v>
      </c>
      <c r="BF27" s="67"/>
      <c r="BG27" s="47">
        <f t="shared" si="24"/>
        <v>59.3</v>
      </c>
      <c r="BH27" s="67"/>
      <c r="BI27" s="47">
        <f t="shared" si="60"/>
        <v>26.483056730422867</v>
      </c>
      <c r="BJ27" s="67"/>
      <c r="BK27" s="47">
        <v>62.7</v>
      </c>
      <c r="BL27" s="67"/>
      <c r="BM27" s="47">
        <f t="shared" si="25"/>
        <v>77</v>
      </c>
      <c r="BN27" s="67"/>
      <c r="BO27" s="47">
        <f t="shared" si="26"/>
        <v>89.4</v>
      </c>
      <c r="BP27" s="67"/>
      <c r="BQ27" s="47">
        <f t="shared" si="27"/>
        <v>94.4</v>
      </c>
      <c r="BR27" s="67"/>
      <c r="BS27" s="47">
        <f t="shared" si="28"/>
        <v>36.6</v>
      </c>
      <c r="BT27" s="67"/>
      <c r="BU27" s="47">
        <v>59.3</v>
      </c>
      <c r="BV27" s="67"/>
      <c r="BW27" s="47">
        <f t="shared" si="29"/>
        <v>26.483056730422867</v>
      </c>
      <c r="BX27" s="67"/>
      <c r="BY27" s="47">
        <f t="shared" si="30"/>
        <v>62.7</v>
      </c>
      <c r="BZ27" s="67"/>
      <c r="CA27" s="47">
        <v>77</v>
      </c>
      <c r="CB27" s="67"/>
      <c r="CC27" s="47">
        <v>89.4</v>
      </c>
      <c r="CD27" s="67"/>
      <c r="CE27" s="47">
        <v>94.4</v>
      </c>
      <c r="CF27" s="67"/>
      <c r="CG27" s="47">
        <v>36.6</v>
      </c>
      <c r="CH27" s="67"/>
      <c r="CI27" s="47">
        <f t="shared" si="31"/>
        <v>59.3</v>
      </c>
      <c r="CJ27" s="67"/>
      <c r="CK27" s="47">
        <f t="shared" si="32"/>
        <v>26.483056730422867</v>
      </c>
      <c r="CL27" s="67"/>
      <c r="CM27" s="47">
        <v>41.558441558441558</v>
      </c>
      <c r="CN27" s="67"/>
      <c r="CO27" s="47">
        <f t="shared" si="33"/>
        <v>77</v>
      </c>
      <c r="CP27" s="67"/>
      <c r="CQ27" s="47">
        <f t="shared" si="34"/>
        <v>89.4</v>
      </c>
      <c r="CR27" s="67"/>
      <c r="CS27" s="47">
        <f t="shared" si="35"/>
        <v>94.4</v>
      </c>
      <c r="CT27" s="67"/>
      <c r="CU27" s="47">
        <f t="shared" si="36"/>
        <v>36.6</v>
      </c>
      <c r="CV27" s="67"/>
      <c r="CW27" s="47">
        <f t="shared" si="37"/>
        <v>59.3</v>
      </c>
      <c r="CX27" s="67"/>
      <c r="CY27" s="47">
        <v>26.483056730422867</v>
      </c>
      <c r="CZ27" s="67"/>
      <c r="DA27" s="47">
        <v>62.300000000000004</v>
      </c>
      <c r="DB27" s="67"/>
      <c r="DC27" s="47">
        <f t="shared" si="38"/>
        <v>77</v>
      </c>
      <c r="DD27" s="67"/>
      <c r="DE27" s="47">
        <v>94.2</v>
      </c>
      <c r="DF27" s="67"/>
      <c r="DG27" s="47">
        <v>96.5</v>
      </c>
      <c r="DH27" s="67"/>
      <c r="DI27" s="47">
        <f t="shared" si="39"/>
        <v>36.6</v>
      </c>
      <c r="DJ27" s="67"/>
      <c r="DK27" s="47">
        <f t="shared" si="40"/>
        <v>59.3</v>
      </c>
      <c r="DL27" s="67"/>
      <c r="DM27" s="47">
        <f t="shared" si="41"/>
        <v>26.483056730422867</v>
      </c>
      <c r="DN27" s="67"/>
      <c r="DO27" s="47">
        <f t="shared" si="42"/>
        <v>62.300000000000004</v>
      </c>
      <c r="DP27" s="67"/>
      <c r="DQ27" s="47">
        <f t="shared" si="43"/>
        <v>77</v>
      </c>
      <c r="DR27" s="67"/>
      <c r="DS27" s="47">
        <f t="shared" si="44"/>
        <v>94.2</v>
      </c>
      <c r="DT27" s="67"/>
      <c r="DU27" s="47">
        <f t="shared" si="45"/>
        <v>96.5</v>
      </c>
      <c r="DV27" s="67"/>
      <c r="DW27" s="47">
        <f t="shared" si="46"/>
        <v>36.6</v>
      </c>
      <c r="DX27" s="67"/>
      <c r="DY27" s="47">
        <f t="shared" si="47"/>
        <v>59.3</v>
      </c>
      <c r="DZ27" s="67"/>
      <c r="EA27" s="47">
        <f t="shared" si="48"/>
        <v>26.483056730422867</v>
      </c>
      <c r="EB27" s="67"/>
      <c r="EC27" s="47">
        <f t="shared" si="49"/>
        <v>62.300000000000004</v>
      </c>
      <c r="ED27" s="67"/>
      <c r="EE27" s="47">
        <f t="shared" si="50"/>
        <v>77</v>
      </c>
      <c r="EF27" s="67"/>
      <c r="EG27" s="47">
        <f t="shared" si="51"/>
        <v>94.2</v>
      </c>
      <c r="EH27" s="67"/>
      <c r="EI27" s="47">
        <f t="shared" si="52"/>
        <v>96.5</v>
      </c>
      <c r="EJ27" s="67"/>
      <c r="EK27" s="47">
        <f t="shared" si="53"/>
        <v>36.6</v>
      </c>
      <c r="EL27" s="67"/>
      <c r="EM27" s="47">
        <v>69.5</v>
      </c>
      <c r="EN27" s="67"/>
      <c r="EO27" s="47">
        <f t="shared" si="54"/>
        <v>26.483056730422867</v>
      </c>
      <c r="EP27" s="67"/>
      <c r="EQ27" s="47">
        <f t="shared" si="55"/>
        <v>62.300000000000004</v>
      </c>
      <c r="ER27" s="67"/>
      <c r="ES27" s="47">
        <v>94.1</v>
      </c>
      <c r="ET27" s="67"/>
      <c r="EU27" s="47">
        <v>85</v>
      </c>
      <c r="EV27" s="67"/>
      <c r="EW27" s="47">
        <v>93.7</v>
      </c>
      <c r="EX27" s="67"/>
      <c r="EY27" s="47">
        <v>55</v>
      </c>
      <c r="EZ27" s="67"/>
      <c r="FA27" s="47">
        <v>69.5</v>
      </c>
      <c r="FB27" s="67"/>
      <c r="FC27" s="47">
        <f t="shared" si="56"/>
        <v>26.483056730422867</v>
      </c>
      <c r="FD27" s="67"/>
      <c r="FE27" s="47">
        <f t="shared" si="57"/>
        <v>62.300000000000004</v>
      </c>
      <c r="FF27" s="67"/>
      <c r="FG27" s="47">
        <v>94.1</v>
      </c>
      <c r="FH27" s="67"/>
      <c r="FI27" s="47">
        <v>85</v>
      </c>
      <c r="FJ27" s="67"/>
      <c r="FK27" s="47">
        <v>93.7</v>
      </c>
      <c r="FL27" s="67"/>
      <c r="FM27" s="47">
        <v>55</v>
      </c>
      <c r="FN27" s="67"/>
      <c r="FO27" s="47">
        <v>69.5</v>
      </c>
      <c r="FP27" s="67"/>
      <c r="FQ27" s="47">
        <v>26.483056730422867</v>
      </c>
      <c r="FR27" s="67"/>
      <c r="FS27" s="47">
        <v>62.300000000000004</v>
      </c>
      <c r="FT27" s="67"/>
      <c r="FU27" s="47">
        <v>94.1</v>
      </c>
      <c r="FV27" s="67"/>
      <c r="FW27" s="47">
        <v>85</v>
      </c>
      <c r="FX27" s="67"/>
      <c r="FY27" s="47">
        <v>93.7</v>
      </c>
      <c r="FZ27" s="67"/>
      <c r="GA27" s="47">
        <v>55</v>
      </c>
      <c r="GB27" s="67"/>
      <c r="GC27" s="47">
        <v>69.5</v>
      </c>
      <c r="GD27" s="67"/>
      <c r="GE27" s="47">
        <v>26.483056730422867</v>
      </c>
      <c r="GF27" s="67"/>
      <c r="GG27" s="47">
        <v>62.300000000000004</v>
      </c>
      <c r="GH27" s="67"/>
      <c r="GI27" s="47">
        <v>94.1</v>
      </c>
      <c r="GJ27" s="67"/>
      <c r="GK27" s="47">
        <v>85</v>
      </c>
      <c r="GL27" s="67"/>
      <c r="GM27" s="47">
        <v>93.7</v>
      </c>
      <c r="GN27" s="67"/>
      <c r="GO27" s="47">
        <v>55</v>
      </c>
    </row>
    <row r="28" spans="1:290" x14ac:dyDescent="0.2">
      <c r="A28" s="22" t="s">
        <v>5</v>
      </c>
      <c r="B28" s="22"/>
      <c r="C28" s="46">
        <f t="shared" si="0"/>
        <v>64.3</v>
      </c>
      <c r="D28" s="67"/>
      <c r="E28" s="46">
        <f t="shared" si="58"/>
        <v>36.424849067485525</v>
      </c>
      <c r="F28" s="67"/>
      <c r="G28" s="46">
        <v>52.173913043478265</v>
      </c>
      <c r="H28" s="67"/>
      <c r="I28" s="46">
        <f t="shared" si="1"/>
        <v>87.4</v>
      </c>
      <c r="J28" s="67"/>
      <c r="K28" s="46">
        <f t="shared" si="2"/>
        <v>97.7</v>
      </c>
      <c r="L28" s="67"/>
      <c r="M28" s="46">
        <f t="shared" si="3"/>
        <v>98.4</v>
      </c>
      <c r="N28" s="67"/>
      <c r="O28" s="46">
        <f t="shared" si="4"/>
        <v>58.9</v>
      </c>
      <c r="P28" s="67"/>
      <c r="Q28" s="46">
        <f t="shared" si="5"/>
        <v>64.3</v>
      </c>
      <c r="R28" s="67"/>
      <c r="S28" s="46">
        <f t="shared" si="59"/>
        <v>36.424849067485525</v>
      </c>
      <c r="T28" s="67"/>
      <c r="U28" s="46">
        <f t="shared" si="6"/>
        <v>52.173913043478265</v>
      </c>
      <c r="V28" s="67"/>
      <c r="W28" s="46">
        <f t="shared" si="7"/>
        <v>87.4</v>
      </c>
      <c r="X28" s="67"/>
      <c r="Y28" s="46">
        <f t="shared" si="8"/>
        <v>97.7</v>
      </c>
      <c r="Z28" s="67"/>
      <c r="AA28" s="46">
        <f t="shared" si="9"/>
        <v>98.4</v>
      </c>
      <c r="AB28" s="67"/>
      <c r="AC28" s="46">
        <f t="shared" si="10"/>
        <v>58.9</v>
      </c>
      <c r="AD28" s="67"/>
      <c r="AE28" s="46">
        <f t="shared" si="11"/>
        <v>64.3</v>
      </c>
      <c r="AF28" s="67"/>
      <c r="AG28" s="46">
        <f t="shared" si="12"/>
        <v>36.424849067485525</v>
      </c>
      <c r="AH28" s="67"/>
      <c r="AI28" s="46">
        <v>60</v>
      </c>
      <c r="AJ28" s="67"/>
      <c r="AK28" s="46">
        <f t="shared" si="13"/>
        <v>87.4</v>
      </c>
      <c r="AL28" s="67"/>
      <c r="AM28" s="46">
        <f t="shared" si="14"/>
        <v>97.7</v>
      </c>
      <c r="AN28" s="67"/>
      <c r="AO28" s="46">
        <f t="shared" si="15"/>
        <v>98.4</v>
      </c>
      <c r="AP28" s="67"/>
      <c r="AQ28" s="46">
        <f t="shared" si="16"/>
        <v>58.9</v>
      </c>
      <c r="AR28" s="67"/>
      <c r="AS28" s="46">
        <f t="shared" si="17"/>
        <v>64.3</v>
      </c>
      <c r="AT28" s="67"/>
      <c r="AU28" s="46">
        <f t="shared" si="18"/>
        <v>36.424849067485525</v>
      </c>
      <c r="AV28" s="67"/>
      <c r="AW28" s="46">
        <f t="shared" si="19"/>
        <v>60</v>
      </c>
      <c r="AX28" s="67"/>
      <c r="AY28" s="46">
        <f t="shared" si="20"/>
        <v>87.4</v>
      </c>
      <c r="AZ28" s="67"/>
      <c r="BA28" s="46">
        <f t="shared" si="21"/>
        <v>97.7</v>
      </c>
      <c r="BB28" s="67"/>
      <c r="BC28" s="46">
        <f t="shared" si="22"/>
        <v>98.4</v>
      </c>
      <c r="BD28" s="67"/>
      <c r="BE28" s="46">
        <f t="shared" si="23"/>
        <v>58.9</v>
      </c>
      <c r="BF28" s="67"/>
      <c r="BG28" s="46">
        <f t="shared" si="24"/>
        <v>64.3</v>
      </c>
      <c r="BH28" s="67"/>
      <c r="BI28" s="46">
        <f t="shared" si="60"/>
        <v>36.424849067485525</v>
      </c>
      <c r="BJ28" s="67"/>
      <c r="BK28" s="46">
        <v>74.599999999999994</v>
      </c>
      <c r="BL28" s="67"/>
      <c r="BM28" s="46">
        <f t="shared" si="25"/>
        <v>87.4</v>
      </c>
      <c r="BN28" s="67"/>
      <c r="BO28" s="46">
        <f t="shared" si="26"/>
        <v>97.7</v>
      </c>
      <c r="BP28" s="67"/>
      <c r="BQ28" s="46">
        <f t="shared" si="27"/>
        <v>98.4</v>
      </c>
      <c r="BR28" s="67"/>
      <c r="BS28" s="46">
        <f t="shared" si="28"/>
        <v>58.9</v>
      </c>
      <c r="BT28" s="67"/>
      <c r="BU28" s="46">
        <v>64.3</v>
      </c>
      <c r="BV28" s="67"/>
      <c r="BW28" s="46">
        <f t="shared" si="29"/>
        <v>36.424849067485525</v>
      </c>
      <c r="BX28" s="67"/>
      <c r="BY28" s="46">
        <f t="shared" si="30"/>
        <v>74.599999999999994</v>
      </c>
      <c r="BZ28" s="67"/>
      <c r="CA28" s="46">
        <v>87.4</v>
      </c>
      <c r="CB28" s="67"/>
      <c r="CC28" s="46">
        <v>97.7</v>
      </c>
      <c r="CD28" s="67"/>
      <c r="CE28" s="46">
        <v>98.4</v>
      </c>
      <c r="CF28" s="67"/>
      <c r="CG28" s="46">
        <v>58.9</v>
      </c>
      <c r="CH28" s="67"/>
      <c r="CI28" s="46">
        <f t="shared" si="31"/>
        <v>64.3</v>
      </c>
      <c r="CJ28" s="67"/>
      <c r="CK28" s="46">
        <f t="shared" si="32"/>
        <v>36.424849067485525</v>
      </c>
      <c r="CL28" s="67"/>
      <c r="CM28" s="46">
        <v>38.70967741935484</v>
      </c>
      <c r="CN28" s="67"/>
      <c r="CO28" s="46">
        <f t="shared" si="33"/>
        <v>87.4</v>
      </c>
      <c r="CP28" s="67"/>
      <c r="CQ28" s="46">
        <f t="shared" si="34"/>
        <v>97.7</v>
      </c>
      <c r="CR28" s="67"/>
      <c r="CS28" s="46">
        <f t="shared" si="35"/>
        <v>98.4</v>
      </c>
      <c r="CT28" s="67"/>
      <c r="CU28" s="46">
        <f t="shared" si="36"/>
        <v>58.9</v>
      </c>
      <c r="CV28" s="67"/>
      <c r="CW28" s="46">
        <f t="shared" si="37"/>
        <v>64.3</v>
      </c>
      <c r="CX28" s="67"/>
      <c r="CY28" s="46">
        <v>36.424849067485525</v>
      </c>
      <c r="CZ28" s="67"/>
      <c r="DA28" s="46">
        <v>78.099999999999994</v>
      </c>
      <c r="DB28" s="67"/>
      <c r="DC28" s="46">
        <f t="shared" si="38"/>
        <v>87.4</v>
      </c>
      <c r="DD28" s="67"/>
      <c r="DE28" s="46">
        <v>98.2</v>
      </c>
      <c r="DF28" s="67"/>
      <c r="DG28" s="46">
        <v>98.9</v>
      </c>
      <c r="DH28" s="67"/>
      <c r="DI28" s="46">
        <f t="shared" si="39"/>
        <v>58.9</v>
      </c>
      <c r="DJ28" s="67"/>
      <c r="DK28" s="46">
        <f t="shared" si="40"/>
        <v>64.3</v>
      </c>
      <c r="DL28" s="67"/>
      <c r="DM28" s="46">
        <f t="shared" si="41"/>
        <v>36.424849067485525</v>
      </c>
      <c r="DN28" s="67"/>
      <c r="DO28" s="46">
        <f t="shared" si="42"/>
        <v>78.099999999999994</v>
      </c>
      <c r="DP28" s="67"/>
      <c r="DQ28" s="46">
        <f t="shared" si="43"/>
        <v>87.4</v>
      </c>
      <c r="DR28" s="67"/>
      <c r="DS28" s="46">
        <f t="shared" si="44"/>
        <v>98.2</v>
      </c>
      <c r="DT28" s="67"/>
      <c r="DU28" s="46">
        <f t="shared" si="45"/>
        <v>98.9</v>
      </c>
      <c r="DV28" s="67"/>
      <c r="DW28" s="46">
        <f t="shared" si="46"/>
        <v>58.9</v>
      </c>
      <c r="DX28" s="67"/>
      <c r="DY28" s="46">
        <f t="shared" si="47"/>
        <v>64.3</v>
      </c>
      <c r="DZ28" s="67"/>
      <c r="EA28" s="46">
        <f t="shared" si="48"/>
        <v>36.424849067485525</v>
      </c>
      <c r="EB28" s="67"/>
      <c r="EC28" s="46">
        <f t="shared" si="49"/>
        <v>78.099999999999994</v>
      </c>
      <c r="ED28" s="67"/>
      <c r="EE28" s="46">
        <f t="shared" si="50"/>
        <v>87.4</v>
      </c>
      <c r="EF28" s="67"/>
      <c r="EG28" s="46">
        <f t="shared" si="51"/>
        <v>98.2</v>
      </c>
      <c r="EH28" s="67"/>
      <c r="EI28" s="46">
        <f t="shared" si="52"/>
        <v>98.9</v>
      </c>
      <c r="EJ28" s="67"/>
      <c r="EK28" s="46">
        <f t="shared" si="53"/>
        <v>58.9</v>
      </c>
      <c r="EL28" s="67"/>
      <c r="EM28" s="46">
        <v>77.3</v>
      </c>
      <c r="EN28" s="67"/>
      <c r="EO28" s="46">
        <f t="shared" si="54"/>
        <v>36.424849067485525</v>
      </c>
      <c r="EP28" s="67"/>
      <c r="EQ28" s="46">
        <f t="shared" si="55"/>
        <v>78.099999999999994</v>
      </c>
      <c r="ER28" s="67"/>
      <c r="ES28" s="46">
        <v>93.199999999999989</v>
      </c>
      <c r="ET28" s="67"/>
      <c r="EU28" s="46">
        <v>94.8</v>
      </c>
      <c r="EV28" s="67"/>
      <c r="EW28" s="46">
        <v>96.2</v>
      </c>
      <c r="EX28" s="67"/>
      <c r="EY28" s="46">
        <v>67.699999999999989</v>
      </c>
      <c r="EZ28" s="67"/>
      <c r="FA28" s="46">
        <v>77.3</v>
      </c>
      <c r="FB28" s="67"/>
      <c r="FC28" s="46">
        <f t="shared" si="56"/>
        <v>36.424849067485525</v>
      </c>
      <c r="FD28" s="67"/>
      <c r="FE28" s="46">
        <f t="shared" si="57"/>
        <v>78.099999999999994</v>
      </c>
      <c r="FF28" s="67"/>
      <c r="FG28" s="46">
        <v>93.199999999999989</v>
      </c>
      <c r="FH28" s="67"/>
      <c r="FI28" s="46">
        <v>94.8</v>
      </c>
      <c r="FJ28" s="67"/>
      <c r="FK28" s="46">
        <v>96.2</v>
      </c>
      <c r="FL28" s="67"/>
      <c r="FM28" s="46">
        <v>67.699999999999989</v>
      </c>
      <c r="FN28" s="67"/>
      <c r="FO28" s="46">
        <v>77.3</v>
      </c>
      <c r="FP28" s="67"/>
      <c r="FQ28" s="46">
        <v>36.424849067485525</v>
      </c>
      <c r="FR28" s="67"/>
      <c r="FS28" s="46">
        <v>78.099999999999994</v>
      </c>
      <c r="FT28" s="67"/>
      <c r="FU28" s="46">
        <v>93.199999999999989</v>
      </c>
      <c r="FV28" s="67"/>
      <c r="FW28" s="46">
        <v>94.8</v>
      </c>
      <c r="FX28" s="67"/>
      <c r="FY28" s="46">
        <v>96.2</v>
      </c>
      <c r="FZ28" s="67"/>
      <c r="GA28" s="46">
        <v>67.699999999999989</v>
      </c>
      <c r="GB28" s="67"/>
      <c r="GC28" s="46">
        <v>77.3</v>
      </c>
      <c r="GD28" s="67"/>
      <c r="GE28" s="46">
        <v>36.424849067485525</v>
      </c>
      <c r="GF28" s="67"/>
      <c r="GG28" s="46">
        <v>78.099999999999994</v>
      </c>
      <c r="GH28" s="67"/>
      <c r="GI28" s="46">
        <v>93.199999999999989</v>
      </c>
      <c r="GJ28" s="67"/>
      <c r="GK28" s="46">
        <v>94.8</v>
      </c>
      <c r="GL28" s="67"/>
      <c r="GM28" s="46">
        <v>96.2</v>
      </c>
      <c r="GN28" s="67"/>
      <c r="GO28" s="46">
        <v>67.699999999999989</v>
      </c>
    </row>
    <row r="29" spans="1:290" x14ac:dyDescent="0.2">
      <c r="A29" s="22" t="s">
        <v>6</v>
      </c>
      <c r="B29" s="22"/>
      <c r="C29" s="46">
        <f t="shared" si="0"/>
        <v>49.6</v>
      </c>
      <c r="D29" s="67"/>
      <c r="E29" s="46">
        <f t="shared" si="58"/>
        <v>32.312617555917832</v>
      </c>
      <c r="F29" s="67"/>
      <c r="G29" s="46">
        <v>75.362318840579718</v>
      </c>
      <c r="H29" s="67"/>
      <c r="I29" s="46">
        <f t="shared" si="1"/>
        <v>73.7</v>
      </c>
      <c r="J29" s="67"/>
      <c r="K29" s="46">
        <f t="shared" si="2"/>
        <v>98.4</v>
      </c>
      <c r="L29" s="67"/>
      <c r="M29" s="46">
        <f t="shared" si="3"/>
        <v>98.4</v>
      </c>
      <c r="N29" s="67"/>
      <c r="O29" s="46">
        <f t="shared" si="4"/>
        <v>42.6</v>
      </c>
      <c r="P29" s="67"/>
      <c r="Q29" s="46">
        <f t="shared" si="5"/>
        <v>49.6</v>
      </c>
      <c r="R29" s="67"/>
      <c r="S29" s="46">
        <f t="shared" si="59"/>
        <v>32.312617555917832</v>
      </c>
      <c r="T29" s="67"/>
      <c r="U29" s="46">
        <f t="shared" si="6"/>
        <v>75.362318840579718</v>
      </c>
      <c r="V29" s="67"/>
      <c r="W29" s="46">
        <f t="shared" si="7"/>
        <v>73.7</v>
      </c>
      <c r="X29" s="67"/>
      <c r="Y29" s="46">
        <f t="shared" si="8"/>
        <v>98.4</v>
      </c>
      <c r="Z29" s="67"/>
      <c r="AA29" s="46">
        <f t="shared" si="9"/>
        <v>98.4</v>
      </c>
      <c r="AB29" s="67"/>
      <c r="AC29" s="46">
        <f t="shared" si="10"/>
        <v>42.6</v>
      </c>
      <c r="AD29" s="67"/>
      <c r="AE29" s="46">
        <f t="shared" si="11"/>
        <v>49.6</v>
      </c>
      <c r="AF29" s="67"/>
      <c r="AG29" s="46">
        <f t="shared" si="12"/>
        <v>32.312617555917832</v>
      </c>
      <c r="AH29" s="67"/>
      <c r="AI29" s="46">
        <v>59.898477157360404</v>
      </c>
      <c r="AJ29" s="67"/>
      <c r="AK29" s="46">
        <f t="shared" si="13"/>
        <v>73.7</v>
      </c>
      <c r="AL29" s="67"/>
      <c r="AM29" s="46">
        <f t="shared" si="14"/>
        <v>98.4</v>
      </c>
      <c r="AN29" s="67"/>
      <c r="AO29" s="46">
        <f t="shared" si="15"/>
        <v>98.4</v>
      </c>
      <c r="AP29" s="67"/>
      <c r="AQ29" s="46">
        <f t="shared" si="16"/>
        <v>42.6</v>
      </c>
      <c r="AR29" s="67"/>
      <c r="AS29" s="46">
        <f t="shared" si="17"/>
        <v>49.6</v>
      </c>
      <c r="AT29" s="67"/>
      <c r="AU29" s="46">
        <f t="shared" si="18"/>
        <v>32.312617555917832</v>
      </c>
      <c r="AV29" s="67"/>
      <c r="AW29" s="46">
        <f t="shared" si="19"/>
        <v>59.898477157360404</v>
      </c>
      <c r="AX29" s="67"/>
      <c r="AY29" s="46">
        <f t="shared" si="20"/>
        <v>73.7</v>
      </c>
      <c r="AZ29" s="67"/>
      <c r="BA29" s="46">
        <f t="shared" si="21"/>
        <v>98.4</v>
      </c>
      <c r="BB29" s="67"/>
      <c r="BC29" s="46">
        <f t="shared" si="22"/>
        <v>98.4</v>
      </c>
      <c r="BD29" s="67"/>
      <c r="BE29" s="46">
        <f t="shared" si="23"/>
        <v>42.6</v>
      </c>
      <c r="BF29" s="67"/>
      <c r="BG29" s="46">
        <f t="shared" si="24"/>
        <v>49.6</v>
      </c>
      <c r="BH29" s="67"/>
      <c r="BI29" s="46">
        <f t="shared" si="60"/>
        <v>32.312617555917832</v>
      </c>
      <c r="BJ29" s="67"/>
      <c r="BK29" s="46">
        <v>66</v>
      </c>
      <c r="BL29" s="67"/>
      <c r="BM29" s="46">
        <f t="shared" si="25"/>
        <v>73.7</v>
      </c>
      <c r="BN29" s="67"/>
      <c r="BO29" s="46">
        <f t="shared" si="26"/>
        <v>98.4</v>
      </c>
      <c r="BP29" s="67"/>
      <c r="BQ29" s="46">
        <f t="shared" si="27"/>
        <v>98.4</v>
      </c>
      <c r="BR29" s="67"/>
      <c r="BS29" s="46">
        <f t="shared" si="28"/>
        <v>42.6</v>
      </c>
      <c r="BT29" s="67"/>
      <c r="BU29" s="46">
        <v>49.6</v>
      </c>
      <c r="BV29" s="67"/>
      <c r="BW29" s="46">
        <f t="shared" si="29"/>
        <v>32.312617555917832</v>
      </c>
      <c r="BX29" s="67"/>
      <c r="BY29" s="46">
        <f t="shared" si="30"/>
        <v>66</v>
      </c>
      <c r="BZ29" s="67"/>
      <c r="CA29" s="46">
        <v>73.7</v>
      </c>
      <c r="CB29" s="67"/>
      <c r="CC29" s="46">
        <v>98.4</v>
      </c>
      <c r="CD29" s="67"/>
      <c r="CE29" s="46">
        <v>98.4</v>
      </c>
      <c r="CF29" s="67"/>
      <c r="CG29" s="46">
        <v>42.6</v>
      </c>
      <c r="CH29" s="67"/>
      <c r="CI29" s="46">
        <f t="shared" si="31"/>
        <v>49.6</v>
      </c>
      <c r="CJ29" s="67"/>
      <c r="CK29" s="46">
        <f t="shared" si="32"/>
        <v>32.312617555917832</v>
      </c>
      <c r="CL29" s="67"/>
      <c r="CM29" s="46">
        <v>48.245614035087719</v>
      </c>
      <c r="CN29" s="67"/>
      <c r="CO29" s="46">
        <f t="shared" si="33"/>
        <v>73.7</v>
      </c>
      <c r="CP29" s="67"/>
      <c r="CQ29" s="46">
        <f t="shared" si="34"/>
        <v>98.4</v>
      </c>
      <c r="CR29" s="67"/>
      <c r="CS29" s="46">
        <f t="shared" si="35"/>
        <v>98.4</v>
      </c>
      <c r="CT29" s="67"/>
      <c r="CU29" s="46">
        <f t="shared" si="36"/>
        <v>42.6</v>
      </c>
      <c r="CV29" s="67"/>
      <c r="CW29" s="46">
        <f t="shared" si="37"/>
        <v>49.6</v>
      </c>
      <c r="CX29" s="67"/>
      <c r="CY29" s="46">
        <v>32.312617555917832</v>
      </c>
      <c r="CZ29" s="67"/>
      <c r="DA29" s="46">
        <v>70.400000000000006</v>
      </c>
      <c r="DB29" s="67"/>
      <c r="DC29" s="46">
        <f t="shared" si="38"/>
        <v>73.7</v>
      </c>
      <c r="DD29" s="67"/>
      <c r="DE29" s="46">
        <v>97.1</v>
      </c>
      <c r="DF29" s="67"/>
      <c r="DG29" s="46">
        <v>97.2</v>
      </c>
      <c r="DH29" s="67"/>
      <c r="DI29" s="46">
        <f t="shared" si="39"/>
        <v>42.6</v>
      </c>
      <c r="DJ29" s="67"/>
      <c r="DK29" s="46">
        <f t="shared" si="40"/>
        <v>49.6</v>
      </c>
      <c r="DL29" s="67"/>
      <c r="DM29" s="46">
        <f t="shared" si="41"/>
        <v>32.312617555917832</v>
      </c>
      <c r="DN29" s="67"/>
      <c r="DO29" s="46">
        <f t="shared" si="42"/>
        <v>70.400000000000006</v>
      </c>
      <c r="DP29" s="67"/>
      <c r="DQ29" s="46">
        <f t="shared" si="43"/>
        <v>73.7</v>
      </c>
      <c r="DR29" s="67"/>
      <c r="DS29" s="46">
        <f t="shared" si="44"/>
        <v>97.1</v>
      </c>
      <c r="DT29" s="67"/>
      <c r="DU29" s="46">
        <f t="shared" si="45"/>
        <v>97.2</v>
      </c>
      <c r="DV29" s="67"/>
      <c r="DW29" s="46">
        <f t="shared" si="46"/>
        <v>42.6</v>
      </c>
      <c r="DX29" s="67"/>
      <c r="DY29" s="46">
        <f t="shared" si="47"/>
        <v>49.6</v>
      </c>
      <c r="DZ29" s="67"/>
      <c r="EA29" s="46">
        <f t="shared" si="48"/>
        <v>32.312617555917832</v>
      </c>
      <c r="EB29" s="67"/>
      <c r="EC29" s="46">
        <f t="shared" si="49"/>
        <v>70.400000000000006</v>
      </c>
      <c r="ED29" s="67"/>
      <c r="EE29" s="46">
        <f t="shared" si="50"/>
        <v>73.7</v>
      </c>
      <c r="EF29" s="67"/>
      <c r="EG29" s="46">
        <f t="shared" si="51"/>
        <v>97.1</v>
      </c>
      <c r="EH29" s="67"/>
      <c r="EI29" s="46">
        <f t="shared" si="52"/>
        <v>97.2</v>
      </c>
      <c r="EJ29" s="67"/>
      <c r="EK29" s="46">
        <f t="shared" si="53"/>
        <v>42.6</v>
      </c>
      <c r="EL29" s="67"/>
      <c r="EM29" s="46">
        <v>68.900000000000006</v>
      </c>
      <c r="EN29" s="67"/>
      <c r="EO29" s="46">
        <f t="shared" si="54"/>
        <v>32.312617555917832</v>
      </c>
      <c r="EP29" s="67"/>
      <c r="EQ29" s="46">
        <f t="shared" si="55"/>
        <v>70.400000000000006</v>
      </c>
      <c r="ER29" s="67"/>
      <c r="ES29" s="46">
        <v>89.300000000000011</v>
      </c>
      <c r="ET29" s="67"/>
      <c r="EU29" s="46">
        <v>93.5</v>
      </c>
      <c r="EV29" s="67"/>
      <c r="EW29" s="46">
        <v>97.5</v>
      </c>
      <c r="EX29" s="67"/>
      <c r="EY29" s="46">
        <v>64.099999999999994</v>
      </c>
      <c r="EZ29" s="67"/>
      <c r="FA29" s="46">
        <v>68.900000000000006</v>
      </c>
      <c r="FB29" s="67"/>
      <c r="FC29" s="46">
        <f t="shared" si="56"/>
        <v>32.312617555917832</v>
      </c>
      <c r="FD29" s="67"/>
      <c r="FE29" s="46">
        <f t="shared" si="57"/>
        <v>70.400000000000006</v>
      </c>
      <c r="FF29" s="67"/>
      <c r="FG29" s="46">
        <v>89.300000000000011</v>
      </c>
      <c r="FH29" s="67"/>
      <c r="FI29" s="46">
        <v>93.5</v>
      </c>
      <c r="FJ29" s="67"/>
      <c r="FK29" s="46">
        <v>97.5</v>
      </c>
      <c r="FL29" s="67"/>
      <c r="FM29" s="46">
        <v>64.099999999999994</v>
      </c>
      <c r="FN29" s="67"/>
      <c r="FO29" s="46">
        <v>68.900000000000006</v>
      </c>
      <c r="FP29" s="67"/>
      <c r="FQ29" s="46">
        <v>32.312617555917832</v>
      </c>
      <c r="FR29" s="67"/>
      <c r="FS29" s="46">
        <v>70.400000000000006</v>
      </c>
      <c r="FT29" s="67"/>
      <c r="FU29" s="46">
        <v>89.300000000000011</v>
      </c>
      <c r="FV29" s="67"/>
      <c r="FW29" s="46">
        <v>93.5</v>
      </c>
      <c r="FX29" s="67"/>
      <c r="FY29" s="46">
        <v>97.5</v>
      </c>
      <c r="FZ29" s="67"/>
      <c r="GA29" s="46">
        <v>64.099999999999994</v>
      </c>
      <c r="GB29" s="67"/>
      <c r="GC29" s="46">
        <v>68.900000000000006</v>
      </c>
      <c r="GD29" s="67"/>
      <c r="GE29" s="46">
        <v>32.312617555917832</v>
      </c>
      <c r="GF29" s="67"/>
      <c r="GG29" s="46">
        <v>70.400000000000006</v>
      </c>
      <c r="GH29" s="67"/>
      <c r="GI29" s="46">
        <v>89.300000000000011</v>
      </c>
      <c r="GJ29" s="67"/>
      <c r="GK29" s="46">
        <v>93.5</v>
      </c>
      <c r="GL29" s="67"/>
      <c r="GM29" s="46">
        <v>97.5</v>
      </c>
      <c r="GN29" s="67"/>
      <c r="GO29" s="46">
        <v>64.099999999999994</v>
      </c>
      <c r="KD29" s="13">
        <v>2020</v>
      </c>
    </row>
    <row r="30" spans="1:290" x14ac:dyDescent="0.2">
      <c r="A30" s="22" t="s">
        <v>7</v>
      </c>
      <c r="B30" s="22"/>
      <c r="C30" s="46">
        <f t="shared" si="0"/>
        <v>60.7</v>
      </c>
      <c r="D30" s="67"/>
      <c r="E30" s="46">
        <f t="shared" si="58"/>
        <v>30.407816948553293</v>
      </c>
      <c r="F30" s="67"/>
      <c r="G30" s="46">
        <v>58.333333333333329</v>
      </c>
      <c r="H30" s="67"/>
      <c r="I30" s="46">
        <f t="shared" si="1"/>
        <v>85.5</v>
      </c>
      <c r="J30" s="67"/>
      <c r="K30" s="46">
        <f t="shared" si="2"/>
        <v>95.4</v>
      </c>
      <c r="L30" s="67"/>
      <c r="M30" s="46">
        <f t="shared" si="3"/>
        <v>97.9</v>
      </c>
      <c r="N30" s="67"/>
      <c r="O30" s="46">
        <f t="shared" si="4"/>
        <v>47.2</v>
      </c>
      <c r="P30" s="67"/>
      <c r="Q30" s="46">
        <f t="shared" si="5"/>
        <v>60.7</v>
      </c>
      <c r="R30" s="67"/>
      <c r="S30" s="46">
        <f t="shared" si="59"/>
        <v>30.407816948553293</v>
      </c>
      <c r="T30" s="67"/>
      <c r="U30" s="46">
        <f t="shared" si="6"/>
        <v>58.333333333333329</v>
      </c>
      <c r="V30" s="67"/>
      <c r="W30" s="46">
        <f t="shared" si="7"/>
        <v>85.5</v>
      </c>
      <c r="X30" s="67"/>
      <c r="Y30" s="46">
        <f t="shared" si="8"/>
        <v>95.4</v>
      </c>
      <c r="Z30" s="67"/>
      <c r="AA30" s="46">
        <f t="shared" si="9"/>
        <v>97.9</v>
      </c>
      <c r="AB30" s="67"/>
      <c r="AC30" s="46">
        <f t="shared" si="10"/>
        <v>47.2</v>
      </c>
      <c r="AD30" s="67"/>
      <c r="AE30" s="46">
        <f t="shared" si="11"/>
        <v>60.7</v>
      </c>
      <c r="AF30" s="67"/>
      <c r="AG30" s="46">
        <f t="shared" si="12"/>
        <v>30.407816948553293</v>
      </c>
      <c r="AH30" s="67"/>
      <c r="AI30" s="46">
        <v>65.384615384615387</v>
      </c>
      <c r="AJ30" s="67"/>
      <c r="AK30" s="46">
        <f t="shared" si="13"/>
        <v>85.5</v>
      </c>
      <c r="AL30" s="67"/>
      <c r="AM30" s="46">
        <f t="shared" si="14"/>
        <v>95.4</v>
      </c>
      <c r="AN30" s="67"/>
      <c r="AO30" s="46">
        <f t="shared" si="15"/>
        <v>97.9</v>
      </c>
      <c r="AP30" s="67"/>
      <c r="AQ30" s="46">
        <f t="shared" si="16"/>
        <v>47.2</v>
      </c>
      <c r="AR30" s="67"/>
      <c r="AS30" s="46">
        <f t="shared" si="17"/>
        <v>60.7</v>
      </c>
      <c r="AT30" s="67"/>
      <c r="AU30" s="46">
        <f t="shared" si="18"/>
        <v>30.407816948553293</v>
      </c>
      <c r="AV30" s="67"/>
      <c r="AW30" s="46">
        <f t="shared" si="19"/>
        <v>65.384615384615387</v>
      </c>
      <c r="AX30" s="67"/>
      <c r="AY30" s="46">
        <f t="shared" si="20"/>
        <v>85.5</v>
      </c>
      <c r="AZ30" s="67"/>
      <c r="BA30" s="46">
        <f t="shared" si="21"/>
        <v>95.4</v>
      </c>
      <c r="BB30" s="67"/>
      <c r="BC30" s="46">
        <f t="shared" si="22"/>
        <v>97.9</v>
      </c>
      <c r="BD30" s="67"/>
      <c r="BE30" s="46">
        <f t="shared" si="23"/>
        <v>47.2</v>
      </c>
      <c r="BF30" s="67"/>
      <c r="BG30" s="46">
        <f t="shared" si="24"/>
        <v>60.7</v>
      </c>
      <c r="BH30" s="67"/>
      <c r="BI30" s="46">
        <f t="shared" si="60"/>
        <v>30.407816948553293</v>
      </c>
      <c r="BJ30" s="67"/>
      <c r="BK30" s="46">
        <v>60.7</v>
      </c>
      <c r="BL30" s="67"/>
      <c r="BM30" s="46">
        <f t="shared" si="25"/>
        <v>85.5</v>
      </c>
      <c r="BN30" s="67"/>
      <c r="BO30" s="46">
        <f t="shared" si="26"/>
        <v>95.4</v>
      </c>
      <c r="BP30" s="67"/>
      <c r="BQ30" s="46">
        <f t="shared" si="27"/>
        <v>97.9</v>
      </c>
      <c r="BR30" s="67"/>
      <c r="BS30" s="46">
        <f t="shared" si="28"/>
        <v>47.2</v>
      </c>
      <c r="BT30" s="67"/>
      <c r="BU30" s="46">
        <v>60.7</v>
      </c>
      <c r="BV30" s="67"/>
      <c r="BW30" s="46">
        <f t="shared" si="29"/>
        <v>30.407816948553293</v>
      </c>
      <c r="BX30" s="67"/>
      <c r="BY30" s="46">
        <f t="shared" si="30"/>
        <v>60.7</v>
      </c>
      <c r="BZ30" s="67"/>
      <c r="CA30" s="46">
        <v>85.5</v>
      </c>
      <c r="CB30" s="67"/>
      <c r="CC30" s="46">
        <v>95.4</v>
      </c>
      <c r="CD30" s="67"/>
      <c r="CE30" s="46">
        <v>97.9</v>
      </c>
      <c r="CF30" s="67"/>
      <c r="CG30" s="46">
        <v>47.2</v>
      </c>
      <c r="CH30" s="67"/>
      <c r="CI30" s="46">
        <f t="shared" si="31"/>
        <v>60.7</v>
      </c>
      <c r="CJ30" s="67"/>
      <c r="CK30" s="46">
        <f t="shared" si="32"/>
        <v>30.407816948553293</v>
      </c>
      <c r="CL30" s="67"/>
      <c r="CM30" s="46">
        <v>50</v>
      </c>
      <c r="CN30" s="67"/>
      <c r="CO30" s="46">
        <f t="shared" si="33"/>
        <v>85.5</v>
      </c>
      <c r="CP30" s="67"/>
      <c r="CQ30" s="46">
        <f t="shared" si="34"/>
        <v>95.4</v>
      </c>
      <c r="CR30" s="67"/>
      <c r="CS30" s="46">
        <f t="shared" si="35"/>
        <v>97.9</v>
      </c>
      <c r="CT30" s="67"/>
      <c r="CU30" s="46">
        <f t="shared" si="36"/>
        <v>47.2</v>
      </c>
      <c r="CV30" s="67"/>
      <c r="CW30" s="46">
        <f t="shared" si="37"/>
        <v>60.7</v>
      </c>
      <c r="CX30" s="67"/>
      <c r="CY30" s="46">
        <v>30.407816948553293</v>
      </c>
      <c r="CZ30" s="67"/>
      <c r="DA30" s="46">
        <v>66.7</v>
      </c>
      <c r="DB30" s="67"/>
      <c r="DC30" s="46">
        <f t="shared" si="38"/>
        <v>85.5</v>
      </c>
      <c r="DD30" s="67"/>
      <c r="DE30" s="46">
        <v>97.4</v>
      </c>
      <c r="DF30" s="67"/>
      <c r="DG30" s="46">
        <v>96.3</v>
      </c>
      <c r="DH30" s="67"/>
      <c r="DI30" s="46">
        <f t="shared" si="39"/>
        <v>47.2</v>
      </c>
      <c r="DJ30" s="67"/>
      <c r="DK30" s="46">
        <f t="shared" si="40"/>
        <v>60.7</v>
      </c>
      <c r="DL30" s="67"/>
      <c r="DM30" s="46">
        <f t="shared" si="41"/>
        <v>30.407816948553293</v>
      </c>
      <c r="DN30" s="67"/>
      <c r="DO30" s="46">
        <f t="shared" si="42"/>
        <v>66.7</v>
      </c>
      <c r="DP30" s="67"/>
      <c r="DQ30" s="46">
        <f t="shared" si="43"/>
        <v>85.5</v>
      </c>
      <c r="DR30" s="67"/>
      <c r="DS30" s="46">
        <f t="shared" si="44"/>
        <v>97.4</v>
      </c>
      <c r="DT30" s="67"/>
      <c r="DU30" s="46">
        <f t="shared" si="45"/>
        <v>96.3</v>
      </c>
      <c r="DV30" s="67"/>
      <c r="DW30" s="46">
        <f t="shared" si="46"/>
        <v>47.2</v>
      </c>
      <c r="DX30" s="67"/>
      <c r="DY30" s="46">
        <f t="shared" si="47"/>
        <v>60.7</v>
      </c>
      <c r="DZ30" s="67"/>
      <c r="EA30" s="46">
        <f t="shared" si="48"/>
        <v>30.407816948553293</v>
      </c>
      <c r="EB30" s="67"/>
      <c r="EC30" s="46">
        <f t="shared" si="49"/>
        <v>66.7</v>
      </c>
      <c r="ED30" s="67"/>
      <c r="EE30" s="46">
        <f t="shared" si="50"/>
        <v>85.5</v>
      </c>
      <c r="EF30" s="67"/>
      <c r="EG30" s="46">
        <f t="shared" si="51"/>
        <v>97.4</v>
      </c>
      <c r="EH30" s="67"/>
      <c r="EI30" s="46">
        <f t="shared" si="52"/>
        <v>96.3</v>
      </c>
      <c r="EJ30" s="67"/>
      <c r="EK30" s="46">
        <f t="shared" si="53"/>
        <v>47.2</v>
      </c>
      <c r="EL30" s="67"/>
      <c r="EM30" s="46">
        <v>61.400000000000006</v>
      </c>
      <c r="EN30" s="67"/>
      <c r="EO30" s="46">
        <f t="shared" si="54"/>
        <v>30.407816948553293</v>
      </c>
      <c r="EP30" s="67"/>
      <c r="EQ30" s="46">
        <f t="shared" si="55"/>
        <v>66.7</v>
      </c>
      <c r="ER30" s="67"/>
      <c r="ES30" s="46">
        <v>89.199999999999989</v>
      </c>
      <c r="ET30" s="67"/>
      <c r="EU30" s="46">
        <v>86.2</v>
      </c>
      <c r="EV30" s="67"/>
      <c r="EW30" s="46">
        <v>95.6</v>
      </c>
      <c r="EX30" s="67"/>
      <c r="EY30" s="46">
        <v>57.300000000000004</v>
      </c>
      <c r="EZ30" s="67"/>
      <c r="FA30" s="46">
        <v>61.400000000000006</v>
      </c>
      <c r="FB30" s="67"/>
      <c r="FC30" s="46">
        <f t="shared" si="56"/>
        <v>30.407816948553293</v>
      </c>
      <c r="FD30" s="67"/>
      <c r="FE30" s="46">
        <f t="shared" si="57"/>
        <v>66.7</v>
      </c>
      <c r="FF30" s="67"/>
      <c r="FG30" s="46">
        <v>89.199999999999989</v>
      </c>
      <c r="FH30" s="67"/>
      <c r="FI30" s="46">
        <v>86.2</v>
      </c>
      <c r="FJ30" s="67"/>
      <c r="FK30" s="46">
        <v>95.6</v>
      </c>
      <c r="FL30" s="67"/>
      <c r="FM30" s="46">
        <v>57.300000000000004</v>
      </c>
      <c r="FN30" s="67"/>
      <c r="FO30" s="46">
        <v>61.400000000000006</v>
      </c>
      <c r="FP30" s="67"/>
      <c r="FQ30" s="46">
        <v>30.407816948553293</v>
      </c>
      <c r="FR30" s="67"/>
      <c r="FS30" s="46">
        <v>66.7</v>
      </c>
      <c r="FT30" s="67"/>
      <c r="FU30" s="46">
        <v>89.199999999999989</v>
      </c>
      <c r="FV30" s="67"/>
      <c r="FW30" s="46">
        <v>86.2</v>
      </c>
      <c r="FX30" s="67"/>
      <c r="FY30" s="46">
        <v>95.6</v>
      </c>
      <c r="FZ30" s="67"/>
      <c r="GA30" s="46">
        <v>57.300000000000004</v>
      </c>
      <c r="GB30" s="67"/>
      <c r="GC30" s="46">
        <v>61.400000000000006</v>
      </c>
      <c r="GD30" s="67"/>
      <c r="GE30" s="46">
        <v>30.407816948553293</v>
      </c>
      <c r="GF30" s="67"/>
      <c r="GG30" s="46">
        <v>66.7</v>
      </c>
      <c r="GH30" s="67"/>
      <c r="GI30" s="46">
        <v>89.199999999999989</v>
      </c>
      <c r="GJ30" s="67"/>
      <c r="GK30" s="46">
        <v>86.2</v>
      </c>
      <c r="GL30" s="67"/>
      <c r="GM30" s="46">
        <v>95.6</v>
      </c>
      <c r="GN30" s="67"/>
      <c r="GO30" s="46">
        <v>57.300000000000004</v>
      </c>
    </row>
    <row r="31" spans="1:290" x14ac:dyDescent="0.2">
      <c r="A31" s="22" t="s">
        <v>8</v>
      </c>
      <c r="B31" s="22"/>
      <c r="C31" s="46">
        <f t="shared" si="0"/>
        <v>57.8</v>
      </c>
      <c r="D31" s="67"/>
      <c r="E31" s="46">
        <f t="shared" si="58"/>
        <v>39.479425459012731</v>
      </c>
      <c r="F31" s="67"/>
      <c r="G31" s="46">
        <v>55.235602094240839</v>
      </c>
      <c r="H31" s="67"/>
      <c r="I31" s="46">
        <f t="shared" si="1"/>
        <v>82</v>
      </c>
      <c r="J31" s="67"/>
      <c r="K31" s="46">
        <f t="shared" si="2"/>
        <v>96.5</v>
      </c>
      <c r="L31" s="67"/>
      <c r="M31" s="46">
        <f t="shared" si="3"/>
        <v>97.8</v>
      </c>
      <c r="N31" s="67"/>
      <c r="O31" s="46">
        <f t="shared" si="4"/>
        <v>58.6</v>
      </c>
      <c r="P31" s="67"/>
      <c r="Q31" s="46">
        <f t="shared" si="5"/>
        <v>57.8</v>
      </c>
      <c r="R31" s="67"/>
      <c r="S31" s="46">
        <f t="shared" si="59"/>
        <v>39.479425459012731</v>
      </c>
      <c r="T31" s="67"/>
      <c r="U31" s="46">
        <f t="shared" si="6"/>
        <v>55.235602094240839</v>
      </c>
      <c r="V31" s="67"/>
      <c r="W31" s="46">
        <f t="shared" si="7"/>
        <v>82</v>
      </c>
      <c r="X31" s="67"/>
      <c r="Y31" s="46">
        <f t="shared" si="8"/>
        <v>96.5</v>
      </c>
      <c r="Z31" s="67"/>
      <c r="AA31" s="46">
        <f t="shared" si="9"/>
        <v>97.8</v>
      </c>
      <c r="AB31" s="67"/>
      <c r="AC31" s="46">
        <f t="shared" si="10"/>
        <v>58.6</v>
      </c>
      <c r="AD31" s="67"/>
      <c r="AE31" s="46">
        <f t="shared" si="11"/>
        <v>57.8</v>
      </c>
      <c r="AF31" s="67"/>
      <c r="AG31" s="46">
        <f t="shared" si="12"/>
        <v>39.479425459012731</v>
      </c>
      <c r="AH31" s="67"/>
      <c r="AI31" s="46">
        <v>52.564102564102562</v>
      </c>
      <c r="AJ31" s="67"/>
      <c r="AK31" s="46">
        <f t="shared" si="13"/>
        <v>82</v>
      </c>
      <c r="AL31" s="67"/>
      <c r="AM31" s="46">
        <f t="shared" si="14"/>
        <v>96.5</v>
      </c>
      <c r="AN31" s="67"/>
      <c r="AO31" s="46">
        <f t="shared" si="15"/>
        <v>97.8</v>
      </c>
      <c r="AP31" s="67"/>
      <c r="AQ31" s="46">
        <f t="shared" si="16"/>
        <v>58.6</v>
      </c>
      <c r="AR31" s="67"/>
      <c r="AS31" s="46">
        <f t="shared" si="17"/>
        <v>57.8</v>
      </c>
      <c r="AT31" s="67"/>
      <c r="AU31" s="46">
        <f t="shared" si="18"/>
        <v>39.479425459012731</v>
      </c>
      <c r="AV31" s="67"/>
      <c r="AW31" s="46">
        <f t="shared" si="19"/>
        <v>52.564102564102562</v>
      </c>
      <c r="AX31" s="67"/>
      <c r="AY31" s="46">
        <f t="shared" si="20"/>
        <v>82</v>
      </c>
      <c r="AZ31" s="67"/>
      <c r="BA31" s="46">
        <f t="shared" si="21"/>
        <v>96.5</v>
      </c>
      <c r="BB31" s="67"/>
      <c r="BC31" s="46">
        <f t="shared" si="22"/>
        <v>97.8</v>
      </c>
      <c r="BD31" s="67"/>
      <c r="BE31" s="46">
        <f t="shared" si="23"/>
        <v>58.6</v>
      </c>
      <c r="BF31" s="67"/>
      <c r="BG31" s="46">
        <f t="shared" si="24"/>
        <v>57.8</v>
      </c>
      <c r="BH31" s="67"/>
      <c r="BI31" s="46">
        <f t="shared" si="60"/>
        <v>39.479425459012731</v>
      </c>
      <c r="BJ31" s="67"/>
      <c r="BK31" s="46">
        <v>46.8</v>
      </c>
      <c r="BL31" s="67"/>
      <c r="BM31" s="46">
        <f t="shared" si="25"/>
        <v>82</v>
      </c>
      <c r="BN31" s="67"/>
      <c r="BO31" s="46">
        <f t="shared" si="26"/>
        <v>96.5</v>
      </c>
      <c r="BP31" s="67"/>
      <c r="BQ31" s="46">
        <f t="shared" si="27"/>
        <v>97.8</v>
      </c>
      <c r="BR31" s="67"/>
      <c r="BS31" s="46">
        <f t="shared" si="28"/>
        <v>58.6</v>
      </c>
      <c r="BT31" s="67"/>
      <c r="BU31" s="46">
        <v>57.8</v>
      </c>
      <c r="BV31" s="67"/>
      <c r="BW31" s="46">
        <f t="shared" si="29"/>
        <v>39.479425459012731</v>
      </c>
      <c r="BX31" s="67"/>
      <c r="BY31" s="46">
        <f t="shared" si="30"/>
        <v>46.8</v>
      </c>
      <c r="BZ31" s="67"/>
      <c r="CA31" s="46">
        <v>82</v>
      </c>
      <c r="CB31" s="67"/>
      <c r="CC31" s="46">
        <v>96.5</v>
      </c>
      <c r="CD31" s="67"/>
      <c r="CE31" s="46">
        <v>97.8</v>
      </c>
      <c r="CF31" s="67"/>
      <c r="CG31" s="46">
        <v>58.6</v>
      </c>
      <c r="CH31" s="67"/>
      <c r="CI31" s="46">
        <f t="shared" si="31"/>
        <v>57.8</v>
      </c>
      <c r="CJ31" s="67"/>
      <c r="CK31" s="46">
        <f t="shared" si="32"/>
        <v>39.479425459012731</v>
      </c>
      <c r="CL31" s="67"/>
      <c r="CM31" s="46">
        <v>54.54545454545454</v>
      </c>
      <c r="CN31" s="67"/>
      <c r="CO31" s="46">
        <f t="shared" si="33"/>
        <v>82</v>
      </c>
      <c r="CP31" s="67"/>
      <c r="CQ31" s="46">
        <f t="shared" si="34"/>
        <v>96.5</v>
      </c>
      <c r="CR31" s="67"/>
      <c r="CS31" s="46">
        <f t="shared" si="35"/>
        <v>97.8</v>
      </c>
      <c r="CT31" s="67"/>
      <c r="CU31" s="46">
        <f t="shared" si="36"/>
        <v>58.6</v>
      </c>
      <c r="CV31" s="67"/>
      <c r="CW31" s="46">
        <f t="shared" si="37"/>
        <v>57.8</v>
      </c>
      <c r="CX31" s="67"/>
      <c r="CY31" s="46">
        <v>39.479425459012731</v>
      </c>
      <c r="CZ31" s="67"/>
      <c r="DA31" s="46">
        <v>59</v>
      </c>
      <c r="DB31" s="67"/>
      <c r="DC31" s="46">
        <f t="shared" si="38"/>
        <v>82</v>
      </c>
      <c r="DD31" s="67"/>
      <c r="DE31" s="46">
        <v>95</v>
      </c>
      <c r="DF31" s="67"/>
      <c r="DG31" s="46">
        <v>96.6</v>
      </c>
      <c r="DH31" s="67"/>
      <c r="DI31" s="46">
        <f t="shared" si="39"/>
        <v>58.6</v>
      </c>
      <c r="DJ31" s="67"/>
      <c r="DK31" s="46">
        <f t="shared" si="40"/>
        <v>57.8</v>
      </c>
      <c r="DL31" s="67"/>
      <c r="DM31" s="46">
        <f t="shared" si="41"/>
        <v>39.479425459012731</v>
      </c>
      <c r="DN31" s="67"/>
      <c r="DO31" s="46">
        <f t="shared" si="42"/>
        <v>59</v>
      </c>
      <c r="DP31" s="67"/>
      <c r="DQ31" s="46">
        <f t="shared" si="43"/>
        <v>82</v>
      </c>
      <c r="DR31" s="67"/>
      <c r="DS31" s="46">
        <f t="shared" si="44"/>
        <v>95</v>
      </c>
      <c r="DT31" s="67"/>
      <c r="DU31" s="46">
        <f t="shared" si="45"/>
        <v>96.6</v>
      </c>
      <c r="DV31" s="67"/>
      <c r="DW31" s="46">
        <f t="shared" si="46"/>
        <v>58.6</v>
      </c>
      <c r="DX31" s="67"/>
      <c r="DY31" s="46">
        <f t="shared" si="47"/>
        <v>57.8</v>
      </c>
      <c r="DZ31" s="67"/>
      <c r="EA31" s="46">
        <f t="shared" si="48"/>
        <v>39.479425459012731</v>
      </c>
      <c r="EB31" s="67"/>
      <c r="EC31" s="46">
        <f t="shared" si="49"/>
        <v>59</v>
      </c>
      <c r="ED31" s="67"/>
      <c r="EE31" s="46">
        <f t="shared" si="50"/>
        <v>82</v>
      </c>
      <c r="EF31" s="67"/>
      <c r="EG31" s="46">
        <f t="shared" si="51"/>
        <v>95</v>
      </c>
      <c r="EH31" s="67"/>
      <c r="EI31" s="46">
        <f t="shared" si="52"/>
        <v>96.6</v>
      </c>
      <c r="EJ31" s="67"/>
      <c r="EK31" s="46">
        <f t="shared" si="53"/>
        <v>58.6</v>
      </c>
      <c r="EL31" s="67"/>
      <c r="EM31" s="46">
        <v>65.2</v>
      </c>
      <c r="EN31" s="67"/>
      <c r="EO31" s="46">
        <f t="shared" si="54"/>
        <v>39.479425459012731</v>
      </c>
      <c r="EP31" s="67"/>
      <c r="EQ31" s="46">
        <f t="shared" si="55"/>
        <v>59</v>
      </c>
      <c r="ER31" s="67"/>
      <c r="ES31" s="46">
        <v>89.199999999999989</v>
      </c>
      <c r="ET31" s="67"/>
      <c r="EU31" s="46">
        <v>86.9</v>
      </c>
      <c r="EV31" s="67"/>
      <c r="EW31" s="46">
        <v>90.2</v>
      </c>
      <c r="EX31" s="67"/>
      <c r="EY31" s="46">
        <v>60.8</v>
      </c>
      <c r="EZ31" s="67"/>
      <c r="FA31" s="46">
        <v>65.2</v>
      </c>
      <c r="FB31" s="67"/>
      <c r="FC31" s="46">
        <f t="shared" si="56"/>
        <v>39.479425459012731</v>
      </c>
      <c r="FD31" s="67"/>
      <c r="FE31" s="46">
        <f t="shared" si="57"/>
        <v>59</v>
      </c>
      <c r="FF31" s="67"/>
      <c r="FG31" s="46">
        <v>89.199999999999989</v>
      </c>
      <c r="FH31" s="67"/>
      <c r="FI31" s="46">
        <v>86.9</v>
      </c>
      <c r="FJ31" s="67"/>
      <c r="FK31" s="46">
        <v>90.2</v>
      </c>
      <c r="FL31" s="67"/>
      <c r="FM31" s="46">
        <v>60.8</v>
      </c>
      <c r="FN31" s="67"/>
      <c r="FO31" s="46">
        <v>65.2</v>
      </c>
      <c r="FP31" s="67"/>
      <c r="FQ31" s="46">
        <v>39.479425459012731</v>
      </c>
      <c r="FR31" s="67"/>
      <c r="FS31" s="46">
        <v>59</v>
      </c>
      <c r="FT31" s="67"/>
      <c r="FU31" s="46">
        <v>89.199999999999989</v>
      </c>
      <c r="FV31" s="67"/>
      <c r="FW31" s="46">
        <v>86.9</v>
      </c>
      <c r="FX31" s="67"/>
      <c r="FY31" s="46">
        <v>90.2</v>
      </c>
      <c r="FZ31" s="67"/>
      <c r="GA31" s="46">
        <v>60.8</v>
      </c>
      <c r="GB31" s="67"/>
      <c r="GC31" s="46">
        <v>65.2</v>
      </c>
      <c r="GD31" s="67"/>
      <c r="GE31" s="46">
        <v>39.479425459012731</v>
      </c>
      <c r="GF31" s="67"/>
      <c r="GG31" s="46">
        <v>59</v>
      </c>
      <c r="GH31" s="67"/>
      <c r="GI31" s="46">
        <v>89.199999999999989</v>
      </c>
      <c r="GJ31" s="67"/>
      <c r="GK31" s="46">
        <v>86.9</v>
      </c>
      <c r="GL31" s="67"/>
      <c r="GM31" s="46">
        <v>90.2</v>
      </c>
      <c r="GN31" s="67"/>
      <c r="GO31" s="46">
        <v>60.8</v>
      </c>
    </row>
    <row r="32" spans="1:290" x14ac:dyDescent="0.2">
      <c r="A32" s="17" t="s">
        <v>9</v>
      </c>
      <c r="B32" s="22"/>
      <c r="C32" s="47">
        <f t="shared" si="0"/>
        <v>62.6</v>
      </c>
      <c r="D32" s="67"/>
      <c r="E32" s="47">
        <f t="shared" si="58"/>
        <v>34.875897862963434</v>
      </c>
      <c r="F32" s="67"/>
      <c r="G32" s="47">
        <v>44.53125</v>
      </c>
      <c r="H32" s="67"/>
      <c r="I32" s="47">
        <f t="shared" si="1"/>
        <v>86.1</v>
      </c>
      <c r="J32" s="67"/>
      <c r="K32" s="47">
        <f t="shared" si="2"/>
        <v>95</v>
      </c>
      <c r="L32" s="67"/>
      <c r="M32" s="47">
        <f t="shared" si="3"/>
        <v>97.6</v>
      </c>
      <c r="N32" s="67"/>
      <c r="O32" s="47">
        <f t="shared" si="4"/>
        <v>54</v>
      </c>
      <c r="P32" s="67"/>
      <c r="Q32" s="47">
        <f t="shared" si="5"/>
        <v>62.6</v>
      </c>
      <c r="R32" s="67"/>
      <c r="S32" s="47">
        <f t="shared" si="59"/>
        <v>34.875897862963434</v>
      </c>
      <c r="T32" s="67"/>
      <c r="U32" s="47">
        <f t="shared" si="6"/>
        <v>44.53125</v>
      </c>
      <c r="V32" s="67"/>
      <c r="W32" s="47">
        <f t="shared" si="7"/>
        <v>86.1</v>
      </c>
      <c r="X32" s="67"/>
      <c r="Y32" s="47">
        <f t="shared" si="8"/>
        <v>95</v>
      </c>
      <c r="Z32" s="67"/>
      <c r="AA32" s="47">
        <f t="shared" si="9"/>
        <v>97.6</v>
      </c>
      <c r="AB32" s="67"/>
      <c r="AC32" s="47">
        <f t="shared" si="10"/>
        <v>54</v>
      </c>
      <c r="AD32" s="67"/>
      <c r="AE32" s="47">
        <f t="shared" si="11"/>
        <v>62.6</v>
      </c>
      <c r="AF32" s="67"/>
      <c r="AG32" s="47">
        <f t="shared" si="12"/>
        <v>34.875897862963434</v>
      </c>
      <c r="AH32" s="67"/>
      <c r="AI32" s="47">
        <v>55.11363636363636</v>
      </c>
      <c r="AJ32" s="67"/>
      <c r="AK32" s="47">
        <f t="shared" si="13"/>
        <v>86.1</v>
      </c>
      <c r="AL32" s="67"/>
      <c r="AM32" s="47">
        <f t="shared" si="14"/>
        <v>95</v>
      </c>
      <c r="AN32" s="67"/>
      <c r="AO32" s="47">
        <f t="shared" si="15"/>
        <v>97.6</v>
      </c>
      <c r="AP32" s="67"/>
      <c r="AQ32" s="47">
        <f t="shared" si="16"/>
        <v>54</v>
      </c>
      <c r="AR32" s="67"/>
      <c r="AS32" s="47">
        <f t="shared" si="17"/>
        <v>62.6</v>
      </c>
      <c r="AT32" s="67"/>
      <c r="AU32" s="47">
        <f t="shared" si="18"/>
        <v>34.875897862963434</v>
      </c>
      <c r="AV32" s="67"/>
      <c r="AW32" s="47">
        <f t="shared" si="19"/>
        <v>55.11363636363636</v>
      </c>
      <c r="AX32" s="67"/>
      <c r="AY32" s="47">
        <f t="shared" si="20"/>
        <v>86.1</v>
      </c>
      <c r="AZ32" s="67"/>
      <c r="BA32" s="47">
        <f t="shared" si="21"/>
        <v>95</v>
      </c>
      <c r="BB32" s="67"/>
      <c r="BC32" s="47">
        <f t="shared" si="22"/>
        <v>97.6</v>
      </c>
      <c r="BD32" s="67"/>
      <c r="BE32" s="47">
        <f t="shared" si="23"/>
        <v>54</v>
      </c>
      <c r="BF32" s="67"/>
      <c r="BG32" s="47">
        <f t="shared" si="24"/>
        <v>62.6</v>
      </c>
      <c r="BH32" s="67"/>
      <c r="BI32" s="47">
        <f t="shared" si="60"/>
        <v>34.875897862963434</v>
      </c>
      <c r="BJ32" s="67"/>
      <c r="BK32" s="47">
        <v>54.5</v>
      </c>
      <c r="BL32" s="67"/>
      <c r="BM32" s="47">
        <f t="shared" si="25"/>
        <v>86.1</v>
      </c>
      <c r="BN32" s="67"/>
      <c r="BO32" s="47">
        <f t="shared" si="26"/>
        <v>95</v>
      </c>
      <c r="BP32" s="67"/>
      <c r="BQ32" s="47">
        <f t="shared" si="27"/>
        <v>97.6</v>
      </c>
      <c r="BR32" s="67"/>
      <c r="BS32" s="47">
        <f t="shared" si="28"/>
        <v>54</v>
      </c>
      <c r="BT32" s="67"/>
      <c r="BU32" s="47">
        <v>62.6</v>
      </c>
      <c r="BV32" s="67"/>
      <c r="BW32" s="47">
        <f t="shared" si="29"/>
        <v>34.875897862963434</v>
      </c>
      <c r="BX32" s="67"/>
      <c r="BY32" s="47">
        <f t="shared" si="30"/>
        <v>54.5</v>
      </c>
      <c r="BZ32" s="67"/>
      <c r="CA32" s="47">
        <v>86.1</v>
      </c>
      <c r="CB32" s="67"/>
      <c r="CC32" s="47">
        <v>95</v>
      </c>
      <c r="CD32" s="67"/>
      <c r="CE32" s="47">
        <v>97.6</v>
      </c>
      <c r="CF32" s="67"/>
      <c r="CG32" s="47">
        <v>54</v>
      </c>
      <c r="CH32" s="67"/>
      <c r="CI32" s="47">
        <f t="shared" si="31"/>
        <v>62.6</v>
      </c>
      <c r="CJ32" s="67"/>
      <c r="CK32" s="47">
        <f t="shared" si="32"/>
        <v>34.875897862963434</v>
      </c>
      <c r="CL32" s="67"/>
      <c r="CM32" s="47">
        <v>54.081632653061227</v>
      </c>
      <c r="CN32" s="67"/>
      <c r="CO32" s="47">
        <f t="shared" si="33"/>
        <v>86.1</v>
      </c>
      <c r="CP32" s="67"/>
      <c r="CQ32" s="47">
        <f t="shared" si="34"/>
        <v>95</v>
      </c>
      <c r="CR32" s="67"/>
      <c r="CS32" s="47">
        <f t="shared" si="35"/>
        <v>97.6</v>
      </c>
      <c r="CT32" s="67"/>
      <c r="CU32" s="47">
        <f t="shared" si="36"/>
        <v>54</v>
      </c>
      <c r="CV32" s="67"/>
      <c r="CW32" s="47">
        <f t="shared" si="37"/>
        <v>62.6</v>
      </c>
      <c r="CX32" s="67"/>
      <c r="CY32" s="47">
        <v>34.875897862963434</v>
      </c>
      <c r="CZ32" s="67"/>
      <c r="DA32" s="47">
        <v>73.400000000000006</v>
      </c>
      <c r="DB32" s="67"/>
      <c r="DC32" s="47">
        <f t="shared" si="38"/>
        <v>86.1</v>
      </c>
      <c r="DD32" s="67"/>
      <c r="DE32" s="47">
        <v>96.1</v>
      </c>
      <c r="DF32" s="67"/>
      <c r="DG32" s="47">
        <v>98.2</v>
      </c>
      <c r="DH32" s="67"/>
      <c r="DI32" s="47">
        <f t="shared" si="39"/>
        <v>54</v>
      </c>
      <c r="DJ32" s="67"/>
      <c r="DK32" s="47">
        <f t="shared" si="40"/>
        <v>62.6</v>
      </c>
      <c r="DL32" s="67"/>
      <c r="DM32" s="47">
        <f t="shared" si="41"/>
        <v>34.875897862963434</v>
      </c>
      <c r="DN32" s="67"/>
      <c r="DO32" s="47">
        <f t="shared" si="42"/>
        <v>73.400000000000006</v>
      </c>
      <c r="DP32" s="67"/>
      <c r="DQ32" s="47">
        <f t="shared" si="43"/>
        <v>86.1</v>
      </c>
      <c r="DR32" s="67"/>
      <c r="DS32" s="47">
        <f t="shared" si="44"/>
        <v>96.1</v>
      </c>
      <c r="DT32" s="67"/>
      <c r="DU32" s="47">
        <f t="shared" si="45"/>
        <v>98.2</v>
      </c>
      <c r="DV32" s="67"/>
      <c r="DW32" s="47">
        <f t="shared" si="46"/>
        <v>54</v>
      </c>
      <c r="DX32" s="67"/>
      <c r="DY32" s="47">
        <f t="shared" si="47"/>
        <v>62.6</v>
      </c>
      <c r="DZ32" s="67"/>
      <c r="EA32" s="47">
        <f t="shared" si="48"/>
        <v>34.875897862963434</v>
      </c>
      <c r="EB32" s="67"/>
      <c r="EC32" s="47">
        <f t="shared" si="49"/>
        <v>73.400000000000006</v>
      </c>
      <c r="ED32" s="67"/>
      <c r="EE32" s="47">
        <f t="shared" si="50"/>
        <v>86.1</v>
      </c>
      <c r="EF32" s="67"/>
      <c r="EG32" s="47">
        <f t="shared" si="51"/>
        <v>96.1</v>
      </c>
      <c r="EH32" s="67"/>
      <c r="EI32" s="47">
        <f t="shared" si="52"/>
        <v>98.2</v>
      </c>
      <c r="EJ32" s="67"/>
      <c r="EK32" s="47">
        <f t="shared" si="53"/>
        <v>54</v>
      </c>
      <c r="EL32" s="67"/>
      <c r="EM32" s="47">
        <v>62.8</v>
      </c>
      <c r="EN32" s="67"/>
      <c r="EO32" s="47">
        <f t="shared" si="54"/>
        <v>34.875897862963434</v>
      </c>
      <c r="EP32" s="67"/>
      <c r="EQ32" s="47">
        <f t="shared" si="55"/>
        <v>73.400000000000006</v>
      </c>
      <c r="ER32" s="67"/>
      <c r="ES32" s="47">
        <v>90</v>
      </c>
      <c r="ET32" s="67"/>
      <c r="EU32" s="47">
        <v>89.3</v>
      </c>
      <c r="EV32" s="67"/>
      <c r="EW32" s="47">
        <v>94.4</v>
      </c>
      <c r="EX32" s="67"/>
      <c r="EY32" s="47">
        <v>65.300000000000011</v>
      </c>
      <c r="EZ32" s="67"/>
      <c r="FA32" s="47">
        <v>62.8</v>
      </c>
      <c r="FB32" s="67"/>
      <c r="FC32" s="47">
        <f t="shared" si="56"/>
        <v>34.875897862963434</v>
      </c>
      <c r="FD32" s="67"/>
      <c r="FE32" s="47">
        <f t="shared" si="57"/>
        <v>73.400000000000006</v>
      </c>
      <c r="FF32" s="67"/>
      <c r="FG32" s="47">
        <v>90</v>
      </c>
      <c r="FH32" s="67"/>
      <c r="FI32" s="47">
        <v>89.3</v>
      </c>
      <c r="FJ32" s="67"/>
      <c r="FK32" s="47">
        <v>94.4</v>
      </c>
      <c r="FL32" s="67"/>
      <c r="FM32" s="47">
        <v>65.300000000000011</v>
      </c>
      <c r="FN32" s="67"/>
      <c r="FO32" s="47">
        <v>62.8</v>
      </c>
      <c r="FP32" s="67"/>
      <c r="FQ32" s="47">
        <v>34.875897862963434</v>
      </c>
      <c r="FR32" s="67"/>
      <c r="FS32" s="47">
        <v>73.400000000000006</v>
      </c>
      <c r="FT32" s="67"/>
      <c r="FU32" s="47">
        <v>90</v>
      </c>
      <c r="FV32" s="67"/>
      <c r="FW32" s="47">
        <v>89.3</v>
      </c>
      <c r="FX32" s="67"/>
      <c r="FY32" s="47">
        <v>94.4</v>
      </c>
      <c r="FZ32" s="67"/>
      <c r="GA32" s="47">
        <v>65.300000000000011</v>
      </c>
      <c r="GB32" s="67"/>
      <c r="GC32" s="47">
        <v>62.8</v>
      </c>
      <c r="GD32" s="67"/>
      <c r="GE32" s="47">
        <v>34.875897862963434</v>
      </c>
      <c r="GF32" s="67"/>
      <c r="GG32" s="47">
        <v>73.400000000000006</v>
      </c>
      <c r="GH32" s="67"/>
      <c r="GI32" s="47">
        <v>90</v>
      </c>
      <c r="GJ32" s="67"/>
      <c r="GK32" s="47">
        <v>89.3</v>
      </c>
      <c r="GL32" s="67"/>
      <c r="GM32" s="47">
        <v>94.4</v>
      </c>
      <c r="GN32" s="67"/>
      <c r="GO32" s="47">
        <v>65.300000000000011</v>
      </c>
    </row>
    <row r="33" spans="1:197" x14ac:dyDescent="0.2">
      <c r="A33" s="22" t="s">
        <v>10</v>
      </c>
      <c r="B33" s="22"/>
      <c r="C33" s="46">
        <f t="shared" si="0"/>
        <v>56.5</v>
      </c>
      <c r="D33" s="67"/>
      <c r="E33" s="46">
        <f t="shared" si="58"/>
        <v>32.919015337442083</v>
      </c>
      <c r="F33" s="67"/>
      <c r="G33" s="46">
        <v>50</v>
      </c>
      <c r="H33" s="67"/>
      <c r="I33" s="46">
        <f t="shared" si="1"/>
        <v>79.199999999999989</v>
      </c>
      <c r="J33" s="67"/>
      <c r="K33" s="46">
        <f t="shared" si="2"/>
        <v>96.8</v>
      </c>
      <c r="L33" s="67"/>
      <c r="M33" s="46">
        <f t="shared" si="3"/>
        <v>96.5</v>
      </c>
      <c r="N33" s="67"/>
      <c r="O33" s="46">
        <f t="shared" si="4"/>
        <v>48.9</v>
      </c>
      <c r="P33" s="67"/>
      <c r="Q33" s="46">
        <f t="shared" si="5"/>
        <v>56.5</v>
      </c>
      <c r="R33" s="67"/>
      <c r="S33" s="46">
        <f t="shared" si="59"/>
        <v>32.919015337442083</v>
      </c>
      <c r="T33" s="67"/>
      <c r="U33" s="46">
        <f t="shared" si="6"/>
        <v>50</v>
      </c>
      <c r="V33" s="67"/>
      <c r="W33" s="46">
        <f t="shared" si="7"/>
        <v>79.199999999999989</v>
      </c>
      <c r="X33" s="67"/>
      <c r="Y33" s="46">
        <f t="shared" si="8"/>
        <v>96.8</v>
      </c>
      <c r="Z33" s="67"/>
      <c r="AA33" s="46">
        <f t="shared" si="9"/>
        <v>96.5</v>
      </c>
      <c r="AB33" s="67"/>
      <c r="AC33" s="46">
        <f t="shared" si="10"/>
        <v>48.9</v>
      </c>
      <c r="AD33" s="67"/>
      <c r="AE33" s="46">
        <f t="shared" si="11"/>
        <v>56.5</v>
      </c>
      <c r="AF33" s="67"/>
      <c r="AG33" s="46">
        <f t="shared" si="12"/>
        <v>32.919015337442083</v>
      </c>
      <c r="AH33" s="67"/>
      <c r="AI33" s="46">
        <v>75.925925925925924</v>
      </c>
      <c r="AJ33" s="67"/>
      <c r="AK33" s="46">
        <f t="shared" si="13"/>
        <v>79.199999999999989</v>
      </c>
      <c r="AL33" s="67"/>
      <c r="AM33" s="46">
        <f t="shared" si="14"/>
        <v>96.8</v>
      </c>
      <c r="AN33" s="67"/>
      <c r="AO33" s="46">
        <f t="shared" si="15"/>
        <v>96.5</v>
      </c>
      <c r="AP33" s="67"/>
      <c r="AQ33" s="46">
        <f t="shared" si="16"/>
        <v>48.9</v>
      </c>
      <c r="AR33" s="67"/>
      <c r="AS33" s="46">
        <f t="shared" si="17"/>
        <v>56.5</v>
      </c>
      <c r="AT33" s="67"/>
      <c r="AU33" s="46">
        <f t="shared" si="18"/>
        <v>32.919015337442083</v>
      </c>
      <c r="AV33" s="67"/>
      <c r="AW33" s="46">
        <f t="shared" si="19"/>
        <v>75.925925925925924</v>
      </c>
      <c r="AX33" s="67"/>
      <c r="AY33" s="46">
        <f t="shared" si="20"/>
        <v>79.199999999999989</v>
      </c>
      <c r="AZ33" s="67"/>
      <c r="BA33" s="46">
        <f t="shared" si="21"/>
        <v>96.8</v>
      </c>
      <c r="BB33" s="67"/>
      <c r="BC33" s="46">
        <f t="shared" si="22"/>
        <v>96.5</v>
      </c>
      <c r="BD33" s="67"/>
      <c r="BE33" s="46">
        <f t="shared" si="23"/>
        <v>48.9</v>
      </c>
      <c r="BF33" s="67"/>
      <c r="BG33" s="46">
        <f t="shared" si="24"/>
        <v>56.5</v>
      </c>
      <c r="BH33" s="67"/>
      <c r="BI33" s="46">
        <f t="shared" si="60"/>
        <v>32.919015337442083</v>
      </c>
      <c r="BJ33" s="67"/>
      <c r="BK33" s="46">
        <v>51.1</v>
      </c>
      <c r="BL33" s="67"/>
      <c r="BM33" s="46">
        <f t="shared" si="25"/>
        <v>79.199999999999989</v>
      </c>
      <c r="BN33" s="67"/>
      <c r="BO33" s="46">
        <f t="shared" si="26"/>
        <v>96.8</v>
      </c>
      <c r="BP33" s="67"/>
      <c r="BQ33" s="46">
        <f t="shared" si="27"/>
        <v>96.5</v>
      </c>
      <c r="BR33" s="67"/>
      <c r="BS33" s="46">
        <f t="shared" si="28"/>
        <v>48.9</v>
      </c>
      <c r="BT33" s="67"/>
      <c r="BU33" s="46">
        <v>56.5</v>
      </c>
      <c r="BV33" s="67"/>
      <c r="BW33" s="46">
        <f t="shared" si="29"/>
        <v>32.919015337442083</v>
      </c>
      <c r="BX33" s="67"/>
      <c r="BY33" s="46">
        <f t="shared" si="30"/>
        <v>51.1</v>
      </c>
      <c r="BZ33" s="67"/>
      <c r="CA33" s="46">
        <v>79.199999999999989</v>
      </c>
      <c r="CB33" s="67"/>
      <c r="CC33" s="46">
        <v>96.8</v>
      </c>
      <c r="CD33" s="67"/>
      <c r="CE33" s="46">
        <v>96.5</v>
      </c>
      <c r="CF33" s="67"/>
      <c r="CG33" s="46">
        <v>48.9</v>
      </c>
      <c r="CH33" s="67"/>
      <c r="CI33" s="46">
        <f t="shared" si="31"/>
        <v>56.5</v>
      </c>
      <c r="CJ33" s="67"/>
      <c r="CK33" s="46">
        <f t="shared" si="32"/>
        <v>32.919015337442083</v>
      </c>
      <c r="CL33" s="67"/>
      <c r="CM33" s="46">
        <v>53.571428571428569</v>
      </c>
      <c r="CN33" s="67"/>
      <c r="CO33" s="46">
        <f t="shared" si="33"/>
        <v>79.199999999999989</v>
      </c>
      <c r="CP33" s="67"/>
      <c r="CQ33" s="46">
        <f t="shared" si="34"/>
        <v>96.8</v>
      </c>
      <c r="CR33" s="67"/>
      <c r="CS33" s="46">
        <f t="shared" si="35"/>
        <v>96.5</v>
      </c>
      <c r="CT33" s="67"/>
      <c r="CU33" s="46">
        <f t="shared" si="36"/>
        <v>48.9</v>
      </c>
      <c r="CV33" s="67"/>
      <c r="CW33" s="46">
        <f t="shared" si="37"/>
        <v>56.5</v>
      </c>
      <c r="CX33" s="67"/>
      <c r="CY33" s="46">
        <v>32.919015337442083</v>
      </c>
      <c r="CZ33" s="67"/>
      <c r="DA33" s="46">
        <v>69.599999999999994</v>
      </c>
      <c r="DB33" s="67"/>
      <c r="DC33" s="46">
        <f t="shared" si="38"/>
        <v>79.199999999999989</v>
      </c>
      <c r="DD33" s="67"/>
      <c r="DE33" s="46">
        <v>97</v>
      </c>
      <c r="DF33" s="67"/>
      <c r="DG33" s="46">
        <v>97.4</v>
      </c>
      <c r="DH33" s="67"/>
      <c r="DI33" s="46">
        <f t="shared" si="39"/>
        <v>48.9</v>
      </c>
      <c r="DJ33" s="67"/>
      <c r="DK33" s="46">
        <f t="shared" si="40"/>
        <v>56.5</v>
      </c>
      <c r="DL33" s="67"/>
      <c r="DM33" s="46">
        <f t="shared" si="41"/>
        <v>32.919015337442083</v>
      </c>
      <c r="DN33" s="67"/>
      <c r="DO33" s="46">
        <f t="shared" si="42"/>
        <v>69.599999999999994</v>
      </c>
      <c r="DP33" s="67"/>
      <c r="DQ33" s="46">
        <f t="shared" si="43"/>
        <v>79.199999999999989</v>
      </c>
      <c r="DR33" s="67"/>
      <c r="DS33" s="46">
        <f t="shared" si="44"/>
        <v>97</v>
      </c>
      <c r="DT33" s="67"/>
      <c r="DU33" s="46">
        <f t="shared" si="45"/>
        <v>97.4</v>
      </c>
      <c r="DV33" s="67"/>
      <c r="DW33" s="46">
        <f t="shared" si="46"/>
        <v>48.9</v>
      </c>
      <c r="DX33" s="67"/>
      <c r="DY33" s="46">
        <f t="shared" si="47"/>
        <v>56.5</v>
      </c>
      <c r="DZ33" s="67"/>
      <c r="EA33" s="46">
        <f t="shared" si="48"/>
        <v>32.919015337442083</v>
      </c>
      <c r="EB33" s="67"/>
      <c r="EC33" s="46">
        <f t="shared" si="49"/>
        <v>69.599999999999994</v>
      </c>
      <c r="ED33" s="67"/>
      <c r="EE33" s="46">
        <f t="shared" si="50"/>
        <v>79.199999999999989</v>
      </c>
      <c r="EF33" s="67"/>
      <c r="EG33" s="46">
        <f t="shared" si="51"/>
        <v>97</v>
      </c>
      <c r="EH33" s="67"/>
      <c r="EI33" s="46">
        <f t="shared" si="52"/>
        <v>97.4</v>
      </c>
      <c r="EJ33" s="67"/>
      <c r="EK33" s="46">
        <f t="shared" si="53"/>
        <v>48.9</v>
      </c>
      <c r="EL33" s="67"/>
      <c r="EM33" s="46">
        <v>71.099999999999994</v>
      </c>
      <c r="EN33" s="67"/>
      <c r="EO33" s="46">
        <f t="shared" si="54"/>
        <v>32.919015337442083</v>
      </c>
      <c r="EP33" s="67"/>
      <c r="EQ33" s="46">
        <f t="shared" si="55"/>
        <v>69.599999999999994</v>
      </c>
      <c r="ER33" s="67"/>
      <c r="ES33" s="46">
        <v>98.1</v>
      </c>
      <c r="ET33" s="67"/>
      <c r="EU33" s="46">
        <v>92.8</v>
      </c>
      <c r="EV33" s="67"/>
      <c r="EW33" s="46">
        <v>97.3</v>
      </c>
      <c r="EX33" s="67"/>
      <c r="EY33" s="46">
        <v>45.099999999999994</v>
      </c>
      <c r="EZ33" s="67"/>
      <c r="FA33" s="46">
        <v>71.099999999999994</v>
      </c>
      <c r="FB33" s="67"/>
      <c r="FC33" s="46">
        <f t="shared" si="56"/>
        <v>32.919015337442083</v>
      </c>
      <c r="FD33" s="67"/>
      <c r="FE33" s="46">
        <f t="shared" si="57"/>
        <v>69.599999999999994</v>
      </c>
      <c r="FF33" s="67"/>
      <c r="FG33" s="46">
        <v>98.1</v>
      </c>
      <c r="FH33" s="67"/>
      <c r="FI33" s="46">
        <v>92.8</v>
      </c>
      <c r="FJ33" s="67"/>
      <c r="FK33" s="46">
        <v>97.3</v>
      </c>
      <c r="FL33" s="67"/>
      <c r="FM33" s="46">
        <v>45.099999999999994</v>
      </c>
      <c r="FN33" s="67"/>
      <c r="FO33" s="46">
        <v>71.099999999999994</v>
      </c>
      <c r="FP33" s="67"/>
      <c r="FQ33" s="46">
        <v>32.919015337442083</v>
      </c>
      <c r="FR33" s="67"/>
      <c r="FS33" s="46">
        <v>69.599999999999994</v>
      </c>
      <c r="FT33" s="67"/>
      <c r="FU33" s="46">
        <v>98.1</v>
      </c>
      <c r="FV33" s="67"/>
      <c r="FW33" s="46">
        <v>92.8</v>
      </c>
      <c r="FX33" s="67"/>
      <c r="FY33" s="46">
        <v>97.3</v>
      </c>
      <c r="FZ33" s="67"/>
      <c r="GA33" s="46">
        <v>45.099999999999994</v>
      </c>
      <c r="GB33" s="67"/>
      <c r="GC33" s="46">
        <v>71.099999999999994</v>
      </c>
      <c r="GD33" s="67"/>
      <c r="GE33" s="46">
        <v>32.919015337442083</v>
      </c>
      <c r="GF33" s="67"/>
      <c r="GG33" s="46">
        <v>69.599999999999994</v>
      </c>
      <c r="GH33" s="67"/>
      <c r="GI33" s="46">
        <v>98.1</v>
      </c>
      <c r="GJ33" s="67"/>
      <c r="GK33" s="46">
        <v>92.8</v>
      </c>
      <c r="GL33" s="67"/>
      <c r="GM33" s="46">
        <v>97.3</v>
      </c>
      <c r="GN33" s="67"/>
      <c r="GO33" s="46">
        <v>45.099999999999994</v>
      </c>
    </row>
    <row r="34" spans="1:197" x14ac:dyDescent="0.2">
      <c r="A34" s="22" t="s">
        <v>11</v>
      </c>
      <c r="B34" s="22"/>
      <c r="C34" s="46">
        <f t="shared" si="0"/>
        <v>43.7</v>
      </c>
      <c r="D34" s="67"/>
      <c r="E34" s="46">
        <f t="shared" si="58"/>
        <v>33.351911957789866</v>
      </c>
      <c r="F34" s="67"/>
      <c r="G34" s="46">
        <v>44.516129032258064</v>
      </c>
      <c r="H34" s="67"/>
      <c r="I34" s="46">
        <f t="shared" si="1"/>
        <v>68.5</v>
      </c>
      <c r="J34" s="67"/>
      <c r="K34" s="46">
        <f t="shared" si="2"/>
        <v>93.6</v>
      </c>
      <c r="L34" s="67"/>
      <c r="M34" s="46">
        <f t="shared" si="3"/>
        <v>98.7</v>
      </c>
      <c r="N34" s="67"/>
      <c r="O34" s="46">
        <f t="shared" si="4"/>
        <v>33.5</v>
      </c>
      <c r="P34" s="67"/>
      <c r="Q34" s="46">
        <f t="shared" si="5"/>
        <v>43.7</v>
      </c>
      <c r="R34" s="67"/>
      <c r="S34" s="46">
        <f t="shared" si="59"/>
        <v>33.351911957789866</v>
      </c>
      <c r="T34" s="67"/>
      <c r="U34" s="46">
        <f t="shared" si="6"/>
        <v>44.516129032258064</v>
      </c>
      <c r="V34" s="67"/>
      <c r="W34" s="46">
        <f t="shared" si="7"/>
        <v>68.5</v>
      </c>
      <c r="X34" s="67"/>
      <c r="Y34" s="46">
        <f t="shared" si="8"/>
        <v>93.6</v>
      </c>
      <c r="Z34" s="67"/>
      <c r="AA34" s="46">
        <f t="shared" si="9"/>
        <v>98.7</v>
      </c>
      <c r="AB34" s="67"/>
      <c r="AC34" s="46">
        <f t="shared" si="10"/>
        <v>33.5</v>
      </c>
      <c r="AD34" s="67"/>
      <c r="AE34" s="46">
        <f t="shared" si="11"/>
        <v>43.7</v>
      </c>
      <c r="AF34" s="67"/>
      <c r="AG34" s="46">
        <f t="shared" si="12"/>
        <v>33.351911957789866</v>
      </c>
      <c r="AH34" s="67"/>
      <c r="AI34" s="46">
        <v>66.990291262135912</v>
      </c>
      <c r="AJ34" s="67"/>
      <c r="AK34" s="46">
        <f t="shared" si="13"/>
        <v>68.5</v>
      </c>
      <c r="AL34" s="67"/>
      <c r="AM34" s="46">
        <f t="shared" si="14"/>
        <v>93.6</v>
      </c>
      <c r="AN34" s="67"/>
      <c r="AO34" s="46">
        <f t="shared" si="15"/>
        <v>98.7</v>
      </c>
      <c r="AP34" s="67"/>
      <c r="AQ34" s="46">
        <f t="shared" si="16"/>
        <v>33.5</v>
      </c>
      <c r="AR34" s="67"/>
      <c r="AS34" s="46">
        <f t="shared" si="17"/>
        <v>43.7</v>
      </c>
      <c r="AT34" s="67"/>
      <c r="AU34" s="46">
        <f t="shared" si="18"/>
        <v>33.351911957789866</v>
      </c>
      <c r="AV34" s="67"/>
      <c r="AW34" s="46">
        <f t="shared" si="19"/>
        <v>66.990291262135912</v>
      </c>
      <c r="AX34" s="67"/>
      <c r="AY34" s="46">
        <f t="shared" si="20"/>
        <v>68.5</v>
      </c>
      <c r="AZ34" s="67"/>
      <c r="BA34" s="46">
        <f t="shared" si="21"/>
        <v>93.6</v>
      </c>
      <c r="BB34" s="67"/>
      <c r="BC34" s="46">
        <f t="shared" si="22"/>
        <v>98.7</v>
      </c>
      <c r="BD34" s="67"/>
      <c r="BE34" s="46">
        <f t="shared" si="23"/>
        <v>33.5</v>
      </c>
      <c r="BF34" s="67"/>
      <c r="BG34" s="46">
        <f t="shared" si="24"/>
        <v>43.7</v>
      </c>
      <c r="BH34" s="67"/>
      <c r="BI34" s="46">
        <f t="shared" si="60"/>
        <v>33.351911957789866</v>
      </c>
      <c r="BJ34" s="67"/>
      <c r="BK34" s="46">
        <v>48</v>
      </c>
      <c r="BL34" s="67"/>
      <c r="BM34" s="46">
        <f t="shared" si="25"/>
        <v>68.5</v>
      </c>
      <c r="BN34" s="67"/>
      <c r="BO34" s="46">
        <f t="shared" si="26"/>
        <v>93.6</v>
      </c>
      <c r="BP34" s="67"/>
      <c r="BQ34" s="46">
        <f t="shared" si="27"/>
        <v>98.7</v>
      </c>
      <c r="BR34" s="67"/>
      <c r="BS34" s="46">
        <f t="shared" si="28"/>
        <v>33.5</v>
      </c>
      <c r="BT34" s="67"/>
      <c r="BU34" s="46">
        <v>43.7</v>
      </c>
      <c r="BV34" s="67"/>
      <c r="BW34" s="46">
        <f t="shared" si="29"/>
        <v>33.351911957789866</v>
      </c>
      <c r="BX34" s="67"/>
      <c r="BY34" s="46">
        <f t="shared" si="30"/>
        <v>48</v>
      </c>
      <c r="BZ34" s="67"/>
      <c r="CA34" s="46">
        <v>68.5</v>
      </c>
      <c r="CB34" s="67"/>
      <c r="CC34" s="46">
        <v>93.6</v>
      </c>
      <c r="CD34" s="67"/>
      <c r="CE34" s="46">
        <v>98.7</v>
      </c>
      <c r="CF34" s="67"/>
      <c r="CG34" s="46">
        <v>33.5</v>
      </c>
      <c r="CH34" s="67"/>
      <c r="CI34" s="46">
        <f t="shared" si="31"/>
        <v>43.7</v>
      </c>
      <c r="CJ34" s="67"/>
      <c r="CK34" s="46">
        <f t="shared" si="32"/>
        <v>33.351911957789866</v>
      </c>
      <c r="CL34" s="67"/>
      <c r="CM34" s="46">
        <v>49.295774647887328</v>
      </c>
      <c r="CN34" s="67"/>
      <c r="CO34" s="46">
        <f t="shared" si="33"/>
        <v>68.5</v>
      </c>
      <c r="CP34" s="67"/>
      <c r="CQ34" s="46">
        <f t="shared" si="34"/>
        <v>93.6</v>
      </c>
      <c r="CR34" s="67"/>
      <c r="CS34" s="46">
        <f t="shared" si="35"/>
        <v>98.7</v>
      </c>
      <c r="CT34" s="67"/>
      <c r="CU34" s="46">
        <f t="shared" si="36"/>
        <v>33.5</v>
      </c>
      <c r="CV34" s="67"/>
      <c r="CW34" s="46">
        <f t="shared" si="37"/>
        <v>43.7</v>
      </c>
      <c r="CX34" s="67"/>
      <c r="CY34" s="46">
        <v>33.351911957789866</v>
      </c>
      <c r="CZ34" s="67"/>
      <c r="DA34" s="46">
        <v>72.7</v>
      </c>
      <c r="DB34" s="67"/>
      <c r="DC34" s="46">
        <f t="shared" si="38"/>
        <v>68.5</v>
      </c>
      <c r="DD34" s="67"/>
      <c r="DE34" s="46">
        <v>97.4</v>
      </c>
      <c r="DF34" s="67"/>
      <c r="DG34" s="46">
        <v>97.5</v>
      </c>
      <c r="DH34" s="67"/>
      <c r="DI34" s="46">
        <f t="shared" si="39"/>
        <v>33.5</v>
      </c>
      <c r="DJ34" s="67"/>
      <c r="DK34" s="46">
        <f t="shared" si="40"/>
        <v>43.7</v>
      </c>
      <c r="DL34" s="67"/>
      <c r="DM34" s="46">
        <f t="shared" si="41"/>
        <v>33.351911957789866</v>
      </c>
      <c r="DN34" s="67"/>
      <c r="DO34" s="46">
        <f t="shared" si="42"/>
        <v>72.7</v>
      </c>
      <c r="DP34" s="67"/>
      <c r="DQ34" s="46">
        <f t="shared" si="43"/>
        <v>68.5</v>
      </c>
      <c r="DR34" s="67"/>
      <c r="DS34" s="46">
        <f t="shared" si="44"/>
        <v>97.4</v>
      </c>
      <c r="DT34" s="67"/>
      <c r="DU34" s="46">
        <f t="shared" si="45"/>
        <v>97.5</v>
      </c>
      <c r="DV34" s="67"/>
      <c r="DW34" s="46">
        <f t="shared" si="46"/>
        <v>33.5</v>
      </c>
      <c r="DX34" s="67"/>
      <c r="DY34" s="46">
        <f t="shared" si="47"/>
        <v>43.7</v>
      </c>
      <c r="DZ34" s="67"/>
      <c r="EA34" s="46">
        <f t="shared" si="48"/>
        <v>33.351911957789866</v>
      </c>
      <c r="EB34" s="67"/>
      <c r="EC34" s="46">
        <f t="shared" si="49"/>
        <v>72.7</v>
      </c>
      <c r="ED34" s="67"/>
      <c r="EE34" s="46">
        <f t="shared" si="50"/>
        <v>68.5</v>
      </c>
      <c r="EF34" s="67"/>
      <c r="EG34" s="46">
        <f t="shared" si="51"/>
        <v>97.4</v>
      </c>
      <c r="EH34" s="67"/>
      <c r="EI34" s="46">
        <f t="shared" si="52"/>
        <v>97.5</v>
      </c>
      <c r="EJ34" s="67"/>
      <c r="EK34" s="46">
        <f t="shared" si="53"/>
        <v>33.5</v>
      </c>
      <c r="EL34" s="67"/>
      <c r="EM34" s="46">
        <v>64.2</v>
      </c>
      <c r="EN34" s="67"/>
      <c r="EO34" s="46">
        <f t="shared" si="54"/>
        <v>33.351911957789866</v>
      </c>
      <c r="EP34" s="67"/>
      <c r="EQ34" s="46">
        <f t="shared" si="55"/>
        <v>72.7</v>
      </c>
      <c r="ER34" s="67"/>
      <c r="ES34" s="46">
        <v>83.4</v>
      </c>
      <c r="ET34" s="67"/>
      <c r="EU34" s="46">
        <v>94.1</v>
      </c>
      <c r="EV34" s="67"/>
      <c r="EW34" s="46">
        <v>95</v>
      </c>
      <c r="EX34" s="67"/>
      <c r="EY34" s="46">
        <v>70.2</v>
      </c>
      <c r="EZ34" s="67"/>
      <c r="FA34" s="46">
        <v>64.2</v>
      </c>
      <c r="FB34" s="67"/>
      <c r="FC34" s="46">
        <f t="shared" si="56"/>
        <v>33.351911957789866</v>
      </c>
      <c r="FD34" s="67"/>
      <c r="FE34" s="46">
        <f t="shared" si="57"/>
        <v>72.7</v>
      </c>
      <c r="FF34" s="67"/>
      <c r="FG34" s="46">
        <v>83.4</v>
      </c>
      <c r="FH34" s="67"/>
      <c r="FI34" s="46">
        <v>94.1</v>
      </c>
      <c r="FJ34" s="67"/>
      <c r="FK34" s="46">
        <v>95</v>
      </c>
      <c r="FL34" s="67"/>
      <c r="FM34" s="46">
        <v>70.2</v>
      </c>
      <c r="FN34" s="67"/>
      <c r="FO34" s="46">
        <v>64.2</v>
      </c>
      <c r="FP34" s="67"/>
      <c r="FQ34" s="46">
        <v>33.351911957789866</v>
      </c>
      <c r="FR34" s="67"/>
      <c r="FS34" s="46">
        <v>72.7</v>
      </c>
      <c r="FT34" s="67"/>
      <c r="FU34" s="46">
        <v>83.4</v>
      </c>
      <c r="FV34" s="67"/>
      <c r="FW34" s="46">
        <v>94.1</v>
      </c>
      <c r="FX34" s="67"/>
      <c r="FY34" s="46">
        <v>95</v>
      </c>
      <c r="FZ34" s="67"/>
      <c r="GA34" s="46">
        <v>70.2</v>
      </c>
      <c r="GB34" s="67"/>
      <c r="GC34" s="46">
        <v>64.2</v>
      </c>
      <c r="GD34" s="67"/>
      <c r="GE34" s="46">
        <v>33.351911957789866</v>
      </c>
      <c r="GF34" s="67"/>
      <c r="GG34" s="46">
        <v>72.7</v>
      </c>
      <c r="GH34" s="67"/>
      <c r="GI34" s="46">
        <v>83.4</v>
      </c>
      <c r="GJ34" s="67"/>
      <c r="GK34" s="46">
        <v>94.1</v>
      </c>
      <c r="GL34" s="67"/>
      <c r="GM34" s="46">
        <v>95</v>
      </c>
      <c r="GN34" s="67"/>
      <c r="GO34" s="46">
        <v>70.2</v>
      </c>
    </row>
    <row r="35" spans="1:197" x14ac:dyDescent="0.2">
      <c r="A35" s="22" t="s">
        <v>12</v>
      </c>
      <c r="B35" s="22"/>
      <c r="C35" s="46">
        <f t="shared" si="0"/>
        <v>52.7</v>
      </c>
      <c r="D35" s="67"/>
      <c r="E35" s="46">
        <f t="shared" si="58"/>
        <v>39.392339038836674</v>
      </c>
      <c r="F35" s="67"/>
      <c r="G35" s="46">
        <v>63.291139240506332</v>
      </c>
      <c r="H35" s="67"/>
      <c r="I35" s="46">
        <f t="shared" si="1"/>
        <v>83.699999999999989</v>
      </c>
      <c r="J35" s="67"/>
      <c r="K35" s="46">
        <f t="shared" si="2"/>
        <v>95.8</v>
      </c>
      <c r="L35" s="67"/>
      <c r="M35" s="46">
        <f t="shared" si="3"/>
        <v>97.5</v>
      </c>
      <c r="N35" s="67"/>
      <c r="O35" s="46">
        <f t="shared" si="4"/>
        <v>53.7</v>
      </c>
      <c r="P35" s="67"/>
      <c r="Q35" s="46">
        <f t="shared" si="5"/>
        <v>52.7</v>
      </c>
      <c r="R35" s="67"/>
      <c r="S35" s="46">
        <f t="shared" si="59"/>
        <v>39.392339038836674</v>
      </c>
      <c r="T35" s="67"/>
      <c r="U35" s="46">
        <f t="shared" si="6"/>
        <v>63.291139240506332</v>
      </c>
      <c r="V35" s="67"/>
      <c r="W35" s="46">
        <f t="shared" si="7"/>
        <v>83.699999999999989</v>
      </c>
      <c r="X35" s="67"/>
      <c r="Y35" s="46">
        <f t="shared" si="8"/>
        <v>95.8</v>
      </c>
      <c r="Z35" s="67"/>
      <c r="AA35" s="46">
        <f t="shared" si="9"/>
        <v>97.5</v>
      </c>
      <c r="AB35" s="67"/>
      <c r="AC35" s="46">
        <f t="shared" si="10"/>
        <v>53.7</v>
      </c>
      <c r="AD35" s="67"/>
      <c r="AE35" s="46">
        <f t="shared" si="11"/>
        <v>52.7</v>
      </c>
      <c r="AF35" s="67"/>
      <c r="AG35" s="46">
        <f t="shared" si="12"/>
        <v>39.392339038836674</v>
      </c>
      <c r="AH35" s="67"/>
      <c r="AI35" s="46">
        <v>42.446043165467628</v>
      </c>
      <c r="AJ35" s="67"/>
      <c r="AK35" s="46">
        <f t="shared" si="13"/>
        <v>83.699999999999989</v>
      </c>
      <c r="AL35" s="67"/>
      <c r="AM35" s="46">
        <f t="shared" si="14"/>
        <v>95.8</v>
      </c>
      <c r="AN35" s="67"/>
      <c r="AO35" s="46">
        <f t="shared" si="15"/>
        <v>97.5</v>
      </c>
      <c r="AP35" s="67"/>
      <c r="AQ35" s="46">
        <f t="shared" si="16"/>
        <v>53.7</v>
      </c>
      <c r="AR35" s="67"/>
      <c r="AS35" s="46">
        <f t="shared" si="17"/>
        <v>52.7</v>
      </c>
      <c r="AT35" s="67"/>
      <c r="AU35" s="46">
        <f t="shared" si="18"/>
        <v>39.392339038836674</v>
      </c>
      <c r="AV35" s="67"/>
      <c r="AW35" s="46">
        <f t="shared" si="19"/>
        <v>42.446043165467628</v>
      </c>
      <c r="AX35" s="67"/>
      <c r="AY35" s="46">
        <f t="shared" si="20"/>
        <v>83.699999999999989</v>
      </c>
      <c r="AZ35" s="67"/>
      <c r="BA35" s="46">
        <f t="shared" si="21"/>
        <v>95.8</v>
      </c>
      <c r="BB35" s="67"/>
      <c r="BC35" s="46">
        <f t="shared" si="22"/>
        <v>97.5</v>
      </c>
      <c r="BD35" s="67"/>
      <c r="BE35" s="46">
        <f t="shared" si="23"/>
        <v>53.7</v>
      </c>
      <c r="BF35" s="67"/>
      <c r="BG35" s="46">
        <f t="shared" si="24"/>
        <v>52.7</v>
      </c>
      <c r="BH35" s="67"/>
      <c r="BI35" s="46">
        <f t="shared" si="60"/>
        <v>39.392339038836674</v>
      </c>
      <c r="BJ35" s="67"/>
      <c r="BK35" s="46">
        <v>33.6</v>
      </c>
      <c r="BL35" s="67"/>
      <c r="BM35" s="46">
        <f t="shared" si="25"/>
        <v>83.699999999999989</v>
      </c>
      <c r="BN35" s="67"/>
      <c r="BO35" s="46">
        <f t="shared" si="26"/>
        <v>95.8</v>
      </c>
      <c r="BP35" s="67"/>
      <c r="BQ35" s="46">
        <f t="shared" si="27"/>
        <v>97.5</v>
      </c>
      <c r="BR35" s="67"/>
      <c r="BS35" s="46">
        <f t="shared" si="28"/>
        <v>53.7</v>
      </c>
      <c r="BT35" s="67"/>
      <c r="BU35" s="46">
        <v>52.7</v>
      </c>
      <c r="BV35" s="67"/>
      <c r="BW35" s="46">
        <f t="shared" si="29"/>
        <v>39.392339038836674</v>
      </c>
      <c r="BX35" s="67"/>
      <c r="BY35" s="46">
        <f t="shared" si="30"/>
        <v>33.6</v>
      </c>
      <c r="BZ35" s="67"/>
      <c r="CA35" s="46">
        <v>83.699999999999989</v>
      </c>
      <c r="CB35" s="67"/>
      <c r="CC35" s="46">
        <v>95.8</v>
      </c>
      <c r="CD35" s="67"/>
      <c r="CE35" s="46">
        <v>97.5</v>
      </c>
      <c r="CF35" s="67"/>
      <c r="CG35" s="46">
        <v>53.7</v>
      </c>
      <c r="CH35" s="67"/>
      <c r="CI35" s="46">
        <f t="shared" si="31"/>
        <v>52.7</v>
      </c>
      <c r="CJ35" s="67"/>
      <c r="CK35" s="46">
        <f t="shared" si="32"/>
        <v>39.392339038836674</v>
      </c>
      <c r="CL35" s="67"/>
      <c r="CM35" s="46">
        <v>38.271604938271601</v>
      </c>
      <c r="CN35" s="67"/>
      <c r="CO35" s="46">
        <f t="shared" si="33"/>
        <v>83.699999999999989</v>
      </c>
      <c r="CP35" s="67"/>
      <c r="CQ35" s="46">
        <f t="shared" si="34"/>
        <v>95.8</v>
      </c>
      <c r="CR35" s="67"/>
      <c r="CS35" s="46">
        <f t="shared" si="35"/>
        <v>97.5</v>
      </c>
      <c r="CT35" s="67"/>
      <c r="CU35" s="46">
        <f t="shared" si="36"/>
        <v>53.7</v>
      </c>
      <c r="CV35" s="67"/>
      <c r="CW35" s="46">
        <f t="shared" si="37"/>
        <v>52.7</v>
      </c>
      <c r="CX35" s="67"/>
      <c r="CY35" s="46">
        <v>39.392339038836674</v>
      </c>
      <c r="CZ35" s="67"/>
      <c r="DA35" s="46">
        <v>66.5</v>
      </c>
      <c r="DB35" s="67"/>
      <c r="DC35" s="46">
        <f t="shared" si="38"/>
        <v>83.699999999999989</v>
      </c>
      <c r="DD35" s="67"/>
      <c r="DE35" s="46">
        <v>98.2</v>
      </c>
      <c r="DF35" s="67"/>
      <c r="DG35" s="46">
        <v>98.8</v>
      </c>
      <c r="DH35" s="67"/>
      <c r="DI35" s="46">
        <f t="shared" si="39"/>
        <v>53.7</v>
      </c>
      <c r="DJ35" s="67"/>
      <c r="DK35" s="46">
        <f t="shared" si="40"/>
        <v>52.7</v>
      </c>
      <c r="DL35" s="67"/>
      <c r="DM35" s="46">
        <f t="shared" si="41"/>
        <v>39.392339038836674</v>
      </c>
      <c r="DN35" s="67"/>
      <c r="DO35" s="46">
        <f t="shared" si="42"/>
        <v>66.5</v>
      </c>
      <c r="DP35" s="67"/>
      <c r="DQ35" s="46">
        <f t="shared" si="43"/>
        <v>83.699999999999989</v>
      </c>
      <c r="DR35" s="67"/>
      <c r="DS35" s="46">
        <f t="shared" si="44"/>
        <v>98.2</v>
      </c>
      <c r="DT35" s="67"/>
      <c r="DU35" s="46">
        <f t="shared" si="45"/>
        <v>98.8</v>
      </c>
      <c r="DV35" s="67"/>
      <c r="DW35" s="46">
        <f t="shared" si="46"/>
        <v>53.7</v>
      </c>
      <c r="DX35" s="67"/>
      <c r="DY35" s="46">
        <f t="shared" si="47"/>
        <v>52.7</v>
      </c>
      <c r="DZ35" s="67"/>
      <c r="EA35" s="46">
        <f t="shared" si="48"/>
        <v>39.392339038836674</v>
      </c>
      <c r="EB35" s="67"/>
      <c r="EC35" s="46">
        <f t="shared" si="49"/>
        <v>66.5</v>
      </c>
      <c r="ED35" s="67"/>
      <c r="EE35" s="46">
        <f t="shared" si="50"/>
        <v>83.699999999999989</v>
      </c>
      <c r="EF35" s="67"/>
      <c r="EG35" s="46">
        <f t="shared" si="51"/>
        <v>98.2</v>
      </c>
      <c r="EH35" s="67"/>
      <c r="EI35" s="46">
        <f t="shared" si="52"/>
        <v>98.8</v>
      </c>
      <c r="EJ35" s="67"/>
      <c r="EK35" s="46">
        <f t="shared" si="53"/>
        <v>53.7</v>
      </c>
      <c r="EL35" s="67"/>
      <c r="EM35" s="46">
        <v>58.9</v>
      </c>
      <c r="EN35" s="67"/>
      <c r="EO35" s="46">
        <f t="shared" si="54"/>
        <v>39.392339038836674</v>
      </c>
      <c r="EP35" s="67"/>
      <c r="EQ35" s="46">
        <f t="shared" si="55"/>
        <v>66.5</v>
      </c>
      <c r="ER35" s="67"/>
      <c r="ES35" s="46">
        <v>89.300000000000011</v>
      </c>
      <c r="ET35" s="67"/>
      <c r="EU35" s="46">
        <v>87.6</v>
      </c>
      <c r="EV35" s="67"/>
      <c r="EW35" s="46">
        <v>95.2</v>
      </c>
      <c r="EX35" s="67"/>
      <c r="EY35" s="46">
        <v>61.599999999999994</v>
      </c>
      <c r="EZ35" s="67"/>
      <c r="FA35" s="46">
        <v>58.9</v>
      </c>
      <c r="FB35" s="67"/>
      <c r="FC35" s="46">
        <f t="shared" si="56"/>
        <v>39.392339038836674</v>
      </c>
      <c r="FD35" s="67"/>
      <c r="FE35" s="46">
        <f t="shared" si="57"/>
        <v>66.5</v>
      </c>
      <c r="FF35" s="67"/>
      <c r="FG35" s="46">
        <v>89.300000000000011</v>
      </c>
      <c r="FH35" s="67"/>
      <c r="FI35" s="46">
        <v>87.6</v>
      </c>
      <c r="FJ35" s="67"/>
      <c r="FK35" s="46">
        <v>95.2</v>
      </c>
      <c r="FL35" s="67"/>
      <c r="FM35" s="46">
        <v>61.599999999999994</v>
      </c>
      <c r="FN35" s="67"/>
      <c r="FO35" s="46">
        <v>58.9</v>
      </c>
      <c r="FP35" s="67"/>
      <c r="FQ35" s="46">
        <v>39.392339038836674</v>
      </c>
      <c r="FR35" s="67"/>
      <c r="FS35" s="46">
        <v>66.5</v>
      </c>
      <c r="FT35" s="67"/>
      <c r="FU35" s="46">
        <v>89.300000000000011</v>
      </c>
      <c r="FV35" s="67"/>
      <c r="FW35" s="46">
        <v>87.6</v>
      </c>
      <c r="FX35" s="67"/>
      <c r="FY35" s="46">
        <v>95.2</v>
      </c>
      <c r="FZ35" s="67"/>
      <c r="GA35" s="46">
        <v>61.599999999999994</v>
      </c>
      <c r="GB35" s="67"/>
      <c r="GC35" s="46">
        <v>58.9</v>
      </c>
      <c r="GD35" s="67"/>
      <c r="GE35" s="46">
        <v>39.392339038836674</v>
      </c>
      <c r="GF35" s="67"/>
      <c r="GG35" s="46">
        <v>66.5</v>
      </c>
      <c r="GH35" s="67"/>
      <c r="GI35" s="46">
        <v>89.300000000000011</v>
      </c>
      <c r="GJ35" s="67"/>
      <c r="GK35" s="46">
        <v>87.6</v>
      </c>
      <c r="GL35" s="67"/>
      <c r="GM35" s="46">
        <v>95.2</v>
      </c>
      <c r="GN35" s="67"/>
      <c r="GO35" s="46">
        <v>61.599999999999994</v>
      </c>
    </row>
    <row r="36" spans="1:197" x14ac:dyDescent="0.2">
      <c r="A36" s="22" t="s">
        <v>13</v>
      </c>
      <c r="B36" s="22"/>
      <c r="C36" s="46">
        <f t="shared" si="0"/>
        <v>62</v>
      </c>
      <c r="D36" s="67"/>
      <c r="E36" s="46">
        <f t="shared" si="58"/>
        <v>28.755494664789563</v>
      </c>
      <c r="F36" s="67"/>
      <c r="G36" s="46">
        <v>64.556962025316466</v>
      </c>
      <c r="H36" s="67"/>
      <c r="I36" s="46">
        <f t="shared" si="1"/>
        <v>86.4</v>
      </c>
      <c r="J36" s="67"/>
      <c r="K36" s="46">
        <f t="shared" si="2"/>
        <v>96.7</v>
      </c>
      <c r="L36" s="67"/>
      <c r="M36" s="46">
        <f t="shared" si="3"/>
        <v>97.8</v>
      </c>
      <c r="N36" s="67"/>
      <c r="O36" s="46">
        <f t="shared" si="4"/>
        <v>43</v>
      </c>
      <c r="P36" s="67"/>
      <c r="Q36" s="46">
        <f t="shared" si="5"/>
        <v>62</v>
      </c>
      <c r="R36" s="67"/>
      <c r="S36" s="46">
        <f t="shared" si="59"/>
        <v>28.755494664789563</v>
      </c>
      <c r="T36" s="67"/>
      <c r="U36" s="46">
        <f t="shared" si="6"/>
        <v>64.556962025316466</v>
      </c>
      <c r="V36" s="67"/>
      <c r="W36" s="46">
        <f t="shared" si="7"/>
        <v>86.4</v>
      </c>
      <c r="X36" s="67"/>
      <c r="Y36" s="46">
        <f t="shared" si="8"/>
        <v>96.7</v>
      </c>
      <c r="Z36" s="67"/>
      <c r="AA36" s="46">
        <f t="shared" si="9"/>
        <v>97.8</v>
      </c>
      <c r="AB36" s="67"/>
      <c r="AC36" s="46">
        <f t="shared" si="10"/>
        <v>43</v>
      </c>
      <c r="AD36" s="67"/>
      <c r="AE36" s="46">
        <f t="shared" si="11"/>
        <v>62</v>
      </c>
      <c r="AF36" s="67"/>
      <c r="AG36" s="46">
        <f t="shared" si="12"/>
        <v>28.755494664789563</v>
      </c>
      <c r="AH36" s="67"/>
      <c r="AI36" s="46">
        <v>77.27272727272728</v>
      </c>
      <c r="AJ36" s="67"/>
      <c r="AK36" s="46">
        <f t="shared" si="13"/>
        <v>86.4</v>
      </c>
      <c r="AL36" s="67"/>
      <c r="AM36" s="46">
        <f t="shared" si="14"/>
        <v>96.7</v>
      </c>
      <c r="AN36" s="67"/>
      <c r="AO36" s="46">
        <f t="shared" si="15"/>
        <v>97.8</v>
      </c>
      <c r="AP36" s="67"/>
      <c r="AQ36" s="46">
        <f t="shared" si="16"/>
        <v>43</v>
      </c>
      <c r="AR36" s="67"/>
      <c r="AS36" s="46">
        <f t="shared" si="17"/>
        <v>62</v>
      </c>
      <c r="AT36" s="67"/>
      <c r="AU36" s="46">
        <f t="shared" si="18"/>
        <v>28.755494664789563</v>
      </c>
      <c r="AV36" s="67"/>
      <c r="AW36" s="46">
        <f t="shared" si="19"/>
        <v>77.27272727272728</v>
      </c>
      <c r="AX36" s="67"/>
      <c r="AY36" s="46">
        <f t="shared" si="20"/>
        <v>86.4</v>
      </c>
      <c r="AZ36" s="67"/>
      <c r="BA36" s="46">
        <f t="shared" si="21"/>
        <v>96.7</v>
      </c>
      <c r="BB36" s="67"/>
      <c r="BC36" s="46">
        <f t="shared" si="22"/>
        <v>97.8</v>
      </c>
      <c r="BD36" s="67"/>
      <c r="BE36" s="46">
        <f t="shared" si="23"/>
        <v>43</v>
      </c>
      <c r="BF36" s="67"/>
      <c r="BG36" s="46">
        <f t="shared" si="24"/>
        <v>62</v>
      </c>
      <c r="BH36" s="67"/>
      <c r="BI36" s="46">
        <f t="shared" si="60"/>
        <v>28.755494664789563</v>
      </c>
      <c r="BJ36" s="67"/>
      <c r="BK36" s="46">
        <v>43.1</v>
      </c>
      <c r="BL36" s="67"/>
      <c r="BM36" s="46">
        <f t="shared" si="25"/>
        <v>86.4</v>
      </c>
      <c r="BN36" s="67"/>
      <c r="BO36" s="46">
        <f t="shared" si="26"/>
        <v>96.7</v>
      </c>
      <c r="BP36" s="67"/>
      <c r="BQ36" s="46">
        <f t="shared" si="27"/>
        <v>97.8</v>
      </c>
      <c r="BR36" s="67"/>
      <c r="BS36" s="46">
        <f t="shared" si="28"/>
        <v>43</v>
      </c>
      <c r="BT36" s="67"/>
      <c r="BU36" s="46">
        <v>62</v>
      </c>
      <c r="BV36" s="67"/>
      <c r="BW36" s="46">
        <f t="shared" si="29"/>
        <v>28.755494664789563</v>
      </c>
      <c r="BX36" s="67"/>
      <c r="BY36" s="46">
        <f t="shared" si="30"/>
        <v>43.1</v>
      </c>
      <c r="BZ36" s="67"/>
      <c r="CA36" s="46">
        <v>86.4</v>
      </c>
      <c r="CB36" s="67"/>
      <c r="CC36" s="46">
        <v>96.7</v>
      </c>
      <c r="CD36" s="67"/>
      <c r="CE36" s="46">
        <v>97.8</v>
      </c>
      <c r="CF36" s="67"/>
      <c r="CG36" s="46">
        <v>43</v>
      </c>
      <c r="CH36" s="67"/>
      <c r="CI36" s="46">
        <f t="shared" si="31"/>
        <v>62</v>
      </c>
      <c r="CJ36" s="67"/>
      <c r="CK36" s="46">
        <f t="shared" si="32"/>
        <v>28.755494664789563</v>
      </c>
      <c r="CL36" s="67"/>
      <c r="CM36" s="46">
        <v>56.36363636363636</v>
      </c>
      <c r="CN36" s="67"/>
      <c r="CO36" s="46">
        <f t="shared" si="33"/>
        <v>86.4</v>
      </c>
      <c r="CP36" s="67"/>
      <c r="CQ36" s="46">
        <f t="shared" si="34"/>
        <v>96.7</v>
      </c>
      <c r="CR36" s="67"/>
      <c r="CS36" s="46">
        <f t="shared" si="35"/>
        <v>97.8</v>
      </c>
      <c r="CT36" s="67"/>
      <c r="CU36" s="46">
        <f t="shared" si="36"/>
        <v>43</v>
      </c>
      <c r="CV36" s="67"/>
      <c r="CW36" s="46">
        <f t="shared" si="37"/>
        <v>62</v>
      </c>
      <c r="CX36" s="67"/>
      <c r="CY36" s="46">
        <v>28.755494664789563</v>
      </c>
      <c r="CZ36" s="67"/>
      <c r="DA36" s="46">
        <v>70.699999999999989</v>
      </c>
      <c r="DB36" s="67"/>
      <c r="DC36" s="46">
        <f t="shared" si="38"/>
        <v>86.4</v>
      </c>
      <c r="DD36" s="67"/>
      <c r="DE36" s="46">
        <v>92.7</v>
      </c>
      <c r="DF36" s="67"/>
      <c r="DG36" s="46">
        <v>97.6</v>
      </c>
      <c r="DH36" s="67"/>
      <c r="DI36" s="46">
        <f t="shared" si="39"/>
        <v>43</v>
      </c>
      <c r="DJ36" s="67"/>
      <c r="DK36" s="46">
        <f t="shared" si="40"/>
        <v>62</v>
      </c>
      <c r="DL36" s="67"/>
      <c r="DM36" s="46">
        <f t="shared" si="41"/>
        <v>28.755494664789563</v>
      </c>
      <c r="DN36" s="67"/>
      <c r="DO36" s="46">
        <f t="shared" si="42"/>
        <v>70.699999999999989</v>
      </c>
      <c r="DP36" s="67"/>
      <c r="DQ36" s="46">
        <f t="shared" si="43"/>
        <v>86.4</v>
      </c>
      <c r="DR36" s="67"/>
      <c r="DS36" s="46">
        <f t="shared" si="44"/>
        <v>92.7</v>
      </c>
      <c r="DT36" s="67"/>
      <c r="DU36" s="46">
        <f t="shared" si="45"/>
        <v>97.6</v>
      </c>
      <c r="DV36" s="67"/>
      <c r="DW36" s="46">
        <f t="shared" si="46"/>
        <v>43</v>
      </c>
      <c r="DX36" s="67"/>
      <c r="DY36" s="46">
        <f t="shared" si="47"/>
        <v>62</v>
      </c>
      <c r="DZ36" s="67"/>
      <c r="EA36" s="46">
        <f t="shared" si="48"/>
        <v>28.755494664789563</v>
      </c>
      <c r="EB36" s="67"/>
      <c r="EC36" s="46">
        <f t="shared" si="49"/>
        <v>70.699999999999989</v>
      </c>
      <c r="ED36" s="67"/>
      <c r="EE36" s="46">
        <f t="shared" si="50"/>
        <v>86.4</v>
      </c>
      <c r="EF36" s="67"/>
      <c r="EG36" s="46">
        <f t="shared" si="51"/>
        <v>92.7</v>
      </c>
      <c r="EH36" s="67"/>
      <c r="EI36" s="46">
        <f t="shared" si="52"/>
        <v>97.6</v>
      </c>
      <c r="EJ36" s="67"/>
      <c r="EK36" s="46">
        <f t="shared" si="53"/>
        <v>43</v>
      </c>
      <c r="EL36" s="67"/>
      <c r="EM36" s="46">
        <v>52.5</v>
      </c>
      <c r="EN36" s="67"/>
      <c r="EO36" s="46">
        <f t="shared" si="54"/>
        <v>28.755494664789563</v>
      </c>
      <c r="EP36" s="67"/>
      <c r="EQ36" s="46">
        <f t="shared" si="55"/>
        <v>70.699999999999989</v>
      </c>
      <c r="ER36" s="67"/>
      <c r="ES36" s="46">
        <v>89.3</v>
      </c>
      <c r="ET36" s="67"/>
      <c r="EU36" s="46">
        <v>88.5</v>
      </c>
      <c r="EV36" s="67"/>
      <c r="EW36" s="46">
        <v>94.6</v>
      </c>
      <c r="EX36" s="67"/>
      <c r="EY36" s="46">
        <v>55.2</v>
      </c>
      <c r="EZ36" s="67"/>
      <c r="FA36" s="46">
        <v>52.5</v>
      </c>
      <c r="FB36" s="67"/>
      <c r="FC36" s="46">
        <f t="shared" si="56"/>
        <v>28.755494664789563</v>
      </c>
      <c r="FD36" s="67"/>
      <c r="FE36" s="46">
        <f t="shared" si="57"/>
        <v>70.699999999999989</v>
      </c>
      <c r="FF36" s="67"/>
      <c r="FG36" s="46">
        <v>89.3</v>
      </c>
      <c r="FH36" s="67"/>
      <c r="FI36" s="46">
        <v>88.5</v>
      </c>
      <c r="FJ36" s="67"/>
      <c r="FK36" s="46">
        <v>94.6</v>
      </c>
      <c r="FL36" s="67"/>
      <c r="FM36" s="46">
        <v>55.2</v>
      </c>
      <c r="FN36" s="67"/>
      <c r="FO36" s="46">
        <v>52.5</v>
      </c>
      <c r="FP36" s="67"/>
      <c r="FQ36" s="46">
        <v>28.755494664789563</v>
      </c>
      <c r="FR36" s="67"/>
      <c r="FS36" s="46">
        <v>70.699999999999989</v>
      </c>
      <c r="FT36" s="67"/>
      <c r="FU36" s="46">
        <v>89.3</v>
      </c>
      <c r="FV36" s="67"/>
      <c r="FW36" s="46">
        <v>88.5</v>
      </c>
      <c r="FX36" s="67"/>
      <c r="FY36" s="46">
        <v>94.6</v>
      </c>
      <c r="FZ36" s="67"/>
      <c r="GA36" s="46">
        <v>55.2</v>
      </c>
      <c r="GB36" s="67"/>
      <c r="GC36" s="46">
        <v>52.5</v>
      </c>
      <c r="GD36" s="67"/>
      <c r="GE36" s="46">
        <v>28.755494664789563</v>
      </c>
      <c r="GF36" s="67"/>
      <c r="GG36" s="46">
        <v>70.699999999999989</v>
      </c>
      <c r="GH36" s="67"/>
      <c r="GI36" s="46">
        <v>89.3</v>
      </c>
      <c r="GJ36" s="67"/>
      <c r="GK36" s="46">
        <v>88.5</v>
      </c>
      <c r="GL36" s="67"/>
      <c r="GM36" s="46">
        <v>94.6</v>
      </c>
      <c r="GN36" s="67"/>
      <c r="GO36" s="46">
        <v>55.2</v>
      </c>
    </row>
    <row r="37" spans="1:197" x14ac:dyDescent="0.2">
      <c r="A37" s="17" t="s">
        <v>14</v>
      </c>
      <c r="B37" s="22"/>
      <c r="C37" s="47">
        <f t="shared" si="0"/>
        <v>63.8</v>
      </c>
      <c r="D37" s="67"/>
      <c r="E37" s="47">
        <f t="shared" si="58"/>
        <v>39.794501810365382</v>
      </c>
      <c r="F37" s="67"/>
      <c r="G37" s="47">
        <v>70.588235294117652</v>
      </c>
      <c r="H37" s="67"/>
      <c r="I37" s="47">
        <f t="shared" si="1"/>
        <v>87.3</v>
      </c>
      <c r="J37" s="67"/>
      <c r="K37" s="47">
        <f t="shared" si="2"/>
        <v>97.3</v>
      </c>
      <c r="L37" s="67"/>
      <c r="M37" s="47">
        <f t="shared" si="3"/>
        <v>94.4</v>
      </c>
      <c r="N37" s="67"/>
      <c r="O37" s="47">
        <f t="shared" si="4"/>
        <v>64.599999999999994</v>
      </c>
      <c r="P37" s="67"/>
      <c r="Q37" s="47">
        <f t="shared" si="5"/>
        <v>63.8</v>
      </c>
      <c r="R37" s="67"/>
      <c r="S37" s="47">
        <f t="shared" si="59"/>
        <v>39.794501810365382</v>
      </c>
      <c r="T37" s="67"/>
      <c r="U37" s="47">
        <f t="shared" si="6"/>
        <v>70.588235294117652</v>
      </c>
      <c r="V37" s="67"/>
      <c r="W37" s="47">
        <f t="shared" si="7"/>
        <v>87.3</v>
      </c>
      <c r="X37" s="67"/>
      <c r="Y37" s="47">
        <f t="shared" si="8"/>
        <v>97.3</v>
      </c>
      <c r="Z37" s="67"/>
      <c r="AA37" s="47">
        <f t="shared" si="9"/>
        <v>94.4</v>
      </c>
      <c r="AB37" s="67"/>
      <c r="AC37" s="47">
        <f t="shared" si="10"/>
        <v>64.599999999999994</v>
      </c>
      <c r="AD37" s="67"/>
      <c r="AE37" s="47">
        <f t="shared" si="11"/>
        <v>63.8</v>
      </c>
      <c r="AF37" s="67"/>
      <c r="AG37" s="47">
        <f t="shared" si="12"/>
        <v>39.794501810365382</v>
      </c>
      <c r="AH37" s="67"/>
      <c r="AI37" s="47">
        <v>57.142857142857146</v>
      </c>
      <c r="AJ37" s="67"/>
      <c r="AK37" s="47">
        <f t="shared" si="13"/>
        <v>87.3</v>
      </c>
      <c r="AL37" s="67"/>
      <c r="AM37" s="47">
        <f t="shared" si="14"/>
        <v>97.3</v>
      </c>
      <c r="AN37" s="67"/>
      <c r="AO37" s="47">
        <f t="shared" si="15"/>
        <v>94.4</v>
      </c>
      <c r="AP37" s="67"/>
      <c r="AQ37" s="47">
        <f t="shared" si="16"/>
        <v>64.599999999999994</v>
      </c>
      <c r="AR37" s="67"/>
      <c r="AS37" s="47">
        <f t="shared" si="17"/>
        <v>63.8</v>
      </c>
      <c r="AT37" s="67"/>
      <c r="AU37" s="47">
        <f t="shared" si="18"/>
        <v>39.794501810365382</v>
      </c>
      <c r="AV37" s="67"/>
      <c r="AW37" s="47">
        <f t="shared" si="19"/>
        <v>57.142857142857146</v>
      </c>
      <c r="AX37" s="67"/>
      <c r="AY37" s="47">
        <f t="shared" si="20"/>
        <v>87.3</v>
      </c>
      <c r="AZ37" s="67"/>
      <c r="BA37" s="47">
        <f t="shared" si="21"/>
        <v>97.3</v>
      </c>
      <c r="BB37" s="67"/>
      <c r="BC37" s="47">
        <f t="shared" si="22"/>
        <v>94.4</v>
      </c>
      <c r="BD37" s="67"/>
      <c r="BE37" s="47">
        <f t="shared" si="23"/>
        <v>64.599999999999994</v>
      </c>
      <c r="BF37" s="67"/>
      <c r="BG37" s="47">
        <f t="shared" si="24"/>
        <v>63.8</v>
      </c>
      <c r="BH37" s="67"/>
      <c r="BI37" s="47">
        <f t="shared" si="60"/>
        <v>39.794501810365382</v>
      </c>
      <c r="BJ37" s="67"/>
      <c r="BK37" s="47">
        <v>68.599999999999994</v>
      </c>
      <c r="BL37" s="67"/>
      <c r="BM37" s="47">
        <f t="shared" si="25"/>
        <v>87.3</v>
      </c>
      <c r="BN37" s="67"/>
      <c r="BO37" s="47">
        <f t="shared" si="26"/>
        <v>97.3</v>
      </c>
      <c r="BP37" s="67"/>
      <c r="BQ37" s="47">
        <f t="shared" si="27"/>
        <v>94.4</v>
      </c>
      <c r="BR37" s="67"/>
      <c r="BS37" s="47">
        <f t="shared" si="28"/>
        <v>64.599999999999994</v>
      </c>
      <c r="BT37" s="67"/>
      <c r="BU37" s="47">
        <v>63.8</v>
      </c>
      <c r="BV37" s="67"/>
      <c r="BW37" s="47">
        <f t="shared" si="29"/>
        <v>39.794501810365382</v>
      </c>
      <c r="BX37" s="67"/>
      <c r="BY37" s="47">
        <f t="shared" si="30"/>
        <v>68.599999999999994</v>
      </c>
      <c r="BZ37" s="67"/>
      <c r="CA37" s="47">
        <v>87.3</v>
      </c>
      <c r="CB37" s="67"/>
      <c r="CC37" s="47">
        <v>97.3</v>
      </c>
      <c r="CD37" s="67"/>
      <c r="CE37" s="47">
        <v>94.4</v>
      </c>
      <c r="CF37" s="67"/>
      <c r="CG37" s="47">
        <v>64.599999999999994</v>
      </c>
      <c r="CH37" s="67"/>
      <c r="CI37" s="47">
        <f t="shared" si="31"/>
        <v>63.8</v>
      </c>
      <c r="CJ37" s="67"/>
      <c r="CK37" s="47">
        <f t="shared" si="32"/>
        <v>39.794501810365382</v>
      </c>
      <c r="CL37" s="67"/>
      <c r="CM37" s="47">
        <v>65.384615384615387</v>
      </c>
      <c r="CN37" s="67"/>
      <c r="CO37" s="47">
        <f t="shared" si="33"/>
        <v>87.3</v>
      </c>
      <c r="CP37" s="67"/>
      <c r="CQ37" s="47">
        <f t="shared" si="34"/>
        <v>97.3</v>
      </c>
      <c r="CR37" s="67"/>
      <c r="CS37" s="47">
        <f t="shared" si="35"/>
        <v>94.4</v>
      </c>
      <c r="CT37" s="67"/>
      <c r="CU37" s="47">
        <f t="shared" si="36"/>
        <v>64.599999999999994</v>
      </c>
      <c r="CV37" s="67"/>
      <c r="CW37" s="47">
        <f t="shared" si="37"/>
        <v>63.8</v>
      </c>
      <c r="CX37" s="67"/>
      <c r="CY37" s="47">
        <v>39.794501810365382</v>
      </c>
      <c r="CZ37" s="67"/>
      <c r="DA37" s="47">
        <v>69.5</v>
      </c>
      <c r="DB37" s="67"/>
      <c r="DC37" s="47">
        <f t="shared" si="38"/>
        <v>87.3</v>
      </c>
      <c r="DD37" s="67"/>
      <c r="DE37" s="47">
        <v>97.7</v>
      </c>
      <c r="DF37" s="67"/>
      <c r="DG37" s="47">
        <v>98.5</v>
      </c>
      <c r="DH37" s="67"/>
      <c r="DI37" s="47">
        <f t="shared" si="39"/>
        <v>64.599999999999994</v>
      </c>
      <c r="DJ37" s="67"/>
      <c r="DK37" s="47">
        <f t="shared" si="40"/>
        <v>63.8</v>
      </c>
      <c r="DL37" s="67"/>
      <c r="DM37" s="47">
        <f t="shared" si="41"/>
        <v>39.794501810365382</v>
      </c>
      <c r="DN37" s="67"/>
      <c r="DO37" s="47">
        <f t="shared" si="42"/>
        <v>69.5</v>
      </c>
      <c r="DP37" s="67"/>
      <c r="DQ37" s="47">
        <f t="shared" si="43"/>
        <v>87.3</v>
      </c>
      <c r="DR37" s="67"/>
      <c r="DS37" s="47">
        <f t="shared" si="44"/>
        <v>97.7</v>
      </c>
      <c r="DT37" s="67"/>
      <c r="DU37" s="47">
        <f t="shared" si="45"/>
        <v>98.5</v>
      </c>
      <c r="DV37" s="67"/>
      <c r="DW37" s="47">
        <f t="shared" si="46"/>
        <v>64.599999999999994</v>
      </c>
      <c r="DX37" s="67"/>
      <c r="DY37" s="47">
        <f t="shared" si="47"/>
        <v>63.8</v>
      </c>
      <c r="DZ37" s="67"/>
      <c r="EA37" s="47">
        <f t="shared" si="48"/>
        <v>39.794501810365382</v>
      </c>
      <c r="EB37" s="67"/>
      <c r="EC37" s="47">
        <f t="shared" si="49"/>
        <v>69.5</v>
      </c>
      <c r="ED37" s="67"/>
      <c r="EE37" s="47">
        <f t="shared" si="50"/>
        <v>87.3</v>
      </c>
      <c r="EF37" s="67"/>
      <c r="EG37" s="47">
        <f t="shared" si="51"/>
        <v>97.7</v>
      </c>
      <c r="EH37" s="67"/>
      <c r="EI37" s="47">
        <f t="shared" si="52"/>
        <v>98.5</v>
      </c>
      <c r="EJ37" s="67"/>
      <c r="EK37" s="47">
        <f t="shared" si="53"/>
        <v>64.599999999999994</v>
      </c>
      <c r="EL37" s="67"/>
      <c r="EM37" s="47">
        <v>63.599999999999994</v>
      </c>
      <c r="EN37" s="67"/>
      <c r="EO37" s="47">
        <f t="shared" si="54"/>
        <v>39.794501810365382</v>
      </c>
      <c r="EP37" s="67"/>
      <c r="EQ37" s="47">
        <f t="shared" si="55"/>
        <v>69.5</v>
      </c>
      <c r="ER37" s="67"/>
      <c r="ES37" s="47">
        <v>92.5</v>
      </c>
      <c r="ET37" s="67"/>
      <c r="EU37" s="47">
        <v>87.5</v>
      </c>
      <c r="EV37" s="67"/>
      <c r="EW37" s="47">
        <v>96.9</v>
      </c>
      <c r="EX37" s="67"/>
      <c r="EY37" s="47">
        <v>66.099999999999994</v>
      </c>
      <c r="EZ37" s="67"/>
      <c r="FA37" s="47">
        <v>63.599999999999994</v>
      </c>
      <c r="FB37" s="67"/>
      <c r="FC37" s="47">
        <f t="shared" si="56"/>
        <v>39.794501810365382</v>
      </c>
      <c r="FD37" s="67"/>
      <c r="FE37" s="47">
        <f t="shared" si="57"/>
        <v>69.5</v>
      </c>
      <c r="FF37" s="67"/>
      <c r="FG37" s="47">
        <v>92.5</v>
      </c>
      <c r="FH37" s="67"/>
      <c r="FI37" s="47">
        <v>87.5</v>
      </c>
      <c r="FJ37" s="67"/>
      <c r="FK37" s="47">
        <v>96.9</v>
      </c>
      <c r="FL37" s="67"/>
      <c r="FM37" s="47">
        <v>66.099999999999994</v>
      </c>
      <c r="FN37" s="67"/>
      <c r="FO37" s="47">
        <v>63.599999999999994</v>
      </c>
      <c r="FP37" s="67"/>
      <c r="FQ37" s="47">
        <v>39.794501810365382</v>
      </c>
      <c r="FR37" s="67"/>
      <c r="FS37" s="47">
        <v>69.5</v>
      </c>
      <c r="FT37" s="67"/>
      <c r="FU37" s="47">
        <v>92.5</v>
      </c>
      <c r="FV37" s="67"/>
      <c r="FW37" s="47">
        <v>87.5</v>
      </c>
      <c r="FX37" s="67"/>
      <c r="FY37" s="47">
        <v>96.9</v>
      </c>
      <c r="FZ37" s="67"/>
      <c r="GA37" s="47">
        <v>66.099999999999994</v>
      </c>
      <c r="GB37" s="67"/>
      <c r="GC37" s="47">
        <v>63.599999999999994</v>
      </c>
      <c r="GD37" s="67"/>
      <c r="GE37" s="47">
        <v>39.794501810365382</v>
      </c>
      <c r="GF37" s="67"/>
      <c r="GG37" s="47">
        <v>69.5</v>
      </c>
      <c r="GH37" s="67"/>
      <c r="GI37" s="47">
        <v>92.5</v>
      </c>
      <c r="GJ37" s="67"/>
      <c r="GK37" s="47">
        <v>87.5</v>
      </c>
      <c r="GL37" s="67"/>
      <c r="GM37" s="47">
        <v>96.9</v>
      </c>
      <c r="GN37" s="67"/>
      <c r="GO37" s="47">
        <v>66.099999999999994</v>
      </c>
    </row>
    <row r="38" spans="1:197" x14ac:dyDescent="0.2">
      <c r="A38" s="22" t="s">
        <v>15</v>
      </c>
      <c r="B38" s="22"/>
      <c r="C38" s="46">
        <f t="shared" si="0"/>
        <v>62.6</v>
      </c>
      <c r="D38" s="67"/>
      <c r="E38" s="46">
        <f t="shared" si="58"/>
        <v>43.90222198180664</v>
      </c>
      <c r="F38" s="67"/>
      <c r="G38" s="46">
        <v>45.378151260504204</v>
      </c>
      <c r="H38" s="67"/>
      <c r="I38" s="46">
        <f t="shared" si="1"/>
        <v>85.1</v>
      </c>
      <c r="J38" s="67"/>
      <c r="K38" s="46">
        <f t="shared" si="2"/>
        <v>97.4</v>
      </c>
      <c r="L38" s="67"/>
      <c r="M38" s="46">
        <f t="shared" si="3"/>
        <v>98.3</v>
      </c>
      <c r="N38" s="67"/>
      <c r="O38" s="46">
        <f t="shared" si="4"/>
        <v>50</v>
      </c>
      <c r="P38" s="67"/>
      <c r="Q38" s="46">
        <f t="shared" si="5"/>
        <v>62.6</v>
      </c>
      <c r="R38" s="67"/>
      <c r="S38" s="46">
        <f t="shared" si="59"/>
        <v>43.90222198180664</v>
      </c>
      <c r="T38" s="67"/>
      <c r="U38" s="46">
        <f t="shared" si="6"/>
        <v>45.378151260504204</v>
      </c>
      <c r="V38" s="67"/>
      <c r="W38" s="46">
        <f t="shared" si="7"/>
        <v>85.1</v>
      </c>
      <c r="X38" s="67"/>
      <c r="Y38" s="46">
        <f t="shared" si="8"/>
        <v>97.4</v>
      </c>
      <c r="Z38" s="67"/>
      <c r="AA38" s="46">
        <f t="shared" si="9"/>
        <v>98.3</v>
      </c>
      <c r="AB38" s="67"/>
      <c r="AC38" s="46">
        <f t="shared" si="10"/>
        <v>50</v>
      </c>
      <c r="AD38" s="67"/>
      <c r="AE38" s="46">
        <f t="shared" si="11"/>
        <v>62.6</v>
      </c>
      <c r="AF38" s="67"/>
      <c r="AG38" s="46">
        <f t="shared" si="12"/>
        <v>43.90222198180664</v>
      </c>
      <c r="AH38" s="67"/>
      <c r="AI38" s="46">
        <v>50</v>
      </c>
      <c r="AJ38" s="67"/>
      <c r="AK38" s="46">
        <f t="shared" si="13"/>
        <v>85.1</v>
      </c>
      <c r="AL38" s="67"/>
      <c r="AM38" s="46">
        <f t="shared" si="14"/>
        <v>97.4</v>
      </c>
      <c r="AN38" s="67"/>
      <c r="AO38" s="46">
        <f t="shared" si="15"/>
        <v>98.3</v>
      </c>
      <c r="AP38" s="67"/>
      <c r="AQ38" s="46">
        <f t="shared" si="16"/>
        <v>50</v>
      </c>
      <c r="AR38" s="67"/>
      <c r="AS38" s="46">
        <f t="shared" si="17"/>
        <v>62.6</v>
      </c>
      <c r="AT38" s="67"/>
      <c r="AU38" s="46">
        <f t="shared" si="18"/>
        <v>43.90222198180664</v>
      </c>
      <c r="AV38" s="67"/>
      <c r="AW38" s="46">
        <f t="shared" si="19"/>
        <v>50</v>
      </c>
      <c r="AX38" s="67"/>
      <c r="AY38" s="46">
        <f t="shared" si="20"/>
        <v>85.1</v>
      </c>
      <c r="AZ38" s="67"/>
      <c r="BA38" s="46">
        <f t="shared" si="21"/>
        <v>97.4</v>
      </c>
      <c r="BB38" s="67"/>
      <c r="BC38" s="46">
        <f t="shared" si="22"/>
        <v>98.3</v>
      </c>
      <c r="BD38" s="67"/>
      <c r="BE38" s="46">
        <f t="shared" si="23"/>
        <v>50</v>
      </c>
      <c r="BF38" s="67"/>
      <c r="BG38" s="46">
        <f t="shared" si="24"/>
        <v>62.6</v>
      </c>
      <c r="BH38" s="67"/>
      <c r="BI38" s="46">
        <f t="shared" si="60"/>
        <v>43.90222198180664</v>
      </c>
      <c r="BJ38" s="67"/>
      <c r="BK38" s="46">
        <v>58.8</v>
      </c>
      <c r="BL38" s="67"/>
      <c r="BM38" s="46">
        <f t="shared" si="25"/>
        <v>85.1</v>
      </c>
      <c r="BN38" s="67"/>
      <c r="BO38" s="46">
        <f t="shared" si="26"/>
        <v>97.4</v>
      </c>
      <c r="BP38" s="67"/>
      <c r="BQ38" s="46">
        <f t="shared" si="27"/>
        <v>98.3</v>
      </c>
      <c r="BR38" s="67"/>
      <c r="BS38" s="46">
        <f t="shared" si="28"/>
        <v>50</v>
      </c>
      <c r="BT38" s="67"/>
      <c r="BU38" s="46">
        <v>62.6</v>
      </c>
      <c r="BV38" s="67"/>
      <c r="BW38" s="46">
        <f t="shared" si="29"/>
        <v>43.90222198180664</v>
      </c>
      <c r="BX38" s="67"/>
      <c r="BY38" s="46">
        <f t="shared" si="30"/>
        <v>58.8</v>
      </c>
      <c r="BZ38" s="67"/>
      <c r="CA38" s="46">
        <v>85.1</v>
      </c>
      <c r="CB38" s="67"/>
      <c r="CC38" s="46">
        <v>97.4</v>
      </c>
      <c r="CD38" s="67"/>
      <c r="CE38" s="46">
        <v>98.3</v>
      </c>
      <c r="CF38" s="67"/>
      <c r="CG38" s="46">
        <v>50</v>
      </c>
      <c r="CH38" s="67"/>
      <c r="CI38" s="46">
        <f t="shared" si="31"/>
        <v>62.6</v>
      </c>
      <c r="CJ38" s="67"/>
      <c r="CK38" s="46">
        <f t="shared" si="32"/>
        <v>43.90222198180664</v>
      </c>
      <c r="CL38" s="67"/>
      <c r="CM38" s="46">
        <v>68.478260869565219</v>
      </c>
      <c r="CN38" s="67"/>
      <c r="CO38" s="46">
        <f t="shared" si="33"/>
        <v>85.1</v>
      </c>
      <c r="CP38" s="67"/>
      <c r="CQ38" s="46">
        <f t="shared" si="34"/>
        <v>97.4</v>
      </c>
      <c r="CR38" s="67"/>
      <c r="CS38" s="46">
        <f t="shared" si="35"/>
        <v>98.3</v>
      </c>
      <c r="CT38" s="67"/>
      <c r="CU38" s="46">
        <f t="shared" si="36"/>
        <v>50</v>
      </c>
      <c r="CV38" s="67"/>
      <c r="CW38" s="46">
        <f t="shared" si="37"/>
        <v>62.6</v>
      </c>
      <c r="CX38" s="67"/>
      <c r="CY38" s="46">
        <v>43.90222198180664</v>
      </c>
      <c r="CZ38" s="67"/>
      <c r="DA38" s="46">
        <v>74.7</v>
      </c>
      <c r="DB38" s="67"/>
      <c r="DC38" s="46">
        <f t="shared" si="38"/>
        <v>85.1</v>
      </c>
      <c r="DD38" s="67"/>
      <c r="DE38" s="46">
        <v>98.1</v>
      </c>
      <c r="DF38" s="67"/>
      <c r="DG38" s="46">
        <v>97.7</v>
      </c>
      <c r="DH38" s="67"/>
      <c r="DI38" s="46">
        <f t="shared" si="39"/>
        <v>50</v>
      </c>
      <c r="DJ38" s="67"/>
      <c r="DK38" s="46">
        <f t="shared" si="40"/>
        <v>62.6</v>
      </c>
      <c r="DL38" s="67"/>
      <c r="DM38" s="46">
        <f t="shared" si="41"/>
        <v>43.90222198180664</v>
      </c>
      <c r="DN38" s="67"/>
      <c r="DO38" s="46">
        <f t="shared" si="42"/>
        <v>74.7</v>
      </c>
      <c r="DP38" s="67"/>
      <c r="DQ38" s="46">
        <f t="shared" si="43"/>
        <v>85.1</v>
      </c>
      <c r="DR38" s="67"/>
      <c r="DS38" s="46">
        <f t="shared" si="44"/>
        <v>98.1</v>
      </c>
      <c r="DT38" s="67"/>
      <c r="DU38" s="46">
        <f t="shared" si="45"/>
        <v>97.7</v>
      </c>
      <c r="DV38" s="67"/>
      <c r="DW38" s="46">
        <f t="shared" si="46"/>
        <v>50</v>
      </c>
      <c r="DX38" s="67"/>
      <c r="DY38" s="46">
        <f t="shared" si="47"/>
        <v>62.6</v>
      </c>
      <c r="DZ38" s="67"/>
      <c r="EA38" s="46">
        <f t="shared" si="48"/>
        <v>43.90222198180664</v>
      </c>
      <c r="EB38" s="67"/>
      <c r="EC38" s="46">
        <f t="shared" si="49"/>
        <v>74.7</v>
      </c>
      <c r="ED38" s="67"/>
      <c r="EE38" s="46">
        <f t="shared" si="50"/>
        <v>85.1</v>
      </c>
      <c r="EF38" s="67"/>
      <c r="EG38" s="46">
        <f t="shared" si="51"/>
        <v>98.1</v>
      </c>
      <c r="EH38" s="67"/>
      <c r="EI38" s="46">
        <f t="shared" si="52"/>
        <v>97.7</v>
      </c>
      <c r="EJ38" s="67"/>
      <c r="EK38" s="46">
        <f t="shared" si="53"/>
        <v>50</v>
      </c>
      <c r="EL38" s="67"/>
      <c r="EM38" s="46">
        <v>61.1</v>
      </c>
      <c r="EN38" s="67"/>
      <c r="EO38" s="46">
        <f t="shared" si="54"/>
        <v>43.90222198180664</v>
      </c>
      <c r="EP38" s="67"/>
      <c r="EQ38" s="46">
        <f t="shared" si="55"/>
        <v>74.7</v>
      </c>
      <c r="ER38" s="67"/>
      <c r="ES38" s="46">
        <v>86.6</v>
      </c>
      <c r="ET38" s="67"/>
      <c r="EU38" s="46">
        <v>85.7</v>
      </c>
      <c r="EV38" s="67"/>
      <c r="EW38" s="46">
        <v>95</v>
      </c>
      <c r="EX38" s="67"/>
      <c r="EY38" s="46">
        <v>58.8</v>
      </c>
      <c r="EZ38" s="67"/>
      <c r="FA38" s="46">
        <v>61.1</v>
      </c>
      <c r="FB38" s="67"/>
      <c r="FC38" s="46">
        <f t="shared" si="56"/>
        <v>43.90222198180664</v>
      </c>
      <c r="FD38" s="67"/>
      <c r="FE38" s="46">
        <f t="shared" si="57"/>
        <v>74.7</v>
      </c>
      <c r="FF38" s="67"/>
      <c r="FG38" s="46">
        <v>86.6</v>
      </c>
      <c r="FH38" s="67"/>
      <c r="FI38" s="46">
        <v>85.7</v>
      </c>
      <c r="FJ38" s="67"/>
      <c r="FK38" s="46">
        <v>95</v>
      </c>
      <c r="FL38" s="67"/>
      <c r="FM38" s="46">
        <v>58.8</v>
      </c>
      <c r="FN38" s="67"/>
      <c r="FO38" s="46">
        <v>61.1</v>
      </c>
      <c r="FP38" s="67"/>
      <c r="FQ38" s="46">
        <v>43.90222198180664</v>
      </c>
      <c r="FR38" s="67"/>
      <c r="FS38" s="46">
        <v>74.7</v>
      </c>
      <c r="FT38" s="67"/>
      <c r="FU38" s="46">
        <v>86.6</v>
      </c>
      <c r="FV38" s="67"/>
      <c r="FW38" s="46">
        <v>85.7</v>
      </c>
      <c r="FX38" s="67"/>
      <c r="FY38" s="46">
        <v>95</v>
      </c>
      <c r="FZ38" s="67"/>
      <c r="GA38" s="46">
        <v>58.8</v>
      </c>
      <c r="GB38" s="67"/>
      <c r="GC38" s="46">
        <v>61.1</v>
      </c>
      <c r="GD38" s="67"/>
      <c r="GE38" s="46">
        <v>43.90222198180664</v>
      </c>
      <c r="GF38" s="67"/>
      <c r="GG38" s="46">
        <v>74.7</v>
      </c>
      <c r="GH38" s="67"/>
      <c r="GI38" s="46">
        <v>86.6</v>
      </c>
      <c r="GJ38" s="67"/>
      <c r="GK38" s="46">
        <v>85.7</v>
      </c>
      <c r="GL38" s="67"/>
      <c r="GM38" s="46">
        <v>95</v>
      </c>
      <c r="GN38" s="67"/>
      <c r="GO38" s="46">
        <v>58.8</v>
      </c>
    </row>
    <row r="39" spans="1:197" x14ac:dyDescent="0.2">
      <c r="A39" s="22" t="s">
        <v>16</v>
      </c>
      <c r="B39" s="22"/>
      <c r="C39" s="46">
        <f t="shared" si="0"/>
        <v>58.7</v>
      </c>
      <c r="D39" s="67"/>
      <c r="E39" s="46">
        <f t="shared" si="58"/>
        <v>39.586440732937561</v>
      </c>
      <c r="F39" s="67"/>
      <c r="G39" s="46">
        <v>85.714285714285722</v>
      </c>
      <c r="H39" s="67"/>
      <c r="I39" s="46">
        <f t="shared" si="1"/>
        <v>84.1</v>
      </c>
      <c r="J39" s="67"/>
      <c r="K39" s="46">
        <f t="shared" si="2"/>
        <v>98.7</v>
      </c>
      <c r="L39" s="67"/>
      <c r="M39" s="46">
        <f t="shared" si="3"/>
        <v>97.8</v>
      </c>
      <c r="N39" s="67"/>
      <c r="O39" s="46">
        <f t="shared" si="4"/>
        <v>61</v>
      </c>
      <c r="P39" s="67"/>
      <c r="Q39" s="46">
        <f t="shared" si="5"/>
        <v>58.7</v>
      </c>
      <c r="R39" s="67"/>
      <c r="S39" s="46">
        <f t="shared" si="59"/>
        <v>39.586440732937561</v>
      </c>
      <c r="T39" s="67"/>
      <c r="U39" s="46">
        <f t="shared" si="6"/>
        <v>85.714285714285722</v>
      </c>
      <c r="V39" s="67"/>
      <c r="W39" s="46">
        <f t="shared" si="7"/>
        <v>84.1</v>
      </c>
      <c r="X39" s="67"/>
      <c r="Y39" s="46">
        <f t="shared" si="8"/>
        <v>98.7</v>
      </c>
      <c r="Z39" s="67"/>
      <c r="AA39" s="46">
        <f t="shared" si="9"/>
        <v>97.8</v>
      </c>
      <c r="AB39" s="67"/>
      <c r="AC39" s="46">
        <f t="shared" si="10"/>
        <v>61</v>
      </c>
      <c r="AD39" s="67"/>
      <c r="AE39" s="46">
        <f t="shared" si="11"/>
        <v>58.7</v>
      </c>
      <c r="AF39" s="67"/>
      <c r="AG39" s="46">
        <f t="shared" si="12"/>
        <v>39.586440732937561</v>
      </c>
      <c r="AH39" s="67"/>
      <c r="AI39" s="46">
        <v>64.285714285714278</v>
      </c>
      <c r="AJ39" s="67"/>
      <c r="AK39" s="46">
        <f t="shared" si="13"/>
        <v>84.1</v>
      </c>
      <c r="AL39" s="67"/>
      <c r="AM39" s="46">
        <f t="shared" si="14"/>
        <v>98.7</v>
      </c>
      <c r="AN39" s="67"/>
      <c r="AO39" s="46">
        <f t="shared" si="15"/>
        <v>97.8</v>
      </c>
      <c r="AP39" s="67"/>
      <c r="AQ39" s="46">
        <f t="shared" si="16"/>
        <v>61</v>
      </c>
      <c r="AR39" s="67"/>
      <c r="AS39" s="46">
        <f t="shared" si="17"/>
        <v>58.7</v>
      </c>
      <c r="AT39" s="67"/>
      <c r="AU39" s="46">
        <f t="shared" si="18"/>
        <v>39.586440732937561</v>
      </c>
      <c r="AV39" s="67"/>
      <c r="AW39" s="46">
        <f t="shared" si="19"/>
        <v>64.285714285714278</v>
      </c>
      <c r="AX39" s="67"/>
      <c r="AY39" s="46">
        <f t="shared" si="20"/>
        <v>84.1</v>
      </c>
      <c r="AZ39" s="67"/>
      <c r="BA39" s="46">
        <f t="shared" si="21"/>
        <v>98.7</v>
      </c>
      <c r="BB39" s="67"/>
      <c r="BC39" s="46">
        <f t="shared" si="22"/>
        <v>97.8</v>
      </c>
      <c r="BD39" s="67"/>
      <c r="BE39" s="46">
        <f t="shared" si="23"/>
        <v>61</v>
      </c>
      <c r="BF39" s="67"/>
      <c r="BG39" s="46">
        <f t="shared" si="24"/>
        <v>58.7</v>
      </c>
      <c r="BH39" s="67"/>
      <c r="BI39" s="46">
        <f t="shared" si="60"/>
        <v>39.586440732937561</v>
      </c>
      <c r="BJ39" s="67"/>
      <c r="BK39" s="46">
        <v>48.6</v>
      </c>
      <c r="BL39" s="67"/>
      <c r="BM39" s="46">
        <f t="shared" si="25"/>
        <v>84.1</v>
      </c>
      <c r="BN39" s="67"/>
      <c r="BO39" s="46">
        <f t="shared" si="26"/>
        <v>98.7</v>
      </c>
      <c r="BP39" s="67"/>
      <c r="BQ39" s="46">
        <f t="shared" si="27"/>
        <v>97.8</v>
      </c>
      <c r="BR39" s="67"/>
      <c r="BS39" s="46">
        <f t="shared" si="28"/>
        <v>61</v>
      </c>
      <c r="BT39" s="67"/>
      <c r="BU39" s="46">
        <v>58.7</v>
      </c>
      <c r="BV39" s="67"/>
      <c r="BW39" s="46">
        <f t="shared" si="29"/>
        <v>39.586440732937561</v>
      </c>
      <c r="BX39" s="67"/>
      <c r="BY39" s="46">
        <f t="shared" si="30"/>
        <v>48.6</v>
      </c>
      <c r="BZ39" s="67"/>
      <c r="CA39" s="46">
        <v>84.1</v>
      </c>
      <c r="CB39" s="67"/>
      <c r="CC39" s="46">
        <v>98.7</v>
      </c>
      <c r="CD39" s="67"/>
      <c r="CE39" s="46">
        <v>97.8</v>
      </c>
      <c r="CF39" s="67"/>
      <c r="CG39" s="46">
        <v>61</v>
      </c>
      <c r="CH39" s="67"/>
      <c r="CI39" s="46">
        <f t="shared" si="31"/>
        <v>58.7</v>
      </c>
      <c r="CJ39" s="67"/>
      <c r="CK39" s="46">
        <f t="shared" si="32"/>
        <v>39.586440732937561</v>
      </c>
      <c r="CL39" s="67"/>
      <c r="CM39" s="46">
        <v>66.666666666666657</v>
      </c>
      <c r="CN39" s="67"/>
      <c r="CO39" s="46">
        <f t="shared" si="33"/>
        <v>84.1</v>
      </c>
      <c r="CP39" s="67"/>
      <c r="CQ39" s="46">
        <f t="shared" si="34"/>
        <v>98.7</v>
      </c>
      <c r="CR39" s="67"/>
      <c r="CS39" s="46">
        <f t="shared" si="35"/>
        <v>97.8</v>
      </c>
      <c r="CT39" s="67"/>
      <c r="CU39" s="46">
        <f t="shared" si="36"/>
        <v>61</v>
      </c>
      <c r="CV39" s="67"/>
      <c r="CW39" s="46">
        <f t="shared" si="37"/>
        <v>58.7</v>
      </c>
      <c r="CX39" s="67"/>
      <c r="CY39" s="46">
        <v>39.586440732937561</v>
      </c>
      <c r="CZ39" s="67"/>
      <c r="DA39" s="46">
        <v>72.099999999999994</v>
      </c>
      <c r="DB39" s="67"/>
      <c r="DC39" s="46">
        <f t="shared" si="38"/>
        <v>84.1</v>
      </c>
      <c r="DD39" s="67"/>
      <c r="DE39" s="46">
        <v>98</v>
      </c>
      <c r="DF39" s="67"/>
      <c r="DG39" s="46">
        <v>98.3</v>
      </c>
      <c r="DH39" s="67"/>
      <c r="DI39" s="46">
        <f t="shared" si="39"/>
        <v>61</v>
      </c>
      <c r="DJ39" s="67"/>
      <c r="DK39" s="46">
        <f t="shared" si="40"/>
        <v>58.7</v>
      </c>
      <c r="DL39" s="67"/>
      <c r="DM39" s="46">
        <f t="shared" si="41"/>
        <v>39.586440732937561</v>
      </c>
      <c r="DN39" s="67"/>
      <c r="DO39" s="46">
        <f t="shared" si="42"/>
        <v>72.099999999999994</v>
      </c>
      <c r="DP39" s="67"/>
      <c r="DQ39" s="46">
        <f t="shared" si="43"/>
        <v>84.1</v>
      </c>
      <c r="DR39" s="67"/>
      <c r="DS39" s="46">
        <f t="shared" si="44"/>
        <v>98</v>
      </c>
      <c r="DT39" s="67"/>
      <c r="DU39" s="46">
        <f t="shared" si="45"/>
        <v>98.3</v>
      </c>
      <c r="DV39" s="67"/>
      <c r="DW39" s="46">
        <f t="shared" si="46"/>
        <v>61</v>
      </c>
      <c r="DX39" s="67"/>
      <c r="DY39" s="46">
        <f t="shared" si="47"/>
        <v>58.7</v>
      </c>
      <c r="DZ39" s="67"/>
      <c r="EA39" s="46">
        <f t="shared" si="48"/>
        <v>39.586440732937561</v>
      </c>
      <c r="EB39" s="67"/>
      <c r="EC39" s="46">
        <f t="shared" si="49"/>
        <v>72.099999999999994</v>
      </c>
      <c r="ED39" s="67"/>
      <c r="EE39" s="46">
        <f t="shared" si="50"/>
        <v>84.1</v>
      </c>
      <c r="EF39" s="67"/>
      <c r="EG39" s="46">
        <f t="shared" si="51"/>
        <v>98</v>
      </c>
      <c r="EH39" s="67"/>
      <c r="EI39" s="46">
        <f t="shared" si="52"/>
        <v>98.3</v>
      </c>
      <c r="EJ39" s="67"/>
      <c r="EK39" s="46">
        <f t="shared" si="53"/>
        <v>61</v>
      </c>
      <c r="EL39" s="67"/>
      <c r="EM39" s="46">
        <v>63.5</v>
      </c>
      <c r="EN39" s="67"/>
      <c r="EO39" s="46">
        <f t="shared" si="54"/>
        <v>39.586440732937561</v>
      </c>
      <c r="EP39" s="67"/>
      <c r="EQ39" s="46">
        <f t="shared" si="55"/>
        <v>72.099999999999994</v>
      </c>
      <c r="ER39" s="67"/>
      <c r="ES39" s="46">
        <v>91.7</v>
      </c>
      <c r="ET39" s="67"/>
      <c r="EU39" s="46">
        <v>91.3</v>
      </c>
      <c r="EV39" s="67"/>
      <c r="EW39" s="46">
        <v>95.4</v>
      </c>
      <c r="EX39" s="67"/>
      <c r="EY39" s="46">
        <v>64.599999999999994</v>
      </c>
      <c r="EZ39" s="67"/>
      <c r="FA39" s="46">
        <v>63.5</v>
      </c>
      <c r="FB39" s="67"/>
      <c r="FC39" s="46">
        <f t="shared" si="56"/>
        <v>39.586440732937561</v>
      </c>
      <c r="FD39" s="67"/>
      <c r="FE39" s="46">
        <f t="shared" si="57"/>
        <v>72.099999999999994</v>
      </c>
      <c r="FF39" s="67"/>
      <c r="FG39" s="46">
        <v>91.7</v>
      </c>
      <c r="FH39" s="67"/>
      <c r="FI39" s="46">
        <v>91.3</v>
      </c>
      <c r="FJ39" s="67"/>
      <c r="FK39" s="46">
        <v>95.4</v>
      </c>
      <c r="FL39" s="67"/>
      <c r="FM39" s="46">
        <v>64.599999999999994</v>
      </c>
      <c r="FN39" s="67"/>
      <c r="FO39" s="46">
        <v>63.5</v>
      </c>
      <c r="FP39" s="67"/>
      <c r="FQ39" s="46">
        <v>39.586440732937561</v>
      </c>
      <c r="FR39" s="67"/>
      <c r="FS39" s="46">
        <v>72.099999999999994</v>
      </c>
      <c r="FT39" s="67"/>
      <c r="FU39" s="46">
        <v>91.7</v>
      </c>
      <c r="FV39" s="67"/>
      <c r="FW39" s="46">
        <v>91.3</v>
      </c>
      <c r="FX39" s="67"/>
      <c r="FY39" s="46">
        <v>95.4</v>
      </c>
      <c r="FZ39" s="67"/>
      <c r="GA39" s="46">
        <v>64.599999999999994</v>
      </c>
      <c r="GB39" s="67"/>
      <c r="GC39" s="46">
        <v>63.5</v>
      </c>
      <c r="GD39" s="67"/>
      <c r="GE39" s="46">
        <v>39.586440732937561</v>
      </c>
      <c r="GF39" s="67"/>
      <c r="GG39" s="46">
        <v>72.099999999999994</v>
      </c>
      <c r="GH39" s="67"/>
      <c r="GI39" s="46">
        <v>91.7</v>
      </c>
      <c r="GJ39" s="67"/>
      <c r="GK39" s="46">
        <v>91.3</v>
      </c>
      <c r="GL39" s="67"/>
      <c r="GM39" s="46">
        <v>95.4</v>
      </c>
      <c r="GN39" s="67"/>
      <c r="GO39" s="46">
        <v>64.599999999999994</v>
      </c>
    </row>
    <row r="40" spans="1:197" x14ac:dyDescent="0.2">
      <c r="A40" s="22" t="s">
        <v>17</v>
      </c>
      <c r="B40" s="22"/>
      <c r="C40" s="46">
        <f t="shared" si="0"/>
        <v>60.3</v>
      </c>
      <c r="D40" s="67"/>
      <c r="E40" s="46">
        <f t="shared" si="58"/>
        <v>30.794810947719938</v>
      </c>
      <c r="F40" s="67"/>
      <c r="G40" s="46">
        <v>60</v>
      </c>
      <c r="H40" s="67"/>
      <c r="I40" s="46">
        <f t="shared" si="1"/>
        <v>86.8</v>
      </c>
      <c r="J40" s="67"/>
      <c r="K40" s="46">
        <f t="shared" si="2"/>
        <v>91.6</v>
      </c>
      <c r="L40" s="67"/>
      <c r="M40" s="46">
        <f t="shared" si="3"/>
        <v>94.2</v>
      </c>
      <c r="N40" s="67"/>
      <c r="O40" s="46">
        <f t="shared" si="4"/>
        <v>43.5</v>
      </c>
      <c r="P40" s="67"/>
      <c r="Q40" s="46">
        <f t="shared" si="5"/>
        <v>60.3</v>
      </c>
      <c r="R40" s="67"/>
      <c r="S40" s="46">
        <f t="shared" si="59"/>
        <v>30.794810947719938</v>
      </c>
      <c r="T40" s="67"/>
      <c r="U40" s="46">
        <f t="shared" si="6"/>
        <v>60</v>
      </c>
      <c r="V40" s="67"/>
      <c r="W40" s="46">
        <f t="shared" si="7"/>
        <v>86.8</v>
      </c>
      <c r="X40" s="67"/>
      <c r="Y40" s="46">
        <f t="shared" si="8"/>
        <v>91.6</v>
      </c>
      <c r="Z40" s="67"/>
      <c r="AA40" s="46">
        <f t="shared" si="9"/>
        <v>94.2</v>
      </c>
      <c r="AB40" s="67"/>
      <c r="AC40" s="46">
        <f t="shared" si="10"/>
        <v>43.5</v>
      </c>
      <c r="AD40" s="67"/>
      <c r="AE40" s="46">
        <f t="shared" si="11"/>
        <v>60.3</v>
      </c>
      <c r="AF40" s="67"/>
      <c r="AG40" s="46">
        <f t="shared" si="12"/>
        <v>30.794810947719938</v>
      </c>
      <c r="AH40" s="67"/>
      <c r="AI40" s="46">
        <v>100</v>
      </c>
      <c r="AJ40" s="67"/>
      <c r="AK40" s="46">
        <f t="shared" si="13"/>
        <v>86.8</v>
      </c>
      <c r="AL40" s="67"/>
      <c r="AM40" s="46">
        <f t="shared" si="14"/>
        <v>91.6</v>
      </c>
      <c r="AN40" s="67"/>
      <c r="AO40" s="46">
        <f t="shared" si="15"/>
        <v>94.2</v>
      </c>
      <c r="AP40" s="67"/>
      <c r="AQ40" s="46">
        <f t="shared" si="16"/>
        <v>43.5</v>
      </c>
      <c r="AR40" s="67"/>
      <c r="AS40" s="46">
        <f t="shared" si="17"/>
        <v>60.3</v>
      </c>
      <c r="AT40" s="67"/>
      <c r="AU40" s="46">
        <f t="shared" si="18"/>
        <v>30.794810947719938</v>
      </c>
      <c r="AV40" s="67"/>
      <c r="AW40" s="46">
        <f t="shared" si="19"/>
        <v>100</v>
      </c>
      <c r="AX40" s="67"/>
      <c r="AY40" s="46">
        <f t="shared" si="20"/>
        <v>86.8</v>
      </c>
      <c r="AZ40" s="67"/>
      <c r="BA40" s="46">
        <f t="shared" si="21"/>
        <v>91.6</v>
      </c>
      <c r="BB40" s="67"/>
      <c r="BC40" s="46">
        <f t="shared" si="22"/>
        <v>94.2</v>
      </c>
      <c r="BD40" s="67"/>
      <c r="BE40" s="46">
        <f t="shared" si="23"/>
        <v>43.5</v>
      </c>
      <c r="BF40" s="67"/>
      <c r="BG40" s="46">
        <f t="shared" si="24"/>
        <v>60.3</v>
      </c>
      <c r="BH40" s="67"/>
      <c r="BI40" s="46">
        <f t="shared" si="60"/>
        <v>30.794810947719938</v>
      </c>
      <c r="BJ40" s="67"/>
      <c r="BK40" s="46">
        <v>66.599999999999994</v>
      </c>
      <c r="BL40" s="67"/>
      <c r="BM40" s="46">
        <f t="shared" si="25"/>
        <v>86.8</v>
      </c>
      <c r="BN40" s="67"/>
      <c r="BO40" s="46">
        <f t="shared" si="26"/>
        <v>91.6</v>
      </c>
      <c r="BP40" s="67"/>
      <c r="BQ40" s="46">
        <f t="shared" si="27"/>
        <v>94.2</v>
      </c>
      <c r="BR40" s="67"/>
      <c r="BS40" s="46">
        <f t="shared" si="28"/>
        <v>43.5</v>
      </c>
      <c r="BT40" s="67"/>
      <c r="BU40" s="46">
        <v>60.3</v>
      </c>
      <c r="BV40" s="67"/>
      <c r="BW40" s="46">
        <f t="shared" si="29"/>
        <v>30.794810947719938</v>
      </c>
      <c r="BX40" s="67"/>
      <c r="BY40" s="46">
        <f t="shared" si="30"/>
        <v>66.599999999999994</v>
      </c>
      <c r="BZ40" s="67"/>
      <c r="CA40" s="46">
        <v>86.8</v>
      </c>
      <c r="CB40" s="67"/>
      <c r="CC40" s="46">
        <v>91.6</v>
      </c>
      <c r="CD40" s="67"/>
      <c r="CE40" s="46">
        <v>94.2</v>
      </c>
      <c r="CF40" s="67"/>
      <c r="CG40" s="46">
        <v>43.5</v>
      </c>
      <c r="CH40" s="67"/>
      <c r="CI40" s="46">
        <f t="shared" si="31"/>
        <v>60.3</v>
      </c>
      <c r="CJ40" s="67"/>
      <c r="CK40" s="46">
        <f t="shared" si="32"/>
        <v>30.794810947719938</v>
      </c>
      <c r="CL40" s="67"/>
      <c r="CM40" s="46">
        <v>55.555555555555557</v>
      </c>
      <c r="CN40" s="67"/>
      <c r="CO40" s="46">
        <f t="shared" si="33"/>
        <v>86.8</v>
      </c>
      <c r="CP40" s="67"/>
      <c r="CQ40" s="46">
        <f t="shared" si="34"/>
        <v>91.6</v>
      </c>
      <c r="CR40" s="67"/>
      <c r="CS40" s="46">
        <f t="shared" si="35"/>
        <v>94.2</v>
      </c>
      <c r="CT40" s="67"/>
      <c r="CU40" s="46">
        <f t="shared" si="36"/>
        <v>43.5</v>
      </c>
      <c r="CV40" s="67"/>
      <c r="CW40" s="46">
        <f t="shared" si="37"/>
        <v>60.3</v>
      </c>
      <c r="CX40" s="67"/>
      <c r="CY40" s="46">
        <v>30.794810947719938</v>
      </c>
      <c r="CZ40" s="67"/>
      <c r="DA40" s="46">
        <v>79.7</v>
      </c>
      <c r="DB40" s="67"/>
      <c r="DC40" s="46">
        <f t="shared" si="38"/>
        <v>86.8</v>
      </c>
      <c r="DD40" s="67"/>
      <c r="DE40" s="46">
        <v>92</v>
      </c>
      <c r="DF40" s="67"/>
      <c r="DG40" s="46">
        <v>91.1</v>
      </c>
      <c r="DH40" s="67"/>
      <c r="DI40" s="46">
        <f t="shared" si="39"/>
        <v>43.5</v>
      </c>
      <c r="DJ40" s="67"/>
      <c r="DK40" s="46">
        <f t="shared" si="40"/>
        <v>60.3</v>
      </c>
      <c r="DL40" s="67"/>
      <c r="DM40" s="46">
        <f t="shared" si="41"/>
        <v>30.794810947719938</v>
      </c>
      <c r="DN40" s="67"/>
      <c r="DO40" s="46">
        <f t="shared" si="42"/>
        <v>79.7</v>
      </c>
      <c r="DP40" s="67"/>
      <c r="DQ40" s="46">
        <f t="shared" si="43"/>
        <v>86.8</v>
      </c>
      <c r="DR40" s="67"/>
      <c r="DS40" s="46">
        <f t="shared" si="44"/>
        <v>92</v>
      </c>
      <c r="DT40" s="67"/>
      <c r="DU40" s="46">
        <f t="shared" si="45"/>
        <v>91.1</v>
      </c>
      <c r="DV40" s="67"/>
      <c r="DW40" s="46">
        <f t="shared" si="46"/>
        <v>43.5</v>
      </c>
      <c r="DX40" s="67"/>
      <c r="DY40" s="46">
        <f t="shared" si="47"/>
        <v>60.3</v>
      </c>
      <c r="DZ40" s="67"/>
      <c r="EA40" s="46">
        <f t="shared" si="48"/>
        <v>30.794810947719938</v>
      </c>
      <c r="EB40" s="67"/>
      <c r="EC40" s="46">
        <f t="shared" si="49"/>
        <v>79.7</v>
      </c>
      <c r="ED40" s="67"/>
      <c r="EE40" s="46">
        <f t="shared" si="50"/>
        <v>86.8</v>
      </c>
      <c r="EF40" s="67"/>
      <c r="EG40" s="46">
        <f t="shared" si="51"/>
        <v>92</v>
      </c>
      <c r="EH40" s="67"/>
      <c r="EI40" s="46">
        <f t="shared" si="52"/>
        <v>91.1</v>
      </c>
      <c r="EJ40" s="67"/>
      <c r="EK40" s="46">
        <f t="shared" si="53"/>
        <v>43.5</v>
      </c>
      <c r="EL40" s="67"/>
      <c r="EM40" s="46">
        <v>56.6</v>
      </c>
      <c r="EN40" s="67"/>
      <c r="EO40" s="46">
        <f t="shared" si="54"/>
        <v>30.794810947719938</v>
      </c>
      <c r="EP40" s="67"/>
      <c r="EQ40" s="46">
        <f t="shared" si="55"/>
        <v>79.7</v>
      </c>
      <c r="ER40" s="67"/>
      <c r="ES40" s="46">
        <v>60</v>
      </c>
      <c r="ET40" s="67"/>
      <c r="EU40" s="46">
        <v>98.9</v>
      </c>
      <c r="EV40" s="67"/>
      <c r="EW40" s="46">
        <v>98.9</v>
      </c>
      <c r="EX40" s="67"/>
      <c r="EY40" s="46">
        <v>40.4</v>
      </c>
      <c r="EZ40" s="67"/>
      <c r="FA40" s="46">
        <v>56.6</v>
      </c>
      <c r="FB40" s="67"/>
      <c r="FC40" s="46">
        <f t="shared" si="56"/>
        <v>30.794810947719938</v>
      </c>
      <c r="FD40" s="67"/>
      <c r="FE40" s="46">
        <f t="shared" si="57"/>
        <v>79.7</v>
      </c>
      <c r="FF40" s="67"/>
      <c r="FG40" s="46">
        <v>60</v>
      </c>
      <c r="FH40" s="67"/>
      <c r="FI40" s="46">
        <v>98.9</v>
      </c>
      <c r="FJ40" s="67"/>
      <c r="FK40" s="46">
        <v>98.9</v>
      </c>
      <c r="FL40" s="67"/>
      <c r="FM40" s="46">
        <v>40.4</v>
      </c>
      <c r="FN40" s="67"/>
      <c r="FO40" s="46">
        <v>56.6</v>
      </c>
      <c r="FP40" s="67"/>
      <c r="FQ40" s="46">
        <v>30.794810947719938</v>
      </c>
      <c r="FR40" s="67"/>
      <c r="FS40" s="46">
        <v>79.7</v>
      </c>
      <c r="FT40" s="67"/>
      <c r="FU40" s="46">
        <v>60</v>
      </c>
      <c r="FV40" s="67"/>
      <c r="FW40" s="46">
        <v>98.9</v>
      </c>
      <c r="FX40" s="67"/>
      <c r="FY40" s="46">
        <v>98.9</v>
      </c>
      <c r="FZ40" s="67"/>
      <c r="GA40" s="46">
        <v>40.4</v>
      </c>
      <c r="GB40" s="67"/>
      <c r="GC40" s="46">
        <v>56.6</v>
      </c>
      <c r="GD40" s="67"/>
      <c r="GE40" s="46">
        <v>30.794810947719938</v>
      </c>
      <c r="GF40" s="67"/>
      <c r="GG40" s="46">
        <v>79.7</v>
      </c>
      <c r="GH40" s="67"/>
      <c r="GI40" s="46">
        <v>60</v>
      </c>
      <c r="GJ40" s="67"/>
      <c r="GK40" s="46">
        <v>98.9</v>
      </c>
      <c r="GL40" s="67"/>
      <c r="GM40" s="46">
        <v>98.9</v>
      </c>
      <c r="GN40" s="67"/>
      <c r="GO40" s="46">
        <v>40.4</v>
      </c>
    </row>
    <row r="41" spans="1:197" x14ac:dyDescent="0.2">
      <c r="A41" s="17" t="s">
        <v>18</v>
      </c>
      <c r="B41" s="17"/>
      <c r="C41" s="47">
        <f t="shared" si="0"/>
        <v>57.099999999999994</v>
      </c>
      <c r="D41" s="83"/>
      <c r="E41" s="47">
        <f t="shared" si="58"/>
        <v>32.672203551360482</v>
      </c>
      <c r="F41" s="83"/>
      <c r="G41" s="47">
        <v>60</v>
      </c>
      <c r="H41" s="83"/>
      <c r="I41" s="47">
        <f t="shared" si="1"/>
        <v>72.8</v>
      </c>
      <c r="J41" s="83"/>
      <c r="K41" s="47">
        <f t="shared" si="2"/>
        <v>97.4</v>
      </c>
      <c r="L41" s="83"/>
      <c r="M41" s="47">
        <f t="shared" si="3"/>
        <v>96</v>
      </c>
      <c r="N41" s="83"/>
      <c r="O41" s="47">
        <f t="shared" si="4"/>
        <v>50.5</v>
      </c>
      <c r="P41" s="83"/>
      <c r="Q41" s="47">
        <f t="shared" si="5"/>
        <v>57.099999999999994</v>
      </c>
      <c r="R41" s="83"/>
      <c r="S41" s="47">
        <f t="shared" si="59"/>
        <v>32.672203551360482</v>
      </c>
      <c r="T41" s="83"/>
      <c r="U41" s="47">
        <f t="shared" si="6"/>
        <v>60</v>
      </c>
      <c r="V41" s="83"/>
      <c r="W41" s="47">
        <f t="shared" si="7"/>
        <v>72.8</v>
      </c>
      <c r="X41" s="83"/>
      <c r="Y41" s="47">
        <f t="shared" si="8"/>
        <v>97.4</v>
      </c>
      <c r="Z41" s="83"/>
      <c r="AA41" s="47">
        <f t="shared" si="9"/>
        <v>96</v>
      </c>
      <c r="AB41" s="83"/>
      <c r="AC41" s="47">
        <f t="shared" si="10"/>
        <v>50.5</v>
      </c>
      <c r="AD41" s="83"/>
      <c r="AE41" s="47">
        <f t="shared" si="11"/>
        <v>57.099999999999994</v>
      </c>
      <c r="AF41" s="83"/>
      <c r="AG41" s="47">
        <f t="shared" si="12"/>
        <v>32.672203551360482</v>
      </c>
      <c r="AH41" s="83"/>
      <c r="AI41" s="47">
        <v>100</v>
      </c>
      <c r="AJ41" s="83"/>
      <c r="AK41" s="47">
        <f t="shared" si="13"/>
        <v>72.8</v>
      </c>
      <c r="AL41" s="83"/>
      <c r="AM41" s="47">
        <f t="shared" si="14"/>
        <v>97.4</v>
      </c>
      <c r="AN41" s="83"/>
      <c r="AO41" s="47">
        <f t="shared" si="15"/>
        <v>96</v>
      </c>
      <c r="AP41" s="83"/>
      <c r="AQ41" s="47">
        <f t="shared" si="16"/>
        <v>50.5</v>
      </c>
      <c r="AR41" s="83"/>
      <c r="AS41" s="47">
        <f t="shared" si="17"/>
        <v>57.099999999999994</v>
      </c>
      <c r="AT41" s="83"/>
      <c r="AU41" s="47">
        <f t="shared" si="18"/>
        <v>32.672203551360482</v>
      </c>
      <c r="AV41" s="83"/>
      <c r="AW41" s="47">
        <f t="shared" si="19"/>
        <v>100</v>
      </c>
      <c r="AX41" s="83"/>
      <c r="AY41" s="47">
        <f t="shared" si="20"/>
        <v>72.8</v>
      </c>
      <c r="AZ41" s="83"/>
      <c r="BA41" s="47">
        <f t="shared" si="21"/>
        <v>97.4</v>
      </c>
      <c r="BB41" s="83"/>
      <c r="BC41" s="47">
        <f t="shared" si="22"/>
        <v>96</v>
      </c>
      <c r="BD41" s="83"/>
      <c r="BE41" s="47">
        <f t="shared" si="23"/>
        <v>50.5</v>
      </c>
      <c r="BF41" s="83"/>
      <c r="BG41" s="47">
        <f t="shared" si="24"/>
        <v>57.099999999999994</v>
      </c>
      <c r="BH41" s="83"/>
      <c r="BI41" s="47">
        <f t="shared" si="60"/>
        <v>32.672203551360482</v>
      </c>
      <c r="BJ41" s="83"/>
      <c r="BK41" s="47">
        <f>BK40</f>
        <v>66.599999999999994</v>
      </c>
      <c r="BL41" s="83"/>
      <c r="BM41" s="47">
        <f t="shared" si="25"/>
        <v>72.8</v>
      </c>
      <c r="BN41" s="83"/>
      <c r="BO41" s="47">
        <f t="shared" si="26"/>
        <v>97.4</v>
      </c>
      <c r="BP41" s="83"/>
      <c r="BQ41" s="47">
        <f t="shared" si="27"/>
        <v>96</v>
      </c>
      <c r="BR41" s="83"/>
      <c r="BS41" s="47">
        <f t="shared" si="28"/>
        <v>50.5</v>
      </c>
      <c r="BT41" s="83"/>
      <c r="BU41" s="47">
        <v>57.099999999999994</v>
      </c>
      <c r="BV41" s="83"/>
      <c r="BW41" s="47">
        <f t="shared" si="29"/>
        <v>32.672203551360482</v>
      </c>
      <c r="BX41" s="83"/>
      <c r="BY41" s="47">
        <f t="shared" si="30"/>
        <v>66.599999999999994</v>
      </c>
      <c r="BZ41" s="83"/>
      <c r="CA41" s="47">
        <v>72.8</v>
      </c>
      <c r="CB41" s="83"/>
      <c r="CC41" s="47">
        <v>97.4</v>
      </c>
      <c r="CD41" s="83"/>
      <c r="CE41" s="47">
        <v>96</v>
      </c>
      <c r="CF41" s="83"/>
      <c r="CG41" s="47">
        <v>50.5</v>
      </c>
      <c r="CH41" s="83"/>
      <c r="CI41" s="47">
        <f t="shared" si="31"/>
        <v>57.099999999999994</v>
      </c>
      <c r="CJ41" s="83"/>
      <c r="CK41" s="47">
        <f t="shared" si="32"/>
        <v>32.672203551360482</v>
      </c>
      <c r="CL41" s="83"/>
      <c r="CM41" s="47">
        <v>55.555555555555557</v>
      </c>
      <c r="CN41" s="83"/>
      <c r="CO41" s="47">
        <f t="shared" si="33"/>
        <v>72.8</v>
      </c>
      <c r="CP41" s="83"/>
      <c r="CQ41" s="47">
        <f t="shared" si="34"/>
        <v>97.4</v>
      </c>
      <c r="CR41" s="83"/>
      <c r="CS41" s="47">
        <f t="shared" si="35"/>
        <v>96</v>
      </c>
      <c r="CT41" s="83"/>
      <c r="CU41" s="47">
        <f t="shared" si="36"/>
        <v>50.5</v>
      </c>
      <c r="CV41" s="83"/>
      <c r="CW41" s="47">
        <f t="shared" si="37"/>
        <v>57.099999999999994</v>
      </c>
      <c r="CX41" s="83"/>
      <c r="CY41" s="47">
        <v>32.672203551360482</v>
      </c>
      <c r="CZ41" s="83"/>
      <c r="DA41" s="47">
        <v>66.900000000000006</v>
      </c>
      <c r="DB41" s="83"/>
      <c r="DC41" s="47">
        <f t="shared" si="38"/>
        <v>72.8</v>
      </c>
      <c r="DD41" s="83"/>
      <c r="DE41" s="47">
        <v>99.3</v>
      </c>
      <c r="DF41" s="83"/>
      <c r="DG41" s="47">
        <v>99.3</v>
      </c>
      <c r="DH41" s="83"/>
      <c r="DI41" s="47">
        <f t="shared" si="39"/>
        <v>50.5</v>
      </c>
      <c r="DJ41" s="83"/>
      <c r="DK41" s="47">
        <f t="shared" si="40"/>
        <v>57.099999999999994</v>
      </c>
      <c r="DL41" s="83"/>
      <c r="DM41" s="47">
        <f t="shared" si="41"/>
        <v>32.672203551360482</v>
      </c>
      <c r="DN41" s="83"/>
      <c r="DO41" s="47">
        <f t="shared" si="42"/>
        <v>66.900000000000006</v>
      </c>
      <c r="DP41" s="83"/>
      <c r="DQ41" s="47">
        <f t="shared" si="43"/>
        <v>72.8</v>
      </c>
      <c r="DR41" s="83"/>
      <c r="DS41" s="47">
        <f t="shared" si="44"/>
        <v>99.3</v>
      </c>
      <c r="DT41" s="83"/>
      <c r="DU41" s="47">
        <f t="shared" si="45"/>
        <v>99.3</v>
      </c>
      <c r="DV41" s="83"/>
      <c r="DW41" s="47">
        <f t="shared" si="46"/>
        <v>50.5</v>
      </c>
      <c r="DX41" s="83"/>
      <c r="DY41" s="47">
        <f t="shared" si="47"/>
        <v>57.099999999999994</v>
      </c>
      <c r="DZ41" s="83"/>
      <c r="EA41" s="47">
        <f t="shared" si="48"/>
        <v>32.672203551360482</v>
      </c>
      <c r="EB41" s="83"/>
      <c r="EC41" s="47">
        <f t="shared" si="49"/>
        <v>66.900000000000006</v>
      </c>
      <c r="ED41" s="83"/>
      <c r="EE41" s="47">
        <f t="shared" si="50"/>
        <v>72.8</v>
      </c>
      <c r="EF41" s="83"/>
      <c r="EG41" s="47">
        <f t="shared" si="51"/>
        <v>99.3</v>
      </c>
      <c r="EH41" s="83"/>
      <c r="EI41" s="47">
        <f t="shared" si="52"/>
        <v>99.3</v>
      </c>
      <c r="EJ41" s="83"/>
      <c r="EK41" s="47">
        <f t="shared" si="53"/>
        <v>50.5</v>
      </c>
      <c r="EL41" s="83"/>
      <c r="EM41" s="47">
        <v>83.199999999999989</v>
      </c>
      <c r="EN41" s="83"/>
      <c r="EO41" s="47">
        <f t="shared" si="54"/>
        <v>32.672203551360482</v>
      </c>
      <c r="EP41" s="83"/>
      <c r="EQ41" s="47">
        <f t="shared" si="55"/>
        <v>66.900000000000006</v>
      </c>
      <c r="ER41" s="83"/>
      <c r="ES41" s="47">
        <v>97</v>
      </c>
      <c r="ET41" s="83"/>
      <c r="EU41" s="47">
        <v>96.5</v>
      </c>
      <c r="EV41" s="83"/>
      <c r="EW41" s="47">
        <v>99.2</v>
      </c>
      <c r="EX41" s="83"/>
      <c r="EY41" s="47">
        <v>69.800000000000011</v>
      </c>
      <c r="EZ41" s="83"/>
      <c r="FA41" s="47">
        <v>83.199999999999989</v>
      </c>
      <c r="FB41" s="83"/>
      <c r="FC41" s="47">
        <f t="shared" si="56"/>
        <v>32.672203551360482</v>
      </c>
      <c r="FD41" s="83"/>
      <c r="FE41" s="47">
        <f t="shared" si="57"/>
        <v>66.900000000000006</v>
      </c>
      <c r="FF41" s="83"/>
      <c r="FG41" s="47">
        <v>97</v>
      </c>
      <c r="FH41" s="83"/>
      <c r="FI41" s="47">
        <v>96.5</v>
      </c>
      <c r="FJ41" s="83"/>
      <c r="FK41" s="47">
        <v>99.2</v>
      </c>
      <c r="FL41" s="83"/>
      <c r="FM41" s="47">
        <v>69.800000000000011</v>
      </c>
      <c r="FN41" s="83"/>
      <c r="FO41" s="47">
        <v>83.199999999999989</v>
      </c>
      <c r="FP41" s="83"/>
      <c r="FQ41" s="47">
        <v>32.672203551360482</v>
      </c>
      <c r="FR41" s="83"/>
      <c r="FS41" s="47">
        <v>66.900000000000006</v>
      </c>
      <c r="FT41" s="83"/>
      <c r="FU41" s="47">
        <v>97</v>
      </c>
      <c r="FV41" s="83"/>
      <c r="FW41" s="47">
        <v>96.5</v>
      </c>
      <c r="FX41" s="83"/>
      <c r="FY41" s="47">
        <v>99.2</v>
      </c>
      <c r="FZ41" s="83"/>
      <c r="GA41" s="47">
        <v>69.800000000000011</v>
      </c>
      <c r="GB41" s="83"/>
      <c r="GC41" s="47">
        <v>83.199999999999989</v>
      </c>
      <c r="GD41" s="83"/>
      <c r="GE41" s="47">
        <v>32.672203551360482</v>
      </c>
      <c r="GF41" s="83"/>
      <c r="GG41" s="47">
        <v>66.900000000000006</v>
      </c>
      <c r="GH41" s="83"/>
      <c r="GI41" s="47">
        <v>97</v>
      </c>
      <c r="GJ41" s="83"/>
      <c r="GK41" s="47">
        <v>96.5</v>
      </c>
      <c r="GL41" s="83"/>
      <c r="GM41" s="47">
        <v>99.2</v>
      </c>
      <c r="GN41" s="83"/>
      <c r="GO41" s="47">
        <v>69.800000000000011</v>
      </c>
    </row>
    <row r="42" spans="1:197" x14ac:dyDescent="0.2">
      <c r="A42" s="22"/>
      <c r="B42" s="22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7"/>
      <c r="DL42" s="67"/>
      <c r="DM42" s="67"/>
      <c r="DN42" s="67"/>
      <c r="DO42" s="67"/>
      <c r="DP42" s="67"/>
      <c r="DQ42" s="67"/>
      <c r="DR42" s="67"/>
      <c r="DS42" s="67"/>
      <c r="DT42" s="67"/>
      <c r="DU42" s="67"/>
      <c r="DV42" s="67"/>
      <c r="DW42" s="67"/>
      <c r="DX42" s="67"/>
      <c r="DY42" s="67"/>
      <c r="DZ42" s="67"/>
      <c r="EA42" s="67"/>
      <c r="EB42" s="67"/>
      <c r="EC42" s="67"/>
      <c r="ED42" s="67"/>
      <c r="EE42" s="67"/>
      <c r="EF42" s="67"/>
      <c r="EG42" s="67"/>
      <c r="EH42" s="67"/>
      <c r="EI42" s="67"/>
      <c r="EJ42" s="67"/>
      <c r="EK42" s="67"/>
      <c r="EL42" s="67"/>
      <c r="EM42" s="67"/>
      <c r="EN42" s="67"/>
      <c r="EO42" s="67"/>
      <c r="EP42" s="67"/>
      <c r="EQ42" s="67"/>
      <c r="ER42" s="67"/>
      <c r="ES42" s="67"/>
      <c r="ET42" s="67"/>
      <c r="EU42" s="67"/>
      <c r="EV42" s="67"/>
      <c r="EW42" s="67"/>
      <c r="EX42" s="67"/>
      <c r="EY42" s="67"/>
      <c r="EZ42" s="67"/>
      <c r="FA42" s="67"/>
      <c r="FB42" s="67"/>
      <c r="FC42" s="67"/>
      <c r="FD42" s="67"/>
      <c r="FE42" s="67"/>
      <c r="FF42" s="67"/>
      <c r="FG42" s="67"/>
      <c r="FH42" s="67"/>
      <c r="FI42" s="67"/>
      <c r="FJ42" s="67"/>
      <c r="FK42" s="67"/>
      <c r="FL42" s="67"/>
      <c r="FM42" s="67"/>
      <c r="FN42" s="67"/>
      <c r="FO42" s="67"/>
      <c r="FP42" s="67"/>
      <c r="FQ42" s="67"/>
      <c r="FR42" s="67"/>
      <c r="FS42" s="67"/>
      <c r="FT42" s="67"/>
      <c r="FU42" s="67"/>
      <c r="FV42" s="67"/>
      <c r="FW42" s="67"/>
      <c r="FX42" s="67"/>
      <c r="FY42" s="67"/>
      <c r="FZ42" s="67"/>
      <c r="GA42" s="67"/>
      <c r="GB42" s="67"/>
      <c r="GC42" s="67"/>
      <c r="GD42" s="67"/>
      <c r="GE42" s="67"/>
      <c r="GF42" s="67"/>
      <c r="GG42" s="67"/>
      <c r="GH42" s="67"/>
      <c r="GI42" s="67"/>
      <c r="GJ42" s="67"/>
      <c r="GK42" s="67"/>
      <c r="GL42" s="67"/>
      <c r="GM42" s="67"/>
      <c r="GN42" s="67"/>
      <c r="GO42" s="67"/>
    </row>
    <row r="43" spans="1:197" x14ac:dyDescent="0.2">
      <c r="A43" s="22"/>
      <c r="B43" s="22"/>
      <c r="C43" s="46"/>
      <c r="D43" s="46"/>
      <c r="E43" s="46"/>
      <c r="F43" s="46"/>
      <c r="G43" s="46"/>
      <c r="H43" s="46"/>
      <c r="I43" s="49"/>
      <c r="J43" s="49"/>
      <c r="K43" s="50"/>
      <c r="L43" s="50"/>
      <c r="M43" s="51"/>
      <c r="N43" s="51"/>
      <c r="O43" s="46"/>
      <c r="P43" s="46"/>
      <c r="Q43" s="46"/>
      <c r="R43" s="46"/>
      <c r="S43" s="46"/>
      <c r="T43" s="46"/>
      <c r="U43" s="49"/>
      <c r="V43" s="49"/>
      <c r="W43" s="50"/>
      <c r="X43" s="50"/>
      <c r="Y43" s="51"/>
      <c r="Z43" s="51"/>
      <c r="AA43" s="46"/>
      <c r="AB43" s="46"/>
      <c r="AC43" s="46"/>
      <c r="AD43" s="46"/>
      <c r="AE43" s="46"/>
      <c r="AF43" s="46"/>
      <c r="AG43" s="49"/>
      <c r="AH43" s="49"/>
      <c r="AI43" s="50"/>
      <c r="AJ43" s="50"/>
      <c r="AK43" s="51"/>
      <c r="AL43" s="51"/>
      <c r="AM43" s="46"/>
      <c r="AN43" s="46"/>
      <c r="AO43" s="46"/>
      <c r="AP43" s="46"/>
      <c r="AQ43" s="46"/>
      <c r="AR43" s="46"/>
      <c r="AS43" s="49"/>
      <c r="AT43" s="49"/>
      <c r="AU43" s="50"/>
      <c r="AV43" s="50"/>
      <c r="AW43" s="51"/>
      <c r="AX43" s="51"/>
      <c r="AY43" s="46"/>
      <c r="AZ43" s="46"/>
      <c r="BA43" s="46"/>
      <c r="BB43" s="46"/>
      <c r="BC43" s="46"/>
      <c r="BD43" s="46"/>
      <c r="BE43" s="49"/>
      <c r="BF43" s="49"/>
      <c r="BG43" s="50"/>
      <c r="BH43" s="50"/>
      <c r="BI43" s="51"/>
      <c r="BJ43" s="51"/>
      <c r="BK43" s="46"/>
      <c r="BL43" s="46"/>
      <c r="BM43" s="46"/>
      <c r="BN43" s="46"/>
      <c r="BO43" s="46"/>
      <c r="BP43" s="46"/>
      <c r="BQ43" s="49"/>
      <c r="BR43" s="49"/>
      <c r="BS43" s="50"/>
      <c r="BT43" s="50"/>
      <c r="BU43" s="51"/>
      <c r="BV43" s="51"/>
      <c r="BW43" s="46"/>
      <c r="BX43" s="46"/>
      <c r="BY43" s="46"/>
      <c r="BZ43" s="46"/>
      <c r="CA43" s="46"/>
      <c r="CB43" s="46"/>
      <c r="CC43" s="49"/>
      <c r="CD43" s="49"/>
      <c r="CE43" s="50"/>
      <c r="CF43" s="50"/>
      <c r="CG43" s="51"/>
      <c r="CH43" s="51"/>
      <c r="CI43" s="46"/>
      <c r="CJ43" s="46"/>
      <c r="CK43" s="46"/>
      <c r="CL43" s="46"/>
      <c r="CM43" s="46"/>
      <c r="CN43" s="46"/>
      <c r="CO43" s="49"/>
      <c r="CP43" s="49"/>
      <c r="CQ43" s="50"/>
      <c r="CR43" s="50"/>
      <c r="CS43" s="51"/>
      <c r="CT43" s="51"/>
      <c r="CU43" s="46"/>
      <c r="CV43" s="46"/>
      <c r="CW43" s="46"/>
      <c r="CX43" s="46"/>
      <c r="CY43" s="46"/>
      <c r="CZ43" s="46"/>
      <c r="DA43" s="49"/>
      <c r="DB43" s="49"/>
      <c r="DC43" s="50"/>
      <c r="DD43" s="50"/>
      <c r="DE43" s="51"/>
      <c r="DF43" s="51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9"/>
      <c r="DR43" s="49"/>
      <c r="DS43" s="50"/>
      <c r="DT43" s="50"/>
      <c r="DU43" s="51"/>
      <c r="DV43" s="51"/>
      <c r="DW43" s="46"/>
      <c r="DX43" s="46"/>
      <c r="DY43" s="46"/>
      <c r="DZ43" s="46"/>
      <c r="EA43" s="46"/>
      <c r="EB43" s="46"/>
      <c r="EC43" s="49"/>
      <c r="ED43" s="49"/>
      <c r="EE43" s="50"/>
      <c r="EF43" s="50"/>
      <c r="EG43" s="51"/>
      <c r="EH43" s="51"/>
      <c r="EI43" s="46"/>
      <c r="EJ43" s="46"/>
      <c r="EK43" s="46"/>
      <c r="EL43" s="46"/>
      <c r="EM43" s="46"/>
      <c r="EN43" s="46"/>
      <c r="EO43" s="46"/>
      <c r="EP43" s="46"/>
      <c r="EQ43" s="49"/>
      <c r="ER43" s="49"/>
      <c r="ES43" s="50"/>
      <c r="ET43" s="50"/>
      <c r="EU43" s="51"/>
      <c r="EV43" s="51"/>
      <c r="EW43" s="46"/>
      <c r="EX43" s="46"/>
      <c r="EY43" s="46"/>
      <c r="EZ43" s="46"/>
      <c r="FA43" s="46"/>
      <c r="FB43" s="46"/>
      <c r="FC43" s="46"/>
      <c r="FD43" s="46"/>
      <c r="FE43" s="49"/>
      <c r="FF43" s="49"/>
      <c r="FG43" s="50"/>
      <c r="FH43" s="50"/>
      <c r="FI43" s="51"/>
      <c r="FJ43" s="51"/>
      <c r="FK43" s="46"/>
      <c r="FL43" s="46"/>
      <c r="FM43" s="46"/>
      <c r="FN43" s="46"/>
      <c r="FO43" s="46"/>
      <c r="FP43" s="46"/>
      <c r="FQ43" s="46"/>
      <c r="FR43" s="46"/>
      <c r="FS43" s="49"/>
      <c r="FT43" s="49"/>
      <c r="FU43" s="50"/>
      <c r="FV43" s="50"/>
      <c r="FW43" s="51"/>
      <c r="FX43" s="51"/>
      <c r="FY43" s="46"/>
      <c r="FZ43" s="46"/>
      <c r="GA43" s="46"/>
      <c r="GB43" s="46"/>
      <c r="GC43" s="46"/>
      <c r="GD43" s="46"/>
      <c r="GE43" s="46"/>
      <c r="GF43" s="46"/>
      <c r="GG43" s="49"/>
      <c r="GH43" s="49"/>
      <c r="GI43" s="50"/>
      <c r="GJ43" s="50"/>
      <c r="GK43" s="51"/>
      <c r="GL43" s="51"/>
      <c r="GM43" s="46"/>
      <c r="GN43" s="46"/>
      <c r="GO43" s="46"/>
    </row>
    <row r="44" spans="1:197" x14ac:dyDescent="0.2">
      <c r="A44" s="52" t="s">
        <v>19</v>
      </c>
      <c r="B44" s="22"/>
      <c r="C44" s="53">
        <f>MAX(C23:C41)</f>
        <v>70.5</v>
      </c>
      <c r="D44" s="51"/>
      <c r="E44" s="53">
        <f>MAX(E23:E41)</f>
        <v>43.90222198180664</v>
      </c>
      <c r="F44" s="51"/>
      <c r="G44" s="53">
        <f>MAX(G23:G41)</f>
        <v>85.714285714285722</v>
      </c>
      <c r="H44" s="51"/>
      <c r="I44" s="53">
        <f>MAX(I23:I41)</f>
        <v>87.4</v>
      </c>
      <c r="J44" s="51"/>
      <c r="K44" s="53">
        <f>MAX(K23:K41)</f>
        <v>98.7</v>
      </c>
      <c r="L44" s="51"/>
      <c r="M44" s="53">
        <f>MAX(M23:M41)</f>
        <v>99.1</v>
      </c>
      <c r="N44" s="51"/>
      <c r="O44" s="53">
        <f>MAX(O23:O41)</f>
        <v>64.599999999999994</v>
      </c>
      <c r="P44" s="51"/>
      <c r="Q44" s="53">
        <f>MAX(Q23:Q41)</f>
        <v>70.5</v>
      </c>
      <c r="R44" s="51"/>
      <c r="S44" s="53">
        <f>MAX(S23:S41)</f>
        <v>43.90222198180664</v>
      </c>
      <c r="T44" s="51"/>
      <c r="U44" s="53">
        <f>MAX(U23:U41)</f>
        <v>85.714285714285722</v>
      </c>
      <c r="V44" s="51"/>
      <c r="W44" s="53">
        <f>MAX(W23:W41)</f>
        <v>87.4</v>
      </c>
      <c r="X44" s="51"/>
      <c r="Y44" s="53">
        <f>MAX(Y23:Y41)</f>
        <v>98.7</v>
      </c>
      <c r="Z44" s="51"/>
      <c r="AA44" s="53">
        <f>MAX(AA23:AA41)</f>
        <v>99.1</v>
      </c>
      <c r="AB44" s="51"/>
      <c r="AC44" s="53">
        <f>MAX(AC23:AC41)</f>
        <v>64.599999999999994</v>
      </c>
      <c r="AD44" s="51"/>
      <c r="AE44" s="53">
        <f>MAX(AE23:AE41)</f>
        <v>70.5</v>
      </c>
      <c r="AF44" s="51"/>
      <c r="AG44" s="53">
        <f>MAX(AG23:AG41)</f>
        <v>43.90222198180664</v>
      </c>
      <c r="AH44" s="51"/>
      <c r="AI44" s="53">
        <f>MAX(AI23:AI41)</f>
        <v>100</v>
      </c>
      <c r="AJ44" s="51"/>
      <c r="AK44" s="53">
        <f>MAX(AK23:AK41)</f>
        <v>87.4</v>
      </c>
      <c r="AL44" s="51"/>
      <c r="AM44" s="53">
        <f>MAX(AM23:AM41)</f>
        <v>98.7</v>
      </c>
      <c r="AN44" s="51"/>
      <c r="AO44" s="53">
        <f>MAX(AO23:AO41)</f>
        <v>99.1</v>
      </c>
      <c r="AP44" s="51"/>
      <c r="AQ44" s="53">
        <f>MAX(AQ23:AQ41)</f>
        <v>64.599999999999994</v>
      </c>
      <c r="AR44" s="51"/>
      <c r="AS44" s="53">
        <f>MAX(AS23:AS41)</f>
        <v>70.5</v>
      </c>
      <c r="AT44" s="51"/>
      <c r="AU44" s="53">
        <f>MAX(AU23:AU41)</f>
        <v>43.90222198180664</v>
      </c>
      <c r="AV44" s="51"/>
      <c r="AW44" s="53">
        <f>MAX(AW23:AW41)</f>
        <v>100</v>
      </c>
      <c r="AX44" s="51"/>
      <c r="AY44" s="53">
        <f>MAX(AY23:AY41)</f>
        <v>87.4</v>
      </c>
      <c r="AZ44" s="51"/>
      <c r="BA44" s="53">
        <f>MAX(BA23:BA41)</f>
        <v>98.7</v>
      </c>
      <c r="BB44" s="51"/>
      <c r="BC44" s="53">
        <f>MAX(BC23:BC41)</f>
        <v>99.1</v>
      </c>
      <c r="BD44" s="51"/>
      <c r="BE44" s="53">
        <f>MAX(BE23:BE41)</f>
        <v>64.599999999999994</v>
      </c>
      <c r="BF44" s="51"/>
      <c r="BG44" s="53">
        <f>MAX(BG23:BG41)</f>
        <v>70.5</v>
      </c>
      <c r="BH44" s="51"/>
      <c r="BI44" s="53">
        <f>MAX(BI23:BI41)</f>
        <v>43.90222198180664</v>
      </c>
      <c r="BJ44" s="51"/>
      <c r="BK44" s="53">
        <f>MAX(BK23:BK41)</f>
        <v>74.599999999999994</v>
      </c>
      <c r="BL44" s="51"/>
      <c r="BM44" s="53">
        <f>MAX(BM23:BM41)</f>
        <v>87.4</v>
      </c>
      <c r="BN44" s="51"/>
      <c r="BO44" s="53">
        <f>MAX(BO23:BO41)</f>
        <v>98.7</v>
      </c>
      <c r="BP44" s="51"/>
      <c r="BQ44" s="53">
        <f>MAX(BQ23:BQ41)</f>
        <v>99.1</v>
      </c>
      <c r="BR44" s="51"/>
      <c r="BS44" s="53">
        <f>MAX(BS23:BS41)</f>
        <v>64.599999999999994</v>
      </c>
      <c r="BT44" s="51"/>
      <c r="BU44" s="53">
        <f>MAX(BU23:BU41)</f>
        <v>70.5</v>
      </c>
      <c r="BV44" s="51"/>
      <c r="BW44" s="53">
        <f>MAX(BW23:BW41)</f>
        <v>43.90222198180664</v>
      </c>
      <c r="BX44" s="51"/>
      <c r="BY44" s="53">
        <f>MAX(BY23:BY41)</f>
        <v>74.599999999999994</v>
      </c>
      <c r="BZ44" s="51"/>
      <c r="CA44" s="53">
        <f>MAX(CA23:CA41)</f>
        <v>87.4</v>
      </c>
      <c r="CB44" s="51"/>
      <c r="CC44" s="53">
        <f>MAX(CC23:CC41)</f>
        <v>98.7</v>
      </c>
      <c r="CD44" s="51"/>
      <c r="CE44" s="53">
        <f>MAX(CE23:CE41)</f>
        <v>99.1</v>
      </c>
      <c r="CF44" s="51"/>
      <c r="CG44" s="53">
        <f>MAX(CG23:CG41)</f>
        <v>64.599999999999994</v>
      </c>
      <c r="CH44" s="51"/>
      <c r="CI44" s="53">
        <f>MAX(CI23:CI41)</f>
        <v>70.5</v>
      </c>
      <c r="CJ44" s="51"/>
      <c r="CK44" s="53">
        <f>MAX(CK23:CK41)</f>
        <v>43.90222198180664</v>
      </c>
      <c r="CL44" s="51"/>
      <c r="CM44" s="53">
        <f>MAX(CM23:CM41)</f>
        <v>68.478260869565219</v>
      </c>
      <c r="CN44" s="51"/>
      <c r="CO44" s="53">
        <f>MAX(CO23:CO41)</f>
        <v>87.4</v>
      </c>
      <c r="CP44" s="51"/>
      <c r="CQ44" s="53">
        <f>MAX(CQ23:CQ41)</f>
        <v>98.7</v>
      </c>
      <c r="CR44" s="51"/>
      <c r="CS44" s="53">
        <f>MAX(CS23:CS41)</f>
        <v>99.1</v>
      </c>
      <c r="CT44" s="51"/>
      <c r="CU44" s="53">
        <f>MAX(CU23:CU41)</f>
        <v>64.599999999999994</v>
      </c>
      <c r="CV44" s="51"/>
      <c r="CW44" s="53">
        <f>MAX(CW23:CW41)</f>
        <v>70.5</v>
      </c>
      <c r="CX44" s="51"/>
      <c r="CY44" s="53">
        <f>MAX(CY23:CY41)</f>
        <v>43.90222198180664</v>
      </c>
      <c r="CZ44" s="51"/>
      <c r="DA44" s="53">
        <f>MAX(DA23:DA41)</f>
        <v>79.7</v>
      </c>
      <c r="DB44" s="51"/>
      <c r="DC44" s="53">
        <f>MAX(DC23:DC41)</f>
        <v>87.4</v>
      </c>
      <c r="DD44" s="51"/>
      <c r="DE44" s="53">
        <f>MAX(DE23:DE41)</f>
        <v>99.3</v>
      </c>
      <c r="DF44" s="51"/>
      <c r="DG44" s="53">
        <f>MAX(DG23:DG41)</f>
        <v>99.6</v>
      </c>
      <c r="DH44" s="51"/>
      <c r="DI44" s="53">
        <f>MAX(DI23:DI41)</f>
        <v>64.599999999999994</v>
      </c>
      <c r="DJ44" s="51"/>
      <c r="DK44" s="53">
        <f>MAX(DK23:DK41)</f>
        <v>70.5</v>
      </c>
      <c r="DL44" s="51"/>
      <c r="DM44" s="53">
        <f>MAX(DM23:DM41)</f>
        <v>43.90222198180664</v>
      </c>
      <c r="DN44" s="51"/>
      <c r="DO44" s="53">
        <f>MAX(DO23:DO41)</f>
        <v>79.7</v>
      </c>
      <c r="DP44" s="51"/>
      <c r="DQ44" s="53">
        <f>MAX(DQ23:DQ41)</f>
        <v>87.4</v>
      </c>
      <c r="DR44" s="51"/>
      <c r="DS44" s="53">
        <f>MAX(DS23:DS41)</f>
        <v>99.3</v>
      </c>
      <c r="DT44" s="51"/>
      <c r="DU44" s="53">
        <f>MAX(DU23:DU41)</f>
        <v>99.6</v>
      </c>
      <c r="DV44" s="51"/>
      <c r="DW44" s="53">
        <f>MAX(DW23:DW41)</f>
        <v>64.599999999999994</v>
      </c>
      <c r="DX44" s="51"/>
      <c r="DY44" s="53">
        <f>MAX(DY23:DY41)</f>
        <v>70.5</v>
      </c>
      <c r="DZ44" s="51"/>
      <c r="EA44" s="53">
        <f>MAX(EA23:EA41)</f>
        <v>43.90222198180664</v>
      </c>
      <c r="EB44" s="51"/>
      <c r="EC44" s="53">
        <f>MAX(EC23:EC41)</f>
        <v>79.7</v>
      </c>
      <c r="ED44" s="51"/>
      <c r="EE44" s="53">
        <f>MAX(EE23:EE41)</f>
        <v>87.4</v>
      </c>
      <c r="EF44" s="51"/>
      <c r="EG44" s="53">
        <f>MAX(EG23:EG41)</f>
        <v>99.3</v>
      </c>
      <c r="EH44" s="51"/>
      <c r="EI44" s="53">
        <f>MAX(EI23:EI41)</f>
        <v>99.6</v>
      </c>
      <c r="EJ44" s="51"/>
      <c r="EK44" s="53">
        <f>MAX(EK23:EK41)</f>
        <v>64.599999999999994</v>
      </c>
      <c r="EL44" s="51"/>
      <c r="EM44" s="53">
        <f>MAX(EM23:EM41)</f>
        <v>83.199999999999989</v>
      </c>
      <c r="EN44" s="51"/>
      <c r="EO44" s="53">
        <f>MAX(EO23:EO41)</f>
        <v>43.90222198180664</v>
      </c>
      <c r="EP44" s="51"/>
      <c r="EQ44" s="53">
        <f>MAX(EQ23:EQ41)</f>
        <v>79.7</v>
      </c>
      <c r="ER44" s="51"/>
      <c r="ES44" s="53">
        <f>MAX(ES23:ES41)</f>
        <v>98.1</v>
      </c>
      <c r="ET44" s="51"/>
      <c r="EU44" s="53">
        <f>MAX(EU23:EU41)</f>
        <v>98.9</v>
      </c>
      <c r="EV44" s="51"/>
      <c r="EW44" s="53">
        <f>MAX(EW23:EW41)</f>
        <v>99.2</v>
      </c>
      <c r="EX44" s="51"/>
      <c r="EY44" s="53">
        <f>MAX(EY23:EY41)</f>
        <v>72.8</v>
      </c>
      <c r="EZ44" s="51"/>
      <c r="FA44" s="53">
        <f>MAX(FA23:FA41)</f>
        <v>83.199999999999989</v>
      </c>
      <c r="FB44" s="51"/>
      <c r="FC44" s="53">
        <f>MAX(FC23:FC41)</f>
        <v>43.90222198180664</v>
      </c>
      <c r="FD44" s="51"/>
      <c r="FE44" s="53">
        <f>MAX(FE23:FE41)</f>
        <v>79.7</v>
      </c>
      <c r="FF44" s="51"/>
      <c r="FG44" s="53">
        <f>MAX(FG23:FG41)</f>
        <v>98.1</v>
      </c>
      <c r="FH44" s="51"/>
      <c r="FI44" s="53">
        <f>MAX(FI23:FI41)</f>
        <v>98.9</v>
      </c>
      <c r="FJ44" s="51"/>
      <c r="FK44" s="53">
        <f>MAX(FK23:FK41)</f>
        <v>99.2</v>
      </c>
      <c r="FL44" s="51"/>
      <c r="FM44" s="53">
        <f>MAX(FM23:FM41)</f>
        <v>72.8</v>
      </c>
      <c r="FN44" s="51"/>
      <c r="FO44" s="53">
        <f>MAX(FO23:FO41)</f>
        <v>83.199999999999989</v>
      </c>
      <c r="FP44" s="51"/>
      <c r="FQ44" s="53">
        <f>MAX(FQ23:FQ41)</f>
        <v>43.90222198180664</v>
      </c>
      <c r="FR44" s="51"/>
      <c r="FS44" s="53">
        <f>MAX(FS23:FS41)</f>
        <v>79.7</v>
      </c>
      <c r="FT44" s="51"/>
      <c r="FU44" s="53">
        <f>MAX(FU23:FU41)</f>
        <v>98.1</v>
      </c>
      <c r="FV44" s="51"/>
      <c r="FW44" s="53">
        <f>MAX(FW23:FW41)</f>
        <v>98.9</v>
      </c>
      <c r="FX44" s="51"/>
      <c r="FY44" s="53">
        <f>MAX(FY23:FY41)</f>
        <v>99.2</v>
      </c>
      <c r="FZ44" s="51"/>
      <c r="GA44" s="53">
        <f>MAX(GA23:GA41)</f>
        <v>72.8</v>
      </c>
      <c r="GB44" s="51"/>
      <c r="GC44" s="53">
        <f>MAX(GC23:GC41)</f>
        <v>83.199999999999989</v>
      </c>
      <c r="GD44" s="51"/>
      <c r="GE44" s="53">
        <f>MAX(GE23:GE41)</f>
        <v>43.90222198180664</v>
      </c>
      <c r="GF44" s="51"/>
      <c r="GG44" s="53">
        <f>MAX(GG23:GG41)</f>
        <v>79.7</v>
      </c>
      <c r="GH44" s="51"/>
      <c r="GI44" s="53">
        <f>MAX(GI23:GI41)</f>
        <v>98.1</v>
      </c>
      <c r="GJ44" s="51"/>
      <c r="GK44" s="53">
        <f>MAX(GK23:GK41)</f>
        <v>98.9</v>
      </c>
      <c r="GL44" s="51"/>
      <c r="GM44" s="53">
        <f>MAX(GM23:GM41)</f>
        <v>99.2</v>
      </c>
      <c r="GN44" s="51"/>
      <c r="GO44" s="53">
        <f>MAX(GO23:GO41)</f>
        <v>72.8</v>
      </c>
    </row>
    <row r="45" spans="1:197" x14ac:dyDescent="0.2">
      <c r="A45" s="22" t="s">
        <v>20</v>
      </c>
      <c r="B45" s="22"/>
      <c r="C45" s="51">
        <f>MIN(C23:C41)</f>
        <v>43.7</v>
      </c>
      <c r="D45" s="51"/>
      <c r="E45" s="51">
        <f>MIN(E23:E41)</f>
        <v>23.56975373400498</v>
      </c>
      <c r="F45" s="51"/>
      <c r="G45" s="51">
        <f>MIN(G23:G41)</f>
        <v>31.25</v>
      </c>
      <c r="H45" s="51"/>
      <c r="I45" s="51">
        <f>MIN(I23:I41)</f>
        <v>68.5</v>
      </c>
      <c r="J45" s="51"/>
      <c r="K45" s="51">
        <f>MIN(K23:K41)</f>
        <v>89.4</v>
      </c>
      <c r="L45" s="51"/>
      <c r="M45" s="51">
        <f>MIN(M23:M41)</f>
        <v>94.2</v>
      </c>
      <c r="N45" s="51"/>
      <c r="O45" s="51">
        <f>MIN(O23:O41)</f>
        <v>33.5</v>
      </c>
      <c r="P45" s="51"/>
      <c r="Q45" s="51">
        <f>MIN(Q23:Q41)</f>
        <v>43.7</v>
      </c>
      <c r="R45" s="51"/>
      <c r="S45" s="51">
        <f>MIN(S23:S41)</f>
        <v>23.56975373400498</v>
      </c>
      <c r="T45" s="51"/>
      <c r="U45" s="51">
        <f>MIN(U23:U41)</f>
        <v>31.25</v>
      </c>
      <c r="V45" s="51"/>
      <c r="W45" s="51">
        <f>MIN(W23:W41)</f>
        <v>68.5</v>
      </c>
      <c r="X45" s="51"/>
      <c r="Y45" s="51">
        <f>MIN(Y23:Y41)</f>
        <v>89.4</v>
      </c>
      <c r="Z45" s="51"/>
      <c r="AA45" s="51">
        <f>MIN(AA23:AA41)</f>
        <v>94.2</v>
      </c>
      <c r="AB45" s="51"/>
      <c r="AC45" s="51">
        <f>MIN(AC23:AC41)</f>
        <v>33.5</v>
      </c>
      <c r="AD45" s="51"/>
      <c r="AE45" s="51">
        <f>MIN(AE23:AE41)</f>
        <v>43.7</v>
      </c>
      <c r="AF45" s="51"/>
      <c r="AG45" s="51">
        <f>MIN(AG23:AG41)</f>
        <v>23.56975373400498</v>
      </c>
      <c r="AH45" s="51"/>
      <c r="AI45" s="51">
        <f>MIN(AI23:AI41)</f>
        <v>38.095238095238095</v>
      </c>
      <c r="AJ45" s="51"/>
      <c r="AK45" s="51">
        <f>MIN(AK23:AK41)</f>
        <v>68.5</v>
      </c>
      <c r="AL45" s="51"/>
      <c r="AM45" s="51">
        <f>MIN(AM23:AM41)</f>
        <v>89.4</v>
      </c>
      <c r="AN45" s="51"/>
      <c r="AO45" s="51">
        <f>MIN(AO23:AO41)</f>
        <v>94.2</v>
      </c>
      <c r="AP45" s="51"/>
      <c r="AQ45" s="51">
        <f>MIN(AQ23:AQ41)</f>
        <v>33.5</v>
      </c>
      <c r="AR45" s="51"/>
      <c r="AS45" s="51">
        <f>MIN(AS23:AS41)</f>
        <v>43.7</v>
      </c>
      <c r="AT45" s="51"/>
      <c r="AU45" s="51">
        <f>MIN(AU23:AU41)</f>
        <v>23.56975373400498</v>
      </c>
      <c r="AV45" s="51"/>
      <c r="AW45" s="51">
        <f>MIN(AW23:AW41)</f>
        <v>38.095238095238095</v>
      </c>
      <c r="AX45" s="51"/>
      <c r="AY45" s="51">
        <f>MIN(AY23:AY41)</f>
        <v>68.5</v>
      </c>
      <c r="AZ45" s="51"/>
      <c r="BA45" s="51">
        <f>MIN(BA23:BA41)</f>
        <v>89.4</v>
      </c>
      <c r="BB45" s="51"/>
      <c r="BC45" s="51">
        <f>MIN(BC23:BC41)</f>
        <v>94.2</v>
      </c>
      <c r="BD45" s="51"/>
      <c r="BE45" s="51">
        <f>MIN(BE23:BE41)</f>
        <v>33.5</v>
      </c>
      <c r="BF45" s="51"/>
      <c r="BG45" s="51">
        <f>MIN(BG23:BG41)</f>
        <v>43.7</v>
      </c>
      <c r="BH45" s="51"/>
      <c r="BI45" s="51">
        <f>MIN(BI23:BI41)</f>
        <v>23.56975373400498</v>
      </c>
      <c r="BJ45" s="51"/>
      <c r="BK45" s="51">
        <f>MIN(BK23:BK41)</f>
        <v>33.6</v>
      </c>
      <c r="BL45" s="51"/>
      <c r="BM45" s="51">
        <f>MIN(BM23:BM41)</f>
        <v>68.5</v>
      </c>
      <c r="BN45" s="51"/>
      <c r="BO45" s="51">
        <f>MIN(BO23:BO41)</f>
        <v>89.4</v>
      </c>
      <c r="BP45" s="51"/>
      <c r="BQ45" s="51">
        <f>MIN(BQ23:BQ41)</f>
        <v>94.2</v>
      </c>
      <c r="BR45" s="51"/>
      <c r="BS45" s="51">
        <f>MIN(BS23:BS41)</f>
        <v>33.5</v>
      </c>
      <c r="BT45" s="51"/>
      <c r="BU45" s="51">
        <f>MIN(BU23:BU41)</f>
        <v>43.7</v>
      </c>
      <c r="BV45" s="51"/>
      <c r="BW45" s="51">
        <f>MIN(BW23:BW41)</f>
        <v>23.56975373400498</v>
      </c>
      <c r="BX45" s="51"/>
      <c r="BY45" s="51">
        <f>MIN(BY23:BY41)</f>
        <v>33.6</v>
      </c>
      <c r="BZ45" s="51"/>
      <c r="CA45" s="51">
        <f>MIN(CA23:CA41)</f>
        <v>68.5</v>
      </c>
      <c r="CB45" s="51"/>
      <c r="CC45" s="51">
        <f>MIN(CC23:CC41)</f>
        <v>89.4</v>
      </c>
      <c r="CD45" s="51"/>
      <c r="CE45" s="51">
        <f>MIN(CE23:CE41)</f>
        <v>94.2</v>
      </c>
      <c r="CF45" s="51"/>
      <c r="CG45" s="51">
        <f>MIN(CG23:CG41)</f>
        <v>33.5</v>
      </c>
      <c r="CH45" s="51"/>
      <c r="CI45" s="51">
        <f>MIN(CI23:CI41)</f>
        <v>43.7</v>
      </c>
      <c r="CJ45" s="51"/>
      <c r="CK45" s="51">
        <f>MIN(CK23:CK41)</f>
        <v>23.56975373400498</v>
      </c>
      <c r="CL45" s="51"/>
      <c r="CM45" s="51">
        <f>MIN(CM23:CM41)</f>
        <v>26.923076923076923</v>
      </c>
      <c r="CN45" s="51"/>
      <c r="CO45" s="51">
        <f>MIN(CO23:CO41)</f>
        <v>68.5</v>
      </c>
      <c r="CP45" s="51"/>
      <c r="CQ45" s="51">
        <f>MIN(CQ23:CQ41)</f>
        <v>89.4</v>
      </c>
      <c r="CR45" s="51"/>
      <c r="CS45" s="51">
        <f>MIN(CS23:CS41)</f>
        <v>94.2</v>
      </c>
      <c r="CT45" s="51"/>
      <c r="CU45" s="51">
        <f>MIN(CU23:CU41)</f>
        <v>33.5</v>
      </c>
      <c r="CV45" s="51"/>
      <c r="CW45" s="51">
        <f>MIN(CW23:CW41)</f>
        <v>43.7</v>
      </c>
      <c r="CX45" s="51"/>
      <c r="CY45" s="51">
        <f>MIN(CY23:CY41)</f>
        <v>23.56975373400498</v>
      </c>
      <c r="CZ45" s="51"/>
      <c r="DA45" s="51">
        <f>MIN(DA23:DA41)</f>
        <v>59</v>
      </c>
      <c r="DB45" s="51"/>
      <c r="DC45" s="51">
        <f>MIN(DC23:DC41)</f>
        <v>68.5</v>
      </c>
      <c r="DD45" s="51"/>
      <c r="DE45" s="51">
        <f>MIN(DE23:DE41)</f>
        <v>92</v>
      </c>
      <c r="DF45" s="51"/>
      <c r="DG45" s="51">
        <f>MIN(DG23:DG41)</f>
        <v>91.1</v>
      </c>
      <c r="DH45" s="51"/>
      <c r="DI45" s="51">
        <f>MIN(DI23:DI41)</f>
        <v>33.5</v>
      </c>
      <c r="DJ45" s="51"/>
      <c r="DK45" s="51">
        <f>MIN(DK23:DK41)</f>
        <v>43.7</v>
      </c>
      <c r="DL45" s="51"/>
      <c r="DM45" s="51">
        <f>MIN(DM23:DM41)</f>
        <v>23.56975373400498</v>
      </c>
      <c r="DN45" s="51"/>
      <c r="DO45" s="51">
        <f>MIN(DO23:DO41)</f>
        <v>59</v>
      </c>
      <c r="DP45" s="51"/>
      <c r="DQ45" s="51">
        <f>MIN(DQ23:DQ41)</f>
        <v>68.5</v>
      </c>
      <c r="DR45" s="51"/>
      <c r="DS45" s="51">
        <f>MIN(DS23:DS41)</f>
        <v>92</v>
      </c>
      <c r="DT45" s="51"/>
      <c r="DU45" s="51">
        <f>MIN(DU23:DU41)</f>
        <v>91.1</v>
      </c>
      <c r="DV45" s="51"/>
      <c r="DW45" s="51">
        <f>MIN(DW23:DW41)</f>
        <v>33.5</v>
      </c>
      <c r="DX45" s="51"/>
      <c r="DY45" s="51">
        <f>MIN(DY23:DY41)</f>
        <v>43.7</v>
      </c>
      <c r="DZ45" s="51"/>
      <c r="EA45" s="51">
        <f>MIN(EA23:EA41)</f>
        <v>23.56975373400498</v>
      </c>
      <c r="EB45" s="51"/>
      <c r="EC45" s="51">
        <f>MIN(EC23:EC41)</f>
        <v>59</v>
      </c>
      <c r="ED45" s="51"/>
      <c r="EE45" s="51">
        <f>MIN(EE23:EE41)</f>
        <v>68.5</v>
      </c>
      <c r="EF45" s="51"/>
      <c r="EG45" s="51">
        <f>MIN(EG23:EG41)</f>
        <v>92</v>
      </c>
      <c r="EH45" s="51"/>
      <c r="EI45" s="51">
        <f>MIN(EI23:EI41)</f>
        <v>91.1</v>
      </c>
      <c r="EJ45" s="51"/>
      <c r="EK45" s="51">
        <f>MIN(EK23:EK41)</f>
        <v>33.5</v>
      </c>
      <c r="EL45" s="51"/>
      <c r="EM45" s="51">
        <f>MIN(EM23:EM41)</f>
        <v>52.5</v>
      </c>
      <c r="EN45" s="51"/>
      <c r="EO45" s="51">
        <f>MIN(EO23:EO41)</f>
        <v>23.56975373400498</v>
      </c>
      <c r="EP45" s="51"/>
      <c r="EQ45" s="51">
        <f>MIN(EQ23:EQ41)</f>
        <v>59</v>
      </c>
      <c r="ER45" s="51"/>
      <c r="ES45" s="51">
        <f>MIN(ES23:ES41)</f>
        <v>60</v>
      </c>
      <c r="ET45" s="51"/>
      <c r="EU45" s="51">
        <f>MIN(EU23:EU41)</f>
        <v>85</v>
      </c>
      <c r="EV45" s="51"/>
      <c r="EW45" s="51">
        <f>MIN(EW23:EW41)</f>
        <v>90.2</v>
      </c>
      <c r="EX45" s="51"/>
      <c r="EY45" s="51">
        <f>MIN(EY23:EY41)</f>
        <v>40.4</v>
      </c>
      <c r="EZ45" s="51"/>
      <c r="FA45" s="51">
        <f>MIN(FA23:FA41)</f>
        <v>52.5</v>
      </c>
      <c r="FB45" s="51"/>
      <c r="FC45" s="51">
        <f>MIN(FC23:FC41)</f>
        <v>23.56975373400498</v>
      </c>
      <c r="FD45" s="51"/>
      <c r="FE45" s="51">
        <f>MIN(FE23:FE41)</f>
        <v>59</v>
      </c>
      <c r="FF45" s="51"/>
      <c r="FG45" s="51">
        <f>MIN(FG23:FG41)</f>
        <v>60</v>
      </c>
      <c r="FH45" s="51"/>
      <c r="FI45" s="51">
        <f>MIN(FI23:FI41)</f>
        <v>85</v>
      </c>
      <c r="FJ45" s="51"/>
      <c r="FK45" s="51">
        <f>MIN(FK23:FK41)</f>
        <v>90.2</v>
      </c>
      <c r="FL45" s="51"/>
      <c r="FM45" s="51">
        <f>MIN(FM23:FM41)</f>
        <v>40.4</v>
      </c>
      <c r="FN45" s="51"/>
      <c r="FO45" s="51">
        <f>MIN(FO23:FO41)</f>
        <v>52.5</v>
      </c>
      <c r="FP45" s="51"/>
      <c r="FQ45" s="51">
        <f>MIN(FQ23:FQ41)</f>
        <v>23.56975373400498</v>
      </c>
      <c r="FR45" s="51"/>
      <c r="FS45" s="51">
        <f>MIN(FS23:FS41)</f>
        <v>59</v>
      </c>
      <c r="FT45" s="51"/>
      <c r="FU45" s="51">
        <f>MIN(FU23:FU41)</f>
        <v>60</v>
      </c>
      <c r="FV45" s="51"/>
      <c r="FW45" s="51">
        <f>MIN(FW23:FW41)</f>
        <v>85</v>
      </c>
      <c r="FX45" s="51"/>
      <c r="FY45" s="51">
        <f>MIN(FY23:FY41)</f>
        <v>90.2</v>
      </c>
      <c r="FZ45" s="51"/>
      <c r="GA45" s="51">
        <f>MIN(GA23:GA41)</f>
        <v>40.4</v>
      </c>
      <c r="GB45" s="51"/>
      <c r="GC45" s="51">
        <f>MIN(GC23:GC41)</f>
        <v>52.5</v>
      </c>
      <c r="GD45" s="51"/>
      <c r="GE45" s="51">
        <f>MIN(GE23:GE41)</f>
        <v>23.56975373400498</v>
      </c>
      <c r="GF45" s="51"/>
      <c r="GG45" s="51">
        <f>MIN(GG23:GG41)</f>
        <v>59</v>
      </c>
      <c r="GH45" s="51"/>
      <c r="GI45" s="51">
        <f>MIN(GI23:GI41)</f>
        <v>60</v>
      </c>
      <c r="GJ45" s="51"/>
      <c r="GK45" s="51">
        <f>MIN(GK23:GK41)</f>
        <v>85</v>
      </c>
      <c r="GL45" s="51"/>
      <c r="GM45" s="51">
        <f>MIN(GM23:GM41)</f>
        <v>90.2</v>
      </c>
      <c r="GN45" s="51"/>
      <c r="GO45" s="51">
        <f>MIN(GO23:GO41)</f>
        <v>40.4</v>
      </c>
    </row>
    <row r="46" spans="1:197" ht="12" x14ac:dyDescent="0.2">
      <c r="A46" s="22" t="s">
        <v>156</v>
      </c>
      <c r="B46" s="22"/>
      <c r="C46" s="51">
        <f>MAX(C44,Q44,AE44,AS44,BG44,BU44,CI44,CW44,DK44,DY44,EM44,FA44,FO44,GC44)</f>
        <v>83.199999999999989</v>
      </c>
      <c r="D46" s="22"/>
      <c r="E46" s="51">
        <f t="shared" ref="E46" si="61">MAX(E44,S44,AG44,AU44,BI44,BW44,CK44,CY44,DM44,EA44,EO44,FC44,FQ44,GE44)</f>
        <v>43.90222198180664</v>
      </c>
      <c r="F46" s="22"/>
      <c r="G46" s="51">
        <f t="shared" ref="G46" si="62">MAX(G44,U44,AI44,AW44,BK44,BY44,CM44,DA44,DO44,EC44,EQ44,FE44,FS44,GG44)</f>
        <v>100</v>
      </c>
      <c r="H46" s="22"/>
      <c r="I46" s="51">
        <f t="shared" ref="I46" si="63">MAX(I44,W44,AK44,AY44,BM44,CA44,CO44,DC44,DQ44,EE44,ES44,FG44,FU44,GI44)</f>
        <v>98.1</v>
      </c>
      <c r="J46" s="22"/>
      <c r="K46" s="51">
        <f t="shared" ref="K46" si="64">MAX(K44,Y44,AM44,BA44,BO44,CC44,CQ44,DE44,DS44,EG44,EU44,FI44,FW44,GK44)</f>
        <v>99.3</v>
      </c>
      <c r="L46" s="22"/>
      <c r="M46" s="51">
        <f t="shared" ref="M46" si="65">MAX(M44,AA44,AO44,BC44,BQ44,CE44,CS44,DG44,DU44,EI44,EW44,FK44,FY44,GM44)</f>
        <v>99.6</v>
      </c>
      <c r="N46" s="22"/>
      <c r="O46" s="51">
        <f t="shared" ref="O46" si="66">MAX(O44,AC44,AQ44,BE44,BS44,CG44,CU44,DI44,DW44,EK44,EY44,FM44,GA44,GO44)</f>
        <v>72.8</v>
      </c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133"/>
      <c r="BX46" s="133"/>
      <c r="BY46" s="133"/>
      <c r="BZ46" s="133"/>
      <c r="CA46" s="133"/>
      <c r="CB46" s="133"/>
      <c r="CC46" s="133"/>
      <c r="CD46" s="133"/>
      <c r="CE46" s="133"/>
      <c r="CF46" s="133"/>
      <c r="CG46" s="133"/>
      <c r="CH46" s="49"/>
      <c r="CI46" s="133"/>
      <c r="CJ46" s="133"/>
      <c r="CK46" s="133"/>
      <c r="CL46" s="133"/>
      <c r="CM46" s="133"/>
      <c r="CN46" s="133"/>
      <c r="CO46" s="133"/>
      <c r="CP46" s="133"/>
      <c r="CQ46" s="133"/>
      <c r="CR46" s="133"/>
      <c r="CS46" s="133"/>
      <c r="CT46" s="49"/>
      <c r="CU46" s="133"/>
      <c r="CV46" s="133"/>
      <c r="CW46" s="133"/>
      <c r="CX46" s="133"/>
      <c r="CY46" s="133"/>
      <c r="CZ46" s="133"/>
      <c r="DA46" s="133"/>
      <c r="DB46" s="133"/>
      <c r="DC46" s="133"/>
      <c r="DD46" s="133"/>
      <c r="DE46" s="133"/>
      <c r="DF46" s="49"/>
      <c r="DG46" s="133"/>
      <c r="DH46" s="133"/>
      <c r="DI46" s="133"/>
      <c r="DJ46" s="133"/>
      <c r="DK46" s="133"/>
      <c r="DL46" s="133"/>
      <c r="DM46" s="133"/>
      <c r="DN46" s="133"/>
      <c r="DO46" s="133"/>
      <c r="DP46" s="133"/>
      <c r="DQ46" s="133"/>
      <c r="DR46" s="133"/>
      <c r="DS46" s="133"/>
      <c r="DT46" s="133"/>
      <c r="DU46" s="133"/>
      <c r="DV46" s="49"/>
      <c r="DW46" s="133"/>
      <c r="DX46" s="133"/>
      <c r="DY46" s="133"/>
      <c r="DZ46" s="133"/>
      <c r="EA46" s="133"/>
      <c r="EB46" s="133"/>
      <c r="EC46" s="133"/>
      <c r="ED46" s="133"/>
      <c r="EE46" s="133"/>
      <c r="EF46" s="133"/>
      <c r="EG46" s="133"/>
      <c r="EH46" s="49"/>
      <c r="EI46" s="133"/>
      <c r="EJ46" s="133"/>
      <c r="EK46" s="133"/>
      <c r="EL46" s="133"/>
      <c r="EM46" s="133"/>
      <c r="EN46" s="133"/>
      <c r="EO46" s="133"/>
      <c r="EP46" s="133"/>
      <c r="EQ46" s="133"/>
      <c r="ER46" s="133"/>
      <c r="ES46" s="133"/>
      <c r="ET46" s="133"/>
      <c r="EU46" s="133"/>
      <c r="EV46" s="49"/>
      <c r="EW46" s="133"/>
      <c r="EX46" s="133"/>
      <c r="EY46" s="133"/>
      <c r="EZ46" s="133"/>
      <c r="FA46" s="133"/>
      <c r="FB46" s="133"/>
      <c r="FC46" s="133"/>
      <c r="FD46" s="133"/>
      <c r="FE46" s="133"/>
      <c r="FF46" s="133"/>
      <c r="FG46" s="133"/>
      <c r="FH46" s="133"/>
      <c r="FI46" s="133"/>
      <c r="FJ46" s="49"/>
      <c r="FK46" s="133"/>
      <c r="FL46" s="133"/>
      <c r="FM46" s="133"/>
      <c r="FN46" s="133"/>
      <c r="FO46" s="133"/>
      <c r="FP46" s="133"/>
      <c r="FQ46" s="133"/>
      <c r="FR46" s="133"/>
      <c r="FS46" s="133"/>
      <c r="FT46" s="133"/>
      <c r="FU46" s="133"/>
      <c r="FV46" s="133"/>
      <c r="FW46" s="133"/>
      <c r="FX46" s="49"/>
      <c r="FY46" s="133"/>
      <c r="FZ46" s="133"/>
      <c r="GA46" s="133"/>
      <c r="GB46" s="133"/>
      <c r="GC46" s="133"/>
      <c r="GD46" s="133"/>
      <c r="GE46" s="133"/>
      <c r="GF46" s="133"/>
      <c r="GG46" s="133"/>
      <c r="GH46" s="133"/>
      <c r="GI46" s="133"/>
      <c r="GJ46" s="133"/>
      <c r="GK46" s="133"/>
      <c r="GL46" s="49"/>
      <c r="GM46" s="133"/>
      <c r="GN46" s="133"/>
      <c r="GO46" s="133"/>
    </row>
    <row r="47" spans="1:197" x14ac:dyDescent="0.2">
      <c r="A47" s="17" t="s">
        <v>157</v>
      </c>
      <c r="B47" s="17"/>
      <c r="C47" s="56">
        <f>MIN(C45,Q45,AE45,AS45,BG45,BU45,CI45,CW45,DK45,DY45,EM45,FA45,FO45,GC45)</f>
        <v>43.7</v>
      </c>
      <c r="D47" s="17"/>
      <c r="E47" s="56">
        <f t="shared" ref="E47" si="67">MIN(E45,S45,AG45,AU45,BI45,BW45,CK45,CY45,DM45,EA45,EO45,FC45,FQ45,GE45)</f>
        <v>23.56975373400498</v>
      </c>
      <c r="F47" s="17"/>
      <c r="G47" s="56">
        <f t="shared" ref="G47" si="68">MIN(G45,U45,AI45,AW45,BK45,BY45,CM45,DA45,DO45,EC45,EQ45,FE45,FS45,GG45)</f>
        <v>26.923076923076923</v>
      </c>
      <c r="H47" s="17"/>
      <c r="I47" s="56">
        <f t="shared" ref="I47" si="69">MIN(I45,W45,AK45,AY45,BM45,CA45,CO45,DC45,DQ45,EE45,ES45,FG45,FU45,GI45)</f>
        <v>60</v>
      </c>
      <c r="J47" s="17"/>
      <c r="K47" s="56">
        <f t="shared" ref="K47" si="70">MIN(K45,Y45,AM45,BA45,BO45,CC45,CQ45,DE45,DS45,EG45,EU45,FI45,FW45,GK45)</f>
        <v>85</v>
      </c>
      <c r="L47" s="17"/>
      <c r="M47" s="56">
        <f t="shared" ref="M47" si="71">MIN(M45,AA45,AO45,BC45,BQ45,CE45,CS45,DG45,DU45,EI45,EW45,FK45,FY45,GM45)</f>
        <v>90.2</v>
      </c>
      <c r="N47" s="17"/>
      <c r="O47" s="56">
        <f t="shared" ref="O47" si="72">MIN(O45,AC45,AQ45,BE45,BS45,CG45,CU45,DI45,DW45,EK45,EY45,FM45,GA45,GO45)</f>
        <v>33.5</v>
      </c>
      <c r="P47" s="56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5"/>
      <c r="CS47" s="136"/>
      <c r="CT47" s="136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/>
      <c r="DL47" s="134"/>
      <c r="DM47" s="134"/>
      <c r="DN47" s="134"/>
      <c r="DO47" s="134"/>
      <c r="DP47" s="134"/>
      <c r="DQ47" s="134"/>
      <c r="DR47" s="134"/>
      <c r="DS47" s="134"/>
      <c r="DT47" s="135"/>
      <c r="DU47" s="136"/>
      <c r="DV47" s="136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/>
      <c r="EK47" s="134"/>
      <c r="EL47" s="134"/>
      <c r="EM47" s="134"/>
      <c r="EN47" s="134"/>
      <c r="EO47" s="134"/>
      <c r="EP47" s="134"/>
      <c r="EQ47" s="134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  <c r="FX47" s="134"/>
      <c r="FY47" s="134"/>
      <c r="FZ47" s="134"/>
      <c r="GA47" s="134"/>
      <c r="GB47" s="134"/>
      <c r="GC47" s="134"/>
      <c r="GD47" s="134"/>
      <c r="GE47" s="134"/>
      <c r="GF47" s="134"/>
      <c r="GG47" s="134"/>
      <c r="GH47" s="134"/>
      <c r="GI47" s="134"/>
      <c r="GJ47" s="134"/>
      <c r="GK47" s="134"/>
      <c r="GL47" s="134"/>
      <c r="GM47" s="134"/>
      <c r="GN47" s="134"/>
      <c r="GO47" s="134"/>
    </row>
    <row r="48" spans="1:197" x14ac:dyDescent="0.2">
      <c r="C48" s="23"/>
      <c r="E48" s="23"/>
      <c r="G48" s="23"/>
      <c r="I48" s="23"/>
      <c r="K48" s="23"/>
      <c r="M48" s="23"/>
      <c r="O48" s="23"/>
    </row>
    <row r="49" spans="1:290" x14ac:dyDescent="0.2">
      <c r="C49" s="23"/>
      <c r="E49" s="23"/>
      <c r="G49" s="23"/>
      <c r="I49" s="23"/>
      <c r="K49" s="23"/>
      <c r="M49" s="23"/>
      <c r="O49" s="23"/>
    </row>
    <row r="50" spans="1:290" x14ac:dyDescent="0.2">
      <c r="B50" s="22"/>
    </row>
    <row r="51" spans="1:290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</row>
    <row r="52" spans="1:290" s="10" customFormat="1" ht="15" customHeight="1" x14ac:dyDescent="0.2">
      <c r="C52" s="57">
        <v>2008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81"/>
      <c r="O52" s="57"/>
      <c r="P52" s="32"/>
      <c r="Q52" s="57">
        <v>2009</v>
      </c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81"/>
      <c r="AC52" s="57"/>
      <c r="AD52" s="32"/>
      <c r="AE52" s="57">
        <v>2010</v>
      </c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81"/>
      <c r="AQ52" s="57"/>
      <c r="AR52" s="32"/>
      <c r="AS52" s="57">
        <v>2011</v>
      </c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81"/>
      <c r="BE52" s="57"/>
      <c r="BF52" s="32"/>
      <c r="BG52" s="57">
        <v>2012</v>
      </c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81"/>
      <c r="BS52" s="57"/>
      <c r="BT52" s="32"/>
      <c r="BU52" s="57">
        <v>2013</v>
      </c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81"/>
      <c r="CG52" s="57"/>
      <c r="CH52" s="32"/>
      <c r="CI52" s="57">
        <v>2014</v>
      </c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81"/>
      <c r="CU52" s="57"/>
      <c r="CV52" s="32"/>
      <c r="CW52" s="57">
        <v>2015</v>
      </c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81"/>
      <c r="DI52" s="57"/>
      <c r="DJ52" s="32"/>
      <c r="DK52" s="57">
        <v>2016</v>
      </c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81"/>
      <c r="DW52" s="57"/>
      <c r="DX52" s="32"/>
      <c r="DY52" s="57">
        <v>2017</v>
      </c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81"/>
      <c r="EK52" s="57"/>
      <c r="EL52" s="81"/>
      <c r="EM52" s="57">
        <v>2018</v>
      </c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81"/>
      <c r="EY52" s="57"/>
      <c r="EZ52" s="81"/>
      <c r="FA52" s="57">
        <v>2019</v>
      </c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81"/>
      <c r="FM52" s="57"/>
      <c r="FN52" s="81"/>
      <c r="FO52" s="57">
        <f>FO19</f>
        <v>2020</v>
      </c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81"/>
      <c r="GA52" s="57"/>
      <c r="GB52" s="81"/>
      <c r="GC52" s="57">
        <f>GC19</f>
        <v>2021</v>
      </c>
      <c r="GD52" s="57"/>
      <c r="GE52" s="57"/>
      <c r="GF52" s="57"/>
      <c r="GG52" s="57"/>
      <c r="GH52" s="57"/>
      <c r="GI52" s="57"/>
      <c r="GJ52" s="57"/>
      <c r="GK52" s="57"/>
      <c r="GL52" s="57"/>
      <c r="GM52" s="57"/>
      <c r="GN52" s="81"/>
      <c r="GO52" s="57"/>
    </row>
    <row r="53" spans="1:290" ht="15" customHeight="1" x14ac:dyDescent="0.2">
      <c r="C53" s="19" t="s">
        <v>50</v>
      </c>
      <c r="D53" s="19"/>
      <c r="E53" s="19"/>
      <c r="F53" s="58"/>
      <c r="G53" s="19" t="s">
        <v>51</v>
      </c>
      <c r="H53" s="19"/>
      <c r="I53" s="19"/>
      <c r="J53" s="19"/>
      <c r="K53" s="19"/>
      <c r="L53" s="19"/>
      <c r="M53" s="19"/>
      <c r="N53" s="19"/>
      <c r="O53" s="19"/>
      <c r="P53" s="58"/>
      <c r="Q53" s="19" t="s">
        <v>50</v>
      </c>
      <c r="R53" s="19"/>
      <c r="S53" s="19"/>
      <c r="T53" s="58"/>
      <c r="U53" s="19" t="s">
        <v>51</v>
      </c>
      <c r="V53" s="19"/>
      <c r="W53" s="19"/>
      <c r="X53" s="19"/>
      <c r="Y53" s="19"/>
      <c r="Z53" s="19"/>
      <c r="AA53" s="19"/>
      <c r="AB53" s="19"/>
      <c r="AC53" s="19"/>
      <c r="AD53" s="58"/>
      <c r="AE53" s="19" t="s">
        <v>50</v>
      </c>
      <c r="AF53" s="19"/>
      <c r="AG53" s="19"/>
      <c r="AH53" s="58"/>
      <c r="AI53" s="19" t="s">
        <v>51</v>
      </c>
      <c r="AJ53" s="19"/>
      <c r="AK53" s="19"/>
      <c r="AL53" s="19"/>
      <c r="AM53" s="19"/>
      <c r="AN53" s="19"/>
      <c r="AO53" s="19"/>
      <c r="AP53" s="19"/>
      <c r="AQ53" s="19"/>
      <c r="AR53" s="58"/>
      <c r="AS53" s="19" t="s">
        <v>50</v>
      </c>
      <c r="AT53" s="19"/>
      <c r="AU53" s="19"/>
      <c r="AV53" s="58"/>
      <c r="AW53" s="19" t="s">
        <v>51</v>
      </c>
      <c r="AX53" s="19"/>
      <c r="AY53" s="19"/>
      <c r="AZ53" s="19"/>
      <c r="BA53" s="19"/>
      <c r="BB53" s="19"/>
      <c r="BC53" s="19"/>
      <c r="BD53" s="19"/>
      <c r="BE53" s="19"/>
      <c r="BF53" s="58"/>
      <c r="BG53" s="19" t="s">
        <v>50</v>
      </c>
      <c r="BH53" s="19"/>
      <c r="BI53" s="19"/>
      <c r="BJ53" s="58"/>
      <c r="BK53" s="19" t="s">
        <v>51</v>
      </c>
      <c r="BL53" s="19"/>
      <c r="BM53" s="19"/>
      <c r="BN53" s="19"/>
      <c r="BO53" s="19"/>
      <c r="BP53" s="19"/>
      <c r="BQ53" s="19"/>
      <c r="BR53" s="19"/>
      <c r="BS53" s="19"/>
      <c r="BT53" s="58"/>
      <c r="BU53" s="19" t="s">
        <v>50</v>
      </c>
      <c r="BV53" s="19"/>
      <c r="BW53" s="19"/>
      <c r="BX53" s="58"/>
      <c r="BY53" s="19" t="s">
        <v>51</v>
      </c>
      <c r="BZ53" s="19"/>
      <c r="CA53" s="19"/>
      <c r="CB53" s="19"/>
      <c r="CC53" s="19"/>
      <c r="CD53" s="19"/>
      <c r="CE53" s="19"/>
      <c r="CF53" s="19"/>
      <c r="CG53" s="19"/>
      <c r="CH53" s="58"/>
      <c r="CI53" s="19" t="s">
        <v>50</v>
      </c>
      <c r="CJ53" s="19"/>
      <c r="CK53" s="19"/>
      <c r="CL53" s="58"/>
      <c r="CM53" s="19" t="s">
        <v>51</v>
      </c>
      <c r="CN53" s="19"/>
      <c r="CO53" s="19"/>
      <c r="CP53" s="19"/>
      <c r="CQ53" s="19"/>
      <c r="CR53" s="19"/>
      <c r="CS53" s="19"/>
      <c r="CT53" s="19"/>
      <c r="CU53" s="19"/>
      <c r="CV53" s="58"/>
      <c r="CW53" s="19" t="s">
        <v>50</v>
      </c>
      <c r="CX53" s="19"/>
      <c r="CY53" s="19"/>
      <c r="CZ53" s="58"/>
      <c r="DA53" s="19" t="s">
        <v>51</v>
      </c>
      <c r="DB53" s="19"/>
      <c r="DC53" s="19"/>
      <c r="DD53" s="19"/>
      <c r="DE53" s="19"/>
      <c r="DF53" s="19"/>
      <c r="DG53" s="19"/>
      <c r="DH53" s="19"/>
      <c r="DI53" s="19"/>
      <c r="DJ53" s="58"/>
      <c r="DK53" s="19" t="s">
        <v>50</v>
      </c>
      <c r="DL53" s="19"/>
      <c r="DM53" s="19"/>
      <c r="DN53" s="58"/>
      <c r="DO53" s="19" t="s">
        <v>51</v>
      </c>
      <c r="DP53" s="19"/>
      <c r="DQ53" s="19"/>
      <c r="DR53" s="19"/>
      <c r="DS53" s="19"/>
      <c r="DT53" s="19"/>
      <c r="DU53" s="19"/>
      <c r="DV53" s="19"/>
      <c r="DW53" s="19"/>
      <c r="DX53" s="58"/>
      <c r="DY53" s="19" t="s">
        <v>50</v>
      </c>
      <c r="DZ53" s="19"/>
      <c r="EA53" s="19"/>
      <c r="EB53" s="58"/>
      <c r="EC53" s="19" t="s">
        <v>51</v>
      </c>
      <c r="ED53" s="19"/>
      <c r="EE53" s="19"/>
      <c r="EF53" s="19"/>
      <c r="EG53" s="19"/>
      <c r="EH53" s="19"/>
      <c r="EI53" s="19"/>
      <c r="EJ53" s="19"/>
      <c r="EK53" s="19"/>
      <c r="EL53" s="19"/>
      <c r="EM53" s="19" t="s">
        <v>50</v>
      </c>
      <c r="EN53" s="19"/>
      <c r="EO53" s="19"/>
      <c r="EP53" s="58"/>
      <c r="EQ53" s="19" t="s">
        <v>51</v>
      </c>
      <c r="ER53" s="19"/>
      <c r="ES53" s="19"/>
      <c r="ET53" s="19"/>
      <c r="EU53" s="19"/>
      <c r="EV53" s="19"/>
      <c r="EW53" s="19"/>
      <c r="EX53" s="19"/>
      <c r="EY53" s="19"/>
      <c r="EZ53" s="19"/>
      <c r="FA53" s="19" t="s">
        <v>50</v>
      </c>
      <c r="FB53" s="19"/>
      <c r="FC53" s="19"/>
      <c r="FD53" s="58"/>
      <c r="FE53" s="19" t="s">
        <v>51</v>
      </c>
      <c r="FF53" s="19"/>
      <c r="FG53" s="19"/>
      <c r="FH53" s="19"/>
      <c r="FI53" s="19"/>
      <c r="FJ53" s="19"/>
      <c r="FK53" s="19"/>
      <c r="FL53" s="19"/>
      <c r="FM53" s="19"/>
      <c r="FN53" s="19"/>
      <c r="FO53" s="19" t="s">
        <v>50</v>
      </c>
      <c r="FP53" s="19"/>
      <c r="FQ53" s="19"/>
      <c r="FR53" s="58"/>
      <c r="FS53" s="19" t="s">
        <v>51</v>
      </c>
      <c r="FT53" s="19"/>
      <c r="FU53" s="19"/>
      <c r="FV53" s="19"/>
      <c r="FW53" s="19"/>
      <c r="FX53" s="19"/>
      <c r="FY53" s="19"/>
      <c r="FZ53" s="19"/>
      <c r="GA53" s="19"/>
      <c r="GB53" s="19"/>
      <c r="GC53" s="19" t="s">
        <v>50</v>
      </c>
      <c r="GD53" s="19"/>
      <c r="GE53" s="19"/>
      <c r="GF53" s="58"/>
      <c r="GG53" s="19" t="s">
        <v>51</v>
      </c>
      <c r="GH53" s="19"/>
      <c r="GI53" s="19"/>
      <c r="GJ53" s="19"/>
      <c r="GK53" s="19"/>
      <c r="GL53" s="19"/>
      <c r="GM53" s="19"/>
      <c r="GN53" s="19"/>
      <c r="GO53" s="19"/>
    </row>
    <row r="54" spans="1:290" ht="84.95" customHeight="1" x14ac:dyDescent="0.2">
      <c r="C54" s="43" t="s">
        <v>119</v>
      </c>
      <c r="D54" s="43"/>
      <c r="E54" s="43" t="s">
        <v>52</v>
      </c>
      <c r="F54" s="43"/>
      <c r="G54" s="43" t="s">
        <v>136</v>
      </c>
      <c r="H54" s="43"/>
      <c r="I54" s="43" t="s">
        <v>138</v>
      </c>
      <c r="J54" s="43"/>
      <c r="K54" s="43" t="s">
        <v>139</v>
      </c>
      <c r="L54" s="43"/>
      <c r="M54" s="43" t="s">
        <v>140</v>
      </c>
      <c r="N54" s="43"/>
      <c r="O54" s="43" t="s">
        <v>142</v>
      </c>
      <c r="P54" s="43"/>
      <c r="Q54" s="43" t="s">
        <v>120</v>
      </c>
      <c r="R54" s="43"/>
      <c r="S54" s="43" t="s">
        <v>52</v>
      </c>
      <c r="T54" s="43"/>
      <c r="U54" s="43" t="s">
        <v>135</v>
      </c>
      <c r="V54" s="43"/>
      <c r="W54" s="43" t="s">
        <v>137</v>
      </c>
      <c r="X54" s="43"/>
      <c r="Y54" s="43" t="s">
        <v>53</v>
      </c>
      <c r="Z54" s="43"/>
      <c r="AA54" s="43" t="s">
        <v>54</v>
      </c>
      <c r="AB54" s="43"/>
      <c r="AC54" s="43" t="s">
        <v>141</v>
      </c>
      <c r="AD54" s="43"/>
      <c r="AE54" s="43" t="s">
        <v>120</v>
      </c>
      <c r="AF54" s="43"/>
      <c r="AG54" s="43" t="s">
        <v>52</v>
      </c>
      <c r="AH54" s="43"/>
      <c r="AI54" s="43" t="s">
        <v>135</v>
      </c>
      <c r="AJ54" s="43"/>
      <c r="AK54" s="43" t="s">
        <v>137</v>
      </c>
      <c r="AL54" s="43"/>
      <c r="AM54" s="43" t="s">
        <v>53</v>
      </c>
      <c r="AN54" s="43"/>
      <c r="AO54" s="43" t="s">
        <v>54</v>
      </c>
      <c r="AP54" s="43"/>
      <c r="AQ54" s="43" t="s">
        <v>141</v>
      </c>
      <c r="AR54" s="43"/>
      <c r="AS54" s="43" t="s">
        <v>120</v>
      </c>
      <c r="AT54" s="43"/>
      <c r="AU54" s="43" t="s">
        <v>52</v>
      </c>
      <c r="AV54" s="43"/>
      <c r="AW54" s="43" t="s">
        <v>135</v>
      </c>
      <c r="AX54" s="43"/>
      <c r="AY54" s="43" t="s">
        <v>137</v>
      </c>
      <c r="AZ54" s="43"/>
      <c r="BA54" s="43" t="s">
        <v>53</v>
      </c>
      <c r="BB54" s="43"/>
      <c r="BC54" s="43" t="s">
        <v>54</v>
      </c>
      <c r="BD54" s="43"/>
      <c r="BE54" s="43" t="s">
        <v>141</v>
      </c>
      <c r="BF54" s="43"/>
      <c r="BG54" s="43" t="s">
        <v>118</v>
      </c>
      <c r="BH54" s="43"/>
      <c r="BI54" s="43" t="s">
        <v>52</v>
      </c>
      <c r="BJ54" s="43"/>
      <c r="BK54" s="43" t="s">
        <v>135</v>
      </c>
      <c r="BL54" s="43"/>
      <c r="BM54" s="43" t="s">
        <v>137</v>
      </c>
      <c r="BN54" s="43"/>
      <c r="BO54" s="43" t="s">
        <v>53</v>
      </c>
      <c r="BP54" s="43"/>
      <c r="BQ54" s="43" t="s">
        <v>54</v>
      </c>
      <c r="BR54" s="43"/>
      <c r="BS54" s="43" t="s">
        <v>141</v>
      </c>
      <c r="BT54" s="43"/>
      <c r="BU54" s="43" t="s">
        <v>120</v>
      </c>
      <c r="BV54" s="43"/>
      <c r="BW54" s="43" t="s">
        <v>52</v>
      </c>
      <c r="BX54" s="43"/>
      <c r="BY54" s="43" t="s">
        <v>135</v>
      </c>
      <c r="BZ54" s="43"/>
      <c r="CA54" s="43" t="s">
        <v>137</v>
      </c>
      <c r="CB54" s="43"/>
      <c r="CC54" s="43" t="s">
        <v>53</v>
      </c>
      <c r="CD54" s="43"/>
      <c r="CE54" s="43" t="s">
        <v>54</v>
      </c>
      <c r="CF54" s="43"/>
      <c r="CG54" s="43" t="s">
        <v>141</v>
      </c>
      <c r="CH54" s="43"/>
      <c r="CI54" s="43" t="s">
        <v>120</v>
      </c>
      <c r="CJ54" s="43"/>
      <c r="CK54" s="43" t="s">
        <v>52</v>
      </c>
      <c r="CL54" s="43"/>
      <c r="CM54" s="43" t="s">
        <v>135</v>
      </c>
      <c r="CN54" s="43"/>
      <c r="CO54" s="43" t="s">
        <v>137</v>
      </c>
      <c r="CP54" s="43"/>
      <c r="CQ54" s="43" t="s">
        <v>53</v>
      </c>
      <c r="CR54" s="43"/>
      <c r="CS54" s="43" t="s">
        <v>54</v>
      </c>
      <c r="CT54" s="43"/>
      <c r="CU54" s="43" t="s">
        <v>141</v>
      </c>
      <c r="CV54" s="43"/>
      <c r="CW54" s="43" t="s">
        <v>120</v>
      </c>
      <c r="CX54" s="43"/>
      <c r="CY54" s="43" t="s">
        <v>52</v>
      </c>
      <c r="CZ54" s="43"/>
      <c r="DA54" s="43" t="s">
        <v>135</v>
      </c>
      <c r="DB54" s="43"/>
      <c r="DC54" s="43" t="s">
        <v>137</v>
      </c>
      <c r="DD54" s="43"/>
      <c r="DE54" s="43" t="s">
        <v>53</v>
      </c>
      <c r="DF54" s="43"/>
      <c r="DG54" s="43" t="s">
        <v>54</v>
      </c>
      <c r="DH54" s="43"/>
      <c r="DI54" s="43" t="s">
        <v>141</v>
      </c>
      <c r="DJ54" s="43"/>
      <c r="DK54" s="43" t="s">
        <v>120</v>
      </c>
      <c r="DL54" s="43"/>
      <c r="DM54" s="43" t="s">
        <v>52</v>
      </c>
      <c r="DN54" s="43"/>
      <c r="DO54" s="43" t="s">
        <v>135</v>
      </c>
      <c r="DP54" s="43"/>
      <c r="DQ54" s="43" t="s">
        <v>137</v>
      </c>
      <c r="DR54" s="43"/>
      <c r="DS54" s="43" t="s">
        <v>53</v>
      </c>
      <c r="DT54" s="43"/>
      <c r="DU54" s="43" t="s">
        <v>54</v>
      </c>
      <c r="DV54" s="43"/>
      <c r="DW54" s="43" t="s">
        <v>141</v>
      </c>
      <c r="DX54" s="43"/>
      <c r="DY54" s="43" t="s">
        <v>120</v>
      </c>
      <c r="DZ54" s="43"/>
      <c r="EA54" s="43" t="s">
        <v>52</v>
      </c>
      <c r="EB54" s="43"/>
      <c r="EC54" s="43" t="s">
        <v>135</v>
      </c>
      <c r="ED54" s="43"/>
      <c r="EE54" s="43" t="s">
        <v>137</v>
      </c>
      <c r="EF54" s="43"/>
      <c r="EG54" s="43" t="s">
        <v>53</v>
      </c>
      <c r="EH54" s="43"/>
      <c r="EI54" s="43" t="s">
        <v>54</v>
      </c>
      <c r="EJ54" s="43"/>
      <c r="EK54" s="43" t="s">
        <v>141</v>
      </c>
      <c r="EL54" s="43"/>
      <c r="EM54" s="43" t="s">
        <v>120</v>
      </c>
      <c r="EN54" s="43"/>
      <c r="EO54" s="43" t="s">
        <v>52</v>
      </c>
      <c r="EP54" s="43"/>
      <c r="EQ54" s="43" t="s">
        <v>135</v>
      </c>
      <c r="ER54" s="43"/>
      <c r="ES54" s="43" t="s">
        <v>137</v>
      </c>
      <c r="ET54" s="43"/>
      <c r="EU54" s="43" t="s">
        <v>53</v>
      </c>
      <c r="EV54" s="43"/>
      <c r="EW54" s="43" t="s">
        <v>54</v>
      </c>
      <c r="EX54" s="43"/>
      <c r="EY54" s="43" t="s">
        <v>141</v>
      </c>
      <c r="EZ54" s="43"/>
      <c r="FA54" s="43" t="s">
        <v>120</v>
      </c>
      <c r="FB54" s="43"/>
      <c r="FC54" s="43" t="s">
        <v>52</v>
      </c>
      <c r="FD54" s="43"/>
      <c r="FE54" s="43" t="s">
        <v>135</v>
      </c>
      <c r="FF54" s="43"/>
      <c r="FG54" s="43" t="s">
        <v>137</v>
      </c>
      <c r="FH54" s="43"/>
      <c r="FI54" s="43" t="s">
        <v>53</v>
      </c>
      <c r="FJ54" s="43"/>
      <c r="FK54" s="43" t="s">
        <v>54</v>
      </c>
      <c r="FL54" s="43"/>
      <c r="FM54" s="43" t="s">
        <v>141</v>
      </c>
      <c r="FN54" s="43"/>
      <c r="FO54" s="43" t="s">
        <v>120</v>
      </c>
      <c r="FP54" s="43"/>
      <c r="FQ54" s="43" t="s">
        <v>52</v>
      </c>
      <c r="FR54" s="43"/>
      <c r="FS54" s="43" t="s">
        <v>135</v>
      </c>
      <c r="FT54" s="43"/>
      <c r="FU54" s="43" t="s">
        <v>137</v>
      </c>
      <c r="FV54" s="43"/>
      <c r="FW54" s="43" t="s">
        <v>53</v>
      </c>
      <c r="FX54" s="43"/>
      <c r="FY54" s="43" t="s">
        <v>54</v>
      </c>
      <c r="FZ54" s="43"/>
      <c r="GA54" s="43" t="s">
        <v>141</v>
      </c>
      <c r="GB54" s="43"/>
      <c r="GC54" s="43" t="s">
        <v>120</v>
      </c>
      <c r="GD54" s="43"/>
      <c r="GE54" s="43" t="s">
        <v>52</v>
      </c>
      <c r="GF54" s="43"/>
      <c r="GG54" s="43" t="s">
        <v>135</v>
      </c>
      <c r="GH54" s="43"/>
      <c r="GI54" s="43" t="s">
        <v>137</v>
      </c>
      <c r="GJ54" s="43"/>
      <c r="GK54" s="43" t="s">
        <v>53</v>
      </c>
      <c r="GL54" s="43"/>
      <c r="GM54" s="43" t="s">
        <v>54</v>
      </c>
      <c r="GN54" s="43"/>
      <c r="GO54" s="43" t="s">
        <v>141</v>
      </c>
    </row>
    <row r="55" spans="1:290" x14ac:dyDescent="0.2">
      <c r="A55" s="19" t="s">
        <v>218</v>
      </c>
      <c r="C55" s="20">
        <f t="shared" ref="C55:C74" si="73">(C22-$C$47)*10/($C$46-$C$47)</f>
        <v>3.4177215189873431</v>
      </c>
      <c r="D55" s="85"/>
      <c r="E55" s="20">
        <f t="shared" ref="E55:E74" si="74">(E22-$E$47)*10/($E$46-$E$47)</f>
        <v>5.0435437396913647</v>
      </c>
      <c r="F55" s="85"/>
      <c r="G55" s="20">
        <f t="shared" ref="G55:G74" si="75">(G22-$G$47)*10/($G$46-$G$47)</f>
        <v>4.1978947368421053</v>
      </c>
      <c r="H55" s="85"/>
      <c r="I55" s="20">
        <f t="shared" ref="I55:I74" si="76">(I22-$I$47)*10/($I$46-$I$47)</f>
        <v>5.6692913385826769</v>
      </c>
      <c r="J55" s="85"/>
      <c r="K55" s="20">
        <f t="shared" ref="K55:K74" si="77">(K22-$K$47)*10/($K$46-$K$47)</f>
        <v>7.5524475524475516</v>
      </c>
      <c r="L55" s="85"/>
      <c r="M55" s="20">
        <f t="shared" ref="M55:M74" si="78">(M22-$M$47)*10/($M$46-$M$47)</f>
        <v>7.8723404255319132</v>
      </c>
      <c r="N55" s="85"/>
      <c r="O55" s="20">
        <f t="shared" ref="O55:O74" si="79">(O22-$O$47)*10/($O$46-$O$47)</f>
        <v>4.6819338422391876</v>
      </c>
      <c r="P55" s="85"/>
      <c r="Q55" s="20">
        <f t="shared" ref="Q55:Q74" si="80">(Q22-$C$47)*10/($C$46-$C$47)</f>
        <v>3.4177215189873431</v>
      </c>
      <c r="R55" s="85"/>
      <c r="S55" s="20">
        <f t="shared" ref="S55:S74" si="81">(S22-$E$47)*10/($E$46-$E$47)</f>
        <v>5.0435437396913647</v>
      </c>
      <c r="T55" s="85"/>
      <c r="U55" s="20">
        <f t="shared" ref="U55:U74" si="82">(U22-$G$47)*10/($G$46-$G$47)</f>
        <v>4.1978947368421053</v>
      </c>
      <c r="V55" s="85"/>
      <c r="W55" s="20">
        <f t="shared" ref="W55:W74" si="83">(W22-$I$47)*10/($I$46-$I$47)</f>
        <v>5.6692913385826769</v>
      </c>
      <c r="X55" s="85"/>
      <c r="Y55" s="20">
        <f t="shared" ref="Y55:Y74" si="84">(Y22-$K$47)*10/($K$46-$K$47)</f>
        <v>7.5524475524475516</v>
      </c>
      <c r="Z55" s="85"/>
      <c r="AA55" s="20">
        <f t="shared" ref="AA55:AA74" si="85">(AA22-$M$47)*10/($M$46-$M$47)</f>
        <v>7.8723404255319132</v>
      </c>
      <c r="AB55" s="85"/>
      <c r="AC55" s="20">
        <f t="shared" ref="AC55:AC74" si="86">(AC22-$O$47)*10/($O$46-$O$47)</f>
        <v>4.6819338422391876</v>
      </c>
      <c r="AD55" s="85"/>
      <c r="AE55" s="20">
        <f t="shared" ref="AE55:AE74" si="87">(AE22-$C$47)*10/($C$46-$C$47)</f>
        <v>3.4177215189873431</v>
      </c>
      <c r="AF55" s="85"/>
      <c r="AG55" s="20">
        <f t="shared" ref="AG55:AG74" si="88">(AG22-$E$47)*10/($E$46-$E$47)</f>
        <v>5.0435437396913647</v>
      </c>
      <c r="AH55" s="85"/>
      <c r="AI55" s="20">
        <f t="shared" ref="AI55:AI74" si="89">(AI22-$G$47)*10/($G$46-$G$47)</f>
        <v>3.7736842105263158</v>
      </c>
      <c r="AJ55" s="85"/>
      <c r="AK55" s="20">
        <f t="shared" ref="AK55:AK74" si="90">(AK22-$I$47)*10/($I$46-$I$47)</f>
        <v>5.6692913385826769</v>
      </c>
      <c r="AL55" s="85"/>
      <c r="AM55" s="20">
        <f t="shared" ref="AM55:AM74" si="91">(AM22-$K$47)*10/($K$46-$K$47)</f>
        <v>7.5524475524475516</v>
      </c>
      <c r="AN55" s="85"/>
      <c r="AO55" s="20">
        <f t="shared" ref="AO55:AO74" si="92">(AO22-$M$47)*10/($M$46-$M$47)</f>
        <v>7.8723404255319132</v>
      </c>
      <c r="AP55" s="85"/>
      <c r="AQ55" s="20">
        <f t="shared" ref="AQ55:AQ74" si="93">(AQ22-$O$47)*10/($O$46-$O$47)</f>
        <v>4.6819338422391876</v>
      </c>
      <c r="AR55" s="85"/>
      <c r="AS55" s="20">
        <f t="shared" ref="AS55:AS74" si="94">(AS22-$C$47)*10/($C$46-$C$47)</f>
        <v>3.4177215189873431</v>
      </c>
      <c r="AT55" s="85"/>
      <c r="AU55" s="20">
        <f t="shared" ref="AU55:AU74" si="95">(AU22-$E$47)*10/($E$46-$E$47)</f>
        <v>5.0435437396913647</v>
      </c>
      <c r="AV55" s="85"/>
      <c r="AW55" s="20">
        <f t="shared" ref="AW55:AW74" si="96">(AW22-$G$47)*10/($G$46-$G$47)</f>
        <v>3.7736842105263158</v>
      </c>
      <c r="AX55" s="85"/>
      <c r="AY55" s="20">
        <f t="shared" ref="AY55:AY74" si="97">(AY22-$I$47)*10/($I$46-$I$47)</f>
        <v>5.6692913385826769</v>
      </c>
      <c r="AZ55" s="85"/>
      <c r="BA55" s="20">
        <f t="shared" ref="BA55:BA74" si="98">(BA22-$K$47)*10/($K$46-$K$47)</f>
        <v>7.5524475524475516</v>
      </c>
      <c r="BB55" s="85"/>
      <c r="BC55" s="20">
        <f t="shared" ref="BC55:BC74" si="99">(BC22-$M$47)*10/($M$46-$M$47)</f>
        <v>7.8723404255319132</v>
      </c>
      <c r="BD55" s="85"/>
      <c r="BE55" s="20">
        <f t="shared" ref="BE55:BE74" si="100">(BE22-$O$47)*10/($O$46-$O$47)</f>
        <v>4.6819338422391876</v>
      </c>
      <c r="BF55" s="85"/>
      <c r="BG55" s="20">
        <f t="shared" ref="BG55:BG74" si="101">(BG22-$C$47)*10/($C$46-$C$47)</f>
        <v>3.4177215189873431</v>
      </c>
      <c r="BH55" s="85"/>
      <c r="BI55" s="20">
        <f t="shared" ref="BI55:BI74" si="102">(BI22-$E$47)*10/($E$46-$E$47)</f>
        <v>5.0435437396913647</v>
      </c>
      <c r="BJ55" s="85"/>
      <c r="BK55" s="20">
        <f t="shared" ref="BK55:BK74" si="103">(BK22-$G$47)*10/($G$46-$G$47)</f>
        <v>3.3357894736842102</v>
      </c>
      <c r="BL55" s="85"/>
      <c r="BM55" s="20">
        <f t="shared" ref="BM55:BM74" si="104">(BM22-$I$47)*10/($I$46-$I$47)</f>
        <v>5.6692913385826769</v>
      </c>
      <c r="BN55" s="85"/>
      <c r="BO55" s="20">
        <f t="shared" ref="BO55:BO74" si="105">(BO22-$K$47)*10/($K$46-$K$47)</f>
        <v>7.5524475524475516</v>
      </c>
      <c r="BP55" s="85"/>
      <c r="BQ55" s="20">
        <f t="shared" ref="BQ55:BQ74" si="106">(BQ22-$M$47)*10/($M$46-$M$47)</f>
        <v>7.8723404255319132</v>
      </c>
      <c r="BR55" s="85"/>
      <c r="BS55" s="20">
        <f t="shared" ref="BS55:BS74" si="107">(BS22-$O$47)*10/($O$46-$O$47)</f>
        <v>4.6819338422391876</v>
      </c>
      <c r="BT55" s="85"/>
      <c r="BU55" s="20">
        <f t="shared" ref="BU55:BU74" si="108">(BU22-$C$47)*10/($C$46-$C$47)</f>
        <v>3.4177215189873431</v>
      </c>
      <c r="BV55" s="85"/>
      <c r="BW55" s="20">
        <f t="shared" ref="BW55:BW74" si="109">(BW22-$E$47)*10/($E$46-$E$47)</f>
        <v>5.0435437396913647</v>
      </c>
      <c r="BX55" s="85"/>
      <c r="BY55" s="20">
        <f t="shared" ref="BY55:BY74" si="110">(BY22-$G$47)*10/($G$46-$G$47)</f>
        <v>3.3357894736842102</v>
      </c>
      <c r="BZ55" s="85"/>
      <c r="CA55" s="20">
        <f t="shared" ref="CA55:CA74" si="111">(CA22-$I$47)*10/($I$46-$I$47)</f>
        <v>5.6692913385826769</v>
      </c>
      <c r="CB55" s="85"/>
      <c r="CC55" s="20">
        <f t="shared" ref="CC55:CC74" si="112">(CC22-$K$47)*10/($K$46-$K$47)</f>
        <v>7.5524475524475516</v>
      </c>
      <c r="CD55" s="85"/>
      <c r="CE55" s="20">
        <f t="shared" ref="CE55:CE74" si="113">(CE22-$M$47)*10/($M$46-$M$47)</f>
        <v>7.8723404255319132</v>
      </c>
      <c r="CF55" s="85"/>
      <c r="CG55" s="20">
        <f t="shared" ref="CG55:CG74" si="114">(CG22-$O$47)*10/($O$46-$O$47)</f>
        <v>4.6819338422391876</v>
      </c>
      <c r="CH55" s="85"/>
      <c r="CI55" s="20">
        <f t="shared" ref="CI55:CI74" si="115">(CI22-$C$47)*10/($C$46-$C$47)</f>
        <v>3.4177215189873431</v>
      </c>
      <c r="CJ55" s="85"/>
      <c r="CK55" s="20">
        <f t="shared" ref="CK55:CK74" si="116">(CK22-$E$47)*10/($E$46-$E$47)</f>
        <v>5.0435437396913647</v>
      </c>
      <c r="CL55" s="85"/>
      <c r="CM55" s="20">
        <f t="shared" ref="CM55:CM74" si="117">(CM22-$G$47)*10/($G$46-$G$47)</f>
        <v>3.2466610220413519</v>
      </c>
      <c r="CN55" s="85"/>
      <c r="CO55" s="20">
        <f t="shared" ref="CO55:CO74" si="118">(CO22-$I$47)*10/($I$46-$I$47)</f>
        <v>5.6692913385826769</v>
      </c>
      <c r="CP55" s="85"/>
      <c r="CQ55" s="20">
        <f t="shared" ref="CQ55:CQ74" si="119">(CQ22-$K$47)*10/($K$46-$K$47)</f>
        <v>7.5524475524475516</v>
      </c>
      <c r="CR55" s="85"/>
      <c r="CS55" s="20">
        <f t="shared" ref="CS55:CS74" si="120">(CS22-$M$47)*10/($M$46-$M$47)</f>
        <v>7.8723404255319132</v>
      </c>
      <c r="CT55" s="85"/>
      <c r="CU55" s="20">
        <f t="shared" ref="CU55:CU74" si="121">(CU22-$O$47)*10/($O$46-$O$47)</f>
        <v>4.6819338422391876</v>
      </c>
      <c r="CV55" s="85"/>
      <c r="CW55" s="20">
        <f t="shared" ref="CW55:CW74" si="122">(CW22-$C$47)*10/($C$46-$C$47)</f>
        <v>3.4177215189873431</v>
      </c>
      <c r="CX55" s="85"/>
      <c r="CY55" s="20">
        <f t="shared" ref="CY55:CY74" si="123">(CY22-$E$47)*10/($E$46-$E$47)</f>
        <v>5.0435437396913647</v>
      </c>
      <c r="CZ55" s="85"/>
      <c r="DA55" s="20">
        <f t="shared" ref="DA55:DA74" si="124">(DA22-$G$47)*10/($G$46-$G$47)</f>
        <v>5.662105263157895</v>
      </c>
      <c r="DB55" s="85"/>
      <c r="DC55" s="20">
        <f t="shared" ref="DC55:DC74" si="125">(DC22-$I$47)*10/($I$46-$I$47)</f>
        <v>5.6692913385826769</v>
      </c>
      <c r="DD55" s="85"/>
      <c r="DE55" s="20">
        <f t="shared" ref="DE55:DE74" si="126">(DE22-$K$47)*10/($K$46-$K$47)</f>
        <v>8.1118881118881099</v>
      </c>
      <c r="DF55" s="85"/>
      <c r="DG55" s="20">
        <f t="shared" ref="DG55:DG74" si="127">(DG22-$M$47)*10/($M$46-$M$47)</f>
        <v>8.085106382978724</v>
      </c>
      <c r="DH55" s="85"/>
      <c r="DI55" s="20">
        <f t="shared" ref="DI55:DI74" si="128">(DI22-$O$47)*10/($O$46-$O$47)</f>
        <v>4.6819338422391876</v>
      </c>
      <c r="DJ55" s="85"/>
      <c r="DK55" s="20">
        <f t="shared" ref="DK55:DK74" si="129">(DK22-$C$47)*10/($C$46-$C$47)</f>
        <v>3.4177215189873431</v>
      </c>
      <c r="DL55" s="85"/>
      <c r="DM55" s="20">
        <f t="shared" ref="DM55:DM74" si="130">(DM22-$E$47)*10/($E$46-$E$47)</f>
        <v>5.0435437396913647</v>
      </c>
      <c r="DN55" s="85"/>
      <c r="DO55" s="20">
        <f t="shared" ref="DO55:DO74" si="131">(DO22-$G$47)*10/($G$46-$G$47)</f>
        <v>5.662105263157895</v>
      </c>
      <c r="DP55" s="85"/>
      <c r="DQ55" s="20">
        <f t="shared" ref="DQ55:DQ74" si="132">(DQ22-$I$47)*10/($I$46-$I$47)</f>
        <v>5.6692913385826769</v>
      </c>
      <c r="DR55" s="85"/>
      <c r="DS55" s="20">
        <f t="shared" ref="DS55:DS74" si="133">(DS22-$K$47)*10/($K$46-$K$47)</f>
        <v>8.1118881118881099</v>
      </c>
      <c r="DT55" s="85"/>
      <c r="DU55" s="20">
        <f t="shared" ref="DU55:DU74" si="134">(DU22-$M$47)*10/($M$46-$M$47)</f>
        <v>8.085106382978724</v>
      </c>
      <c r="DV55" s="85"/>
      <c r="DW55" s="20">
        <f t="shared" ref="DW55:DW74" si="135">(DW22-$O$47)*10/($O$46-$O$47)</f>
        <v>4.6819338422391876</v>
      </c>
      <c r="DX55" s="85"/>
      <c r="DY55" s="20">
        <f t="shared" ref="DY55:DY74" si="136">(DY22-$C$47)*10/($C$46-$C$47)</f>
        <v>3.4177215189873431</v>
      </c>
      <c r="DZ55" s="85"/>
      <c r="EA55" s="20">
        <f t="shared" ref="EA55:EA74" si="137">(EA22-$E$47)*10/($E$46-$E$47)</f>
        <v>5.0435437396913647</v>
      </c>
      <c r="EB55" s="85"/>
      <c r="EC55" s="20">
        <f t="shared" ref="EC55:EC74" si="138">(EC22-$G$47)*10/($G$46-$G$47)</f>
        <v>5.662105263157895</v>
      </c>
      <c r="ED55" s="85"/>
      <c r="EE55" s="20">
        <f t="shared" ref="EE55:EE74" si="139">(EE22-$I$47)*10/($I$46-$I$47)</f>
        <v>5.6692913385826769</v>
      </c>
      <c r="EF55" s="85"/>
      <c r="EG55" s="20">
        <f t="shared" ref="EG55:EG74" si="140">(EG22-$K$47)*10/($K$46-$K$47)</f>
        <v>8.1118881118881099</v>
      </c>
      <c r="EH55" s="85"/>
      <c r="EI55" s="20">
        <f t="shared" ref="EI55:EI74" si="141">(EI22-$M$47)*10/($M$46-$M$47)</f>
        <v>8.085106382978724</v>
      </c>
      <c r="EJ55" s="85"/>
      <c r="EK55" s="20">
        <f t="shared" ref="EK55:EK74" si="142">(EK22-$O$47)*10/($O$46-$O$47)</f>
        <v>4.6819338422391876</v>
      </c>
      <c r="EL55" s="85"/>
      <c r="EM55" s="20">
        <f t="shared" ref="EM55:EM74" si="143">(EM22-$C$47)*10/($C$46-$C$47)</f>
        <v>5.0126582278481022</v>
      </c>
      <c r="EN55" s="85"/>
      <c r="EO55" s="20">
        <f t="shared" ref="EO55:EO74" si="144">(EO22-$E$47)*10/($E$46-$E$47)</f>
        <v>5.0435437396913647</v>
      </c>
      <c r="EP55" s="85"/>
      <c r="EQ55" s="20">
        <f t="shared" ref="EQ55:EQ74" si="145">(EQ22-$G$47)*10/($G$46-$G$47)</f>
        <v>5.662105263157895</v>
      </c>
      <c r="ER55" s="85"/>
      <c r="ES55" s="20">
        <f t="shared" ref="ES55:ES74" si="146">(ES22-$I$47)*10/($I$46-$I$47)</f>
        <v>7.7690288713910753</v>
      </c>
      <c r="ET55" s="85"/>
      <c r="EU55" s="20">
        <f t="shared" ref="EU55:EU74" si="147">(EU22-$K$47)*10/($K$46-$K$47)</f>
        <v>3.0069930069930058</v>
      </c>
      <c r="EV55" s="85"/>
      <c r="EW55" s="20">
        <f t="shared" ref="EW55:EW74" si="148">(EW22-$M$47)*10/($M$46-$M$47)</f>
        <v>4.5744680851063837</v>
      </c>
      <c r="EX55" s="85"/>
      <c r="EY55" s="20">
        <f t="shared" ref="EY55:EY74" si="149">(EY22-$O$47)*10/($O$46-$O$47)</f>
        <v>6.6921119592875327</v>
      </c>
      <c r="EZ55" s="85"/>
      <c r="FA55" s="20">
        <f t="shared" ref="FA55:FA74" si="150">(FA22-$C$47)*10/($C$46-$C$47)</f>
        <v>5.0126582278481022</v>
      </c>
      <c r="FB55" s="85"/>
      <c r="FC55" s="20">
        <f t="shared" ref="FC55:FC74" si="151">(FC22-$E$47)*10/($E$46-$E$47)</f>
        <v>5.0435437396913647</v>
      </c>
      <c r="FD55" s="85"/>
      <c r="FE55" s="20">
        <f t="shared" ref="FE55:FE74" si="152">(FE22-$G$47)*10/($G$46-$G$47)</f>
        <v>5.662105263157895</v>
      </c>
      <c r="FF55" s="85"/>
      <c r="FG55" s="20">
        <f t="shared" ref="FG55:FG74" si="153">(FG22-$I$47)*10/($I$46-$I$47)</f>
        <v>7.7690288713910753</v>
      </c>
      <c r="FH55" s="85"/>
      <c r="FI55" s="20">
        <f t="shared" ref="FI55:FI74" si="154">(FI22-$K$47)*10/($K$46-$K$47)</f>
        <v>3.0069930069930058</v>
      </c>
      <c r="FJ55" s="85"/>
      <c r="FK55" s="20">
        <f t="shared" ref="FK55:FK74" si="155">(FK22-$M$47)*10/($M$46-$M$47)</f>
        <v>4.5744680851063837</v>
      </c>
      <c r="FL55" s="85"/>
      <c r="FM55" s="20">
        <f t="shared" ref="FM55:FM74" si="156">(FM22-$O$47)*10/($O$46-$O$47)</f>
        <v>6.6921119592875327</v>
      </c>
      <c r="FN55" s="85"/>
      <c r="FO55" s="20">
        <f t="shared" ref="FO55:FO74" si="157">(FO22-$C$47)*10/($C$46-$C$47)</f>
        <v>5.0126582278481022</v>
      </c>
      <c r="FP55" s="85"/>
      <c r="FQ55" s="20">
        <f t="shared" ref="FQ55:FQ74" si="158">(FQ22-$E$47)*10/($E$46-$E$47)</f>
        <v>5.0435437396913647</v>
      </c>
      <c r="FR55" s="85"/>
      <c r="FS55" s="20">
        <f t="shared" ref="FS55:FS74" si="159">(FS22-$G$47)*10/($G$46-$G$47)</f>
        <v>5.662105263157895</v>
      </c>
      <c r="FT55" s="85"/>
      <c r="FU55" s="20">
        <f t="shared" ref="FU55:FU74" si="160">(FU22-$I$47)*10/($I$46-$I$47)</f>
        <v>7.7690288713910753</v>
      </c>
      <c r="FV55" s="85"/>
      <c r="FW55" s="20">
        <f t="shared" ref="FW55:FW74" si="161">(FW22-$K$47)*10/($K$46-$K$47)</f>
        <v>3.0069930069930058</v>
      </c>
      <c r="FX55" s="85"/>
      <c r="FY55" s="20">
        <f t="shared" ref="FY55:FY74" si="162">(FY22-$M$47)*10/($M$46-$M$47)</f>
        <v>4.5744680851063837</v>
      </c>
      <c r="FZ55" s="85"/>
      <c r="GA55" s="20">
        <f t="shared" ref="GA55:GA74" si="163">(GA22-$O$47)*10/($O$46-$O$47)</f>
        <v>6.6921119592875327</v>
      </c>
      <c r="GB55" s="85"/>
      <c r="GC55" s="20">
        <f t="shared" ref="GC55:GC74" si="164">(GC22-$C$47)*10/($C$46-$C$47)</f>
        <v>5.0126582278481022</v>
      </c>
      <c r="GD55" s="85"/>
      <c r="GE55" s="20">
        <f t="shared" ref="GE55:GE74" si="165">(GE22-$E$47)*10/($E$46-$E$47)</f>
        <v>5.0435437396913647</v>
      </c>
      <c r="GF55" s="85"/>
      <c r="GG55" s="20">
        <f t="shared" ref="GG55:GG74" si="166">(GG22-$G$47)*10/($G$46-$G$47)</f>
        <v>5.662105263157895</v>
      </c>
      <c r="GH55" s="85"/>
      <c r="GI55" s="20">
        <f t="shared" ref="GI55:GI74" si="167">(GI22-$I$47)*10/($I$46-$I$47)</f>
        <v>7.7690288713910753</v>
      </c>
      <c r="GJ55" s="85"/>
      <c r="GK55" s="20">
        <f t="shared" ref="GK55:GK74" si="168">(GK22-$K$47)*10/($K$46-$K$47)</f>
        <v>3.0069930069930058</v>
      </c>
      <c r="GL55" s="85"/>
      <c r="GM55" s="20">
        <f t="shared" ref="GM55:GM74" si="169">(GM22-$M$47)*10/($M$46-$M$47)</f>
        <v>4.5744680851063837</v>
      </c>
      <c r="GN55" s="85"/>
      <c r="GO55" s="20">
        <f t="shared" ref="GO55:GO74" si="170">(GO22-$O$47)*10/($O$46-$O$47)</f>
        <v>6.6921119592875327</v>
      </c>
    </row>
    <row r="56" spans="1:290" x14ac:dyDescent="0.2">
      <c r="A56" s="22" t="s">
        <v>0</v>
      </c>
      <c r="B56" s="22"/>
      <c r="C56" s="23">
        <f t="shared" si="73"/>
        <v>3.113924050632912</v>
      </c>
      <c r="D56" s="48"/>
      <c r="E56" s="23">
        <f t="shared" si="74"/>
        <v>0</v>
      </c>
      <c r="F56" s="48"/>
      <c r="G56" s="23">
        <f t="shared" si="75"/>
        <v>5.5267782813800777</v>
      </c>
      <c r="H56" s="48"/>
      <c r="I56" s="23">
        <f t="shared" si="76"/>
        <v>5.223097112860895</v>
      </c>
      <c r="J56" s="48"/>
      <c r="K56" s="23">
        <f t="shared" si="77"/>
        <v>8.0419580419580434</v>
      </c>
      <c r="L56" s="48"/>
      <c r="M56" s="23">
        <f t="shared" si="78"/>
        <v>7.6595744680851165</v>
      </c>
      <c r="N56" s="48"/>
      <c r="O56" s="23">
        <f t="shared" si="79"/>
        <v>5.9287531806615776</v>
      </c>
      <c r="P56" s="48"/>
      <c r="Q56" s="23">
        <f t="shared" si="80"/>
        <v>3.113924050632912</v>
      </c>
      <c r="R56" s="48"/>
      <c r="S56" s="23">
        <f t="shared" si="81"/>
        <v>0</v>
      </c>
      <c r="T56" s="48"/>
      <c r="U56" s="23">
        <f t="shared" si="82"/>
        <v>5.5267782813800777</v>
      </c>
      <c r="V56" s="48"/>
      <c r="W56" s="23">
        <f t="shared" si="83"/>
        <v>5.223097112860895</v>
      </c>
      <c r="X56" s="48"/>
      <c r="Y56" s="23">
        <f t="shared" si="84"/>
        <v>8.0419580419580434</v>
      </c>
      <c r="Z56" s="48"/>
      <c r="AA56" s="23">
        <f t="shared" si="85"/>
        <v>7.6595744680851165</v>
      </c>
      <c r="AB56" s="48"/>
      <c r="AC56" s="23">
        <f t="shared" si="86"/>
        <v>5.9287531806615776</v>
      </c>
      <c r="AD56" s="48"/>
      <c r="AE56" s="23">
        <f t="shared" si="87"/>
        <v>3.113924050632912</v>
      </c>
      <c r="AF56" s="48"/>
      <c r="AG56" s="23">
        <f t="shared" si="88"/>
        <v>0</v>
      </c>
      <c r="AH56" s="48"/>
      <c r="AI56" s="23">
        <f t="shared" si="89"/>
        <v>2.94628323385784</v>
      </c>
      <c r="AJ56" s="48"/>
      <c r="AK56" s="23">
        <f t="shared" si="90"/>
        <v>5.223097112860895</v>
      </c>
      <c r="AL56" s="48"/>
      <c r="AM56" s="23">
        <f t="shared" si="91"/>
        <v>8.0419580419580434</v>
      </c>
      <c r="AN56" s="48"/>
      <c r="AO56" s="23">
        <f t="shared" si="92"/>
        <v>7.6595744680851165</v>
      </c>
      <c r="AP56" s="48"/>
      <c r="AQ56" s="23">
        <f t="shared" si="93"/>
        <v>5.9287531806615776</v>
      </c>
      <c r="AR56" s="48"/>
      <c r="AS56" s="23">
        <f t="shared" si="94"/>
        <v>3.113924050632912</v>
      </c>
      <c r="AT56" s="48"/>
      <c r="AU56" s="23">
        <f t="shared" si="95"/>
        <v>0</v>
      </c>
      <c r="AV56" s="48"/>
      <c r="AW56" s="23">
        <f t="shared" si="96"/>
        <v>2.94628323385784</v>
      </c>
      <c r="AX56" s="48"/>
      <c r="AY56" s="23">
        <f t="shared" si="97"/>
        <v>5.223097112860895</v>
      </c>
      <c r="AZ56" s="48"/>
      <c r="BA56" s="23">
        <f t="shared" si="98"/>
        <v>8.0419580419580434</v>
      </c>
      <c r="BB56" s="48"/>
      <c r="BC56" s="23">
        <f t="shared" si="99"/>
        <v>7.6595744680851165</v>
      </c>
      <c r="BD56" s="48"/>
      <c r="BE56" s="23">
        <f t="shared" si="100"/>
        <v>5.9287531806615776</v>
      </c>
      <c r="BF56" s="48"/>
      <c r="BG56" s="23">
        <f t="shared" si="101"/>
        <v>3.113924050632912</v>
      </c>
      <c r="BH56" s="48"/>
      <c r="BI56" s="23">
        <f t="shared" si="102"/>
        <v>0</v>
      </c>
      <c r="BJ56" s="48"/>
      <c r="BK56" s="23">
        <f t="shared" si="103"/>
        <v>4.0336842105263164</v>
      </c>
      <c r="BL56" s="48"/>
      <c r="BM56" s="23">
        <f t="shared" si="104"/>
        <v>5.223097112860895</v>
      </c>
      <c r="BN56" s="48"/>
      <c r="BO56" s="23">
        <f t="shared" si="105"/>
        <v>8.0419580419580434</v>
      </c>
      <c r="BP56" s="48"/>
      <c r="BQ56" s="23">
        <f t="shared" si="106"/>
        <v>7.6595744680851165</v>
      </c>
      <c r="BR56" s="48"/>
      <c r="BS56" s="23">
        <f t="shared" si="107"/>
        <v>5.9287531806615776</v>
      </c>
      <c r="BT56" s="48"/>
      <c r="BU56" s="23">
        <f t="shared" si="108"/>
        <v>3.113924050632912</v>
      </c>
      <c r="BV56" s="48"/>
      <c r="BW56" s="23">
        <f t="shared" si="109"/>
        <v>0</v>
      </c>
      <c r="BX56" s="48"/>
      <c r="BY56" s="23">
        <f t="shared" si="110"/>
        <v>4.0336842105263164</v>
      </c>
      <c r="BZ56" s="48"/>
      <c r="CA56" s="23">
        <f t="shared" si="111"/>
        <v>5.223097112860895</v>
      </c>
      <c r="CB56" s="48"/>
      <c r="CC56" s="23">
        <f t="shared" si="112"/>
        <v>8.0419580419580434</v>
      </c>
      <c r="CD56" s="48"/>
      <c r="CE56" s="23">
        <f t="shared" si="113"/>
        <v>7.6595744680851165</v>
      </c>
      <c r="CF56" s="48"/>
      <c r="CG56" s="23">
        <f t="shared" si="114"/>
        <v>5.9287531806615776</v>
      </c>
      <c r="CH56" s="48"/>
      <c r="CI56" s="23">
        <f t="shared" si="115"/>
        <v>3.113924050632912</v>
      </c>
      <c r="CJ56" s="48"/>
      <c r="CK56" s="23">
        <f t="shared" si="116"/>
        <v>0</v>
      </c>
      <c r="CL56" s="48"/>
      <c r="CM56" s="23">
        <f t="shared" si="117"/>
        <v>3.7656462072085661</v>
      </c>
      <c r="CN56" s="48"/>
      <c r="CO56" s="23">
        <f t="shared" si="118"/>
        <v>5.223097112860895</v>
      </c>
      <c r="CP56" s="48"/>
      <c r="CQ56" s="23">
        <f t="shared" si="119"/>
        <v>8.0419580419580434</v>
      </c>
      <c r="CR56" s="48"/>
      <c r="CS56" s="23">
        <f t="shared" si="120"/>
        <v>7.6595744680851165</v>
      </c>
      <c r="CT56" s="48"/>
      <c r="CU56" s="23">
        <f t="shared" si="121"/>
        <v>5.9287531806615776</v>
      </c>
      <c r="CV56" s="48"/>
      <c r="CW56" s="23">
        <f t="shared" si="122"/>
        <v>3.113924050632912</v>
      </c>
      <c r="CX56" s="48"/>
      <c r="CY56" s="23">
        <f t="shared" si="123"/>
        <v>0</v>
      </c>
      <c r="CZ56" s="48"/>
      <c r="DA56" s="23">
        <f t="shared" si="124"/>
        <v>5.9768421052631568</v>
      </c>
      <c r="DB56" s="48"/>
      <c r="DC56" s="23">
        <f t="shared" si="125"/>
        <v>5.223097112860895</v>
      </c>
      <c r="DD56" s="48"/>
      <c r="DE56" s="23">
        <f t="shared" si="126"/>
        <v>7.9720279720279779</v>
      </c>
      <c r="DF56" s="48"/>
      <c r="DG56" s="23">
        <f t="shared" si="127"/>
        <v>8.5106382978723474</v>
      </c>
      <c r="DH56" s="48"/>
      <c r="DI56" s="23">
        <f t="shared" si="128"/>
        <v>5.9287531806615776</v>
      </c>
      <c r="DJ56" s="48"/>
      <c r="DK56" s="23">
        <f t="shared" si="129"/>
        <v>3.113924050632912</v>
      </c>
      <c r="DL56" s="48"/>
      <c r="DM56" s="23">
        <f t="shared" si="130"/>
        <v>0</v>
      </c>
      <c r="DN56" s="48"/>
      <c r="DO56" s="23">
        <f t="shared" si="131"/>
        <v>5.9768421052631568</v>
      </c>
      <c r="DP56" s="48"/>
      <c r="DQ56" s="23">
        <f t="shared" si="132"/>
        <v>5.223097112860895</v>
      </c>
      <c r="DR56" s="48"/>
      <c r="DS56" s="23">
        <f t="shared" si="133"/>
        <v>7.9720279720279779</v>
      </c>
      <c r="DT56" s="48"/>
      <c r="DU56" s="23">
        <f t="shared" si="134"/>
        <v>8.5106382978723474</v>
      </c>
      <c r="DV56" s="48"/>
      <c r="DW56" s="23">
        <f t="shared" si="135"/>
        <v>5.9287531806615776</v>
      </c>
      <c r="DX56" s="48"/>
      <c r="DY56" s="23">
        <f t="shared" si="136"/>
        <v>3.113924050632912</v>
      </c>
      <c r="DZ56" s="48"/>
      <c r="EA56" s="23">
        <f t="shared" si="137"/>
        <v>0</v>
      </c>
      <c r="EB56" s="48"/>
      <c r="EC56" s="23">
        <f t="shared" si="138"/>
        <v>5.9768421052631568</v>
      </c>
      <c r="ED56" s="48"/>
      <c r="EE56" s="23">
        <f t="shared" si="139"/>
        <v>5.223097112860895</v>
      </c>
      <c r="EF56" s="48"/>
      <c r="EG56" s="23">
        <f t="shared" si="140"/>
        <v>7.9720279720279779</v>
      </c>
      <c r="EH56" s="48"/>
      <c r="EI56" s="23">
        <f t="shared" si="141"/>
        <v>8.5106382978723474</v>
      </c>
      <c r="EJ56" s="48"/>
      <c r="EK56" s="23">
        <f t="shared" si="142"/>
        <v>5.9287531806615776</v>
      </c>
      <c r="EL56" s="48"/>
      <c r="EM56" s="23">
        <f t="shared" si="143"/>
        <v>4.6075949367088613</v>
      </c>
      <c r="EN56" s="48"/>
      <c r="EO56" s="23">
        <f t="shared" si="144"/>
        <v>0</v>
      </c>
      <c r="EP56" s="48"/>
      <c r="EQ56" s="23">
        <f t="shared" si="145"/>
        <v>5.9768421052631568</v>
      </c>
      <c r="ER56" s="48"/>
      <c r="ES56" s="23">
        <f t="shared" si="146"/>
        <v>7.9002624671916006</v>
      </c>
      <c r="ET56" s="48"/>
      <c r="EU56" s="23">
        <f t="shared" si="147"/>
        <v>4.0559440559440549</v>
      </c>
      <c r="EV56" s="48"/>
      <c r="EW56" s="23">
        <f t="shared" si="148"/>
        <v>4.680851063829782</v>
      </c>
      <c r="EX56" s="48"/>
      <c r="EY56" s="23">
        <f t="shared" si="149"/>
        <v>4.7073791348600516</v>
      </c>
      <c r="EZ56" s="48"/>
      <c r="FA56" s="23">
        <f t="shared" si="150"/>
        <v>4.6075949367088613</v>
      </c>
      <c r="FB56" s="48"/>
      <c r="FC56" s="23">
        <f t="shared" si="151"/>
        <v>0</v>
      </c>
      <c r="FD56" s="48"/>
      <c r="FE56" s="23">
        <f t="shared" si="152"/>
        <v>5.9768421052631568</v>
      </c>
      <c r="FF56" s="48"/>
      <c r="FG56" s="23">
        <f t="shared" si="153"/>
        <v>7.9002624671916006</v>
      </c>
      <c r="FH56" s="48"/>
      <c r="FI56" s="23">
        <f t="shared" si="154"/>
        <v>4.0559440559440549</v>
      </c>
      <c r="FJ56" s="48"/>
      <c r="FK56" s="23">
        <f t="shared" si="155"/>
        <v>4.680851063829782</v>
      </c>
      <c r="FL56" s="48"/>
      <c r="FM56" s="23">
        <f t="shared" si="156"/>
        <v>4.7073791348600516</v>
      </c>
      <c r="FN56" s="48"/>
      <c r="FO56" s="23">
        <f t="shared" si="157"/>
        <v>4.6075949367088613</v>
      </c>
      <c r="FP56" s="48"/>
      <c r="FQ56" s="23">
        <f t="shared" si="158"/>
        <v>0</v>
      </c>
      <c r="FR56" s="48"/>
      <c r="FS56" s="23">
        <f t="shared" si="159"/>
        <v>5.9768421052631568</v>
      </c>
      <c r="FT56" s="48"/>
      <c r="FU56" s="23">
        <f t="shared" si="160"/>
        <v>7.9002624671916006</v>
      </c>
      <c r="FV56" s="48"/>
      <c r="FW56" s="23">
        <f t="shared" si="161"/>
        <v>4.0559440559440549</v>
      </c>
      <c r="FX56" s="48"/>
      <c r="FY56" s="23">
        <f t="shared" si="162"/>
        <v>4.680851063829782</v>
      </c>
      <c r="FZ56" s="48"/>
      <c r="GA56" s="23">
        <f t="shared" si="163"/>
        <v>4.7073791348600516</v>
      </c>
      <c r="GB56" s="48"/>
      <c r="GC56" s="23">
        <f t="shared" si="164"/>
        <v>4.6075949367088613</v>
      </c>
      <c r="GD56" s="48"/>
      <c r="GE56" s="23">
        <f t="shared" si="165"/>
        <v>0</v>
      </c>
      <c r="GF56" s="48"/>
      <c r="GG56" s="23">
        <f t="shared" si="166"/>
        <v>5.9768421052631568</v>
      </c>
      <c r="GH56" s="48"/>
      <c r="GI56" s="23">
        <f t="shared" si="167"/>
        <v>7.9002624671916006</v>
      </c>
      <c r="GJ56" s="48"/>
      <c r="GK56" s="23">
        <f t="shared" si="168"/>
        <v>4.0559440559440549</v>
      </c>
      <c r="GL56" s="48"/>
      <c r="GM56" s="23">
        <f t="shared" si="169"/>
        <v>4.680851063829782</v>
      </c>
      <c r="GN56" s="48"/>
      <c r="GO56" s="23">
        <f t="shared" si="170"/>
        <v>4.7073791348600516</v>
      </c>
    </row>
    <row r="57" spans="1:290" x14ac:dyDescent="0.2">
      <c r="A57" s="22" t="s">
        <v>1</v>
      </c>
      <c r="B57" s="22"/>
      <c r="C57" s="23">
        <f t="shared" si="73"/>
        <v>3.873417721518988</v>
      </c>
      <c r="D57" s="48"/>
      <c r="E57" s="23">
        <f t="shared" si="74"/>
        <v>7.2695531763992065</v>
      </c>
      <c r="F57" s="48"/>
      <c r="G57" s="23">
        <f t="shared" si="75"/>
        <v>1.2510785159620359</v>
      </c>
      <c r="H57" s="48"/>
      <c r="I57" s="23">
        <f t="shared" si="76"/>
        <v>6.797900262467194</v>
      </c>
      <c r="J57" s="48"/>
      <c r="K57" s="23">
        <f t="shared" si="77"/>
        <v>9.2307692307692353</v>
      </c>
      <c r="L57" s="48"/>
      <c r="M57" s="23">
        <f t="shared" si="78"/>
        <v>9.4680851063829774</v>
      </c>
      <c r="N57" s="48"/>
      <c r="O57" s="23">
        <f t="shared" si="79"/>
        <v>5.8269720101781175</v>
      </c>
      <c r="P57" s="48"/>
      <c r="Q57" s="23">
        <f t="shared" si="80"/>
        <v>3.873417721518988</v>
      </c>
      <c r="R57" s="48"/>
      <c r="S57" s="23">
        <f t="shared" si="81"/>
        <v>7.2695531763992065</v>
      </c>
      <c r="T57" s="48"/>
      <c r="U57" s="23">
        <f t="shared" si="82"/>
        <v>1.2510785159620359</v>
      </c>
      <c r="V57" s="48"/>
      <c r="W57" s="23">
        <f t="shared" si="83"/>
        <v>6.797900262467194</v>
      </c>
      <c r="X57" s="48"/>
      <c r="Y57" s="23">
        <f t="shared" si="84"/>
        <v>9.2307692307692353</v>
      </c>
      <c r="Z57" s="48"/>
      <c r="AA57" s="23">
        <f t="shared" si="85"/>
        <v>9.4680851063829774</v>
      </c>
      <c r="AB57" s="48"/>
      <c r="AC57" s="23">
        <f t="shared" si="86"/>
        <v>5.8269720101781175</v>
      </c>
      <c r="AD57" s="48"/>
      <c r="AE57" s="23">
        <f t="shared" si="87"/>
        <v>3.873417721518988</v>
      </c>
      <c r="AF57" s="48"/>
      <c r="AG57" s="23">
        <f t="shared" si="88"/>
        <v>7.2695531763992065</v>
      </c>
      <c r="AH57" s="48"/>
      <c r="AI57" s="23">
        <f t="shared" si="89"/>
        <v>5.8251561106155227</v>
      </c>
      <c r="AJ57" s="48"/>
      <c r="AK57" s="23">
        <f t="shared" si="90"/>
        <v>6.797900262467194</v>
      </c>
      <c r="AL57" s="48"/>
      <c r="AM57" s="23">
        <f t="shared" si="91"/>
        <v>9.2307692307692353</v>
      </c>
      <c r="AN57" s="48"/>
      <c r="AO57" s="23">
        <f t="shared" si="92"/>
        <v>9.4680851063829774</v>
      </c>
      <c r="AP57" s="48"/>
      <c r="AQ57" s="23">
        <f t="shared" si="93"/>
        <v>5.8269720101781175</v>
      </c>
      <c r="AR57" s="48"/>
      <c r="AS57" s="23">
        <f t="shared" si="94"/>
        <v>3.873417721518988</v>
      </c>
      <c r="AT57" s="48"/>
      <c r="AU57" s="23">
        <f t="shared" si="95"/>
        <v>7.2695531763992065</v>
      </c>
      <c r="AV57" s="48"/>
      <c r="AW57" s="23">
        <f t="shared" si="96"/>
        <v>5.8251561106155227</v>
      </c>
      <c r="AX57" s="48"/>
      <c r="AY57" s="23">
        <f t="shared" si="97"/>
        <v>6.797900262467194</v>
      </c>
      <c r="AZ57" s="48"/>
      <c r="BA57" s="23">
        <f t="shared" si="98"/>
        <v>9.2307692307692353</v>
      </c>
      <c r="BB57" s="48"/>
      <c r="BC57" s="23">
        <f t="shared" si="99"/>
        <v>9.4680851063829774</v>
      </c>
      <c r="BD57" s="48"/>
      <c r="BE57" s="23">
        <f t="shared" si="100"/>
        <v>5.8269720101781175</v>
      </c>
      <c r="BF57" s="48"/>
      <c r="BG57" s="23">
        <f t="shared" si="101"/>
        <v>3.873417721518988</v>
      </c>
      <c r="BH57" s="48"/>
      <c r="BI57" s="23">
        <f t="shared" si="102"/>
        <v>7.2695531763992065</v>
      </c>
      <c r="BJ57" s="48"/>
      <c r="BK57" s="23">
        <f t="shared" si="103"/>
        <v>2.4189473684210525</v>
      </c>
      <c r="BL57" s="48"/>
      <c r="BM57" s="23">
        <f t="shared" si="104"/>
        <v>6.797900262467194</v>
      </c>
      <c r="BN57" s="48"/>
      <c r="BO57" s="23">
        <f t="shared" si="105"/>
        <v>9.2307692307692353</v>
      </c>
      <c r="BP57" s="48"/>
      <c r="BQ57" s="23">
        <f t="shared" si="106"/>
        <v>9.4680851063829774</v>
      </c>
      <c r="BR57" s="48"/>
      <c r="BS57" s="23">
        <f t="shared" si="107"/>
        <v>5.8269720101781175</v>
      </c>
      <c r="BT57" s="48"/>
      <c r="BU57" s="23">
        <f t="shared" si="108"/>
        <v>3.873417721518988</v>
      </c>
      <c r="BV57" s="48"/>
      <c r="BW57" s="23">
        <f t="shared" si="109"/>
        <v>7.2695531763992065</v>
      </c>
      <c r="BX57" s="48"/>
      <c r="BY57" s="23">
        <f t="shared" si="110"/>
        <v>2.4189473684210525</v>
      </c>
      <c r="BZ57" s="48"/>
      <c r="CA57" s="23">
        <f t="shared" si="111"/>
        <v>6.797900262467194</v>
      </c>
      <c r="CB57" s="48"/>
      <c r="CC57" s="23">
        <f t="shared" si="112"/>
        <v>9.2307692307692353</v>
      </c>
      <c r="CD57" s="48"/>
      <c r="CE57" s="23">
        <f t="shared" si="113"/>
        <v>9.4680851063829774</v>
      </c>
      <c r="CF57" s="48"/>
      <c r="CG57" s="23">
        <f t="shared" si="114"/>
        <v>5.8269720101781175</v>
      </c>
      <c r="CH57" s="48"/>
      <c r="CI57" s="23">
        <f t="shared" si="115"/>
        <v>3.873417721518988</v>
      </c>
      <c r="CJ57" s="48"/>
      <c r="CK57" s="23">
        <f t="shared" si="116"/>
        <v>7.2695531763992065</v>
      </c>
      <c r="CL57" s="48"/>
      <c r="CM57" s="23">
        <f t="shared" si="117"/>
        <v>3.0557737627651216</v>
      </c>
      <c r="CN57" s="48"/>
      <c r="CO57" s="23">
        <f t="shared" si="118"/>
        <v>6.797900262467194</v>
      </c>
      <c r="CP57" s="48"/>
      <c r="CQ57" s="23">
        <f t="shared" si="119"/>
        <v>9.2307692307692353</v>
      </c>
      <c r="CR57" s="48"/>
      <c r="CS57" s="23">
        <f t="shared" si="120"/>
        <v>9.4680851063829774</v>
      </c>
      <c r="CT57" s="48"/>
      <c r="CU57" s="23">
        <f t="shared" si="121"/>
        <v>5.8269720101781175</v>
      </c>
      <c r="CV57" s="48"/>
      <c r="CW57" s="23">
        <f t="shared" si="122"/>
        <v>3.873417721518988</v>
      </c>
      <c r="CX57" s="48"/>
      <c r="CY57" s="23">
        <f t="shared" si="123"/>
        <v>7.2695531763992065</v>
      </c>
      <c r="CZ57" s="48"/>
      <c r="DA57" s="23">
        <f t="shared" si="124"/>
        <v>6.36</v>
      </c>
      <c r="DB57" s="48"/>
      <c r="DC57" s="23">
        <f t="shared" si="125"/>
        <v>6.797900262467194</v>
      </c>
      <c r="DD57" s="48"/>
      <c r="DE57" s="23">
        <f t="shared" si="126"/>
        <v>9.3706293706293771</v>
      </c>
      <c r="DF57" s="48"/>
      <c r="DG57" s="23">
        <f t="shared" si="127"/>
        <v>9.1489361702127674</v>
      </c>
      <c r="DH57" s="48"/>
      <c r="DI57" s="23">
        <f t="shared" si="128"/>
        <v>5.8269720101781175</v>
      </c>
      <c r="DJ57" s="48"/>
      <c r="DK57" s="23">
        <f t="shared" si="129"/>
        <v>3.873417721518988</v>
      </c>
      <c r="DL57" s="48"/>
      <c r="DM57" s="23">
        <f t="shared" si="130"/>
        <v>7.2695531763992065</v>
      </c>
      <c r="DN57" s="48"/>
      <c r="DO57" s="23">
        <f t="shared" si="131"/>
        <v>6.36</v>
      </c>
      <c r="DP57" s="48"/>
      <c r="DQ57" s="23">
        <f t="shared" si="132"/>
        <v>6.797900262467194</v>
      </c>
      <c r="DR57" s="48"/>
      <c r="DS57" s="23">
        <f t="shared" si="133"/>
        <v>9.3706293706293771</v>
      </c>
      <c r="DT57" s="48"/>
      <c r="DU57" s="23">
        <f t="shared" si="134"/>
        <v>9.1489361702127674</v>
      </c>
      <c r="DV57" s="48"/>
      <c r="DW57" s="23">
        <f t="shared" si="135"/>
        <v>5.8269720101781175</v>
      </c>
      <c r="DX57" s="48"/>
      <c r="DY57" s="23">
        <f t="shared" si="136"/>
        <v>3.873417721518988</v>
      </c>
      <c r="DZ57" s="48"/>
      <c r="EA57" s="23">
        <f t="shared" si="137"/>
        <v>7.2695531763992065</v>
      </c>
      <c r="EB57" s="48"/>
      <c r="EC57" s="23">
        <f t="shared" si="138"/>
        <v>6.36</v>
      </c>
      <c r="ED57" s="48"/>
      <c r="EE57" s="23">
        <f t="shared" si="139"/>
        <v>6.797900262467194</v>
      </c>
      <c r="EF57" s="48"/>
      <c r="EG57" s="23">
        <f t="shared" si="140"/>
        <v>9.3706293706293771</v>
      </c>
      <c r="EH57" s="48"/>
      <c r="EI57" s="23">
        <f t="shared" si="141"/>
        <v>9.1489361702127674</v>
      </c>
      <c r="EJ57" s="48"/>
      <c r="EK57" s="23">
        <f t="shared" si="142"/>
        <v>5.8269720101781175</v>
      </c>
      <c r="EL57" s="48"/>
      <c r="EM57" s="23">
        <f t="shared" si="143"/>
        <v>7.7721518987341804</v>
      </c>
      <c r="EN57" s="48"/>
      <c r="EO57" s="23">
        <f t="shared" si="144"/>
        <v>7.2695531763992065</v>
      </c>
      <c r="EP57" s="48"/>
      <c r="EQ57" s="23">
        <f t="shared" si="145"/>
        <v>6.36</v>
      </c>
      <c r="ER57" s="48"/>
      <c r="ES57" s="23">
        <f t="shared" si="146"/>
        <v>9.0551181102362222</v>
      </c>
      <c r="ET57" s="48"/>
      <c r="EU57" s="23">
        <f t="shared" si="147"/>
        <v>5.8041958041958033</v>
      </c>
      <c r="EV57" s="48"/>
      <c r="EW57" s="23">
        <f t="shared" si="148"/>
        <v>8.085106382978724</v>
      </c>
      <c r="EX57" s="48"/>
      <c r="EY57" s="23">
        <f t="shared" si="149"/>
        <v>6.2340966921119598</v>
      </c>
      <c r="EZ57" s="48"/>
      <c r="FA57" s="23">
        <f t="shared" si="150"/>
        <v>7.7721518987341804</v>
      </c>
      <c r="FB57" s="48"/>
      <c r="FC57" s="23">
        <f t="shared" si="151"/>
        <v>7.2695531763992065</v>
      </c>
      <c r="FD57" s="48"/>
      <c r="FE57" s="23">
        <f t="shared" si="152"/>
        <v>6.36</v>
      </c>
      <c r="FF57" s="48"/>
      <c r="FG57" s="23">
        <f t="shared" si="153"/>
        <v>9.0551181102362222</v>
      </c>
      <c r="FH57" s="48"/>
      <c r="FI57" s="23">
        <f t="shared" si="154"/>
        <v>5.8041958041958033</v>
      </c>
      <c r="FJ57" s="48"/>
      <c r="FK57" s="23">
        <f t="shared" si="155"/>
        <v>8.085106382978724</v>
      </c>
      <c r="FL57" s="48"/>
      <c r="FM57" s="23">
        <f t="shared" si="156"/>
        <v>6.2340966921119598</v>
      </c>
      <c r="FN57" s="48"/>
      <c r="FO57" s="23">
        <f t="shared" si="157"/>
        <v>7.7721518987341804</v>
      </c>
      <c r="FP57" s="48"/>
      <c r="FQ57" s="23">
        <f t="shared" si="158"/>
        <v>7.2695531763992065</v>
      </c>
      <c r="FR57" s="48"/>
      <c r="FS57" s="23">
        <f t="shared" si="159"/>
        <v>6.36</v>
      </c>
      <c r="FT57" s="48"/>
      <c r="FU57" s="23">
        <f t="shared" si="160"/>
        <v>9.0551181102362222</v>
      </c>
      <c r="FV57" s="48"/>
      <c r="FW57" s="23">
        <f t="shared" si="161"/>
        <v>5.8041958041958033</v>
      </c>
      <c r="FX57" s="48"/>
      <c r="FY57" s="23">
        <f t="shared" si="162"/>
        <v>8.085106382978724</v>
      </c>
      <c r="FZ57" s="48"/>
      <c r="GA57" s="23">
        <f t="shared" si="163"/>
        <v>6.2340966921119598</v>
      </c>
      <c r="GB57" s="48"/>
      <c r="GC57" s="23">
        <f t="shared" si="164"/>
        <v>7.7721518987341804</v>
      </c>
      <c r="GD57" s="48"/>
      <c r="GE57" s="23">
        <f t="shared" si="165"/>
        <v>7.2695531763992065</v>
      </c>
      <c r="GF57" s="48"/>
      <c r="GG57" s="23">
        <f t="shared" si="166"/>
        <v>6.36</v>
      </c>
      <c r="GH57" s="48"/>
      <c r="GI57" s="23">
        <f t="shared" si="167"/>
        <v>9.0551181102362222</v>
      </c>
      <c r="GJ57" s="48"/>
      <c r="GK57" s="23">
        <f t="shared" si="168"/>
        <v>5.8041958041958033</v>
      </c>
      <c r="GL57" s="48"/>
      <c r="GM57" s="23">
        <f t="shared" si="169"/>
        <v>8.085106382978724</v>
      </c>
      <c r="GN57" s="48"/>
      <c r="GO57" s="23">
        <f t="shared" si="170"/>
        <v>6.2340966921119598</v>
      </c>
    </row>
    <row r="58" spans="1:290" x14ac:dyDescent="0.2">
      <c r="A58" s="22" t="s">
        <v>2</v>
      </c>
      <c r="B58" s="22"/>
      <c r="C58" s="23">
        <f t="shared" si="73"/>
        <v>6.7848101265822809</v>
      </c>
      <c r="D58" s="48"/>
      <c r="E58" s="23">
        <f t="shared" si="74"/>
        <v>1.0792100590974134</v>
      </c>
      <c r="F58" s="48"/>
      <c r="G58" s="23">
        <f t="shared" si="75"/>
        <v>3.1578947368421053</v>
      </c>
      <c r="H58" s="48"/>
      <c r="I58" s="23">
        <f t="shared" si="76"/>
        <v>6.4829396325459339</v>
      </c>
      <c r="J58" s="48"/>
      <c r="K58" s="23">
        <f t="shared" si="77"/>
        <v>8.8811188811188853</v>
      </c>
      <c r="L58" s="48"/>
      <c r="M58" s="23">
        <f t="shared" si="78"/>
        <v>8.8297872340425574</v>
      </c>
      <c r="N58" s="48"/>
      <c r="O58" s="23">
        <f t="shared" si="79"/>
        <v>5.8524173027989823</v>
      </c>
      <c r="P58" s="48"/>
      <c r="Q58" s="23">
        <f t="shared" si="80"/>
        <v>6.7848101265822809</v>
      </c>
      <c r="R58" s="48"/>
      <c r="S58" s="23">
        <f t="shared" si="81"/>
        <v>1.0792100590974134</v>
      </c>
      <c r="T58" s="48"/>
      <c r="U58" s="23">
        <f t="shared" si="82"/>
        <v>3.1578947368421053</v>
      </c>
      <c r="V58" s="48"/>
      <c r="W58" s="23">
        <f t="shared" si="83"/>
        <v>6.4829396325459339</v>
      </c>
      <c r="X58" s="48"/>
      <c r="Y58" s="23">
        <f t="shared" si="84"/>
        <v>8.8811188811188853</v>
      </c>
      <c r="Z58" s="48"/>
      <c r="AA58" s="23">
        <f t="shared" si="85"/>
        <v>8.8297872340425574</v>
      </c>
      <c r="AB58" s="48"/>
      <c r="AC58" s="23">
        <f t="shared" si="86"/>
        <v>5.8524173027989823</v>
      </c>
      <c r="AD58" s="48"/>
      <c r="AE58" s="23">
        <f t="shared" si="87"/>
        <v>6.7848101265822809</v>
      </c>
      <c r="AF58" s="48"/>
      <c r="AG58" s="23">
        <f t="shared" si="88"/>
        <v>1.0792100590974134</v>
      </c>
      <c r="AH58" s="48"/>
      <c r="AI58" s="23">
        <f t="shared" si="89"/>
        <v>4.2382271468144035</v>
      </c>
      <c r="AJ58" s="48"/>
      <c r="AK58" s="23">
        <f t="shared" si="90"/>
        <v>6.4829396325459339</v>
      </c>
      <c r="AL58" s="48"/>
      <c r="AM58" s="23">
        <f t="shared" si="91"/>
        <v>8.8811188811188853</v>
      </c>
      <c r="AN58" s="48"/>
      <c r="AO58" s="23">
        <f t="shared" si="92"/>
        <v>8.8297872340425574</v>
      </c>
      <c r="AP58" s="48"/>
      <c r="AQ58" s="23">
        <f t="shared" si="93"/>
        <v>5.8524173027989823</v>
      </c>
      <c r="AR58" s="48"/>
      <c r="AS58" s="23">
        <f t="shared" si="94"/>
        <v>6.7848101265822809</v>
      </c>
      <c r="AT58" s="48"/>
      <c r="AU58" s="23">
        <f t="shared" si="95"/>
        <v>1.0792100590974134</v>
      </c>
      <c r="AV58" s="48"/>
      <c r="AW58" s="23">
        <f t="shared" si="96"/>
        <v>4.2382271468144035</v>
      </c>
      <c r="AX58" s="48"/>
      <c r="AY58" s="23">
        <f t="shared" si="97"/>
        <v>6.4829396325459339</v>
      </c>
      <c r="AZ58" s="48"/>
      <c r="BA58" s="23">
        <f t="shared" si="98"/>
        <v>8.8811188811188853</v>
      </c>
      <c r="BB58" s="48"/>
      <c r="BC58" s="23">
        <f t="shared" si="99"/>
        <v>8.8297872340425574</v>
      </c>
      <c r="BD58" s="48"/>
      <c r="BE58" s="23">
        <f t="shared" si="100"/>
        <v>5.8524173027989823</v>
      </c>
      <c r="BF58" s="48"/>
      <c r="BG58" s="23">
        <f t="shared" si="101"/>
        <v>6.7848101265822809</v>
      </c>
      <c r="BH58" s="48"/>
      <c r="BI58" s="23">
        <f t="shared" si="102"/>
        <v>1.0792100590974134</v>
      </c>
      <c r="BJ58" s="48"/>
      <c r="BK58" s="23">
        <f t="shared" si="103"/>
        <v>4.6221052631578949</v>
      </c>
      <c r="BL58" s="48"/>
      <c r="BM58" s="23">
        <f t="shared" si="104"/>
        <v>6.4829396325459339</v>
      </c>
      <c r="BN58" s="48"/>
      <c r="BO58" s="23">
        <f t="shared" si="105"/>
        <v>8.8811188811188853</v>
      </c>
      <c r="BP58" s="48"/>
      <c r="BQ58" s="23">
        <f t="shared" si="106"/>
        <v>8.8297872340425574</v>
      </c>
      <c r="BR58" s="48"/>
      <c r="BS58" s="23">
        <f t="shared" si="107"/>
        <v>5.8524173027989823</v>
      </c>
      <c r="BT58" s="48"/>
      <c r="BU58" s="23">
        <f t="shared" si="108"/>
        <v>6.7848101265822809</v>
      </c>
      <c r="BV58" s="48"/>
      <c r="BW58" s="23">
        <f t="shared" si="109"/>
        <v>1.0792100590974134</v>
      </c>
      <c r="BX58" s="48"/>
      <c r="BY58" s="23">
        <f t="shared" si="110"/>
        <v>4.6221052631578949</v>
      </c>
      <c r="BZ58" s="48"/>
      <c r="CA58" s="23">
        <f t="shared" si="111"/>
        <v>6.4829396325459339</v>
      </c>
      <c r="CB58" s="48"/>
      <c r="CC58" s="23">
        <f t="shared" si="112"/>
        <v>8.8811188811188853</v>
      </c>
      <c r="CD58" s="48"/>
      <c r="CE58" s="23">
        <f t="shared" si="113"/>
        <v>8.8297872340425574</v>
      </c>
      <c r="CF58" s="48"/>
      <c r="CG58" s="23">
        <f t="shared" si="114"/>
        <v>5.8524173027989823</v>
      </c>
      <c r="CH58" s="48"/>
      <c r="CI58" s="23">
        <f t="shared" si="115"/>
        <v>6.7848101265822809</v>
      </c>
      <c r="CJ58" s="48"/>
      <c r="CK58" s="23">
        <f t="shared" si="116"/>
        <v>1.0792100590974134</v>
      </c>
      <c r="CL58" s="48"/>
      <c r="CM58" s="23">
        <f t="shared" si="117"/>
        <v>0</v>
      </c>
      <c r="CN58" s="48"/>
      <c r="CO58" s="23">
        <f t="shared" si="118"/>
        <v>6.4829396325459339</v>
      </c>
      <c r="CP58" s="48"/>
      <c r="CQ58" s="23">
        <f t="shared" si="119"/>
        <v>8.8811188811188853</v>
      </c>
      <c r="CR58" s="48"/>
      <c r="CS58" s="23">
        <f t="shared" si="120"/>
        <v>8.8297872340425574</v>
      </c>
      <c r="CT58" s="48"/>
      <c r="CU58" s="23">
        <f t="shared" si="121"/>
        <v>5.8524173027989823</v>
      </c>
      <c r="CV58" s="48"/>
      <c r="CW58" s="23">
        <f t="shared" si="122"/>
        <v>6.7848101265822809</v>
      </c>
      <c r="CX58" s="48"/>
      <c r="CY58" s="23">
        <f t="shared" si="123"/>
        <v>1.0792100590974134</v>
      </c>
      <c r="CZ58" s="48"/>
      <c r="DA58" s="23">
        <f t="shared" si="124"/>
        <v>6.5926315789473673</v>
      </c>
      <c r="DB58" s="48"/>
      <c r="DC58" s="23">
        <f t="shared" si="125"/>
        <v>6.4829396325459339</v>
      </c>
      <c r="DD58" s="48"/>
      <c r="DE58" s="23">
        <f t="shared" si="126"/>
        <v>8.4615384615384599</v>
      </c>
      <c r="DF58" s="48"/>
      <c r="DG58" s="23">
        <f t="shared" si="127"/>
        <v>8.085106382978724</v>
      </c>
      <c r="DH58" s="48"/>
      <c r="DI58" s="23">
        <f t="shared" si="128"/>
        <v>5.8524173027989823</v>
      </c>
      <c r="DJ58" s="48"/>
      <c r="DK58" s="23">
        <f t="shared" si="129"/>
        <v>6.7848101265822809</v>
      </c>
      <c r="DL58" s="48"/>
      <c r="DM58" s="23">
        <f t="shared" si="130"/>
        <v>1.0792100590974134</v>
      </c>
      <c r="DN58" s="48"/>
      <c r="DO58" s="23">
        <f t="shared" si="131"/>
        <v>6.5926315789473673</v>
      </c>
      <c r="DP58" s="48"/>
      <c r="DQ58" s="23">
        <f t="shared" si="132"/>
        <v>6.4829396325459339</v>
      </c>
      <c r="DR58" s="48"/>
      <c r="DS58" s="23">
        <f t="shared" si="133"/>
        <v>8.4615384615384599</v>
      </c>
      <c r="DT58" s="48"/>
      <c r="DU58" s="23">
        <f t="shared" si="134"/>
        <v>8.085106382978724</v>
      </c>
      <c r="DV58" s="48"/>
      <c r="DW58" s="23">
        <f t="shared" si="135"/>
        <v>5.8524173027989823</v>
      </c>
      <c r="DX58" s="48"/>
      <c r="DY58" s="23">
        <f t="shared" si="136"/>
        <v>6.7848101265822809</v>
      </c>
      <c r="DZ58" s="48"/>
      <c r="EA58" s="23">
        <f t="shared" si="137"/>
        <v>1.0792100590974134</v>
      </c>
      <c r="EB58" s="48"/>
      <c r="EC58" s="23">
        <f t="shared" si="138"/>
        <v>6.5926315789473673</v>
      </c>
      <c r="ED58" s="48"/>
      <c r="EE58" s="23">
        <f t="shared" si="139"/>
        <v>6.4829396325459339</v>
      </c>
      <c r="EF58" s="48"/>
      <c r="EG58" s="23">
        <f t="shared" si="140"/>
        <v>8.4615384615384599</v>
      </c>
      <c r="EH58" s="48"/>
      <c r="EI58" s="23">
        <f t="shared" si="141"/>
        <v>8.085106382978724</v>
      </c>
      <c r="EJ58" s="48"/>
      <c r="EK58" s="23">
        <f t="shared" si="142"/>
        <v>5.8524173027989823</v>
      </c>
      <c r="EL58" s="48"/>
      <c r="EM58" s="23">
        <f t="shared" si="143"/>
        <v>5.3924050632911404</v>
      </c>
      <c r="EN58" s="48"/>
      <c r="EO58" s="23">
        <f t="shared" si="144"/>
        <v>1.0792100590974134</v>
      </c>
      <c r="EP58" s="48"/>
      <c r="EQ58" s="23">
        <f t="shared" si="145"/>
        <v>6.5926315789473673</v>
      </c>
      <c r="ER58" s="48"/>
      <c r="ES58" s="23">
        <f t="shared" si="146"/>
        <v>8.0052493438320216</v>
      </c>
      <c r="ET58" s="48"/>
      <c r="EU58" s="23">
        <f t="shared" si="147"/>
        <v>2.727272727272732</v>
      </c>
      <c r="EV58" s="48"/>
      <c r="EW58" s="23">
        <f t="shared" si="148"/>
        <v>5.1063829787234063</v>
      </c>
      <c r="EX58" s="48"/>
      <c r="EY58" s="23">
        <f t="shared" si="149"/>
        <v>6.768447837150128</v>
      </c>
      <c r="EZ58" s="48"/>
      <c r="FA58" s="23">
        <f t="shared" si="150"/>
        <v>5.3924050632911404</v>
      </c>
      <c r="FB58" s="48"/>
      <c r="FC58" s="23">
        <f t="shared" si="151"/>
        <v>1.0792100590974134</v>
      </c>
      <c r="FD58" s="48"/>
      <c r="FE58" s="23">
        <f t="shared" si="152"/>
        <v>6.5926315789473673</v>
      </c>
      <c r="FF58" s="48"/>
      <c r="FG58" s="23">
        <f t="shared" si="153"/>
        <v>8.0052493438320216</v>
      </c>
      <c r="FH58" s="48"/>
      <c r="FI58" s="23">
        <f t="shared" si="154"/>
        <v>2.727272727272732</v>
      </c>
      <c r="FJ58" s="48"/>
      <c r="FK58" s="23">
        <f t="shared" si="155"/>
        <v>5.1063829787234063</v>
      </c>
      <c r="FL58" s="48"/>
      <c r="FM58" s="23">
        <f t="shared" si="156"/>
        <v>6.768447837150128</v>
      </c>
      <c r="FN58" s="48"/>
      <c r="FO58" s="23">
        <f t="shared" si="157"/>
        <v>5.3924050632911404</v>
      </c>
      <c r="FP58" s="48"/>
      <c r="FQ58" s="23">
        <f t="shared" si="158"/>
        <v>1.0792100590974134</v>
      </c>
      <c r="FR58" s="48"/>
      <c r="FS58" s="23">
        <f t="shared" si="159"/>
        <v>6.5926315789473673</v>
      </c>
      <c r="FT58" s="48"/>
      <c r="FU58" s="23">
        <f t="shared" si="160"/>
        <v>8.0052493438320216</v>
      </c>
      <c r="FV58" s="48"/>
      <c r="FW58" s="23">
        <f t="shared" si="161"/>
        <v>2.727272727272732</v>
      </c>
      <c r="FX58" s="48"/>
      <c r="FY58" s="23">
        <f t="shared" si="162"/>
        <v>5.1063829787234063</v>
      </c>
      <c r="FZ58" s="48"/>
      <c r="GA58" s="23">
        <f t="shared" si="163"/>
        <v>6.768447837150128</v>
      </c>
      <c r="GB58" s="48"/>
      <c r="GC58" s="23">
        <f t="shared" si="164"/>
        <v>5.3924050632911404</v>
      </c>
      <c r="GD58" s="48"/>
      <c r="GE58" s="23">
        <f t="shared" si="165"/>
        <v>1.0792100590974134</v>
      </c>
      <c r="GF58" s="48"/>
      <c r="GG58" s="23">
        <f t="shared" si="166"/>
        <v>6.5926315789473673</v>
      </c>
      <c r="GH58" s="48"/>
      <c r="GI58" s="23">
        <f t="shared" si="167"/>
        <v>8.0052493438320216</v>
      </c>
      <c r="GJ58" s="48"/>
      <c r="GK58" s="23">
        <f t="shared" si="168"/>
        <v>2.727272727272732</v>
      </c>
      <c r="GL58" s="48"/>
      <c r="GM58" s="23">
        <f t="shared" si="169"/>
        <v>5.1063829787234063</v>
      </c>
      <c r="GN58" s="48"/>
      <c r="GO58" s="23">
        <f t="shared" si="170"/>
        <v>6.768447837150128</v>
      </c>
    </row>
    <row r="59" spans="1:290" x14ac:dyDescent="0.2">
      <c r="A59" s="22" t="s">
        <v>3</v>
      </c>
      <c r="B59" s="22"/>
      <c r="C59" s="23">
        <f t="shared" si="73"/>
        <v>5.2151898734177218</v>
      </c>
      <c r="D59" s="48"/>
      <c r="E59" s="23">
        <f t="shared" si="74"/>
        <v>6.2072427920518187</v>
      </c>
      <c r="F59" s="48"/>
      <c r="G59" s="23">
        <f t="shared" si="75"/>
        <v>4.8000000000000007</v>
      </c>
      <c r="H59" s="48"/>
      <c r="I59" s="23">
        <f t="shared" si="76"/>
        <v>6.1679790026246728</v>
      </c>
      <c r="J59" s="48"/>
      <c r="K59" s="23">
        <f t="shared" si="77"/>
        <v>4.4055944055944041</v>
      </c>
      <c r="L59" s="48"/>
      <c r="M59" s="23">
        <f t="shared" si="78"/>
        <v>7.1276595744680948</v>
      </c>
      <c r="N59" s="48"/>
      <c r="O59" s="23">
        <f t="shared" si="79"/>
        <v>4.7582697201017821</v>
      </c>
      <c r="P59" s="48"/>
      <c r="Q59" s="23">
        <f t="shared" si="80"/>
        <v>5.2151898734177218</v>
      </c>
      <c r="R59" s="48"/>
      <c r="S59" s="23">
        <f t="shared" si="81"/>
        <v>6.2072427920518187</v>
      </c>
      <c r="T59" s="48"/>
      <c r="U59" s="23">
        <f t="shared" si="82"/>
        <v>4.8000000000000007</v>
      </c>
      <c r="V59" s="48"/>
      <c r="W59" s="23">
        <f t="shared" si="83"/>
        <v>6.1679790026246728</v>
      </c>
      <c r="X59" s="48"/>
      <c r="Y59" s="23">
        <f t="shared" si="84"/>
        <v>4.4055944055944041</v>
      </c>
      <c r="Z59" s="48"/>
      <c r="AA59" s="23">
        <f t="shared" si="85"/>
        <v>7.1276595744680948</v>
      </c>
      <c r="AB59" s="48"/>
      <c r="AC59" s="23">
        <f t="shared" si="86"/>
        <v>4.7582697201017821</v>
      </c>
      <c r="AD59" s="48"/>
      <c r="AE59" s="23">
        <f t="shared" si="87"/>
        <v>5.2151898734177218</v>
      </c>
      <c r="AF59" s="48"/>
      <c r="AG59" s="23">
        <f t="shared" si="88"/>
        <v>6.2072427920518187</v>
      </c>
      <c r="AH59" s="48"/>
      <c r="AI59" s="23">
        <f t="shared" si="89"/>
        <v>6.4522417153996106</v>
      </c>
      <c r="AJ59" s="48"/>
      <c r="AK59" s="23">
        <f t="shared" si="90"/>
        <v>6.1679790026246728</v>
      </c>
      <c r="AL59" s="48"/>
      <c r="AM59" s="23">
        <f t="shared" si="91"/>
        <v>4.4055944055944041</v>
      </c>
      <c r="AN59" s="48"/>
      <c r="AO59" s="23">
        <f t="shared" si="92"/>
        <v>7.1276595744680948</v>
      </c>
      <c r="AP59" s="48"/>
      <c r="AQ59" s="23">
        <f t="shared" si="93"/>
        <v>4.7582697201017821</v>
      </c>
      <c r="AR59" s="48"/>
      <c r="AS59" s="23">
        <f t="shared" si="94"/>
        <v>5.2151898734177218</v>
      </c>
      <c r="AT59" s="48"/>
      <c r="AU59" s="23">
        <f t="shared" si="95"/>
        <v>6.2072427920518187</v>
      </c>
      <c r="AV59" s="48"/>
      <c r="AW59" s="23">
        <f t="shared" si="96"/>
        <v>6.4522417153996106</v>
      </c>
      <c r="AX59" s="48"/>
      <c r="AY59" s="23">
        <f t="shared" si="97"/>
        <v>6.1679790026246728</v>
      </c>
      <c r="AZ59" s="48"/>
      <c r="BA59" s="23">
        <f t="shared" si="98"/>
        <v>4.4055944055944041</v>
      </c>
      <c r="BB59" s="48"/>
      <c r="BC59" s="23">
        <f t="shared" si="99"/>
        <v>7.1276595744680948</v>
      </c>
      <c r="BD59" s="48"/>
      <c r="BE59" s="23">
        <f t="shared" si="100"/>
        <v>4.7582697201017821</v>
      </c>
      <c r="BF59" s="48"/>
      <c r="BG59" s="23">
        <f t="shared" si="101"/>
        <v>5.2151898734177218</v>
      </c>
      <c r="BH59" s="48"/>
      <c r="BI59" s="23">
        <f t="shared" si="102"/>
        <v>6.2072427920518187</v>
      </c>
      <c r="BJ59" s="48"/>
      <c r="BK59" s="23">
        <f t="shared" si="103"/>
        <v>2.9800000000000004</v>
      </c>
      <c r="BL59" s="48"/>
      <c r="BM59" s="23">
        <f t="shared" si="104"/>
        <v>6.1679790026246728</v>
      </c>
      <c r="BN59" s="48"/>
      <c r="BO59" s="23">
        <f t="shared" si="105"/>
        <v>4.4055944055944041</v>
      </c>
      <c r="BP59" s="48"/>
      <c r="BQ59" s="23">
        <f t="shared" si="106"/>
        <v>7.1276595744680948</v>
      </c>
      <c r="BR59" s="48"/>
      <c r="BS59" s="23">
        <f t="shared" si="107"/>
        <v>4.7582697201017821</v>
      </c>
      <c r="BT59" s="48"/>
      <c r="BU59" s="23">
        <f t="shared" si="108"/>
        <v>5.2151898734177218</v>
      </c>
      <c r="BV59" s="48"/>
      <c r="BW59" s="23">
        <f t="shared" si="109"/>
        <v>6.2072427920518187</v>
      </c>
      <c r="BX59" s="48"/>
      <c r="BY59" s="23">
        <f t="shared" si="110"/>
        <v>2.9800000000000004</v>
      </c>
      <c r="BZ59" s="48"/>
      <c r="CA59" s="23">
        <f t="shared" si="111"/>
        <v>6.1679790026246728</v>
      </c>
      <c r="CB59" s="48"/>
      <c r="CC59" s="23">
        <f t="shared" si="112"/>
        <v>4.4055944055944041</v>
      </c>
      <c r="CD59" s="48"/>
      <c r="CE59" s="23">
        <f t="shared" si="113"/>
        <v>7.1276595744680948</v>
      </c>
      <c r="CF59" s="48"/>
      <c r="CG59" s="23">
        <f t="shared" si="114"/>
        <v>4.7582697201017821</v>
      </c>
      <c r="CH59" s="48"/>
      <c r="CI59" s="23">
        <f t="shared" si="115"/>
        <v>5.2151898734177218</v>
      </c>
      <c r="CJ59" s="48"/>
      <c r="CK59" s="23">
        <f t="shared" si="116"/>
        <v>6.2072427920518187</v>
      </c>
      <c r="CL59" s="48"/>
      <c r="CM59" s="23">
        <f t="shared" si="117"/>
        <v>3.1578947368421053</v>
      </c>
      <c r="CN59" s="48"/>
      <c r="CO59" s="23">
        <f t="shared" si="118"/>
        <v>6.1679790026246728</v>
      </c>
      <c r="CP59" s="48"/>
      <c r="CQ59" s="23">
        <f t="shared" si="119"/>
        <v>4.4055944055944041</v>
      </c>
      <c r="CR59" s="48"/>
      <c r="CS59" s="23">
        <f t="shared" si="120"/>
        <v>7.1276595744680948</v>
      </c>
      <c r="CT59" s="48"/>
      <c r="CU59" s="23">
        <f t="shared" si="121"/>
        <v>4.7582697201017821</v>
      </c>
      <c r="CV59" s="48"/>
      <c r="CW59" s="23">
        <f t="shared" si="122"/>
        <v>5.2151898734177218</v>
      </c>
      <c r="CX59" s="48"/>
      <c r="CY59" s="23">
        <f t="shared" si="123"/>
        <v>6.2072427920518187</v>
      </c>
      <c r="CZ59" s="48"/>
      <c r="DA59" s="23">
        <f t="shared" si="124"/>
        <v>4.8000000000000007</v>
      </c>
      <c r="DB59" s="48"/>
      <c r="DC59" s="23">
        <f t="shared" si="125"/>
        <v>6.1679790026246728</v>
      </c>
      <c r="DD59" s="48"/>
      <c r="DE59" s="23">
        <f t="shared" si="126"/>
        <v>9.5104895104895082</v>
      </c>
      <c r="DF59" s="48"/>
      <c r="DG59" s="23">
        <f t="shared" si="127"/>
        <v>10</v>
      </c>
      <c r="DH59" s="48"/>
      <c r="DI59" s="23">
        <f t="shared" si="128"/>
        <v>4.7582697201017821</v>
      </c>
      <c r="DJ59" s="48"/>
      <c r="DK59" s="23">
        <f t="shared" si="129"/>
        <v>5.2151898734177218</v>
      </c>
      <c r="DL59" s="48"/>
      <c r="DM59" s="23">
        <f t="shared" si="130"/>
        <v>6.2072427920518187</v>
      </c>
      <c r="DN59" s="48"/>
      <c r="DO59" s="23">
        <f t="shared" si="131"/>
        <v>4.8000000000000007</v>
      </c>
      <c r="DP59" s="48"/>
      <c r="DQ59" s="23">
        <f t="shared" si="132"/>
        <v>6.1679790026246728</v>
      </c>
      <c r="DR59" s="48"/>
      <c r="DS59" s="23">
        <f t="shared" si="133"/>
        <v>9.5104895104895082</v>
      </c>
      <c r="DT59" s="48"/>
      <c r="DU59" s="23">
        <f t="shared" si="134"/>
        <v>10</v>
      </c>
      <c r="DV59" s="48"/>
      <c r="DW59" s="23">
        <f t="shared" si="135"/>
        <v>4.7582697201017821</v>
      </c>
      <c r="DX59" s="48"/>
      <c r="DY59" s="23">
        <f t="shared" si="136"/>
        <v>5.2151898734177218</v>
      </c>
      <c r="DZ59" s="48"/>
      <c r="EA59" s="23">
        <f t="shared" si="137"/>
        <v>6.2072427920518187</v>
      </c>
      <c r="EB59" s="48"/>
      <c r="EC59" s="23">
        <f t="shared" si="138"/>
        <v>4.8000000000000007</v>
      </c>
      <c r="ED59" s="48"/>
      <c r="EE59" s="23">
        <f t="shared" si="139"/>
        <v>6.1679790026246728</v>
      </c>
      <c r="EF59" s="48"/>
      <c r="EG59" s="23">
        <f t="shared" si="140"/>
        <v>9.5104895104895082</v>
      </c>
      <c r="EH59" s="48"/>
      <c r="EI59" s="23">
        <f t="shared" si="141"/>
        <v>10</v>
      </c>
      <c r="EJ59" s="48"/>
      <c r="EK59" s="23">
        <f t="shared" si="142"/>
        <v>4.7582697201017821</v>
      </c>
      <c r="EL59" s="48"/>
      <c r="EM59" s="23">
        <f t="shared" si="143"/>
        <v>4.2531645569620258</v>
      </c>
      <c r="EN59" s="48"/>
      <c r="EO59" s="23">
        <f t="shared" si="144"/>
        <v>6.2072427920518187</v>
      </c>
      <c r="EP59" s="48"/>
      <c r="EQ59" s="23">
        <f t="shared" si="145"/>
        <v>4.8000000000000007</v>
      </c>
      <c r="ER59" s="48"/>
      <c r="ES59" s="23">
        <f t="shared" si="146"/>
        <v>6.9028871391076123</v>
      </c>
      <c r="ET59" s="48"/>
      <c r="EU59" s="23">
        <f t="shared" si="147"/>
        <v>6.9930069930069942</v>
      </c>
      <c r="EV59" s="48"/>
      <c r="EW59" s="23">
        <f t="shared" si="148"/>
        <v>9.04255319148937</v>
      </c>
      <c r="EX59" s="48"/>
      <c r="EY59" s="23">
        <f t="shared" si="149"/>
        <v>10</v>
      </c>
      <c r="EZ59" s="48"/>
      <c r="FA59" s="23">
        <f t="shared" si="150"/>
        <v>4.2531645569620258</v>
      </c>
      <c r="FB59" s="48"/>
      <c r="FC59" s="23">
        <f t="shared" si="151"/>
        <v>6.2072427920518187</v>
      </c>
      <c r="FD59" s="48"/>
      <c r="FE59" s="23">
        <f t="shared" si="152"/>
        <v>4.8000000000000007</v>
      </c>
      <c r="FF59" s="48"/>
      <c r="FG59" s="23">
        <f t="shared" si="153"/>
        <v>6.9028871391076123</v>
      </c>
      <c r="FH59" s="48"/>
      <c r="FI59" s="23">
        <f t="shared" si="154"/>
        <v>6.9930069930069942</v>
      </c>
      <c r="FJ59" s="48"/>
      <c r="FK59" s="23">
        <f t="shared" si="155"/>
        <v>9.04255319148937</v>
      </c>
      <c r="FL59" s="48"/>
      <c r="FM59" s="23">
        <f t="shared" si="156"/>
        <v>10</v>
      </c>
      <c r="FN59" s="48"/>
      <c r="FO59" s="23">
        <f t="shared" si="157"/>
        <v>4.2531645569620258</v>
      </c>
      <c r="FP59" s="48"/>
      <c r="FQ59" s="23">
        <f t="shared" si="158"/>
        <v>6.2072427920518187</v>
      </c>
      <c r="FR59" s="48"/>
      <c r="FS59" s="23">
        <f t="shared" si="159"/>
        <v>4.8000000000000007</v>
      </c>
      <c r="FT59" s="48"/>
      <c r="FU59" s="23">
        <f t="shared" si="160"/>
        <v>6.9028871391076123</v>
      </c>
      <c r="FV59" s="48"/>
      <c r="FW59" s="23">
        <f t="shared" si="161"/>
        <v>6.9930069930069942</v>
      </c>
      <c r="FX59" s="48"/>
      <c r="FY59" s="23">
        <f t="shared" si="162"/>
        <v>9.04255319148937</v>
      </c>
      <c r="FZ59" s="48"/>
      <c r="GA59" s="23">
        <f t="shared" si="163"/>
        <v>10</v>
      </c>
      <c r="GB59" s="48"/>
      <c r="GC59" s="23">
        <f t="shared" si="164"/>
        <v>4.2531645569620258</v>
      </c>
      <c r="GD59" s="48"/>
      <c r="GE59" s="23">
        <f t="shared" si="165"/>
        <v>6.2072427920518187</v>
      </c>
      <c r="GF59" s="48"/>
      <c r="GG59" s="23">
        <f t="shared" si="166"/>
        <v>4.8000000000000007</v>
      </c>
      <c r="GH59" s="48"/>
      <c r="GI59" s="23">
        <f t="shared" si="167"/>
        <v>6.9028871391076123</v>
      </c>
      <c r="GJ59" s="48"/>
      <c r="GK59" s="23">
        <f t="shared" si="168"/>
        <v>6.9930069930069942</v>
      </c>
      <c r="GL59" s="48"/>
      <c r="GM59" s="23">
        <f t="shared" si="169"/>
        <v>9.04255319148937</v>
      </c>
      <c r="GN59" s="48"/>
      <c r="GO59" s="23">
        <f t="shared" si="170"/>
        <v>10</v>
      </c>
    </row>
    <row r="60" spans="1:290" x14ac:dyDescent="0.2">
      <c r="A60" s="17" t="s">
        <v>4</v>
      </c>
      <c r="B60" s="22"/>
      <c r="C60" s="24">
        <f t="shared" si="73"/>
        <v>3.9493670886075951</v>
      </c>
      <c r="D60" s="48"/>
      <c r="E60" s="24">
        <f t="shared" si="74"/>
        <v>1.4328329256005956</v>
      </c>
      <c r="F60" s="48"/>
      <c r="G60" s="24">
        <f t="shared" si="75"/>
        <v>0.59210526315789469</v>
      </c>
      <c r="H60" s="48"/>
      <c r="I60" s="24">
        <f t="shared" si="76"/>
        <v>4.4619422572178484</v>
      </c>
      <c r="J60" s="48"/>
      <c r="K60" s="24">
        <f t="shared" si="77"/>
        <v>3.0769230769230815</v>
      </c>
      <c r="L60" s="48"/>
      <c r="M60" s="24">
        <f t="shared" si="78"/>
        <v>4.4680851063829854</v>
      </c>
      <c r="N60" s="48"/>
      <c r="O60" s="24">
        <f t="shared" si="79"/>
        <v>0.78880407124681973</v>
      </c>
      <c r="P60" s="48"/>
      <c r="Q60" s="24">
        <f t="shared" si="80"/>
        <v>3.9493670886075951</v>
      </c>
      <c r="R60" s="48"/>
      <c r="S60" s="24">
        <f t="shared" si="81"/>
        <v>1.4328329256005956</v>
      </c>
      <c r="T60" s="48"/>
      <c r="U60" s="24">
        <f t="shared" si="82"/>
        <v>0.59210526315789469</v>
      </c>
      <c r="V60" s="48"/>
      <c r="W60" s="24">
        <f t="shared" si="83"/>
        <v>4.4619422572178484</v>
      </c>
      <c r="X60" s="48"/>
      <c r="Y60" s="24">
        <f t="shared" si="84"/>
        <v>3.0769230769230815</v>
      </c>
      <c r="Z60" s="48"/>
      <c r="AA60" s="24">
        <f t="shared" si="85"/>
        <v>4.4680851063829854</v>
      </c>
      <c r="AB60" s="48"/>
      <c r="AC60" s="24">
        <f t="shared" si="86"/>
        <v>0.78880407124681973</v>
      </c>
      <c r="AD60" s="48"/>
      <c r="AE60" s="24">
        <f t="shared" si="87"/>
        <v>3.9493670886075951</v>
      </c>
      <c r="AF60" s="48"/>
      <c r="AG60" s="24">
        <f t="shared" si="88"/>
        <v>1.4328329256005956</v>
      </c>
      <c r="AH60" s="48"/>
      <c r="AI60" s="24">
        <f t="shared" si="89"/>
        <v>1.5288220551378444</v>
      </c>
      <c r="AJ60" s="48"/>
      <c r="AK60" s="24">
        <f t="shared" si="90"/>
        <v>4.4619422572178484</v>
      </c>
      <c r="AL60" s="48"/>
      <c r="AM60" s="24">
        <f t="shared" si="91"/>
        <v>3.0769230769230815</v>
      </c>
      <c r="AN60" s="48"/>
      <c r="AO60" s="24">
        <f t="shared" si="92"/>
        <v>4.4680851063829854</v>
      </c>
      <c r="AP60" s="48"/>
      <c r="AQ60" s="24">
        <f t="shared" si="93"/>
        <v>0.78880407124681973</v>
      </c>
      <c r="AR60" s="48"/>
      <c r="AS60" s="24">
        <f t="shared" si="94"/>
        <v>3.9493670886075951</v>
      </c>
      <c r="AT60" s="48"/>
      <c r="AU60" s="24">
        <f t="shared" si="95"/>
        <v>1.4328329256005956</v>
      </c>
      <c r="AV60" s="48"/>
      <c r="AW60" s="24">
        <f t="shared" si="96"/>
        <v>1.5288220551378444</v>
      </c>
      <c r="AX60" s="48"/>
      <c r="AY60" s="24">
        <f t="shared" si="97"/>
        <v>4.4619422572178484</v>
      </c>
      <c r="AZ60" s="48"/>
      <c r="BA60" s="24">
        <f t="shared" si="98"/>
        <v>3.0769230769230815</v>
      </c>
      <c r="BB60" s="48"/>
      <c r="BC60" s="24">
        <f t="shared" si="99"/>
        <v>4.4680851063829854</v>
      </c>
      <c r="BD60" s="48"/>
      <c r="BE60" s="24">
        <f t="shared" si="100"/>
        <v>0.78880407124681973</v>
      </c>
      <c r="BF60" s="48"/>
      <c r="BG60" s="24">
        <f t="shared" si="101"/>
        <v>3.9493670886075951</v>
      </c>
      <c r="BH60" s="48"/>
      <c r="BI60" s="24">
        <f t="shared" si="102"/>
        <v>1.4328329256005956</v>
      </c>
      <c r="BJ60" s="48"/>
      <c r="BK60" s="24">
        <f t="shared" si="103"/>
        <v>4.8957894736842116</v>
      </c>
      <c r="BL60" s="48"/>
      <c r="BM60" s="24">
        <f t="shared" si="104"/>
        <v>4.4619422572178484</v>
      </c>
      <c r="BN60" s="48"/>
      <c r="BO60" s="24">
        <f t="shared" si="105"/>
        <v>3.0769230769230815</v>
      </c>
      <c r="BP60" s="48"/>
      <c r="BQ60" s="24">
        <f t="shared" si="106"/>
        <v>4.4680851063829854</v>
      </c>
      <c r="BR60" s="48"/>
      <c r="BS60" s="24">
        <f t="shared" si="107"/>
        <v>0.78880407124681973</v>
      </c>
      <c r="BT60" s="48"/>
      <c r="BU60" s="24">
        <f t="shared" si="108"/>
        <v>3.9493670886075951</v>
      </c>
      <c r="BV60" s="48"/>
      <c r="BW60" s="24">
        <f t="shared" si="109"/>
        <v>1.4328329256005956</v>
      </c>
      <c r="BX60" s="48"/>
      <c r="BY60" s="24">
        <f t="shared" si="110"/>
        <v>4.8957894736842116</v>
      </c>
      <c r="BZ60" s="48"/>
      <c r="CA60" s="24">
        <f t="shared" si="111"/>
        <v>4.4619422572178484</v>
      </c>
      <c r="CB60" s="48"/>
      <c r="CC60" s="24">
        <f t="shared" si="112"/>
        <v>3.0769230769230815</v>
      </c>
      <c r="CD60" s="48"/>
      <c r="CE60" s="24">
        <f t="shared" si="113"/>
        <v>4.4680851063829854</v>
      </c>
      <c r="CF60" s="48"/>
      <c r="CG60" s="24">
        <f t="shared" si="114"/>
        <v>0.78880407124681973</v>
      </c>
      <c r="CH60" s="48"/>
      <c r="CI60" s="24">
        <f t="shared" si="115"/>
        <v>3.9493670886075951</v>
      </c>
      <c r="CJ60" s="48"/>
      <c r="CK60" s="24">
        <f t="shared" si="116"/>
        <v>1.4328329256005956</v>
      </c>
      <c r="CL60" s="48"/>
      <c r="CM60" s="24">
        <f t="shared" si="117"/>
        <v>2.002734107997266</v>
      </c>
      <c r="CN60" s="48"/>
      <c r="CO60" s="24">
        <f t="shared" si="118"/>
        <v>4.4619422572178484</v>
      </c>
      <c r="CP60" s="48"/>
      <c r="CQ60" s="24">
        <f t="shared" si="119"/>
        <v>3.0769230769230815</v>
      </c>
      <c r="CR60" s="48"/>
      <c r="CS60" s="24">
        <f t="shared" si="120"/>
        <v>4.4680851063829854</v>
      </c>
      <c r="CT60" s="48"/>
      <c r="CU60" s="24">
        <f t="shared" si="121"/>
        <v>0.78880407124681973</v>
      </c>
      <c r="CV60" s="48"/>
      <c r="CW60" s="24">
        <f t="shared" si="122"/>
        <v>3.9493670886075951</v>
      </c>
      <c r="CX60" s="48"/>
      <c r="CY60" s="24">
        <f t="shared" si="123"/>
        <v>1.4328329256005956</v>
      </c>
      <c r="CZ60" s="48"/>
      <c r="DA60" s="24">
        <f t="shared" si="124"/>
        <v>4.8410526315789468</v>
      </c>
      <c r="DB60" s="48"/>
      <c r="DC60" s="24">
        <f t="shared" si="125"/>
        <v>4.4619422572178484</v>
      </c>
      <c r="DD60" s="48"/>
      <c r="DE60" s="24">
        <f t="shared" si="126"/>
        <v>6.4335664335664369</v>
      </c>
      <c r="DF60" s="48"/>
      <c r="DG60" s="24">
        <f t="shared" si="127"/>
        <v>6.7021276595744714</v>
      </c>
      <c r="DH60" s="48"/>
      <c r="DI60" s="24">
        <f t="shared" si="128"/>
        <v>0.78880407124681973</v>
      </c>
      <c r="DJ60" s="48"/>
      <c r="DK60" s="24">
        <f t="shared" si="129"/>
        <v>3.9493670886075951</v>
      </c>
      <c r="DL60" s="48"/>
      <c r="DM60" s="24">
        <f t="shared" si="130"/>
        <v>1.4328329256005956</v>
      </c>
      <c r="DN60" s="48"/>
      <c r="DO60" s="24">
        <f t="shared" si="131"/>
        <v>4.8410526315789468</v>
      </c>
      <c r="DP60" s="48"/>
      <c r="DQ60" s="24">
        <f t="shared" si="132"/>
        <v>4.4619422572178484</v>
      </c>
      <c r="DR60" s="48"/>
      <c r="DS60" s="24">
        <f t="shared" si="133"/>
        <v>6.4335664335664369</v>
      </c>
      <c r="DT60" s="48"/>
      <c r="DU60" s="24">
        <f t="shared" si="134"/>
        <v>6.7021276595744714</v>
      </c>
      <c r="DV60" s="48"/>
      <c r="DW60" s="24">
        <f t="shared" si="135"/>
        <v>0.78880407124681973</v>
      </c>
      <c r="DX60" s="48"/>
      <c r="DY60" s="24">
        <f t="shared" si="136"/>
        <v>3.9493670886075951</v>
      </c>
      <c r="DZ60" s="48"/>
      <c r="EA60" s="24">
        <f t="shared" si="137"/>
        <v>1.4328329256005956</v>
      </c>
      <c r="EB60" s="48"/>
      <c r="EC60" s="24">
        <f t="shared" si="138"/>
        <v>4.8410526315789468</v>
      </c>
      <c r="ED60" s="48"/>
      <c r="EE60" s="24">
        <f t="shared" si="139"/>
        <v>4.4619422572178484</v>
      </c>
      <c r="EF60" s="48"/>
      <c r="EG60" s="24">
        <f t="shared" si="140"/>
        <v>6.4335664335664369</v>
      </c>
      <c r="EH60" s="48"/>
      <c r="EI60" s="24">
        <f t="shared" si="141"/>
        <v>6.7021276595744714</v>
      </c>
      <c r="EJ60" s="48"/>
      <c r="EK60" s="24">
        <f t="shared" si="142"/>
        <v>0.78880407124681973</v>
      </c>
      <c r="EL60" s="48"/>
      <c r="EM60" s="24">
        <f t="shared" si="143"/>
        <v>6.5316455696202551</v>
      </c>
      <c r="EN60" s="48"/>
      <c r="EO60" s="24">
        <f t="shared" si="144"/>
        <v>1.4328329256005956</v>
      </c>
      <c r="EP60" s="48"/>
      <c r="EQ60" s="24">
        <f t="shared" si="145"/>
        <v>4.8410526315789468</v>
      </c>
      <c r="ER60" s="48"/>
      <c r="ES60" s="24">
        <f t="shared" si="146"/>
        <v>8.9501312335958012</v>
      </c>
      <c r="ET60" s="48"/>
      <c r="EU60" s="24">
        <f t="shared" si="147"/>
        <v>0</v>
      </c>
      <c r="EV60" s="48"/>
      <c r="EW60" s="24">
        <f t="shared" si="148"/>
        <v>3.7234042553191524</v>
      </c>
      <c r="EX60" s="48"/>
      <c r="EY60" s="24">
        <f t="shared" si="149"/>
        <v>5.4707379134860057</v>
      </c>
      <c r="EZ60" s="48"/>
      <c r="FA60" s="24">
        <f t="shared" si="150"/>
        <v>6.5316455696202551</v>
      </c>
      <c r="FB60" s="48"/>
      <c r="FC60" s="24">
        <f t="shared" si="151"/>
        <v>1.4328329256005956</v>
      </c>
      <c r="FD60" s="48"/>
      <c r="FE60" s="24">
        <f t="shared" si="152"/>
        <v>4.8410526315789468</v>
      </c>
      <c r="FF60" s="48"/>
      <c r="FG60" s="24">
        <f t="shared" si="153"/>
        <v>8.9501312335958012</v>
      </c>
      <c r="FH60" s="48"/>
      <c r="FI60" s="24">
        <f t="shared" si="154"/>
        <v>0</v>
      </c>
      <c r="FJ60" s="48"/>
      <c r="FK60" s="24">
        <f t="shared" si="155"/>
        <v>3.7234042553191524</v>
      </c>
      <c r="FL60" s="48"/>
      <c r="FM60" s="24">
        <f t="shared" si="156"/>
        <v>5.4707379134860057</v>
      </c>
      <c r="FN60" s="48"/>
      <c r="FO60" s="24">
        <f t="shared" si="157"/>
        <v>6.5316455696202551</v>
      </c>
      <c r="FP60" s="48"/>
      <c r="FQ60" s="24">
        <f t="shared" si="158"/>
        <v>1.4328329256005956</v>
      </c>
      <c r="FR60" s="48"/>
      <c r="FS60" s="24">
        <f t="shared" si="159"/>
        <v>4.8410526315789468</v>
      </c>
      <c r="FT60" s="48"/>
      <c r="FU60" s="24">
        <f t="shared" si="160"/>
        <v>8.9501312335958012</v>
      </c>
      <c r="FV60" s="48"/>
      <c r="FW60" s="24">
        <f t="shared" si="161"/>
        <v>0</v>
      </c>
      <c r="FX60" s="48"/>
      <c r="FY60" s="24">
        <f t="shared" si="162"/>
        <v>3.7234042553191524</v>
      </c>
      <c r="FZ60" s="48"/>
      <c r="GA60" s="24">
        <f t="shared" si="163"/>
        <v>5.4707379134860057</v>
      </c>
      <c r="GB60" s="48"/>
      <c r="GC60" s="24">
        <f t="shared" si="164"/>
        <v>6.5316455696202551</v>
      </c>
      <c r="GD60" s="48"/>
      <c r="GE60" s="24">
        <f t="shared" si="165"/>
        <v>1.4328329256005956</v>
      </c>
      <c r="GF60" s="48"/>
      <c r="GG60" s="24">
        <f t="shared" si="166"/>
        <v>4.8410526315789468</v>
      </c>
      <c r="GH60" s="48"/>
      <c r="GI60" s="24">
        <f t="shared" si="167"/>
        <v>8.9501312335958012</v>
      </c>
      <c r="GJ60" s="48"/>
      <c r="GK60" s="24">
        <f t="shared" si="168"/>
        <v>0</v>
      </c>
      <c r="GL60" s="48"/>
      <c r="GM60" s="24">
        <f t="shared" si="169"/>
        <v>3.7234042553191524</v>
      </c>
      <c r="GN60" s="48"/>
      <c r="GO60" s="24">
        <f t="shared" si="170"/>
        <v>5.4707379134860057</v>
      </c>
    </row>
    <row r="61" spans="1:290" x14ac:dyDescent="0.2">
      <c r="A61" s="22" t="s">
        <v>5</v>
      </c>
      <c r="B61" s="22"/>
      <c r="C61" s="23">
        <f t="shared" si="73"/>
        <v>5.2151898734177218</v>
      </c>
      <c r="D61" s="48"/>
      <c r="E61" s="23">
        <f t="shared" si="74"/>
        <v>6.3224470225696452</v>
      </c>
      <c r="F61" s="48"/>
      <c r="G61" s="23">
        <f t="shared" si="75"/>
        <v>3.45537757437071</v>
      </c>
      <c r="H61" s="48"/>
      <c r="I61" s="23">
        <f t="shared" si="76"/>
        <v>7.191601049868769</v>
      </c>
      <c r="J61" s="48"/>
      <c r="K61" s="23">
        <f t="shared" si="77"/>
        <v>8.8811188811188853</v>
      </c>
      <c r="L61" s="48"/>
      <c r="M61" s="23">
        <f t="shared" si="78"/>
        <v>8.72340425531916</v>
      </c>
      <c r="N61" s="48"/>
      <c r="O61" s="23">
        <f t="shared" si="79"/>
        <v>6.4631043256997458</v>
      </c>
      <c r="P61" s="48"/>
      <c r="Q61" s="23">
        <f t="shared" si="80"/>
        <v>5.2151898734177218</v>
      </c>
      <c r="R61" s="48"/>
      <c r="S61" s="23">
        <f t="shared" si="81"/>
        <v>6.3224470225696452</v>
      </c>
      <c r="T61" s="48"/>
      <c r="U61" s="23">
        <f t="shared" si="82"/>
        <v>3.45537757437071</v>
      </c>
      <c r="V61" s="48"/>
      <c r="W61" s="23">
        <f t="shared" si="83"/>
        <v>7.191601049868769</v>
      </c>
      <c r="X61" s="48"/>
      <c r="Y61" s="23">
        <f t="shared" si="84"/>
        <v>8.8811188811188853</v>
      </c>
      <c r="Z61" s="48"/>
      <c r="AA61" s="23">
        <f t="shared" si="85"/>
        <v>8.72340425531916</v>
      </c>
      <c r="AB61" s="48"/>
      <c r="AC61" s="23">
        <f t="shared" si="86"/>
        <v>6.4631043256997458</v>
      </c>
      <c r="AD61" s="48"/>
      <c r="AE61" s="23">
        <f t="shared" si="87"/>
        <v>5.2151898734177218</v>
      </c>
      <c r="AF61" s="48"/>
      <c r="AG61" s="23">
        <f t="shared" si="88"/>
        <v>6.3224470225696452</v>
      </c>
      <c r="AH61" s="48"/>
      <c r="AI61" s="23">
        <f t="shared" si="89"/>
        <v>4.526315789473685</v>
      </c>
      <c r="AJ61" s="48"/>
      <c r="AK61" s="23">
        <f t="shared" si="90"/>
        <v>7.191601049868769</v>
      </c>
      <c r="AL61" s="48"/>
      <c r="AM61" s="23">
        <f t="shared" si="91"/>
        <v>8.8811188811188853</v>
      </c>
      <c r="AN61" s="48"/>
      <c r="AO61" s="23">
        <f t="shared" si="92"/>
        <v>8.72340425531916</v>
      </c>
      <c r="AP61" s="48"/>
      <c r="AQ61" s="23">
        <f t="shared" si="93"/>
        <v>6.4631043256997458</v>
      </c>
      <c r="AR61" s="48"/>
      <c r="AS61" s="23">
        <f t="shared" si="94"/>
        <v>5.2151898734177218</v>
      </c>
      <c r="AT61" s="48"/>
      <c r="AU61" s="23">
        <f t="shared" si="95"/>
        <v>6.3224470225696452</v>
      </c>
      <c r="AV61" s="48"/>
      <c r="AW61" s="23">
        <f t="shared" si="96"/>
        <v>4.526315789473685</v>
      </c>
      <c r="AX61" s="48"/>
      <c r="AY61" s="23">
        <f t="shared" si="97"/>
        <v>7.191601049868769</v>
      </c>
      <c r="AZ61" s="48"/>
      <c r="BA61" s="23">
        <f t="shared" si="98"/>
        <v>8.8811188811188853</v>
      </c>
      <c r="BB61" s="48"/>
      <c r="BC61" s="23">
        <f t="shared" si="99"/>
        <v>8.72340425531916</v>
      </c>
      <c r="BD61" s="48"/>
      <c r="BE61" s="23">
        <f t="shared" si="100"/>
        <v>6.4631043256997458</v>
      </c>
      <c r="BF61" s="48"/>
      <c r="BG61" s="23">
        <f t="shared" si="101"/>
        <v>5.2151898734177218</v>
      </c>
      <c r="BH61" s="48"/>
      <c r="BI61" s="23">
        <f t="shared" si="102"/>
        <v>6.3224470225696452</v>
      </c>
      <c r="BJ61" s="48"/>
      <c r="BK61" s="23">
        <f t="shared" si="103"/>
        <v>6.5242105263157883</v>
      </c>
      <c r="BL61" s="48"/>
      <c r="BM61" s="23">
        <f t="shared" si="104"/>
        <v>7.191601049868769</v>
      </c>
      <c r="BN61" s="48"/>
      <c r="BO61" s="23">
        <f t="shared" si="105"/>
        <v>8.8811188811188853</v>
      </c>
      <c r="BP61" s="48"/>
      <c r="BQ61" s="23">
        <f t="shared" si="106"/>
        <v>8.72340425531916</v>
      </c>
      <c r="BR61" s="48"/>
      <c r="BS61" s="23">
        <f t="shared" si="107"/>
        <v>6.4631043256997458</v>
      </c>
      <c r="BT61" s="48"/>
      <c r="BU61" s="23">
        <f t="shared" si="108"/>
        <v>5.2151898734177218</v>
      </c>
      <c r="BV61" s="48"/>
      <c r="BW61" s="23">
        <f t="shared" si="109"/>
        <v>6.3224470225696452</v>
      </c>
      <c r="BX61" s="48"/>
      <c r="BY61" s="23">
        <f t="shared" si="110"/>
        <v>6.5242105263157883</v>
      </c>
      <c r="BZ61" s="48"/>
      <c r="CA61" s="23">
        <f t="shared" si="111"/>
        <v>7.191601049868769</v>
      </c>
      <c r="CB61" s="48"/>
      <c r="CC61" s="23">
        <f t="shared" si="112"/>
        <v>8.8811188811188853</v>
      </c>
      <c r="CD61" s="48"/>
      <c r="CE61" s="23">
        <f t="shared" si="113"/>
        <v>8.72340425531916</v>
      </c>
      <c r="CF61" s="48"/>
      <c r="CG61" s="23">
        <f t="shared" si="114"/>
        <v>6.4631043256997458</v>
      </c>
      <c r="CH61" s="48"/>
      <c r="CI61" s="23">
        <f t="shared" si="115"/>
        <v>5.2151898734177218</v>
      </c>
      <c r="CJ61" s="48"/>
      <c r="CK61" s="23">
        <f t="shared" si="116"/>
        <v>6.3224470225696452</v>
      </c>
      <c r="CL61" s="48"/>
      <c r="CM61" s="23">
        <f t="shared" si="117"/>
        <v>1.6129032258064515</v>
      </c>
      <c r="CN61" s="48"/>
      <c r="CO61" s="23">
        <f t="shared" si="118"/>
        <v>7.191601049868769</v>
      </c>
      <c r="CP61" s="48"/>
      <c r="CQ61" s="23">
        <f t="shared" si="119"/>
        <v>8.8811188811188853</v>
      </c>
      <c r="CR61" s="48"/>
      <c r="CS61" s="23">
        <f t="shared" si="120"/>
        <v>8.72340425531916</v>
      </c>
      <c r="CT61" s="48"/>
      <c r="CU61" s="23">
        <f t="shared" si="121"/>
        <v>6.4631043256997458</v>
      </c>
      <c r="CV61" s="48"/>
      <c r="CW61" s="23">
        <f t="shared" si="122"/>
        <v>5.2151898734177218</v>
      </c>
      <c r="CX61" s="48"/>
      <c r="CY61" s="23">
        <f t="shared" si="123"/>
        <v>6.3224470225696452</v>
      </c>
      <c r="CZ61" s="48"/>
      <c r="DA61" s="23">
        <f t="shared" si="124"/>
        <v>7.0031578947368409</v>
      </c>
      <c r="DB61" s="48"/>
      <c r="DC61" s="23">
        <f t="shared" si="125"/>
        <v>7.191601049868769</v>
      </c>
      <c r="DD61" s="48"/>
      <c r="DE61" s="23">
        <f t="shared" si="126"/>
        <v>9.2307692307692353</v>
      </c>
      <c r="DF61" s="48"/>
      <c r="DG61" s="23">
        <f t="shared" si="127"/>
        <v>9.2553191489361808</v>
      </c>
      <c r="DH61" s="48"/>
      <c r="DI61" s="23">
        <f t="shared" si="128"/>
        <v>6.4631043256997458</v>
      </c>
      <c r="DJ61" s="48"/>
      <c r="DK61" s="23">
        <f t="shared" si="129"/>
        <v>5.2151898734177218</v>
      </c>
      <c r="DL61" s="48"/>
      <c r="DM61" s="23">
        <f t="shared" si="130"/>
        <v>6.3224470225696452</v>
      </c>
      <c r="DN61" s="48"/>
      <c r="DO61" s="23">
        <f t="shared" si="131"/>
        <v>7.0031578947368409</v>
      </c>
      <c r="DP61" s="48"/>
      <c r="DQ61" s="23">
        <f t="shared" si="132"/>
        <v>7.191601049868769</v>
      </c>
      <c r="DR61" s="48"/>
      <c r="DS61" s="23">
        <f t="shared" si="133"/>
        <v>9.2307692307692353</v>
      </c>
      <c r="DT61" s="48"/>
      <c r="DU61" s="23">
        <f t="shared" si="134"/>
        <v>9.2553191489361808</v>
      </c>
      <c r="DV61" s="48"/>
      <c r="DW61" s="23">
        <f t="shared" si="135"/>
        <v>6.4631043256997458</v>
      </c>
      <c r="DX61" s="48"/>
      <c r="DY61" s="23">
        <f t="shared" si="136"/>
        <v>5.2151898734177218</v>
      </c>
      <c r="DZ61" s="48"/>
      <c r="EA61" s="23">
        <f t="shared" si="137"/>
        <v>6.3224470225696452</v>
      </c>
      <c r="EB61" s="48"/>
      <c r="EC61" s="23">
        <f t="shared" si="138"/>
        <v>7.0031578947368409</v>
      </c>
      <c r="ED61" s="48"/>
      <c r="EE61" s="23">
        <f t="shared" si="139"/>
        <v>7.191601049868769</v>
      </c>
      <c r="EF61" s="48"/>
      <c r="EG61" s="23">
        <f t="shared" si="140"/>
        <v>9.2307692307692353</v>
      </c>
      <c r="EH61" s="48"/>
      <c r="EI61" s="23">
        <f t="shared" si="141"/>
        <v>9.2553191489361808</v>
      </c>
      <c r="EJ61" s="48"/>
      <c r="EK61" s="23">
        <f t="shared" si="142"/>
        <v>6.4631043256997458</v>
      </c>
      <c r="EL61" s="48"/>
      <c r="EM61" s="23">
        <f t="shared" si="143"/>
        <v>8.5063291139240516</v>
      </c>
      <c r="EN61" s="48"/>
      <c r="EO61" s="23">
        <f t="shared" si="144"/>
        <v>6.3224470225696452</v>
      </c>
      <c r="EP61" s="48"/>
      <c r="EQ61" s="23">
        <f t="shared" si="145"/>
        <v>7.0031578947368409</v>
      </c>
      <c r="ER61" s="48"/>
      <c r="ES61" s="23">
        <f t="shared" si="146"/>
        <v>8.7139107611548532</v>
      </c>
      <c r="ET61" s="48"/>
      <c r="EU61" s="23">
        <f t="shared" si="147"/>
        <v>6.8531468531468525</v>
      </c>
      <c r="EV61" s="48"/>
      <c r="EW61" s="23">
        <f t="shared" si="148"/>
        <v>6.3829787234042614</v>
      </c>
      <c r="EX61" s="48"/>
      <c r="EY61" s="23">
        <f t="shared" si="149"/>
        <v>8.7022900763358759</v>
      </c>
      <c r="EZ61" s="48"/>
      <c r="FA61" s="23">
        <f t="shared" si="150"/>
        <v>8.5063291139240516</v>
      </c>
      <c r="FB61" s="48"/>
      <c r="FC61" s="23">
        <f t="shared" si="151"/>
        <v>6.3224470225696452</v>
      </c>
      <c r="FD61" s="48"/>
      <c r="FE61" s="23">
        <f t="shared" si="152"/>
        <v>7.0031578947368409</v>
      </c>
      <c r="FF61" s="48"/>
      <c r="FG61" s="23">
        <f t="shared" si="153"/>
        <v>8.7139107611548532</v>
      </c>
      <c r="FH61" s="48"/>
      <c r="FI61" s="23">
        <f t="shared" si="154"/>
        <v>6.8531468531468525</v>
      </c>
      <c r="FJ61" s="48"/>
      <c r="FK61" s="23">
        <f t="shared" si="155"/>
        <v>6.3829787234042614</v>
      </c>
      <c r="FL61" s="48"/>
      <c r="FM61" s="23">
        <f t="shared" si="156"/>
        <v>8.7022900763358759</v>
      </c>
      <c r="FN61" s="48"/>
      <c r="FO61" s="23">
        <f t="shared" si="157"/>
        <v>8.5063291139240516</v>
      </c>
      <c r="FP61" s="48"/>
      <c r="FQ61" s="23">
        <f t="shared" si="158"/>
        <v>6.3224470225696452</v>
      </c>
      <c r="FR61" s="48"/>
      <c r="FS61" s="23">
        <f t="shared" si="159"/>
        <v>7.0031578947368409</v>
      </c>
      <c r="FT61" s="48"/>
      <c r="FU61" s="23">
        <f t="shared" si="160"/>
        <v>8.7139107611548532</v>
      </c>
      <c r="FV61" s="48"/>
      <c r="FW61" s="23">
        <f t="shared" si="161"/>
        <v>6.8531468531468525</v>
      </c>
      <c r="FX61" s="48"/>
      <c r="FY61" s="23">
        <f t="shared" si="162"/>
        <v>6.3829787234042614</v>
      </c>
      <c r="FZ61" s="48"/>
      <c r="GA61" s="23">
        <f t="shared" si="163"/>
        <v>8.7022900763358759</v>
      </c>
      <c r="GB61" s="48"/>
      <c r="GC61" s="23">
        <f t="shared" si="164"/>
        <v>8.5063291139240516</v>
      </c>
      <c r="GD61" s="48"/>
      <c r="GE61" s="23">
        <f t="shared" si="165"/>
        <v>6.3224470225696452</v>
      </c>
      <c r="GF61" s="48"/>
      <c r="GG61" s="23">
        <f t="shared" si="166"/>
        <v>7.0031578947368409</v>
      </c>
      <c r="GH61" s="48"/>
      <c r="GI61" s="23">
        <f t="shared" si="167"/>
        <v>8.7139107611548532</v>
      </c>
      <c r="GJ61" s="48"/>
      <c r="GK61" s="23">
        <f t="shared" si="168"/>
        <v>6.8531468531468525</v>
      </c>
      <c r="GL61" s="48"/>
      <c r="GM61" s="23">
        <f t="shared" si="169"/>
        <v>6.3829787234042614</v>
      </c>
      <c r="GN61" s="48"/>
      <c r="GO61" s="23">
        <f t="shared" si="170"/>
        <v>8.7022900763358759</v>
      </c>
    </row>
    <row r="62" spans="1:290" x14ac:dyDescent="0.2">
      <c r="A62" s="22" t="s">
        <v>6</v>
      </c>
      <c r="B62" s="22"/>
      <c r="C62" s="23">
        <f t="shared" si="73"/>
        <v>1.4936708860759496</v>
      </c>
      <c r="D62" s="48"/>
      <c r="E62" s="23">
        <f t="shared" si="74"/>
        <v>4.2999520350207003</v>
      </c>
      <c r="F62" s="48"/>
      <c r="G62" s="23">
        <f t="shared" si="75"/>
        <v>6.6285278413424873</v>
      </c>
      <c r="H62" s="48"/>
      <c r="I62" s="23">
        <f t="shared" si="76"/>
        <v>3.5958005249343845</v>
      </c>
      <c r="J62" s="48"/>
      <c r="K62" s="23">
        <f t="shared" si="77"/>
        <v>9.3706293706293771</v>
      </c>
      <c r="L62" s="48"/>
      <c r="M62" s="23">
        <f t="shared" si="78"/>
        <v>8.72340425531916</v>
      </c>
      <c r="N62" s="48"/>
      <c r="O62" s="23">
        <f t="shared" si="79"/>
        <v>2.3155216284987281</v>
      </c>
      <c r="P62" s="48"/>
      <c r="Q62" s="23">
        <f t="shared" si="80"/>
        <v>1.4936708860759496</v>
      </c>
      <c r="R62" s="48"/>
      <c r="S62" s="23">
        <f t="shared" si="81"/>
        <v>4.2999520350207003</v>
      </c>
      <c r="T62" s="48"/>
      <c r="U62" s="23">
        <f t="shared" si="82"/>
        <v>6.6285278413424873</v>
      </c>
      <c r="V62" s="48"/>
      <c r="W62" s="23">
        <f t="shared" si="83"/>
        <v>3.5958005249343845</v>
      </c>
      <c r="X62" s="48"/>
      <c r="Y62" s="23">
        <f t="shared" si="84"/>
        <v>9.3706293706293771</v>
      </c>
      <c r="Z62" s="48"/>
      <c r="AA62" s="23">
        <f t="shared" si="85"/>
        <v>8.72340425531916</v>
      </c>
      <c r="AB62" s="48"/>
      <c r="AC62" s="23">
        <f t="shared" si="86"/>
        <v>2.3155216284987281</v>
      </c>
      <c r="AD62" s="48"/>
      <c r="AE62" s="23">
        <f t="shared" si="87"/>
        <v>1.4936708860759496</v>
      </c>
      <c r="AF62" s="48"/>
      <c r="AG62" s="23">
        <f t="shared" si="88"/>
        <v>4.2999520350207003</v>
      </c>
      <c r="AH62" s="48"/>
      <c r="AI62" s="23">
        <f t="shared" si="89"/>
        <v>4.5124231899545819</v>
      </c>
      <c r="AJ62" s="48"/>
      <c r="AK62" s="23">
        <f t="shared" si="90"/>
        <v>3.5958005249343845</v>
      </c>
      <c r="AL62" s="48"/>
      <c r="AM62" s="23">
        <f t="shared" si="91"/>
        <v>9.3706293706293771</v>
      </c>
      <c r="AN62" s="48"/>
      <c r="AO62" s="23">
        <f t="shared" si="92"/>
        <v>8.72340425531916</v>
      </c>
      <c r="AP62" s="48"/>
      <c r="AQ62" s="23">
        <f t="shared" si="93"/>
        <v>2.3155216284987281</v>
      </c>
      <c r="AR62" s="48"/>
      <c r="AS62" s="23">
        <f t="shared" si="94"/>
        <v>1.4936708860759496</v>
      </c>
      <c r="AT62" s="48"/>
      <c r="AU62" s="23">
        <f t="shared" si="95"/>
        <v>4.2999520350207003</v>
      </c>
      <c r="AV62" s="48"/>
      <c r="AW62" s="23">
        <f t="shared" si="96"/>
        <v>4.5124231899545819</v>
      </c>
      <c r="AX62" s="48"/>
      <c r="AY62" s="23">
        <f t="shared" si="97"/>
        <v>3.5958005249343845</v>
      </c>
      <c r="AZ62" s="48"/>
      <c r="BA62" s="23">
        <f t="shared" si="98"/>
        <v>9.3706293706293771</v>
      </c>
      <c r="BB62" s="48"/>
      <c r="BC62" s="23">
        <f t="shared" si="99"/>
        <v>8.72340425531916</v>
      </c>
      <c r="BD62" s="48"/>
      <c r="BE62" s="23">
        <f t="shared" si="100"/>
        <v>2.3155216284987281</v>
      </c>
      <c r="BF62" s="48"/>
      <c r="BG62" s="23">
        <f t="shared" si="101"/>
        <v>1.4936708860759496</v>
      </c>
      <c r="BH62" s="48"/>
      <c r="BI62" s="23">
        <f t="shared" si="102"/>
        <v>4.2999520350207003</v>
      </c>
      <c r="BJ62" s="48"/>
      <c r="BK62" s="23">
        <f t="shared" si="103"/>
        <v>5.3473684210526322</v>
      </c>
      <c r="BL62" s="48"/>
      <c r="BM62" s="23">
        <f t="shared" si="104"/>
        <v>3.5958005249343845</v>
      </c>
      <c r="BN62" s="48"/>
      <c r="BO62" s="23">
        <f t="shared" si="105"/>
        <v>9.3706293706293771</v>
      </c>
      <c r="BP62" s="48"/>
      <c r="BQ62" s="23">
        <f t="shared" si="106"/>
        <v>8.72340425531916</v>
      </c>
      <c r="BR62" s="48"/>
      <c r="BS62" s="23">
        <f t="shared" si="107"/>
        <v>2.3155216284987281</v>
      </c>
      <c r="BT62" s="48"/>
      <c r="BU62" s="23">
        <f t="shared" si="108"/>
        <v>1.4936708860759496</v>
      </c>
      <c r="BV62" s="48"/>
      <c r="BW62" s="23">
        <f t="shared" si="109"/>
        <v>4.2999520350207003</v>
      </c>
      <c r="BX62" s="48"/>
      <c r="BY62" s="23">
        <f t="shared" si="110"/>
        <v>5.3473684210526322</v>
      </c>
      <c r="BZ62" s="48"/>
      <c r="CA62" s="23">
        <f t="shared" si="111"/>
        <v>3.5958005249343845</v>
      </c>
      <c r="CB62" s="48"/>
      <c r="CC62" s="23">
        <f t="shared" si="112"/>
        <v>9.3706293706293771</v>
      </c>
      <c r="CD62" s="48"/>
      <c r="CE62" s="23">
        <f t="shared" si="113"/>
        <v>8.72340425531916</v>
      </c>
      <c r="CF62" s="48"/>
      <c r="CG62" s="23">
        <f t="shared" si="114"/>
        <v>2.3155216284987281</v>
      </c>
      <c r="CH62" s="48"/>
      <c r="CI62" s="23">
        <f t="shared" si="115"/>
        <v>1.4936708860759496</v>
      </c>
      <c r="CJ62" s="48"/>
      <c r="CK62" s="23">
        <f t="shared" si="116"/>
        <v>4.2999520350207003</v>
      </c>
      <c r="CL62" s="48"/>
      <c r="CM62" s="23">
        <f t="shared" si="117"/>
        <v>2.9178208679593718</v>
      </c>
      <c r="CN62" s="48"/>
      <c r="CO62" s="23">
        <f t="shared" si="118"/>
        <v>3.5958005249343845</v>
      </c>
      <c r="CP62" s="48"/>
      <c r="CQ62" s="23">
        <f t="shared" si="119"/>
        <v>9.3706293706293771</v>
      </c>
      <c r="CR62" s="48"/>
      <c r="CS62" s="23">
        <f t="shared" si="120"/>
        <v>8.72340425531916</v>
      </c>
      <c r="CT62" s="48"/>
      <c r="CU62" s="23">
        <f t="shared" si="121"/>
        <v>2.3155216284987281</v>
      </c>
      <c r="CV62" s="48"/>
      <c r="CW62" s="23">
        <f t="shared" si="122"/>
        <v>1.4936708860759496</v>
      </c>
      <c r="CX62" s="48"/>
      <c r="CY62" s="23">
        <f t="shared" si="123"/>
        <v>4.2999520350207003</v>
      </c>
      <c r="CZ62" s="48"/>
      <c r="DA62" s="23">
        <f t="shared" si="124"/>
        <v>5.9494736842105267</v>
      </c>
      <c r="DB62" s="48"/>
      <c r="DC62" s="23">
        <f t="shared" si="125"/>
        <v>3.5958005249343845</v>
      </c>
      <c r="DD62" s="48"/>
      <c r="DE62" s="23">
        <f t="shared" si="126"/>
        <v>8.4615384615384599</v>
      </c>
      <c r="DF62" s="48"/>
      <c r="DG62" s="23">
        <f t="shared" si="127"/>
        <v>7.4468085106383048</v>
      </c>
      <c r="DH62" s="48"/>
      <c r="DI62" s="23">
        <f t="shared" si="128"/>
        <v>2.3155216284987281</v>
      </c>
      <c r="DJ62" s="48"/>
      <c r="DK62" s="23">
        <f t="shared" si="129"/>
        <v>1.4936708860759496</v>
      </c>
      <c r="DL62" s="48"/>
      <c r="DM62" s="23">
        <f t="shared" si="130"/>
        <v>4.2999520350207003</v>
      </c>
      <c r="DN62" s="48"/>
      <c r="DO62" s="23">
        <f t="shared" si="131"/>
        <v>5.9494736842105267</v>
      </c>
      <c r="DP62" s="48"/>
      <c r="DQ62" s="23">
        <f t="shared" si="132"/>
        <v>3.5958005249343845</v>
      </c>
      <c r="DR62" s="48"/>
      <c r="DS62" s="23">
        <f t="shared" si="133"/>
        <v>8.4615384615384599</v>
      </c>
      <c r="DT62" s="48"/>
      <c r="DU62" s="23">
        <f t="shared" si="134"/>
        <v>7.4468085106383048</v>
      </c>
      <c r="DV62" s="48"/>
      <c r="DW62" s="23">
        <f t="shared" si="135"/>
        <v>2.3155216284987281</v>
      </c>
      <c r="DX62" s="48"/>
      <c r="DY62" s="23">
        <f t="shared" si="136"/>
        <v>1.4936708860759496</v>
      </c>
      <c r="DZ62" s="48"/>
      <c r="EA62" s="23">
        <f t="shared" si="137"/>
        <v>4.2999520350207003</v>
      </c>
      <c r="EB62" s="48"/>
      <c r="EC62" s="23">
        <f t="shared" si="138"/>
        <v>5.9494736842105267</v>
      </c>
      <c r="ED62" s="48"/>
      <c r="EE62" s="23">
        <f t="shared" si="139"/>
        <v>3.5958005249343845</v>
      </c>
      <c r="EF62" s="48"/>
      <c r="EG62" s="23">
        <f t="shared" si="140"/>
        <v>8.4615384615384599</v>
      </c>
      <c r="EH62" s="48"/>
      <c r="EI62" s="23">
        <f t="shared" si="141"/>
        <v>7.4468085106383048</v>
      </c>
      <c r="EJ62" s="48"/>
      <c r="EK62" s="23">
        <f t="shared" si="142"/>
        <v>2.3155216284987281</v>
      </c>
      <c r="EL62" s="48"/>
      <c r="EM62" s="23">
        <f t="shared" si="143"/>
        <v>6.3797468354430409</v>
      </c>
      <c r="EN62" s="48"/>
      <c r="EO62" s="23">
        <f t="shared" si="144"/>
        <v>4.2999520350207003</v>
      </c>
      <c r="EP62" s="48"/>
      <c r="EQ62" s="23">
        <f t="shared" si="145"/>
        <v>5.9494736842105267</v>
      </c>
      <c r="ER62" s="48"/>
      <c r="ES62" s="23">
        <f t="shared" si="146"/>
        <v>7.690288713910765</v>
      </c>
      <c r="ET62" s="48"/>
      <c r="EU62" s="23">
        <f t="shared" si="147"/>
        <v>5.9440559440559451</v>
      </c>
      <c r="EV62" s="48"/>
      <c r="EW62" s="23">
        <f t="shared" si="148"/>
        <v>7.7659574468085149</v>
      </c>
      <c r="EX62" s="48"/>
      <c r="EY62" s="23">
        <f t="shared" si="149"/>
        <v>7.786259541984732</v>
      </c>
      <c r="EZ62" s="48"/>
      <c r="FA62" s="23">
        <f t="shared" si="150"/>
        <v>6.3797468354430409</v>
      </c>
      <c r="FB62" s="48"/>
      <c r="FC62" s="23">
        <f t="shared" si="151"/>
        <v>4.2999520350207003</v>
      </c>
      <c r="FD62" s="48"/>
      <c r="FE62" s="23">
        <f t="shared" si="152"/>
        <v>5.9494736842105267</v>
      </c>
      <c r="FF62" s="48"/>
      <c r="FG62" s="23">
        <f t="shared" si="153"/>
        <v>7.690288713910765</v>
      </c>
      <c r="FH62" s="48"/>
      <c r="FI62" s="23">
        <f t="shared" si="154"/>
        <v>5.9440559440559451</v>
      </c>
      <c r="FJ62" s="48"/>
      <c r="FK62" s="23">
        <f t="shared" si="155"/>
        <v>7.7659574468085149</v>
      </c>
      <c r="FL62" s="48"/>
      <c r="FM62" s="23">
        <f t="shared" si="156"/>
        <v>7.786259541984732</v>
      </c>
      <c r="FN62" s="48"/>
      <c r="FO62" s="23">
        <f t="shared" si="157"/>
        <v>6.3797468354430409</v>
      </c>
      <c r="FP62" s="48"/>
      <c r="FQ62" s="23">
        <f t="shared" si="158"/>
        <v>4.2999520350207003</v>
      </c>
      <c r="FR62" s="48"/>
      <c r="FS62" s="23">
        <f t="shared" si="159"/>
        <v>5.9494736842105267</v>
      </c>
      <c r="FT62" s="48"/>
      <c r="FU62" s="23">
        <f t="shared" si="160"/>
        <v>7.690288713910765</v>
      </c>
      <c r="FV62" s="48"/>
      <c r="FW62" s="23">
        <f t="shared" si="161"/>
        <v>5.9440559440559451</v>
      </c>
      <c r="FX62" s="48"/>
      <c r="FY62" s="23">
        <f t="shared" si="162"/>
        <v>7.7659574468085149</v>
      </c>
      <c r="FZ62" s="48"/>
      <c r="GA62" s="23">
        <f t="shared" si="163"/>
        <v>7.786259541984732</v>
      </c>
      <c r="GB62" s="48"/>
      <c r="GC62" s="23">
        <f t="shared" si="164"/>
        <v>6.3797468354430409</v>
      </c>
      <c r="GD62" s="48"/>
      <c r="GE62" s="23">
        <f t="shared" si="165"/>
        <v>4.2999520350207003</v>
      </c>
      <c r="GF62" s="48"/>
      <c r="GG62" s="23">
        <f t="shared" si="166"/>
        <v>5.9494736842105267</v>
      </c>
      <c r="GH62" s="48"/>
      <c r="GI62" s="23">
        <f t="shared" si="167"/>
        <v>7.690288713910765</v>
      </c>
      <c r="GJ62" s="48"/>
      <c r="GK62" s="23">
        <f t="shared" si="168"/>
        <v>5.9440559440559451</v>
      </c>
      <c r="GL62" s="48"/>
      <c r="GM62" s="23">
        <f t="shared" si="169"/>
        <v>7.7659574468085149</v>
      </c>
      <c r="GN62" s="48"/>
      <c r="GO62" s="23">
        <f t="shared" si="170"/>
        <v>7.786259541984732</v>
      </c>
      <c r="KD62" s="13">
        <f>KD29</f>
        <v>2020</v>
      </c>
    </row>
    <row r="63" spans="1:290" x14ac:dyDescent="0.2">
      <c r="A63" s="22" t="s">
        <v>7</v>
      </c>
      <c r="B63" s="22"/>
      <c r="C63" s="23">
        <f t="shared" si="73"/>
        <v>4.303797468354432</v>
      </c>
      <c r="D63" s="48"/>
      <c r="E63" s="23">
        <f t="shared" si="74"/>
        <v>3.363124993586375</v>
      </c>
      <c r="F63" s="48"/>
      <c r="G63" s="23">
        <f t="shared" si="75"/>
        <v>4.2982456140350864</v>
      </c>
      <c r="H63" s="48"/>
      <c r="I63" s="23">
        <f t="shared" si="76"/>
        <v>6.6929133858267731</v>
      </c>
      <c r="J63" s="48"/>
      <c r="K63" s="23">
        <f t="shared" si="77"/>
        <v>7.2727272727272778</v>
      </c>
      <c r="L63" s="48"/>
      <c r="M63" s="23">
        <f t="shared" si="78"/>
        <v>8.1914893617021374</v>
      </c>
      <c r="N63" s="48"/>
      <c r="O63" s="23">
        <f t="shared" si="79"/>
        <v>3.486005089058525</v>
      </c>
      <c r="P63" s="48"/>
      <c r="Q63" s="23">
        <f t="shared" si="80"/>
        <v>4.303797468354432</v>
      </c>
      <c r="R63" s="48"/>
      <c r="S63" s="23">
        <f t="shared" si="81"/>
        <v>3.363124993586375</v>
      </c>
      <c r="T63" s="48"/>
      <c r="U63" s="23">
        <f t="shared" si="82"/>
        <v>4.2982456140350864</v>
      </c>
      <c r="V63" s="48"/>
      <c r="W63" s="23">
        <f t="shared" si="83"/>
        <v>6.6929133858267731</v>
      </c>
      <c r="X63" s="48"/>
      <c r="Y63" s="23">
        <f t="shared" si="84"/>
        <v>7.2727272727272778</v>
      </c>
      <c r="Z63" s="48"/>
      <c r="AA63" s="23">
        <f t="shared" si="85"/>
        <v>8.1914893617021374</v>
      </c>
      <c r="AB63" s="48"/>
      <c r="AC63" s="23">
        <f t="shared" si="86"/>
        <v>3.486005089058525</v>
      </c>
      <c r="AD63" s="48"/>
      <c r="AE63" s="23">
        <f t="shared" si="87"/>
        <v>4.303797468354432</v>
      </c>
      <c r="AF63" s="48"/>
      <c r="AG63" s="23">
        <f t="shared" si="88"/>
        <v>3.363124993586375</v>
      </c>
      <c r="AH63" s="48"/>
      <c r="AI63" s="23">
        <f t="shared" si="89"/>
        <v>5.2631578947368425</v>
      </c>
      <c r="AJ63" s="48"/>
      <c r="AK63" s="23">
        <f t="shared" si="90"/>
        <v>6.6929133858267731</v>
      </c>
      <c r="AL63" s="48"/>
      <c r="AM63" s="23">
        <f t="shared" si="91"/>
        <v>7.2727272727272778</v>
      </c>
      <c r="AN63" s="48"/>
      <c r="AO63" s="23">
        <f t="shared" si="92"/>
        <v>8.1914893617021374</v>
      </c>
      <c r="AP63" s="48"/>
      <c r="AQ63" s="23">
        <f t="shared" si="93"/>
        <v>3.486005089058525</v>
      </c>
      <c r="AR63" s="48"/>
      <c r="AS63" s="23">
        <f t="shared" si="94"/>
        <v>4.303797468354432</v>
      </c>
      <c r="AT63" s="48"/>
      <c r="AU63" s="23">
        <f t="shared" si="95"/>
        <v>3.363124993586375</v>
      </c>
      <c r="AV63" s="48"/>
      <c r="AW63" s="23">
        <f t="shared" si="96"/>
        <v>5.2631578947368425</v>
      </c>
      <c r="AX63" s="48"/>
      <c r="AY63" s="23">
        <f t="shared" si="97"/>
        <v>6.6929133858267731</v>
      </c>
      <c r="AZ63" s="48"/>
      <c r="BA63" s="23">
        <f t="shared" si="98"/>
        <v>7.2727272727272778</v>
      </c>
      <c r="BB63" s="48"/>
      <c r="BC63" s="23">
        <f t="shared" si="99"/>
        <v>8.1914893617021374</v>
      </c>
      <c r="BD63" s="48"/>
      <c r="BE63" s="23">
        <f t="shared" si="100"/>
        <v>3.486005089058525</v>
      </c>
      <c r="BF63" s="48"/>
      <c r="BG63" s="23">
        <f t="shared" si="101"/>
        <v>4.303797468354432</v>
      </c>
      <c r="BH63" s="48"/>
      <c r="BI63" s="23">
        <f t="shared" si="102"/>
        <v>3.363124993586375</v>
      </c>
      <c r="BJ63" s="48"/>
      <c r="BK63" s="23">
        <f t="shared" si="103"/>
        <v>4.6221052631578949</v>
      </c>
      <c r="BL63" s="48"/>
      <c r="BM63" s="23">
        <f t="shared" si="104"/>
        <v>6.6929133858267731</v>
      </c>
      <c r="BN63" s="48"/>
      <c r="BO63" s="23">
        <f t="shared" si="105"/>
        <v>7.2727272727272778</v>
      </c>
      <c r="BP63" s="48"/>
      <c r="BQ63" s="23">
        <f t="shared" si="106"/>
        <v>8.1914893617021374</v>
      </c>
      <c r="BR63" s="48"/>
      <c r="BS63" s="23">
        <f t="shared" si="107"/>
        <v>3.486005089058525</v>
      </c>
      <c r="BT63" s="48"/>
      <c r="BU63" s="23">
        <f t="shared" si="108"/>
        <v>4.303797468354432</v>
      </c>
      <c r="BV63" s="48"/>
      <c r="BW63" s="23">
        <f t="shared" si="109"/>
        <v>3.363124993586375</v>
      </c>
      <c r="BX63" s="48"/>
      <c r="BY63" s="23">
        <f t="shared" si="110"/>
        <v>4.6221052631578949</v>
      </c>
      <c r="BZ63" s="48"/>
      <c r="CA63" s="23">
        <f t="shared" si="111"/>
        <v>6.6929133858267731</v>
      </c>
      <c r="CB63" s="48"/>
      <c r="CC63" s="23">
        <f t="shared" si="112"/>
        <v>7.2727272727272778</v>
      </c>
      <c r="CD63" s="48"/>
      <c r="CE63" s="23">
        <f t="shared" si="113"/>
        <v>8.1914893617021374</v>
      </c>
      <c r="CF63" s="48"/>
      <c r="CG63" s="23">
        <f t="shared" si="114"/>
        <v>3.486005089058525</v>
      </c>
      <c r="CH63" s="48"/>
      <c r="CI63" s="23">
        <f t="shared" si="115"/>
        <v>4.303797468354432</v>
      </c>
      <c r="CJ63" s="48"/>
      <c r="CK63" s="23">
        <f t="shared" si="116"/>
        <v>3.363124993586375</v>
      </c>
      <c r="CL63" s="48"/>
      <c r="CM63" s="23">
        <f t="shared" si="117"/>
        <v>3.1578947368421053</v>
      </c>
      <c r="CN63" s="48"/>
      <c r="CO63" s="23">
        <f t="shared" si="118"/>
        <v>6.6929133858267731</v>
      </c>
      <c r="CP63" s="48"/>
      <c r="CQ63" s="23">
        <f t="shared" si="119"/>
        <v>7.2727272727272778</v>
      </c>
      <c r="CR63" s="48"/>
      <c r="CS63" s="23">
        <f t="shared" si="120"/>
        <v>8.1914893617021374</v>
      </c>
      <c r="CT63" s="48"/>
      <c r="CU63" s="23">
        <f t="shared" si="121"/>
        <v>3.486005089058525</v>
      </c>
      <c r="CV63" s="48"/>
      <c r="CW63" s="23">
        <f t="shared" si="122"/>
        <v>4.303797468354432</v>
      </c>
      <c r="CX63" s="48"/>
      <c r="CY63" s="23">
        <f t="shared" si="123"/>
        <v>3.363124993586375</v>
      </c>
      <c r="CZ63" s="48"/>
      <c r="DA63" s="23">
        <f t="shared" si="124"/>
        <v>5.4431578947368431</v>
      </c>
      <c r="DB63" s="48"/>
      <c r="DC63" s="23">
        <f t="shared" si="125"/>
        <v>6.6929133858267731</v>
      </c>
      <c r="DD63" s="48"/>
      <c r="DE63" s="23">
        <f t="shared" si="126"/>
        <v>8.671328671328677</v>
      </c>
      <c r="DF63" s="48"/>
      <c r="DG63" s="23">
        <f t="shared" si="127"/>
        <v>6.4893617021276597</v>
      </c>
      <c r="DH63" s="48"/>
      <c r="DI63" s="23">
        <f t="shared" si="128"/>
        <v>3.486005089058525</v>
      </c>
      <c r="DJ63" s="48"/>
      <c r="DK63" s="23">
        <f t="shared" si="129"/>
        <v>4.303797468354432</v>
      </c>
      <c r="DL63" s="48"/>
      <c r="DM63" s="23">
        <f t="shared" si="130"/>
        <v>3.363124993586375</v>
      </c>
      <c r="DN63" s="48"/>
      <c r="DO63" s="23">
        <f t="shared" si="131"/>
        <v>5.4431578947368431</v>
      </c>
      <c r="DP63" s="48"/>
      <c r="DQ63" s="23">
        <f t="shared" si="132"/>
        <v>6.6929133858267731</v>
      </c>
      <c r="DR63" s="48"/>
      <c r="DS63" s="23">
        <f t="shared" si="133"/>
        <v>8.671328671328677</v>
      </c>
      <c r="DT63" s="48"/>
      <c r="DU63" s="23">
        <f t="shared" si="134"/>
        <v>6.4893617021276597</v>
      </c>
      <c r="DV63" s="48"/>
      <c r="DW63" s="23">
        <f t="shared" si="135"/>
        <v>3.486005089058525</v>
      </c>
      <c r="DX63" s="48"/>
      <c r="DY63" s="23">
        <f t="shared" si="136"/>
        <v>4.303797468354432</v>
      </c>
      <c r="DZ63" s="48"/>
      <c r="EA63" s="23">
        <f t="shared" si="137"/>
        <v>3.363124993586375</v>
      </c>
      <c r="EB63" s="48"/>
      <c r="EC63" s="23">
        <f t="shared" si="138"/>
        <v>5.4431578947368431</v>
      </c>
      <c r="ED63" s="48"/>
      <c r="EE63" s="23">
        <f t="shared" si="139"/>
        <v>6.6929133858267731</v>
      </c>
      <c r="EF63" s="48"/>
      <c r="EG63" s="23">
        <f t="shared" si="140"/>
        <v>8.671328671328677</v>
      </c>
      <c r="EH63" s="48"/>
      <c r="EI63" s="23">
        <f t="shared" si="141"/>
        <v>6.4893617021276597</v>
      </c>
      <c r="EJ63" s="48"/>
      <c r="EK63" s="23">
        <f t="shared" si="142"/>
        <v>3.486005089058525</v>
      </c>
      <c r="EL63" s="48"/>
      <c r="EM63" s="23">
        <f t="shared" si="143"/>
        <v>4.4810126582278507</v>
      </c>
      <c r="EN63" s="48"/>
      <c r="EO63" s="23">
        <f t="shared" si="144"/>
        <v>3.363124993586375</v>
      </c>
      <c r="EP63" s="48"/>
      <c r="EQ63" s="23">
        <f t="shared" si="145"/>
        <v>5.4431578947368431</v>
      </c>
      <c r="ER63" s="48"/>
      <c r="ES63" s="23">
        <f t="shared" si="146"/>
        <v>7.6640419947506544</v>
      </c>
      <c r="ET63" s="48"/>
      <c r="EU63" s="23">
        <f t="shared" si="147"/>
        <v>0.83916083916084128</v>
      </c>
      <c r="EV63" s="48"/>
      <c r="EW63" s="23">
        <f t="shared" si="148"/>
        <v>5.7446808510638263</v>
      </c>
      <c r="EX63" s="48"/>
      <c r="EY63" s="23">
        <f t="shared" si="149"/>
        <v>6.0559796437659053</v>
      </c>
      <c r="EZ63" s="48"/>
      <c r="FA63" s="23">
        <f t="shared" si="150"/>
        <v>4.4810126582278507</v>
      </c>
      <c r="FB63" s="48"/>
      <c r="FC63" s="23">
        <f t="shared" si="151"/>
        <v>3.363124993586375</v>
      </c>
      <c r="FD63" s="48"/>
      <c r="FE63" s="23">
        <f t="shared" si="152"/>
        <v>5.4431578947368431</v>
      </c>
      <c r="FF63" s="48"/>
      <c r="FG63" s="23">
        <f t="shared" si="153"/>
        <v>7.6640419947506544</v>
      </c>
      <c r="FH63" s="48"/>
      <c r="FI63" s="23">
        <f t="shared" si="154"/>
        <v>0.83916083916084128</v>
      </c>
      <c r="FJ63" s="48"/>
      <c r="FK63" s="23">
        <f t="shared" si="155"/>
        <v>5.7446808510638263</v>
      </c>
      <c r="FL63" s="48"/>
      <c r="FM63" s="23">
        <f t="shared" si="156"/>
        <v>6.0559796437659053</v>
      </c>
      <c r="FN63" s="48"/>
      <c r="FO63" s="23">
        <f t="shared" si="157"/>
        <v>4.4810126582278507</v>
      </c>
      <c r="FP63" s="48"/>
      <c r="FQ63" s="23">
        <f t="shared" si="158"/>
        <v>3.363124993586375</v>
      </c>
      <c r="FR63" s="48"/>
      <c r="FS63" s="23">
        <f t="shared" si="159"/>
        <v>5.4431578947368431</v>
      </c>
      <c r="FT63" s="48"/>
      <c r="FU63" s="23">
        <f t="shared" si="160"/>
        <v>7.6640419947506544</v>
      </c>
      <c r="FV63" s="48"/>
      <c r="FW63" s="23">
        <f t="shared" si="161"/>
        <v>0.83916083916084128</v>
      </c>
      <c r="FX63" s="48"/>
      <c r="FY63" s="23">
        <f t="shared" si="162"/>
        <v>5.7446808510638263</v>
      </c>
      <c r="FZ63" s="48"/>
      <c r="GA63" s="23">
        <f t="shared" si="163"/>
        <v>6.0559796437659053</v>
      </c>
      <c r="GB63" s="48"/>
      <c r="GC63" s="23">
        <f t="shared" si="164"/>
        <v>4.4810126582278507</v>
      </c>
      <c r="GD63" s="48"/>
      <c r="GE63" s="23">
        <f t="shared" si="165"/>
        <v>3.363124993586375</v>
      </c>
      <c r="GF63" s="48"/>
      <c r="GG63" s="23">
        <f t="shared" si="166"/>
        <v>5.4431578947368431</v>
      </c>
      <c r="GH63" s="48"/>
      <c r="GI63" s="23">
        <f t="shared" si="167"/>
        <v>7.6640419947506544</v>
      </c>
      <c r="GJ63" s="48"/>
      <c r="GK63" s="23">
        <f t="shared" si="168"/>
        <v>0.83916083916084128</v>
      </c>
      <c r="GL63" s="48"/>
      <c r="GM63" s="23">
        <f t="shared" si="169"/>
        <v>5.7446808510638263</v>
      </c>
      <c r="GN63" s="48"/>
      <c r="GO63" s="23">
        <f t="shared" si="170"/>
        <v>6.0559796437659053</v>
      </c>
    </row>
    <row r="64" spans="1:290" x14ac:dyDescent="0.2">
      <c r="A64" s="22" t="s">
        <v>8</v>
      </c>
      <c r="B64" s="22"/>
      <c r="C64" s="23">
        <f t="shared" si="73"/>
        <v>3.5696202531645569</v>
      </c>
      <c r="D64" s="48"/>
      <c r="E64" s="23">
        <f t="shared" si="74"/>
        <v>7.8247616231875341</v>
      </c>
      <c r="F64" s="48"/>
      <c r="G64" s="23">
        <f t="shared" si="75"/>
        <v>3.8743455497382202</v>
      </c>
      <c r="H64" s="48"/>
      <c r="I64" s="23">
        <f t="shared" si="76"/>
        <v>5.7742782152230978</v>
      </c>
      <c r="J64" s="48"/>
      <c r="K64" s="23">
        <f t="shared" si="77"/>
        <v>8.0419580419580434</v>
      </c>
      <c r="L64" s="48"/>
      <c r="M64" s="23">
        <f t="shared" si="78"/>
        <v>8.085106382978724</v>
      </c>
      <c r="N64" s="48"/>
      <c r="O64" s="23">
        <f t="shared" si="79"/>
        <v>6.3867684478371505</v>
      </c>
      <c r="P64" s="48"/>
      <c r="Q64" s="23">
        <f t="shared" si="80"/>
        <v>3.5696202531645569</v>
      </c>
      <c r="R64" s="48"/>
      <c r="S64" s="23">
        <f t="shared" si="81"/>
        <v>7.8247616231875341</v>
      </c>
      <c r="T64" s="48"/>
      <c r="U64" s="23">
        <f t="shared" si="82"/>
        <v>3.8743455497382202</v>
      </c>
      <c r="V64" s="48"/>
      <c r="W64" s="23">
        <f t="shared" si="83"/>
        <v>5.7742782152230978</v>
      </c>
      <c r="X64" s="48"/>
      <c r="Y64" s="23">
        <f t="shared" si="84"/>
        <v>8.0419580419580434</v>
      </c>
      <c r="Z64" s="48"/>
      <c r="AA64" s="23">
        <f t="shared" si="85"/>
        <v>8.085106382978724</v>
      </c>
      <c r="AB64" s="48"/>
      <c r="AC64" s="23">
        <f t="shared" si="86"/>
        <v>6.3867684478371505</v>
      </c>
      <c r="AD64" s="48"/>
      <c r="AE64" s="23">
        <f t="shared" si="87"/>
        <v>3.5696202531645569</v>
      </c>
      <c r="AF64" s="48"/>
      <c r="AG64" s="23">
        <f t="shared" si="88"/>
        <v>7.8247616231875341</v>
      </c>
      <c r="AH64" s="48"/>
      <c r="AI64" s="23">
        <f t="shared" si="89"/>
        <v>3.5087719298245612</v>
      </c>
      <c r="AJ64" s="48"/>
      <c r="AK64" s="23">
        <f t="shared" si="90"/>
        <v>5.7742782152230978</v>
      </c>
      <c r="AL64" s="48"/>
      <c r="AM64" s="23">
        <f t="shared" si="91"/>
        <v>8.0419580419580434</v>
      </c>
      <c r="AN64" s="48"/>
      <c r="AO64" s="23">
        <f t="shared" si="92"/>
        <v>8.085106382978724</v>
      </c>
      <c r="AP64" s="48"/>
      <c r="AQ64" s="23">
        <f t="shared" si="93"/>
        <v>6.3867684478371505</v>
      </c>
      <c r="AR64" s="48"/>
      <c r="AS64" s="23">
        <f t="shared" si="94"/>
        <v>3.5696202531645569</v>
      </c>
      <c r="AT64" s="48"/>
      <c r="AU64" s="23">
        <f t="shared" si="95"/>
        <v>7.8247616231875341</v>
      </c>
      <c r="AV64" s="48"/>
      <c r="AW64" s="23">
        <f t="shared" si="96"/>
        <v>3.5087719298245612</v>
      </c>
      <c r="AX64" s="48"/>
      <c r="AY64" s="23">
        <f t="shared" si="97"/>
        <v>5.7742782152230978</v>
      </c>
      <c r="AZ64" s="48"/>
      <c r="BA64" s="23">
        <f t="shared" si="98"/>
        <v>8.0419580419580434</v>
      </c>
      <c r="BB64" s="48"/>
      <c r="BC64" s="23">
        <f t="shared" si="99"/>
        <v>8.085106382978724</v>
      </c>
      <c r="BD64" s="48"/>
      <c r="BE64" s="23">
        <f t="shared" si="100"/>
        <v>6.3867684478371505</v>
      </c>
      <c r="BF64" s="48"/>
      <c r="BG64" s="23">
        <f t="shared" si="101"/>
        <v>3.5696202531645569</v>
      </c>
      <c r="BH64" s="48"/>
      <c r="BI64" s="23">
        <f t="shared" si="102"/>
        <v>7.8247616231875341</v>
      </c>
      <c r="BJ64" s="48"/>
      <c r="BK64" s="23">
        <f t="shared" si="103"/>
        <v>2.7199999999999998</v>
      </c>
      <c r="BL64" s="48"/>
      <c r="BM64" s="23">
        <f t="shared" si="104"/>
        <v>5.7742782152230978</v>
      </c>
      <c r="BN64" s="48"/>
      <c r="BO64" s="23">
        <f t="shared" si="105"/>
        <v>8.0419580419580434</v>
      </c>
      <c r="BP64" s="48"/>
      <c r="BQ64" s="23">
        <f t="shared" si="106"/>
        <v>8.085106382978724</v>
      </c>
      <c r="BR64" s="48"/>
      <c r="BS64" s="23">
        <f t="shared" si="107"/>
        <v>6.3867684478371505</v>
      </c>
      <c r="BT64" s="48"/>
      <c r="BU64" s="23">
        <f t="shared" si="108"/>
        <v>3.5696202531645569</v>
      </c>
      <c r="BV64" s="48"/>
      <c r="BW64" s="23">
        <f t="shared" si="109"/>
        <v>7.8247616231875341</v>
      </c>
      <c r="BX64" s="48"/>
      <c r="BY64" s="23">
        <f t="shared" si="110"/>
        <v>2.7199999999999998</v>
      </c>
      <c r="BZ64" s="48"/>
      <c r="CA64" s="23">
        <f t="shared" si="111"/>
        <v>5.7742782152230978</v>
      </c>
      <c r="CB64" s="48"/>
      <c r="CC64" s="23">
        <f t="shared" si="112"/>
        <v>8.0419580419580434</v>
      </c>
      <c r="CD64" s="48"/>
      <c r="CE64" s="23">
        <f t="shared" si="113"/>
        <v>8.085106382978724</v>
      </c>
      <c r="CF64" s="48"/>
      <c r="CG64" s="23">
        <f t="shared" si="114"/>
        <v>6.3867684478371505</v>
      </c>
      <c r="CH64" s="48"/>
      <c r="CI64" s="23">
        <f t="shared" si="115"/>
        <v>3.5696202531645569</v>
      </c>
      <c r="CJ64" s="48"/>
      <c r="CK64" s="23">
        <f t="shared" si="116"/>
        <v>7.8247616231875341</v>
      </c>
      <c r="CL64" s="48"/>
      <c r="CM64" s="23">
        <f t="shared" si="117"/>
        <v>3.7799043062200948</v>
      </c>
      <c r="CN64" s="48"/>
      <c r="CO64" s="23">
        <f t="shared" si="118"/>
        <v>5.7742782152230978</v>
      </c>
      <c r="CP64" s="48"/>
      <c r="CQ64" s="23">
        <f t="shared" si="119"/>
        <v>8.0419580419580434</v>
      </c>
      <c r="CR64" s="48"/>
      <c r="CS64" s="23">
        <f t="shared" si="120"/>
        <v>8.085106382978724</v>
      </c>
      <c r="CT64" s="48"/>
      <c r="CU64" s="23">
        <f t="shared" si="121"/>
        <v>6.3867684478371505</v>
      </c>
      <c r="CV64" s="48"/>
      <c r="CW64" s="23">
        <f t="shared" si="122"/>
        <v>3.5696202531645569</v>
      </c>
      <c r="CX64" s="48"/>
      <c r="CY64" s="23">
        <f t="shared" si="123"/>
        <v>7.8247616231875341</v>
      </c>
      <c r="CZ64" s="48"/>
      <c r="DA64" s="23">
        <f t="shared" si="124"/>
        <v>4.3894736842105271</v>
      </c>
      <c r="DB64" s="48"/>
      <c r="DC64" s="23">
        <f t="shared" si="125"/>
        <v>5.7742782152230978</v>
      </c>
      <c r="DD64" s="48"/>
      <c r="DE64" s="23">
        <f t="shared" si="126"/>
        <v>6.9930069930069942</v>
      </c>
      <c r="DF64" s="48"/>
      <c r="DG64" s="23">
        <f t="shared" si="127"/>
        <v>6.8085106382978697</v>
      </c>
      <c r="DH64" s="48"/>
      <c r="DI64" s="23">
        <f t="shared" si="128"/>
        <v>6.3867684478371505</v>
      </c>
      <c r="DJ64" s="48"/>
      <c r="DK64" s="23">
        <f t="shared" si="129"/>
        <v>3.5696202531645569</v>
      </c>
      <c r="DL64" s="48"/>
      <c r="DM64" s="23">
        <f t="shared" si="130"/>
        <v>7.8247616231875341</v>
      </c>
      <c r="DN64" s="48"/>
      <c r="DO64" s="23">
        <f t="shared" si="131"/>
        <v>4.3894736842105271</v>
      </c>
      <c r="DP64" s="48"/>
      <c r="DQ64" s="23">
        <f t="shared" si="132"/>
        <v>5.7742782152230978</v>
      </c>
      <c r="DR64" s="48"/>
      <c r="DS64" s="23">
        <f t="shared" si="133"/>
        <v>6.9930069930069942</v>
      </c>
      <c r="DT64" s="48"/>
      <c r="DU64" s="23">
        <f t="shared" si="134"/>
        <v>6.8085106382978697</v>
      </c>
      <c r="DV64" s="48"/>
      <c r="DW64" s="23">
        <f t="shared" si="135"/>
        <v>6.3867684478371505</v>
      </c>
      <c r="DX64" s="48"/>
      <c r="DY64" s="23">
        <f t="shared" si="136"/>
        <v>3.5696202531645569</v>
      </c>
      <c r="DZ64" s="48"/>
      <c r="EA64" s="23">
        <f t="shared" si="137"/>
        <v>7.8247616231875341</v>
      </c>
      <c r="EB64" s="48"/>
      <c r="EC64" s="23">
        <f t="shared" si="138"/>
        <v>4.3894736842105271</v>
      </c>
      <c r="ED64" s="48"/>
      <c r="EE64" s="23">
        <f t="shared" si="139"/>
        <v>5.7742782152230978</v>
      </c>
      <c r="EF64" s="48"/>
      <c r="EG64" s="23">
        <f t="shared" si="140"/>
        <v>6.9930069930069942</v>
      </c>
      <c r="EH64" s="48"/>
      <c r="EI64" s="23">
        <f t="shared" si="141"/>
        <v>6.8085106382978697</v>
      </c>
      <c r="EJ64" s="48"/>
      <c r="EK64" s="23">
        <f t="shared" si="142"/>
        <v>6.3867684478371505</v>
      </c>
      <c r="EL64" s="48"/>
      <c r="EM64" s="23">
        <f t="shared" si="143"/>
        <v>5.4430379746835467</v>
      </c>
      <c r="EN64" s="48"/>
      <c r="EO64" s="23">
        <f t="shared" si="144"/>
        <v>7.8247616231875341</v>
      </c>
      <c r="EP64" s="48"/>
      <c r="EQ64" s="23">
        <f t="shared" si="145"/>
        <v>4.3894736842105271</v>
      </c>
      <c r="ER64" s="48"/>
      <c r="ES64" s="23">
        <f t="shared" si="146"/>
        <v>7.6640419947506544</v>
      </c>
      <c r="ET64" s="48"/>
      <c r="EU64" s="23">
        <f t="shared" si="147"/>
        <v>1.328671328671333</v>
      </c>
      <c r="EV64" s="48"/>
      <c r="EW64" s="23">
        <f t="shared" si="148"/>
        <v>0</v>
      </c>
      <c r="EX64" s="48"/>
      <c r="EY64" s="23">
        <f t="shared" si="149"/>
        <v>6.9465648854961835</v>
      </c>
      <c r="EZ64" s="48"/>
      <c r="FA64" s="23">
        <f t="shared" si="150"/>
        <v>5.4430379746835467</v>
      </c>
      <c r="FB64" s="48"/>
      <c r="FC64" s="23">
        <f t="shared" si="151"/>
        <v>7.8247616231875341</v>
      </c>
      <c r="FD64" s="48"/>
      <c r="FE64" s="23">
        <f t="shared" si="152"/>
        <v>4.3894736842105271</v>
      </c>
      <c r="FF64" s="48"/>
      <c r="FG64" s="23">
        <f t="shared" si="153"/>
        <v>7.6640419947506544</v>
      </c>
      <c r="FH64" s="48"/>
      <c r="FI64" s="23">
        <f t="shared" si="154"/>
        <v>1.328671328671333</v>
      </c>
      <c r="FJ64" s="48"/>
      <c r="FK64" s="23">
        <f t="shared" si="155"/>
        <v>0</v>
      </c>
      <c r="FL64" s="48"/>
      <c r="FM64" s="23">
        <f t="shared" si="156"/>
        <v>6.9465648854961835</v>
      </c>
      <c r="FN64" s="48"/>
      <c r="FO64" s="23">
        <f t="shared" si="157"/>
        <v>5.4430379746835467</v>
      </c>
      <c r="FP64" s="48"/>
      <c r="FQ64" s="23">
        <f t="shared" si="158"/>
        <v>7.8247616231875341</v>
      </c>
      <c r="FR64" s="48"/>
      <c r="FS64" s="23">
        <f t="shared" si="159"/>
        <v>4.3894736842105271</v>
      </c>
      <c r="FT64" s="48"/>
      <c r="FU64" s="23">
        <f t="shared" si="160"/>
        <v>7.6640419947506544</v>
      </c>
      <c r="FV64" s="48"/>
      <c r="FW64" s="23">
        <f t="shared" si="161"/>
        <v>1.328671328671333</v>
      </c>
      <c r="FX64" s="48"/>
      <c r="FY64" s="23">
        <f t="shared" si="162"/>
        <v>0</v>
      </c>
      <c r="FZ64" s="48"/>
      <c r="GA64" s="23">
        <f t="shared" si="163"/>
        <v>6.9465648854961835</v>
      </c>
      <c r="GB64" s="48"/>
      <c r="GC64" s="23">
        <f t="shared" si="164"/>
        <v>5.4430379746835467</v>
      </c>
      <c r="GD64" s="48"/>
      <c r="GE64" s="23">
        <f t="shared" si="165"/>
        <v>7.8247616231875341</v>
      </c>
      <c r="GF64" s="48"/>
      <c r="GG64" s="23">
        <f t="shared" si="166"/>
        <v>4.3894736842105271</v>
      </c>
      <c r="GH64" s="48"/>
      <c r="GI64" s="23">
        <f t="shared" si="167"/>
        <v>7.6640419947506544</v>
      </c>
      <c r="GJ64" s="48"/>
      <c r="GK64" s="23">
        <f t="shared" si="168"/>
        <v>1.328671328671333</v>
      </c>
      <c r="GL64" s="48"/>
      <c r="GM64" s="23">
        <f t="shared" si="169"/>
        <v>0</v>
      </c>
      <c r="GN64" s="48"/>
      <c r="GO64" s="23">
        <f t="shared" si="170"/>
        <v>6.9465648854961835</v>
      </c>
    </row>
    <row r="65" spans="1:197" x14ac:dyDescent="0.2">
      <c r="A65" s="17" t="s">
        <v>9</v>
      </c>
      <c r="B65" s="22"/>
      <c r="C65" s="24">
        <f t="shared" si="73"/>
        <v>4.78481012658228</v>
      </c>
      <c r="D65" s="48"/>
      <c r="E65" s="24">
        <f t="shared" si="74"/>
        <v>5.5606353302338833</v>
      </c>
      <c r="F65" s="48"/>
      <c r="G65" s="24">
        <f t="shared" si="75"/>
        <v>2.4095394736842106</v>
      </c>
      <c r="H65" s="48"/>
      <c r="I65" s="24">
        <f t="shared" si="76"/>
        <v>6.850393700787401</v>
      </c>
      <c r="J65" s="48"/>
      <c r="K65" s="24">
        <f t="shared" si="77"/>
        <v>6.9930069930069942</v>
      </c>
      <c r="L65" s="48"/>
      <c r="M65" s="24">
        <f t="shared" si="78"/>
        <v>7.8723404255319132</v>
      </c>
      <c r="N65" s="48"/>
      <c r="O65" s="24">
        <f t="shared" si="79"/>
        <v>5.216284987277354</v>
      </c>
      <c r="P65" s="48"/>
      <c r="Q65" s="24">
        <f t="shared" si="80"/>
        <v>4.78481012658228</v>
      </c>
      <c r="R65" s="48"/>
      <c r="S65" s="24">
        <f t="shared" si="81"/>
        <v>5.5606353302338833</v>
      </c>
      <c r="T65" s="48"/>
      <c r="U65" s="24">
        <f t="shared" si="82"/>
        <v>2.4095394736842106</v>
      </c>
      <c r="V65" s="48"/>
      <c r="W65" s="24">
        <f t="shared" si="83"/>
        <v>6.850393700787401</v>
      </c>
      <c r="X65" s="48"/>
      <c r="Y65" s="24">
        <f t="shared" si="84"/>
        <v>6.9930069930069942</v>
      </c>
      <c r="Z65" s="48"/>
      <c r="AA65" s="24">
        <f t="shared" si="85"/>
        <v>7.8723404255319132</v>
      </c>
      <c r="AB65" s="48"/>
      <c r="AC65" s="24">
        <f t="shared" si="86"/>
        <v>5.216284987277354</v>
      </c>
      <c r="AD65" s="48"/>
      <c r="AE65" s="24">
        <f t="shared" si="87"/>
        <v>4.78481012658228</v>
      </c>
      <c r="AF65" s="48"/>
      <c r="AG65" s="24">
        <f t="shared" si="88"/>
        <v>5.5606353302338833</v>
      </c>
      <c r="AH65" s="48"/>
      <c r="AI65" s="24">
        <f t="shared" si="89"/>
        <v>3.8576555023923436</v>
      </c>
      <c r="AJ65" s="48"/>
      <c r="AK65" s="24">
        <f t="shared" si="90"/>
        <v>6.850393700787401</v>
      </c>
      <c r="AL65" s="48"/>
      <c r="AM65" s="24">
        <f t="shared" si="91"/>
        <v>6.9930069930069942</v>
      </c>
      <c r="AN65" s="48"/>
      <c r="AO65" s="24">
        <f t="shared" si="92"/>
        <v>7.8723404255319132</v>
      </c>
      <c r="AP65" s="48"/>
      <c r="AQ65" s="24">
        <f t="shared" si="93"/>
        <v>5.216284987277354</v>
      </c>
      <c r="AR65" s="48"/>
      <c r="AS65" s="24">
        <f t="shared" si="94"/>
        <v>4.78481012658228</v>
      </c>
      <c r="AT65" s="48"/>
      <c r="AU65" s="24">
        <f t="shared" si="95"/>
        <v>5.5606353302338833</v>
      </c>
      <c r="AV65" s="48"/>
      <c r="AW65" s="24">
        <f t="shared" si="96"/>
        <v>3.8576555023923436</v>
      </c>
      <c r="AX65" s="48"/>
      <c r="AY65" s="24">
        <f t="shared" si="97"/>
        <v>6.850393700787401</v>
      </c>
      <c r="AZ65" s="48"/>
      <c r="BA65" s="24">
        <f t="shared" si="98"/>
        <v>6.9930069930069942</v>
      </c>
      <c r="BB65" s="48"/>
      <c r="BC65" s="24">
        <f t="shared" si="99"/>
        <v>7.8723404255319132</v>
      </c>
      <c r="BD65" s="48"/>
      <c r="BE65" s="24">
        <f t="shared" si="100"/>
        <v>5.216284987277354</v>
      </c>
      <c r="BF65" s="48"/>
      <c r="BG65" s="24">
        <f t="shared" si="101"/>
        <v>4.78481012658228</v>
      </c>
      <c r="BH65" s="48"/>
      <c r="BI65" s="24">
        <f t="shared" si="102"/>
        <v>5.5606353302338833</v>
      </c>
      <c r="BJ65" s="48"/>
      <c r="BK65" s="24">
        <f t="shared" si="103"/>
        <v>3.7736842105263158</v>
      </c>
      <c r="BL65" s="48"/>
      <c r="BM65" s="24">
        <f t="shared" si="104"/>
        <v>6.850393700787401</v>
      </c>
      <c r="BN65" s="48"/>
      <c r="BO65" s="24">
        <f t="shared" si="105"/>
        <v>6.9930069930069942</v>
      </c>
      <c r="BP65" s="48"/>
      <c r="BQ65" s="24">
        <f t="shared" si="106"/>
        <v>7.8723404255319132</v>
      </c>
      <c r="BR65" s="48"/>
      <c r="BS65" s="24">
        <f t="shared" si="107"/>
        <v>5.216284987277354</v>
      </c>
      <c r="BT65" s="48"/>
      <c r="BU65" s="24">
        <f t="shared" si="108"/>
        <v>4.78481012658228</v>
      </c>
      <c r="BV65" s="48"/>
      <c r="BW65" s="24">
        <f t="shared" si="109"/>
        <v>5.5606353302338833</v>
      </c>
      <c r="BX65" s="48"/>
      <c r="BY65" s="24">
        <f t="shared" si="110"/>
        <v>3.7736842105263158</v>
      </c>
      <c r="BZ65" s="48"/>
      <c r="CA65" s="24">
        <f t="shared" si="111"/>
        <v>6.850393700787401</v>
      </c>
      <c r="CB65" s="48"/>
      <c r="CC65" s="24">
        <f t="shared" si="112"/>
        <v>6.9930069930069942</v>
      </c>
      <c r="CD65" s="48"/>
      <c r="CE65" s="24">
        <f t="shared" si="113"/>
        <v>7.8723404255319132</v>
      </c>
      <c r="CF65" s="48"/>
      <c r="CG65" s="24">
        <f t="shared" si="114"/>
        <v>5.216284987277354</v>
      </c>
      <c r="CH65" s="48"/>
      <c r="CI65" s="24">
        <f t="shared" si="115"/>
        <v>4.78481012658228</v>
      </c>
      <c r="CJ65" s="48"/>
      <c r="CK65" s="24">
        <f t="shared" si="116"/>
        <v>5.5606353302338833</v>
      </c>
      <c r="CL65" s="48"/>
      <c r="CM65" s="24">
        <f t="shared" si="117"/>
        <v>3.716433941997852</v>
      </c>
      <c r="CN65" s="48"/>
      <c r="CO65" s="24">
        <f t="shared" si="118"/>
        <v>6.850393700787401</v>
      </c>
      <c r="CP65" s="48"/>
      <c r="CQ65" s="24">
        <f t="shared" si="119"/>
        <v>6.9930069930069942</v>
      </c>
      <c r="CR65" s="48"/>
      <c r="CS65" s="24">
        <f t="shared" si="120"/>
        <v>7.8723404255319132</v>
      </c>
      <c r="CT65" s="48"/>
      <c r="CU65" s="24">
        <f t="shared" si="121"/>
        <v>5.216284987277354</v>
      </c>
      <c r="CV65" s="48"/>
      <c r="CW65" s="24">
        <f t="shared" si="122"/>
        <v>4.78481012658228</v>
      </c>
      <c r="CX65" s="48"/>
      <c r="CY65" s="24">
        <f t="shared" si="123"/>
        <v>5.5606353302338833</v>
      </c>
      <c r="CZ65" s="48"/>
      <c r="DA65" s="24">
        <f t="shared" si="124"/>
        <v>6.36</v>
      </c>
      <c r="DB65" s="48"/>
      <c r="DC65" s="24">
        <f t="shared" si="125"/>
        <v>6.850393700787401</v>
      </c>
      <c r="DD65" s="48"/>
      <c r="DE65" s="24">
        <f t="shared" si="126"/>
        <v>7.7622377622377599</v>
      </c>
      <c r="DF65" s="48"/>
      <c r="DG65" s="24">
        <f t="shared" si="127"/>
        <v>8.5106382978723474</v>
      </c>
      <c r="DH65" s="48"/>
      <c r="DI65" s="24">
        <f t="shared" si="128"/>
        <v>5.216284987277354</v>
      </c>
      <c r="DJ65" s="48"/>
      <c r="DK65" s="24">
        <f t="shared" si="129"/>
        <v>4.78481012658228</v>
      </c>
      <c r="DL65" s="48"/>
      <c r="DM65" s="24">
        <f t="shared" si="130"/>
        <v>5.5606353302338833</v>
      </c>
      <c r="DN65" s="48"/>
      <c r="DO65" s="24">
        <f t="shared" si="131"/>
        <v>6.36</v>
      </c>
      <c r="DP65" s="48"/>
      <c r="DQ65" s="24">
        <f t="shared" si="132"/>
        <v>6.850393700787401</v>
      </c>
      <c r="DR65" s="48"/>
      <c r="DS65" s="24">
        <f t="shared" si="133"/>
        <v>7.7622377622377599</v>
      </c>
      <c r="DT65" s="48"/>
      <c r="DU65" s="24">
        <f t="shared" si="134"/>
        <v>8.5106382978723474</v>
      </c>
      <c r="DV65" s="48"/>
      <c r="DW65" s="24">
        <f t="shared" si="135"/>
        <v>5.216284987277354</v>
      </c>
      <c r="DX65" s="48"/>
      <c r="DY65" s="24">
        <f t="shared" si="136"/>
        <v>4.78481012658228</v>
      </c>
      <c r="DZ65" s="48"/>
      <c r="EA65" s="24">
        <f t="shared" si="137"/>
        <v>5.5606353302338833</v>
      </c>
      <c r="EB65" s="48"/>
      <c r="EC65" s="24">
        <f t="shared" si="138"/>
        <v>6.36</v>
      </c>
      <c r="ED65" s="48"/>
      <c r="EE65" s="24">
        <f t="shared" si="139"/>
        <v>6.850393700787401</v>
      </c>
      <c r="EF65" s="48"/>
      <c r="EG65" s="24">
        <f t="shared" si="140"/>
        <v>7.7622377622377599</v>
      </c>
      <c r="EH65" s="48"/>
      <c r="EI65" s="24">
        <f t="shared" si="141"/>
        <v>8.5106382978723474</v>
      </c>
      <c r="EJ65" s="48"/>
      <c r="EK65" s="24">
        <f t="shared" si="142"/>
        <v>5.216284987277354</v>
      </c>
      <c r="EL65" s="48"/>
      <c r="EM65" s="24">
        <f t="shared" si="143"/>
        <v>4.8354430379746836</v>
      </c>
      <c r="EN65" s="48"/>
      <c r="EO65" s="24">
        <f t="shared" si="144"/>
        <v>5.5606353302338833</v>
      </c>
      <c r="EP65" s="48"/>
      <c r="EQ65" s="24">
        <f t="shared" si="145"/>
        <v>6.36</v>
      </c>
      <c r="ER65" s="48"/>
      <c r="ES65" s="24">
        <f t="shared" si="146"/>
        <v>7.8740157480314972</v>
      </c>
      <c r="ET65" s="48"/>
      <c r="EU65" s="24">
        <f t="shared" si="147"/>
        <v>3.0069930069930058</v>
      </c>
      <c r="EV65" s="48"/>
      <c r="EW65" s="24">
        <f t="shared" si="148"/>
        <v>4.4680851063829854</v>
      </c>
      <c r="EX65" s="48"/>
      <c r="EY65" s="24">
        <f t="shared" si="149"/>
        <v>8.0916030534351187</v>
      </c>
      <c r="EZ65" s="48"/>
      <c r="FA65" s="24">
        <f t="shared" si="150"/>
        <v>4.8354430379746836</v>
      </c>
      <c r="FB65" s="48"/>
      <c r="FC65" s="24">
        <f t="shared" si="151"/>
        <v>5.5606353302338833</v>
      </c>
      <c r="FD65" s="48"/>
      <c r="FE65" s="24">
        <f t="shared" si="152"/>
        <v>6.36</v>
      </c>
      <c r="FF65" s="48"/>
      <c r="FG65" s="24">
        <f t="shared" si="153"/>
        <v>7.8740157480314972</v>
      </c>
      <c r="FH65" s="48"/>
      <c r="FI65" s="24">
        <f t="shared" si="154"/>
        <v>3.0069930069930058</v>
      </c>
      <c r="FJ65" s="48"/>
      <c r="FK65" s="24">
        <f t="shared" si="155"/>
        <v>4.4680851063829854</v>
      </c>
      <c r="FL65" s="48"/>
      <c r="FM65" s="24">
        <f t="shared" si="156"/>
        <v>8.0916030534351187</v>
      </c>
      <c r="FN65" s="48"/>
      <c r="FO65" s="24">
        <f t="shared" si="157"/>
        <v>4.8354430379746836</v>
      </c>
      <c r="FP65" s="48"/>
      <c r="FQ65" s="24">
        <f t="shared" si="158"/>
        <v>5.5606353302338833</v>
      </c>
      <c r="FR65" s="48"/>
      <c r="FS65" s="24">
        <f t="shared" si="159"/>
        <v>6.36</v>
      </c>
      <c r="FT65" s="48"/>
      <c r="FU65" s="24">
        <f t="shared" si="160"/>
        <v>7.8740157480314972</v>
      </c>
      <c r="FV65" s="48"/>
      <c r="FW65" s="24">
        <f t="shared" si="161"/>
        <v>3.0069930069930058</v>
      </c>
      <c r="FX65" s="48"/>
      <c r="FY65" s="24">
        <f t="shared" si="162"/>
        <v>4.4680851063829854</v>
      </c>
      <c r="FZ65" s="48"/>
      <c r="GA65" s="24">
        <f t="shared" si="163"/>
        <v>8.0916030534351187</v>
      </c>
      <c r="GB65" s="48"/>
      <c r="GC65" s="24">
        <f t="shared" si="164"/>
        <v>4.8354430379746836</v>
      </c>
      <c r="GD65" s="48"/>
      <c r="GE65" s="24">
        <f t="shared" si="165"/>
        <v>5.5606353302338833</v>
      </c>
      <c r="GF65" s="48"/>
      <c r="GG65" s="24">
        <f t="shared" si="166"/>
        <v>6.36</v>
      </c>
      <c r="GH65" s="48"/>
      <c r="GI65" s="24">
        <f t="shared" si="167"/>
        <v>7.8740157480314972</v>
      </c>
      <c r="GJ65" s="48"/>
      <c r="GK65" s="24">
        <f t="shared" si="168"/>
        <v>3.0069930069930058</v>
      </c>
      <c r="GL65" s="48"/>
      <c r="GM65" s="24">
        <f t="shared" si="169"/>
        <v>4.4680851063829854</v>
      </c>
      <c r="GN65" s="48"/>
      <c r="GO65" s="24">
        <f t="shared" si="170"/>
        <v>8.0916030534351187</v>
      </c>
    </row>
    <row r="66" spans="1:197" x14ac:dyDescent="0.2">
      <c r="A66" s="22" t="s">
        <v>10</v>
      </c>
      <c r="B66" s="22"/>
      <c r="C66" s="23">
        <f t="shared" si="73"/>
        <v>3.2405063291139244</v>
      </c>
      <c r="D66" s="48"/>
      <c r="E66" s="23">
        <f t="shared" si="74"/>
        <v>4.5981931408883137</v>
      </c>
      <c r="F66" s="48"/>
      <c r="G66" s="23">
        <f t="shared" si="75"/>
        <v>3.1578947368421053</v>
      </c>
      <c r="H66" s="48"/>
      <c r="I66" s="23">
        <f t="shared" si="76"/>
        <v>5.0393700787401556</v>
      </c>
      <c r="J66" s="48"/>
      <c r="K66" s="23">
        <f t="shared" si="77"/>
        <v>8.2517482517482517</v>
      </c>
      <c r="L66" s="48"/>
      <c r="M66" s="23">
        <f t="shared" si="78"/>
        <v>6.7021276595744714</v>
      </c>
      <c r="N66" s="48"/>
      <c r="O66" s="23">
        <f t="shared" si="79"/>
        <v>3.9185750636132317</v>
      </c>
      <c r="P66" s="48"/>
      <c r="Q66" s="23">
        <f t="shared" si="80"/>
        <v>3.2405063291139244</v>
      </c>
      <c r="R66" s="48"/>
      <c r="S66" s="23">
        <f t="shared" si="81"/>
        <v>4.5981931408883137</v>
      </c>
      <c r="T66" s="48"/>
      <c r="U66" s="23">
        <f t="shared" si="82"/>
        <v>3.1578947368421053</v>
      </c>
      <c r="V66" s="48"/>
      <c r="W66" s="23">
        <f t="shared" si="83"/>
        <v>5.0393700787401556</v>
      </c>
      <c r="X66" s="48"/>
      <c r="Y66" s="23">
        <f t="shared" si="84"/>
        <v>8.2517482517482517</v>
      </c>
      <c r="Z66" s="48"/>
      <c r="AA66" s="23">
        <f t="shared" si="85"/>
        <v>6.7021276595744714</v>
      </c>
      <c r="AB66" s="48"/>
      <c r="AC66" s="23">
        <f t="shared" si="86"/>
        <v>3.9185750636132317</v>
      </c>
      <c r="AD66" s="48"/>
      <c r="AE66" s="23">
        <f t="shared" si="87"/>
        <v>3.2405063291139244</v>
      </c>
      <c r="AF66" s="48"/>
      <c r="AG66" s="23">
        <f t="shared" si="88"/>
        <v>4.5981931408883137</v>
      </c>
      <c r="AH66" s="48"/>
      <c r="AI66" s="23">
        <f t="shared" si="89"/>
        <v>6.7056530214424956</v>
      </c>
      <c r="AJ66" s="48"/>
      <c r="AK66" s="23">
        <f t="shared" si="90"/>
        <v>5.0393700787401556</v>
      </c>
      <c r="AL66" s="48"/>
      <c r="AM66" s="23">
        <f t="shared" si="91"/>
        <v>8.2517482517482517</v>
      </c>
      <c r="AN66" s="48"/>
      <c r="AO66" s="23">
        <f t="shared" si="92"/>
        <v>6.7021276595744714</v>
      </c>
      <c r="AP66" s="48"/>
      <c r="AQ66" s="23">
        <f t="shared" si="93"/>
        <v>3.9185750636132317</v>
      </c>
      <c r="AR66" s="48"/>
      <c r="AS66" s="23">
        <f t="shared" si="94"/>
        <v>3.2405063291139244</v>
      </c>
      <c r="AT66" s="48"/>
      <c r="AU66" s="23">
        <f t="shared" si="95"/>
        <v>4.5981931408883137</v>
      </c>
      <c r="AV66" s="48"/>
      <c r="AW66" s="23">
        <f t="shared" si="96"/>
        <v>6.7056530214424956</v>
      </c>
      <c r="AX66" s="48"/>
      <c r="AY66" s="23">
        <f t="shared" si="97"/>
        <v>5.0393700787401556</v>
      </c>
      <c r="AZ66" s="48"/>
      <c r="BA66" s="23">
        <f t="shared" si="98"/>
        <v>8.2517482517482517</v>
      </c>
      <c r="BB66" s="48"/>
      <c r="BC66" s="23">
        <f t="shared" si="99"/>
        <v>6.7021276595744714</v>
      </c>
      <c r="BD66" s="48"/>
      <c r="BE66" s="23">
        <f t="shared" si="100"/>
        <v>3.9185750636132317</v>
      </c>
      <c r="BF66" s="48"/>
      <c r="BG66" s="23">
        <f t="shared" si="101"/>
        <v>3.2405063291139244</v>
      </c>
      <c r="BH66" s="48"/>
      <c r="BI66" s="23">
        <f t="shared" si="102"/>
        <v>4.5981931408883137</v>
      </c>
      <c r="BJ66" s="48"/>
      <c r="BK66" s="23">
        <f t="shared" si="103"/>
        <v>3.3084210526315787</v>
      </c>
      <c r="BL66" s="48"/>
      <c r="BM66" s="23">
        <f t="shared" si="104"/>
        <v>5.0393700787401556</v>
      </c>
      <c r="BN66" s="48"/>
      <c r="BO66" s="23">
        <f t="shared" si="105"/>
        <v>8.2517482517482517</v>
      </c>
      <c r="BP66" s="48"/>
      <c r="BQ66" s="23">
        <f t="shared" si="106"/>
        <v>6.7021276595744714</v>
      </c>
      <c r="BR66" s="48"/>
      <c r="BS66" s="23">
        <f t="shared" si="107"/>
        <v>3.9185750636132317</v>
      </c>
      <c r="BT66" s="48"/>
      <c r="BU66" s="23">
        <f t="shared" si="108"/>
        <v>3.2405063291139244</v>
      </c>
      <c r="BV66" s="48"/>
      <c r="BW66" s="23">
        <f t="shared" si="109"/>
        <v>4.5981931408883137</v>
      </c>
      <c r="BX66" s="48"/>
      <c r="BY66" s="23">
        <f t="shared" si="110"/>
        <v>3.3084210526315787</v>
      </c>
      <c r="BZ66" s="48"/>
      <c r="CA66" s="23">
        <f t="shared" si="111"/>
        <v>5.0393700787401556</v>
      </c>
      <c r="CB66" s="48"/>
      <c r="CC66" s="23">
        <f t="shared" si="112"/>
        <v>8.2517482517482517</v>
      </c>
      <c r="CD66" s="48"/>
      <c r="CE66" s="23">
        <f t="shared" si="113"/>
        <v>6.7021276595744714</v>
      </c>
      <c r="CF66" s="48"/>
      <c r="CG66" s="23">
        <f t="shared" si="114"/>
        <v>3.9185750636132317</v>
      </c>
      <c r="CH66" s="48"/>
      <c r="CI66" s="23">
        <f t="shared" si="115"/>
        <v>3.2405063291139244</v>
      </c>
      <c r="CJ66" s="48"/>
      <c r="CK66" s="23">
        <f t="shared" si="116"/>
        <v>4.5981931408883137</v>
      </c>
      <c r="CL66" s="48"/>
      <c r="CM66" s="23">
        <f t="shared" si="117"/>
        <v>3.6466165413533829</v>
      </c>
      <c r="CN66" s="48"/>
      <c r="CO66" s="23">
        <f t="shared" si="118"/>
        <v>5.0393700787401556</v>
      </c>
      <c r="CP66" s="48"/>
      <c r="CQ66" s="23">
        <f t="shared" si="119"/>
        <v>8.2517482517482517</v>
      </c>
      <c r="CR66" s="48"/>
      <c r="CS66" s="23">
        <f t="shared" si="120"/>
        <v>6.7021276595744714</v>
      </c>
      <c r="CT66" s="48"/>
      <c r="CU66" s="23">
        <f t="shared" si="121"/>
        <v>3.9185750636132317</v>
      </c>
      <c r="CV66" s="48"/>
      <c r="CW66" s="23">
        <f t="shared" si="122"/>
        <v>3.2405063291139244</v>
      </c>
      <c r="CX66" s="48"/>
      <c r="CY66" s="23">
        <f t="shared" si="123"/>
        <v>4.5981931408883137</v>
      </c>
      <c r="CZ66" s="48"/>
      <c r="DA66" s="23">
        <f t="shared" si="124"/>
        <v>5.839999999999999</v>
      </c>
      <c r="DB66" s="48"/>
      <c r="DC66" s="23">
        <f t="shared" si="125"/>
        <v>5.0393700787401556</v>
      </c>
      <c r="DD66" s="48"/>
      <c r="DE66" s="23">
        <f t="shared" si="126"/>
        <v>8.3916083916083934</v>
      </c>
      <c r="DF66" s="48"/>
      <c r="DG66" s="23">
        <f t="shared" si="127"/>
        <v>7.6595744680851165</v>
      </c>
      <c r="DH66" s="48"/>
      <c r="DI66" s="23">
        <f t="shared" si="128"/>
        <v>3.9185750636132317</v>
      </c>
      <c r="DJ66" s="48"/>
      <c r="DK66" s="23">
        <f t="shared" si="129"/>
        <v>3.2405063291139244</v>
      </c>
      <c r="DL66" s="48"/>
      <c r="DM66" s="23">
        <f t="shared" si="130"/>
        <v>4.5981931408883137</v>
      </c>
      <c r="DN66" s="48"/>
      <c r="DO66" s="23">
        <f t="shared" si="131"/>
        <v>5.839999999999999</v>
      </c>
      <c r="DP66" s="48"/>
      <c r="DQ66" s="23">
        <f t="shared" si="132"/>
        <v>5.0393700787401556</v>
      </c>
      <c r="DR66" s="48"/>
      <c r="DS66" s="23">
        <f t="shared" si="133"/>
        <v>8.3916083916083934</v>
      </c>
      <c r="DT66" s="48"/>
      <c r="DU66" s="23">
        <f t="shared" si="134"/>
        <v>7.6595744680851165</v>
      </c>
      <c r="DV66" s="48"/>
      <c r="DW66" s="23">
        <f t="shared" si="135"/>
        <v>3.9185750636132317</v>
      </c>
      <c r="DX66" s="48"/>
      <c r="DY66" s="23">
        <f t="shared" si="136"/>
        <v>3.2405063291139244</v>
      </c>
      <c r="DZ66" s="48"/>
      <c r="EA66" s="23">
        <f t="shared" si="137"/>
        <v>4.5981931408883137</v>
      </c>
      <c r="EB66" s="48"/>
      <c r="EC66" s="23">
        <f t="shared" si="138"/>
        <v>5.839999999999999</v>
      </c>
      <c r="ED66" s="48"/>
      <c r="EE66" s="23">
        <f t="shared" si="139"/>
        <v>5.0393700787401556</v>
      </c>
      <c r="EF66" s="48"/>
      <c r="EG66" s="23">
        <f t="shared" si="140"/>
        <v>8.3916083916083934</v>
      </c>
      <c r="EH66" s="48"/>
      <c r="EI66" s="23">
        <f t="shared" si="141"/>
        <v>7.6595744680851165</v>
      </c>
      <c r="EJ66" s="48"/>
      <c r="EK66" s="23">
        <f t="shared" si="142"/>
        <v>3.9185750636132317</v>
      </c>
      <c r="EL66" s="48"/>
      <c r="EM66" s="23">
        <f t="shared" si="143"/>
        <v>6.9367088607594933</v>
      </c>
      <c r="EN66" s="48"/>
      <c r="EO66" s="23">
        <f t="shared" si="144"/>
        <v>4.5981931408883137</v>
      </c>
      <c r="EP66" s="48"/>
      <c r="EQ66" s="23">
        <f t="shared" si="145"/>
        <v>5.839999999999999</v>
      </c>
      <c r="ER66" s="48"/>
      <c r="ES66" s="23">
        <f t="shared" si="146"/>
        <v>10</v>
      </c>
      <c r="ET66" s="48"/>
      <c r="EU66" s="23">
        <f t="shared" si="147"/>
        <v>5.4545454545454533</v>
      </c>
      <c r="EV66" s="48"/>
      <c r="EW66" s="23">
        <f t="shared" si="148"/>
        <v>7.5531914893617031</v>
      </c>
      <c r="EX66" s="48"/>
      <c r="EY66" s="23">
        <f t="shared" si="149"/>
        <v>2.9516539440203551</v>
      </c>
      <c r="EZ66" s="48"/>
      <c r="FA66" s="23">
        <f t="shared" si="150"/>
        <v>6.9367088607594933</v>
      </c>
      <c r="FB66" s="48"/>
      <c r="FC66" s="23">
        <f t="shared" si="151"/>
        <v>4.5981931408883137</v>
      </c>
      <c r="FD66" s="48"/>
      <c r="FE66" s="23">
        <f t="shared" si="152"/>
        <v>5.839999999999999</v>
      </c>
      <c r="FF66" s="48"/>
      <c r="FG66" s="23">
        <f t="shared" si="153"/>
        <v>10</v>
      </c>
      <c r="FH66" s="48"/>
      <c r="FI66" s="23">
        <f t="shared" si="154"/>
        <v>5.4545454545454533</v>
      </c>
      <c r="FJ66" s="48"/>
      <c r="FK66" s="23">
        <f t="shared" si="155"/>
        <v>7.5531914893617031</v>
      </c>
      <c r="FL66" s="48"/>
      <c r="FM66" s="23">
        <f t="shared" si="156"/>
        <v>2.9516539440203551</v>
      </c>
      <c r="FN66" s="48"/>
      <c r="FO66" s="23">
        <f t="shared" si="157"/>
        <v>6.9367088607594933</v>
      </c>
      <c r="FP66" s="48"/>
      <c r="FQ66" s="23">
        <f t="shared" si="158"/>
        <v>4.5981931408883137</v>
      </c>
      <c r="FR66" s="48"/>
      <c r="FS66" s="23">
        <f t="shared" si="159"/>
        <v>5.839999999999999</v>
      </c>
      <c r="FT66" s="48"/>
      <c r="FU66" s="23">
        <f t="shared" si="160"/>
        <v>10</v>
      </c>
      <c r="FV66" s="48"/>
      <c r="FW66" s="23">
        <f t="shared" si="161"/>
        <v>5.4545454545454533</v>
      </c>
      <c r="FX66" s="48"/>
      <c r="FY66" s="23">
        <f t="shared" si="162"/>
        <v>7.5531914893617031</v>
      </c>
      <c r="FZ66" s="48"/>
      <c r="GA66" s="23">
        <f t="shared" si="163"/>
        <v>2.9516539440203551</v>
      </c>
      <c r="GB66" s="48"/>
      <c r="GC66" s="23">
        <f t="shared" si="164"/>
        <v>6.9367088607594933</v>
      </c>
      <c r="GD66" s="48"/>
      <c r="GE66" s="23">
        <f t="shared" si="165"/>
        <v>4.5981931408883137</v>
      </c>
      <c r="GF66" s="48"/>
      <c r="GG66" s="23">
        <f t="shared" si="166"/>
        <v>5.839999999999999</v>
      </c>
      <c r="GH66" s="48"/>
      <c r="GI66" s="23">
        <f t="shared" si="167"/>
        <v>10</v>
      </c>
      <c r="GJ66" s="48"/>
      <c r="GK66" s="23">
        <f t="shared" si="168"/>
        <v>5.4545454545454533</v>
      </c>
      <c r="GL66" s="48"/>
      <c r="GM66" s="23">
        <f t="shared" si="169"/>
        <v>7.5531914893617031</v>
      </c>
      <c r="GN66" s="48"/>
      <c r="GO66" s="23">
        <f t="shared" si="170"/>
        <v>2.9516539440203551</v>
      </c>
    </row>
    <row r="67" spans="1:197" x14ac:dyDescent="0.2">
      <c r="A67" s="22" t="s">
        <v>11</v>
      </c>
      <c r="B67" s="22"/>
      <c r="C67" s="23">
        <f t="shared" si="73"/>
        <v>0</v>
      </c>
      <c r="D67" s="48"/>
      <c r="E67" s="23">
        <f t="shared" si="74"/>
        <v>4.8111021763639199</v>
      </c>
      <c r="F67" s="48"/>
      <c r="G67" s="23">
        <f t="shared" si="75"/>
        <v>2.4074702886247876</v>
      </c>
      <c r="H67" s="48"/>
      <c r="I67" s="23">
        <f t="shared" si="76"/>
        <v>2.2309711286089242</v>
      </c>
      <c r="J67" s="48"/>
      <c r="K67" s="23">
        <f t="shared" si="77"/>
        <v>6.0139860139860115</v>
      </c>
      <c r="L67" s="48"/>
      <c r="M67" s="23">
        <f t="shared" si="78"/>
        <v>9.04255319148937</v>
      </c>
      <c r="N67" s="48"/>
      <c r="O67" s="23">
        <f t="shared" si="79"/>
        <v>0</v>
      </c>
      <c r="P67" s="48"/>
      <c r="Q67" s="23">
        <f t="shared" si="80"/>
        <v>0</v>
      </c>
      <c r="R67" s="48"/>
      <c r="S67" s="23">
        <f t="shared" si="81"/>
        <v>4.8111021763639199</v>
      </c>
      <c r="T67" s="48"/>
      <c r="U67" s="23">
        <f t="shared" si="82"/>
        <v>2.4074702886247876</v>
      </c>
      <c r="V67" s="48"/>
      <c r="W67" s="23">
        <f t="shared" si="83"/>
        <v>2.2309711286089242</v>
      </c>
      <c r="X67" s="48"/>
      <c r="Y67" s="23">
        <f t="shared" si="84"/>
        <v>6.0139860139860115</v>
      </c>
      <c r="Z67" s="48"/>
      <c r="AA67" s="23">
        <f t="shared" si="85"/>
        <v>9.04255319148937</v>
      </c>
      <c r="AB67" s="48"/>
      <c r="AC67" s="23">
        <f t="shared" si="86"/>
        <v>0</v>
      </c>
      <c r="AD67" s="48"/>
      <c r="AE67" s="23">
        <f t="shared" si="87"/>
        <v>0</v>
      </c>
      <c r="AF67" s="48"/>
      <c r="AG67" s="23">
        <f t="shared" si="88"/>
        <v>4.8111021763639199</v>
      </c>
      <c r="AH67" s="48"/>
      <c r="AI67" s="23">
        <f t="shared" si="89"/>
        <v>5.4828819621870197</v>
      </c>
      <c r="AJ67" s="48"/>
      <c r="AK67" s="23">
        <f t="shared" si="90"/>
        <v>2.2309711286089242</v>
      </c>
      <c r="AL67" s="48"/>
      <c r="AM67" s="23">
        <f t="shared" si="91"/>
        <v>6.0139860139860115</v>
      </c>
      <c r="AN67" s="48"/>
      <c r="AO67" s="23">
        <f t="shared" si="92"/>
        <v>9.04255319148937</v>
      </c>
      <c r="AP67" s="48"/>
      <c r="AQ67" s="23">
        <f t="shared" si="93"/>
        <v>0</v>
      </c>
      <c r="AR67" s="48"/>
      <c r="AS67" s="23">
        <f t="shared" si="94"/>
        <v>0</v>
      </c>
      <c r="AT67" s="48"/>
      <c r="AU67" s="23">
        <f t="shared" si="95"/>
        <v>4.8111021763639199</v>
      </c>
      <c r="AV67" s="48"/>
      <c r="AW67" s="23">
        <f t="shared" si="96"/>
        <v>5.4828819621870197</v>
      </c>
      <c r="AX67" s="48"/>
      <c r="AY67" s="23">
        <f t="shared" si="97"/>
        <v>2.2309711286089242</v>
      </c>
      <c r="AZ67" s="48"/>
      <c r="BA67" s="23">
        <f t="shared" si="98"/>
        <v>6.0139860139860115</v>
      </c>
      <c r="BB67" s="48"/>
      <c r="BC67" s="23">
        <f t="shared" si="99"/>
        <v>9.04255319148937</v>
      </c>
      <c r="BD67" s="48"/>
      <c r="BE67" s="23">
        <f t="shared" si="100"/>
        <v>0</v>
      </c>
      <c r="BF67" s="48"/>
      <c r="BG67" s="23">
        <f t="shared" si="101"/>
        <v>0</v>
      </c>
      <c r="BH67" s="48"/>
      <c r="BI67" s="23">
        <f t="shared" si="102"/>
        <v>4.8111021763639199</v>
      </c>
      <c r="BJ67" s="48"/>
      <c r="BK67" s="23">
        <f t="shared" si="103"/>
        <v>2.8842105263157896</v>
      </c>
      <c r="BL67" s="48"/>
      <c r="BM67" s="23">
        <f t="shared" si="104"/>
        <v>2.2309711286089242</v>
      </c>
      <c r="BN67" s="48"/>
      <c r="BO67" s="23">
        <f t="shared" si="105"/>
        <v>6.0139860139860115</v>
      </c>
      <c r="BP67" s="48"/>
      <c r="BQ67" s="23">
        <f t="shared" si="106"/>
        <v>9.04255319148937</v>
      </c>
      <c r="BR67" s="48"/>
      <c r="BS67" s="23">
        <f t="shared" si="107"/>
        <v>0</v>
      </c>
      <c r="BT67" s="48"/>
      <c r="BU67" s="23">
        <f t="shared" si="108"/>
        <v>0</v>
      </c>
      <c r="BV67" s="48"/>
      <c r="BW67" s="23">
        <f t="shared" si="109"/>
        <v>4.8111021763639199</v>
      </c>
      <c r="BX67" s="48"/>
      <c r="BY67" s="23">
        <f t="shared" si="110"/>
        <v>2.8842105263157896</v>
      </c>
      <c r="BZ67" s="48"/>
      <c r="CA67" s="23">
        <f t="shared" si="111"/>
        <v>2.2309711286089242</v>
      </c>
      <c r="CB67" s="48"/>
      <c r="CC67" s="23">
        <f t="shared" si="112"/>
        <v>6.0139860139860115</v>
      </c>
      <c r="CD67" s="48"/>
      <c r="CE67" s="23">
        <f t="shared" si="113"/>
        <v>9.04255319148937</v>
      </c>
      <c r="CF67" s="48"/>
      <c r="CG67" s="23">
        <f t="shared" si="114"/>
        <v>0</v>
      </c>
      <c r="CH67" s="48"/>
      <c r="CI67" s="23">
        <f t="shared" si="115"/>
        <v>0</v>
      </c>
      <c r="CJ67" s="48"/>
      <c r="CK67" s="23">
        <f t="shared" si="116"/>
        <v>4.8111021763639199</v>
      </c>
      <c r="CL67" s="48"/>
      <c r="CM67" s="23">
        <f t="shared" si="117"/>
        <v>3.0615270570793185</v>
      </c>
      <c r="CN67" s="48"/>
      <c r="CO67" s="23">
        <f t="shared" si="118"/>
        <v>2.2309711286089242</v>
      </c>
      <c r="CP67" s="48"/>
      <c r="CQ67" s="23">
        <f t="shared" si="119"/>
        <v>6.0139860139860115</v>
      </c>
      <c r="CR67" s="48"/>
      <c r="CS67" s="23">
        <f t="shared" si="120"/>
        <v>9.04255319148937</v>
      </c>
      <c r="CT67" s="48"/>
      <c r="CU67" s="23">
        <f t="shared" si="121"/>
        <v>0</v>
      </c>
      <c r="CV67" s="48"/>
      <c r="CW67" s="23">
        <f t="shared" si="122"/>
        <v>0</v>
      </c>
      <c r="CX67" s="48"/>
      <c r="CY67" s="23">
        <f t="shared" si="123"/>
        <v>4.8111021763639199</v>
      </c>
      <c r="CZ67" s="48"/>
      <c r="DA67" s="23">
        <f t="shared" si="124"/>
        <v>6.2642105263157903</v>
      </c>
      <c r="DB67" s="48"/>
      <c r="DC67" s="23">
        <f t="shared" si="125"/>
        <v>2.2309711286089242</v>
      </c>
      <c r="DD67" s="48"/>
      <c r="DE67" s="23">
        <f t="shared" si="126"/>
        <v>8.671328671328677</v>
      </c>
      <c r="DF67" s="48"/>
      <c r="DG67" s="23">
        <f t="shared" si="127"/>
        <v>7.7659574468085149</v>
      </c>
      <c r="DH67" s="48"/>
      <c r="DI67" s="23">
        <f t="shared" si="128"/>
        <v>0</v>
      </c>
      <c r="DJ67" s="48"/>
      <c r="DK67" s="23">
        <f t="shared" si="129"/>
        <v>0</v>
      </c>
      <c r="DL67" s="48"/>
      <c r="DM67" s="23">
        <f t="shared" si="130"/>
        <v>4.8111021763639199</v>
      </c>
      <c r="DN67" s="48"/>
      <c r="DO67" s="23">
        <f t="shared" si="131"/>
        <v>6.2642105263157903</v>
      </c>
      <c r="DP67" s="48"/>
      <c r="DQ67" s="23">
        <f t="shared" si="132"/>
        <v>2.2309711286089242</v>
      </c>
      <c r="DR67" s="48"/>
      <c r="DS67" s="23">
        <f t="shared" si="133"/>
        <v>8.671328671328677</v>
      </c>
      <c r="DT67" s="48"/>
      <c r="DU67" s="23">
        <f t="shared" si="134"/>
        <v>7.7659574468085149</v>
      </c>
      <c r="DV67" s="48"/>
      <c r="DW67" s="23">
        <f t="shared" si="135"/>
        <v>0</v>
      </c>
      <c r="DX67" s="48"/>
      <c r="DY67" s="23">
        <f t="shared" si="136"/>
        <v>0</v>
      </c>
      <c r="DZ67" s="48"/>
      <c r="EA67" s="23">
        <f t="shared" si="137"/>
        <v>4.8111021763639199</v>
      </c>
      <c r="EB67" s="48"/>
      <c r="EC67" s="23">
        <f t="shared" si="138"/>
        <v>6.2642105263157903</v>
      </c>
      <c r="ED67" s="48"/>
      <c r="EE67" s="23">
        <f t="shared" si="139"/>
        <v>2.2309711286089242</v>
      </c>
      <c r="EF67" s="48"/>
      <c r="EG67" s="23">
        <f t="shared" si="140"/>
        <v>8.671328671328677</v>
      </c>
      <c r="EH67" s="48"/>
      <c r="EI67" s="23">
        <f t="shared" si="141"/>
        <v>7.7659574468085149</v>
      </c>
      <c r="EJ67" s="48"/>
      <c r="EK67" s="23">
        <f t="shared" si="142"/>
        <v>0</v>
      </c>
      <c r="EL67" s="48"/>
      <c r="EM67" s="23">
        <f t="shared" si="143"/>
        <v>5.1898734177215209</v>
      </c>
      <c r="EN67" s="48"/>
      <c r="EO67" s="23">
        <f t="shared" si="144"/>
        <v>4.8111021763639199</v>
      </c>
      <c r="EP67" s="48"/>
      <c r="EQ67" s="23">
        <f t="shared" si="145"/>
        <v>6.2642105263157903</v>
      </c>
      <c r="ER67" s="48"/>
      <c r="ES67" s="23">
        <f t="shared" si="146"/>
        <v>6.1417322834645693</v>
      </c>
      <c r="ET67" s="48"/>
      <c r="EU67" s="23">
        <f t="shared" si="147"/>
        <v>6.3636363636363606</v>
      </c>
      <c r="EV67" s="48"/>
      <c r="EW67" s="23">
        <f t="shared" si="148"/>
        <v>5.1063829787234063</v>
      </c>
      <c r="EX67" s="48"/>
      <c r="EY67" s="23">
        <f t="shared" si="149"/>
        <v>9.3384223918575078</v>
      </c>
      <c r="EZ67" s="48"/>
      <c r="FA67" s="23">
        <f t="shared" si="150"/>
        <v>5.1898734177215209</v>
      </c>
      <c r="FB67" s="48"/>
      <c r="FC67" s="23">
        <f t="shared" si="151"/>
        <v>4.8111021763639199</v>
      </c>
      <c r="FD67" s="48"/>
      <c r="FE67" s="23">
        <f t="shared" si="152"/>
        <v>6.2642105263157903</v>
      </c>
      <c r="FF67" s="48"/>
      <c r="FG67" s="23">
        <f t="shared" si="153"/>
        <v>6.1417322834645693</v>
      </c>
      <c r="FH67" s="48"/>
      <c r="FI67" s="23">
        <f t="shared" si="154"/>
        <v>6.3636363636363606</v>
      </c>
      <c r="FJ67" s="48"/>
      <c r="FK67" s="23">
        <f t="shared" si="155"/>
        <v>5.1063829787234063</v>
      </c>
      <c r="FL67" s="48"/>
      <c r="FM67" s="23">
        <f t="shared" si="156"/>
        <v>9.3384223918575078</v>
      </c>
      <c r="FN67" s="48"/>
      <c r="FO67" s="23">
        <f t="shared" si="157"/>
        <v>5.1898734177215209</v>
      </c>
      <c r="FP67" s="48"/>
      <c r="FQ67" s="23">
        <f t="shared" si="158"/>
        <v>4.8111021763639199</v>
      </c>
      <c r="FR67" s="48"/>
      <c r="FS67" s="23">
        <f t="shared" si="159"/>
        <v>6.2642105263157903</v>
      </c>
      <c r="FT67" s="48"/>
      <c r="FU67" s="23">
        <f t="shared" si="160"/>
        <v>6.1417322834645693</v>
      </c>
      <c r="FV67" s="48"/>
      <c r="FW67" s="23">
        <f t="shared" si="161"/>
        <v>6.3636363636363606</v>
      </c>
      <c r="FX67" s="48"/>
      <c r="FY67" s="23">
        <f t="shared" si="162"/>
        <v>5.1063829787234063</v>
      </c>
      <c r="FZ67" s="48"/>
      <c r="GA67" s="23">
        <f t="shared" si="163"/>
        <v>9.3384223918575078</v>
      </c>
      <c r="GB67" s="48"/>
      <c r="GC67" s="23">
        <f t="shared" si="164"/>
        <v>5.1898734177215209</v>
      </c>
      <c r="GD67" s="48"/>
      <c r="GE67" s="23">
        <f t="shared" si="165"/>
        <v>4.8111021763639199</v>
      </c>
      <c r="GF67" s="48"/>
      <c r="GG67" s="23">
        <f t="shared" si="166"/>
        <v>6.2642105263157903</v>
      </c>
      <c r="GH67" s="48"/>
      <c r="GI67" s="23">
        <f t="shared" si="167"/>
        <v>6.1417322834645693</v>
      </c>
      <c r="GJ67" s="48"/>
      <c r="GK67" s="23">
        <f t="shared" si="168"/>
        <v>6.3636363636363606</v>
      </c>
      <c r="GL67" s="48"/>
      <c r="GM67" s="23">
        <f t="shared" si="169"/>
        <v>5.1063829787234063</v>
      </c>
      <c r="GN67" s="48"/>
      <c r="GO67" s="23">
        <f t="shared" si="170"/>
        <v>9.3384223918575078</v>
      </c>
    </row>
    <row r="68" spans="1:197" x14ac:dyDescent="0.2">
      <c r="A68" s="22" t="s">
        <v>12</v>
      </c>
      <c r="B68" s="22"/>
      <c r="C68" s="23">
        <f t="shared" si="73"/>
        <v>2.2784810126582289</v>
      </c>
      <c r="D68" s="48"/>
      <c r="E68" s="23">
        <f t="shared" si="74"/>
        <v>7.7819304139537637</v>
      </c>
      <c r="F68" s="48"/>
      <c r="G68" s="23">
        <f t="shared" si="75"/>
        <v>4.9766822118587601</v>
      </c>
      <c r="H68" s="48"/>
      <c r="I68" s="23">
        <f t="shared" si="76"/>
        <v>6.2204724409448797</v>
      </c>
      <c r="J68" s="48"/>
      <c r="K68" s="23">
        <f t="shared" si="77"/>
        <v>7.5524475524475516</v>
      </c>
      <c r="L68" s="48"/>
      <c r="M68" s="23">
        <f t="shared" si="78"/>
        <v>7.7659574468085149</v>
      </c>
      <c r="N68" s="48"/>
      <c r="O68" s="23">
        <f t="shared" si="79"/>
        <v>5.1399491094147596</v>
      </c>
      <c r="P68" s="48"/>
      <c r="Q68" s="23">
        <f t="shared" si="80"/>
        <v>2.2784810126582289</v>
      </c>
      <c r="R68" s="48"/>
      <c r="S68" s="23">
        <f t="shared" si="81"/>
        <v>7.7819304139537637</v>
      </c>
      <c r="T68" s="48"/>
      <c r="U68" s="23">
        <f t="shared" si="82"/>
        <v>4.9766822118587601</v>
      </c>
      <c r="V68" s="48"/>
      <c r="W68" s="23">
        <f t="shared" si="83"/>
        <v>6.2204724409448797</v>
      </c>
      <c r="X68" s="48"/>
      <c r="Y68" s="23">
        <f t="shared" si="84"/>
        <v>7.5524475524475516</v>
      </c>
      <c r="Z68" s="48"/>
      <c r="AA68" s="23">
        <f t="shared" si="85"/>
        <v>7.7659574468085149</v>
      </c>
      <c r="AB68" s="48"/>
      <c r="AC68" s="23">
        <f t="shared" si="86"/>
        <v>5.1399491094147596</v>
      </c>
      <c r="AD68" s="48"/>
      <c r="AE68" s="23">
        <f t="shared" si="87"/>
        <v>2.2784810126582289</v>
      </c>
      <c r="AF68" s="48"/>
      <c r="AG68" s="23">
        <f t="shared" si="88"/>
        <v>7.7819304139537637</v>
      </c>
      <c r="AH68" s="48"/>
      <c r="AI68" s="23">
        <f t="shared" si="89"/>
        <v>2.1241953805376754</v>
      </c>
      <c r="AJ68" s="48"/>
      <c r="AK68" s="23">
        <f t="shared" si="90"/>
        <v>6.2204724409448797</v>
      </c>
      <c r="AL68" s="48"/>
      <c r="AM68" s="23">
        <f t="shared" si="91"/>
        <v>7.5524475524475516</v>
      </c>
      <c r="AN68" s="48"/>
      <c r="AO68" s="23">
        <f t="shared" si="92"/>
        <v>7.7659574468085149</v>
      </c>
      <c r="AP68" s="48"/>
      <c r="AQ68" s="23">
        <f t="shared" si="93"/>
        <v>5.1399491094147596</v>
      </c>
      <c r="AR68" s="48"/>
      <c r="AS68" s="23">
        <f t="shared" si="94"/>
        <v>2.2784810126582289</v>
      </c>
      <c r="AT68" s="48"/>
      <c r="AU68" s="23">
        <f t="shared" si="95"/>
        <v>7.7819304139537637</v>
      </c>
      <c r="AV68" s="48"/>
      <c r="AW68" s="23">
        <f t="shared" si="96"/>
        <v>2.1241953805376754</v>
      </c>
      <c r="AX68" s="48"/>
      <c r="AY68" s="23">
        <f t="shared" si="97"/>
        <v>6.2204724409448797</v>
      </c>
      <c r="AZ68" s="48"/>
      <c r="BA68" s="23">
        <f t="shared" si="98"/>
        <v>7.5524475524475516</v>
      </c>
      <c r="BB68" s="48"/>
      <c r="BC68" s="23">
        <f t="shared" si="99"/>
        <v>7.7659574468085149</v>
      </c>
      <c r="BD68" s="48"/>
      <c r="BE68" s="23">
        <f t="shared" si="100"/>
        <v>5.1399491094147596</v>
      </c>
      <c r="BF68" s="48"/>
      <c r="BG68" s="23">
        <f t="shared" si="101"/>
        <v>2.2784810126582289</v>
      </c>
      <c r="BH68" s="48"/>
      <c r="BI68" s="23">
        <f t="shared" si="102"/>
        <v>7.7819304139537637</v>
      </c>
      <c r="BJ68" s="48"/>
      <c r="BK68" s="23">
        <f t="shared" si="103"/>
        <v>0.91368421052631577</v>
      </c>
      <c r="BL68" s="48"/>
      <c r="BM68" s="23">
        <f t="shared" si="104"/>
        <v>6.2204724409448797</v>
      </c>
      <c r="BN68" s="48"/>
      <c r="BO68" s="23">
        <f t="shared" si="105"/>
        <v>7.5524475524475516</v>
      </c>
      <c r="BP68" s="48"/>
      <c r="BQ68" s="23">
        <f t="shared" si="106"/>
        <v>7.7659574468085149</v>
      </c>
      <c r="BR68" s="48"/>
      <c r="BS68" s="23">
        <f t="shared" si="107"/>
        <v>5.1399491094147596</v>
      </c>
      <c r="BT68" s="48"/>
      <c r="BU68" s="23">
        <f t="shared" si="108"/>
        <v>2.2784810126582289</v>
      </c>
      <c r="BV68" s="48"/>
      <c r="BW68" s="23">
        <f t="shared" si="109"/>
        <v>7.7819304139537637</v>
      </c>
      <c r="BX68" s="48"/>
      <c r="BY68" s="23">
        <f t="shared" si="110"/>
        <v>0.91368421052631577</v>
      </c>
      <c r="BZ68" s="48"/>
      <c r="CA68" s="23">
        <f t="shared" si="111"/>
        <v>6.2204724409448797</v>
      </c>
      <c r="CB68" s="48"/>
      <c r="CC68" s="23">
        <f t="shared" si="112"/>
        <v>7.5524475524475516</v>
      </c>
      <c r="CD68" s="48"/>
      <c r="CE68" s="23">
        <f t="shared" si="113"/>
        <v>7.7659574468085149</v>
      </c>
      <c r="CF68" s="48"/>
      <c r="CG68" s="23">
        <f t="shared" si="114"/>
        <v>5.1399491094147596</v>
      </c>
      <c r="CH68" s="48"/>
      <c r="CI68" s="23">
        <f t="shared" si="115"/>
        <v>2.2784810126582289</v>
      </c>
      <c r="CJ68" s="48"/>
      <c r="CK68" s="23">
        <f t="shared" si="116"/>
        <v>7.7819304139537637</v>
      </c>
      <c r="CL68" s="48"/>
      <c r="CM68" s="23">
        <f t="shared" si="117"/>
        <v>1.5529564652371661</v>
      </c>
      <c r="CN68" s="48"/>
      <c r="CO68" s="23">
        <f t="shared" si="118"/>
        <v>6.2204724409448797</v>
      </c>
      <c r="CP68" s="48"/>
      <c r="CQ68" s="23">
        <f t="shared" si="119"/>
        <v>7.5524475524475516</v>
      </c>
      <c r="CR68" s="48"/>
      <c r="CS68" s="23">
        <f t="shared" si="120"/>
        <v>7.7659574468085149</v>
      </c>
      <c r="CT68" s="48"/>
      <c r="CU68" s="23">
        <f t="shared" si="121"/>
        <v>5.1399491094147596</v>
      </c>
      <c r="CV68" s="48"/>
      <c r="CW68" s="23">
        <f t="shared" si="122"/>
        <v>2.2784810126582289</v>
      </c>
      <c r="CX68" s="48"/>
      <c r="CY68" s="23">
        <f t="shared" si="123"/>
        <v>7.7819304139537637</v>
      </c>
      <c r="CZ68" s="48"/>
      <c r="DA68" s="23">
        <f t="shared" si="124"/>
        <v>5.4157894736842112</v>
      </c>
      <c r="DB68" s="48"/>
      <c r="DC68" s="23">
        <f t="shared" si="125"/>
        <v>6.2204724409448797</v>
      </c>
      <c r="DD68" s="48"/>
      <c r="DE68" s="23">
        <f t="shared" si="126"/>
        <v>9.2307692307692353</v>
      </c>
      <c r="DF68" s="48"/>
      <c r="DG68" s="23">
        <f t="shared" si="127"/>
        <v>9.1489361702127674</v>
      </c>
      <c r="DH68" s="48"/>
      <c r="DI68" s="23">
        <f t="shared" si="128"/>
        <v>5.1399491094147596</v>
      </c>
      <c r="DJ68" s="48"/>
      <c r="DK68" s="23">
        <f t="shared" si="129"/>
        <v>2.2784810126582289</v>
      </c>
      <c r="DL68" s="48"/>
      <c r="DM68" s="23">
        <f t="shared" si="130"/>
        <v>7.7819304139537637</v>
      </c>
      <c r="DN68" s="48"/>
      <c r="DO68" s="23">
        <f t="shared" si="131"/>
        <v>5.4157894736842112</v>
      </c>
      <c r="DP68" s="48"/>
      <c r="DQ68" s="23">
        <f t="shared" si="132"/>
        <v>6.2204724409448797</v>
      </c>
      <c r="DR68" s="48"/>
      <c r="DS68" s="23">
        <f t="shared" si="133"/>
        <v>9.2307692307692353</v>
      </c>
      <c r="DT68" s="48"/>
      <c r="DU68" s="23">
        <f t="shared" si="134"/>
        <v>9.1489361702127674</v>
      </c>
      <c r="DV68" s="48"/>
      <c r="DW68" s="23">
        <f t="shared" si="135"/>
        <v>5.1399491094147596</v>
      </c>
      <c r="DX68" s="48"/>
      <c r="DY68" s="23">
        <f t="shared" si="136"/>
        <v>2.2784810126582289</v>
      </c>
      <c r="DZ68" s="48"/>
      <c r="EA68" s="23">
        <f t="shared" si="137"/>
        <v>7.7819304139537637</v>
      </c>
      <c r="EB68" s="48"/>
      <c r="EC68" s="23">
        <f t="shared" si="138"/>
        <v>5.4157894736842112</v>
      </c>
      <c r="ED68" s="48"/>
      <c r="EE68" s="23">
        <f t="shared" si="139"/>
        <v>6.2204724409448797</v>
      </c>
      <c r="EF68" s="48"/>
      <c r="EG68" s="23">
        <f t="shared" si="140"/>
        <v>9.2307692307692353</v>
      </c>
      <c r="EH68" s="48"/>
      <c r="EI68" s="23">
        <f t="shared" si="141"/>
        <v>9.1489361702127674</v>
      </c>
      <c r="EJ68" s="48"/>
      <c r="EK68" s="23">
        <f t="shared" si="142"/>
        <v>5.1399491094147596</v>
      </c>
      <c r="EL68" s="48"/>
      <c r="EM68" s="23">
        <f t="shared" si="143"/>
        <v>3.8481012658227849</v>
      </c>
      <c r="EN68" s="48"/>
      <c r="EO68" s="23">
        <f t="shared" si="144"/>
        <v>7.7819304139537637</v>
      </c>
      <c r="EP68" s="48"/>
      <c r="EQ68" s="23">
        <f t="shared" si="145"/>
        <v>5.4157894736842112</v>
      </c>
      <c r="ER68" s="48"/>
      <c r="ES68" s="23">
        <f t="shared" si="146"/>
        <v>7.690288713910765</v>
      </c>
      <c r="ET68" s="48"/>
      <c r="EU68" s="23">
        <f t="shared" si="147"/>
        <v>1.8181818181818146</v>
      </c>
      <c r="EV68" s="48"/>
      <c r="EW68" s="23">
        <f t="shared" si="148"/>
        <v>5.319148936170218</v>
      </c>
      <c r="EX68" s="48"/>
      <c r="EY68" s="23">
        <f t="shared" si="149"/>
        <v>7.1501272264631037</v>
      </c>
      <c r="EZ68" s="48"/>
      <c r="FA68" s="23">
        <f t="shared" si="150"/>
        <v>3.8481012658227849</v>
      </c>
      <c r="FB68" s="48"/>
      <c r="FC68" s="23">
        <f t="shared" si="151"/>
        <v>7.7819304139537637</v>
      </c>
      <c r="FD68" s="48"/>
      <c r="FE68" s="23">
        <f t="shared" si="152"/>
        <v>5.4157894736842112</v>
      </c>
      <c r="FF68" s="48"/>
      <c r="FG68" s="23">
        <f t="shared" si="153"/>
        <v>7.690288713910765</v>
      </c>
      <c r="FH68" s="48"/>
      <c r="FI68" s="23">
        <f t="shared" si="154"/>
        <v>1.8181818181818146</v>
      </c>
      <c r="FJ68" s="48"/>
      <c r="FK68" s="23">
        <f t="shared" si="155"/>
        <v>5.319148936170218</v>
      </c>
      <c r="FL68" s="48"/>
      <c r="FM68" s="23">
        <f t="shared" si="156"/>
        <v>7.1501272264631037</v>
      </c>
      <c r="FN68" s="48"/>
      <c r="FO68" s="23">
        <f t="shared" si="157"/>
        <v>3.8481012658227849</v>
      </c>
      <c r="FP68" s="48"/>
      <c r="FQ68" s="23">
        <f t="shared" si="158"/>
        <v>7.7819304139537637</v>
      </c>
      <c r="FR68" s="48"/>
      <c r="FS68" s="23">
        <f t="shared" si="159"/>
        <v>5.4157894736842112</v>
      </c>
      <c r="FT68" s="48"/>
      <c r="FU68" s="23">
        <f t="shared" si="160"/>
        <v>7.690288713910765</v>
      </c>
      <c r="FV68" s="48"/>
      <c r="FW68" s="23">
        <f t="shared" si="161"/>
        <v>1.8181818181818146</v>
      </c>
      <c r="FX68" s="48"/>
      <c r="FY68" s="23">
        <f t="shared" si="162"/>
        <v>5.319148936170218</v>
      </c>
      <c r="FZ68" s="48"/>
      <c r="GA68" s="23">
        <f t="shared" si="163"/>
        <v>7.1501272264631037</v>
      </c>
      <c r="GB68" s="48"/>
      <c r="GC68" s="23">
        <f t="shared" si="164"/>
        <v>3.8481012658227849</v>
      </c>
      <c r="GD68" s="48"/>
      <c r="GE68" s="23">
        <f t="shared" si="165"/>
        <v>7.7819304139537637</v>
      </c>
      <c r="GF68" s="48"/>
      <c r="GG68" s="23">
        <f t="shared" si="166"/>
        <v>5.4157894736842112</v>
      </c>
      <c r="GH68" s="48"/>
      <c r="GI68" s="23">
        <f t="shared" si="167"/>
        <v>7.690288713910765</v>
      </c>
      <c r="GJ68" s="48"/>
      <c r="GK68" s="23">
        <f t="shared" si="168"/>
        <v>1.8181818181818146</v>
      </c>
      <c r="GL68" s="48"/>
      <c r="GM68" s="23">
        <f t="shared" si="169"/>
        <v>5.319148936170218</v>
      </c>
      <c r="GN68" s="48"/>
      <c r="GO68" s="23">
        <f t="shared" si="170"/>
        <v>7.1501272264631037</v>
      </c>
    </row>
    <row r="69" spans="1:197" x14ac:dyDescent="0.2">
      <c r="A69" s="22" t="s">
        <v>13</v>
      </c>
      <c r="B69" s="22"/>
      <c r="C69" s="23">
        <f t="shared" si="73"/>
        <v>4.632911392405064</v>
      </c>
      <c r="D69" s="48"/>
      <c r="E69" s="23">
        <f t="shared" si="74"/>
        <v>2.5504729025435773</v>
      </c>
      <c r="F69" s="48"/>
      <c r="G69" s="23">
        <f t="shared" si="75"/>
        <v>5.1499000666222541</v>
      </c>
      <c r="H69" s="48"/>
      <c r="I69" s="23">
        <f t="shared" si="76"/>
        <v>6.9291338582677193</v>
      </c>
      <c r="J69" s="48"/>
      <c r="K69" s="23">
        <f t="shared" si="77"/>
        <v>8.1818181818181852</v>
      </c>
      <c r="L69" s="48"/>
      <c r="M69" s="23">
        <f t="shared" si="78"/>
        <v>8.085106382978724</v>
      </c>
      <c r="N69" s="48"/>
      <c r="O69" s="23">
        <f t="shared" si="79"/>
        <v>2.4173027989821882</v>
      </c>
      <c r="P69" s="48"/>
      <c r="Q69" s="23">
        <f t="shared" si="80"/>
        <v>4.632911392405064</v>
      </c>
      <c r="R69" s="48"/>
      <c r="S69" s="23">
        <f t="shared" si="81"/>
        <v>2.5504729025435773</v>
      </c>
      <c r="T69" s="48"/>
      <c r="U69" s="23">
        <f t="shared" si="82"/>
        <v>5.1499000666222541</v>
      </c>
      <c r="V69" s="48"/>
      <c r="W69" s="23">
        <f t="shared" si="83"/>
        <v>6.9291338582677193</v>
      </c>
      <c r="X69" s="48"/>
      <c r="Y69" s="23">
        <f t="shared" si="84"/>
        <v>8.1818181818181852</v>
      </c>
      <c r="Z69" s="48"/>
      <c r="AA69" s="23">
        <f t="shared" si="85"/>
        <v>8.085106382978724</v>
      </c>
      <c r="AB69" s="48"/>
      <c r="AC69" s="23">
        <f t="shared" si="86"/>
        <v>2.4173027989821882</v>
      </c>
      <c r="AD69" s="48"/>
      <c r="AE69" s="23">
        <f t="shared" si="87"/>
        <v>4.632911392405064</v>
      </c>
      <c r="AF69" s="48"/>
      <c r="AG69" s="23">
        <f t="shared" si="88"/>
        <v>2.5504729025435773</v>
      </c>
      <c r="AH69" s="48"/>
      <c r="AI69" s="23">
        <f t="shared" si="89"/>
        <v>6.8899521531100483</v>
      </c>
      <c r="AJ69" s="48"/>
      <c r="AK69" s="23">
        <f t="shared" si="90"/>
        <v>6.9291338582677193</v>
      </c>
      <c r="AL69" s="48"/>
      <c r="AM69" s="23">
        <f t="shared" si="91"/>
        <v>8.1818181818181852</v>
      </c>
      <c r="AN69" s="48"/>
      <c r="AO69" s="23">
        <f t="shared" si="92"/>
        <v>8.085106382978724</v>
      </c>
      <c r="AP69" s="48"/>
      <c r="AQ69" s="23">
        <f t="shared" si="93"/>
        <v>2.4173027989821882</v>
      </c>
      <c r="AR69" s="48"/>
      <c r="AS69" s="23">
        <f t="shared" si="94"/>
        <v>4.632911392405064</v>
      </c>
      <c r="AT69" s="48"/>
      <c r="AU69" s="23">
        <f t="shared" si="95"/>
        <v>2.5504729025435773</v>
      </c>
      <c r="AV69" s="48"/>
      <c r="AW69" s="23">
        <f t="shared" si="96"/>
        <v>6.8899521531100483</v>
      </c>
      <c r="AX69" s="48"/>
      <c r="AY69" s="23">
        <f t="shared" si="97"/>
        <v>6.9291338582677193</v>
      </c>
      <c r="AZ69" s="48"/>
      <c r="BA69" s="23">
        <f t="shared" si="98"/>
        <v>8.1818181818181852</v>
      </c>
      <c r="BB69" s="48"/>
      <c r="BC69" s="23">
        <f t="shared" si="99"/>
        <v>8.085106382978724</v>
      </c>
      <c r="BD69" s="48"/>
      <c r="BE69" s="23">
        <f t="shared" si="100"/>
        <v>2.4173027989821882</v>
      </c>
      <c r="BF69" s="48"/>
      <c r="BG69" s="23">
        <f t="shared" si="101"/>
        <v>4.632911392405064</v>
      </c>
      <c r="BH69" s="48"/>
      <c r="BI69" s="23">
        <f t="shared" si="102"/>
        <v>2.5504729025435773</v>
      </c>
      <c r="BJ69" s="48"/>
      <c r="BK69" s="23">
        <f t="shared" si="103"/>
        <v>2.2136842105263157</v>
      </c>
      <c r="BL69" s="48"/>
      <c r="BM69" s="23">
        <f t="shared" si="104"/>
        <v>6.9291338582677193</v>
      </c>
      <c r="BN69" s="48"/>
      <c r="BO69" s="23">
        <f t="shared" si="105"/>
        <v>8.1818181818181852</v>
      </c>
      <c r="BP69" s="48"/>
      <c r="BQ69" s="23">
        <f t="shared" si="106"/>
        <v>8.085106382978724</v>
      </c>
      <c r="BR69" s="48"/>
      <c r="BS69" s="23">
        <f t="shared" si="107"/>
        <v>2.4173027989821882</v>
      </c>
      <c r="BT69" s="48"/>
      <c r="BU69" s="23">
        <f t="shared" si="108"/>
        <v>4.632911392405064</v>
      </c>
      <c r="BV69" s="48"/>
      <c r="BW69" s="23">
        <f t="shared" si="109"/>
        <v>2.5504729025435773</v>
      </c>
      <c r="BX69" s="48"/>
      <c r="BY69" s="23">
        <f t="shared" si="110"/>
        <v>2.2136842105263157</v>
      </c>
      <c r="BZ69" s="48"/>
      <c r="CA69" s="23">
        <f t="shared" si="111"/>
        <v>6.9291338582677193</v>
      </c>
      <c r="CB69" s="48"/>
      <c r="CC69" s="23">
        <f t="shared" si="112"/>
        <v>8.1818181818181852</v>
      </c>
      <c r="CD69" s="48"/>
      <c r="CE69" s="23">
        <f t="shared" si="113"/>
        <v>8.085106382978724</v>
      </c>
      <c r="CF69" s="48"/>
      <c r="CG69" s="23">
        <f t="shared" si="114"/>
        <v>2.4173027989821882</v>
      </c>
      <c r="CH69" s="48"/>
      <c r="CI69" s="23">
        <f t="shared" si="115"/>
        <v>4.632911392405064</v>
      </c>
      <c r="CJ69" s="48"/>
      <c r="CK69" s="23">
        <f t="shared" si="116"/>
        <v>2.5504729025435773</v>
      </c>
      <c r="CL69" s="48"/>
      <c r="CM69" s="23">
        <f t="shared" si="117"/>
        <v>4.0287081339712909</v>
      </c>
      <c r="CN69" s="48"/>
      <c r="CO69" s="23">
        <f t="shared" si="118"/>
        <v>6.9291338582677193</v>
      </c>
      <c r="CP69" s="48"/>
      <c r="CQ69" s="23">
        <f t="shared" si="119"/>
        <v>8.1818181818181852</v>
      </c>
      <c r="CR69" s="48"/>
      <c r="CS69" s="23">
        <f t="shared" si="120"/>
        <v>8.085106382978724</v>
      </c>
      <c r="CT69" s="48"/>
      <c r="CU69" s="23">
        <f t="shared" si="121"/>
        <v>2.4173027989821882</v>
      </c>
      <c r="CV69" s="48"/>
      <c r="CW69" s="23">
        <f t="shared" si="122"/>
        <v>4.632911392405064</v>
      </c>
      <c r="CX69" s="48"/>
      <c r="CY69" s="23">
        <f t="shared" si="123"/>
        <v>2.5504729025435773</v>
      </c>
      <c r="CZ69" s="48"/>
      <c r="DA69" s="23">
        <f t="shared" si="124"/>
        <v>5.9905263157894728</v>
      </c>
      <c r="DB69" s="48"/>
      <c r="DC69" s="23">
        <f t="shared" si="125"/>
        <v>6.9291338582677193</v>
      </c>
      <c r="DD69" s="48"/>
      <c r="DE69" s="23">
        <f t="shared" si="126"/>
        <v>5.3846153846153877</v>
      </c>
      <c r="DF69" s="48"/>
      <c r="DG69" s="23">
        <f t="shared" si="127"/>
        <v>7.8723404255319132</v>
      </c>
      <c r="DH69" s="48"/>
      <c r="DI69" s="23">
        <f t="shared" si="128"/>
        <v>2.4173027989821882</v>
      </c>
      <c r="DJ69" s="48"/>
      <c r="DK69" s="23">
        <f t="shared" si="129"/>
        <v>4.632911392405064</v>
      </c>
      <c r="DL69" s="48"/>
      <c r="DM69" s="23">
        <f t="shared" si="130"/>
        <v>2.5504729025435773</v>
      </c>
      <c r="DN69" s="48"/>
      <c r="DO69" s="23">
        <f t="shared" si="131"/>
        <v>5.9905263157894728</v>
      </c>
      <c r="DP69" s="48"/>
      <c r="DQ69" s="23">
        <f t="shared" si="132"/>
        <v>6.9291338582677193</v>
      </c>
      <c r="DR69" s="48"/>
      <c r="DS69" s="23">
        <f t="shared" si="133"/>
        <v>5.3846153846153877</v>
      </c>
      <c r="DT69" s="48"/>
      <c r="DU69" s="23">
        <f t="shared" si="134"/>
        <v>7.8723404255319132</v>
      </c>
      <c r="DV69" s="48"/>
      <c r="DW69" s="23">
        <f t="shared" si="135"/>
        <v>2.4173027989821882</v>
      </c>
      <c r="DX69" s="48"/>
      <c r="DY69" s="23">
        <f t="shared" si="136"/>
        <v>4.632911392405064</v>
      </c>
      <c r="DZ69" s="48"/>
      <c r="EA69" s="23">
        <f t="shared" si="137"/>
        <v>2.5504729025435773</v>
      </c>
      <c r="EB69" s="48"/>
      <c r="EC69" s="23">
        <f t="shared" si="138"/>
        <v>5.9905263157894728</v>
      </c>
      <c r="ED69" s="48"/>
      <c r="EE69" s="23">
        <f t="shared" si="139"/>
        <v>6.9291338582677193</v>
      </c>
      <c r="EF69" s="48"/>
      <c r="EG69" s="23">
        <f t="shared" si="140"/>
        <v>5.3846153846153877</v>
      </c>
      <c r="EH69" s="48"/>
      <c r="EI69" s="23">
        <f t="shared" si="141"/>
        <v>7.8723404255319132</v>
      </c>
      <c r="EJ69" s="48"/>
      <c r="EK69" s="23">
        <f t="shared" si="142"/>
        <v>2.4173027989821882</v>
      </c>
      <c r="EL69" s="48"/>
      <c r="EM69" s="23">
        <f t="shared" si="143"/>
        <v>2.2278481012658227</v>
      </c>
      <c r="EN69" s="48"/>
      <c r="EO69" s="23">
        <f t="shared" si="144"/>
        <v>2.5504729025435773</v>
      </c>
      <c r="EP69" s="48"/>
      <c r="EQ69" s="23">
        <f t="shared" si="145"/>
        <v>5.9905263157894728</v>
      </c>
      <c r="ER69" s="48"/>
      <c r="ES69" s="23">
        <f t="shared" si="146"/>
        <v>7.6902887139107623</v>
      </c>
      <c r="ET69" s="48"/>
      <c r="EU69" s="23">
        <f t="shared" si="147"/>
        <v>2.4475524475524479</v>
      </c>
      <c r="EV69" s="48"/>
      <c r="EW69" s="23">
        <f t="shared" si="148"/>
        <v>4.680851063829782</v>
      </c>
      <c r="EX69" s="48"/>
      <c r="EY69" s="23">
        <f t="shared" si="149"/>
        <v>5.5216284987277362</v>
      </c>
      <c r="EZ69" s="48"/>
      <c r="FA69" s="23">
        <f t="shared" si="150"/>
        <v>2.2278481012658227</v>
      </c>
      <c r="FB69" s="48"/>
      <c r="FC69" s="23">
        <f t="shared" si="151"/>
        <v>2.5504729025435773</v>
      </c>
      <c r="FD69" s="48"/>
      <c r="FE69" s="23">
        <f t="shared" si="152"/>
        <v>5.9905263157894728</v>
      </c>
      <c r="FF69" s="48"/>
      <c r="FG69" s="23">
        <f t="shared" si="153"/>
        <v>7.6902887139107623</v>
      </c>
      <c r="FH69" s="48"/>
      <c r="FI69" s="23">
        <f t="shared" si="154"/>
        <v>2.4475524475524479</v>
      </c>
      <c r="FJ69" s="48"/>
      <c r="FK69" s="23">
        <f t="shared" si="155"/>
        <v>4.680851063829782</v>
      </c>
      <c r="FL69" s="48"/>
      <c r="FM69" s="23">
        <f t="shared" si="156"/>
        <v>5.5216284987277362</v>
      </c>
      <c r="FN69" s="48"/>
      <c r="FO69" s="23">
        <f t="shared" si="157"/>
        <v>2.2278481012658227</v>
      </c>
      <c r="FP69" s="48"/>
      <c r="FQ69" s="23">
        <f t="shared" si="158"/>
        <v>2.5504729025435773</v>
      </c>
      <c r="FR69" s="48"/>
      <c r="FS69" s="23">
        <f t="shared" si="159"/>
        <v>5.9905263157894728</v>
      </c>
      <c r="FT69" s="48"/>
      <c r="FU69" s="23">
        <f t="shared" si="160"/>
        <v>7.6902887139107623</v>
      </c>
      <c r="FV69" s="48"/>
      <c r="FW69" s="23">
        <f t="shared" si="161"/>
        <v>2.4475524475524479</v>
      </c>
      <c r="FX69" s="48"/>
      <c r="FY69" s="23">
        <f t="shared" si="162"/>
        <v>4.680851063829782</v>
      </c>
      <c r="FZ69" s="48"/>
      <c r="GA69" s="23">
        <f t="shared" si="163"/>
        <v>5.5216284987277362</v>
      </c>
      <c r="GB69" s="48"/>
      <c r="GC69" s="23">
        <f t="shared" si="164"/>
        <v>2.2278481012658227</v>
      </c>
      <c r="GD69" s="48"/>
      <c r="GE69" s="23">
        <f t="shared" si="165"/>
        <v>2.5504729025435773</v>
      </c>
      <c r="GF69" s="48"/>
      <c r="GG69" s="23">
        <f t="shared" si="166"/>
        <v>5.9905263157894728</v>
      </c>
      <c r="GH69" s="48"/>
      <c r="GI69" s="23">
        <f t="shared" si="167"/>
        <v>7.6902887139107623</v>
      </c>
      <c r="GJ69" s="48"/>
      <c r="GK69" s="23">
        <f t="shared" si="168"/>
        <v>2.4475524475524479</v>
      </c>
      <c r="GL69" s="48"/>
      <c r="GM69" s="23">
        <f t="shared" si="169"/>
        <v>4.680851063829782</v>
      </c>
      <c r="GN69" s="48"/>
      <c r="GO69" s="23">
        <f t="shared" si="170"/>
        <v>5.5216284987277362</v>
      </c>
    </row>
    <row r="70" spans="1:197" x14ac:dyDescent="0.2">
      <c r="A70" s="17" t="s">
        <v>14</v>
      </c>
      <c r="B70" s="22"/>
      <c r="C70" s="24">
        <f t="shared" si="73"/>
        <v>5.0886075949367093</v>
      </c>
      <c r="D70" s="48"/>
      <c r="E70" s="24">
        <f t="shared" si="74"/>
        <v>7.9797237987151979</v>
      </c>
      <c r="F70" s="48"/>
      <c r="G70" s="24">
        <f t="shared" si="75"/>
        <v>5.9752321981424155</v>
      </c>
      <c r="H70" s="48"/>
      <c r="I70" s="24">
        <f t="shared" si="76"/>
        <v>7.1653543307086629</v>
      </c>
      <c r="J70" s="48"/>
      <c r="K70" s="24">
        <f t="shared" si="77"/>
        <v>8.6013986013986017</v>
      </c>
      <c r="L70" s="48"/>
      <c r="M70" s="24">
        <f t="shared" si="78"/>
        <v>4.4680851063829854</v>
      </c>
      <c r="N70" s="48"/>
      <c r="O70" s="24">
        <f t="shared" si="79"/>
        <v>7.9134860050890579</v>
      </c>
      <c r="P70" s="48"/>
      <c r="Q70" s="24">
        <f t="shared" si="80"/>
        <v>5.0886075949367093</v>
      </c>
      <c r="R70" s="48"/>
      <c r="S70" s="24">
        <f t="shared" si="81"/>
        <v>7.9797237987151979</v>
      </c>
      <c r="T70" s="48"/>
      <c r="U70" s="24">
        <f t="shared" si="82"/>
        <v>5.9752321981424155</v>
      </c>
      <c r="V70" s="48"/>
      <c r="W70" s="24">
        <f t="shared" si="83"/>
        <v>7.1653543307086629</v>
      </c>
      <c r="X70" s="48"/>
      <c r="Y70" s="24">
        <f t="shared" si="84"/>
        <v>8.6013986013986017</v>
      </c>
      <c r="Z70" s="48"/>
      <c r="AA70" s="24">
        <f t="shared" si="85"/>
        <v>4.4680851063829854</v>
      </c>
      <c r="AB70" s="48"/>
      <c r="AC70" s="24">
        <f t="shared" si="86"/>
        <v>7.9134860050890579</v>
      </c>
      <c r="AD70" s="48"/>
      <c r="AE70" s="24">
        <f t="shared" si="87"/>
        <v>5.0886075949367093</v>
      </c>
      <c r="AF70" s="48"/>
      <c r="AG70" s="24">
        <f t="shared" si="88"/>
        <v>7.9797237987151979</v>
      </c>
      <c r="AH70" s="48"/>
      <c r="AI70" s="24">
        <f t="shared" si="89"/>
        <v>4.1353383458646613</v>
      </c>
      <c r="AJ70" s="48"/>
      <c r="AK70" s="24">
        <f t="shared" si="90"/>
        <v>7.1653543307086629</v>
      </c>
      <c r="AL70" s="48"/>
      <c r="AM70" s="24">
        <f t="shared" si="91"/>
        <v>8.6013986013986017</v>
      </c>
      <c r="AN70" s="48"/>
      <c r="AO70" s="24">
        <f t="shared" si="92"/>
        <v>4.4680851063829854</v>
      </c>
      <c r="AP70" s="48"/>
      <c r="AQ70" s="24">
        <f t="shared" si="93"/>
        <v>7.9134860050890579</v>
      </c>
      <c r="AR70" s="48"/>
      <c r="AS70" s="24">
        <f t="shared" si="94"/>
        <v>5.0886075949367093</v>
      </c>
      <c r="AT70" s="48"/>
      <c r="AU70" s="24">
        <f t="shared" si="95"/>
        <v>7.9797237987151979</v>
      </c>
      <c r="AV70" s="48"/>
      <c r="AW70" s="24">
        <f t="shared" si="96"/>
        <v>4.1353383458646613</v>
      </c>
      <c r="AX70" s="48"/>
      <c r="AY70" s="24">
        <f t="shared" si="97"/>
        <v>7.1653543307086629</v>
      </c>
      <c r="AZ70" s="48"/>
      <c r="BA70" s="24">
        <f t="shared" si="98"/>
        <v>8.6013986013986017</v>
      </c>
      <c r="BB70" s="48"/>
      <c r="BC70" s="24">
        <f t="shared" si="99"/>
        <v>4.4680851063829854</v>
      </c>
      <c r="BD70" s="48"/>
      <c r="BE70" s="24">
        <f t="shared" si="100"/>
        <v>7.9134860050890579</v>
      </c>
      <c r="BF70" s="48"/>
      <c r="BG70" s="24">
        <f t="shared" si="101"/>
        <v>5.0886075949367093</v>
      </c>
      <c r="BH70" s="48"/>
      <c r="BI70" s="24">
        <f t="shared" si="102"/>
        <v>7.9797237987151979</v>
      </c>
      <c r="BJ70" s="48"/>
      <c r="BK70" s="24">
        <f t="shared" si="103"/>
        <v>5.7031578947368411</v>
      </c>
      <c r="BL70" s="48"/>
      <c r="BM70" s="24">
        <f t="shared" si="104"/>
        <v>7.1653543307086629</v>
      </c>
      <c r="BN70" s="48"/>
      <c r="BO70" s="24">
        <f t="shared" si="105"/>
        <v>8.6013986013986017</v>
      </c>
      <c r="BP70" s="48"/>
      <c r="BQ70" s="24">
        <f t="shared" si="106"/>
        <v>4.4680851063829854</v>
      </c>
      <c r="BR70" s="48"/>
      <c r="BS70" s="24">
        <f t="shared" si="107"/>
        <v>7.9134860050890579</v>
      </c>
      <c r="BT70" s="48"/>
      <c r="BU70" s="24">
        <f t="shared" si="108"/>
        <v>5.0886075949367093</v>
      </c>
      <c r="BV70" s="48"/>
      <c r="BW70" s="24">
        <f t="shared" si="109"/>
        <v>7.9797237987151979</v>
      </c>
      <c r="BX70" s="48"/>
      <c r="BY70" s="24">
        <f t="shared" si="110"/>
        <v>5.7031578947368411</v>
      </c>
      <c r="BZ70" s="48"/>
      <c r="CA70" s="24">
        <f t="shared" si="111"/>
        <v>7.1653543307086629</v>
      </c>
      <c r="CB70" s="48"/>
      <c r="CC70" s="24">
        <f t="shared" si="112"/>
        <v>8.6013986013986017</v>
      </c>
      <c r="CD70" s="48"/>
      <c r="CE70" s="24">
        <f t="shared" si="113"/>
        <v>4.4680851063829854</v>
      </c>
      <c r="CF70" s="48"/>
      <c r="CG70" s="24">
        <f t="shared" si="114"/>
        <v>7.9134860050890579</v>
      </c>
      <c r="CH70" s="48"/>
      <c r="CI70" s="24">
        <f t="shared" si="115"/>
        <v>5.0886075949367093</v>
      </c>
      <c r="CJ70" s="48"/>
      <c r="CK70" s="24">
        <f t="shared" si="116"/>
        <v>7.9797237987151979</v>
      </c>
      <c r="CL70" s="48"/>
      <c r="CM70" s="24">
        <f t="shared" si="117"/>
        <v>5.2631578947368425</v>
      </c>
      <c r="CN70" s="48"/>
      <c r="CO70" s="24">
        <f t="shared" si="118"/>
        <v>7.1653543307086629</v>
      </c>
      <c r="CP70" s="48"/>
      <c r="CQ70" s="24">
        <f t="shared" si="119"/>
        <v>8.6013986013986017</v>
      </c>
      <c r="CR70" s="48"/>
      <c r="CS70" s="24">
        <f t="shared" si="120"/>
        <v>4.4680851063829854</v>
      </c>
      <c r="CT70" s="48"/>
      <c r="CU70" s="24">
        <f t="shared" si="121"/>
        <v>7.9134860050890579</v>
      </c>
      <c r="CV70" s="48"/>
      <c r="CW70" s="24">
        <f t="shared" si="122"/>
        <v>5.0886075949367093</v>
      </c>
      <c r="CX70" s="48"/>
      <c r="CY70" s="24">
        <f t="shared" si="123"/>
        <v>7.9797237987151979</v>
      </c>
      <c r="CZ70" s="48"/>
      <c r="DA70" s="24">
        <f t="shared" si="124"/>
        <v>5.8263157894736848</v>
      </c>
      <c r="DB70" s="48"/>
      <c r="DC70" s="24">
        <f t="shared" si="125"/>
        <v>7.1653543307086629</v>
      </c>
      <c r="DD70" s="48"/>
      <c r="DE70" s="24">
        <f t="shared" si="126"/>
        <v>8.8811188811188853</v>
      </c>
      <c r="DF70" s="48"/>
      <c r="DG70" s="24">
        <f t="shared" si="127"/>
        <v>8.8297872340425574</v>
      </c>
      <c r="DH70" s="48"/>
      <c r="DI70" s="24">
        <f t="shared" si="128"/>
        <v>7.9134860050890579</v>
      </c>
      <c r="DJ70" s="48"/>
      <c r="DK70" s="24">
        <f t="shared" si="129"/>
        <v>5.0886075949367093</v>
      </c>
      <c r="DL70" s="48"/>
      <c r="DM70" s="24">
        <f t="shared" si="130"/>
        <v>7.9797237987151979</v>
      </c>
      <c r="DN70" s="48"/>
      <c r="DO70" s="24">
        <f t="shared" si="131"/>
        <v>5.8263157894736848</v>
      </c>
      <c r="DP70" s="48"/>
      <c r="DQ70" s="24">
        <f t="shared" si="132"/>
        <v>7.1653543307086629</v>
      </c>
      <c r="DR70" s="48"/>
      <c r="DS70" s="24">
        <f t="shared" si="133"/>
        <v>8.8811188811188853</v>
      </c>
      <c r="DT70" s="48"/>
      <c r="DU70" s="24">
        <f t="shared" si="134"/>
        <v>8.8297872340425574</v>
      </c>
      <c r="DV70" s="48"/>
      <c r="DW70" s="24">
        <f t="shared" si="135"/>
        <v>7.9134860050890579</v>
      </c>
      <c r="DX70" s="48"/>
      <c r="DY70" s="24">
        <f t="shared" si="136"/>
        <v>5.0886075949367093</v>
      </c>
      <c r="DZ70" s="48"/>
      <c r="EA70" s="24">
        <f t="shared" si="137"/>
        <v>7.9797237987151979</v>
      </c>
      <c r="EB70" s="48"/>
      <c r="EC70" s="24">
        <f t="shared" si="138"/>
        <v>5.8263157894736848</v>
      </c>
      <c r="ED70" s="48"/>
      <c r="EE70" s="24">
        <f t="shared" si="139"/>
        <v>7.1653543307086629</v>
      </c>
      <c r="EF70" s="48"/>
      <c r="EG70" s="24">
        <f t="shared" si="140"/>
        <v>8.8811188811188853</v>
      </c>
      <c r="EH70" s="48"/>
      <c r="EI70" s="24">
        <f t="shared" si="141"/>
        <v>8.8297872340425574</v>
      </c>
      <c r="EJ70" s="48"/>
      <c r="EK70" s="24">
        <f t="shared" si="142"/>
        <v>7.9134860050890579</v>
      </c>
      <c r="EL70" s="48"/>
      <c r="EM70" s="24">
        <f t="shared" si="143"/>
        <v>5.0379746835443031</v>
      </c>
      <c r="EN70" s="48"/>
      <c r="EO70" s="24">
        <f t="shared" si="144"/>
        <v>7.9797237987151979</v>
      </c>
      <c r="EP70" s="48"/>
      <c r="EQ70" s="24">
        <f t="shared" si="145"/>
        <v>5.8263157894736848</v>
      </c>
      <c r="ER70" s="48"/>
      <c r="ES70" s="24">
        <f t="shared" si="146"/>
        <v>8.5301837270341228</v>
      </c>
      <c r="ET70" s="48"/>
      <c r="EU70" s="24">
        <f t="shared" si="147"/>
        <v>1.7482517482517486</v>
      </c>
      <c r="EV70" s="48"/>
      <c r="EW70" s="24">
        <f t="shared" si="148"/>
        <v>7.1276595744680948</v>
      </c>
      <c r="EX70" s="48"/>
      <c r="EY70" s="24">
        <f t="shared" si="149"/>
        <v>8.2951653944020354</v>
      </c>
      <c r="EZ70" s="48"/>
      <c r="FA70" s="24">
        <f t="shared" si="150"/>
        <v>5.0379746835443031</v>
      </c>
      <c r="FB70" s="48"/>
      <c r="FC70" s="24">
        <f t="shared" si="151"/>
        <v>7.9797237987151979</v>
      </c>
      <c r="FD70" s="48"/>
      <c r="FE70" s="24">
        <f t="shared" si="152"/>
        <v>5.8263157894736848</v>
      </c>
      <c r="FF70" s="48"/>
      <c r="FG70" s="24">
        <f t="shared" si="153"/>
        <v>8.5301837270341228</v>
      </c>
      <c r="FH70" s="48"/>
      <c r="FI70" s="24">
        <f t="shared" si="154"/>
        <v>1.7482517482517486</v>
      </c>
      <c r="FJ70" s="48"/>
      <c r="FK70" s="24">
        <f t="shared" si="155"/>
        <v>7.1276595744680948</v>
      </c>
      <c r="FL70" s="48"/>
      <c r="FM70" s="24">
        <f t="shared" si="156"/>
        <v>8.2951653944020354</v>
      </c>
      <c r="FN70" s="48"/>
      <c r="FO70" s="24">
        <f t="shared" si="157"/>
        <v>5.0379746835443031</v>
      </c>
      <c r="FP70" s="48"/>
      <c r="FQ70" s="24">
        <f t="shared" si="158"/>
        <v>7.9797237987151979</v>
      </c>
      <c r="FR70" s="48"/>
      <c r="FS70" s="24">
        <f t="shared" si="159"/>
        <v>5.8263157894736848</v>
      </c>
      <c r="FT70" s="48"/>
      <c r="FU70" s="24">
        <f t="shared" si="160"/>
        <v>8.5301837270341228</v>
      </c>
      <c r="FV70" s="48"/>
      <c r="FW70" s="24">
        <f t="shared" si="161"/>
        <v>1.7482517482517486</v>
      </c>
      <c r="FX70" s="48"/>
      <c r="FY70" s="24">
        <f t="shared" si="162"/>
        <v>7.1276595744680948</v>
      </c>
      <c r="FZ70" s="48"/>
      <c r="GA70" s="24">
        <f t="shared" si="163"/>
        <v>8.2951653944020354</v>
      </c>
      <c r="GB70" s="48"/>
      <c r="GC70" s="24">
        <f t="shared" si="164"/>
        <v>5.0379746835443031</v>
      </c>
      <c r="GD70" s="48"/>
      <c r="GE70" s="24">
        <f t="shared" si="165"/>
        <v>7.9797237987151979</v>
      </c>
      <c r="GF70" s="48"/>
      <c r="GG70" s="24">
        <f t="shared" si="166"/>
        <v>5.8263157894736848</v>
      </c>
      <c r="GH70" s="48"/>
      <c r="GI70" s="24">
        <f t="shared" si="167"/>
        <v>8.5301837270341228</v>
      </c>
      <c r="GJ70" s="48"/>
      <c r="GK70" s="24">
        <f t="shared" si="168"/>
        <v>1.7482517482517486</v>
      </c>
      <c r="GL70" s="48"/>
      <c r="GM70" s="24">
        <f t="shared" si="169"/>
        <v>7.1276595744680948</v>
      </c>
      <c r="GN70" s="48"/>
      <c r="GO70" s="24">
        <f t="shared" si="170"/>
        <v>8.2951653944020354</v>
      </c>
    </row>
    <row r="71" spans="1:197" x14ac:dyDescent="0.2">
      <c r="A71" s="22" t="s">
        <v>15</v>
      </c>
      <c r="B71" s="22"/>
      <c r="C71" s="23">
        <f t="shared" si="73"/>
        <v>4.78481012658228</v>
      </c>
      <c r="D71" s="48"/>
      <c r="E71" s="23">
        <f t="shared" si="74"/>
        <v>10</v>
      </c>
      <c r="F71" s="48"/>
      <c r="G71" s="23">
        <f t="shared" si="75"/>
        <v>2.5254312251216278</v>
      </c>
      <c r="H71" s="48"/>
      <c r="I71" s="23">
        <f t="shared" si="76"/>
        <v>6.5879265091863513</v>
      </c>
      <c r="J71" s="48"/>
      <c r="K71" s="23">
        <f t="shared" si="77"/>
        <v>8.671328671328677</v>
      </c>
      <c r="L71" s="48"/>
      <c r="M71" s="23">
        <f t="shared" si="78"/>
        <v>8.6170212765957466</v>
      </c>
      <c r="N71" s="48"/>
      <c r="O71" s="23">
        <f t="shared" si="79"/>
        <v>4.1984732824427482</v>
      </c>
      <c r="P71" s="48"/>
      <c r="Q71" s="23">
        <f t="shared" si="80"/>
        <v>4.78481012658228</v>
      </c>
      <c r="R71" s="48"/>
      <c r="S71" s="23">
        <f t="shared" si="81"/>
        <v>10</v>
      </c>
      <c r="T71" s="48"/>
      <c r="U71" s="23">
        <f t="shared" si="82"/>
        <v>2.5254312251216278</v>
      </c>
      <c r="V71" s="48"/>
      <c r="W71" s="23">
        <f t="shared" si="83"/>
        <v>6.5879265091863513</v>
      </c>
      <c r="X71" s="48"/>
      <c r="Y71" s="23">
        <f t="shared" si="84"/>
        <v>8.671328671328677</v>
      </c>
      <c r="Z71" s="48"/>
      <c r="AA71" s="23">
        <f t="shared" si="85"/>
        <v>8.6170212765957466</v>
      </c>
      <c r="AB71" s="48"/>
      <c r="AC71" s="23">
        <f t="shared" si="86"/>
        <v>4.1984732824427482</v>
      </c>
      <c r="AD71" s="48"/>
      <c r="AE71" s="23">
        <f t="shared" si="87"/>
        <v>4.78481012658228</v>
      </c>
      <c r="AF71" s="48"/>
      <c r="AG71" s="23">
        <f t="shared" si="88"/>
        <v>10</v>
      </c>
      <c r="AH71" s="48"/>
      <c r="AI71" s="23">
        <f t="shared" si="89"/>
        <v>3.1578947368421053</v>
      </c>
      <c r="AJ71" s="48"/>
      <c r="AK71" s="23">
        <f t="shared" si="90"/>
        <v>6.5879265091863513</v>
      </c>
      <c r="AL71" s="48"/>
      <c r="AM71" s="23">
        <f t="shared" si="91"/>
        <v>8.671328671328677</v>
      </c>
      <c r="AN71" s="48"/>
      <c r="AO71" s="23">
        <f t="shared" si="92"/>
        <v>8.6170212765957466</v>
      </c>
      <c r="AP71" s="48"/>
      <c r="AQ71" s="23">
        <f t="shared" si="93"/>
        <v>4.1984732824427482</v>
      </c>
      <c r="AR71" s="48"/>
      <c r="AS71" s="23">
        <f t="shared" si="94"/>
        <v>4.78481012658228</v>
      </c>
      <c r="AT71" s="48"/>
      <c r="AU71" s="23">
        <f t="shared" si="95"/>
        <v>10</v>
      </c>
      <c r="AV71" s="48"/>
      <c r="AW71" s="23">
        <f t="shared" si="96"/>
        <v>3.1578947368421053</v>
      </c>
      <c r="AX71" s="48"/>
      <c r="AY71" s="23">
        <f t="shared" si="97"/>
        <v>6.5879265091863513</v>
      </c>
      <c r="AZ71" s="48"/>
      <c r="BA71" s="23">
        <f t="shared" si="98"/>
        <v>8.671328671328677</v>
      </c>
      <c r="BB71" s="48"/>
      <c r="BC71" s="23">
        <f t="shared" si="99"/>
        <v>8.6170212765957466</v>
      </c>
      <c r="BD71" s="48"/>
      <c r="BE71" s="23">
        <f t="shared" si="100"/>
        <v>4.1984732824427482</v>
      </c>
      <c r="BF71" s="48"/>
      <c r="BG71" s="23">
        <f t="shared" si="101"/>
        <v>4.78481012658228</v>
      </c>
      <c r="BH71" s="48"/>
      <c r="BI71" s="23">
        <f t="shared" si="102"/>
        <v>10</v>
      </c>
      <c r="BJ71" s="48"/>
      <c r="BK71" s="23">
        <f t="shared" si="103"/>
        <v>4.3621052631578943</v>
      </c>
      <c r="BL71" s="48"/>
      <c r="BM71" s="23">
        <f t="shared" si="104"/>
        <v>6.5879265091863513</v>
      </c>
      <c r="BN71" s="48"/>
      <c r="BO71" s="23">
        <f t="shared" si="105"/>
        <v>8.671328671328677</v>
      </c>
      <c r="BP71" s="48"/>
      <c r="BQ71" s="23">
        <f t="shared" si="106"/>
        <v>8.6170212765957466</v>
      </c>
      <c r="BR71" s="48"/>
      <c r="BS71" s="23">
        <f t="shared" si="107"/>
        <v>4.1984732824427482</v>
      </c>
      <c r="BT71" s="48"/>
      <c r="BU71" s="23">
        <f t="shared" si="108"/>
        <v>4.78481012658228</v>
      </c>
      <c r="BV71" s="48"/>
      <c r="BW71" s="23">
        <f t="shared" si="109"/>
        <v>10</v>
      </c>
      <c r="BX71" s="48"/>
      <c r="BY71" s="23">
        <f t="shared" si="110"/>
        <v>4.3621052631578943</v>
      </c>
      <c r="BZ71" s="48"/>
      <c r="CA71" s="23">
        <f t="shared" si="111"/>
        <v>6.5879265091863513</v>
      </c>
      <c r="CB71" s="48"/>
      <c r="CC71" s="23">
        <f t="shared" si="112"/>
        <v>8.671328671328677</v>
      </c>
      <c r="CD71" s="48"/>
      <c r="CE71" s="23">
        <f t="shared" si="113"/>
        <v>8.6170212765957466</v>
      </c>
      <c r="CF71" s="48"/>
      <c r="CG71" s="23">
        <f t="shared" si="114"/>
        <v>4.1984732824427482</v>
      </c>
      <c r="CH71" s="48"/>
      <c r="CI71" s="23">
        <f t="shared" si="115"/>
        <v>4.78481012658228</v>
      </c>
      <c r="CJ71" s="48"/>
      <c r="CK71" s="23">
        <f t="shared" si="116"/>
        <v>10</v>
      </c>
      <c r="CL71" s="48"/>
      <c r="CM71" s="23">
        <f t="shared" si="117"/>
        <v>5.6864988558352403</v>
      </c>
      <c r="CN71" s="48"/>
      <c r="CO71" s="23">
        <f t="shared" si="118"/>
        <v>6.5879265091863513</v>
      </c>
      <c r="CP71" s="48"/>
      <c r="CQ71" s="23">
        <f t="shared" si="119"/>
        <v>8.671328671328677</v>
      </c>
      <c r="CR71" s="48"/>
      <c r="CS71" s="23">
        <f t="shared" si="120"/>
        <v>8.6170212765957466</v>
      </c>
      <c r="CT71" s="48"/>
      <c r="CU71" s="23">
        <f t="shared" si="121"/>
        <v>4.1984732824427482</v>
      </c>
      <c r="CV71" s="48"/>
      <c r="CW71" s="23">
        <f t="shared" si="122"/>
        <v>4.78481012658228</v>
      </c>
      <c r="CX71" s="48"/>
      <c r="CY71" s="23">
        <f t="shared" si="123"/>
        <v>10</v>
      </c>
      <c r="CZ71" s="48"/>
      <c r="DA71" s="23">
        <f t="shared" si="124"/>
        <v>6.5378947368421061</v>
      </c>
      <c r="DB71" s="48"/>
      <c r="DC71" s="23">
        <f t="shared" si="125"/>
        <v>6.5879265091863513</v>
      </c>
      <c r="DD71" s="48"/>
      <c r="DE71" s="23">
        <f t="shared" si="126"/>
        <v>9.1608391608391582</v>
      </c>
      <c r="DF71" s="48"/>
      <c r="DG71" s="23">
        <f t="shared" si="127"/>
        <v>7.9787234042553266</v>
      </c>
      <c r="DH71" s="48"/>
      <c r="DI71" s="23">
        <f t="shared" si="128"/>
        <v>4.1984732824427482</v>
      </c>
      <c r="DJ71" s="48"/>
      <c r="DK71" s="23">
        <f t="shared" si="129"/>
        <v>4.78481012658228</v>
      </c>
      <c r="DL71" s="48"/>
      <c r="DM71" s="23">
        <f t="shared" si="130"/>
        <v>10</v>
      </c>
      <c r="DN71" s="48"/>
      <c r="DO71" s="23">
        <f t="shared" si="131"/>
        <v>6.5378947368421061</v>
      </c>
      <c r="DP71" s="48"/>
      <c r="DQ71" s="23">
        <f t="shared" si="132"/>
        <v>6.5879265091863513</v>
      </c>
      <c r="DR71" s="48"/>
      <c r="DS71" s="23">
        <f t="shared" si="133"/>
        <v>9.1608391608391582</v>
      </c>
      <c r="DT71" s="48"/>
      <c r="DU71" s="23">
        <f t="shared" si="134"/>
        <v>7.9787234042553266</v>
      </c>
      <c r="DV71" s="48"/>
      <c r="DW71" s="23">
        <f t="shared" si="135"/>
        <v>4.1984732824427482</v>
      </c>
      <c r="DX71" s="48"/>
      <c r="DY71" s="23">
        <f t="shared" si="136"/>
        <v>4.78481012658228</v>
      </c>
      <c r="DZ71" s="48"/>
      <c r="EA71" s="23">
        <f t="shared" si="137"/>
        <v>10</v>
      </c>
      <c r="EB71" s="48"/>
      <c r="EC71" s="23">
        <f t="shared" si="138"/>
        <v>6.5378947368421061</v>
      </c>
      <c r="ED71" s="48"/>
      <c r="EE71" s="23">
        <f t="shared" si="139"/>
        <v>6.5879265091863513</v>
      </c>
      <c r="EF71" s="48"/>
      <c r="EG71" s="23">
        <f t="shared" si="140"/>
        <v>9.1608391608391582</v>
      </c>
      <c r="EH71" s="48"/>
      <c r="EI71" s="23">
        <f t="shared" si="141"/>
        <v>7.9787234042553266</v>
      </c>
      <c r="EJ71" s="48"/>
      <c r="EK71" s="23">
        <f t="shared" si="142"/>
        <v>4.1984732824427482</v>
      </c>
      <c r="EL71" s="48"/>
      <c r="EM71" s="23">
        <f t="shared" si="143"/>
        <v>4.4050632911392418</v>
      </c>
      <c r="EN71" s="48"/>
      <c r="EO71" s="23">
        <f t="shared" si="144"/>
        <v>10</v>
      </c>
      <c r="EP71" s="48"/>
      <c r="EQ71" s="23">
        <f t="shared" si="145"/>
        <v>6.5378947368421061</v>
      </c>
      <c r="ER71" s="48"/>
      <c r="ES71" s="23">
        <f t="shared" si="146"/>
        <v>6.9816272965879262</v>
      </c>
      <c r="ET71" s="48"/>
      <c r="EU71" s="23">
        <f t="shared" si="147"/>
        <v>0.48951048951049159</v>
      </c>
      <c r="EV71" s="48"/>
      <c r="EW71" s="23">
        <f t="shared" si="148"/>
        <v>5.1063829787234063</v>
      </c>
      <c r="EX71" s="48"/>
      <c r="EY71" s="23">
        <f t="shared" si="149"/>
        <v>6.4376590330788801</v>
      </c>
      <c r="EZ71" s="48"/>
      <c r="FA71" s="23">
        <f t="shared" si="150"/>
        <v>4.4050632911392418</v>
      </c>
      <c r="FB71" s="48"/>
      <c r="FC71" s="23">
        <f t="shared" si="151"/>
        <v>10</v>
      </c>
      <c r="FD71" s="48"/>
      <c r="FE71" s="23">
        <f t="shared" si="152"/>
        <v>6.5378947368421061</v>
      </c>
      <c r="FF71" s="48"/>
      <c r="FG71" s="23">
        <f t="shared" si="153"/>
        <v>6.9816272965879262</v>
      </c>
      <c r="FH71" s="48"/>
      <c r="FI71" s="23">
        <f t="shared" si="154"/>
        <v>0.48951048951049159</v>
      </c>
      <c r="FJ71" s="48"/>
      <c r="FK71" s="23">
        <f t="shared" si="155"/>
        <v>5.1063829787234063</v>
      </c>
      <c r="FL71" s="48"/>
      <c r="FM71" s="23">
        <f t="shared" si="156"/>
        <v>6.4376590330788801</v>
      </c>
      <c r="FN71" s="48"/>
      <c r="FO71" s="23">
        <f t="shared" si="157"/>
        <v>4.4050632911392418</v>
      </c>
      <c r="FP71" s="48"/>
      <c r="FQ71" s="23">
        <f t="shared" si="158"/>
        <v>10</v>
      </c>
      <c r="FR71" s="48"/>
      <c r="FS71" s="23">
        <f t="shared" si="159"/>
        <v>6.5378947368421061</v>
      </c>
      <c r="FT71" s="48"/>
      <c r="FU71" s="23">
        <f t="shared" si="160"/>
        <v>6.9816272965879262</v>
      </c>
      <c r="FV71" s="48"/>
      <c r="FW71" s="23">
        <f t="shared" si="161"/>
        <v>0.48951048951049159</v>
      </c>
      <c r="FX71" s="48"/>
      <c r="FY71" s="23">
        <f t="shared" si="162"/>
        <v>5.1063829787234063</v>
      </c>
      <c r="FZ71" s="48"/>
      <c r="GA71" s="23">
        <f t="shared" si="163"/>
        <v>6.4376590330788801</v>
      </c>
      <c r="GB71" s="48"/>
      <c r="GC71" s="23">
        <f t="shared" si="164"/>
        <v>4.4050632911392418</v>
      </c>
      <c r="GD71" s="48"/>
      <c r="GE71" s="23">
        <f t="shared" si="165"/>
        <v>10</v>
      </c>
      <c r="GF71" s="48"/>
      <c r="GG71" s="23">
        <f t="shared" si="166"/>
        <v>6.5378947368421061</v>
      </c>
      <c r="GH71" s="48"/>
      <c r="GI71" s="23">
        <f t="shared" si="167"/>
        <v>6.9816272965879262</v>
      </c>
      <c r="GJ71" s="48"/>
      <c r="GK71" s="23">
        <f t="shared" si="168"/>
        <v>0.48951048951049159</v>
      </c>
      <c r="GL71" s="48"/>
      <c r="GM71" s="23">
        <f t="shared" si="169"/>
        <v>5.1063829787234063</v>
      </c>
      <c r="GN71" s="48"/>
      <c r="GO71" s="23">
        <f t="shared" si="170"/>
        <v>6.4376590330788801</v>
      </c>
    </row>
    <row r="72" spans="1:197" x14ac:dyDescent="0.2">
      <c r="A72" s="22" t="s">
        <v>16</v>
      </c>
      <c r="B72" s="22"/>
      <c r="C72" s="23">
        <f t="shared" si="73"/>
        <v>3.7974683544303813</v>
      </c>
      <c r="D72" s="48"/>
      <c r="E72" s="23">
        <f t="shared" si="74"/>
        <v>7.8773943250418208</v>
      </c>
      <c r="F72" s="48"/>
      <c r="G72" s="23">
        <f t="shared" si="75"/>
        <v>8.045112781954888</v>
      </c>
      <c r="H72" s="48"/>
      <c r="I72" s="23">
        <f t="shared" si="76"/>
        <v>6.3254593175853016</v>
      </c>
      <c r="J72" s="48"/>
      <c r="K72" s="23">
        <f t="shared" si="77"/>
        <v>9.5804195804195835</v>
      </c>
      <c r="L72" s="48"/>
      <c r="M72" s="23">
        <f t="shared" si="78"/>
        <v>8.085106382978724</v>
      </c>
      <c r="N72" s="48"/>
      <c r="O72" s="23">
        <f t="shared" si="79"/>
        <v>6.997455470737914</v>
      </c>
      <c r="P72" s="48"/>
      <c r="Q72" s="23">
        <f t="shared" si="80"/>
        <v>3.7974683544303813</v>
      </c>
      <c r="R72" s="48"/>
      <c r="S72" s="23">
        <f t="shared" si="81"/>
        <v>7.8773943250418208</v>
      </c>
      <c r="T72" s="48"/>
      <c r="U72" s="23">
        <f t="shared" si="82"/>
        <v>8.045112781954888</v>
      </c>
      <c r="V72" s="48"/>
      <c r="W72" s="23">
        <f t="shared" si="83"/>
        <v>6.3254593175853016</v>
      </c>
      <c r="X72" s="48"/>
      <c r="Y72" s="23">
        <f t="shared" si="84"/>
        <v>9.5804195804195835</v>
      </c>
      <c r="Z72" s="48"/>
      <c r="AA72" s="23">
        <f t="shared" si="85"/>
        <v>8.085106382978724</v>
      </c>
      <c r="AB72" s="48"/>
      <c r="AC72" s="23">
        <f t="shared" si="86"/>
        <v>6.997455470737914</v>
      </c>
      <c r="AD72" s="48"/>
      <c r="AE72" s="23">
        <f t="shared" si="87"/>
        <v>3.7974683544303813</v>
      </c>
      <c r="AF72" s="48"/>
      <c r="AG72" s="23">
        <f t="shared" si="88"/>
        <v>7.8773943250418208</v>
      </c>
      <c r="AH72" s="48"/>
      <c r="AI72" s="23">
        <f t="shared" si="89"/>
        <v>5.1127819548872173</v>
      </c>
      <c r="AJ72" s="48"/>
      <c r="AK72" s="23">
        <f t="shared" si="90"/>
        <v>6.3254593175853016</v>
      </c>
      <c r="AL72" s="48"/>
      <c r="AM72" s="23">
        <f t="shared" si="91"/>
        <v>9.5804195804195835</v>
      </c>
      <c r="AN72" s="48"/>
      <c r="AO72" s="23">
        <f t="shared" si="92"/>
        <v>8.085106382978724</v>
      </c>
      <c r="AP72" s="48"/>
      <c r="AQ72" s="23">
        <f t="shared" si="93"/>
        <v>6.997455470737914</v>
      </c>
      <c r="AR72" s="48"/>
      <c r="AS72" s="23">
        <f t="shared" si="94"/>
        <v>3.7974683544303813</v>
      </c>
      <c r="AT72" s="48"/>
      <c r="AU72" s="23">
        <f t="shared" si="95"/>
        <v>7.8773943250418208</v>
      </c>
      <c r="AV72" s="48"/>
      <c r="AW72" s="23">
        <f t="shared" si="96"/>
        <v>5.1127819548872173</v>
      </c>
      <c r="AX72" s="48"/>
      <c r="AY72" s="23">
        <f t="shared" si="97"/>
        <v>6.3254593175853016</v>
      </c>
      <c r="AZ72" s="48"/>
      <c r="BA72" s="23">
        <f t="shared" si="98"/>
        <v>9.5804195804195835</v>
      </c>
      <c r="BB72" s="48"/>
      <c r="BC72" s="23">
        <f t="shared" si="99"/>
        <v>8.085106382978724</v>
      </c>
      <c r="BD72" s="48"/>
      <c r="BE72" s="23">
        <f t="shared" si="100"/>
        <v>6.997455470737914</v>
      </c>
      <c r="BF72" s="48"/>
      <c r="BG72" s="23">
        <f t="shared" si="101"/>
        <v>3.7974683544303813</v>
      </c>
      <c r="BH72" s="48"/>
      <c r="BI72" s="23">
        <f t="shared" si="102"/>
        <v>7.8773943250418208</v>
      </c>
      <c r="BJ72" s="48"/>
      <c r="BK72" s="23">
        <f t="shared" si="103"/>
        <v>2.966315789473684</v>
      </c>
      <c r="BL72" s="48"/>
      <c r="BM72" s="23">
        <f t="shared" si="104"/>
        <v>6.3254593175853016</v>
      </c>
      <c r="BN72" s="48"/>
      <c r="BO72" s="23">
        <f t="shared" si="105"/>
        <v>9.5804195804195835</v>
      </c>
      <c r="BP72" s="48"/>
      <c r="BQ72" s="23">
        <f t="shared" si="106"/>
        <v>8.085106382978724</v>
      </c>
      <c r="BR72" s="48"/>
      <c r="BS72" s="23">
        <f t="shared" si="107"/>
        <v>6.997455470737914</v>
      </c>
      <c r="BT72" s="48"/>
      <c r="BU72" s="23">
        <f t="shared" si="108"/>
        <v>3.7974683544303813</v>
      </c>
      <c r="BV72" s="48"/>
      <c r="BW72" s="23">
        <f t="shared" si="109"/>
        <v>7.8773943250418208</v>
      </c>
      <c r="BX72" s="48"/>
      <c r="BY72" s="23">
        <f t="shared" si="110"/>
        <v>2.966315789473684</v>
      </c>
      <c r="BZ72" s="48"/>
      <c r="CA72" s="23">
        <f t="shared" si="111"/>
        <v>6.3254593175853016</v>
      </c>
      <c r="CB72" s="48"/>
      <c r="CC72" s="23">
        <f t="shared" si="112"/>
        <v>9.5804195804195835</v>
      </c>
      <c r="CD72" s="48"/>
      <c r="CE72" s="23">
        <f t="shared" si="113"/>
        <v>8.085106382978724</v>
      </c>
      <c r="CF72" s="48"/>
      <c r="CG72" s="23">
        <f t="shared" si="114"/>
        <v>6.997455470737914</v>
      </c>
      <c r="CH72" s="48"/>
      <c r="CI72" s="23">
        <f t="shared" si="115"/>
        <v>3.7974683544303813</v>
      </c>
      <c r="CJ72" s="48"/>
      <c r="CK72" s="23">
        <f t="shared" si="116"/>
        <v>7.8773943250418208</v>
      </c>
      <c r="CL72" s="48"/>
      <c r="CM72" s="23">
        <f t="shared" si="117"/>
        <v>5.4385964912280684</v>
      </c>
      <c r="CN72" s="48"/>
      <c r="CO72" s="23">
        <f t="shared" si="118"/>
        <v>6.3254593175853016</v>
      </c>
      <c r="CP72" s="48"/>
      <c r="CQ72" s="23">
        <f t="shared" si="119"/>
        <v>9.5804195804195835</v>
      </c>
      <c r="CR72" s="48"/>
      <c r="CS72" s="23">
        <f t="shared" si="120"/>
        <v>8.085106382978724</v>
      </c>
      <c r="CT72" s="48"/>
      <c r="CU72" s="23">
        <f t="shared" si="121"/>
        <v>6.997455470737914</v>
      </c>
      <c r="CV72" s="48"/>
      <c r="CW72" s="23">
        <f t="shared" si="122"/>
        <v>3.7974683544303813</v>
      </c>
      <c r="CX72" s="48"/>
      <c r="CY72" s="23">
        <f t="shared" si="123"/>
        <v>7.8773943250418208</v>
      </c>
      <c r="CZ72" s="48"/>
      <c r="DA72" s="23">
        <f t="shared" si="124"/>
        <v>6.1821052631578937</v>
      </c>
      <c r="DB72" s="48"/>
      <c r="DC72" s="23">
        <f t="shared" si="125"/>
        <v>6.3254593175853016</v>
      </c>
      <c r="DD72" s="48"/>
      <c r="DE72" s="23">
        <f t="shared" si="126"/>
        <v>9.0909090909090935</v>
      </c>
      <c r="DF72" s="48"/>
      <c r="DG72" s="23">
        <f t="shared" si="127"/>
        <v>8.6170212765957466</v>
      </c>
      <c r="DH72" s="48"/>
      <c r="DI72" s="23">
        <f t="shared" si="128"/>
        <v>6.997455470737914</v>
      </c>
      <c r="DJ72" s="48"/>
      <c r="DK72" s="23">
        <f t="shared" si="129"/>
        <v>3.7974683544303813</v>
      </c>
      <c r="DL72" s="48"/>
      <c r="DM72" s="23">
        <f t="shared" si="130"/>
        <v>7.8773943250418208</v>
      </c>
      <c r="DN72" s="48"/>
      <c r="DO72" s="23">
        <f t="shared" si="131"/>
        <v>6.1821052631578937</v>
      </c>
      <c r="DP72" s="48"/>
      <c r="DQ72" s="23">
        <f t="shared" si="132"/>
        <v>6.3254593175853016</v>
      </c>
      <c r="DR72" s="48"/>
      <c r="DS72" s="23">
        <f t="shared" si="133"/>
        <v>9.0909090909090935</v>
      </c>
      <c r="DT72" s="48"/>
      <c r="DU72" s="23">
        <f t="shared" si="134"/>
        <v>8.6170212765957466</v>
      </c>
      <c r="DV72" s="48"/>
      <c r="DW72" s="23">
        <f t="shared" si="135"/>
        <v>6.997455470737914</v>
      </c>
      <c r="DX72" s="48"/>
      <c r="DY72" s="23">
        <f t="shared" si="136"/>
        <v>3.7974683544303813</v>
      </c>
      <c r="DZ72" s="48"/>
      <c r="EA72" s="23">
        <f t="shared" si="137"/>
        <v>7.8773943250418208</v>
      </c>
      <c r="EB72" s="48"/>
      <c r="EC72" s="23">
        <f t="shared" si="138"/>
        <v>6.1821052631578937</v>
      </c>
      <c r="ED72" s="48"/>
      <c r="EE72" s="23">
        <f t="shared" si="139"/>
        <v>6.3254593175853016</v>
      </c>
      <c r="EF72" s="48"/>
      <c r="EG72" s="23">
        <f t="shared" si="140"/>
        <v>9.0909090909090935</v>
      </c>
      <c r="EH72" s="48"/>
      <c r="EI72" s="23">
        <f t="shared" si="141"/>
        <v>8.6170212765957466</v>
      </c>
      <c r="EJ72" s="48"/>
      <c r="EK72" s="23">
        <f t="shared" si="142"/>
        <v>6.997455470737914</v>
      </c>
      <c r="EL72" s="48"/>
      <c r="EM72" s="23">
        <f t="shared" si="143"/>
        <v>5.0126582278481022</v>
      </c>
      <c r="EN72" s="48"/>
      <c r="EO72" s="23">
        <f t="shared" si="144"/>
        <v>7.8773943250418208</v>
      </c>
      <c r="EP72" s="48"/>
      <c r="EQ72" s="23">
        <f t="shared" si="145"/>
        <v>6.1821052631578937</v>
      </c>
      <c r="ER72" s="48"/>
      <c r="ES72" s="23">
        <f t="shared" si="146"/>
        <v>8.3202099737532826</v>
      </c>
      <c r="ET72" s="48"/>
      <c r="EU72" s="23">
        <f t="shared" si="147"/>
        <v>4.4055944055944041</v>
      </c>
      <c r="EV72" s="48"/>
      <c r="EW72" s="23">
        <f t="shared" si="148"/>
        <v>5.5319148936170297</v>
      </c>
      <c r="EX72" s="48"/>
      <c r="EY72" s="23">
        <f t="shared" si="149"/>
        <v>7.9134860050890579</v>
      </c>
      <c r="EZ72" s="48"/>
      <c r="FA72" s="23">
        <f t="shared" si="150"/>
        <v>5.0126582278481022</v>
      </c>
      <c r="FB72" s="48"/>
      <c r="FC72" s="23">
        <f t="shared" si="151"/>
        <v>7.8773943250418208</v>
      </c>
      <c r="FD72" s="48"/>
      <c r="FE72" s="23">
        <f t="shared" si="152"/>
        <v>6.1821052631578937</v>
      </c>
      <c r="FF72" s="48"/>
      <c r="FG72" s="23">
        <f t="shared" si="153"/>
        <v>8.3202099737532826</v>
      </c>
      <c r="FH72" s="48"/>
      <c r="FI72" s="23">
        <f t="shared" si="154"/>
        <v>4.4055944055944041</v>
      </c>
      <c r="FJ72" s="48"/>
      <c r="FK72" s="23">
        <f t="shared" si="155"/>
        <v>5.5319148936170297</v>
      </c>
      <c r="FL72" s="48"/>
      <c r="FM72" s="23">
        <f t="shared" si="156"/>
        <v>7.9134860050890579</v>
      </c>
      <c r="FN72" s="48"/>
      <c r="FO72" s="23">
        <f t="shared" si="157"/>
        <v>5.0126582278481022</v>
      </c>
      <c r="FP72" s="48"/>
      <c r="FQ72" s="23">
        <f t="shared" si="158"/>
        <v>7.8773943250418208</v>
      </c>
      <c r="FR72" s="48"/>
      <c r="FS72" s="23">
        <f t="shared" si="159"/>
        <v>6.1821052631578937</v>
      </c>
      <c r="FT72" s="48"/>
      <c r="FU72" s="23">
        <f t="shared" si="160"/>
        <v>8.3202099737532826</v>
      </c>
      <c r="FV72" s="48"/>
      <c r="FW72" s="23">
        <f t="shared" si="161"/>
        <v>4.4055944055944041</v>
      </c>
      <c r="FX72" s="48"/>
      <c r="FY72" s="23">
        <f t="shared" si="162"/>
        <v>5.5319148936170297</v>
      </c>
      <c r="FZ72" s="48"/>
      <c r="GA72" s="23">
        <f t="shared" si="163"/>
        <v>7.9134860050890579</v>
      </c>
      <c r="GB72" s="48"/>
      <c r="GC72" s="23">
        <f t="shared" si="164"/>
        <v>5.0126582278481022</v>
      </c>
      <c r="GD72" s="48"/>
      <c r="GE72" s="23">
        <f t="shared" si="165"/>
        <v>7.8773943250418208</v>
      </c>
      <c r="GF72" s="48"/>
      <c r="GG72" s="23">
        <f t="shared" si="166"/>
        <v>6.1821052631578937</v>
      </c>
      <c r="GH72" s="48"/>
      <c r="GI72" s="23">
        <f t="shared" si="167"/>
        <v>8.3202099737532826</v>
      </c>
      <c r="GJ72" s="48"/>
      <c r="GK72" s="23">
        <f t="shared" si="168"/>
        <v>4.4055944055944041</v>
      </c>
      <c r="GL72" s="48"/>
      <c r="GM72" s="23">
        <f t="shared" si="169"/>
        <v>5.5319148936170297</v>
      </c>
      <c r="GN72" s="48"/>
      <c r="GO72" s="23">
        <f t="shared" si="170"/>
        <v>7.9134860050890579</v>
      </c>
    </row>
    <row r="73" spans="1:197" x14ac:dyDescent="0.2">
      <c r="A73" s="22" t="s">
        <v>17</v>
      </c>
      <c r="B73" s="22"/>
      <c r="C73" s="23">
        <f t="shared" si="73"/>
        <v>4.2025316455696204</v>
      </c>
      <c r="D73" s="48"/>
      <c r="E73" s="23">
        <f t="shared" si="74"/>
        <v>3.5534580089636338</v>
      </c>
      <c r="F73" s="48"/>
      <c r="G73" s="23">
        <f t="shared" si="75"/>
        <v>4.526315789473685</v>
      </c>
      <c r="H73" s="48"/>
      <c r="I73" s="23">
        <f t="shared" si="76"/>
        <v>7.0341207349081376</v>
      </c>
      <c r="J73" s="48"/>
      <c r="K73" s="23">
        <f t="shared" si="77"/>
        <v>4.6153846153846123</v>
      </c>
      <c r="L73" s="48"/>
      <c r="M73" s="23">
        <f t="shared" si="78"/>
        <v>4.2553191489361737</v>
      </c>
      <c r="N73" s="48"/>
      <c r="O73" s="23">
        <f t="shared" si="79"/>
        <v>2.5445292620865141</v>
      </c>
      <c r="P73" s="48"/>
      <c r="Q73" s="23">
        <f t="shared" si="80"/>
        <v>4.2025316455696204</v>
      </c>
      <c r="R73" s="48"/>
      <c r="S73" s="23">
        <f t="shared" si="81"/>
        <v>3.5534580089636338</v>
      </c>
      <c r="T73" s="48"/>
      <c r="U73" s="23">
        <f t="shared" si="82"/>
        <v>4.526315789473685</v>
      </c>
      <c r="V73" s="48"/>
      <c r="W73" s="23">
        <f t="shared" si="83"/>
        <v>7.0341207349081376</v>
      </c>
      <c r="X73" s="48"/>
      <c r="Y73" s="23">
        <f t="shared" si="84"/>
        <v>4.6153846153846123</v>
      </c>
      <c r="Z73" s="48"/>
      <c r="AA73" s="23">
        <f t="shared" si="85"/>
        <v>4.2553191489361737</v>
      </c>
      <c r="AB73" s="48"/>
      <c r="AC73" s="23">
        <f t="shared" si="86"/>
        <v>2.5445292620865141</v>
      </c>
      <c r="AD73" s="48"/>
      <c r="AE73" s="23">
        <f t="shared" si="87"/>
        <v>4.2025316455696204</v>
      </c>
      <c r="AF73" s="48"/>
      <c r="AG73" s="23">
        <f t="shared" si="88"/>
        <v>3.5534580089636338</v>
      </c>
      <c r="AH73" s="48"/>
      <c r="AI73" s="23">
        <f t="shared" si="89"/>
        <v>10</v>
      </c>
      <c r="AJ73" s="48"/>
      <c r="AK73" s="23">
        <f t="shared" si="90"/>
        <v>7.0341207349081376</v>
      </c>
      <c r="AL73" s="48"/>
      <c r="AM73" s="23">
        <f t="shared" si="91"/>
        <v>4.6153846153846123</v>
      </c>
      <c r="AN73" s="48"/>
      <c r="AO73" s="23">
        <f t="shared" si="92"/>
        <v>4.2553191489361737</v>
      </c>
      <c r="AP73" s="48"/>
      <c r="AQ73" s="23">
        <f t="shared" si="93"/>
        <v>2.5445292620865141</v>
      </c>
      <c r="AR73" s="48"/>
      <c r="AS73" s="23">
        <f t="shared" si="94"/>
        <v>4.2025316455696204</v>
      </c>
      <c r="AT73" s="48"/>
      <c r="AU73" s="23">
        <f t="shared" si="95"/>
        <v>3.5534580089636338</v>
      </c>
      <c r="AV73" s="48"/>
      <c r="AW73" s="23">
        <f t="shared" si="96"/>
        <v>10</v>
      </c>
      <c r="AX73" s="48"/>
      <c r="AY73" s="23">
        <f t="shared" si="97"/>
        <v>7.0341207349081376</v>
      </c>
      <c r="AZ73" s="48"/>
      <c r="BA73" s="23">
        <f t="shared" si="98"/>
        <v>4.6153846153846123</v>
      </c>
      <c r="BB73" s="48"/>
      <c r="BC73" s="23">
        <f t="shared" si="99"/>
        <v>4.2553191489361737</v>
      </c>
      <c r="BD73" s="48"/>
      <c r="BE73" s="23">
        <f t="shared" si="100"/>
        <v>2.5445292620865141</v>
      </c>
      <c r="BF73" s="48"/>
      <c r="BG73" s="23">
        <f t="shared" si="101"/>
        <v>4.2025316455696204</v>
      </c>
      <c r="BH73" s="48"/>
      <c r="BI73" s="23">
        <f t="shared" si="102"/>
        <v>3.5534580089636338</v>
      </c>
      <c r="BJ73" s="48"/>
      <c r="BK73" s="23">
        <f t="shared" si="103"/>
        <v>5.4294736842105253</v>
      </c>
      <c r="BL73" s="48"/>
      <c r="BM73" s="23">
        <f t="shared" si="104"/>
        <v>7.0341207349081376</v>
      </c>
      <c r="BN73" s="48"/>
      <c r="BO73" s="23">
        <f t="shared" si="105"/>
        <v>4.6153846153846123</v>
      </c>
      <c r="BP73" s="48"/>
      <c r="BQ73" s="23">
        <f t="shared" si="106"/>
        <v>4.2553191489361737</v>
      </c>
      <c r="BR73" s="48"/>
      <c r="BS73" s="23">
        <f t="shared" si="107"/>
        <v>2.5445292620865141</v>
      </c>
      <c r="BT73" s="48"/>
      <c r="BU73" s="23">
        <f t="shared" si="108"/>
        <v>4.2025316455696204</v>
      </c>
      <c r="BV73" s="48"/>
      <c r="BW73" s="23">
        <f t="shared" si="109"/>
        <v>3.5534580089636338</v>
      </c>
      <c r="BX73" s="48"/>
      <c r="BY73" s="23">
        <f t="shared" si="110"/>
        <v>5.4294736842105253</v>
      </c>
      <c r="BZ73" s="48"/>
      <c r="CA73" s="23">
        <f t="shared" si="111"/>
        <v>7.0341207349081376</v>
      </c>
      <c r="CB73" s="48"/>
      <c r="CC73" s="23">
        <f t="shared" si="112"/>
        <v>4.6153846153846123</v>
      </c>
      <c r="CD73" s="48"/>
      <c r="CE73" s="23">
        <f t="shared" si="113"/>
        <v>4.2553191489361737</v>
      </c>
      <c r="CF73" s="48"/>
      <c r="CG73" s="23">
        <f t="shared" si="114"/>
        <v>2.5445292620865141</v>
      </c>
      <c r="CH73" s="48"/>
      <c r="CI73" s="23">
        <f t="shared" si="115"/>
        <v>4.2025316455696204</v>
      </c>
      <c r="CJ73" s="48"/>
      <c r="CK73" s="23">
        <f t="shared" si="116"/>
        <v>3.5534580089636338</v>
      </c>
      <c r="CL73" s="48"/>
      <c r="CM73" s="23">
        <f t="shared" si="117"/>
        <v>3.9181286549707601</v>
      </c>
      <c r="CN73" s="48"/>
      <c r="CO73" s="23">
        <f t="shared" si="118"/>
        <v>7.0341207349081376</v>
      </c>
      <c r="CP73" s="48"/>
      <c r="CQ73" s="23">
        <f t="shared" si="119"/>
        <v>4.6153846153846123</v>
      </c>
      <c r="CR73" s="48"/>
      <c r="CS73" s="23">
        <f t="shared" si="120"/>
        <v>4.2553191489361737</v>
      </c>
      <c r="CT73" s="48"/>
      <c r="CU73" s="23">
        <f t="shared" si="121"/>
        <v>2.5445292620865141</v>
      </c>
      <c r="CV73" s="48"/>
      <c r="CW73" s="23">
        <f t="shared" si="122"/>
        <v>4.2025316455696204</v>
      </c>
      <c r="CX73" s="48"/>
      <c r="CY73" s="23">
        <f t="shared" si="123"/>
        <v>3.5534580089636338</v>
      </c>
      <c r="CZ73" s="48"/>
      <c r="DA73" s="23">
        <f t="shared" si="124"/>
        <v>7.2221052631578955</v>
      </c>
      <c r="DB73" s="48"/>
      <c r="DC73" s="23">
        <f t="shared" si="125"/>
        <v>7.0341207349081376</v>
      </c>
      <c r="DD73" s="48"/>
      <c r="DE73" s="23">
        <f t="shared" si="126"/>
        <v>4.8951048951048959</v>
      </c>
      <c r="DF73" s="48"/>
      <c r="DG73" s="23">
        <f t="shared" si="127"/>
        <v>0.95744680851063013</v>
      </c>
      <c r="DH73" s="48"/>
      <c r="DI73" s="23">
        <f t="shared" si="128"/>
        <v>2.5445292620865141</v>
      </c>
      <c r="DJ73" s="48"/>
      <c r="DK73" s="23">
        <f t="shared" si="129"/>
        <v>4.2025316455696204</v>
      </c>
      <c r="DL73" s="48"/>
      <c r="DM73" s="23">
        <f t="shared" si="130"/>
        <v>3.5534580089636338</v>
      </c>
      <c r="DN73" s="48"/>
      <c r="DO73" s="23">
        <f t="shared" si="131"/>
        <v>7.2221052631578955</v>
      </c>
      <c r="DP73" s="48"/>
      <c r="DQ73" s="23">
        <f t="shared" si="132"/>
        <v>7.0341207349081376</v>
      </c>
      <c r="DR73" s="48"/>
      <c r="DS73" s="23">
        <f t="shared" si="133"/>
        <v>4.8951048951048959</v>
      </c>
      <c r="DT73" s="48"/>
      <c r="DU73" s="23">
        <f t="shared" si="134"/>
        <v>0.95744680851063013</v>
      </c>
      <c r="DV73" s="48"/>
      <c r="DW73" s="23">
        <f t="shared" si="135"/>
        <v>2.5445292620865141</v>
      </c>
      <c r="DX73" s="48"/>
      <c r="DY73" s="23">
        <f t="shared" si="136"/>
        <v>4.2025316455696204</v>
      </c>
      <c r="DZ73" s="48"/>
      <c r="EA73" s="23">
        <f t="shared" si="137"/>
        <v>3.5534580089636338</v>
      </c>
      <c r="EB73" s="48"/>
      <c r="EC73" s="23">
        <f t="shared" si="138"/>
        <v>7.2221052631578955</v>
      </c>
      <c r="ED73" s="48"/>
      <c r="EE73" s="23">
        <f t="shared" si="139"/>
        <v>7.0341207349081376</v>
      </c>
      <c r="EF73" s="48"/>
      <c r="EG73" s="23">
        <f t="shared" si="140"/>
        <v>4.8951048951048959</v>
      </c>
      <c r="EH73" s="48"/>
      <c r="EI73" s="23">
        <f t="shared" si="141"/>
        <v>0.95744680851063013</v>
      </c>
      <c r="EJ73" s="48"/>
      <c r="EK73" s="23">
        <f t="shared" si="142"/>
        <v>2.5445292620865141</v>
      </c>
      <c r="EL73" s="48"/>
      <c r="EM73" s="23">
        <f t="shared" si="143"/>
        <v>3.2658227848101276</v>
      </c>
      <c r="EN73" s="48"/>
      <c r="EO73" s="23">
        <f t="shared" si="144"/>
        <v>3.5534580089636338</v>
      </c>
      <c r="EP73" s="48"/>
      <c r="EQ73" s="23">
        <f t="shared" si="145"/>
        <v>7.2221052631578955</v>
      </c>
      <c r="ER73" s="48"/>
      <c r="ES73" s="23">
        <f t="shared" si="146"/>
        <v>0</v>
      </c>
      <c r="ET73" s="48"/>
      <c r="EU73" s="23">
        <f t="shared" si="147"/>
        <v>9.7202797202797253</v>
      </c>
      <c r="EV73" s="48"/>
      <c r="EW73" s="23">
        <f t="shared" si="148"/>
        <v>9.2553191489361808</v>
      </c>
      <c r="EX73" s="48"/>
      <c r="EY73" s="23">
        <f t="shared" si="149"/>
        <v>1.7557251908396945</v>
      </c>
      <c r="EZ73" s="48"/>
      <c r="FA73" s="23">
        <f t="shared" si="150"/>
        <v>3.2658227848101276</v>
      </c>
      <c r="FB73" s="48"/>
      <c r="FC73" s="23">
        <f t="shared" si="151"/>
        <v>3.5534580089636338</v>
      </c>
      <c r="FD73" s="48"/>
      <c r="FE73" s="23">
        <f t="shared" si="152"/>
        <v>7.2221052631578955</v>
      </c>
      <c r="FF73" s="48"/>
      <c r="FG73" s="23">
        <f t="shared" si="153"/>
        <v>0</v>
      </c>
      <c r="FH73" s="48"/>
      <c r="FI73" s="23">
        <f t="shared" si="154"/>
        <v>9.7202797202797253</v>
      </c>
      <c r="FJ73" s="48"/>
      <c r="FK73" s="23">
        <f t="shared" si="155"/>
        <v>9.2553191489361808</v>
      </c>
      <c r="FL73" s="48"/>
      <c r="FM73" s="23">
        <f t="shared" si="156"/>
        <v>1.7557251908396945</v>
      </c>
      <c r="FN73" s="48"/>
      <c r="FO73" s="23">
        <f t="shared" si="157"/>
        <v>3.2658227848101276</v>
      </c>
      <c r="FP73" s="48"/>
      <c r="FQ73" s="23">
        <f t="shared" si="158"/>
        <v>3.5534580089636338</v>
      </c>
      <c r="FR73" s="48"/>
      <c r="FS73" s="23">
        <f t="shared" si="159"/>
        <v>7.2221052631578955</v>
      </c>
      <c r="FT73" s="48"/>
      <c r="FU73" s="23">
        <f t="shared" si="160"/>
        <v>0</v>
      </c>
      <c r="FV73" s="48"/>
      <c r="FW73" s="23">
        <f t="shared" si="161"/>
        <v>9.7202797202797253</v>
      </c>
      <c r="FX73" s="48"/>
      <c r="FY73" s="23">
        <f t="shared" si="162"/>
        <v>9.2553191489361808</v>
      </c>
      <c r="FZ73" s="48"/>
      <c r="GA73" s="23">
        <f t="shared" si="163"/>
        <v>1.7557251908396945</v>
      </c>
      <c r="GB73" s="48"/>
      <c r="GC73" s="23">
        <f t="shared" si="164"/>
        <v>3.2658227848101276</v>
      </c>
      <c r="GD73" s="48"/>
      <c r="GE73" s="23">
        <f t="shared" si="165"/>
        <v>3.5534580089636338</v>
      </c>
      <c r="GF73" s="48"/>
      <c r="GG73" s="23">
        <f t="shared" si="166"/>
        <v>7.2221052631578955</v>
      </c>
      <c r="GH73" s="48"/>
      <c r="GI73" s="23">
        <f t="shared" si="167"/>
        <v>0</v>
      </c>
      <c r="GJ73" s="48"/>
      <c r="GK73" s="23">
        <f t="shared" si="168"/>
        <v>9.7202797202797253</v>
      </c>
      <c r="GL73" s="48"/>
      <c r="GM73" s="23">
        <f t="shared" si="169"/>
        <v>9.2553191489361808</v>
      </c>
      <c r="GN73" s="48"/>
      <c r="GO73" s="23">
        <f t="shared" si="170"/>
        <v>1.7557251908396945</v>
      </c>
    </row>
    <row r="74" spans="1:197" x14ac:dyDescent="0.2">
      <c r="A74" s="17" t="s">
        <v>18</v>
      </c>
      <c r="B74" s="17"/>
      <c r="C74" s="24">
        <f t="shared" si="73"/>
        <v>3.3924050632911382</v>
      </c>
      <c r="D74" s="86"/>
      <c r="E74" s="24">
        <f t="shared" si="74"/>
        <v>4.4768051307984491</v>
      </c>
      <c r="F74" s="86"/>
      <c r="G74" s="24">
        <f t="shared" si="75"/>
        <v>4.526315789473685</v>
      </c>
      <c r="H74" s="86"/>
      <c r="I74" s="24">
        <f t="shared" si="76"/>
        <v>3.3595800524934383</v>
      </c>
      <c r="J74" s="86"/>
      <c r="K74" s="24">
        <f t="shared" si="77"/>
        <v>8.671328671328677</v>
      </c>
      <c r="L74" s="86"/>
      <c r="M74" s="24">
        <f t="shared" si="78"/>
        <v>6.1702127659574497</v>
      </c>
      <c r="N74" s="86"/>
      <c r="O74" s="24">
        <f t="shared" si="79"/>
        <v>4.325699745547074</v>
      </c>
      <c r="P74" s="86"/>
      <c r="Q74" s="24">
        <f t="shared" si="80"/>
        <v>3.3924050632911382</v>
      </c>
      <c r="R74" s="86"/>
      <c r="S74" s="24">
        <f t="shared" si="81"/>
        <v>4.4768051307984491</v>
      </c>
      <c r="T74" s="86"/>
      <c r="U74" s="24">
        <f t="shared" si="82"/>
        <v>4.526315789473685</v>
      </c>
      <c r="V74" s="86"/>
      <c r="W74" s="24">
        <f t="shared" si="83"/>
        <v>3.3595800524934383</v>
      </c>
      <c r="X74" s="86"/>
      <c r="Y74" s="24">
        <f t="shared" si="84"/>
        <v>8.671328671328677</v>
      </c>
      <c r="Z74" s="86"/>
      <c r="AA74" s="24">
        <f t="shared" si="85"/>
        <v>6.1702127659574497</v>
      </c>
      <c r="AB74" s="86"/>
      <c r="AC74" s="24">
        <f t="shared" si="86"/>
        <v>4.325699745547074</v>
      </c>
      <c r="AD74" s="86"/>
      <c r="AE74" s="24">
        <f t="shared" si="87"/>
        <v>3.3924050632911382</v>
      </c>
      <c r="AF74" s="86"/>
      <c r="AG74" s="24">
        <f t="shared" si="88"/>
        <v>4.4768051307984491</v>
      </c>
      <c r="AH74" s="86"/>
      <c r="AI74" s="24">
        <f t="shared" si="89"/>
        <v>10</v>
      </c>
      <c r="AJ74" s="86"/>
      <c r="AK74" s="24">
        <f t="shared" si="90"/>
        <v>3.3595800524934383</v>
      </c>
      <c r="AL74" s="86"/>
      <c r="AM74" s="24">
        <f t="shared" si="91"/>
        <v>8.671328671328677</v>
      </c>
      <c r="AN74" s="86"/>
      <c r="AO74" s="24">
        <f t="shared" si="92"/>
        <v>6.1702127659574497</v>
      </c>
      <c r="AP74" s="86"/>
      <c r="AQ74" s="24">
        <f t="shared" si="93"/>
        <v>4.325699745547074</v>
      </c>
      <c r="AR74" s="86"/>
      <c r="AS74" s="24">
        <f t="shared" si="94"/>
        <v>3.3924050632911382</v>
      </c>
      <c r="AT74" s="86"/>
      <c r="AU74" s="24">
        <f t="shared" si="95"/>
        <v>4.4768051307984491</v>
      </c>
      <c r="AV74" s="86"/>
      <c r="AW74" s="24">
        <f t="shared" si="96"/>
        <v>10</v>
      </c>
      <c r="AX74" s="86"/>
      <c r="AY74" s="24">
        <f t="shared" si="97"/>
        <v>3.3595800524934383</v>
      </c>
      <c r="AZ74" s="86"/>
      <c r="BA74" s="24">
        <f t="shared" si="98"/>
        <v>8.671328671328677</v>
      </c>
      <c r="BB74" s="86"/>
      <c r="BC74" s="24">
        <f t="shared" si="99"/>
        <v>6.1702127659574497</v>
      </c>
      <c r="BD74" s="86"/>
      <c r="BE74" s="24">
        <f t="shared" si="100"/>
        <v>4.325699745547074</v>
      </c>
      <c r="BF74" s="86"/>
      <c r="BG74" s="24">
        <f t="shared" si="101"/>
        <v>3.3924050632911382</v>
      </c>
      <c r="BH74" s="86"/>
      <c r="BI74" s="24">
        <f t="shared" si="102"/>
        <v>4.4768051307984491</v>
      </c>
      <c r="BJ74" s="86"/>
      <c r="BK74" s="24">
        <f t="shared" si="103"/>
        <v>5.4294736842105253</v>
      </c>
      <c r="BL74" s="86"/>
      <c r="BM74" s="24">
        <f t="shared" si="104"/>
        <v>3.3595800524934383</v>
      </c>
      <c r="BN74" s="86"/>
      <c r="BO74" s="24">
        <f t="shared" si="105"/>
        <v>8.671328671328677</v>
      </c>
      <c r="BP74" s="86"/>
      <c r="BQ74" s="24">
        <f t="shared" si="106"/>
        <v>6.1702127659574497</v>
      </c>
      <c r="BR74" s="86"/>
      <c r="BS74" s="24">
        <f t="shared" si="107"/>
        <v>4.325699745547074</v>
      </c>
      <c r="BT74" s="86"/>
      <c r="BU74" s="24">
        <f t="shared" si="108"/>
        <v>3.3924050632911382</v>
      </c>
      <c r="BV74" s="86"/>
      <c r="BW74" s="24">
        <f t="shared" si="109"/>
        <v>4.4768051307984491</v>
      </c>
      <c r="BX74" s="86"/>
      <c r="BY74" s="24">
        <f t="shared" si="110"/>
        <v>5.4294736842105253</v>
      </c>
      <c r="BZ74" s="86"/>
      <c r="CA74" s="24">
        <f t="shared" si="111"/>
        <v>3.3595800524934383</v>
      </c>
      <c r="CB74" s="86"/>
      <c r="CC74" s="24">
        <f t="shared" si="112"/>
        <v>8.671328671328677</v>
      </c>
      <c r="CD74" s="86"/>
      <c r="CE74" s="24">
        <f t="shared" si="113"/>
        <v>6.1702127659574497</v>
      </c>
      <c r="CF74" s="86"/>
      <c r="CG74" s="24">
        <f t="shared" si="114"/>
        <v>4.325699745547074</v>
      </c>
      <c r="CH74" s="86"/>
      <c r="CI74" s="24">
        <f t="shared" si="115"/>
        <v>3.3924050632911382</v>
      </c>
      <c r="CJ74" s="86"/>
      <c r="CK74" s="24">
        <f t="shared" si="116"/>
        <v>4.4768051307984491</v>
      </c>
      <c r="CL74" s="86"/>
      <c r="CM74" s="24">
        <f t="shared" si="117"/>
        <v>3.9181286549707601</v>
      </c>
      <c r="CN74" s="86"/>
      <c r="CO74" s="24">
        <f t="shared" si="118"/>
        <v>3.3595800524934383</v>
      </c>
      <c r="CP74" s="86"/>
      <c r="CQ74" s="24">
        <f t="shared" si="119"/>
        <v>8.671328671328677</v>
      </c>
      <c r="CR74" s="86"/>
      <c r="CS74" s="24">
        <f t="shared" si="120"/>
        <v>6.1702127659574497</v>
      </c>
      <c r="CT74" s="86"/>
      <c r="CU74" s="24">
        <f t="shared" si="121"/>
        <v>4.325699745547074</v>
      </c>
      <c r="CV74" s="86"/>
      <c r="CW74" s="24">
        <f t="shared" si="122"/>
        <v>3.3924050632911382</v>
      </c>
      <c r="CX74" s="86"/>
      <c r="CY74" s="24">
        <f t="shared" si="123"/>
        <v>4.4768051307984491</v>
      </c>
      <c r="CZ74" s="86"/>
      <c r="DA74" s="24">
        <f t="shared" si="124"/>
        <v>5.4705263157894741</v>
      </c>
      <c r="DB74" s="86"/>
      <c r="DC74" s="24">
        <f t="shared" si="125"/>
        <v>3.3595800524934383</v>
      </c>
      <c r="DD74" s="86"/>
      <c r="DE74" s="24">
        <f t="shared" si="126"/>
        <v>10</v>
      </c>
      <c r="DF74" s="86"/>
      <c r="DG74" s="24">
        <f t="shared" si="127"/>
        <v>9.68085106382979</v>
      </c>
      <c r="DH74" s="86"/>
      <c r="DI74" s="24">
        <f t="shared" si="128"/>
        <v>4.325699745547074</v>
      </c>
      <c r="DJ74" s="86"/>
      <c r="DK74" s="24">
        <f t="shared" si="129"/>
        <v>3.3924050632911382</v>
      </c>
      <c r="DL74" s="86"/>
      <c r="DM74" s="24">
        <f t="shared" si="130"/>
        <v>4.4768051307984491</v>
      </c>
      <c r="DN74" s="86"/>
      <c r="DO74" s="24">
        <f t="shared" si="131"/>
        <v>5.4705263157894741</v>
      </c>
      <c r="DP74" s="86"/>
      <c r="DQ74" s="24">
        <f t="shared" si="132"/>
        <v>3.3595800524934383</v>
      </c>
      <c r="DR74" s="86"/>
      <c r="DS74" s="24">
        <f t="shared" si="133"/>
        <v>10</v>
      </c>
      <c r="DT74" s="86"/>
      <c r="DU74" s="24">
        <f t="shared" si="134"/>
        <v>9.68085106382979</v>
      </c>
      <c r="DV74" s="86"/>
      <c r="DW74" s="24">
        <f t="shared" si="135"/>
        <v>4.325699745547074</v>
      </c>
      <c r="DX74" s="86"/>
      <c r="DY74" s="24">
        <f t="shared" si="136"/>
        <v>3.3924050632911382</v>
      </c>
      <c r="DZ74" s="86"/>
      <c r="EA74" s="24">
        <f t="shared" si="137"/>
        <v>4.4768051307984491</v>
      </c>
      <c r="EB74" s="86"/>
      <c r="EC74" s="24">
        <f t="shared" si="138"/>
        <v>5.4705263157894741</v>
      </c>
      <c r="ED74" s="86"/>
      <c r="EE74" s="24">
        <f t="shared" si="139"/>
        <v>3.3595800524934383</v>
      </c>
      <c r="EF74" s="86"/>
      <c r="EG74" s="24">
        <f t="shared" si="140"/>
        <v>10</v>
      </c>
      <c r="EH74" s="86"/>
      <c r="EI74" s="24">
        <f t="shared" si="141"/>
        <v>9.68085106382979</v>
      </c>
      <c r="EJ74" s="86"/>
      <c r="EK74" s="24">
        <f t="shared" si="142"/>
        <v>4.325699745547074</v>
      </c>
      <c r="EL74" s="86"/>
      <c r="EM74" s="24">
        <f t="shared" si="143"/>
        <v>10</v>
      </c>
      <c r="EN74" s="86"/>
      <c r="EO74" s="24">
        <f t="shared" si="144"/>
        <v>4.4768051307984491</v>
      </c>
      <c r="EP74" s="86"/>
      <c r="EQ74" s="24">
        <f t="shared" si="145"/>
        <v>5.4705263157894741</v>
      </c>
      <c r="ER74" s="86"/>
      <c r="ES74" s="24">
        <f t="shared" si="146"/>
        <v>9.7112860892388468</v>
      </c>
      <c r="ET74" s="86"/>
      <c r="EU74" s="24">
        <f t="shared" si="147"/>
        <v>8.0419580419580434</v>
      </c>
      <c r="EV74" s="86"/>
      <c r="EW74" s="24">
        <f t="shared" si="148"/>
        <v>9.5744680851063908</v>
      </c>
      <c r="EX74" s="86"/>
      <c r="EY74" s="24">
        <f t="shared" si="149"/>
        <v>9.2366412213740485</v>
      </c>
      <c r="EZ74" s="86"/>
      <c r="FA74" s="24">
        <f t="shared" si="150"/>
        <v>10</v>
      </c>
      <c r="FB74" s="86"/>
      <c r="FC74" s="24">
        <f t="shared" si="151"/>
        <v>4.4768051307984491</v>
      </c>
      <c r="FD74" s="86"/>
      <c r="FE74" s="24">
        <f t="shared" si="152"/>
        <v>5.4705263157894741</v>
      </c>
      <c r="FF74" s="86"/>
      <c r="FG74" s="24">
        <f t="shared" si="153"/>
        <v>9.7112860892388468</v>
      </c>
      <c r="FH74" s="86"/>
      <c r="FI74" s="24">
        <f t="shared" si="154"/>
        <v>8.0419580419580434</v>
      </c>
      <c r="FJ74" s="86"/>
      <c r="FK74" s="24">
        <f t="shared" si="155"/>
        <v>9.5744680851063908</v>
      </c>
      <c r="FL74" s="86"/>
      <c r="FM74" s="24">
        <f t="shared" si="156"/>
        <v>9.2366412213740485</v>
      </c>
      <c r="FN74" s="86"/>
      <c r="FO74" s="24">
        <f t="shared" si="157"/>
        <v>10</v>
      </c>
      <c r="FP74" s="86"/>
      <c r="FQ74" s="24">
        <f t="shared" si="158"/>
        <v>4.4768051307984491</v>
      </c>
      <c r="FR74" s="86"/>
      <c r="FS74" s="24">
        <f t="shared" si="159"/>
        <v>5.4705263157894741</v>
      </c>
      <c r="FT74" s="86"/>
      <c r="FU74" s="24">
        <f t="shared" si="160"/>
        <v>9.7112860892388468</v>
      </c>
      <c r="FV74" s="86"/>
      <c r="FW74" s="24">
        <f t="shared" si="161"/>
        <v>8.0419580419580434</v>
      </c>
      <c r="FX74" s="86"/>
      <c r="FY74" s="24">
        <f t="shared" si="162"/>
        <v>9.5744680851063908</v>
      </c>
      <c r="FZ74" s="86"/>
      <c r="GA74" s="24">
        <f t="shared" si="163"/>
        <v>9.2366412213740485</v>
      </c>
      <c r="GB74" s="86"/>
      <c r="GC74" s="24">
        <f t="shared" si="164"/>
        <v>10</v>
      </c>
      <c r="GD74" s="86"/>
      <c r="GE74" s="24">
        <f t="shared" si="165"/>
        <v>4.4768051307984491</v>
      </c>
      <c r="GF74" s="86"/>
      <c r="GG74" s="24">
        <f t="shared" si="166"/>
        <v>5.4705263157894741</v>
      </c>
      <c r="GH74" s="86"/>
      <c r="GI74" s="24">
        <f t="shared" si="167"/>
        <v>9.7112860892388468</v>
      </c>
      <c r="GJ74" s="86"/>
      <c r="GK74" s="24">
        <f t="shared" si="168"/>
        <v>8.0419580419580434</v>
      </c>
      <c r="GL74" s="86"/>
      <c r="GM74" s="24">
        <f t="shared" si="169"/>
        <v>9.5744680851063908</v>
      </c>
      <c r="GN74" s="86"/>
      <c r="GO74" s="24">
        <f t="shared" si="170"/>
        <v>9.2366412213740485</v>
      </c>
    </row>
    <row r="77" spans="1:197" x14ac:dyDescent="0.2">
      <c r="B77" s="22"/>
    </row>
    <row r="78" spans="1:197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</row>
    <row r="79" spans="1:197" s="10" customFormat="1" ht="15" customHeight="1" x14ac:dyDescent="0.2">
      <c r="C79" s="57">
        <v>2008</v>
      </c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81"/>
      <c r="O79" s="57"/>
      <c r="P79" s="32"/>
      <c r="Q79" s="57">
        <v>2009</v>
      </c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81"/>
      <c r="AC79" s="57"/>
      <c r="AD79" s="32"/>
      <c r="AE79" s="57">
        <v>2010</v>
      </c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81"/>
      <c r="AQ79" s="57"/>
      <c r="AR79" s="32"/>
      <c r="AS79" s="57">
        <v>2011</v>
      </c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81"/>
      <c r="BE79" s="57"/>
      <c r="BF79" s="32"/>
      <c r="BG79" s="57">
        <v>2012</v>
      </c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81"/>
      <c r="BS79" s="57"/>
      <c r="BT79" s="32"/>
      <c r="BU79" s="57">
        <v>2013</v>
      </c>
      <c r="BV79" s="57"/>
      <c r="BW79" s="57"/>
      <c r="BX79" s="57"/>
      <c r="BY79" s="57"/>
      <c r="BZ79" s="57"/>
      <c r="CA79" s="57"/>
      <c r="CB79" s="57"/>
      <c r="CC79" s="57"/>
      <c r="CD79" s="57"/>
      <c r="CE79" s="57"/>
      <c r="CF79" s="81"/>
      <c r="CG79" s="57"/>
      <c r="CH79" s="32"/>
      <c r="CI79" s="57">
        <v>2014</v>
      </c>
      <c r="CJ79" s="57"/>
      <c r="CK79" s="57"/>
      <c r="CL79" s="57"/>
      <c r="CM79" s="57"/>
      <c r="CN79" s="57"/>
      <c r="CO79" s="57"/>
      <c r="CP79" s="57"/>
      <c r="CQ79" s="57"/>
      <c r="CR79" s="57"/>
      <c r="CS79" s="57"/>
      <c r="CT79" s="81"/>
      <c r="CU79" s="57"/>
      <c r="CV79" s="32"/>
      <c r="CW79" s="57">
        <v>2015</v>
      </c>
      <c r="CX79" s="57"/>
      <c r="CY79" s="57"/>
      <c r="CZ79" s="57"/>
      <c r="DA79" s="57"/>
      <c r="DB79" s="57"/>
      <c r="DC79" s="57"/>
      <c r="DD79" s="57"/>
      <c r="DE79" s="57"/>
      <c r="DF79" s="57"/>
      <c r="DG79" s="57"/>
      <c r="DH79" s="81"/>
      <c r="DI79" s="57"/>
      <c r="DJ79" s="32"/>
      <c r="DK79" s="57">
        <v>2016</v>
      </c>
      <c r="DL79" s="57"/>
      <c r="DM79" s="57"/>
      <c r="DN79" s="57"/>
      <c r="DO79" s="57"/>
      <c r="DP79" s="57"/>
      <c r="DQ79" s="57"/>
      <c r="DR79" s="57"/>
      <c r="DS79" s="57"/>
      <c r="DT79" s="57"/>
      <c r="DU79" s="57"/>
      <c r="DV79" s="81"/>
      <c r="DW79" s="57"/>
      <c r="DX79" s="32"/>
      <c r="DY79" s="57">
        <v>2017</v>
      </c>
      <c r="DZ79" s="57"/>
      <c r="EA79" s="57"/>
      <c r="EB79" s="57"/>
      <c r="EC79" s="57"/>
      <c r="ED79" s="57"/>
      <c r="EE79" s="57"/>
      <c r="EF79" s="57"/>
      <c r="EG79" s="57"/>
      <c r="EH79" s="57"/>
      <c r="EI79" s="57"/>
      <c r="EJ79" s="81"/>
      <c r="EK79" s="57"/>
      <c r="EL79" s="81"/>
      <c r="EM79" s="57">
        <v>2018</v>
      </c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81"/>
      <c r="EY79" s="57"/>
      <c r="EZ79" s="81"/>
      <c r="FA79" s="57">
        <v>2019</v>
      </c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81"/>
      <c r="FM79" s="57"/>
      <c r="FN79" s="81"/>
      <c r="FO79" s="57">
        <f>FO19</f>
        <v>2020</v>
      </c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81"/>
      <c r="GA79" s="57"/>
      <c r="GB79" s="81"/>
      <c r="GC79" s="57">
        <f>GC19</f>
        <v>2021</v>
      </c>
      <c r="GD79" s="57"/>
      <c r="GE79" s="57"/>
      <c r="GF79" s="57"/>
      <c r="GG79" s="57"/>
      <c r="GH79" s="57"/>
      <c r="GI79" s="57"/>
      <c r="GJ79" s="57"/>
      <c r="GK79" s="57"/>
      <c r="GL79" s="57"/>
      <c r="GM79" s="57"/>
      <c r="GN79" s="81"/>
      <c r="GO79" s="57"/>
    </row>
    <row r="80" spans="1:197" ht="15" customHeight="1" x14ac:dyDescent="0.2">
      <c r="C80" s="19" t="s">
        <v>50</v>
      </c>
      <c r="D80" s="19"/>
      <c r="E80" s="19"/>
      <c r="F80" s="58"/>
      <c r="G80" s="19" t="s">
        <v>51</v>
      </c>
      <c r="H80" s="19"/>
      <c r="I80" s="19"/>
      <c r="J80" s="19"/>
      <c r="K80" s="19"/>
      <c r="L80" s="19"/>
      <c r="M80" s="19"/>
      <c r="N80" s="19"/>
      <c r="O80" s="19"/>
      <c r="P80" s="58"/>
      <c r="Q80" s="19" t="s">
        <v>50</v>
      </c>
      <c r="R80" s="19"/>
      <c r="S80" s="19"/>
      <c r="T80" s="58"/>
      <c r="U80" s="19" t="s">
        <v>51</v>
      </c>
      <c r="V80" s="19"/>
      <c r="W80" s="19"/>
      <c r="X80" s="19"/>
      <c r="Y80" s="19"/>
      <c r="Z80" s="19"/>
      <c r="AA80" s="19"/>
      <c r="AB80" s="19"/>
      <c r="AC80" s="19"/>
      <c r="AD80" s="58"/>
      <c r="AE80" s="19" t="s">
        <v>50</v>
      </c>
      <c r="AF80" s="19"/>
      <c r="AG80" s="19"/>
      <c r="AH80" s="58"/>
      <c r="AI80" s="19" t="s">
        <v>51</v>
      </c>
      <c r="AJ80" s="19"/>
      <c r="AK80" s="19"/>
      <c r="AL80" s="19"/>
      <c r="AM80" s="19"/>
      <c r="AN80" s="19"/>
      <c r="AO80" s="19"/>
      <c r="AP80" s="19"/>
      <c r="AQ80" s="19"/>
      <c r="AR80" s="58"/>
      <c r="AS80" s="19" t="s">
        <v>50</v>
      </c>
      <c r="AT80" s="19"/>
      <c r="AU80" s="19"/>
      <c r="AV80" s="58"/>
      <c r="AW80" s="19" t="s">
        <v>51</v>
      </c>
      <c r="AX80" s="19"/>
      <c r="AY80" s="19"/>
      <c r="AZ80" s="19"/>
      <c r="BA80" s="19"/>
      <c r="BB80" s="19"/>
      <c r="BC80" s="19"/>
      <c r="BD80" s="19"/>
      <c r="BE80" s="19"/>
      <c r="BF80" s="58"/>
      <c r="BG80" s="19" t="s">
        <v>50</v>
      </c>
      <c r="BH80" s="19"/>
      <c r="BI80" s="19"/>
      <c r="BJ80" s="58"/>
      <c r="BK80" s="19" t="s">
        <v>51</v>
      </c>
      <c r="BL80" s="19"/>
      <c r="BM80" s="19"/>
      <c r="BN80" s="19"/>
      <c r="BO80" s="19"/>
      <c r="BP80" s="19"/>
      <c r="BQ80" s="19"/>
      <c r="BR80" s="19"/>
      <c r="BS80" s="19"/>
      <c r="BT80" s="58"/>
      <c r="BU80" s="19" t="s">
        <v>50</v>
      </c>
      <c r="BV80" s="19"/>
      <c r="BW80" s="19"/>
      <c r="BX80" s="58"/>
      <c r="BY80" s="19" t="s">
        <v>51</v>
      </c>
      <c r="BZ80" s="19"/>
      <c r="CA80" s="19"/>
      <c r="CB80" s="19"/>
      <c r="CC80" s="19"/>
      <c r="CD80" s="19"/>
      <c r="CE80" s="19"/>
      <c r="CF80" s="19"/>
      <c r="CG80" s="19"/>
      <c r="CH80" s="58"/>
      <c r="CI80" s="19" t="s">
        <v>50</v>
      </c>
      <c r="CJ80" s="19"/>
      <c r="CK80" s="19"/>
      <c r="CL80" s="58"/>
      <c r="CM80" s="19" t="s">
        <v>51</v>
      </c>
      <c r="CN80" s="19"/>
      <c r="CO80" s="19"/>
      <c r="CP80" s="19"/>
      <c r="CQ80" s="19"/>
      <c r="CR80" s="19"/>
      <c r="CS80" s="19"/>
      <c r="CT80" s="19"/>
      <c r="CU80" s="19"/>
      <c r="CV80" s="58"/>
      <c r="CW80" s="19" t="s">
        <v>50</v>
      </c>
      <c r="CX80" s="19"/>
      <c r="CY80" s="19"/>
      <c r="CZ80" s="58"/>
      <c r="DA80" s="19" t="s">
        <v>51</v>
      </c>
      <c r="DB80" s="19"/>
      <c r="DC80" s="19"/>
      <c r="DD80" s="19"/>
      <c r="DE80" s="19"/>
      <c r="DF80" s="19"/>
      <c r="DG80" s="19"/>
      <c r="DH80" s="19"/>
      <c r="DI80" s="19"/>
      <c r="DJ80" s="58"/>
      <c r="DK80" s="19" t="s">
        <v>50</v>
      </c>
      <c r="DL80" s="19"/>
      <c r="DM80" s="19"/>
      <c r="DN80" s="58"/>
      <c r="DO80" s="19" t="s">
        <v>51</v>
      </c>
      <c r="DP80" s="19"/>
      <c r="DQ80" s="19"/>
      <c r="DR80" s="19"/>
      <c r="DS80" s="19"/>
      <c r="DT80" s="19"/>
      <c r="DU80" s="19"/>
      <c r="DV80" s="19"/>
      <c r="DW80" s="19"/>
      <c r="DX80" s="58"/>
      <c r="DY80" s="19" t="s">
        <v>50</v>
      </c>
      <c r="DZ80" s="19"/>
      <c r="EA80" s="19"/>
      <c r="EB80" s="58"/>
      <c r="EC80" s="19" t="s">
        <v>51</v>
      </c>
      <c r="ED80" s="19"/>
      <c r="EE80" s="19"/>
      <c r="EF80" s="19"/>
      <c r="EG80" s="19"/>
      <c r="EH80" s="19"/>
      <c r="EI80" s="19"/>
      <c r="EJ80" s="19"/>
      <c r="EK80" s="19"/>
      <c r="EL80" s="19"/>
      <c r="EM80" s="19" t="s">
        <v>50</v>
      </c>
      <c r="EN80" s="19"/>
      <c r="EO80" s="19"/>
      <c r="EP80" s="58"/>
      <c r="EQ80" s="19" t="s">
        <v>51</v>
      </c>
      <c r="ER80" s="19"/>
      <c r="ES80" s="19"/>
      <c r="ET80" s="19"/>
      <c r="EU80" s="19"/>
      <c r="EV80" s="19"/>
      <c r="EW80" s="19"/>
      <c r="EX80" s="19"/>
      <c r="EY80" s="19"/>
      <c r="EZ80" s="19"/>
      <c r="FA80" s="19" t="s">
        <v>50</v>
      </c>
      <c r="FB80" s="19"/>
      <c r="FC80" s="19"/>
      <c r="FD80" s="58"/>
      <c r="FE80" s="19" t="s">
        <v>51</v>
      </c>
      <c r="FF80" s="19"/>
      <c r="FG80" s="19"/>
      <c r="FH80" s="19"/>
      <c r="FI80" s="19"/>
      <c r="FJ80" s="19"/>
      <c r="FK80" s="19"/>
      <c r="FL80" s="19"/>
      <c r="FM80" s="19"/>
      <c r="FN80" s="19"/>
      <c r="FO80" s="19" t="s">
        <v>50</v>
      </c>
      <c r="FP80" s="19"/>
      <c r="FQ80" s="19"/>
      <c r="FR80" s="58"/>
      <c r="FS80" s="19" t="s">
        <v>51</v>
      </c>
      <c r="FT80" s="19"/>
      <c r="FU80" s="19"/>
      <c r="FV80" s="19"/>
      <c r="FW80" s="19"/>
      <c r="FX80" s="19"/>
      <c r="FY80" s="19"/>
      <c r="FZ80" s="19"/>
      <c r="GA80" s="19"/>
      <c r="GB80" s="19"/>
      <c r="GC80" s="19" t="s">
        <v>50</v>
      </c>
      <c r="GD80" s="19"/>
      <c r="GE80" s="19"/>
      <c r="GF80" s="58"/>
      <c r="GG80" s="19" t="s">
        <v>51</v>
      </c>
      <c r="GH80" s="19"/>
      <c r="GI80" s="19"/>
      <c r="GJ80" s="19"/>
      <c r="GK80" s="19"/>
      <c r="GL80" s="19"/>
      <c r="GM80" s="19"/>
      <c r="GN80" s="19"/>
      <c r="GO80" s="19"/>
    </row>
    <row r="81" spans="1:290" ht="84.95" customHeight="1" x14ac:dyDescent="0.2">
      <c r="C81" s="43" t="s">
        <v>119</v>
      </c>
      <c r="D81" s="43"/>
      <c r="E81" s="43" t="s">
        <v>52</v>
      </c>
      <c r="F81" s="43"/>
      <c r="G81" s="43" t="s">
        <v>136</v>
      </c>
      <c r="H81" s="43"/>
      <c r="I81" s="43" t="s">
        <v>138</v>
      </c>
      <c r="J81" s="43"/>
      <c r="K81" s="43" t="s">
        <v>139</v>
      </c>
      <c r="L81" s="43"/>
      <c r="M81" s="43" t="s">
        <v>140</v>
      </c>
      <c r="N81" s="43"/>
      <c r="O81" s="43" t="s">
        <v>142</v>
      </c>
      <c r="P81" s="43"/>
      <c r="Q81" s="43" t="s">
        <v>120</v>
      </c>
      <c r="R81" s="43"/>
      <c r="S81" s="43" t="s">
        <v>52</v>
      </c>
      <c r="T81" s="43"/>
      <c r="U81" s="43" t="s">
        <v>135</v>
      </c>
      <c r="V81" s="43"/>
      <c r="W81" s="43" t="s">
        <v>137</v>
      </c>
      <c r="X81" s="43"/>
      <c r="Y81" s="43" t="s">
        <v>53</v>
      </c>
      <c r="Z81" s="43"/>
      <c r="AA81" s="43" t="s">
        <v>54</v>
      </c>
      <c r="AB81" s="43"/>
      <c r="AC81" s="43" t="s">
        <v>141</v>
      </c>
      <c r="AD81" s="43"/>
      <c r="AE81" s="43" t="s">
        <v>120</v>
      </c>
      <c r="AF81" s="43"/>
      <c r="AG81" s="43" t="s">
        <v>52</v>
      </c>
      <c r="AH81" s="43"/>
      <c r="AI81" s="43" t="s">
        <v>135</v>
      </c>
      <c r="AJ81" s="43"/>
      <c r="AK81" s="43" t="s">
        <v>137</v>
      </c>
      <c r="AL81" s="43"/>
      <c r="AM81" s="43" t="s">
        <v>53</v>
      </c>
      <c r="AN81" s="43"/>
      <c r="AO81" s="43" t="s">
        <v>54</v>
      </c>
      <c r="AP81" s="43"/>
      <c r="AQ81" s="43" t="s">
        <v>141</v>
      </c>
      <c r="AR81" s="43"/>
      <c r="AS81" s="43" t="s">
        <v>120</v>
      </c>
      <c r="AT81" s="43"/>
      <c r="AU81" s="43" t="s">
        <v>52</v>
      </c>
      <c r="AV81" s="43"/>
      <c r="AW81" s="43" t="s">
        <v>135</v>
      </c>
      <c r="AX81" s="43"/>
      <c r="AY81" s="43" t="s">
        <v>137</v>
      </c>
      <c r="AZ81" s="43"/>
      <c r="BA81" s="43" t="s">
        <v>53</v>
      </c>
      <c r="BB81" s="43"/>
      <c r="BC81" s="43" t="s">
        <v>54</v>
      </c>
      <c r="BD81" s="43"/>
      <c r="BE81" s="43" t="s">
        <v>141</v>
      </c>
      <c r="BF81" s="43"/>
      <c r="BG81" s="43" t="s">
        <v>118</v>
      </c>
      <c r="BH81" s="43"/>
      <c r="BI81" s="43" t="s">
        <v>52</v>
      </c>
      <c r="BJ81" s="43"/>
      <c r="BK81" s="43" t="s">
        <v>135</v>
      </c>
      <c r="BL81" s="43"/>
      <c r="BM81" s="43" t="s">
        <v>137</v>
      </c>
      <c r="BN81" s="43"/>
      <c r="BO81" s="43" t="s">
        <v>53</v>
      </c>
      <c r="BP81" s="43"/>
      <c r="BQ81" s="43" t="s">
        <v>54</v>
      </c>
      <c r="BR81" s="43"/>
      <c r="BS81" s="43" t="s">
        <v>141</v>
      </c>
      <c r="BT81" s="43"/>
      <c r="BU81" s="43" t="s">
        <v>120</v>
      </c>
      <c r="BV81" s="43"/>
      <c r="BW81" s="43" t="s">
        <v>52</v>
      </c>
      <c r="BX81" s="43"/>
      <c r="BY81" s="43" t="s">
        <v>135</v>
      </c>
      <c r="BZ81" s="43"/>
      <c r="CA81" s="43" t="s">
        <v>137</v>
      </c>
      <c r="CB81" s="43"/>
      <c r="CC81" s="43" t="s">
        <v>53</v>
      </c>
      <c r="CD81" s="43"/>
      <c r="CE81" s="43" t="s">
        <v>54</v>
      </c>
      <c r="CF81" s="43"/>
      <c r="CG81" s="43" t="s">
        <v>141</v>
      </c>
      <c r="CH81" s="43"/>
      <c r="CI81" s="43" t="s">
        <v>120</v>
      </c>
      <c r="CJ81" s="43"/>
      <c r="CK81" s="43" t="s">
        <v>52</v>
      </c>
      <c r="CL81" s="43"/>
      <c r="CM81" s="43" t="s">
        <v>135</v>
      </c>
      <c r="CN81" s="43"/>
      <c r="CO81" s="43" t="s">
        <v>137</v>
      </c>
      <c r="CP81" s="43"/>
      <c r="CQ81" s="43" t="s">
        <v>53</v>
      </c>
      <c r="CR81" s="43"/>
      <c r="CS81" s="43" t="s">
        <v>54</v>
      </c>
      <c r="CT81" s="43"/>
      <c r="CU81" s="43" t="s">
        <v>141</v>
      </c>
      <c r="CV81" s="43"/>
      <c r="CW81" s="43" t="s">
        <v>120</v>
      </c>
      <c r="CX81" s="43"/>
      <c r="CY81" s="43" t="s">
        <v>52</v>
      </c>
      <c r="CZ81" s="43"/>
      <c r="DA81" s="43" t="s">
        <v>135</v>
      </c>
      <c r="DB81" s="43"/>
      <c r="DC81" s="43" t="s">
        <v>137</v>
      </c>
      <c r="DD81" s="43"/>
      <c r="DE81" s="43" t="s">
        <v>53</v>
      </c>
      <c r="DF81" s="43"/>
      <c r="DG81" s="43" t="s">
        <v>54</v>
      </c>
      <c r="DH81" s="43"/>
      <c r="DI81" s="43" t="s">
        <v>141</v>
      </c>
      <c r="DJ81" s="43"/>
      <c r="DK81" s="43" t="s">
        <v>120</v>
      </c>
      <c r="DL81" s="43"/>
      <c r="DM81" s="43" t="s">
        <v>52</v>
      </c>
      <c r="DN81" s="43"/>
      <c r="DO81" s="43" t="s">
        <v>135</v>
      </c>
      <c r="DP81" s="43"/>
      <c r="DQ81" s="43" t="s">
        <v>137</v>
      </c>
      <c r="DR81" s="43"/>
      <c r="DS81" s="43" t="s">
        <v>53</v>
      </c>
      <c r="DT81" s="43"/>
      <c r="DU81" s="43" t="s">
        <v>54</v>
      </c>
      <c r="DV81" s="43"/>
      <c r="DW81" s="43" t="s">
        <v>141</v>
      </c>
      <c r="DX81" s="43"/>
      <c r="DY81" s="43" t="s">
        <v>120</v>
      </c>
      <c r="DZ81" s="43"/>
      <c r="EA81" s="43" t="s">
        <v>52</v>
      </c>
      <c r="EB81" s="43"/>
      <c r="EC81" s="43" t="s">
        <v>135</v>
      </c>
      <c r="ED81" s="43"/>
      <c r="EE81" s="43" t="s">
        <v>137</v>
      </c>
      <c r="EF81" s="43"/>
      <c r="EG81" s="43" t="s">
        <v>53</v>
      </c>
      <c r="EH81" s="43"/>
      <c r="EI81" s="43" t="s">
        <v>54</v>
      </c>
      <c r="EJ81" s="43"/>
      <c r="EK81" s="43" t="s">
        <v>141</v>
      </c>
      <c r="EL81" s="43"/>
      <c r="EM81" s="43" t="s">
        <v>120</v>
      </c>
      <c r="EN81" s="43"/>
      <c r="EO81" s="43" t="s">
        <v>52</v>
      </c>
      <c r="EP81" s="43"/>
      <c r="EQ81" s="43" t="s">
        <v>135</v>
      </c>
      <c r="ER81" s="43"/>
      <c r="ES81" s="43" t="s">
        <v>137</v>
      </c>
      <c r="ET81" s="43"/>
      <c r="EU81" s="43" t="s">
        <v>53</v>
      </c>
      <c r="EV81" s="43"/>
      <c r="EW81" s="43" t="s">
        <v>54</v>
      </c>
      <c r="EX81" s="43"/>
      <c r="EY81" s="43" t="s">
        <v>141</v>
      </c>
      <c r="EZ81" s="43"/>
      <c r="FA81" s="43" t="s">
        <v>120</v>
      </c>
      <c r="FB81" s="43"/>
      <c r="FC81" s="43" t="s">
        <v>52</v>
      </c>
      <c r="FD81" s="43"/>
      <c r="FE81" s="43" t="s">
        <v>135</v>
      </c>
      <c r="FF81" s="43"/>
      <c r="FG81" s="43" t="s">
        <v>137</v>
      </c>
      <c r="FH81" s="43"/>
      <c r="FI81" s="43" t="s">
        <v>53</v>
      </c>
      <c r="FJ81" s="43"/>
      <c r="FK81" s="43" t="s">
        <v>54</v>
      </c>
      <c r="FL81" s="43"/>
      <c r="FM81" s="43" t="s">
        <v>141</v>
      </c>
      <c r="FN81" s="43"/>
      <c r="FO81" s="43" t="s">
        <v>120</v>
      </c>
      <c r="FP81" s="43"/>
      <c r="FQ81" s="43" t="s">
        <v>52</v>
      </c>
      <c r="FR81" s="43"/>
      <c r="FS81" s="43" t="s">
        <v>135</v>
      </c>
      <c r="FT81" s="43"/>
      <c r="FU81" s="43" t="s">
        <v>137</v>
      </c>
      <c r="FV81" s="43"/>
      <c r="FW81" s="43" t="s">
        <v>53</v>
      </c>
      <c r="FX81" s="43"/>
      <c r="FY81" s="43" t="s">
        <v>54</v>
      </c>
      <c r="FZ81" s="43"/>
      <c r="GA81" s="43" t="s">
        <v>141</v>
      </c>
      <c r="GB81" s="43"/>
      <c r="GC81" s="43" t="s">
        <v>120</v>
      </c>
      <c r="GD81" s="43"/>
      <c r="GE81" s="43" t="s">
        <v>52</v>
      </c>
      <c r="GF81" s="43"/>
      <c r="GG81" s="43" t="s">
        <v>135</v>
      </c>
      <c r="GH81" s="43"/>
      <c r="GI81" s="43" t="s">
        <v>137</v>
      </c>
      <c r="GJ81" s="43"/>
      <c r="GK81" s="43" t="s">
        <v>53</v>
      </c>
      <c r="GL81" s="43"/>
      <c r="GM81" s="43" t="s">
        <v>54</v>
      </c>
      <c r="GN81" s="43"/>
      <c r="GO81" s="43" t="s">
        <v>141</v>
      </c>
    </row>
    <row r="82" spans="1:290" x14ac:dyDescent="0.2">
      <c r="A82" s="19" t="s">
        <v>218</v>
      </c>
      <c r="C82" s="20">
        <f t="shared" ref="C82:C101" si="171">85+3*C55</f>
        <v>95.253164556962034</v>
      </c>
      <c r="D82" s="85"/>
      <c r="E82" s="20">
        <f t="shared" ref="E82:E101" si="172">85+3*E55</f>
        <v>100.13063121907409</v>
      </c>
      <c r="F82" s="85"/>
      <c r="G82" s="20">
        <f t="shared" ref="G82:G101" si="173">85+3*G55</f>
        <v>97.59368421052632</v>
      </c>
      <c r="H82" s="85"/>
      <c r="I82" s="20">
        <f t="shared" ref="I82:I101" si="174">85+3*I55</f>
        <v>102.00787401574803</v>
      </c>
      <c r="J82" s="85"/>
      <c r="K82" s="20">
        <f t="shared" ref="K82:K101" si="175">85+3*K55</f>
        <v>107.65734265734265</v>
      </c>
      <c r="L82" s="85"/>
      <c r="M82" s="20">
        <f t="shared" ref="M82:M101" si="176">85+3*M55</f>
        <v>108.61702127659574</v>
      </c>
      <c r="N82" s="85"/>
      <c r="O82" s="20">
        <f t="shared" ref="O82:O101" si="177">85+3*O55</f>
        <v>99.045801526717568</v>
      </c>
      <c r="P82" s="85"/>
      <c r="Q82" s="20">
        <f t="shared" ref="Q82:Q101" si="178">85+3*Q55</f>
        <v>95.253164556962034</v>
      </c>
      <c r="R82" s="85"/>
      <c r="S82" s="20">
        <f t="shared" ref="S82:S101" si="179">85+3*S55</f>
        <v>100.13063121907409</v>
      </c>
      <c r="T82" s="85"/>
      <c r="U82" s="20">
        <f t="shared" ref="U82:U101" si="180">85+3*U55</f>
        <v>97.59368421052632</v>
      </c>
      <c r="V82" s="85"/>
      <c r="W82" s="20">
        <f t="shared" ref="W82:W101" si="181">85+3*W55</f>
        <v>102.00787401574803</v>
      </c>
      <c r="X82" s="85"/>
      <c r="Y82" s="20">
        <f t="shared" ref="Y82:Y101" si="182">85+3*Y55</f>
        <v>107.65734265734265</v>
      </c>
      <c r="Z82" s="85"/>
      <c r="AA82" s="20">
        <f t="shared" ref="AA82:AA101" si="183">85+3*AA55</f>
        <v>108.61702127659574</v>
      </c>
      <c r="AB82" s="85"/>
      <c r="AC82" s="20">
        <f t="shared" ref="AC82:AC101" si="184">85+3*AC55</f>
        <v>99.045801526717568</v>
      </c>
      <c r="AD82" s="85"/>
      <c r="AE82" s="20">
        <f t="shared" ref="AE82:AE101" si="185">85+3*AE55</f>
        <v>95.253164556962034</v>
      </c>
      <c r="AF82" s="85"/>
      <c r="AG82" s="20">
        <f t="shared" ref="AG82:AG101" si="186">85+3*AG55</f>
        <v>100.13063121907409</v>
      </c>
      <c r="AH82" s="85"/>
      <c r="AI82" s="20">
        <f t="shared" ref="AI82:AI101" si="187">85+3*AI55</f>
        <v>96.321052631578951</v>
      </c>
      <c r="AJ82" s="85"/>
      <c r="AK82" s="20">
        <f t="shared" ref="AK82:AK101" si="188">85+3*AK55</f>
        <v>102.00787401574803</v>
      </c>
      <c r="AL82" s="85"/>
      <c r="AM82" s="20">
        <f t="shared" ref="AM82:AM101" si="189">85+3*AM55</f>
        <v>107.65734265734265</v>
      </c>
      <c r="AN82" s="85"/>
      <c r="AO82" s="20">
        <f t="shared" ref="AO82:AO101" si="190">85+3*AO55</f>
        <v>108.61702127659574</v>
      </c>
      <c r="AP82" s="85"/>
      <c r="AQ82" s="20">
        <f t="shared" ref="AQ82:AQ101" si="191">85+3*AQ55</f>
        <v>99.045801526717568</v>
      </c>
      <c r="AR82" s="85"/>
      <c r="AS82" s="20">
        <f t="shared" ref="AS82:AS101" si="192">85+3*AS55</f>
        <v>95.253164556962034</v>
      </c>
      <c r="AT82" s="85"/>
      <c r="AU82" s="20">
        <f t="shared" ref="AU82:AU101" si="193">85+3*AU55</f>
        <v>100.13063121907409</v>
      </c>
      <c r="AV82" s="85"/>
      <c r="AW82" s="20">
        <f t="shared" ref="AW82:AW101" si="194">85+3*AW55</f>
        <v>96.321052631578951</v>
      </c>
      <c r="AX82" s="85"/>
      <c r="AY82" s="20">
        <f t="shared" ref="AY82:AY101" si="195">85+3*AY55</f>
        <v>102.00787401574803</v>
      </c>
      <c r="AZ82" s="85"/>
      <c r="BA82" s="20">
        <f t="shared" ref="BA82:BA101" si="196">85+3*BA55</f>
        <v>107.65734265734265</v>
      </c>
      <c r="BB82" s="85"/>
      <c r="BC82" s="20">
        <f t="shared" ref="BC82:BC101" si="197">85+3*BC55</f>
        <v>108.61702127659574</v>
      </c>
      <c r="BD82" s="85"/>
      <c r="BE82" s="20">
        <f t="shared" ref="BE82:BE101" si="198">85+3*BE55</f>
        <v>99.045801526717568</v>
      </c>
      <c r="BF82" s="85"/>
      <c r="BG82" s="20">
        <f t="shared" ref="BG82:BG101" si="199">85+3*BG55</f>
        <v>95.253164556962034</v>
      </c>
      <c r="BH82" s="85"/>
      <c r="BI82" s="20">
        <f t="shared" ref="BI82:BI101" si="200">85+3*BI55</f>
        <v>100.13063121907409</v>
      </c>
      <c r="BJ82" s="85"/>
      <c r="BK82" s="20">
        <f t="shared" ref="BK82:BK101" si="201">85+3*BK55</f>
        <v>95.007368421052632</v>
      </c>
      <c r="BL82" s="85"/>
      <c r="BM82" s="20">
        <f t="shared" ref="BM82:BM101" si="202">85+3*BM55</f>
        <v>102.00787401574803</v>
      </c>
      <c r="BN82" s="85"/>
      <c r="BO82" s="20">
        <f t="shared" ref="BO82:BO101" si="203">85+3*BO55</f>
        <v>107.65734265734265</v>
      </c>
      <c r="BP82" s="85"/>
      <c r="BQ82" s="20">
        <f t="shared" ref="BQ82:BQ101" si="204">85+3*BQ55</f>
        <v>108.61702127659574</v>
      </c>
      <c r="BR82" s="85"/>
      <c r="BS82" s="20">
        <f t="shared" ref="BS82:BS101" si="205">85+3*BS55</f>
        <v>99.045801526717568</v>
      </c>
      <c r="BT82" s="85"/>
      <c r="BU82" s="20">
        <f t="shared" ref="BU82:BU101" si="206">85+3*BU55</f>
        <v>95.253164556962034</v>
      </c>
      <c r="BV82" s="85"/>
      <c r="BW82" s="20">
        <f t="shared" ref="BW82:BW101" si="207">85+3*BW55</f>
        <v>100.13063121907409</v>
      </c>
      <c r="BX82" s="85"/>
      <c r="BY82" s="20">
        <f t="shared" ref="BY82:BY101" si="208">85+3*BY55</f>
        <v>95.007368421052632</v>
      </c>
      <c r="BZ82" s="85"/>
      <c r="CA82" s="20">
        <f t="shared" ref="CA82:CA101" si="209">85+3*CA55</f>
        <v>102.00787401574803</v>
      </c>
      <c r="CB82" s="85"/>
      <c r="CC82" s="20">
        <f t="shared" ref="CC82:CC101" si="210">85+3*CC55</f>
        <v>107.65734265734265</v>
      </c>
      <c r="CD82" s="85"/>
      <c r="CE82" s="20">
        <f t="shared" ref="CE82:CE101" si="211">85+3*CE55</f>
        <v>108.61702127659574</v>
      </c>
      <c r="CF82" s="85"/>
      <c r="CG82" s="20">
        <f t="shared" ref="CG82:CG101" si="212">85+3*CG55</f>
        <v>99.045801526717568</v>
      </c>
      <c r="CH82" s="85"/>
      <c r="CI82" s="20">
        <f t="shared" ref="CI82:CI101" si="213">85+3*CI55</f>
        <v>95.253164556962034</v>
      </c>
      <c r="CJ82" s="85"/>
      <c r="CK82" s="20">
        <f t="shared" ref="CK82:CK101" si="214">85+3*CK55</f>
        <v>100.13063121907409</v>
      </c>
      <c r="CL82" s="85"/>
      <c r="CM82" s="20">
        <f t="shared" ref="CM82:CM101" si="215">85+3*CM55</f>
        <v>94.739983066124054</v>
      </c>
      <c r="CN82" s="85"/>
      <c r="CO82" s="20">
        <f t="shared" ref="CO82:CO101" si="216">85+3*CO55</f>
        <v>102.00787401574803</v>
      </c>
      <c r="CP82" s="85"/>
      <c r="CQ82" s="20">
        <f t="shared" ref="CQ82:CQ101" si="217">85+3*CQ55</f>
        <v>107.65734265734265</v>
      </c>
      <c r="CR82" s="85"/>
      <c r="CS82" s="20">
        <f t="shared" ref="CS82:CS101" si="218">85+3*CS55</f>
        <v>108.61702127659574</v>
      </c>
      <c r="CT82" s="85"/>
      <c r="CU82" s="20">
        <f t="shared" ref="CU82:CU101" si="219">85+3*CU55</f>
        <v>99.045801526717568</v>
      </c>
      <c r="CV82" s="85"/>
      <c r="CW82" s="20">
        <f t="shared" ref="CW82:CW101" si="220">85+3*CW55</f>
        <v>95.253164556962034</v>
      </c>
      <c r="CX82" s="85"/>
      <c r="CY82" s="20">
        <f t="shared" ref="CY82:CY101" si="221">85+3*CY55</f>
        <v>100.13063121907409</v>
      </c>
      <c r="CZ82" s="85"/>
      <c r="DA82" s="20">
        <f t="shared" ref="DA82:DA101" si="222">85+3*DA55</f>
        <v>101.98631578947368</v>
      </c>
      <c r="DB82" s="85"/>
      <c r="DC82" s="20">
        <f t="shared" ref="DC82:DC101" si="223">85+3*DC55</f>
        <v>102.00787401574803</v>
      </c>
      <c r="DD82" s="85"/>
      <c r="DE82" s="20">
        <f t="shared" ref="DE82:DE101" si="224">85+3*DE55</f>
        <v>109.33566433566433</v>
      </c>
      <c r="DF82" s="85"/>
      <c r="DG82" s="20">
        <f t="shared" ref="DG82:DG101" si="225">85+3*DG55</f>
        <v>109.25531914893617</v>
      </c>
      <c r="DH82" s="85"/>
      <c r="DI82" s="20">
        <f t="shared" ref="DI82:DI101" si="226">85+3*DI55</f>
        <v>99.045801526717568</v>
      </c>
      <c r="DJ82" s="85"/>
      <c r="DK82" s="20">
        <f t="shared" ref="DK82:DK101" si="227">85+3*DK55</f>
        <v>95.253164556962034</v>
      </c>
      <c r="DL82" s="85"/>
      <c r="DM82" s="20">
        <f t="shared" ref="DM82:DM101" si="228">85+3*DM55</f>
        <v>100.13063121907409</v>
      </c>
      <c r="DN82" s="85"/>
      <c r="DO82" s="20">
        <f t="shared" ref="DO82:DO101" si="229">85+3*DO55</f>
        <v>101.98631578947368</v>
      </c>
      <c r="DP82" s="85"/>
      <c r="DQ82" s="20">
        <f t="shared" ref="DQ82:DQ101" si="230">85+3*DQ55</f>
        <v>102.00787401574803</v>
      </c>
      <c r="DR82" s="85"/>
      <c r="DS82" s="20">
        <f t="shared" ref="DS82:DS101" si="231">85+3*DS55</f>
        <v>109.33566433566433</v>
      </c>
      <c r="DT82" s="85"/>
      <c r="DU82" s="20">
        <f t="shared" ref="DU82:DU101" si="232">85+3*DU55</f>
        <v>109.25531914893617</v>
      </c>
      <c r="DV82" s="85"/>
      <c r="DW82" s="20">
        <f t="shared" ref="DW82:DW101" si="233">85+3*DW55</f>
        <v>99.045801526717568</v>
      </c>
      <c r="DX82" s="85"/>
      <c r="DY82" s="20">
        <f t="shared" ref="DY82:DY101" si="234">85+3*DY55</f>
        <v>95.253164556962034</v>
      </c>
      <c r="DZ82" s="85"/>
      <c r="EA82" s="20">
        <f t="shared" ref="EA82:EA101" si="235">85+3*EA55</f>
        <v>100.13063121907409</v>
      </c>
      <c r="EB82" s="85"/>
      <c r="EC82" s="20">
        <f t="shared" ref="EC82:EC101" si="236">85+3*EC55</f>
        <v>101.98631578947368</v>
      </c>
      <c r="ED82" s="85"/>
      <c r="EE82" s="20">
        <f t="shared" ref="EE82:EE101" si="237">85+3*EE55</f>
        <v>102.00787401574803</v>
      </c>
      <c r="EF82" s="85"/>
      <c r="EG82" s="20">
        <f t="shared" ref="EG82:EG101" si="238">85+3*EG55</f>
        <v>109.33566433566433</v>
      </c>
      <c r="EH82" s="85"/>
      <c r="EI82" s="20">
        <f t="shared" ref="EI82:EI101" si="239">85+3*EI55</f>
        <v>109.25531914893617</v>
      </c>
      <c r="EJ82" s="85"/>
      <c r="EK82" s="20">
        <f t="shared" ref="EK82:EM97" si="240">85+3*EK55</f>
        <v>99.045801526717568</v>
      </c>
      <c r="EL82" s="85"/>
      <c r="EM82" s="20">
        <f t="shared" si="240"/>
        <v>100.03797468354431</v>
      </c>
      <c r="EN82" s="85"/>
      <c r="EO82" s="20">
        <f t="shared" ref="EO82:EO101" si="241">85+3*EO55</f>
        <v>100.13063121907409</v>
      </c>
      <c r="EP82" s="85"/>
      <c r="EQ82" s="20">
        <f t="shared" ref="EQ82:EQ101" si="242">85+3*EQ55</f>
        <v>101.98631578947368</v>
      </c>
      <c r="ER82" s="85"/>
      <c r="ES82" s="20">
        <f t="shared" ref="ES82:ES101" si="243">85+3*ES55</f>
        <v>108.30708661417323</v>
      </c>
      <c r="ET82" s="85"/>
      <c r="EU82" s="20">
        <f t="shared" ref="EU82:EU101" si="244">85+3*EU55</f>
        <v>94.020979020979013</v>
      </c>
      <c r="EV82" s="85"/>
      <c r="EW82" s="20">
        <f t="shared" ref="EW82:EW101" si="245">85+3*EW55</f>
        <v>98.723404255319153</v>
      </c>
      <c r="EX82" s="85"/>
      <c r="EY82" s="20">
        <f t="shared" ref="EY82:EY101" si="246">85+3*EY55</f>
        <v>105.07633587786259</v>
      </c>
      <c r="EZ82" s="85"/>
      <c r="FA82" s="20">
        <f t="shared" ref="FA82:FA101" si="247">85+3*FA55</f>
        <v>100.03797468354431</v>
      </c>
      <c r="FB82" s="85"/>
      <c r="FC82" s="20">
        <f t="shared" ref="FC82:FC101" si="248">85+3*FC55</f>
        <v>100.13063121907409</v>
      </c>
      <c r="FD82" s="85"/>
      <c r="FE82" s="20">
        <f t="shared" ref="FE82:FE101" si="249">85+3*FE55</f>
        <v>101.98631578947368</v>
      </c>
      <c r="FF82" s="85"/>
      <c r="FG82" s="20">
        <f t="shared" ref="FG82:FG101" si="250">85+3*FG55</f>
        <v>108.30708661417323</v>
      </c>
      <c r="FH82" s="85"/>
      <c r="FI82" s="20">
        <f t="shared" ref="FI82:FI101" si="251">85+3*FI55</f>
        <v>94.020979020979013</v>
      </c>
      <c r="FJ82" s="85"/>
      <c r="FK82" s="20">
        <f t="shared" ref="FK82:FK101" si="252">85+3*FK55</f>
        <v>98.723404255319153</v>
      </c>
      <c r="FL82" s="85"/>
      <c r="FM82" s="20">
        <f t="shared" ref="FM82:FM101" si="253">85+3*FM55</f>
        <v>105.07633587786259</v>
      </c>
      <c r="FN82" s="85"/>
      <c r="FO82" s="20">
        <f t="shared" ref="FO82:FO101" si="254">85+3*FO55</f>
        <v>100.03797468354431</v>
      </c>
      <c r="FP82" s="85"/>
      <c r="FQ82" s="20">
        <f t="shared" ref="FQ82:FQ101" si="255">85+3*FQ55</f>
        <v>100.13063121907409</v>
      </c>
      <c r="FR82" s="85"/>
      <c r="FS82" s="20">
        <f t="shared" ref="FS82:FS101" si="256">85+3*FS55</f>
        <v>101.98631578947368</v>
      </c>
      <c r="FT82" s="85"/>
      <c r="FU82" s="20">
        <f t="shared" ref="FU82:FU101" si="257">85+3*FU55</f>
        <v>108.30708661417323</v>
      </c>
      <c r="FV82" s="85"/>
      <c r="FW82" s="20">
        <f t="shared" ref="FW82:FW101" si="258">85+3*FW55</f>
        <v>94.020979020979013</v>
      </c>
      <c r="FX82" s="85"/>
      <c r="FY82" s="20">
        <f t="shared" ref="FY82:FY101" si="259">85+3*FY55</f>
        <v>98.723404255319153</v>
      </c>
      <c r="FZ82" s="85"/>
      <c r="GA82" s="20">
        <f t="shared" ref="GA82:GA101" si="260">85+3*GA55</f>
        <v>105.07633587786259</v>
      </c>
      <c r="GB82" s="85"/>
      <c r="GC82" s="20">
        <f t="shared" ref="GC82:GC101" si="261">85+3*GC55</f>
        <v>100.03797468354431</v>
      </c>
      <c r="GD82" s="85"/>
      <c r="GE82" s="20">
        <f t="shared" ref="GE82:GE101" si="262">85+3*GE55</f>
        <v>100.13063121907409</v>
      </c>
      <c r="GF82" s="85"/>
      <c r="GG82" s="20">
        <f t="shared" ref="GG82:GG101" si="263">85+3*GG55</f>
        <v>101.98631578947368</v>
      </c>
      <c r="GH82" s="85"/>
      <c r="GI82" s="20">
        <f t="shared" ref="GI82:GI101" si="264">85+3*GI55</f>
        <v>108.30708661417323</v>
      </c>
      <c r="GJ82" s="85"/>
      <c r="GK82" s="20">
        <f t="shared" ref="GK82:GK101" si="265">85+3*GK55</f>
        <v>94.020979020979013</v>
      </c>
      <c r="GL82" s="85"/>
      <c r="GM82" s="20">
        <f t="shared" ref="GM82:GM101" si="266">85+3*GM55</f>
        <v>98.723404255319153</v>
      </c>
      <c r="GN82" s="85"/>
      <c r="GO82" s="20">
        <f t="shared" ref="GO82:GO101" si="267">85+3*GO55</f>
        <v>105.07633587786259</v>
      </c>
    </row>
    <row r="83" spans="1:290" x14ac:dyDescent="0.2">
      <c r="A83" s="22" t="s">
        <v>0</v>
      </c>
      <c r="B83" s="22"/>
      <c r="C83" s="23">
        <f t="shared" si="171"/>
        <v>94.341772151898738</v>
      </c>
      <c r="D83" s="48"/>
      <c r="E83" s="23">
        <f t="shared" si="172"/>
        <v>85</v>
      </c>
      <c r="F83" s="48"/>
      <c r="G83" s="23">
        <f t="shared" si="173"/>
        <v>101.58033484414022</v>
      </c>
      <c r="H83" s="48"/>
      <c r="I83" s="23">
        <f t="shared" si="174"/>
        <v>100.66929133858268</v>
      </c>
      <c r="J83" s="48"/>
      <c r="K83" s="23">
        <f t="shared" si="175"/>
        <v>109.12587412587413</v>
      </c>
      <c r="L83" s="48"/>
      <c r="M83" s="23">
        <f t="shared" si="176"/>
        <v>107.97872340425535</v>
      </c>
      <c r="N83" s="48"/>
      <c r="O83" s="23">
        <f t="shared" si="177"/>
        <v>102.78625954198473</v>
      </c>
      <c r="P83" s="48"/>
      <c r="Q83" s="23">
        <f t="shared" si="178"/>
        <v>94.341772151898738</v>
      </c>
      <c r="R83" s="48"/>
      <c r="S83" s="23">
        <f t="shared" si="179"/>
        <v>85</v>
      </c>
      <c r="T83" s="48"/>
      <c r="U83" s="23">
        <f t="shared" si="180"/>
        <v>101.58033484414022</v>
      </c>
      <c r="V83" s="48"/>
      <c r="W83" s="23">
        <f t="shared" si="181"/>
        <v>100.66929133858268</v>
      </c>
      <c r="X83" s="48"/>
      <c r="Y83" s="23">
        <f t="shared" si="182"/>
        <v>109.12587412587413</v>
      </c>
      <c r="Z83" s="48"/>
      <c r="AA83" s="23">
        <f t="shared" si="183"/>
        <v>107.97872340425535</v>
      </c>
      <c r="AB83" s="48"/>
      <c r="AC83" s="23">
        <f t="shared" si="184"/>
        <v>102.78625954198473</v>
      </c>
      <c r="AD83" s="48"/>
      <c r="AE83" s="23">
        <f t="shared" si="185"/>
        <v>94.341772151898738</v>
      </c>
      <c r="AF83" s="48"/>
      <c r="AG83" s="23">
        <f t="shared" si="186"/>
        <v>85</v>
      </c>
      <c r="AH83" s="48"/>
      <c r="AI83" s="23">
        <f t="shared" si="187"/>
        <v>93.838849701573523</v>
      </c>
      <c r="AJ83" s="48"/>
      <c r="AK83" s="23">
        <f t="shared" si="188"/>
        <v>100.66929133858268</v>
      </c>
      <c r="AL83" s="48"/>
      <c r="AM83" s="23">
        <f t="shared" si="189"/>
        <v>109.12587412587413</v>
      </c>
      <c r="AN83" s="48"/>
      <c r="AO83" s="23">
        <f t="shared" si="190"/>
        <v>107.97872340425535</v>
      </c>
      <c r="AP83" s="48"/>
      <c r="AQ83" s="23">
        <f t="shared" si="191"/>
        <v>102.78625954198473</v>
      </c>
      <c r="AR83" s="48"/>
      <c r="AS83" s="23">
        <f t="shared" si="192"/>
        <v>94.341772151898738</v>
      </c>
      <c r="AT83" s="48"/>
      <c r="AU83" s="23">
        <f t="shared" si="193"/>
        <v>85</v>
      </c>
      <c r="AV83" s="48"/>
      <c r="AW83" s="23">
        <f t="shared" si="194"/>
        <v>93.838849701573523</v>
      </c>
      <c r="AX83" s="48"/>
      <c r="AY83" s="23">
        <f t="shared" si="195"/>
        <v>100.66929133858268</v>
      </c>
      <c r="AZ83" s="48"/>
      <c r="BA83" s="23">
        <f t="shared" si="196"/>
        <v>109.12587412587413</v>
      </c>
      <c r="BB83" s="48"/>
      <c r="BC83" s="23">
        <f t="shared" si="197"/>
        <v>107.97872340425535</v>
      </c>
      <c r="BD83" s="48"/>
      <c r="BE83" s="23">
        <f t="shared" si="198"/>
        <v>102.78625954198473</v>
      </c>
      <c r="BF83" s="48"/>
      <c r="BG83" s="23">
        <f t="shared" si="199"/>
        <v>94.341772151898738</v>
      </c>
      <c r="BH83" s="48"/>
      <c r="BI83" s="23">
        <f t="shared" si="200"/>
        <v>85</v>
      </c>
      <c r="BJ83" s="48"/>
      <c r="BK83" s="23">
        <f t="shared" si="201"/>
        <v>97.101052631578952</v>
      </c>
      <c r="BL83" s="48"/>
      <c r="BM83" s="23">
        <f t="shared" si="202"/>
        <v>100.66929133858268</v>
      </c>
      <c r="BN83" s="48"/>
      <c r="BO83" s="23">
        <f t="shared" si="203"/>
        <v>109.12587412587413</v>
      </c>
      <c r="BP83" s="48"/>
      <c r="BQ83" s="23">
        <f t="shared" si="204"/>
        <v>107.97872340425535</v>
      </c>
      <c r="BR83" s="48"/>
      <c r="BS83" s="23">
        <f t="shared" si="205"/>
        <v>102.78625954198473</v>
      </c>
      <c r="BT83" s="48"/>
      <c r="BU83" s="23">
        <f t="shared" si="206"/>
        <v>94.341772151898738</v>
      </c>
      <c r="BV83" s="48"/>
      <c r="BW83" s="23">
        <f t="shared" si="207"/>
        <v>85</v>
      </c>
      <c r="BX83" s="48"/>
      <c r="BY83" s="23">
        <f t="shared" si="208"/>
        <v>97.101052631578952</v>
      </c>
      <c r="BZ83" s="48"/>
      <c r="CA83" s="23">
        <f t="shared" si="209"/>
        <v>100.66929133858268</v>
      </c>
      <c r="CB83" s="48"/>
      <c r="CC83" s="23">
        <f t="shared" si="210"/>
        <v>109.12587412587413</v>
      </c>
      <c r="CD83" s="48"/>
      <c r="CE83" s="23">
        <f t="shared" si="211"/>
        <v>107.97872340425535</v>
      </c>
      <c r="CF83" s="48"/>
      <c r="CG83" s="23">
        <f t="shared" si="212"/>
        <v>102.78625954198473</v>
      </c>
      <c r="CH83" s="48"/>
      <c r="CI83" s="23">
        <f t="shared" si="213"/>
        <v>94.341772151898738</v>
      </c>
      <c r="CJ83" s="48"/>
      <c r="CK83" s="23">
        <f t="shared" si="214"/>
        <v>85</v>
      </c>
      <c r="CL83" s="48"/>
      <c r="CM83" s="23">
        <f t="shared" si="215"/>
        <v>96.296938621625699</v>
      </c>
      <c r="CN83" s="48"/>
      <c r="CO83" s="23">
        <f t="shared" si="216"/>
        <v>100.66929133858268</v>
      </c>
      <c r="CP83" s="48"/>
      <c r="CQ83" s="23">
        <f t="shared" si="217"/>
        <v>109.12587412587413</v>
      </c>
      <c r="CR83" s="48"/>
      <c r="CS83" s="23">
        <f t="shared" si="218"/>
        <v>107.97872340425535</v>
      </c>
      <c r="CT83" s="48"/>
      <c r="CU83" s="23">
        <f t="shared" si="219"/>
        <v>102.78625954198473</v>
      </c>
      <c r="CV83" s="48"/>
      <c r="CW83" s="23">
        <f t="shared" si="220"/>
        <v>94.341772151898738</v>
      </c>
      <c r="CX83" s="48"/>
      <c r="CY83" s="23">
        <f t="shared" si="221"/>
        <v>85</v>
      </c>
      <c r="CZ83" s="48"/>
      <c r="DA83" s="23">
        <f t="shared" si="222"/>
        <v>102.93052631578948</v>
      </c>
      <c r="DB83" s="48"/>
      <c r="DC83" s="23">
        <f t="shared" si="223"/>
        <v>100.66929133858268</v>
      </c>
      <c r="DD83" s="48"/>
      <c r="DE83" s="23">
        <f t="shared" si="224"/>
        <v>108.91608391608393</v>
      </c>
      <c r="DF83" s="48"/>
      <c r="DG83" s="23">
        <f t="shared" si="225"/>
        <v>110.53191489361704</v>
      </c>
      <c r="DH83" s="48"/>
      <c r="DI83" s="23">
        <f t="shared" si="226"/>
        <v>102.78625954198473</v>
      </c>
      <c r="DJ83" s="48"/>
      <c r="DK83" s="23">
        <f t="shared" si="227"/>
        <v>94.341772151898738</v>
      </c>
      <c r="DL83" s="48"/>
      <c r="DM83" s="23">
        <f t="shared" si="228"/>
        <v>85</v>
      </c>
      <c r="DN83" s="48"/>
      <c r="DO83" s="23">
        <f t="shared" si="229"/>
        <v>102.93052631578948</v>
      </c>
      <c r="DP83" s="48"/>
      <c r="DQ83" s="23">
        <f t="shared" si="230"/>
        <v>100.66929133858268</v>
      </c>
      <c r="DR83" s="48"/>
      <c r="DS83" s="23">
        <f t="shared" si="231"/>
        <v>108.91608391608393</v>
      </c>
      <c r="DT83" s="48"/>
      <c r="DU83" s="23">
        <f t="shared" si="232"/>
        <v>110.53191489361704</v>
      </c>
      <c r="DV83" s="48"/>
      <c r="DW83" s="23">
        <f t="shared" si="233"/>
        <v>102.78625954198473</v>
      </c>
      <c r="DX83" s="48"/>
      <c r="DY83" s="23">
        <f t="shared" si="234"/>
        <v>94.341772151898738</v>
      </c>
      <c r="DZ83" s="48"/>
      <c r="EA83" s="23">
        <f t="shared" si="235"/>
        <v>85</v>
      </c>
      <c r="EB83" s="48"/>
      <c r="EC83" s="23">
        <f t="shared" si="236"/>
        <v>102.93052631578948</v>
      </c>
      <c r="ED83" s="48"/>
      <c r="EE83" s="23">
        <f t="shared" si="237"/>
        <v>100.66929133858268</v>
      </c>
      <c r="EF83" s="48"/>
      <c r="EG83" s="23">
        <f t="shared" si="238"/>
        <v>108.91608391608393</v>
      </c>
      <c r="EH83" s="48"/>
      <c r="EI83" s="23">
        <f t="shared" si="239"/>
        <v>110.53191489361704</v>
      </c>
      <c r="EJ83" s="48"/>
      <c r="EK83" s="23">
        <f t="shared" si="240"/>
        <v>102.78625954198473</v>
      </c>
      <c r="EL83" s="48"/>
      <c r="EM83" s="23">
        <f t="shared" si="240"/>
        <v>98.822784810126592</v>
      </c>
      <c r="EN83" s="48"/>
      <c r="EO83" s="23">
        <f t="shared" si="241"/>
        <v>85</v>
      </c>
      <c r="EP83" s="48"/>
      <c r="EQ83" s="23">
        <f t="shared" si="242"/>
        <v>102.93052631578948</v>
      </c>
      <c r="ER83" s="48"/>
      <c r="ES83" s="23">
        <f t="shared" si="243"/>
        <v>108.7007874015748</v>
      </c>
      <c r="ET83" s="48"/>
      <c r="EU83" s="23">
        <f t="shared" si="244"/>
        <v>97.167832167832159</v>
      </c>
      <c r="EV83" s="48"/>
      <c r="EW83" s="23">
        <f t="shared" si="245"/>
        <v>99.042553191489347</v>
      </c>
      <c r="EX83" s="48"/>
      <c r="EY83" s="23">
        <f t="shared" si="246"/>
        <v>99.122137404580158</v>
      </c>
      <c r="EZ83" s="48"/>
      <c r="FA83" s="23">
        <f t="shared" si="247"/>
        <v>98.822784810126592</v>
      </c>
      <c r="FB83" s="48"/>
      <c r="FC83" s="23">
        <f t="shared" si="248"/>
        <v>85</v>
      </c>
      <c r="FD83" s="48"/>
      <c r="FE83" s="23">
        <f t="shared" si="249"/>
        <v>102.93052631578948</v>
      </c>
      <c r="FF83" s="48"/>
      <c r="FG83" s="23">
        <f t="shared" si="250"/>
        <v>108.7007874015748</v>
      </c>
      <c r="FH83" s="48"/>
      <c r="FI83" s="23">
        <f t="shared" si="251"/>
        <v>97.167832167832159</v>
      </c>
      <c r="FJ83" s="48"/>
      <c r="FK83" s="23">
        <f t="shared" si="252"/>
        <v>99.042553191489347</v>
      </c>
      <c r="FL83" s="48"/>
      <c r="FM83" s="23">
        <f t="shared" si="253"/>
        <v>99.122137404580158</v>
      </c>
      <c r="FN83" s="48"/>
      <c r="FO83" s="23">
        <f t="shared" si="254"/>
        <v>98.822784810126592</v>
      </c>
      <c r="FP83" s="48"/>
      <c r="FQ83" s="23">
        <f t="shared" si="255"/>
        <v>85</v>
      </c>
      <c r="FR83" s="48"/>
      <c r="FS83" s="23">
        <f t="shared" si="256"/>
        <v>102.93052631578948</v>
      </c>
      <c r="FT83" s="48"/>
      <c r="FU83" s="23">
        <f t="shared" si="257"/>
        <v>108.7007874015748</v>
      </c>
      <c r="FV83" s="48"/>
      <c r="FW83" s="23">
        <f t="shared" si="258"/>
        <v>97.167832167832159</v>
      </c>
      <c r="FX83" s="48"/>
      <c r="FY83" s="23">
        <f t="shared" si="259"/>
        <v>99.042553191489347</v>
      </c>
      <c r="FZ83" s="48"/>
      <c r="GA83" s="23">
        <f t="shared" si="260"/>
        <v>99.122137404580158</v>
      </c>
      <c r="GB83" s="48"/>
      <c r="GC83" s="23">
        <f t="shared" si="261"/>
        <v>98.822784810126592</v>
      </c>
      <c r="GD83" s="48"/>
      <c r="GE83" s="23">
        <f t="shared" si="262"/>
        <v>85</v>
      </c>
      <c r="GF83" s="48"/>
      <c r="GG83" s="23">
        <f t="shared" si="263"/>
        <v>102.93052631578948</v>
      </c>
      <c r="GH83" s="48"/>
      <c r="GI83" s="23">
        <f t="shared" si="264"/>
        <v>108.7007874015748</v>
      </c>
      <c r="GJ83" s="48"/>
      <c r="GK83" s="23">
        <f t="shared" si="265"/>
        <v>97.167832167832159</v>
      </c>
      <c r="GL83" s="48"/>
      <c r="GM83" s="23">
        <f t="shared" si="266"/>
        <v>99.042553191489347</v>
      </c>
      <c r="GN83" s="48"/>
      <c r="GO83" s="23">
        <f t="shared" si="267"/>
        <v>99.122137404580158</v>
      </c>
    </row>
    <row r="84" spans="1:290" x14ac:dyDescent="0.2">
      <c r="A84" s="22" t="s">
        <v>1</v>
      </c>
      <c r="B84" s="22"/>
      <c r="C84" s="23">
        <f t="shared" si="171"/>
        <v>96.620253164556971</v>
      </c>
      <c r="D84" s="48"/>
      <c r="E84" s="23">
        <f t="shared" si="172"/>
        <v>106.80865952919763</v>
      </c>
      <c r="F84" s="48"/>
      <c r="G84" s="23">
        <f t="shared" si="173"/>
        <v>88.753235547886106</v>
      </c>
      <c r="H84" s="48"/>
      <c r="I84" s="23">
        <f t="shared" si="174"/>
        <v>105.39370078740158</v>
      </c>
      <c r="J84" s="48"/>
      <c r="K84" s="23">
        <f t="shared" si="175"/>
        <v>112.69230769230771</v>
      </c>
      <c r="L84" s="48"/>
      <c r="M84" s="23">
        <f t="shared" si="176"/>
        <v>113.40425531914893</v>
      </c>
      <c r="N84" s="48"/>
      <c r="O84" s="23">
        <f t="shared" si="177"/>
        <v>102.48091603053436</v>
      </c>
      <c r="P84" s="48"/>
      <c r="Q84" s="23">
        <f t="shared" si="178"/>
        <v>96.620253164556971</v>
      </c>
      <c r="R84" s="48"/>
      <c r="S84" s="23">
        <f t="shared" si="179"/>
        <v>106.80865952919763</v>
      </c>
      <c r="T84" s="48"/>
      <c r="U84" s="23">
        <f t="shared" si="180"/>
        <v>88.753235547886106</v>
      </c>
      <c r="V84" s="48"/>
      <c r="W84" s="23">
        <f t="shared" si="181"/>
        <v>105.39370078740158</v>
      </c>
      <c r="X84" s="48"/>
      <c r="Y84" s="23">
        <f t="shared" si="182"/>
        <v>112.69230769230771</v>
      </c>
      <c r="Z84" s="48"/>
      <c r="AA84" s="23">
        <f t="shared" si="183"/>
        <v>113.40425531914893</v>
      </c>
      <c r="AB84" s="48"/>
      <c r="AC84" s="23">
        <f t="shared" si="184"/>
        <v>102.48091603053436</v>
      </c>
      <c r="AD84" s="48"/>
      <c r="AE84" s="23">
        <f t="shared" si="185"/>
        <v>96.620253164556971</v>
      </c>
      <c r="AF84" s="48"/>
      <c r="AG84" s="23">
        <f t="shared" si="186"/>
        <v>106.80865952919763</v>
      </c>
      <c r="AH84" s="48"/>
      <c r="AI84" s="23">
        <f t="shared" si="187"/>
        <v>102.47546833184657</v>
      </c>
      <c r="AJ84" s="48"/>
      <c r="AK84" s="23">
        <f t="shared" si="188"/>
        <v>105.39370078740158</v>
      </c>
      <c r="AL84" s="48"/>
      <c r="AM84" s="23">
        <f t="shared" si="189"/>
        <v>112.69230769230771</v>
      </c>
      <c r="AN84" s="48"/>
      <c r="AO84" s="23">
        <f t="shared" si="190"/>
        <v>113.40425531914893</v>
      </c>
      <c r="AP84" s="48"/>
      <c r="AQ84" s="23">
        <f t="shared" si="191"/>
        <v>102.48091603053436</v>
      </c>
      <c r="AR84" s="48"/>
      <c r="AS84" s="23">
        <f t="shared" si="192"/>
        <v>96.620253164556971</v>
      </c>
      <c r="AT84" s="48"/>
      <c r="AU84" s="23">
        <f t="shared" si="193"/>
        <v>106.80865952919763</v>
      </c>
      <c r="AV84" s="48"/>
      <c r="AW84" s="23">
        <f t="shared" si="194"/>
        <v>102.47546833184657</v>
      </c>
      <c r="AX84" s="48"/>
      <c r="AY84" s="23">
        <f t="shared" si="195"/>
        <v>105.39370078740158</v>
      </c>
      <c r="AZ84" s="48"/>
      <c r="BA84" s="23">
        <f t="shared" si="196"/>
        <v>112.69230769230771</v>
      </c>
      <c r="BB84" s="48"/>
      <c r="BC84" s="23">
        <f t="shared" si="197"/>
        <v>113.40425531914893</v>
      </c>
      <c r="BD84" s="48"/>
      <c r="BE84" s="23">
        <f t="shared" si="198"/>
        <v>102.48091603053436</v>
      </c>
      <c r="BF84" s="48"/>
      <c r="BG84" s="23">
        <f t="shared" si="199"/>
        <v>96.620253164556971</v>
      </c>
      <c r="BH84" s="48"/>
      <c r="BI84" s="23">
        <f t="shared" si="200"/>
        <v>106.80865952919763</v>
      </c>
      <c r="BJ84" s="48"/>
      <c r="BK84" s="23">
        <f t="shared" si="201"/>
        <v>92.256842105263161</v>
      </c>
      <c r="BL84" s="48"/>
      <c r="BM84" s="23">
        <f t="shared" si="202"/>
        <v>105.39370078740158</v>
      </c>
      <c r="BN84" s="48"/>
      <c r="BO84" s="23">
        <f t="shared" si="203"/>
        <v>112.69230769230771</v>
      </c>
      <c r="BP84" s="48"/>
      <c r="BQ84" s="23">
        <f t="shared" si="204"/>
        <v>113.40425531914893</v>
      </c>
      <c r="BR84" s="48"/>
      <c r="BS84" s="23">
        <f t="shared" si="205"/>
        <v>102.48091603053436</v>
      </c>
      <c r="BT84" s="48"/>
      <c r="BU84" s="23">
        <f t="shared" si="206"/>
        <v>96.620253164556971</v>
      </c>
      <c r="BV84" s="48"/>
      <c r="BW84" s="23">
        <f t="shared" si="207"/>
        <v>106.80865952919763</v>
      </c>
      <c r="BX84" s="48"/>
      <c r="BY84" s="23">
        <f t="shared" si="208"/>
        <v>92.256842105263161</v>
      </c>
      <c r="BZ84" s="48"/>
      <c r="CA84" s="23">
        <f t="shared" si="209"/>
        <v>105.39370078740158</v>
      </c>
      <c r="CB84" s="48"/>
      <c r="CC84" s="23">
        <f t="shared" si="210"/>
        <v>112.69230769230771</v>
      </c>
      <c r="CD84" s="48"/>
      <c r="CE84" s="23">
        <f t="shared" si="211"/>
        <v>113.40425531914893</v>
      </c>
      <c r="CF84" s="48"/>
      <c r="CG84" s="23">
        <f t="shared" si="212"/>
        <v>102.48091603053436</v>
      </c>
      <c r="CH84" s="48"/>
      <c r="CI84" s="23">
        <f t="shared" si="213"/>
        <v>96.620253164556971</v>
      </c>
      <c r="CJ84" s="48"/>
      <c r="CK84" s="23">
        <f t="shared" si="214"/>
        <v>106.80865952919763</v>
      </c>
      <c r="CL84" s="48"/>
      <c r="CM84" s="23">
        <f t="shared" si="215"/>
        <v>94.167321288295369</v>
      </c>
      <c r="CN84" s="48"/>
      <c r="CO84" s="23">
        <f t="shared" si="216"/>
        <v>105.39370078740158</v>
      </c>
      <c r="CP84" s="48"/>
      <c r="CQ84" s="23">
        <f t="shared" si="217"/>
        <v>112.69230769230771</v>
      </c>
      <c r="CR84" s="48"/>
      <c r="CS84" s="23">
        <f t="shared" si="218"/>
        <v>113.40425531914893</v>
      </c>
      <c r="CT84" s="48"/>
      <c r="CU84" s="23">
        <f t="shared" si="219"/>
        <v>102.48091603053436</v>
      </c>
      <c r="CV84" s="48"/>
      <c r="CW84" s="23">
        <f t="shared" si="220"/>
        <v>96.620253164556971</v>
      </c>
      <c r="CX84" s="48"/>
      <c r="CY84" s="23">
        <f t="shared" si="221"/>
        <v>106.80865952919763</v>
      </c>
      <c r="CZ84" s="48"/>
      <c r="DA84" s="23">
        <f t="shared" si="222"/>
        <v>104.08</v>
      </c>
      <c r="DB84" s="48"/>
      <c r="DC84" s="23">
        <f t="shared" si="223"/>
        <v>105.39370078740158</v>
      </c>
      <c r="DD84" s="48"/>
      <c r="DE84" s="23">
        <f t="shared" si="224"/>
        <v>113.11188811188813</v>
      </c>
      <c r="DF84" s="48"/>
      <c r="DG84" s="23">
        <f t="shared" si="225"/>
        <v>112.44680851063831</v>
      </c>
      <c r="DH84" s="48"/>
      <c r="DI84" s="23">
        <f t="shared" si="226"/>
        <v>102.48091603053436</v>
      </c>
      <c r="DJ84" s="48"/>
      <c r="DK84" s="23">
        <f t="shared" si="227"/>
        <v>96.620253164556971</v>
      </c>
      <c r="DL84" s="48"/>
      <c r="DM84" s="23">
        <f t="shared" si="228"/>
        <v>106.80865952919763</v>
      </c>
      <c r="DN84" s="48"/>
      <c r="DO84" s="23">
        <f t="shared" si="229"/>
        <v>104.08</v>
      </c>
      <c r="DP84" s="48"/>
      <c r="DQ84" s="23">
        <f t="shared" si="230"/>
        <v>105.39370078740158</v>
      </c>
      <c r="DR84" s="48"/>
      <c r="DS84" s="23">
        <f t="shared" si="231"/>
        <v>113.11188811188813</v>
      </c>
      <c r="DT84" s="48"/>
      <c r="DU84" s="23">
        <f t="shared" si="232"/>
        <v>112.44680851063831</v>
      </c>
      <c r="DV84" s="48"/>
      <c r="DW84" s="23">
        <f t="shared" si="233"/>
        <v>102.48091603053436</v>
      </c>
      <c r="DX84" s="48"/>
      <c r="DY84" s="23">
        <f t="shared" si="234"/>
        <v>96.620253164556971</v>
      </c>
      <c r="DZ84" s="48"/>
      <c r="EA84" s="23">
        <f t="shared" si="235"/>
        <v>106.80865952919763</v>
      </c>
      <c r="EB84" s="48"/>
      <c r="EC84" s="23">
        <f t="shared" si="236"/>
        <v>104.08</v>
      </c>
      <c r="ED84" s="48"/>
      <c r="EE84" s="23">
        <f t="shared" si="237"/>
        <v>105.39370078740158</v>
      </c>
      <c r="EF84" s="48"/>
      <c r="EG84" s="23">
        <f t="shared" si="238"/>
        <v>113.11188811188813</v>
      </c>
      <c r="EH84" s="48"/>
      <c r="EI84" s="23">
        <f t="shared" si="239"/>
        <v>112.44680851063831</v>
      </c>
      <c r="EJ84" s="48"/>
      <c r="EK84" s="23">
        <f t="shared" si="240"/>
        <v>102.48091603053436</v>
      </c>
      <c r="EL84" s="48"/>
      <c r="EM84" s="23">
        <f t="shared" si="240"/>
        <v>108.31645569620254</v>
      </c>
      <c r="EN84" s="48"/>
      <c r="EO84" s="23">
        <f t="shared" si="241"/>
        <v>106.80865952919763</v>
      </c>
      <c r="EP84" s="48"/>
      <c r="EQ84" s="23">
        <f t="shared" si="242"/>
        <v>104.08</v>
      </c>
      <c r="ER84" s="48"/>
      <c r="ES84" s="23">
        <f t="shared" si="243"/>
        <v>112.16535433070867</v>
      </c>
      <c r="ET84" s="48"/>
      <c r="EU84" s="23">
        <f t="shared" si="244"/>
        <v>102.41258741258741</v>
      </c>
      <c r="EV84" s="48"/>
      <c r="EW84" s="23">
        <f t="shared" si="245"/>
        <v>109.25531914893617</v>
      </c>
      <c r="EX84" s="48"/>
      <c r="EY84" s="23">
        <f t="shared" si="246"/>
        <v>103.70229007633588</v>
      </c>
      <c r="EZ84" s="48"/>
      <c r="FA84" s="23">
        <f t="shared" si="247"/>
        <v>108.31645569620254</v>
      </c>
      <c r="FB84" s="48"/>
      <c r="FC84" s="23">
        <f t="shared" si="248"/>
        <v>106.80865952919763</v>
      </c>
      <c r="FD84" s="48"/>
      <c r="FE84" s="23">
        <f t="shared" si="249"/>
        <v>104.08</v>
      </c>
      <c r="FF84" s="48"/>
      <c r="FG84" s="23">
        <f t="shared" si="250"/>
        <v>112.16535433070867</v>
      </c>
      <c r="FH84" s="48"/>
      <c r="FI84" s="23">
        <f t="shared" si="251"/>
        <v>102.41258741258741</v>
      </c>
      <c r="FJ84" s="48"/>
      <c r="FK84" s="23">
        <f t="shared" si="252"/>
        <v>109.25531914893617</v>
      </c>
      <c r="FL84" s="48"/>
      <c r="FM84" s="23">
        <f t="shared" si="253"/>
        <v>103.70229007633588</v>
      </c>
      <c r="FN84" s="48"/>
      <c r="FO84" s="23">
        <f t="shared" si="254"/>
        <v>108.31645569620254</v>
      </c>
      <c r="FP84" s="48"/>
      <c r="FQ84" s="23">
        <f t="shared" si="255"/>
        <v>106.80865952919763</v>
      </c>
      <c r="FR84" s="48"/>
      <c r="FS84" s="23">
        <f t="shared" si="256"/>
        <v>104.08</v>
      </c>
      <c r="FT84" s="48"/>
      <c r="FU84" s="23">
        <f t="shared" si="257"/>
        <v>112.16535433070867</v>
      </c>
      <c r="FV84" s="48"/>
      <c r="FW84" s="23">
        <f t="shared" si="258"/>
        <v>102.41258741258741</v>
      </c>
      <c r="FX84" s="48"/>
      <c r="FY84" s="23">
        <f t="shared" si="259"/>
        <v>109.25531914893617</v>
      </c>
      <c r="FZ84" s="48"/>
      <c r="GA84" s="23">
        <f t="shared" si="260"/>
        <v>103.70229007633588</v>
      </c>
      <c r="GB84" s="48"/>
      <c r="GC84" s="23">
        <f t="shared" si="261"/>
        <v>108.31645569620254</v>
      </c>
      <c r="GD84" s="48"/>
      <c r="GE84" s="23">
        <f t="shared" si="262"/>
        <v>106.80865952919763</v>
      </c>
      <c r="GF84" s="48"/>
      <c r="GG84" s="23">
        <f t="shared" si="263"/>
        <v>104.08</v>
      </c>
      <c r="GH84" s="48"/>
      <c r="GI84" s="23">
        <f t="shared" si="264"/>
        <v>112.16535433070867</v>
      </c>
      <c r="GJ84" s="48"/>
      <c r="GK84" s="23">
        <f t="shared" si="265"/>
        <v>102.41258741258741</v>
      </c>
      <c r="GL84" s="48"/>
      <c r="GM84" s="23">
        <f t="shared" si="266"/>
        <v>109.25531914893617</v>
      </c>
      <c r="GN84" s="48"/>
      <c r="GO84" s="23">
        <f t="shared" si="267"/>
        <v>103.70229007633588</v>
      </c>
    </row>
    <row r="85" spans="1:290" x14ac:dyDescent="0.2">
      <c r="A85" s="22" t="s">
        <v>2</v>
      </c>
      <c r="B85" s="22"/>
      <c r="C85" s="23">
        <f t="shared" si="171"/>
        <v>105.35443037974684</v>
      </c>
      <c r="D85" s="48"/>
      <c r="E85" s="23">
        <f t="shared" si="172"/>
        <v>88.237630177292246</v>
      </c>
      <c r="F85" s="48"/>
      <c r="G85" s="23">
        <f t="shared" si="173"/>
        <v>94.473684210526315</v>
      </c>
      <c r="H85" s="48"/>
      <c r="I85" s="23">
        <f t="shared" si="174"/>
        <v>104.44881889763781</v>
      </c>
      <c r="J85" s="48"/>
      <c r="K85" s="23">
        <f t="shared" si="175"/>
        <v>111.64335664335665</v>
      </c>
      <c r="L85" s="48"/>
      <c r="M85" s="23">
        <f t="shared" si="176"/>
        <v>111.48936170212767</v>
      </c>
      <c r="N85" s="48"/>
      <c r="O85" s="23">
        <f t="shared" si="177"/>
        <v>102.55725190839695</v>
      </c>
      <c r="P85" s="48"/>
      <c r="Q85" s="23">
        <f t="shared" si="178"/>
        <v>105.35443037974684</v>
      </c>
      <c r="R85" s="48"/>
      <c r="S85" s="23">
        <f t="shared" si="179"/>
        <v>88.237630177292246</v>
      </c>
      <c r="T85" s="48"/>
      <c r="U85" s="23">
        <f t="shared" si="180"/>
        <v>94.473684210526315</v>
      </c>
      <c r="V85" s="48"/>
      <c r="W85" s="23">
        <f t="shared" si="181"/>
        <v>104.44881889763781</v>
      </c>
      <c r="X85" s="48"/>
      <c r="Y85" s="23">
        <f t="shared" si="182"/>
        <v>111.64335664335665</v>
      </c>
      <c r="Z85" s="48"/>
      <c r="AA85" s="23">
        <f t="shared" si="183"/>
        <v>111.48936170212767</v>
      </c>
      <c r="AB85" s="48"/>
      <c r="AC85" s="23">
        <f t="shared" si="184"/>
        <v>102.55725190839695</v>
      </c>
      <c r="AD85" s="48"/>
      <c r="AE85" s="23">
        <f t="shared" si="185"/>
        <v>105.35443037974684</v>
      </c>
      <c r="AF85" s="48"/>
      <c r="AG85" s="23">
        <f t="shared" si="186"/>
        <v>88.237630177292246</v>
      </c>
      <c r="AH85" s="48"/>
      <c r="AI85" s="23">
        <f t="shared" si="187"/>
        <v>97.714681440443215</v>
      </c>
      <c r="AJ85" s="48"/>
      <c r="AK85" s="23">
        <f t="shared" si="188"/>
        <v>104.44881889763781</v>
      </c>
      <c r="AL85" s="48"/>
      <c r="AM85" s="23">
        <f t="shared" si="189"/>
        <v>111.64335664335665</v>
      </c>
      <c r="AN85" s="48"/>
      <c r="AO85" s="23">
        <f t="shared" si="190"/>
        <v>111.48936170212767</v>
      </c>
      <c r="AP85" s="48"/>
      <c r="AQ85" s="23">
        <f t="shared" si="191"/>
        <v>102.55725190839695</v>
      </c>
      <c r="AR85" s="48"/>
      <c r="AS85" s="23">
        <f t="shared" si="192"/>
        <v>105.35443037974684</v>
      </c>
      <c r="AT85" s="48"/>
      <c r="AU85" s="23">
        <f t="shared" si="193"/>
        <v>88.237630177292246</v>
      </c>
      <c r="AV85" s="48"/>
      <c r="AW85" s="23">
        <f t="shared" si="194"/>
        <v>97.714681440443215</v>
      </c>
      <c r="AX85" s="48"/>
      <c r="AY85" s="23">
        <f t="shared" si="195"/>
        <v>104.44881889763781</v>
      </c>
      <c r="AZ85" s="48"/>
      <c r="BA85" s="23">
        <f t="shared" si="196"/>
        <v>111.64335664335665</v>
      </c>
      <c r="BB85" s="48"/>
      <c r="BC85" s="23">
        <f t="shared" si="197"/>
        <v>111.48936170212767</v>
      </c>
      <c r="BD85" s="48"/>
      <c r="BE85" s="23">
        <f t="shared" si="198"/>
        <v>102.55725190839695</v>
      </c>
      <c r="BF85" s="48"/>
      <c r="BG85" s="23">
        <f t="shared" si="199"/>
        <v>105.35443037974684</v>
      </c>
      <c r="BH85" s="48"/>
      <c r="BI85" s="23">
        <f t="shared" si="200"/>
        <v>88.237630177292246</v>
      </c>
      <c r="BJ85" s="48"/>
      <c r="BK85" s="23">
        <f t="shared" si="201"/>
        <v>98.866315789473688</v>
      </c>
      <c r="BL85" s="48"/>
      <c r="BM85" s="23">
        <f t="shared" si="202"/>
        <v>104.44881889763781</v>
      </c>
      <c r="BN85" s="48"/>
      <c r="BO85" s="23">
        <f t="shared" si="203"/>
        <v>111.64335664335665</v>
      </c>
      <c r="BP85" s="48"/>
      <c r="BQ85" s="23">
        <f t="shared" si="204"/>
        <v>111.48936170212767</v>
      </c>
      <c r="BR85" s="48"/>
      <c r="BS85" s="23">
        <f t="shared" si="205"/>
        <v>102.55725190839695</v>
      </c>
      <c r="BT85" s="48"/>
      <c r="BU85" s="23">
        <f t="shared" si="206"/>
        <v>105.35443037974684</v>
      </c>
      <c r="BV85" s="48"/>
      <c r="BW85" s="23">
        <f t="shared" si="207"/>
        <v>88.237630177292246</v>
      </c>
      <c r="BX85" s="48"/>
      <c r="BY85" s="23">
        <f t="shared" si="208"/>
        <v>98.866315789473688</v>
      </c>
      <c r="BZ85" s="48"/>
      <c r="CA85" s="23">
        <f t="shared" si="209"/>
        <v>104.44881889763781</v>
      </c>
      <c r="CB85" s="48"/>
      <c r="CC85" s="23">
        <f t="shared" si="210"/>
        <v>111.64335664335665</v>
      </c>
      <c r="CD85" s="48"/>
      <c r="CE85" s="23">
        <f t="shared" si="211"/>
        <v>111.48936170212767</v>
      </c>
      <c r="CF85" s="48"/>
      <c r="CG85" s="23">
        <f t="shared" si="212"/>
        <v>102.55725190839695</v>
      </c>
      <c r="CH85" s="48"/>
      <c r="CI85" s="23">
        <f t="shared" si="213"/>
        <v>105.35443037974684</v>
      </c>
      <c r="CJ85" s="48"/>
      <c r="CK85" s="23">
        <f t="shared" si="214"/>
        <v>88.237630177292246</v>
      </c>
      <c r="CL85" s="48"/>
      <c r="CM85" s="23">
        <f t="shared" si="215"/>
        <v>85</v>
      </c>
      <c r="CN85" s="48"/>
      <c r="CO85" s="23">
        <f t="shared" si="216"/>
        <v>104.44881889763781</v>
      </c>
      <c r="CP85" s="48"/>
      <c r="CQ85" s="23">
        <f t="shared" si="217"/>
        <v>111.64335664335665</v>
      </c>
      <c r="CR85" s="48"/>
      <c r="CS85" s="23">
        <f t="shared" si="218"/>
        <v>111.48936170212767</v>
      </c>
      <c r="CT85" s="48"/>
      <c r="CU85" s="23">
        <f t="shared" si="219"/>
        <v>102.55725190839695</v>
      </c>
      <c r="CV85" s="48"/>
      <c r="CW85" s="23">
        <f t="shared" si="220"/>
        <v>105.35443037974684</v>
      </c>
      <c r="CX85" s="48"/>
      <c r="CY85" s="23">
        <f t="shared" si="221"/>
        <v>88.237630177292246</v>
      </c>
      <c r="CZ85" s="48"/>
      <c r="DA85" s="23">
        <f t="shared" si="222"/>
        <v>104.7778947368421</v>
      </c>
      <c r="DB85" s="48"/>
      <c r="DC85" s="23">
        <f t="shared" si="223"/>
        <v>104.44881889763781</v>
      </c>
      <c r="DD85" s="48"/>
      <c r="DE85" s="23">
        <f t="shared" si="224"/>
        <v>110.38461538461539</v>
      </c>
      <c r="DF85" s="48"/>
      <c r="DG85" s="23">
        <f t="shared" si="225"/>
        <v>109.25531914893617</v>
      </c>
      <c r="DH85" s="48"/>
      <c r="DI85" s="23">
        <f t="shared" si="226"/>
        <v>102.55725190839695</v>
      </c>
      <c r="DJ85" s="48"/>
      <c r="DK85" s="23">
        <f t="shared" si="227"/>
        <v>105.35443037974684</v>
      </c>
      <c r="DL85" s="48"/>
      <c r="DM85" s="23">
        <f t="shared" si="228"/>
        <v>88.237630177292246</v>
      </c>
      <c r="DN85" s="48"/>
      <c r="DO85" s="23">
        <f t="shared" si="229"/>
        <v>104.7778947368421</v>
      </c>
      <c r="DP85" s="48"/>
      <c r="DQ85" s="23">
        <f t="shared" si="230"/>
        <v>104.44881889763781</v>
      </c>
      <c r="DR85" s="48"/>
      <c r="DS85" s="23">
        <f t="shared" si="231"/>
        <v>110.38461538461539</v>
      </c>
      <c r="DT85" s="48"/>
      <c r="DU85" s="23">
        <f t="shared" si="232"/>
        <v>109.25531914893617</v>
      </c>
      <c r="DV85" s="48"/>
      <c r="DW85" s="23">
        <f t="shared" si="233"/>
        <v>102.55725190839695</v>
      </c>
      <c r="DX85" s="48"/>
      <c r="DY85" s="23">
        <f t="shared" si="234"/>
        <v>105.35443037974684</v>
      </c>
      <c r="DZ85" s="48"/>
      <c r="EA85" s="23">
        <f t="shared" si="235"/>
        <v>88.237630177292246</v>
      </c>
      <c r="EB85" s="48"/>
      <c r="EC85" s="23">
        <f t="shared" si="236"/>
        <v>104.7778947368421</v>
      </c>
      <c r="ED85" s="48"/>
      <c r="EE85" s="23">
        <f t="shared" si="237"/>
        <v>104.44881889763781</v>
      </c>
      <c r="EF85" s="48"/>
      <c r="EG85" s="23">
        <f t="shared" si="238"/>
        <v>110.38461538461539</v>
      </c>
      <c r="EH85" s="48"/>
      <c r="EI85" s="23">
        <f t="shared" si="239"/>
        <v>109.25531914893617</v>
      </c>
      <c r="EJ85" s="48"/>
      <c r="EK85" s="23">
        <f t="shared" si="240"/>
        <v>102.55725190839695</v>
      </c>
      <c r="EL85" s="48"/>
      <c r="EM85" s="23">
        <f t="shared" si="240"/>
        <v>101.17721518987342</v>
      </c>
      <c r="EN85" s="48"/>
      <c r="EO85" s="23">
        <f t="shared" si="241"/>
        <v>88.237630177292246</v>
      </c>
      <c r="EP85" s="48"/>
      <c r="EQ85" s="23">
        <f t="shared" si="242"/>
        <v>104.7778947368421</v>
      </c>
      <c r="ER85" s="48"/>
      <c r="ES85" s="23">
        <f t="shared" si="243"/>
        <v>109.01574803149606</v>
      </c>
      <c r="ET85" s="48"/>
      <c r="EU85" s="23">
        <f t="shared" si="244"/>
        <v>93.181818181818201</v>
      </c>
      <c r="EV85" s="48"/>
      <c r="EW85" s="23">
        <f t="shared" si="245"/>
        <v>100.31914893617022</v>
      </c>
      <c r="EX85" s="48"/>
      <c r="EY85" s="23">
        <f t="shared" si="246"/>
        <v>105.30534351145039</v>
      </c>
      <c r="EZ85" s="48"/>
      <c r="FA85" s="23">
        <f t="shared" si="247"/>
        <v>101.17721518987342</v>
      </c>
      <c r="FB85" s="48"/>
      <c r="FC85" s="23">
        <f t="shared" si="248"/>
        <v>88.237630177292246</v>
      </c>
      <c r="FD85" s="48"/>
      <c r="FE85" s="23">
        <f t="shared" si="249"/>
        <v>104.7778947368421</v>
      </c>
      <c r="FF85" s="48"/>
      <c r="FG85" s="23">
        <f t="shared" si="250"/>
        <v>109.01574803149606</v>
      </c>
      <c r="FH85" s="48"/>
      <c r="FI85" s="23">
        <f t="shared" si="251"/>
        <v>93.181818181818201</v>
      </c>
      <c r="FJ85" s="48"/>
      <c r="FK85" s="23">
        <f t="shared" si="252"/>
        <v>100.31914893617022</v>
      </c>
      <c r="FL85" s="48"/>
      <c r="FM85" s="23">
        <f t="shared" si="253"/>
        <v>105.30534351145039</v>
      </c>
      <c r="FN85" s="48"/>
      <c r="FO85" s="23">
        <f t="shared" si="254"/>
        <v>101.17721518987342</v>
      </c>
      <c r="FP85" s="48"/>
      <c r="FQ85" s="23">
        <f t="shared" si="255"/>
        <v>88.237630177292246</v>
      </c>
      <c r="FR85" s="48"/>
      <c r="FS85" s="23">
        <f t="shared" si="256"/>
        <v>104.7778947368421</v>
      </c>
      <c r="FT85" s="48"/>
      <c r="FU85" s="23">
        <f t="shared" si="257"/>
        <v>109.01574803149606</v>
      </c>
      <c r="FV85" s="48"/>
      <c r="FW85" s="23">
        <f t="shared" si="258"/>
        <v>93.181818181818201</v>
      </c>
      <c r="FX85" s="48"/>
      <c r="FY85" s="23">
        <f t="shared" si="259"/>
        <v>100.31914893617022</v>
      </c>
      <c r="FZ85" s="48"/>
      <c r="GA85" s="23">
        <f t="shared" si="260"/>
        <v>105.30534351145039</v>
      </c>
      <c r="GB85" s="48"/>
      <c r="GC85" s="23">
        <f t="shared" si="261"/>
        <v>101.17721518987342</v>
      </c>
      <c r="GD85" s="48"/>
      <c r="GE85" s="23">
        <f t="shared" si="262"/>
        <v>88.237630177292246</v>
      </c>
      <c r="GF85" s="48"/>
      <c r="GG85" s="23">
        <f t="shared" si="263"/>
        <v>104.7778947368421</v>
      </c>
      <c r="GH85" s="48"/>
      <c r="GI85" s="23">
        <f t="shared" si="264"/>
        <v>109.01574803149606</v>
      </c>
      <c r="GJ85" s="48"/>
      <c r="GK85" s="23">
        <f t="shared" si="265"/>
        <v>93.181818181818201</v>
      </c>
      <c r="GL85" s="48"/>
      <c r="GM85" s="23">
        <f t="shared" si="266"/>
        <v>100.31914893617022</v>
      </c>
      <c r="GN85" s="48"/>
      <c r="GO85" s="23">
        <f t="shared" si="267"/>
        <v>105.30534351145039</v>
      </c>
    </row>
    <row r="86" spans="1:290" x14ac:dyDescent="0.2">
      <c r="A86" s="22" t="s">
        <v>3</v>
      </c>
      <c r="B86" s="22"/>
      <c r="C86" s="23">
        <f t="shared" si="171"/>
        <v>100.64556962025317</v>
      </c>
      <c r="D86" s="48"/>
      <c r="E86" s="23">
        <f t="shared" si="172"/>
        <v>103.62172837615546</v>
      </c>
      <c r="F86" s="48"/>
      <c r="G86" s="23">
        <f t="shared" si="173"/>
        <v>99.4</v>
      </c>
      <c r="H86" s="48"/>
      <c r="I86" s="23">
        <f t="shared" si="174"/>
        <v>103.50393700787401</v>
      </c>
      <c r="J86" s="48"/>
      <c r="K86" s="23">
        <f t="shared" si="175"/>
        <v>98.216783216783213</v>
      </c>
      <c r="L86" s="48"/>
      <c r="M86" s="23">
        <f t="shared" si="176"/>
        <v>106.38297872340428</v>
      </c>
      <c r="N86" s="48"/>
      <c r="O86" s="23">
        <f t="shared" si="177"/>
        <v>99.274809160305352</v>
      </c>
      <c r="P86" s="48"/>
      <c r="Q86" s="23">
        <f t="shared" si="178"/>
        <v>100.64556962025317</v>
      </c>
      <c r="R86" s="48"/>
      <c r="S86" s="23">
        <f t="shared" si="179"/>
        <v>103.62172837615546</v>
      </c>
      <c r="T86" s="48"/>
      <c r="U86" s="23">
        <f t="shared" si="180"/>
        <v>99.4</v>
      </c>
      <c r="V86" s="48"/>
      <c r="W86" s="23">
        <f t="shared" si="181"/>
        <v>103.50393700787401</v>
      </c>
      <c r="X86" s="48"/>
      <c r="Y86" s="23">
        <f t="shared" si="182"/>
        <v>98.216783216783213</v>
      </c>
      <c r="Z86" s="48"/>
      <c r="AA86" s="23">
        <f t="shared" si="183"/>
        <v>106.38297872340428</v>
      </c>
      <c r="AB86" s="48"/>
      <c r="AC86" s="23">
        <f t="shared" si="184"/>
        <v>99.274809160305352</v>
      </c>
      <c r="AD86" s="48"/>
      <c r="AE86" s="23">
        <f t="shared" si="185"/>
        <v>100.64556962025317</v>
      </c>
      <c r="AF86" s="48"/>
      <c r="AG86" s="23">
        <f t="shared" si="186"/>
        <v>103.62172837615546</v>
      </c>
      <c r="AH86" s="48"/>
      <c r="AI86" s="23">
        <f t="shared" si="187"/>
        <v>104.35672514619884</v>
      </c>
      <c r="AJ86" s="48"/>
      <c r="AK86" s="23">
        <f t="shared" si="188"/>
        <v>103.50393700787401</v>
      </c>
      <c r="AL86" s="48"/>
      <c r="AM86" s="23">
        <f t="shared" si="189"/>
        <v>98.216783216783213</v>
      </c>
      <c r="AN86" s="48"/>
      <c r="AO86" s="23">
        <f t="shared" si="190"/>
        <v>106.38297872340428</v>
      </c>
      <c r="AP86" s="48"/>
      <c r="AQ86" s="23">
        <f t="shared" si="191"/>
        <v>99.274809160305352</v>
      </c>
      <c r="AR86" s="48"/>
      <c r="AS86" s="23">
        <f t="shared" si="192"/>
        <v>100.64556962025317</v>
      </c>
      <c r="AT86" s="48"/>
      <c r="AU86" s="23">
        <f t="shared" si="193"/>
        <v>103.62172837615546</v>
      </c>
      <c r="AV86" s="48"/>
      <c r="AW86" s="23">
        <f t="shared" si="194"/>
        <v>104.35672514619884</v>
      </c>
      <c r="AX86" s="48"/>
      <c r="AY86" s="23">
        <f t="shared" si="195"/>
        <v>103.50393700787401</v>
      </c>
      <c r="AZ86" s="48"/>
      <c r="BA86" s="23">
        <f t="shared" si="196"/>
        <v>98.216783216783213</v>
      </c>
      <c r="BB86" s="48"/>
      <c r="BC86" s="23">
        <f t="shared" si="197"/>
        <v>106.38297872340428</v>
      </c>
      <c r="BD86" s="48"/>
      <c r="BE86" s="23">
        <f t="shared" si="198"/>
        <v>99.274809160305352</v>
      </c>
      <c r="BF86" s="48"/>
      <c r="BG86" s="23">
        <f t="shared" si="199"/>
        <v>100.64556962025317</v>
      </c>
      <c r="BH86" s="48"/>
      <c r="BI86" s="23">
        <f t="shared" si="200"/>
        <v>103.62172837615546</v>
      </c>
      <c r="BJ86" s="48"/>
      <c r="BK86" s="23">
        <f t="shared" si="201"/>
        <v>93.94</v>
      </c>
      <c r="BL86" s="48"/>
      <c r="BM86" s="23">
        <f t="shared" si="202"/>
        <v>103.50393700787401</v>
      </c>
      <c r="BN86" s="48"/>
      <c r="BO86" s="23">
        <f t="shared" si="203"/>
        <v>98.216783216783213</v>
      </c>
      <c r="BP86" s="48"/>
      <c r="BQ86" s="23">
        <f t="shared" si="204"/>
        <v>106.38297872340428</v>
      </c>
      <c r="BR86" s="48"/>
      <c r="BS86" s="23">
        <f t="shared" si="205"/>
        <v>99.274809160305352</v>
      </c>
      <c r="BT86" s="48"/>
      <c r="BU86" s="23">
        <f t="shared" si="206"/>
        <v>100.64556962025317</v>
      </c>
      <c r="BV86" s="48"/>
      <c r="BW86" s="23">
        <f t="shared" si="207"/>
        <v>103.62172837615546</v>
      </c>
      <c r="BX86" s="48"/>
      <c r="BY86" s="23">
        <f t="shared" si="208"/>
        <v>93.94</v>
      </c>
      <c r="BZ86" s="48"/>
      <c r="CA86" s="23">
        <f t="shared" si="209"/>
        <v>103.50393700787401</v>
      </c>
      <c r="CB86" s="48"/>
      <c r="CC86" s="23">
        <f t="shared" si="210"/>
        <v>98.216783216783213</v>
      </c>
      <c r="CD86" s="48"/>
      <c r="CE86" s="23">
        <f t="shared" si="211"/>
        <v>106.38297872340428</v>
      </c>
      <c r="CF86" s="48"/>
      <c r="CG86" s="23">
        <f t="shared" si="212"/>
        <v>99.274809160305352</v>
      </c>
      <c r="CH86" s="48"/>
      <c r="CI86" s="23">
        <f t="shared" si="213"/>
        <v>100.64556962025317</v>
      </c>
      <c r="CJ86" s="48"/>
      <c r="CK86" s="23">
        <f t="shared" si="214"/>
        <v>103.62172837615546</v>
      </c>
      <c r="CL86" s="48"/>
      <c r="CM86" s="23">
        <f t="shared" si="215"/>
        <v>94.473684210526315</v>
      </c>
      <c r="CN86" s="48"/>
      <c r="CO86" s="23">
        <f t="shared" si="216"/>
        <v>103.50393700787401</v>
      </c>
      <c r="CP86" s="48"/>
      <c r="CQ86" s="23">
        <f t="shared" si="217"/>
        <v>98.216783216783213</v>
      </c>
      <c r="CR86" s="48"/>
      <c r="CS86" s="23">
        <f t="shared" si="218"/>
        <v>106.38297872340428</v>
      </c>
      <c r="CT86" s="48"/>
      <c r="CU86" s="23">
        <f t="shared" si="219"/>
        <v>99.274809160305352</v>
      </c>
      <c r="CV86" s="48"/>
      <c r="CW86" s="23">
        <f t="shared" si="220"/>
        <v>100.64556962025317</v>
      </c>
      <c r="CX86" s="48"/>
      <c r="CY86" s="23">
        <f t="shared" si="221"/>
        <v>103.62172837615546</v>
      </c>
      <c r="CZ86" s="48"/>
      <c r="DA86" s="23">
        <f t="shared" si="222"/>
        <v>99.4</v>
      </c>
      <c r="DB86" s="48"/>
      <c r="DC86" s="23">
        <f t="shared" si="223"/>
        <v>103.50393700787401</v>
      </c>
      <c r="DD86" s="48"/>
      <c r="DE86" s="23">
        <f t="shared" si="224"/>
        <v>113.53146853146853</v>
      </c>
      <c r="DF86" s="48"/>
      <c r="DG86" s="23">
        <f t="shared" si="225"/>
        <v>115</v>
      </c>
      <c r="DH86" s="48"/>
      <c r="DI86" s="23">
        <f t="shared" si="226"/>
        <v>99.274809160305352</v>
      </c>
      <c r="DJ86" s="48"/>
      <c r="DK86" s="23">
        <f t="shared" si="227"/>
        <v>100.64556962025317</v>
      </c>
      <c r="DL86" s="48"/>
      <c r="DM86" s="23">
        <f t="shared" si="228"/>
        <v>103.62172837615546</v>
      </c>
      <c r="DN86" s="48"/>
      <c r="DO86" s="23">
        <f t="shared" si="229"/>
        <v>99.4</v>
      </c>
      <c r="DP86" s="48"/>
      <c r="DQ86" s="23">
        <f t="shared" si="230"/>
        <v>103.50393700787401</v>
      </c>
      <c r="DR86" s="48"/>
      <c r="DS86" s="23">
        <f t="shared" si="231"/>
        <v>113.53146853146853</v>
      </c>
      <c r="DT86" s="48"/>
      <c r="DU86" s="23">
        <f t="shared" si="232"/>
        <v>115</v>
      </c>
      <c r="DV86" s="48"/>
      <c r="DW86" s="23">
        <f t="shared" si="233"/>
        <v>99.274809160305352</v>
      </c>
      <c r="DX86" s="48"/>
      <c r="DY86" s="23">
        <f t="shared" si="234"/>
        <v>100.64556962025317</v>
      </c>
      <c r="DZ86" s="48"/>
      <c r="EA86" s="23">
        <f t="shared" si="235"/>
        <v>103.62172837615546</v>
      </c>
      <c r="EB86" s="48"/>
      <c r="EC86" s="23">
        <f t="shared" si="236"/>
        <v>99.4</v>
      </c>
      <c r="ED86" s="48"/>
      <c r="EE86" s="23">
        <f t="shared" si="237"/>
        <v>103.50393700787401</v>
      </c>
      <c r="EF86" s="48"/>
      <c r="EG86" s="23">
        <f t="shared" si="238"/>
        <v>113.53146853146853</v>
      </c>
      <c r="EH86" s="48"/>
      <c r="EI86" s="23">
        <f t="shared" si="239"/>
        <v>115</v>
      </c>
      <c r="EJ86" s="48"/>
      <c r="EK86" s="23">
        <f t="shared" si="240"/>
        <v>99.274809160305352</v>
      </c>
      <c r="EL86" s="48"/>
      <c r="EM86" s="23">
        <f t="shared" si="240"/>
        <v>97.759493670886073</v>
      </c>
      <c r="EN86" s="48"/>
      <c r="EO86" s="23">
        <f t="shared" si="241"/>
        <v>103.62172837615546</v>
      </c>
      <c r="EP86" s="48"/>
      <c r="EQ86" s="23">
        <f t="shared" si="242"/>
        <v>99.4</v>
      </c>
      <c r="ER86" s="48"/>
      <c r="ES86" s="23">
        <f t="shared" si="243"/>
        <v>105.70866141732284</v>
      </c>
      <c r="ET86" s="48"/>
      <c r="EU86" s="23">
        <f t="shared" si="244"/>
        <v>105.97902097902099</v>
      </c>
      <c r="EV86" s="48"/>
      <c r="EW86" s="23">
        <f t="shared" si="245"/>
        <v>112.12765957446811</v>
      </c>
      <c r="EX86" s="48"/>
      <c r="EY86" s="23">
        <f t="shared" si="246"/>
        <v>115</v>
      </c>
      <c r="EZ86" s="48"/>
      <c r="FA86" s="23">
        <f t="shared" si="247"/>
        <v>97.759493670886073</v>
      </c>
      <c r="FB86" s="48"/>
      <c r="FC86" s="23">
        <f t="shared" si="248"/>
        <v>103.62172837615546</v>
      </c>
      <c r="FD86" s="48"/>
      <c r="FE86" s="23">
        <f t="shared" si="249"/>
        <v>99.4</v>
      </c>
      <c r="FF86" s="48"/>
      <c r="FG86" s="23">
        <f t="shared" si="250"/>
        <v>105.70866141732284</v>
      </c>
      <c r="FH86" s="48"/>
      <c r="FI86" s="23">
        <f t="shared" si="251"/>
        <v>105.97902097902099</v>
      </c>
      <c r="FJ86" s="48"/>
      <c r="FK86" s="23">
        <f t="shared" si="252"/>
        <v>112.12765957446811</v>
      </c>
      <c r="FL86" s="48"/>
      <c r="FM86" s="23">
        <f t="shared" si="253"/>
        <v>115</v>
      </c>
      <c r="FN86" s="48"/>
      <c r="FO86" s="23">
        <f t="shared" si="254"/>
        <v>97.759493670886073</v>
      </c>
      <c r="FP86" s="48"/>
      <c r="FQ86" s="23">
        <f t="shared" si="255"/>
        <v>103.62172837615546</v>
      </c>
      <c r="FR86" s="48"/>
      <c r="FS86" s="23">
        <f t="shared" si="256"/>
        <v>99.4</v>
      </c>
      <c r="FT86" s="48"/>
      <c r="FU86" s="23">
        <f t="shared" si="257"/>
        <v>105.70866141732284</v>
      </c>
      <c r="FV86" s="48"/>
      <c r="FW86" s="23">
        <f t="shared" si="258"/>
        <v>105.97902097902099</v>
      </c>
      <c r="FX86" s="48"/>
      <c r="FY86" s="23">
        <f t="shared" si="259"/>
        <v>112.12765957446811</v>
      </c>
      <c r="FZ86" s="48"/>
      <c r="GA86" s="23">
        <f t="shared" si="260"/>
        <v>115</v>
      </c>
      <c r="GB86" s="48"/>
      <c r="GC86" s="23">
        <f t="shared" si="261"/>
        <v>97.759493670886073</v>
      </c>
      <c r="GD86" s="48"/>
      <c r="GE86" s="23">
        <f t="shared" si="262"/>
        <v>103.62172837615546</v>
      </c>
      <c r="GF86" s="48"/>
      <c r="GG86" s="23">
        <f t="shared" si="263"/>
        <v>99.4</v>
      </c>
      <c r="GH86" s="48"/>
      <c r="GI86" s="23">
        <f t="shared" si="264"/>
        <v>105.70866141732284</v>
      </c>
      <c r="GJ86" s="48"/>
      <c r="GK86" s="23">
        <f t="shared" si="265"/>
        <v>105.97902097902099</v>
      </c>
      <c r="GL86" s="48"/>
      <c r="GM86" s="23">
        <f t="shared" si="266"/>
        <v>112.12765957446811</v>
      </c>
      <c r="GN86" s="48"/>
      <c r="GO86" s="23">
        <f t="shared" si="267"/>
        <v>115</v>
      </c>
    </row>
    <row r="87" spans="1:290" x14ac:dyDescent="0.2">
      <c r="A87" s="17" t="s">
        <v>4</v>
      </c>
      <c r="B87" s="22"/>
      <c r="C87" s="24">
        <f t="shared" si="171"/>
        <v>96.848101265822791</v>
      </c>
      <c r="D87" s="48"/>
      <c r="E87" s="24">
        <f t="shared" si="172"/>
        <v>89.298498776801793</v>
      </c>
      <c r="F87" s="48"/>
      <c r="G87" s="24">
        <f t="shared" si="173"/>
        <v>86.776315789473685</v>
      </c>
      <c r="H87" s="48"/>
      <c r="I87" s="24">
        <f t="shared" si="174"/>
        <v>98.385826771653541</v>
      </c>
      <c r="J87" s="48"/>
      <c r="K87" s="24">
        <f t="shared" si="175"/>
        <v>94.230769230769241</v>
      </c>
      <c r="L87" s="48"/>
      <c r="M87" s="24">
        <f t="shared" si="176"/>
        <v>98.404255319148959</v>
      </c>
      <c r="N87" s="48"/>
      <c r="O87" s="24">
        <f t="shared" si="177"/>
        <v>87.36641221374046</v>
      </c>
      <c r="P87" s="48"/>
      <c r="Q87" s="24">
        <f t="shared" si="178"/>
        <v>96.848101265822791</v>
      </c>
      <c r="R87" s="48"/>
      <c r="S87" s="24">
        <f t="shared" si="179"/>
        <v>89.298498776801793</v>
      </c>
      <c r="T87" s="48"/>
      <c r="U87" s="24">
        <f t="shared" si="180"/>
        <v>86.776315789473685</v>
      </c>
      <c r="V87" s="48"/>
      <c r="W87" s="24">
        <f t="shared" si="181"/>
        <v>98.385826771653541</v>
      </c>
      <c r="X87" s="48"/>
      <c r="Y87" s="24">
        <f t="shared" si="182"/>
        <v>94.230769230769241</v>
      </c>
      <c r="Z87" s="48"/>
      <c r="AA87" s="24">
        <f t="shared" si="183"/>
        <v>98.404255319148959</v>
      </c>
      <c r="AB87" s="48"/>
      <c r="AC87" s="24">
        <f t="shared" si="184"/>
        <v>87.36641221374046</v>
      </c>
      <c r="AD87" s="48"/>
      <c r="AE87" s="24">
        <f t="shared" si="185"/>
        <v>96.848101265822791</v>
      </c>
      <c r="AF87" s="48"/>
      <c r="AG87" s="24">
        <f t="shared" si="186"/>
        <v>89.298498776801793</v>
      </c>
      <c r="AH87" s="48"/>
      <c r="AI87" s="24">
        <f t="shared" si="187"/>
        <v>89.586466165413526</v>
      </c>
      <c r="AJ87" s="48"/>
      <c r="AK87" s="24">
        <f t="shared" si="188"/>
        <v>98.385826771653541</v>
      </c>
      <c r="AL87" s="48"/>
      <c r="AM87" s="24">
        <f t="shared" si="189"/>
        <v>94.230769230769241</v>
      </c>
      <c r="AN87" s="48"/>
      <c r="AO87" s="24">
        <f t="shared" si="190"/>
        <v>98.404255319148959</v>
      </c>
      <c r="AP87" s="48"/>
      <c r="AQ87" s="24">
        <f t="shared" si="191"/>
        <v>87.36641221374046</v>
      </c>
      <c r="AR87" s="48"/>
      <c r="AS87" s="24">
        <f t="shared" si="192"/>
        <v>96.848101265822791</v>
      </c>
      <c r="AT87" s="48"/>
      <c r="AU87" s="24">
        <f t="shared" si="193"/>
        <v>89.298498776801793</v>
      </c>
      <c r="AV87" s="48"/>
      <c r="AW87" s="24">
        <f t="shared" si="194"/>
        <v>89.586466165413526</v>
      </c>
      <c r="AX87" s="48"/>
      <c r="AY87" s="24">
        <f t="shared" si="195"/>
        <v>98.385826771653541</v>
      </c>
      <c r="AZ87" s="48"/>
      <c r="BA87" s="24">
        <f t="shared" si="196"/>
        <v>94.230769230769241</v>
      </c>
      <c r="BB87" s="48"/>
      <c r="BC87" s="24">
        <f t="shared" si="197"/>
        <v>98.404255319148959</v>
      </c>
      <c r="BD87" s="48"/>
      <c r="BE87" s="24">
        <f t="shared" si="198"/>
        <v>87.36641221374046</v>
      </c>
      <c r="BF87" s="48"/>
      <c r="BG87" s="24">
        <f t="shared" si="199"/>
        <v>96.848101265822791</v>
      </c>
      <c r="BH87" s="48"/>
      <c r="BI87" s="24">
        <f t="shared" si="200"/>
        <v>89.298498776801793</v>
      </c>
      <c r="BJ87" s="48"/>
      <c r="BK87" s="24">
        <f t="shared" si="201"/>
        <v>99.687368421052639</v>
      </c>
      <c r="BL87" s="48"/>
      <c r="BM87" s="24">
        <f t="shared" si="202"/>
        <v>98.385826771653541</v>
      </c>
      <c r="BN87" s="48"/>
      <c r="BO87" s="24">
        <f t="shared" si="203"/>
        <v>94.230769230769241</v>
      </c>
      <c r="BP87" s="48"/>
      <c r="BQ87" s="24">
        <f t="shared" si="204"/>
        <v>98.404255319148959</v>
      </c>
      <c r="BR87" s="48"/>
      <c r="BS87" s="24">
        <f t="shared" si="205"/>
        <v>87.36641221374046</v>
      </c>
      <c r="BT87" s="48"/>
      <c r="BU87" s="24">
        <f t="shared" si="206"/>
        <v>96.848101265822791</v>
      </c>
      <c r="BV87" s="48"/>
      <c r="BW87" s="24">
        <f t="shared" si="207"/>
        <v>89.298498776801793</v>
      </c>
      <c r="BX87" s="48"/>
      <c r="BY87" s="24">
        <f t="shared" si="208"/>
        <v>99.687368421052639</v>
      </c>
      <c r="BZ87" s="48"/>
      <c r="CA87" s="24">
        <f t="shared" si="209"/>
        <v>98.385826771653541</v>
      </c>
      <c r="CB87" s="48"/>
      <c r="CC87" s="24">
        <f t="shared" si="210"/>
        <v>94.230769230769241</v>
      </c>
      <c r="CD87" s="48"/>
      <c r="CE87" s="24">
        <f t="shared" si="211"/>
        <v>98.404255319148959</v>
      </c>
      <c r="CF87" s="48"/>
      <c r="CG87" s="24">
        <f t="shared" si="212"/>
        <v>87.36641221374046</v>
      </c>
      <c r="CH87" s="48"/>
      <c r="CI87" s="24">
        <f t="shared" si="213"/>
        <v>96.848101265822791</v>
      </c>
      <c r="CJ87" s="48"/>
      <c r="CK87" s="24">
        <f t="shared" si="214"/>
        <v>89.298498776801793</v>
      </c>
      <c r="CL87" s="48"/>
      <c r="CM87" s="24">
        <f t="shared" si="215"/>
        <v>91.008202323991796</v>
      </c>
      <c r="CN87" s="48"/>
      <c r="CO87" s="24">
        <f t="shared" si="216"/>
        <v>98.385826771653541</v>
      </c>
      <c r="CP87" s="48"/>
      <c r="CQ87" s="24">
        <f t="shared" si="217"/>
        <v>94.230769230769241</v>
      </c>
      <c r="CR87" s="48"/>
      <c r="CS87" s="24">
        <f t="shared" si="218"/>
        <v>98.404255319148959</v>
      </c>
      <c r="CT87" s="48"/>
      <c r="CU87" s="24">
        <f t="shared" si="219"/>
        <v>87.36641221374046</v>
      </c>
      <c r="CV87" s="48"/>
      <c r="CW87" s="24">
        <f t="shared" si="220"/>
        <v>96.848101265822791</v>
      </c>
      <c r="CX87" s="48"/>
      <c r="CY87" s="24">
        <f t="shared" si="221"/>
        <v>89.298498776801793</v>
      </c>
      <c r="CZ87" s="48"/>
      <c r="DA87" s="24">
        <f t="shared" si="222"/>
        <v>99.52315789473684</v>
      </c>
      <c r="DB87" s="48"/>
      <c r="DC87" s="24">
        <f t="shared" si="223"/>
        <v>98.385826771653541</v>
      </c>
      <c r="DD87" s="48"/>
      <c r="DE87" s="24">
        <f t="shared" si="224"/>
        <v>104.30069930069931</v>
      </c>
      <c r="DF87" s="48"/>
      <c r="DG87" s="24">
        <f t="shared" si="225"/>
        <v>105.10638297872342</v>
      </c>
      <c r="DH87" s="48"/>
      <c r="DI87" s="24">
        <f t="shared" si="226"/>
        <v>87.36641221374046</v>
      </c>
      <c r="DJ87" s="48"/>
      <c r="DK87" s="24">
        <f t="shared" si="227"/>
        <v>96.848101265822791</v>
      </c>
      <c r="DL87" s="48"/>
      <c r="DM87" s="24">
        <f t="shared" si="228"/>
        <v>89.298498776801793</v>
      </c>
      <c r="DN87" s="48"/>
      <c r="DO87" s="24">
        <f t="shared" si="229"/>
        <v>99.52315789473684</v>
      </c>
      <c r="DP87" s="48"/>
      <c r="DQ87" s="24">
        <f t="shared" si="230"/>
        <v>98.385826771653541</v>
      </c>
      <c r="DR87" s="48"/>
      <c r="DS87" s="24">
        <f t="shared" si="231"/>
        <v>104.30069930069931</v>
      </c>
      <c r="DT87" s="48"/>
      <c r="DU87" s="24">
        <f t="shared" si="232"/>
        <v>105.10638297872342</v>
      </c>
      <c r="DV87" s="48"/>
      <c r="DW87" s="24">
        <f t="shared" si="233"/>
        <v>87.36641221374046</v>
      </c>
      <c r="DX87" s="48"/>
      <c r="DY87" s="24">
        <f t="shared" si="234"/>
        <v>96.848101265822791</v>
      </c>
      <c r="DZ87" s="48"/>
      <c r="EA87" s="24">
        <f t="shared" si="235"/>
        <v>89.298498776801793</v>
      </c>
      <c r="EB87" s="48"/>
      <c r="EC87" s="24">
        <f t="shared" si="236"/>
        <v>99.52315789473684</v>
      </c>
      <c r="ED87" s="48"/>
      <c r="EE87" s="24">
        <f t="shared" si="237"/>
        <v>98.385826771653541</v>
      </c>
      <c r="EF87" s="48"/>
      <c r="EG87" s="24">
        <f t="shared" si="238"/>
        <v>104.30069930069931</v>
      </c>
      <c r="EH87" s="48"/>
      <c r="EI87" s="24">
        <f t="shared" si="239"/>
        <v>105.10638297872342</v>
      </c>
      <c r="EJ87" s="48"/>
      <c r="EK87" s="24">
        <f t="shared" si="240"/>
        <v>87.36641221374046</v>
      </c>
      <c r="EL87" s="48"/>
      <c r="EM87" s="24">
        <f t="shared" si="240"/>
        <v>104.59493670886076</v>
      </c>
      <c r="EN87" s="48"/>
      <c r="EO87" s="24">
        <f t="shared" si="241"/>
        <v>89.298498776801793</v>
      </c>
      <c r="EP87" s="48"/>
      <c r="EQ87" s="24">
        <f t="shared" si="242"/>
        <v>99.52315789473684</v>
      </c>
      <c r="ER87" s="48"/>
      <c r="ES87" s="24">
        <f t="shared" si="243"/>
        <v>111.85039370078741</v>
      </c>
      <c r="ET87" s="48"/>
      <c r="EU87" s="24">
        <f t="shared" si="244"/>
        <v>85</v>
      </c>
      <c r="EV87" s="48"/>
      <c r="EW87" s="24">
        <f t="shared" si="245"/>
        <v>96.170212765957459</v>
      </c>
      <c r="EX87" s="48"/>
      <c r="EY87" s="24">
        <f t="shared" si="246"/>
        <v>101.41221374045801</v>
      </c>
      <c r="EZ87" s="48"/>
      <c r="FA87" s="24">
        <f t="shared" si="247"/>
        <v>104.59493670886076</v>
      </c>
      <c r="FB87" s="48"/>
      <c r="FC87" s="24">
        <f t="shared" si="248"/>
        <v>89.298498776801793</v>
      </c>
      <c r="FD87" s="48"/>
      <c r="FE87" s="24">
        <f t="shared" si="249"/>
        <v>99.52315789473684</v>
      </c>
      <c r="FF87" s="48"/>
      <c r="FG87" s="24">
        <f t="shared" si="250"/>
        <v>111.85039370078741</v>
      </c>
      <c r="FH87" s="48"/>
      <c r="FI87" s="24">
        <f t="shared" si="251"/>
        <v>85</v>
      </c>
      <c r="FJ87" s="48"/>
      <c r="FK87" s="24">
        <f t="shared" si="252"/>
        <v>96.170212765957459</v>
      </c>
      <c r="FL87" s="48"/>
      <c r="FM87" s="24">
        <f t="shared" si="253"/>
        <v>101.41221374045801</v>
      </c>
      <c r="FN87" s="48"/>
      <c r="FO87" s="24">
        <f t="shared" si="254"/>
        <v>104.59493670886076</v>
      </c>
      <c r="FP87" s="48"/>
      <c r="FQ87" s="24">
        <f t="shared" si="255"/>
        <v>89.298498776801793</v>
      </c>
      <c r="FR87" s="48"/>
      <c r="FS87" s="24">
        <f t="shared" si="256"/>
        <v>99.52315789473684</v>
      </c>
      <c r="FT87" s="48"/>
      <c r="FU87" s="24">
        <f t="shared" si="257"/>
        <v>111.85039370078741</v>
      </c>
      <c r="FV87" s="48"/>
      <c r="FW87" s="24">
        <f t="shared" si="258"/>
        <v>85</v>
      </c>
      <c r="FX87" s="48"/>
      <c r="FY87" s="24">
        <f t="shared" si="259"/>
        <v>96.170212765957459</v>
      </c>
      <c r="FZ87" s="48"/>
      <c r="GA87" s="24">
        <f t="shared" si="260"/>
        <v>101.41221374045801</v>
      </c>
      <c r="GB87" s="48"/>
      <c r="GC87" s="24">
        <f t="shared" si="261"/>
        <v>104.59493670886076</v>
      </c>
      <c r="GD87" s="48"/>
      <c r="GE87" s="24">
        <f t="shared" si="262"/>
        <v>89.298498776801793</v>
      </c>
      <c r="GF87" s="48"/>
      <c r="GG87" s="24">
        <f t="shared" si="263"/>
        <v>99.52315789473684</v>
      </c>
      <c r="GH87" s="48"/>
      <c r="GI87" s="24">
        <f t="shared" si="264"/>
        <v>111.85039370078741</v>
      </c>
      <c r="GJ87" s="48"/>
      <c r="GK87" s="24">
        <f t="shared" si="265"/>
        <v>85</v>
      </c>
      <c r="GL87" s="48"/>
      <c r="GM87" s="24">
        <f t="shared" si="266"/>
        <v>96.170212765957459</v>
      </c>
      <c r="GN87" s="48"/>
      <c r="GO87" s="24">
        <f t="shared" si="267"/>
        <v>101.41221374045801</v>
      </c>
    </row>
    <row r="88" spans="1:290" x14ac:dyDescent="0.2">
      <c r="A88" s="22" t="s">
        <v>5</v>
      </c>
      <c r="B88" s="22"/>
      <c r="C88" s="23">
        <f t="shared" si="171"/>
        <v>100.64556962025317</v>
      </c>
      <c r="D88" s="48"/>
      <c r="E88" s="23">
        <f t="shared" si="172"/>
        <v>103.96734106770893</v>
      </c>
      <c r="F88" s="48"/>
      <c r="G88" s="23">
        <f t="shared" si="173"/>
        <v>95.366132723112131</v>
      </c>
      <c r="H88" s="48"/>
      <c r="I88" s="23">
        <f t="shared" si="174"/>
        <v>106.57480314960631</v>
      </c>
      <c r="J88" s="48"/>
      <c r="K88" s="23">
        <f t="shared" si="175"/>
        <v>111.64335664335665</v>
      </c>
      <c r="L88" s="48"/>
      <c r="M88" s="23">
        <f t="shared" si="176"/>
        <v>111.17021276595747</v>
      </c>
      <c r="N88" s="48"/>
      <c r="O88" s="23">
        <f t="shared" si="177"/>
        <v>104.38931297709924</v>
      </c>
      <c r="P88" s="48"/>
      <c r="Q88" s="23">
        <f t="shared" si="178"/>
        <v>100.64556962025317</v>
      </c>
      <c r="R88" s="48"/>
      <c r="S88" s="23">
        <f t="shared" si="179"/>
        <v>103.96734106770893</v>
      </c>
      <c r="T88" s="48"/>
      <c r="U88" s="23">
        <f t="shared" si="180"/>
        <v>95.366132723112131</v>
      </c>
      <c r="V88" s="48"/>
      <c r="W88" s="23">
        <f t="shared" si="181"/>
        <v>106.57480314960631</v>
      </c>
      <c r="X88" s="48"/>
      <c r="Y88" s="23">
        <f t="shared" si="182"/>
        <v>111.64335664335665</v>
      </c>
      <c r="Z88" s="48"/>
      <c r="AA88" s="23">
        <f t="shared" si="183"/>
        <v>111.17021276595747</v>
      </c>
      <c r="AB88" s="48"/>
      <c r="AC88" s="23">
        <f t="shared" si="184"/>
        <v>104.38931297709924</v>
      </c>
      <c r="AD88" s="48"/>
      <c r="AE88" s="23">
        <f t="shared" si="185"/>
        <v>100.64556962025317</v>
      </c>
      <c r="AF88" s="48"/>
      <c r="AG88" s="23">
        <f t="shared" si="186"/>
        <v>103.96734106770893</v>
      </c>
      <c r="AH88" s="48"/>
      <c r="AI88" s="23">
        <f t="shared" si="187"/>
        <v>98.578947368421055</v>
      </c>
      <c r="AJ88" s="48"/>
      <c r="AK88" s="23">
        <f t="shared" si="188"/>
        <v>106.57480314960631</v>
      </c>
      <c r="AL88" s="48"/>
      <c r="AM88" s="23">
        <f t="shared" si="189"/>
        <v>111.64335664335665</v>
      </c>
      <c r="AN88" s="48"/>
      <c r="AO88" s="23">
        <f t="shared" si="190"/>
        <v>111.17021276595747</v>
      </c>
      <c r="AP88" s="48"/>
      <c r="AQ88" s="23">
        <f t="shared" si="191"/>
        <v>104.38931297709924</v>
      </c>
      <c r="AR88" s="48"/>
      <c r="AS88" s="23">
        <f t="shared" si="192"/>
        <v>100.64556962025317</v>
      </c>
      <c r="AT88" s="48"/>
      <c r="AU88" s="23">
        <f t="shared" si="193"/>
        <v>103.96734106770893</v>
      </c>
      <c r="AV88" s="48"/>
      <c r="AW88" s="23">
        <f t="shared" si="194"/>
        <v>98.578947368421055</v>
      </c>
      <c r="AX88" s="48"/>
      <c r="AY88" s="23">
        <f t="shared" si="195"/>
        <v>106.57480314960631</v>
      </c>
      <c r="AZ88" s="48"/>
      <c r="BA88" s="23">
        <f t="shared" si="196"/>
        <v>111.64335664335665</v>
      </c>
      <c r="BB88" s="48"/>
      <c r="BC88" s="23">
        <f t="shared" si="197"/>
        <v>111.17021276595747</v>
      </c>
      <c r="BD88" s="48"/>
      <c r="BE88" s="23">
        <f t="shared" si="198"/>
        <v>104.38931297709924</v>
      </c>
      <c r="BF88" s="48"/>
      <c r="BG88" s="23">
        <f t="shared" si="199"/>
        <v>100.64556962025317</v>
      </c>
      <c r="BH88" s="48"/>
      <c r="BI88" s="23">
        <f t="shared" si="200"/>
        <v>103.96734106770893</v>
      </c>
      <c r="BJ88" s="48"/>
      <c r="BK88" s="23">
        <f t="shared" si="201"/>
        <v>104.57263157894737</v>
      </c>
      <c r="BL88" s="48"/>
      <c r="BM88" s="23">
        <f t="shared" si="202"/>
        <v>106.57480314960631</v>
      </c>
      <c r="BN88" s="48"/>
      <c r="BO88" s="23">
        <f t="shared" si="203"/>
        <v>111.64335664335665</v>
      </c>
      <c r="BP88" s="48"/>
      <c r="BQ88" s="23">
        <f t="shared" si="204"/>
        <v>111.17021276595747</v>
      </c>
      <c r="BR88" s="48"/>
      <c r="BS88" s="23">
        <f t="shared" si="205"/>
        <v>104.38931297709924</v>
      </c>
      <c r="BT88" s="48"/>
      <c r="BU88" s="23">
        <f t="shared" si="206"/>
        <v>100.64556962025317</v>
      </c>
      <c r="BV88" s="48"/>
      <c r="BW88" s="23">
        <f t="shared" si="207"/>
        <v>103.96734106770893</v>
      </c>
      <c r="BX88" s="48"/>
      <c r="BY88" s="23">
        <f t="shared" si="208"/>
        <v>104.57263157894737</v>
      </c>
      <c r="BZ88" s="48"/>
      <c r="CA88" s="23">
        <f t="shared" si="209"/>
        <v>106.57480314960631</v>
      </c>
      <c r="CB88" s="48"/>
      <c r="CC88" s="23">
        <f t="shared" si="210"/>
        <v>111.64335664335665</v>
      </c>
      <c r="CD88" s="48"/>
      <c r="CE88" s="23">
        <f t="shared" si="211"/>
        <v>111.17021276595747</v>
      </c>
      <c r="CF88" s="48"/>
      <c r="CG88" s="23">
        <f t="shared" si="212"/>
        <v>104.38931297709924</v>
      </c>
      <c r="CH88" s="48"/>
      <c r="CI88" s="23">
        <f t="shared" si="213"/>
        <v>100.64556962025317</v>
      </c>
      <c r="CJ88" s="48"/>
      <c r="CK88" s="23">
        <f t="shared" si="214"/>
        <v>103.96734106770893</v>
      </c>
      <c r="CL88" s="48"/>
      <c r="CM88" s="23">
        <f t="shared" si="215"/>
        <v>89.838709677419359</v>
      </c>
      <c r="CN88" s="48"/>
      <c r="CO88" s="23">
        <f t="shared" si="216"/>
        <v>106.57480314960631</v>
      </c>
      <c r="CP88" s="48"/>
      <c r="CQ88" s="23">
        <f t="shared" si="217"/>
        <v>111.64335664335665</v>
      </c>
      <c r="CR88" s="48"/>
      <c r="CS88" s="23">
        <f t="shared" si="218"/>
        <v>111.17021276595747</v>
      </c>
      <c r="CT88" s="48"/>
      <c r="CU88" s="23">
        <f t="shared" si="219"/>
        <v>104.38931297709924</v>
      </c>
      <c r="CV88" s="48"/>
      <c r="CW88" s="23">
        <f t="shared" si="220"/>
        <v>100.64556962025317</v>
      </c>
      <c r="CX88" s="48"/>
      <c r="CY88" s="23">
        <f t="shared" si="221"/>
        <v>103.96734106770893</v>
      </c>
      <c r="CZ88" s="48"/>
      <c r="DA88" s="23">
        <f t="shared" si="222"/>
        <v>106.00947368421052</v>
      </c>
      <c r="DB88" s="48"/>
      <c r="DC88" s="23">
        <f t="shared" si="223"/>
        <v>106.57480314960631</v>
      </c>
      <c r="DD88" s="48"/>
      <c r="DE88" s="23">
        <f t="shared" si="224"/>
        <v>112.69230769230771</v>
      </c>
      <c r="DF88" s="48"/>
      <c r="DG88" s="23">
        <f t="shared" si="225"/>
        <v>112.76595744680854</v>
      </c>
      <c r="DH88" s="48"/>
      <c r="DI88" s="23">
        <f t="shared" si="226"/>
        <v>104.38931297709924</v>
      </c>
      <c r="DJ88" s="48"/>
      <c r="DK88" s="23">
        <f t="shared" si="227"/>
        <v>100.64556962025317</v>
      </c>
      <c r="DL88" s="48"/>
      <c r="DM88" s="23">
        <f t="shared" si="228"/>
        <v>103.96734106770893</v>
      </c>
      <c r="DN88" s="48"/>
      <c r="DO88" s="23">
        <f t="shared" si="229"/>
        <v>106.00947368421052</v>
      </c>
      <c r="DP88" s="48"/>
      <c r="DQ88" s="23">
        <f t="shared" si="230"/>
        <v>106.57480314960631</v>
      </c>
      <c r="DR88" s="48"/>
      <c r="DS88" s="23">
        <f t="shared" si="231"/>
        <v>112.69230769230771</v>
      </c>
      <c r="DT88" s="48"/>
      <c r="DU88" s="23">
        <f t="shared" si="232"/>
        <v>112.76595744680854</v>
      </c>
      <c r="DV88" s="48"/>
      <c r="DW88" s="23">
        <f t="shared" si="233"/>
        <v>104.38931297709924</v>
      </c>
      <c r="DX88" s="48"/>
      <c r="DY88" s="23">
        <f t="shared" si="234"/>
        <v>100.64556962025317</v>
      </c>
      <c r="DZ88" s="48"/>
      <c r="EA88" s="23">
        <f t="shared" si="235"/>
        <v>103.96734106770893</v>
      </c>
      <c r="EB88" s="48"/>
      <c r="EC88" s="23">
        <f t="shared" si="236"/>
        <v>106.00947368421052</v>
      </c>
      <c r="ED88" s="48"/>
      <c r="EE88" s="23">
        <f t="shared" si="237"/>
        <v>106.57480314960631</v>
      </c>
      <c r="EF88" s="48"/>
      <c r="EG88" s="23">
        <f t="shared" si="238"/>
        <v>112.69230769230771</v>
      </c>
      <c r="EH88" s="48"/>
      <c r="EI88" s="23">
        <f t="shared" si="239"/>
        <v>112.76595744680854</v>
      </c>
      <c r="EJ88" s="48"/>
      <c r="EK88" s="23">
        <f t="shared" si="240"/>
        <v>104.38931297709924</v>
      </c>
      <c r="EL88" s="48"/>
      <c r="EM88" s="23">
        <f t="shared" si="240"/>
        <v>110.51898734177215</v>
      </c>
      <c r="EN88" s="48"/>
      <c r="EO88" s="23">
        <f t="shared" si="241"/>
        <v>103.96734106770893</v>
      </c>
      <c r="EP88" s="48"/>
      <c r="EQ88" s="23">
        <f t="shared" si="242"/>
        <v>106.00947368421052</v>
      </c>
      <c r="ER88" s="48"/>
      <c r="ES88" s="23">
        <f t="shared" si="243"/>
        <v>111.14173228346456</v>
      </c>
      <c r="ET88" s="48"/>
      <c r="EU88" s="23">
        <f t="shared" si="244"/>
        <v>105.55944055944056</v>
      </c>
      <c r="EV88" s="48"/>
      <c r="EW88" s="23">
        <f t="shared" si="245"/>
        <v>104.14893617021278</v>
      </c>
      <c r="EX88" s="48"/>
      <c r="EY88" s="23">
        <f t="shared" si="246"/>
        <v>111.10687022900763</v>
      </c>
      <c r="EZ88" s="48"/>
      <c r="FA88" s="23">
        <f t="shared" si="247"/>
        <v>110.51898734177215</v>
      </c>
      <c r="FB88" s="48"/>
      <c r="FC88" s="23">
        <f t="shared" si="248"/>
        <v>103.96734106770893</v>
      </c>
      <c r="FD88" s="48"/>
      <c r="FE88" s="23">
        <f t="shared" si="249"/>
        <v>106.00947368421052</v>
      </c>
      <c r="FF88" s="48"/>
      <c r="FG88" s="23">
        <f t="shared" si="250"/>
        <v>111.14173228346456</v>
      </c>
      <c r="FH88" s="48"/>
      <c r="FI88" s="23">
        <f t="shared" si="251"/>
        <v>105.55944055944056</v>
      </c>
      <c r="FJ88" s="48"/>
      <c r="FK88" s="23">
        <f t="shared" si="252"/>
        <v>104.14893617021278</v>
      </c>
      <c r="FL88" s="48"/>
      <c r="FM88" s="23">
        <f t="shared" si="253"/>
        <v>111.10687022900763</v>
      </c>
      <c r="FN88" s="48"/>
      <c r="FO88" s="23">
        <f t="shared" si="254"/>
        <v>110.51898734177215</v>
      </c>
      <c r="FP88" s="48"/>
      <c r="FQ88" s="23">
        <f t="shared" si="255"/>
        <v>103.96734106770893</v>
      </c>
      <c r="FR88" s="48"/>
      <c r="FS88" s="23">
        <f t="shared" si="256"/>
        <v>106.00947368421052</v>
      </c>
      <c r="FT88" s="48"/>
      <c r="FU88" s="23">
        <f t="shared" si="257"/>
        <v>111.14173228346456</v>
      </c>
      <c r="FV88" s="48"/>
      <c r="FW88" s="23">
        <f t="shared" si="258"/>
        <v>105.55944055944056</v>
      </c>
      <c r="FX88" s="48"/>
      <c r="FY88" s="23">
        <f t="shared" si="259"/>
        <v>104.14893617021278</v>
      </c>
      <c r="FZ88" s="48"/>
      <c r="GA88" s="23">
        <f t="shared" si="260"/>
        <v>111.10687022900763</v>
      </c>
      <c r="GB88" s="48"/>
      <c r="GC88" s="23">
        <f t="shared" si="261"/>
        <v>110.51898734177215</v>
      </c>
      <c r="GD88" s="48"/>
      <c r="GE88" s="23">
        <f t="shared" si="262"/>
        <v>103.96734106770893</v>
      </c>
      <c r="GF88" s="48"/>
      <c r="GG88" s="23">
        <f t="shared" si="263"/>
        <v>106.00947368421052</v>
      </c>
      <c r="GH88" s="48"/>
      <c r="GI88" s="23">
        <f t="shared" si="264"/>
        <v>111.14173228346456</v>
      </c>
      <c r="GJ88" s="48"/>
      <c r="GK88" s="23">
        <f t="shared" si="265"/>
        <v>105.55944055944056</v>
      </c>
      <c r="GL88" s="48"/>
      <c r="GM88" s="23">
        <f t="shared" si="266"/>
        <v>104.14893617021278</v>
      </c>
      <c r="GN88" s="48"/>
      <c r="GO88" s="23">
        <f t="shared" si="267"/>
        <v>111.10687022900763</v>
      </c>
    </row>
    <row r="89" spans="1:290" x14ac:dyDescent="0.2">
      <c r="A89" s="22" t="s">
        <v>6</v>
      </c>
      <c r="B89" s="22"/>
      <c r="C89" s="23">
        <f t="shared" si="171"/>
        <v>89.481012658227854</v>
      </c>
      <c r="D89" s="48"/>
      <c r="E89" s="23">
        <f t="shared" si="172"/>
        <v>97.899856105062099</v>
      </c>
      <c r="F89" s="48"/>
      <c r="G89" s="23">
        <f t="shared" si="173"/>
        <v>104.88558352402745</v>
      </c>
      <c r="H89" s="48"/>
      <c r="I89" s="23">
        <f t="shared" si="174"/>
        <v>95.787401574803155</v>
      </c>
      <c r="J89" s="48"/>
      <c r="K89" s="23">
        <f t="shared" si="175"/>
        <v>113.11188811188813</v>
      </c>
      <c r="L89" s="48"/>
      <c r="M89" s="23">
        <f t="shared" si="176"/>
        <v>111.17021276595747</v>
      </c>
      <c r="N89" s="48"/>
      <c r="O89" s="23">
        <f t="shared" si="177"/>
        <v>91.946564885496187</v>
      </c>
      <c r="P89" s="48"/>
      <c r="Q89" s="23">
        <f t="shared" si="178"/>
        <v>89.481012658227854</v>
      </c>
      <c r="R89" s="48"/>
      <c r="S89" s="23">
        <f t="shared" si="179"/>
        <v>97.899856105062099</v>
      </c>
      <c r="T89" s="48"/>
      <c r="U89" s="23">
        <f t="shared" si="180"/>
        <v>104.88558352402745</v>
      </c>
      <c r="V89" s="48"/>
      <c r="W89" s="23">
        <f t="shared" si="181"/>
        <v>95.787401574803155</v>
      </c>
      <c r="X89" s="48"/>
      <c r="Y89" s="23">
        <f t="shared" si="182"/>
        <v>113.11188811188813</v>
      </c>
      <c r="Z89" s="48"/>
      <c r="AA89" s="23">
        <f t="shared" si="183"/>
        <v>111.17021276595747</v>
      </c>
      <c r="AB89" s="48"/>
      <c r="AC89" s="23">
        <f t="shared" si="184"/>
        <v>91.946564885496187</v>
      </c>
      <c r="AD89" s="48"/>
      <c r="AE89" s="23">
        <f t="shared" si="185"/>
        <v>89.481012658227854</v>
      </c>
      <c r="AF89" s="48"/>
      <c r="AG89" s="23">
        <f t="shared" si="186"/>
        <v>97.899856105062099</v>
      </c>
      <c r="AH89" s="48"/>
      <c r="AI89" s="23">
        <f t="shared" si="187"/>
        <v>98.537269569863753</v>
      </c>
      <c r="AJ89" s="48"/>
      <c r="AK89" s="23">
        <f t="shared" si="188"/>
        <v>95.787401574803155</v>
      </c>
      <c r="AL89" s="48"/>
      <c r="AM89" s="23">
        <f t="shared" si="189"/>
        <v>113.11188811188813</v>
      </c>
      <c r="AN89" s="48"/>
      <c r="AO89" s="23">
        <f t="shared" si="190"/>
        <v>111.17021276595747</v>
      </c>
      <c r="AP89" s="48"/>
      <c r="AQ89" s="23">
        <f t="shared" si="191"/>
        <v>91.946564885496187</v>
      </c>
      <c r="AR89" s="48"/>
      <c r="AS89" s="23">
        <f t="shared" si="192"/>
        <v>89.481012658227854</v>
      </c>
      <c r="AT89" s="48"/>
      <c r="AU89" s="23">
        <f t="shared" si="193"/>
        <v>97.899856105062099</v>
      </c>
      <c r="AV89" s="48"/>
      <c r="AW89" s="23">
        <f t="shared" si="194"/>
        <v>98.537269569863753</v>
      </c>
      <c r="AX89" s="48"/>
      <c r="AY89" s="23">
        <f t="shared" si="195"/>
        <v>95.787401574803155</v>
      </c>
      <c r="AZ89" s="48"/>
      <c r="BA89" s="23">
        <f t="shared" si="196"/>
        <v>113.11188811188813</v>
      </c>
      <c r="BB89" s="48"/>
      <c r="BC89" s="23">
        <f t="shared" si="197"/>
        <v>111.17021276595747</v>
      </c>
      <c r="BD89" s="48"/>
      <c r="BE89" s="23">
        <f t="shared" si="198"/>
        <v>91.946564885496187</v>
      </c>
      <c r="BF89" s="48"/>
      <c r="BG89" s="23">
        <f t="shared" si="199"/>
        <v>89.481012658227854</v>
      </c>
      <c r="BH89" s="48"/>
      <c r="BI89" s="23">
        <f t="shared" si="200"/>
        <v>97.899856105062099</v>
      </c>
      <c r="BJ89" s="48"/>
      <c r="BK89" s="23">
        <f t="shared" si="201"/>
        <v>101.04210526315789</v>
      </c>
      <c r="BL89" s="48"/>
      <c r="BM89" s="23">
        <f t="shared" si="202"/>
        <v>95.787401574803155</v>
      </c>
      <c r="BN89" s="48"/>
      <c r="BO89" s="23">
        <f t="shared" si="203"/>
        <v>113.11188811188813</v>
      </c>
      <c r="BP89" s="48"/>
      <c r="BQ89" s="23">
        <f t="shared" si="204"/>
        <v>111.17021276595747</v>
      </c>
      <c r="BR89" s="48"/>
      <c r="BS89" s="23">
        <f t="shared" si="205"/>
        <v>91.946564885496187</v>
      </c>
      <c r="BT89" s="48"/>
      <c r="BU89" s="23">
        <f t="shared" si="206"/>
        <v>89.481012658227854</v>
      </c>
      <c r="BV89" s="48"/>
      <c r="BW89" s="23">
        <f t="shared" si="207"/>
        <v>97.899856105062099</v>
      </c>
      <c r="BX89" s="48"/>
      <c r="BY89" s="23">
        <f t="shared" si="208"/>
        <v>101.04210526315789</v>
      </c>
      <c r="BZ89" s="48"/>
      <c r="CA89" s="23">
        <f t="shared" si="209"/>
        <v>95.787401574803155</v>
      </c>
      <c r="CB89" s="48"/>
      <c r="CC89" s="23">
        <f t="shared" si="210"/>
        <v>113.11188811188813</v>
      </c>
      <c r="CD89" s="48"/>
      <c r="CE89" s="23">
        <f t="shared" si="211"/>
        <v>111.17021276595747</v>
      </c>
      <c r="CF89" s="48"/>
      <c r="CG89" s="23">
        <f t="shared" si="212"/>
        <v>91.946564885496187</v>
      </c>
      <c r="CH89" s="48"/>
      <c r="CI89" s="23">
        <f t="shared" si="213"/>
        <v>89.481012658227854</v>
      </c>
      <c r="CJ89" s="48"/>
      <c r="CK89" s="23">
        <f t="shared" si="214"/>
        <v>97.899856105062099</v>
      </c>
      <c r="CL89" s="48"/>
      <c r="CM89" s="23">
        <f t="shared" si="215"/>
        <v>93.75346260387812</v>
      </c>
      <c r="CN89" s="48"/>
      <c r="CO89" s="23">
        <f t="shared" si="216"/>
        <v>95.787401574803155</v>
      </c>
      <c r="CP89" s="48"/>
      <c r="CQ89" s="23">
        <f t="shared" si="217"/>
        <v>113.11188811188813</v>
      </c>
      <c r="CR89" s="48"/>
      <c r="CS89" s="23">
        <f t="shared" si="218"/>
        <v>111.17021276595747</v>
      </c>
      <c r="CT89" s="48"/>
      <c r="CU89" s="23">
        <f t="shared" si="219"/>
        <v>91.946564885496187</v>
      </c>
      <c r="CV89" s="48"/>
      <c r="CW89" s="23">
        <f t="shared" si="220"/>
        <v>89.481012658227854</v>
      </c>
      <c r="CX89" s="48"/>
      <c r="CY89" s="23">
        <f t="shared" si="221"/>
        <v>97.899856105062099</v>
      </c>
      <c r="CZ89" s="48"/>
      <c r="DA89" s="23">
        <f t="shared" si="222"/>
        <v>102.84842105263158</v>
      </c>
      <c r="DB89" s="48"/>
      <c r="DC89" s="23">
        <f t="shared" si="223"/>
        <v>95.787401574803155</v>
      </c>
      <c r="DD89" s="48"/>
      <c r="DE89" s="23">
        <f t="shared" si="224"/>
        <v>110.38461538461539</v>
      </c>
      <c r="DF89" s="48"/>
      <c r="DG89" s="23">
        <f t="shared" si="225"/>
        <v>107.34042553191492</v>
      </c>
      <c r="DH89" s="48"/>
      <c r="DI89" s="23">
        <f t="shared" si="226"/>
        <v>91.946564885496187</v>
      </c>
      <c r="DJ89" s="48"/>
      <c r="DK89" s="23">
        <f t="shared" si="227"/>
        <v>89.481012658227854</v>
      </c>
      <c r="DL89" s="48"/>
      <c r="DM89" s="23">
        <f t="shared" si="228"/>
        <v>97.899856105062099</v>
      </c>
      <c r="DN89" s="48"/>
      <c r="DO89" s="23">
        <f t="shared" si="229"/>
        <v>102.84842105263158</v>
      </c>
      <c r="DP89" s="48"/>
      <c r="DQ89" s="23">
        <f t="shared" si="230"/>
        <v>95.787401574803155</v>
      </c>
      <c r="DR89" s="48"/>
      <c r="DS89" s="23">
        <f t="shared" si="231"/>
        <v>110.38461538461539</v>
      </c>
      <c r="DT89" s="48"/>
      <c r="DU89" s="23">
        <f t="shared" si="232"/>
        <v>107.34042553191492</v>
      </c>
      <c r="DV89" s="48"/>
      <c r="DW89" s="23">
        <f t="shared" si="233"/>
        <v>91.946564885496187</v>
      </c>
      <c r="DX89" s="48"/>
      <c r="DY89" s="23">
        <f t="shared" si="234"/>
        <v>89.481012658227854</v>
      </c>
      <c r="DZ89" s="48"/>
      <c r="EA89" s="23">
        <f t="shared" si="235"/>
        <v>97.899856105062099</v>
      </c>
      <c r="EB89" s="48"/>
      <c r="EC89" s="23">
        <f t="shared" si="236"/>
        <v>102.84842105263158</v>
      </c>
      <c r="ED89" s="48"/>
      <c r="EE89" s="23">
        <f t="shared" si="237"/>
        <v>95.787401574803155</v>
      </c>
      <c r="EF89" s="48"/>
      <c r="EG89" s="23">
        <f t="shared" si="238"/>
        <v>110.38461538461539</v>
      </c>
      <c r="EH89" s="48"/>
      <c r="EI89" s="23">
        <f t="shared" si="239"/>
        <v>107.34042553191492</v>
      </c>
      <c r="EJ89" s="48"/>
      <c r="EK89" s="23">
        <f t="shared" si="240"/>
        <v>91.946564885496187</v>
      </c>
      <c r="EL89" s="48"/>
      <c r="EM89" s="23">
        <f t="shared" si="240"/>
        <v>104.13924050632912</v>
      </c>
      <c r="EN89" s="48"/>
      <c r="EO89" s="23">
        <f t="shared" si="241"/>
        <v>97.899856105062099</v>
      </c>
      <c r="EP89" s="48"/>
      <c r="EQ89" s="23">
        <f t="shared" si="242"/>
        <v>102.84842105263158</v>
      </c>
      <c r="ER89" s="48"/>
      <c r="ES89" s="23">
        <f t="shared" si="243"/>
        <v>108.0708661417323</v>
      </c>
      <c r="ET89" s="48"/>
      <c r="EU89" s="23">
        <f t="shared" si="244"/>
        <v>102.83216783216784</v>
      </c>
      <c r="EV89" s="48"/>
      <c r="EW89" s="23">
        <f t="shared" si="245"/>
        <v>108.29787234042554</v>
      </c>
      <c r="EX89" s="48"/>
      <c r="EY89" s="23">
        <f t="shared" si="246"/>
        <v>108.35877862595419</v>
      </c>
      <c r="EZ89" s="48"/>
      <c r="FA89" s="23">
        <f t="shared" si="247"/>
        <v>104.13924050632912</v>
      </c>
      <c r="FB89" s="48"/>
      <c r="FC89" s="23">
        <f t="shared" si="248"/>
        <v>97.899856105062099</v>
      </c>
      <c r="FD89" s="48"/>
      <c r="FE89" s="23">
        <f t="shared" si="249"/>
        <v>102.84842105263158</v>
      </c>
      <c r="FF89" s="48"/>
      <c r="FG89" s="23">
        <f t="shared" si="250"/>
        <v>108.0708661417323</v>
      </c>
      <c r="FH89" s="48"/>
      <c r="FI89" s="23">
        <f t="shared" si="251"/>
        <v>102.83216783216784</v>
      </c>
      <c r="FJ89" s="48"/>
      <c r="FK89" s="23">
        <f t="shared" si="252"/>
        <v>108.29787234042554</v>
      </c>
      <c r="FL89" s="48"/>
      <c r="FM89" s="23">
        <f t="shared" si="253"/>
        <v>108.35877862595419</v>
      </c>
      <c r="FN89" s="48"/>
      <c r="FO89" s="23">
        <f t="shared" si="254"/>
        <v>104.13924050632912</v>
      </c>
      <c r="FP89" s="48"/>
      <c r="FQ89" s="23">
        <f t="shared" si="255"/>
        <v>97.899856105062099</v>
      </c>
      <c r="FR89" s="48"/>
      <c r="FS89" s="23">
        <f t="shared" si="256"/>
        <v>102.84842105263158</v>
      </c>
      <c r="FT89" s="48"/>
      <c r="FU89" s="23">
        <f t="shared" si="257"/>
        <v>108.0708661417323</v>
      </c>
      <c r="FV89" s="48"/>
      <c r="FW89" s="23">
        <f t="shared" si="258"/>
        <v>102.83216783216784</v>
      </c>
      <c r="FX89" s="48"/>
      <c r="FY89" s="23">
        <f t="shared" si="259"/>
        <v>108.29787234042554</v>
      </c>
      <c r="FZ89" s="48"/>
      <c r="GA89" s="23">
        <f t="shared" si="260"/>
        <v>108.35877862595419</v>
      </c>
      <c r="GB89" s="48"/>
      <c r="GC89" s="23">
        <f t="shared" si="261"/>
        <v>104.13924050632912</v>
      </c>
      <c r="GD89" s="48"/>
      <c r="GE89" s="23">
        <f t="shared" si="262"/>
        <v>97.899856105062099</v>
      </c>
      <c r="GF89" s="48"/>
      <c r="GG89" s="23">
        <f t="shared" si="263"/>
        <v>102.84842105263158</v>
      </c>
      <c r="GH89" s="48"/>
      <c r="GI89" s="23">
        <f t="shared" si="264"/>
        <v>108.0708661417323</v>
      </c>
      <c r="GJ89" s="48"/>
      <c r="GK89" s="23">
        <f t="shared" si="265"/>
        <v>102.83216783216784</v>
      </c>
      <c r="GL89" s="48"/>
      <c r="GM89" s="23">
        <f t="shared" si="266"/>
        <v>108.29787234042554</v>
      </c>
      <c r="GN89" s="48"/>
      <c r="GO89" s="23">
        <f t="shared" si="267"/>
        <v>108.35877862595419</v>
      </c>
      <c r="KD89" s="13">
        <f>KD29</f>
        <v>2020</v>
      </c>
    </row>
    <row r="90" spans="1:290" x14ac:dyDescent="0.2">
      <c r="A90" s="22" t="s">
        <v>7</v>
      </c>
      <c r="B90" s="22"/>
      <c r="C90" s="23">
        <f t="shared" si="171"/>
        <v>97.911392405063296</v>
      </c>
      <c r="D90" s="48"/>
      <c r="E90" s="23">
        <f t="shared" si="172"/>
        <v>95.089374980759118</v>
      </c>
      <c r="F90" s="48"/>
      <c r="G90" s="23">
        <f t="shared" si="173"/>
        <v>97.89473684210526</v>
      </c>
      <c r="H90" s="48"/>
      <c r="I90" s="23">
        <f t="shared" si="174"/>
        <v>105.07874015748033</v>
      </c>
      <c r="J90" s="48"/>
      <c r="K90" s="23">
        <f t="shared" si="175"/>
        <v>106.81818181818184</v>
      </c>
      <c r="L90" s="48"/>
      <c r="M90" s="23">
        <f t="shared" si="176"/>
        <v>109.57446808510642</v>
      </c>
      <c r="N90" s="48"/>
      <c r="O90" s="23">
        <f t="shared" si="177"/>
        <v>95.458015267175568</v>
      </c>
      <c r="P90" s="48"/>
      <c r="Q90" s="23">
        <f t="shared" si="178"/>
        <v>97.911392405063296</v>
      </c>
      <c r="R90" s="48"/>
      <c r="S90" s="23">
        <f t="shared" si="179"/>
        <v>95.089374980759118</v>
      </c>
      <c r="T90" s="48"/>
      <c r="U90" s="23">
        <f t="shared" si="180"/>
        <v>97.89473684210526</v>
      </c>
      <c r="V90" s="48"/>
      <c r="W90" s="23">
        <f t="shared" si="181"/>
        <v>105.07874015748033</v>
      </c>
      <c r="X90" s="48"/>
      <c r="Y90" s="23">
        <f t="shared" si="182"/>
        <v>106.81818181818184</v>
      </c>
      <c r="Z90" s="48"/>
      <c r="AA90" s="23">
        <f t="shared" si="183"/>
        <v>109.57446808510642</v>
      </c>
      <c r="AB90" s="48"/>
      <c r="AC90" s="23">
        <f t="shared" si="184"/>
        <v>95.458015267175568</v>
      </c>
      <c r="AD90" s="48"/>
      <c r="AE90" s="23">
        <f t="shared" si="185"/>
        <v>97.911392405063296</v>
      </c>
      <c r="AF90" s="48"/>
      <c r="AG90" s="23">
        <f t="shared" si="186"/>
        <v>95.089374980759118</v>
      </c>
      <c r="AH90" s="48"/>
      <c r="AI90" s="23">
        <f t="shared" si="187"/>
        <v>100.78947368421052</v>
      </c>
      <c r="AJ90" s="48"/>
      <c r="AK90" s="23">
        <f t="shared" si="188"/>
        <v>105.07874015748033</v>
      </c>
      <c r="AL90" s="48"/>
      <c r="AM90" s="23">
        <f t="shared" si="189"/>
        <v>106.81818181818184</v>
      </c>
      <c r="AN90" s="48"/>
      <c r="AO90" s="23">
        <f t="shared" si="190"/>
        <v>109.57446808510642</v>
      </c>
      <c r="AP90" s="48"/>
      <c r="AQ90" s="23">
        <f t="shared" si="191"/>
        <v>95.458015267175568</v>
      </c>
      <c r="AR90" s="48"/>
      <c r="AS90" s="23">
        <f t="shared" si="192"/>
        <v>97.911392405063296</v>
      </c>
      <c r="AT90" s="48"/>
      <c r="AU90" s="23">
        <f t="shared" si="193"/>
        <v>95.089374980759118</v>
      </c>
      <c r="AV90" s="48"/>
      <c r="AW90" s="23">
        <f t="shared" si="194"/>
        <v>100.78947368421052</v>
      </c>
      <c r="AX90" s="48"/>
      <c r="AY90" s="23">
        <f t="shared" si="195"/>
        <v>105.07874015748033</v>
      </c>
      <c r="AZ90" s="48"/>
      <c r="BA90" s="23">
        <f t="shared" si="196"/>
        <v>106.81818181818184</v>
      </c>
      <c r="BB90" s="48"/>
      <c r="BC90" s="23">
        <f t="shared" si="197"/>
        <v>109.57446808510642</v>
      </c>
      <c r="BD90" s="48"/>
      <c r="BE90" s="23">
        <f t="shared" si="198"/>
        <v>95.458015267175568</v>
      </c>
      <c r="BF90" s="48"/>
      <c r="BG90" s="23">
        <f t="shared" si="199"/>
        <v>97.911392405063296</v>
      </c>
      <c r="BH90" s="48"/>
      <c r="BI90" s="23">
        <f t="shared" si="200"/>
        <v>95.089374980759118</v>
      </c>
      <c r="BJ90" s="48"/>
      <c r="BK90" s="23">
        <f t="shared" si="201"/>
        <v>98.866315789473688</v>
      </c>
      <c r="BL90" s="48"/>
      <c r="BM90" s="23">
        <f t="shared" si="202"/>
        <v>105.07874015748033</v>
      </c>
      <c r="BN90" s="48"/>
      <c r="BO90" s="23">
        <f t="shared" si="203"/>
        <v>106.81818181818184</v>
      </c>
      <c r="BP90" s="48"/>
      <c r="BQ90" s="23">
        <f t="shared" si="204"/>
        <v>109.57446808510642</v>
      </c>
      <c r="BR90" s="48"/>
      <c r="BS90" s="23">
        <f t="shared" si="205"/>
        <v>95.458015267175568</v>
      </c>
      <c r="BT90" s="48"/>
      <c r="BU90" s="23">
        <f t="shared" si="206"/>
        <v>97.911392405063296</v>
      </c>
      <c r="BV90" s="48"/>
      <c r="BW90" s="23">
        <f t="shared" si="207"/>
        <v>95.089374980759118</v>
      </c>
      <c r="BX90" s="48"/>
      <c r="BY90" s="23">
        <f t="shared" si="208"/>
        <v>98.866315789473688</v>
      </c>
      <c r="BZ90" s="48"/>
      <c r="CA90" s="23">
        <f t="shared" si="209"/>
        <v>105.07874015748033</v>
      </c>
      <c r="CB90" s="48"/>
      <c r="CC90" s="23">
        <f t="shared" si="210"/>
        <v>106.81818181818184</v>
      </c>
      <c r="CD90" s="48"/>
      <c r="CE90" s="23">
        <f t="shared" si="211"/>
        <v>109.57446808510642</v>
      </c>
      <c r="CF90" s="48"/>
      <c r="CG90" s="23">
        <f t="shared" si="212"/>
        <v>95.458015267175568</v>
      </c>
      <c r="CH90" s="48"/>
      <c r="CI90" s="23">
        <f t="shared" si="213"/>
        <v>97.911392405063296</v>
      </c>
      <c r="CJ90" s="48"/>
      <c r="CK90" s="23">
        <f t="shared" si="214"/>
        <v>95.089374980759118</v>
      </c>
      <c r="CL90" s="48"/>
      <c r="CM90" s="23">
        <f t="shared" si="215"/>
        <v>94.473684210526315</v>
      </c>
      <c r="CN90" s="48"/>
      <c r="CO90" s="23">
        <f t="shared" si="216"/>
        <v>105.07874015748033</v>
      </c>
      <c r="CP90" s="48"/>
      <c r="CQ90" s="23">
        <f t="shared" si="217"/>
        <v>106.81818181818184</v>
      </c>
      <c r="CR90" s="48"/>
      <c r="CS90" s="23">
        <f t="shared" si="218"/>
        <v>109.57446808510642</v>
      </c>
      <c r="CT90" s="48"/>
      <c r="CU90" s="23">
        <f t="shared" si="219"/>
        <v>95.458015267175568</v>
      </c>
      <c r="CV90" s="48"/>
      <c r="CW90" s="23">
        <f t="shared" si="220"/>
        <v>97.911392405063296</v>
      </c>
      <c r="CX90" s="48"/>
      <c r="CY90" s="23">
        <f t="shared" si="221"/>
        <v>95.089374980759118</v>
      </c>
      <c r="CZ90" s="48"/>
      <c r="DA90" s="23">
        <f t="shared" si="222"/>
        <v>101.32947368421053</v>
      </c>
      <c r="DB90" s="48"/>
      <c r="DC90" s="23">
        <f t="shared" si="223"/>
        <v>105.07874015748033</v>
      </c>
      <c r="DD90" s="48"/>
      <c r="DE90" s="23">
        <f t="shared" si="224"/>
        <v>111.01398601398603</v>
      </c>
      <c r="DF90" s="48"/>
      <c r="DG90" s="23">
        <f t="shared" si="225"/>
        <v>104.46808510638297</v>
      </c>
      <c r="DH90" s="48"/>
      <c r="DI90" s="23">
        <f t="shared" si="226"/>
        <v>95.458015267175568</v>
      </c>
      <c r="DJ90" s="48"/>
      <c r="DK90" s="23">
        <f t="shared" si="227"/>
        <v>97.911392405063296</v>
      </c>
      <c r="DL90" s="48"/>
      <c r="DM90" s="23">
        <f t="shared" si="228"/>
        <v>95.089374980759118</v>
      </c>
      <c r="DN90" s="48"/>
      <c r="DO90" s="23">
        <f t="shared" si="229"/>
        <v>101.32947368421053</v>
      </c>
      <c r="DP90" s="48"/>
      <c r="DQ90" s="23">
        <f t="shared" si="230"/>
        <v>105.07874015748033</v>
      </c>
      <c r="DR90" s="48"/>
      <c r="DS90" s="23">
        <f t="shared" si="231"/>
        <v>111.01398601398603</v>
      </c>
      <c r="DT90" s="48"/>
      <c r="DU90" s="23">
        <f t="shared" si="232"/>
        <v>104.46808510638297</v>
      </c>
      <c r="DV90" s="48"/>
      <c r="DW90" s="23">
        <f t="shared" si="233"/>
        <v>95.458015267175568</v>
      </c>
      <c r="DX90" s="48"/>
      <c r="DY90" s="23">
        <f t="shared" si="234"/>
        <v>97.911392405063296</v>
      </c>
      <c r="DZ90" s="48"/>
      <c r="EA90" s="23">
        <f t="shared" si="235"/>
        <v>95.089374980759118</v>
      </c>
      <c r="EB90" s="48"/>
      <c r="EC90" s="23">
        <f t="shared" si="236"/>
        <v>101.32947368421053</v>
      </c>
      <c r="ED90" s="48"/>
      <c r="EE90" s="23">
        <f t="shared" si="237"/>
        <v>105.07874015748033</v>
      </c>
      <c r="EF90" s="48"/>
      <c r="EG90" s="23">
        <f t="shared" si="238"/>
        <v>111.01398601398603</v>
      </c>
      <c r="EH90" s="48"/>
      <c r="EI90" s="23">
        <f t="shared" si="239"/>
        <v>104.46808510638297</v>
      </c>
      <c r="EJ90" s="48"/>
      <c r="EK90" s="23">
        <f t="shared" si="240"/>
        <v>95.458015267175568</v>
      </c>
      <c r="EL90" s="48"/>
      <c r="EM90" s="23">
        <f t="shared" si="240"/>
        <v>98.443037974683548</v>
      </c>
      <c r="EN90" s="48"/>
      <c r="EO90" s="23">
        <f t="shared" si="241"/>
        <v>95.089374980759118</v>
      </c>
      <c r="EP90" s="48"/>
      <c r="EQ90" s="23">
        <f t="shared" si="242"/>
        <v>101.32947368421053</v>
      </c>
      <c r="ER90" s="48"/>
      <c r="ES90" s="23">
        <f t="shared" si="243"/>
        <v>107.99212598425197</v>
      </c>
      <c r="ET90" s="48"/>
      <c r="EU90" s="23">
        <f t="shared" si="244"/>
        <v>87.51748251748252</v>
      </c>
      <c r="EV90" s="48"/>
      <c r="EW90" s="23">
        <f t="shared" si="245"/>
        <v>102.23404255319147</v>
      </c>
      <c r="EX90" s="48"/>
      <c r="EY90" s="23">
        <f t="shared" si="246"/>
        <v>103.16793893129771</v>
      </c>
      <c r="EZ90" s="48"/>
      <c r="FA90" s="23">
        <f t="shared" si="247"/>
        <v>98.443037974683548</v>
      </c>
      <c r="FB90" s="48"/>
      <c r="FC90" s="23">
        <f t="shared" si="248"/>
        <v>95.089374980759118</v>
      </c>
      <c r="FD90" s="48"/>
      <c r="FE90" s="23">
        <f t="shared" si="249"/>
        <v>101.32947368421053</v>
      </c>
      <c r="FF90" s="48"/>
      <c r="FG90" s="23">
        <f t="shared" si="250"/>
        <v>107.99212598425197</v>
      </c>
      <c r="FH90" s="48"/>
      <c r="FI90" s="23">
        <f t="shared" si="251"/>
        <v>87.51748251748252</v>
      </c>
      <c r="FJ90" s="48"/>
      <c r="FK90" s="23">
        <f t="shared" si="252"/>
        <v>102.23404255319147</v>
      </c>
      <c r="FL90" s="48"/>
      <c r="FM90" s="23">
        <f t="shared" si="253"/>
        <v>103.16793893129771</v>
      </c>
      <c r="FN90" s="48"/>
      <c r="FO90" s="23">
        <f t="shared" si="254"/>
        <v>98.443037974683548</v>
      </c>
      <c r="FP90" s="48"/>
      <c r="FQ90" s="23">
        <f t="shared" si="255"/>
        <v>95.089374980759118</v>
      </c>
      <c r="FR90" s="48"/>
      <c r="FS90" s="23">
        <f t="shared" si="256"/>
        <v>101.32947368421053</v>
      </c>
      <c r="FT90" s="48"/>
      <c r="FU90" s="23">
        <f t="shared" si="257"/>
        <v>107.99212598425197</v>
      </c>
      <c r="FV90" s="48"/>
      <c r="FW90" s="23">
        <f t="shared" si="258"/>
        <v>87.51748251748252</v>
      </c>
      <c r="FX90" s="48"/>
      <c r="FY90" s="23">
        <f t="shared" si="259"/>
        <v>102.23404255319147</v>
      </c>
      <c r="FZ90" s="48"/>
      <c r="GA90" s="23">
        <f t="shared" si="260"/>
        <v>103.16793893129771</v>
      </c>
      <c r="GB90" s="48"/>
      <c r="GC90" s="23">
        <f t="shared" si="261"/>
        <v>98.443037974683548</v>
      </c>
      <c r="GD90" s="48"/>
      <c r="GE90" s="23">
        <f t="shared" si="262"/>
        <v>95.089374980759118</v>
      </c>
      <c r="GF90" s="48"/>
      <c r="GG90" s="23">
        <f t="shared" si="263"/>
        <v>101.32947368421053</v>
      </c>
      <c r="GH90" s="48"/>
      <c r="GI90" s="23">
        <f t="shared" si="264"/>
        <v>107.99212598425197</v>
      </c>
      <c r="GJ90" s="48"/>
      <c r="GK90" s="23">
        <f t="shared" si="265"/>
        <v>87.51748251748252</v>
      </c>
      <c r="GL90" s="48"/>
      <c r="GM90" s="23">
        <f t="shared" si="266"/>
        <v>102.23404255319147</v>
      </c>
      <c r="GN90" s="48"/>
      <c r="GO90" s="23">
        <f t="shared" si="267"/>
        <v>103.16793893129771</v>
      </c>
    </row>
    <row r="91" spans="1:290" x14ac:dyDescent="0.2">
      <c r="A91" s="22" t="s">
        <v>8</v>
      </c>
      <c r="B91" s="22"/>
      <c r="C91" s="23">
        <f t="shared" si="171"/>
        <v>95.708860759493675</v>
      </c>
      <c r="D91" s="48"/>
      <c r="E91" s="23">
        <f t="shared" si="172"/>
        <v>108.47428486956261</v>
      </c>
      <c r="F91" s="48"/>
      <c r="G91" s="23">
        <f t="shared" si="173"/>
        <v>96.623036649214669</v>
      </c>
      <c r="H91" s="48"/>
      <c r="I91" s="23">
        <f t="shared" si="174"/>
        <v>102.32283464566929</v>
      </c>
      <c r="J91" s="48"/>
      <c r="K91" s="23">
        <f t="shared" si="175"/>
        <v>109.12587412587413</v>
      </c>
      <c r="L91" s="48"/>
      <c r="M91" s="23">
        <f t="shared" si="176"/>
        <v>109.25531914893617</v>
      </c>
      <c r="N91" s="48"/>
      <c r="O91" s="23">
        <f t="shared" si="177"/>
        <v>104.16030534351145</v>
      </c>
      <c r="P91" s="48"/>
      <c r="Q91" s="23">
        <f t="shared" si="178"/>
        <v>95.708860759493675</v>
      </c>
      <c r="R91" s="48"/>
      <c r="S91" s="23">
        <f t="shared" si="179"/>
        <v>108.47428486956261</v>
      </c>
      <c r="T91" s="48"/>
      <c r="U91" s="23">
        <f t="shared" si="180"/>
        <v>96.623036649214669</v>
      </c>
      <c r="V91" s="48"/>
      <c r="W91" s="23">
        <f t="shared" si="181"/>
        <v>102.32283464566929</v>
      </c>
      <c r="X91" s="48"/>
      <c r="Y91" s="23">
        <f t="shared" si="182"/>
        <v>109.12587412587413</v>
      </c>
      <c r="Z91" s="48"/>
      <c r="AA91" s="23">
        <f t="shared" si="183"/>
        <v>109.25531914893617</v>
      </c>
      <c r="AB91" s="48"/>
      <c r="AC91" s="23">
        <f t="shared" si="184"/>
        <v>104.16030534351145</v>
      </c>
      <c r="AD91" s="48"/>
      <c r="AE91" s="23">
        <f t="shared" si="185"/>
        <v>95.708860759493675</v>
      </c>
      <c r="AF91" s="48"/>
      <c r="AG91" s="23">
        <f t="shared" si="186"/>
        <v>108.47428486956261</v>
      </c>
      <c r="AH91" s="48"/>
      <c r="AI91" s="23">
        <f t="shared" si="187"/>
        <v>95.526315789473685</v>
      </c>
      <c r="AJ91" s="48"/>
      <c r="AK91" s="23">
        <f t="shared" si="188"/>
        <v>102.32283464566929</v>
      </c>
      <c r="AL91" s="48"/>
      <c r="AM91" s="23">
        <f t="shared" si="189"/>
        <v>109.12587412587413</v>
      </c>
      <c r="AN91" s="48"/>
      <c r="AO91" s="23">
        <f t="shared" si="190"/>
        <v>109.25531914893617</v>
      </c>
      <c r="AP91" s="48"/>
      <c r="AQ91" s="23">
        <f t="shared" si="191"/>
        <v>104.16030534351145</v>
      </c>
      <c r="AR91" s="48"/>
      <c r="AS91" s="23">
        <f t="shared" si="192"/>
        <v>95.708860759493675</v>
      </c>
      <c r="AT91" s="48"/>
      <c r="AU91" s="23">
        <f t="shared" si="193"/>
        <v>108.47428486956261</v>
      </c>
      <c r="AV91" s="48"/>
      <c r="AW91" s="23">
        <f t="shared" si="194"/>
        <v>95.526315789473685</v>
      </c>
      <c r="AX91" s="48"/>
      <c r="AY91" s="23">
        <f t="shared" si="195"/>
        <v>102.32283464566929</v>
      </c>
      <c r="AZ91" s="48"/>
      <c r="BA91" s="23">
        <f t="shared" si="196"/>
        <v>109.12587412587413</v>
      </c>
      <c r="BB91" s="48"/>
      <c r="BC91" s="23">
        <f t="shared" si="197"/>
        <v>109.25531914893617</v>
      </c>
      <c r="BD91" s="48"/>
      <c r="BE91" s="23">
        <f t="shared" si="198"/>
        <v>104.16030534351145</v>
      </c>
      <c r="BF91" s="48"/>
      <c r="BG91" s="23">
        <f t="shared" si="199"/>
        <v>95.708860759493675</v>
      </c>
      <c r="BH91" s="48"/>
      <c r="BI91" s="23">
        <f t="shared" si="200"/>
        <v>108.47428486956261</v>
      </c>
      <c r="BJ91" s="48"/>
      <c r="BK91" s="23">
        <f t="shared" si="201"/>
        <v>93.16</v>
      </c>
      <c r="BL91" s="48"/>
      <c r="BM91" s="23">
        <f t="shared" si="202"/>
        <v>102.32283464566929</v>
      </c>
      <c r="BN91" s="48"/>
      <c r="BO91" s="23">
        <f t="shared" si="203"/>
        <v>109.12587412587413</v>
      </c>
      <c r="BP91" s="48"/>
      <c r="BQ91" s="23">
        <f t="shared" si="204"/>
        <v>109.25531914893617</v>
      </c>
      <c r="BR91" s="48"/>
      <c r="BS91" s="23">
        <f t="shared" si="205"/>
        <v>104.16030534351145</v>
      </c>
      <c r="BT91" s="48"/>
      <c r="BU91" s="23">
        <f t="shared" si="206"/>
        <v>95.708860759493675</v>
      </c>
      <c r="BV91" s="48"/>
      <c r="BW91" s="23">
        <f t="shared" si="207"/>
        <v>108.47428486956261</v>
      </c>
      <c r="BX91" s="48"/>
      <c r="BY91" s="23">
        <f t="shared" si="208"/>
        <v>93.16</v>
      </c>
      <c r="BZ91" s="48"/>
      <c r="CA91" s="23">
        <f t="shared" si="209"/>
        <v>102.32283464566929</v>
      </c>
      <c r="CB91" s="48"/>
      <c r="CC91" s="23">
        <f t="shared" si="210"/>
        <v>109.12587412587413</v>
      </c>
      <c r="CD91" s="48"/>
      <c r="CE91" s="23">
        <f t="shared" si="211"/>
        <v>109.25531914893617</v>
      </c>
      <c r="CF91" s="48"/>
      <c r="CG91" s="23">
        <f t="shared" si="212"/>
        <v>104.16030534351145</v>
      </c>
      <c r="CH91" s="48"/>
      <c r="CI91" s="23">
        <f t="shared" si="213"/>
        <v>95.708860759493675</v>
      </c>
      <c r="CJ91" s="48"/>
      <c r="CK91" s="23">
        <f t="shared" si="214"/>
        <v>108.47428486956261</v>
      </c>
      <c r="CL91" s="48"/>
      <c r="CM91" s="23">
        <f t="shared" si="215"/>
        <v>96.339712918660283</v>
      </c>
      <c r="CN91" s="48"/>
      <c r="CO91" s="23">
        <f t="shared" si="216"/>
        <v>102.32283464566929</v>
      </c>
      <c r="CP91" s="48"/>
      <c r="CQ91" s="23">
        <f t="shared" si="217"/>
        <v>109.12587412587413</v>
      </c>
      <c r="CR91" s="48"/>
      <c r="CS91" s="23">
        <f t="shared" si="218"/>
        <v>109.25531914893617</v>
      </c>
      <c r="CT91" s="48"/>
      <c r="CU91" s="23">
        <f t="shared" si="219"/>
        <v>104.16030534351145</v>
      </c>
      <c r="CV91" s="48"/>
      <c r="CW91" s="23">
        <f t="shared" si="220"/>
        <v>95.708860759493675</v>
      </c>
      <c r="CX91" s="48"/>
      <c r="CY91" s="23">
        <f t="shared" si="221"/>
        <v>108.47428486956261</v>
      </c>
      <c r="CZ91" s="48"/>
      <c r="DA91" s="23">
        <f t="shared" si="222"/>
        <v>98.168421052631587</v>
      </c>
      <c r="DB91" s="48"/>
      <c r="DC91" s="23">
        <f t="shared" si="223"/>
        <v>102.32283464566929</v>
      </c>
      <c r="DD91" s="48"/>
      <c r="DE91" s="23">
        <f t="shared" si="224"/>
        <v>105.97902097902099</v>
      </c>
      <c r="DF91" s="48"/>
      <c r="DG91" s="23">
        <f t="shared" si="225"/>
        <v>105.42553191489361</v>
      </c>
      <c r="DH91" s="48"/>
      <c r="DI91" s="23">
        <f t="shared" si="226"/>
        <v>104.16030534351145</v>
      </c>
      <c r="DJ91" s="48"/>
      <c r="DK91" s="23">
        <f t="shared" si="227"/>
        <v>95.708860759493675</v>
      </c>
      <c r="DL91" s="48"/>
      <c r="DM91" s="23">
        <f t="shared" si="228"/>
        <v>108.47428486956261</v>
      </c>
      <c r="DN91" s="48"/>
      <c r="DO91" s="23">
        <f t="shared" si="229"/>
        <v>98.168421052631587</v>
      </c>
      <c r="DP91" s="48"/>
      <c r="DQ91" s="23">
        <f t="shared" si="230"/>
        <v>102.32283464566929</v>
      </c>
      <c r="DR91" s="48"/>
      <c r="DS91" s="23">
        <f t="shared" si="231"/>
        <v>105.97902097902099</v>
      </c>
      <c r="DT91" s="48"/>
      <c r="DU91" s="23">
        <f t="shared" si="232"/>
        <v>105.42553191489361</v>
      </c>
      <c r="DV91" s="48"/>
      <c r="DW91" s="23">
        <f t="shared" si="233"/>
        <v>104.16030534351145</v>
      </c>
      <c r="DX91" s="48"/>
      <c r="DY91" s="23">
        <f t="shared" si="234"/>
        <v>95.708860759493675</v>
      </c>
      <c r="DZ91" s="48"/>
      <c r="EA91" s="23">
        <f t="shared" si="235"/>
        <v>108.47428486956261</v>
      </c>
      <c r="EB91" s="48"/>
      <c r="EC91" s="23">
        <f t="shared" si="236"/>
        <v>98.168421052631587</v>
      </c>
      <c r="ED91" s="48"/>
      <c r="EE91" s="23">
        <f t="shared" si="237"/>
        <v>102.32283464566929</v>
      </c>
      <c r="EF91" s="48"/>
      <c r="EG91" s="23">
        <f t="shared" si="238"/>
        <v>105.97902097902099</v>
      </c>
      <c r="EH91" s="48"/>
      <c r="EI91" s="23">
        <f t="shared" si="239"/>
        <v>105.42553191489361</v>
      </c>
      <c r="EJ91" s="48"/>
      <c r="EK91" s="23">
        <f t="shared" si="240"/>
        <v>104.16030534351145</v>
      </c>
      <c r="EL91" s="48"/>
      <c r="EM91" s="23">
        <f t="shared" si="240"/>
        <v>101.32911392405063</v>
      </c>
      <c r="EN91" s="48"/>
      <c r="EO91" s="23">
        <f t="shared" si="241"/>
        <v>108.47428486956261</v>
      </c>
      <c r="EP91" s="48"/>
      <c r="EQ91" s="23">
        <f t="shared" si="242"/>
        <v>98.168421052631587</v>
      </c>
      <c r="ER91" s="48"/>
      <c r="ES91" s="23">
        <f t="shared" si="243"/>
        <v>107.99212598425197</v>
      </c>
      <c r="ET91" s="48"/>
      <c r="EU91" s="23">
        <f t="shared" si="244"/>
        <v>88.986013986014001</v>
      </c>
      <c r="EV91" s="48"/>
      <c r="EW91" s="23">
        <f t="shared" si="245"/>
        <v>85</v>
      </c>
      <c r="EX91" s="48"/>
      <c r="EY91" s="23">
        <f t="shared" si="246"/>
        <v>105.83969465648855</v>
      </c>
      <c r="EZ91" s="48"/>
      <c r="FA91" s="23">
        <f t="shared" si="247"/>
        <v>101.32911392405063</v>
      </c>
      <c r="FB91" s="48"/>
      <c r="FC91" s="23">
        <f t="shared" si="248"/>
        <v>108.47428486956261</v>
      </c>
      <c r="FD91" s="48"/>
      <c r="FE91" s="23">
        <f t="shared" si="249"/>
        <v>98.168421052631587</v>
      </c>
      <c r="FF91" s="48"/>
      <c r="FG91" s="23">
        <f t="shared" si="250"/>
        <v>107.99212598425197</v>
      </c>
      <c r="FH91" s="48"/>
      <c r="FI91" s="23">
        <f t="shared" si="251"/>
        <v>88.986013986014001</v>
      </c>
      <c r="FJ91" s="48"/>
      <c r="FK91" s="23">
        <f t="shared" si="252"/>
        <v>85</v>
      </c>
      <c r="FL91" s="48"/>
      <c r="FM91" s="23">
        <f t="shared" si="253"/>
        <v>105.83969465648855</v>
      </c>
      <c r="FN91" s="48"/>
      <c r="FO91" s="23">
        <f t="shared" si="254"/>
        <v>101.32911392405063</v>
      </c>
      <c r="FP91" s="48"/>
      <c r="FQ91" s="23">
        <f t="shared" si="255"/>
        <v>108.47428486956261</v>
      </c>
      <c r="FR91" s="48"/>
      <c r="FS91" s="23">
        <f t="shared" si="256"/>
        <v>98.168421052631587</v>
      </c>
      <c r="FT91" s="48"/>
      <c r="FU91" s="23">
        <f t="shared" si="257"/>
        <v>107.99212598425197</v>
      </c>
      <c r="FV91" s="48"/>
      <c r="FW91" s="23">
        <f t="shared" si="258"/>
        <v>88.986013986014001</v>
      </c>
      <c r="FX91" s="48"/>
      <c r="FY91" s="23">
        <f t="shared" si="259"/>
        <v>85</v>
      </c>
      <c r="FZ91" s="48"/>
      <c r="GA91" s="23">
        <f t="shared" si="260"/>
        <v>105.83969465648855</v>
      </c>
      <c r="GB91" s="48"/>
      <c r="GC91" s="23">
        <f t="shared" si="261"/>
        <v>101.32911392405063</v>
      </c>
      <c r="GD91" s="48"/>
      <c r="GE91" s="23">
        <f t="shared" si="262"/>
        <v>108.47428486956261</v>
      </c>
      <c r="GF91" s="48"/>
      <c r="GG91" s="23">
        <f t="shared" si="263"/>
        <v>98.168421052631587</v>
      </c>
      <c r="GH91" s="48"/>
      <c r="GI91" s="23">
        <f t="shared" si="264"/>
        <v>107.99212598425197</v>
      </c>
      <c r="GJ91" s="48"/>
      <c r="GK91" s="23">
        <f t="shared" si="265"/>
        <v>88.986013986014001</v>
      </c>
      <c r="GL91" s="48"/>
      <c r="GM91" s="23">
        <f t="shared" si="266"/>
        <v>85</v>
      </c>
      <c r="GN91" s="48"/>
      <c r="GO91" s="23">
        <f t="shared" si="267"/>
        <v>105.83969465648855</v>
      </c>
    </row>
    <row r="92" spans="1:290" x14ac:dyDescent="0.2">
      <c r="A92" s="17" t="s">
        <v>9</v>
      </c>
      <c r="B92" s="22"/>
      <c r="C92" s="24">
        <f t="shared" si="171"/>
        <v>99.354430379746844</v>
      </c>
      <c r="D92" s="48"/>
      <c r="E92" s="24">
        <f t="shared" si="172"/>
        <v>101.68190599070165</v>
      </c>
      <c r="F92" s="48"/>
      <c r="G92" s="24">
        <f t="shared" si="173"/>
        <v>92.22861842105263</v>
      </c>
      <c r="H92" s="48"/>
      <c r="I92" s="24">
        <f t="shared" si="174"/>
        <v>105.55118110236221</v>
      </c>
      <c r="J92" s="48"/>
      <c r="K92" s="24">
        <f t="shared" si="175"/>
        <v>105.97902097902099</v>
      </c>
      <c r="L92" s="48"/>
      <c r="M92" s="24">
        <f t="shared" si="176"/>
        <v>108.61702127659574</v>
      </c>
      <c r="N92" s="48"/>
      <c r="O92" s="24">
        <f t="shared" si="177"/>
        <v>100.64885496183206</v>
      </c>
      <c r="P92" s="48"/>
      <c r="Q92" s="24">
        <f t="shared" si="178"/>
        <v>99.354430379746844</v>
      </c>
      <c r="R92" s="48"/>
      <c r="S92" s="24">
        <f t="shared" si="179"/>
        <v>101.68190599070165</v>
      </c>
      <c r="T92" s="48"/>
      <c r="U92" s="24">
        <f t="shared" si="180"/>
        <v>92.22861842105263</v>
      </c>
      <c r="V92" s="48"/>
      <c r="W92" s="24">
        <f t="shared" si="181"/>
        <v>105.55118110236221</v>
      </c>
      <c r="X92" s="48"/>
      <c r="Y92" s="24">
        <f t="shared" si="182"/>
        <v>105.97902097902099</v>
      </c>
      <c r="Z92" s="48"/>
      <c r="AA92" s="24">
        <f t="shared" si="183"/>
        <v>108.61702127659574</v>
      </c>
      <c r="AB92" s="48"/>
      <c r="AC92" s="24">
        <f t="shared" si="184"/>
        <v>100.64885496183206</v>
      </c>
      <c r="AD92" s="48"/>
      <c r="AE92" s="24">
        <f t="shared" si="185"/>
        <v>99.354430379746844</v>
      </c>
      <c r="AF92" s="48"/>
      <c r="AG92" s="24">
        <f t="shared" si="186"/>
        <v>101.68190599070165</v>
      </c>
      <c r="AH92" s="48"/>
      <c r="AI92" s="24">
        <f t="shared" si="187"/>
        <v>96.572966507177028</v>
      </c>
      <c r="AJ92" s="48"/>
      <c r="AK92" s="24">
        <f t="shared" si="188"/>
        <v>105.55118110236221</v>
      </c>
      <c r="AL92" s="48"/>
      <c r="AM92" s="24">
        <f t="shared" si="189"/>
        <v>105.97902097902099</v>
      </c>
      <c r="AN92" s="48"/>
      <c r="AO92" s="24">
        <f t="shared" si="190"/>
        <v>108.61702127659574</v>
      </c>
      <c r="AP92" s="48"/>
      <c r="AQ92" s="24">
        <f t="shared" si="191"/>
        <v>100.64885496183206</v>
      </c>
      <c r="AR92" s="48"/>
      <c r="AS92" s="24">
        <f t="shared" si="192"/>
        <v>99.354430379746844</v>
      </c>
      <c r="AT92" s="48"/>
      <c r="AU92" s="24">
        <f t="shared" si="193"/>
        <v>101.68190599070165</v>
      </c>
      <c r="AV92" s="48"/>
      <c r="AW92" s="24">
        <f t="shared" si="194"/>
        <v>96.572966507177028</v>
      </c>
      <c r="AX92" s="48"/>
      <c r="AY92" s="24">
        <f t="shared" si="195"/>
        <v>105.55118110236221</v>
      </c>
      <c r="AZ92" s="48"/>
      <c r="BA92" s="24">
        <f t="shared" si="196"/>
        <v>105.97902097902099</v>
      </c>
      <c r="BB92" s="48"/>
      <c r="BC92" s="24">
        <f t="shared" si="197"/>
        <v>108.61702127659574</v>
      </c>
      <c r="BD92" s="48"/>
      <c r="BE92" s="24">
        <f t="shared" si="198"/>
        <v>100.64885496183206</v>
      </c>
      <c r="BF92" s="48"/>
      <c r="BG92" s="24">
        <f t="shared" si="199"/>
        <v>99.354430379746844</v>
      </c>
      <c r="BH92" s="48"/>
      <c r="BI92" s="24">
        <f t="shared" si="200"/>
        <v>101.68190599070165</v>
      </c>
      <c r="BJ92" s="48"/>
      <c r="BK92" s="24">
        <f t="shared" si="201"/>
        <v>96.321052631578951</v>
      </c>
      <c r="BL92" s="48"/>
      <c r="BM92" s="24">
        <f t="shared" si="202"/>
        <v>105.55118110236221</v>
      </c>
      <c r="BN92" s="48"/>
      <c r="BO92" s="24">
        <f t="shared" si="203"/>
        <v>105.97902097902099</v>
      </c>
      <c r="BP92" s="48"/>
      <c r="BQ92" s="24">
        <f t="shared" si="204"/>
        <v>108.61702127659574</v>
      </c>
      <c r="BR92" s="48"/>
      <c r="BS92" s="24">
        <f t="shared" si="205"/>
        <v>100.64885496183206</v>
      </c>
      <c r="BT92" s="48"/>
      <c r="BU92" s="24">
        <f t="shared" si="206"/>
        <v>99.354430379746844</v>
      </c>
      <c r="BV92" s="48"/>
      <c r="BW92" s="24">
        <f t="shared" si="207"/>
        <v>101.68190599070165</v>
      </c>
      <c r="BX92" s="48"/>
      <c r="BY92" s="24">
        <f t="shared" si="208"/>
        <v>96.321052631578951</v>
      </c>
      <c r="BZ92" s="48"/>
      <c r="CA92" s="24">
        <f t="shared" si="209"/>
        <v>105.55118110236221</v>
      </c>
      <c r="CB92" s="48"/>
      <c r="CC92" s="24">
        <f t="shared" si="210"/>
        <v>105.97902097902099</v>
      </c>
      <c r="CD92" s="48"/>
      <c r="CE92" s="24">
        <f t="shared" si="211"/>
        <v>108.61702127659574</v>
      </c>
      <c r="CF92" s="48"/>
      <c r="CG92" s="24">
        <f t="shared" si="212"/>
        <v>100.64885496183206</v>
      </c>
      <c r="CH92" s="48"/>
      <c r="CI92" s="24">
        <f t="shared" si="213"/>
        <v>99.354430379746844</v>
      </c>
      <c r="CJ92" s="48"/>
      <c r="CK92" s="24">
        <f t="shared" si="214"/>
        <v>101.68190599070165</v>
      </c>
      <c r="CL92" s="48"/>
      <c r="CM92" s="24">
        <f t="shared" si="215"/>
        <v>96.149301825993561</v>
      </c>
      <c r="CN92" s="48"/>
      <c r="CO92" s="24">
        <f t="shared" si="216"/>
        <v>105.55118110236221</v>
      </c>
      <c r="CP92" s="48"/>
      <c r="CQ92" s="24">
        <f t="shared" si="217"/>
        <v>105.97902097902099</v>
      </c>
      <c r="CR92" s="48"/>
      <c r="CS92" s="24">
        <f t="shared" si="218"/>
        <v>108.61702127659574</v>
      </c>
      <c r="CT92" s="48"/>
      <c r="CU92" s="24">
        <f t="shared" si="219"/>
        <v>100.64885496183206</v>
      </c>
      <c r="CV92" s="48"/>
      <c r="CW92" s="24">
        <f t="shared" si="220"/>
        <v>99.354430379746844</v>
      </c>
      <c r="CX92" s="48"/>
      <c r="CY92" s="24">
        <f t="shared" si="221"/>
        <v>101.68190599070165</v>
      </c>
      <c r="CZ92" s="48"/>
      <c r="DA92" s="24">
        <f t="shared" si="222"/>
        <v>104.08</v>
      </c>
      <c r="DB92" s="48"/>
      <c r="DC92" s="24">
        <f t="shared" si="223"/>
        <v>105.55118110236221</v>
      </c>
      <c r="DD92" s="48"/>
      <c r="DE92" s="24">
        <f t="shared" si="224"/>
        <v>108.28671328671328</v>
      </c>
      <c r="DF92" s="48"/>
      <c r="DG92" s="24">
        <f t="shared" si="225"/>
        <v>110.53191489361704</v>
      </c>
      <c r="DH92" s="48"/>
      <c r="DI92" s="24">
        <f t="shared" si="226"/>
        <v>100.64885496183206</v>
      </c>
      <c r="DJ92" s="48"/>
      <c r="DK92" s="24">
        <f t="shared" si="227"/>
        <v>99.354430379746844</v>
      </c>
      <c r="DL92" s="48"/>
      <c r="DM92" s="24">
        <f t="shared" si="228"/>
        <v>101.68190599070165</v>
      </c>
      <c r="DN92" s="48"/>
      <c r="DO92" s="24">
        <f t="shared" si="229"/>
        <v>104.08</v>
      </c>
      <c r="DP92" s="48"/>
      <c r="DQ92" s="24">
        <f t="shared" si="230"/>
        <v>105.55118110236221</v>
      </c>
      <c r="DR92" s="48"/>
      <c r="DS92" s="24">
        <f t="shared" si="231"/>
        <v>108.28671328671328</v>
      </c>
      <c r="DT92" s="48"/>
      <c r="DU92" s="24">
        <f t="shared" si="232"/>
        <v>110.53191489361704</v>
      </c>
      <c r="DV92" s="48"/>
      <c r="DW92" s="24">
        <f t="shared" si="233"/>
        <v>100.64885496183206</v>
      </c>
      <c r="DX92" s="48"/>
      <c r="DY92" s="24">
        <f t="shared" si="234"/>
        <v>99.354430379746844</v>
      </c>
      <c r="DZ92" s="48"/>
      <c r="EA92" s="24">
        <f t="shared" si="235"/>
        <v>101.68190599070165</v>
      </c>
      <c r="EB92" s="48"/>
      <c r="EC92" s="24">
        <f t="shared" si="236"/>
        <v>104.08</v>
      </c>
      <c r="ED92" s="48"/>
      <c r="EE92" s="24">
        <f t="shared" si="237"/>
        <v>105.55118110236221</v>
      </c>
      <c r="EF92" s="48"/>
      <c r="EG92" s="24">
        <f t="shared" si="238"/>
        <v>108.28671328671328</v>
      </c>
      <c r="EH92" s="48"/>
      <c r="EI92" s="24">
        <f t="shared" si="239"/>
        <v>110.53191489361704</v>
      </c>
      <c r="EJ92" s="48"/>
      <c r="EK92" s="24">
        <f t="shared" si="240"/>
        <v>100.64885496183206</v>
      </c>
      <c r="EL92" s="48"/>
      <c r="EM92" s="24">
        <f t="shared" si="240"/>
        <v>99.506329113924053</v>
      </c>
      <c r="EN92" s="48"/>
      <c r="EO92" s="24">
        <f t="shared" si="241"/>
        <v>101.68190599070165</v>
      </c>
      <c r="EP92" s="48"/>
      <c r="EQ92" s="24">
        <f t="shared" si="242"/>
        <v>104.08</v>
      </c>
      <c r="ER92" s="48"/>
      <c r="ES92" s="24">
        <f t="shared" si="243"/>
        <v>108.62204724409449</v>
      </c>
      <c r="ET92" s="48"/>
      <c r="EU92" s="24">
        <f t="shared" si="244"/>
        <v>94.020979020979013</v>
      </c>
      <c r="EV92" s="48"/>
      <c r="EW92" s="24">
        <f t="shared" si="245"/>
        <v>98.404255319148959</v>
      </c>
      <c r="EX92" s="48"/>
      <c r="EY92" s="24">
        <f t="shared" si="246"/>
        <v>109.27480916030535</v>
      </c>
      <c r="EZ92" s="48"/>
      <c r="FA92" s="24">
        <f t="shared" si="247"/>
        <v>99.506329113924053</v>
      </c>
      <c r="FB92" s="48"/>
      <c r="FC92" s="24">
        <f t="shared" si="248"/>
        <v>101.68190599070165</v>
      </c>
      <c r="FD92" s="48"/>
      <c r="FE92" s="24">
        <f t="shared" si="249"/>
        <v>104.08</v>
      </c>
      <c r="FF92" s="48"/>
      <c r="FG92" s="24">
        <f t="shared" si="250"/>
        <v>108.62204724409449</v>
      </c>
      <c r="FH92" s="48"/>
      <c r="FI92" s="24">
        <f t="shared" si="251"/>
        <v>94.020979020979013</v>
      </c>
      <c r="FJ92" s="48"/>
      <c r="FK92" s="24">
        <f t="shared" si="252"/>
        <v>98.404255319148959</v>
      </c>
      <c r="FL92" s="48"/>
      <c r="FM92" s="24">
        <f t="shared" si="253"/>
        <v>109.27480916030535</v>
      </c>
      <c r="FN92" s="48"/>
      <c r="FO92" s="24">
        <f t="shared" si="254"/>
        <v>99.506329113924053</v>
      </c>
      <c r="FP92" s="48"/>
      <c r="FQ92" s="24">
        <f t="shared" si="255"/>
        <v>101.68190599070165</v>
      </c>
      <c r="FR92" s="48"/>
      <c r="FS92" s="24">
        <f t="shared" si="256"/>
        <v>104.08</v>
      </c>
      <c r="FT92" s="48"/>
      <c r="FU92" s="24">
        <f t="shared" si="257"/>
        <v>108.62204724409449</v>
      </c>
      <c r="FV92" s="48"/>
      <c r="FW92" s="24">
        <f t="shared" si="258"/>
        <v>94.020979020979013</v>
      </c>
      <c r="FX92" s="48"/>
      <c r="FY92" s="24">
        <f t="shared" si="259"/>
        <v>98.404255319148959</v>
      </c>
      <c r="FZ92" s="48"/>
      <c r="GA92" s="24">
        <f t="shared" si="260"/>
        <v>109.27480916030535</v>
      </c>
      <c r="GB92" s="48"/>
      <c r="GC92" s="24">
        <f t="shared" si="261"/>
        <v>99.506329113924053</v>
      </c>
      <c r="GD92" s="48"/>
      <c r="GE92" s="24">
        <f t="shared" si="262"/>
        <v>101.68190599070165</v>
      </c>
      <c r="GF92" s="48"/>
      <c r="GG92" s="24">
        <f t="shared" si="263"/>
        <v>104.08</v>
      </c>
      <c r="GH92" s="48"/>
      <c r="GI92" s="24">
        <f t="shared" si="264"/>
        <v>108.62204724409449</v>
      </c>
      <c r="GJ92" s="48"/>
      <c r="GK92" s="24">
        <f t="shared" si="265"/>
        <v>94.020979020979013</v>
      </c>
      <c r="GL92" s="48"/>
      <c r="GM92" s="24">
        <f t="shared" si="266"/>
        <v>98.404255319148959</v>
      </c>
      <c r="GN92" s="48"/>
      <c r="GO92" s="24">
        <f t="shared" si="267"/>
        <v>109.27480916030535</v>
      </c>
    </row>
    <row r="93" spans="1:290" x14ac:dyDescent="0.2">
      <c r="A93" s="22" t="s">
        <v>10</v>
      </c>
      <c r="B93" s="22"/>
      <c r="C93" s="23">
        <f t="shared" si="171"/>
        <v>94.721518987341767</v>
      </c>
      <c r="D93" s="48"/>
      <c r="E93" s="23">
        <f t="shared" si="172"/>
        <v>98.794579422664938</v>
      </c>
      <c r="F93" s="48"/>
      <c r="G93" s="23">
        <f t="shared" si="173"/>
        <v>94.473684210526315</v>
      </c>
      <c r="H93" s="48"/>
      <c r="I93" s="23">
        <f t="shared" si="174"/>
        <v>100.11811023622047</v>
      </c>
      <c r="J93" s="48"/>
      <c r="K93" s="23">
        <f t="shared" si="175"/>
        <v>109.75524475524475</v>
      </c>
      <c r="L93" s="48"/>
      <c r="M93" s="23">
        <f t="shared" si="176"/>
        <v>105.10638297872342</v>
      </c>
      <c r="N93" s="48"/>
      <c r="O93" s="23">
        <f t="shared" si="177"/>
        <v>96.755725190839698</v>
      </c>
      <c r="P93" s="48"/>
      <c r="Q93" s="23">
        <f t="shared" si="178"/>
        <v>94.721518987341767</v>
      </c>
      <c r="R93" s="48"/>
      <c r="S93" s="23">
        <f t="shared" si="179"/>
        <v>98.794579422664938</v>
      </c>
      <c r="T93" s="48"/>
      <c r="U93" s="23">
        <f t="shared" si="180"/>
        <v>94.473684210526315</v>
      </c>
      <c r="V93" s="48"/>
      <c r="W93" s="23">
        <f t="shared" si="181"/>
        <v>100.11811023622047</v>
      </c>
      <c r="X93" s="48"/>
      <c r="Y93" s="23">
        <f t="shared" si="182"/>
        <v>109.75524475524475</v>
      </c>
      <c r="Z93" s="48"/>
      <c r="AA93" s="23">
        <f t="shared" si="183"/>
        <v>105.10638297872342</v>
      </c>
      <c r="AB93" s="48"/>
      <c r="AC93" s="23">
        <f t="shared" si="184"/>
        <v>96.755725190839698</v>
      </c>
      <c r="AD93" s="48"/>
      <c r="AE93" s="23">
        <f t="shared" si="185"/>
        <v>94.721518987341767</v>
      </c>
      <c r="AF93" s="48"/>
      <c r="AG93" s="23">
        <f t="shared" si="186"/>
        <v>98.794579422664938</v>
      </c>
      <c r="AH93" s="48"/>
      <c r="AI93" s="23">
        <f t="shared" si="187"/>
        <v>105.11695906432749</v>
      </c>
      <c r="AJ93" s="48"/>
      <c r="AK93" s="23">
        <f t="shared" si="188"/>
        <v>100.11811023622047</v>
      </c>
      <c r="AL93" s="48"/>
      <c r="AM93" s="23">
        <f t="shared" si="189"/>
        <v>109.75524475524475</v>
      </c>
      <c r="AN93" s="48"/>
      <c r="AO93" s="23">
        <f t="shared" si="190"/>
        <v>105.10638297872342</v>
      </c>
      <c r="AP93" s="48"/>
      <c r="AQ93" s="23">
        <f t="shared" si="191"/>
        <v>96.755725190839698</v>
      </c>
      <c r="AR93" s="48"/>
      <c r="AS93" s="23">
        <f t="shared" si="192"/>
        <v>94.721518987341767</v>
      </c>
      <c r="AT93" s="48"/>
      <c r="AU93" s="23">
        <f t="shared" si="193"/>
        <v>98.794579422664938</v>
      </c>
      <c r="AV93" s="48"/>
      <c r="AW93" s="23">
        <f t="shared" si="194"/>
        <v>105.11695906432749</v>
      </c>
      <c r="AX93" s="48"/>
      <c r="AY93" s="23">
        <f t="shared" si="195"/>
        <v>100.11811023622047</v>
      </c>
      <c r="AZ93" s="48"/>
      <c r="BA93" s="23">
        <f t="shared" si="196"/>
        <v>109.75524475524475</v>
      </c>
      <c r="BB93" s="48"/>
      <c r="BC93" s="23">
        <f t="shared" si="197"/>
        <v>105.10638297872342</v>
      </c>
      <c r="BD93" s="48"/>
      <c r="BE93" s="23">
        <f t="shared" si="198"/>
        <v>96.755725190839698</v>
      </c>
      <c r="BF93" s="48"/>
      <c r="BG93" s="23">
        <f t="shared" si="199"/>
        <v>94.721518987341767</v>
      </c>
      <c r="BH93" s="48"/>
      <c r="BI93" s="23">
        <f t="shared" si="200"/>
        <v>98.794579422664938</v>
      </c>
      <c r="BJ93" s="48"/>
      <c r="BK93" s="23">
        <f t="shared" si="201"/>
        <v>94.925263157894733</v>
      </c>
      <c r="BL93" s="48"/>
      <c r="BM93" s="23">
        <f t="shared" si="202"/>
        <v>100.11811023622047</v>
      </c>
      <c r="BN93" s="48"/>
      <c r="BO93" s="23">
        <f t="shared" si="203"/>
        <v>109.75524475524475</v>
      </c>
      <c r="BP93" s="48"/>
      <c r="BQ93" s="23">
        <f t="shared" si="204"/>
        <v>105.10638297872342</v>
      </c>
      <c r="BR93" s="48"/>
      <c r="BS93" s="23">
        <f t="shared" si="205"/>
        <v>96.755725190839698</v>
      </c>
      <c r="BT93" s="48"/>
      <c r="BU93" s="23">
        <f t="shared" si="206"/>
        <v>94.721518987341767</v>
      </c>
      <c r="BV93" s="48"/>
      <c r="BW93" s="23">
        <f t="shared" si="207"/>
        <v>98.794579422664938</v>
      </c>
      <c r="BX93" s="48"/>
      <c r="BY93" s="23">
        <f t="shared" si="208"/>
        <v>94.925263157894733</v>
      </c>
      <c r="BZ93" s="48"/>
      <c r="CA93" s="23">
        <f t="shared" si="209"/>
        <v>100.11811023622047</v>
      </c>
      <c r="CB93" s="48"/>
      <c r="CC93" s="23">
        <f t="shared" si="210"/>
        <v>109.75524475524475</v>
      </c>
      <c r="CD93" s="48"/>
      <c r="CE93" s="23">
        <f t="shared" si="211"/>
        <v>105.10638297872342</v>
      </c>
      <c r="CF93" s="48"/>
      <c r="CG93" s="23">
        <f t="shared" si="212"/>
        <v>96.755725190839698</v>
      </c>
      <c r="CH93" s="48"/>
      <c r="CI93" s="23">
        <f t="shared" si="213"/>
        <v>94.721518987341767</v>
      </c>
      <c r="CJ93" s="48"/>
      <c r="CK93" s="23">
        <f t="shared" si="214"/>
        <v>98.794579422664938</v>
      </c>
      <c r="CL93" s="48"/>
      <c r="CM93" s="23">
        <f t="shared" si="215"/>
        <v>95.939849624060145</v>
      </c>
      <c r="CN93" s="48"/>
      <c r="CO93" s="23">
        <f t="shared" si="216"/>
        <v>100.11811023622047</v>
      </c>
      <c r="CP93" s="48"/>
      <c r="CQ93" s="23">
        <f t="shared" si="217"/>
        <v>109.75524475524475</v>
      </c>
      <c r="CR93" s="48"/>
      <c r="CS93" s="23">
        <f t="shared" si="218"/>
        <v>105.10638297872342</v>
      </c>
      <c r="CT93" s="48"/>
      <c r="CU93" s="23">
        <f t="shared" si="219"/>
        <v>96.755725190839698</v>
      </c>
      <c r="CV93" s="48"/>
      <c r="CW93" s="23">
        <f t="shared" si="220"/>
        <v>94.721518987341767</v>
      </c>
      <c r="CX93" s="48"/>
      <c r="CY93" s="23">
        <f t="shared" si="221"/>
        <v>98.794579422664938</v>
      </c>
      <c r="CZ93" s="48"/>
      <c r="DA93" s="23">
        <f t="shared" si="222"/>
        <v>102.52</v>
      </c>
      <c r="DB93" s="48"/>
      <c r="DC93" s="23">
        <f t="shared" si="223"/>
        <v>100.11811023622047</v>
      </c>
      <c r="DD93" s="48"/>
      <c r="DE93" s="23">
        <f t="shared" si="224"/>
        <v>110.17482517482517</v>
      </c>
      <c r="DF93" s="48"/>
      <c r="DG93" s="23">
        <f t="shared" si="225"/>
        <v>107.97872340425535</v>
      </c>
      <c r="DH93" s="48"/>
      <c r="DI93" s="23">
        <f t="shared" si="226"/>
        <v>96.755725190839698</v>
      </c>
      <c r="DJ93" s="48"/>
      <c r="DK93" s="23">
        <f t="shared" si="227"/>
        <v>94.721518987341767</v>
      </c>
      <c r="DL93" s="48"/>
      <c r="DM93" s="23">
        <f t="shared" si="228"/>
        <v>98.794579422664938</v>
      </c>
      <c r="DN93" s="48"/>
      <c r="DO93" s="23">
        <f t="shared" si="229"/>
        <v>102.52</v>
      </c>
      <c r="DP93" s="48"/>
      <c r="DQ93" s="23">
        <f t="shared" si="230"/>
        <v>100.11811023622047</v>
      </c>
      <c r="DR93" s="48"/>
      <c r="DS93" s="23">
        <f t="shared" si="231"/>
        <v>110.17482517482517</v>
      </c>
      <c r="DT93" s="48"/>
      <c r="DU93" s="23">
        <f t="shared" si="232"/>
        <v>107.97872340425535</v>
      </c>
      <c r="DV93" s="48"/>
      <c r="DW93" s="23">
        <f t="shared" si="233"/>
        <v>96.755725190839698</v>
      </c>
      <c r="DX93" s="48"/>
      <c r="DY93" s="23">
        <f t="shared" si="234"/>
        <v>94.721518987341767</v>
      </c>
      <c r="DZ93" s="48"/>
      <c r="EA93" s="23">
        <f t="shared" si="235"/>
        <v>98.794579422664938</v>
      </c>
      <c r="EB93" s="48"/>
      <c r="EC93" s="23">
        <f t="shared" si="236"/>
        <v>102.52</v>
      </c>
      <c r="ED93" s="48"/>
      <c r="EE93" s="23">
        <f t="shared" si="237"/>
        <v>100.11811023622047</v>
      </c>
      <c r="EF93" s="48"/>
      <c r="EG93" s="23">
        <f t="shared" si="238"/>
        <v>110.17482517482517</v>
      </c>
      <c r="EH93" s="48"/>
      <c r="EI93" s="23">
        <f t="shared" si="239"/>
        <v>107.97872340425535</v>
      </c>
      <c r="EJ93" s="48"/>
      <c r="EK93" s="23">
        <f t="shared" si="240"/>
        <v>96.755725190839698</v>
      </c>
      <c r="EL93" s="48"/>
      <c r="EM93" s="23">
        <f t="shared" si="240"/>
        <v>105.81012658227849</v>
      </c>
      <c r="EN93" s="48"/>
      <c r="EO93" s="23">
        <f t="shared" si="241"/>
        <v>98.794579422664938</v>
      </c>
      <c r="EP93" s="48"/>
      <c r="EQ93" s="23">
        <f t="shared" si="242"/>
        <v>102.52</v>
      </c>
      <c r="ER93" s="48"/>
      <c r="ES93" s="23">
        <f t="shared" si="243"/>
        <v>115</v>
      </c>
      <c r="ET93" s="48"/>
      <c r="EU93" s="23">
        <f t="shared" si="244"/>
        <v>101.36363636363636</v>
      </c>
      <c r="EV93" s="48"/>
      <c r="EW93" s="23">
        <f t="shared" si="245"/>
        <v>107.65957446808511</v>
      </c>
      <c r="EX93" s="48"/>
      <c r="EY93" s="23">
        <f t="shared" si="246"/>
        <v>93.854961832061065</v>
      </c>
      <c r="EZ93" s="48"/>
      <c r="FA93" s="23">
        <f t="shared" si="247"/>
        <v>105.81012658227849</v>
      </c>
      <c r="FB93" s="48"/>
      <c r="FC93" s="23">
        <f t="shared" si="248"/>
        <v>98.794579422664938</v>
      </c>
      <c r="FD93" s="48"/>
      <c r="FE93" s="23">
        <f t="shared" si="249"/>
        <v>102.52</v>
      </c>
      <c r="FF93" s="48"/>
      <c r="FG93" s="23">
        <f t="shared" si="250"/>
        <v>115</v>
      </c>
      <c r="FH93" s="48"/>
      <c r="FI93" s="23">
        <f t="shared" si="251"/>
        <v>101.36363636363636</v>
      </c>
      <c r="FJ93" s="48"/>
      <c r="FK93" s="23">
        <f t="shared" si="252"/>
        <v>107.65957446808511</v>
      </c>
      <c r="FL93" s="48"/>
      <c r="FM93" s="23">
        <f t="shared" si="253"/>
        <v>93.854961832061065</v>
      </c>
      <c r="FN93" s="48"/>
      <c r="FO93" s="23">
        <f t="shared" si="254"/>
        <v>105.81012658227849</v>
      </c>
      <c r="FP93" s="48"/>
      <c r="FQ93" s="23">
        <f t="shared" si="255"/>
        <v>98.794579422664938</v>
      </c>
      <c r="FR93" s="48"/>
      <c r="FS93" s="23">
        <f t="shared" si="256"/>
        <v>102.52</v>
      </c>
      <c r="FT93" s="48"/>
      <c r="FU93" s="23">
        <f t="shared" si="257"/>
        <v>115</v>
      </c>
      <c r="FV93" s="48"/>
      <c r="FW93" s="23">
        <f t="shared" si="258"/>
        <v>101.36363636363636</v>
      </c>
      <c r="FX93" s="48"/>
      <c r="FY93" s="23">
        <f t="shared" si="259"/>
        <v>107.65957446808511</v>
      </c>
      <c r="FZ93" s="48"/>
      <c r="GA93" s="23">
        <f t="shared" si="260"/>
        <v>93.854961832061065</v>
      </c>
      <c r="GB93" s="48"/>
      <c r="GC93" s="23">
        <f t="shared" si="261"/>
        <v>105.81012658227849</v>
      </c>
      <c r="GD93" s="48"/>
      <c r="GE93" s="23">
        <f t="shared" si="262"/>
        <v>98.794579422664938</v>
      </c>
      <c r="GF93" s="48"/>
      <c r="GG93" s="23">
        <f t="shared" si="263"/>
        <v>102.52</v>
      </c>
      <c r="GH93" s="48"/>
      <c r="GI93" s="23">
        <f t="shared" si="264"/>
        <v>115</v>
      </c>
      <c r="GJ93" s="48"/>
      <c r="GK93" s="23">
        <f t="shared" si="265"/>
        <v>101.36363636363636</v>
      </c>
      <c r="GL93" s="48"/>
      <c r="GM93" s="23">
        <f t="shared" si="266"/>
        <v>107.65957446808511</v>
      </c>
      <c r="GN93" s="48"/>
      <c r="GO93" s="23">
        <f t="shared" si="267"/>
        <v>93.854961832061065</v>
      </c>
    </row>
    <row r="94" spans="1:290" x14ac:dyDescent="0.2">
      <c r="A94" s="22" t="s">
        <v>11</v>
      </c>
      <c r="B94" s="22"/>
      <c r="C94" s="23">
        <f t="shared" si="171"/>
        <v>85</v>
      </c>
      <c r="D94" s="48"/>
      <c r="E94" s="23">
        <f t="shared" si="172"/>
        <v>99.433306529091766</v>
      </c>
      <c r="F94" s="48"/>
      <c r="G94" s="23">
        <f t="shared" si="173"/>
        <v>92.222410865874366</v>
      </c>
      <c r="H94" s="48"/>
      <c r="I94" s="23">
        <f t="shared" si="174"/>
        <v>91.69291338582677</v>
      </c>
      <c r="J94" s="48"/>
      <c r="K94" s="23">
        <f t="shared" si="175"/>
        <v>103.04195804195803</v>
      </c>
      <c r="L94" s="48"/>
      <c r="M94" s="23">
        <f t="shared" si="176"/>
        <v>112.12765957446811</v>
      </c>
      <c r="N94" s="48"/>
      <c r="O94" s="23">
        <f t="shared" si="177"/>
        <v>85</v>
      </c>
      <c r="P94" s="48"/>
      <c r="Q94" s="23">
        <f t="shared" si="178"/>
        <v>85</v>
      </c>
      <c r="R94" s="48"/>
      <c r="S94" s="23">
        <f t="shared" si="179"/>
        <v>99.433306529091766</v>
      </c>
      <c r="T94" s="48"/>
      <c r="U94" s="23">
        <f t="shared" si="180"/>
        <v>92.222410865874366</v>
      </c>
      <c r="V94" s="48"/>
      <c r="W94" s="23">
        <f t="shared" si="181"/>
        <v>91.69291338582677</v>
      </c>
      <c r="X94" s="48"/>
      <c r="Y94" s="23">
        <f t="shared" si="182"/>
        <v>103.04195804195803</v>
      </c>
      <c r="Z94" s="48"/>
      <c r="AA94" s="23">
        <f t="shared" si="183"/>
        <v>112.12765957446811</v>
      </c>
      <c r="AB94" s="48"/>
      <c r="AC94" s="23">
        <f t="shared" si="184"/>
        <v>85</v>
      </c>
      <c r="AD94" s="48"/>
      <c r="AE94" s="23">
        <f t="shared" si="185"/>
        <v>85</v>
      </c>
      <c r="AF94" s="48"/>
      <c r="AG94" s="23">
        <f t="shared" si="186"/>
        <v>99.433306529091766</v>
      </c>
      <c r="AH94" s="48"/>
      <c r="AI94" s="23">
        <f t="shared" si="187"/>
        <v>101.44864588656105</v>
      </c>
      <c r="AJ94" s="48"/>
      <c r="AK94" s="23">
        <f t="shared" si="188"/>
        <v>91.69291338582677</v>
      </c>
      <c r="AL94" s="48"/>
      <c r="AM94" s="23">
        <f t="shared" si="189"/>
        <v>103.04195804195803</v>
      </c>
      <c r="AN94" s="48"/>
      <c r="AO94" s="23">
        <f t="shared" si="190"/>
        <v>112.12765957446811</v>
      </c>
      <c r="AP94" s="48"/>
      <c r="AQ94" s="23">
        <f t="shared" si="191"/>
        <v>85</v>
      </c>
      <c r="AR94" s="48"/>
      <c r="AS94" s="23">
        <f t="shared" si="192"/>
        <v>85</v>
      </c>
      <c r="AT94" s="48"/>
      <c r="AU94" s="23">
        <f t="shared" si="193"/>
        <v>99.433306529091766</v>
      </c>
      <c r="AV94" s="48"/>
      <c r="AW94" s="23">
        <f t="shared" si="194"/>
        <v>101.44864588656105</v>
      </c>
      <c r="AX94" s="48"/>
      <c r="AY94" s="23">
        <f t="shared" si="195"/>
        <v>91.69291338582677</v>
      </c>
      <c r="AZ94" s="48"/>
      <c r="BA94" s="23">
        <f t="shared" si="196"/>
        <v>103.04195804195803</v>
      </c>
      <c r="BB94" s="48"/>
      <c r="BC94" s="23">
        <f t="shared" si="197"/>
        <v>112.12765957446811</v>
      </c>
      <c r="BD94" s="48"/>
      <c r="BE94" s="23">
        <f t="shared" si="198"/>
        <v>85</v>
      </c>
      <c r="BF94" s="48"/>
      <c r="BG94" s="23">
        <f t="shared" si="199"/>
        <v>85</v>
      </c>
      <c r="BH94" s="48"/>
      <c r="BI94" s="23">
        <f t="shared" si="200"/>
        <v>99.433306529091766</v>
      </c>
      <c r="BJ94" s="48"/>
      <c r="BK94" s="23">
        <f t="shared" si="201"/>
        <v>93.652631578947364</v>
      </c>
      <c r="BL94" s="48"/>
      <c r="BM94" s="23">
        <f t="shared" si="202"/>
        <v>91.69291338582677</v>
      </c>
      <c r="BN94" s="48"/>
      <c r="BO94" s="23">
        <f t="shared" si="203"/>
        <v>103.04195804195803</v>
      </c>
      <c r="BP94" s="48"/>
      <c r="BQ94" s="23">
        <f t="shared" si="204"/>
        <v>112.12765957446811</v>
      </c>
      <c r="BR94" s="48"/>
      <c r="BS94" s="23">
        <f t="shared" si="205"/>
        <v>85</v>
      </c>
      <c r="BT94" s="48"/>
      <c r="BU94" s="23">
        <f t="shared" si="206"/>
        <v>85</v>
      </c>
      <c r="BV94" s="48"/>
      <c r="BW94" s="23">
        <f t="shared" si="207"/>
        <v>99.433306529091766</v>
      </c>
      <c r="BX94" s="48"/>
      <c r="BY94" s="23">
        <f t="shared" si="208"/>
        <v>93.652631578947364</v>
      </c>
      <c r="BZ94" s="48"/>
      <c r="CA94" s="23">
        <f t="shared" si="209"/>
        <v>91.69291338582677</v>
      </c>
      <c r="CB94" s="48"/>
      <c r="CC94" s="23">
        <f t="shared" si="210"/>
        <v>103.04195804195803</v>
      </c>
      <c r="CD94" s="48"/>
      <c r="CE94" s="23">
        <f t="shared" si="211"/>
        <v>112.12765957446811</v>
      </c>
      <c r="CF94" s="48"/>
      <c r="CG94" s="23">
        <f t="shared" si="212"/>
        <v>85</v>
      </c>
      <c r="CH94" s="48"/>
      <c r="CI94" s="23">
        <f t="shared" si="213"/>
        <v>85</v>
      </c>
      <c r="CJ94" s="48"/>
      <c r="CK94" s="23">
        <f t="shared" si="214"/>
        <v>99.433306529091766</v>
      </c>
      <c r="CL94" s="48"/>
      <c r="CM94" s="23">
        <f t="shared" si="215"/>
        <v>94.184581171237951</v>
      </c>
      <c r="CN94" s="48"/>
      <c r="CO94" s="23">
        <f t="shared" si="216"/>
        <v>91.69291338582677</v>
      </c>
      <c r="CP94" s="48"/>
      <c r="CQ94" s="23">
        <f t="shared" si="217"/>
        <v>103.04195804195803</v>
      </c>
      <c r="CR94" s="48"/>
      <c r="CS94" s="23">
        <f t="shared" si="218"/>
        <v>112.12765957446811</v>
      </c>
      <c r="CT94" s="48"/>
      <c r="CU94" s="23">
        <f t="shared" si="219"/>
        <v>85</v>
      </c>
      <c r="CV94" s="48"/>
      <c r="CW94" s="23">
        <f t="shared" si="220"/>
        <v>85</v>
      </c>
      <c r="CX94" s="48"/>
      <c r="CY94" s="23">
        <f t="shared" si="221"/>
        <v>99.433306529091766</v>
      </c>
      <c r="CZ94" s="48"/>
      <c r="DA94" s="23">
        <f t="shared" si="222"/>
        <v>103.79263157894738</v>
      </c>
      <c r="DB94" s="48"/>
      <c r="DC94" s="23">
        <f t="shared" si="223"/>
        <v>91.69291338582677</v>
      </c>
      <c r="DD94" s="48"/>
      <c r="DE94" s="23">
        <f t="shared" si="224"/>
        <v>111.01398601398603</v>
      </c>
      <c r="DF94" s="48"/>
      <c r="DG94" s="23">
        <f t="shared" si="225"/>
        <v>108.29787234042554</v>
      </c>
      <c r="DH94" s="48"/>
      <c r="DI94" s="23">
        <f t="shared" si="226"/>
        <v>85</v>
      </c>
      <c r="DJ94" s="48"/>
      <c r="DK94" s="23">
        <f t="shared" si="227"/>
        <v>85</v>
      </c>
      <c r="DL94" s="48"/>
      <c r="DM94" s="23">
        <f t="shared" si="228"/>
        <v>99.433306529091766</v>
      </c>
      <c r="DN94" s="48"/>
      <c r="DO94" s="23">
        <f t="shared" si="229"/>
        <v>103.79263157894738</v>
      </c>
      <c r="DP94" s="48"/>
      <c r="DQ94" s="23">
        <f t="shared" si="230"/>
        <v>91.69291338582677</v>
      </c>
      <c r="DR94" s="48"/>
      <c r="DS94" s="23">
        <f t="shared" si="231"/>
        <v>111.01398601398603</v>
      </c>
      <c r="DT94" s="48"/>
      <c r="DU94" s="23">
        <f t="shared" si="232"/>
        <v>108.29787234042554</v>
      </c>
      <c r="DV94" s="48"/>
      <c r="DW94" s="23">
        <f t="shared" si="233"/>
        <v>85</v>
      </c>
      <c r="DX94" s="48"/>
      <c r="DY94" s="23">
        <f t="shared" si="234"/>
        <v>85</v>
      </c>
      <c r="DZ94" s="48"/>
      <c r="EA94" s="23">
        <f t="shared" si="235"/>
        <v>99.433306529091766</v>
      </c>
      <c r="EB94" s="48"/>
      <c r="EC94" s="23">
        <f t="shared" si="236"/>
        <v>103.79263157894738</v>
      </c>
      <c r="ED94" s="48"/>
      <c r="EE94" s="23">
        <f t="shared" si="237"/>
        <v>91.69291338582677</v>
      </c>
      <c r="EF94" s="48"/>
      <c r="EG94" s="23">
        <f t="shared" si="238"/>
        <v>111.01398601398603</v>
      </c>
      <c r="EH94" s="48"/>
      <c r="EI94" s="23">
        <f t="shared" si="239"/>
        <v>108.29787234042554</v>
      </c>
      <c r="EJ94" s="48"/>
      <c r="EK94" s="23">
        <f t="shared" si="240"/>
        <v>85</v>
      </c>
      <c r="EL94" s="48"/>
      <c r="EM94" s="23">
        <f t="shared" si="240"/>
        <v>100.56962025316456</v>
      </c>
      <c r="EN94" s="48"/>
      <c r="EO94" s="23">
        <f t="shared" si="241"/>
        <v>99.433306529091766</v>
      </c>
      <c r="EP94" s="48"/>
      <c r="EQ94" s="23">
        <f t="shared" si="242"/>
        <v>103.79263157894738</v>
      </c>
      <c r="ER94" s="48"/>
      <c r="ES94" s="23">
        <f t="shared" si="243"/>
        <v>103.4251968503937</v>
      </c>
      <c r="ET94" s="48"/>
      <c r="EU94" s="23">
        <f t="shared" si="244"/>
        <v>104.09090909090908</v>
      </c>
      <c r="EV94" s="48"/>
      <c r="EW94" s="23">
        <f t="shared" si="245"/>
        <v>100.31914893617022</v>
      </c>
      <c r="EX94" s="48"/>
      <c r="EY94" s="23">
        <f t="shared" si="246"/>
        <v>113.01526717557252</v>
      </c>
      <c r="EZ94" s="48"/>
      <c r="FA94" s="23">
        <f t="shared" si="247"/>
        <v>100.56962025316456</v>
      </c>
      <c r="FB94" s="48"/>
      <c r="FC94" s="23">
        <f t="shared" si="248"/>
        <v>99.433306529091766</v>
      </c>
      <c r="FD94" s="48"/>
      <c r="FE94" s="23">
        <f t="shared" si="249"/>
        <v>103.79263157894738</v>
      </c>
      <c r="FF94" s="48"/>
      <c r="FG94" s="23">
        <f t="shared" si="250"/>
        <v>103.4251968503937</v>
      </c>
      <c r="FH94" s="48"/>
      <c r="FI94" s="23">
        <f t="shared" si="251"/>
        <v>104.09090909090908</v>
      </c>
      <c r="FJ94" s="48"/>
      <c r="FK94" s="23">
        <f t="shared" si="252"/>
        <v>100.31914893617022</v>
      </c>
      <c r="FL94" s="48"/>
      <c r="FM94" s="23">
        <f t="shared" si="253"/>
        <v>113.01526717557252</v>
      </c>
      <c r="FN94" s="48"/>
      <c r="FO94" s="23">
        <f t="shared" si="254"/>
        <v>100.56962025316456</v>
      </c>
      <c r="FP94" s="48"/>
      <c r="FQ94" s="23">
        <f t="shared" si="255"/>
        <v>99.433306529091766</v>
      </c>
      <c r="FR94" s="48"/>
      <c r="FS94" s="23">
        <f t="shared" si="256"/>
        <v>103.79263157894738</v>
      </c>
      <c r="FT94" s="48"/>
      <c r="FU94" s="23">
        <f t="shared" si="257"/>
        <v>103.4251968503937</v>
      </c>
      <c r="FV94" s="48"/>
      <c r="FW94" s="23">
        <f t="shared" si="258"/>
        <v>104.09090909090908</v>
      </c>
      <c r="FX94" s="48"/>
      <c r="FY94" s="23">
        <f t="shared" si="259"/>
        <v>100.31914893617022</v>
      </c>
      <c r="FZ94" s="48"/>
      <c r="GA94" s="23">
        <f t="shared" si="260"/>
        <v>113.01526717557252</v>
      </c>
      <c r="GB94" s="48"/>
      <c r="GC94" s="23">
        <f t="shared" si="261"/>
        <v>100.56962025316456</v>
      </c>
      <c r="GD94" s="48"/>
      <c r="GE94" s="23">
        <f t="shared" si="262"/>
        <v>99.433306529091766</v>
      </c>
      <c r="GF94" s="48"/>
      <c r="GG94" s="23">
        <f t="shared" si="263"/>
        <v>103.79263157894738</v>
      </c>
      <c r="GH94" s="48"/>
      <c r="GI94" s="23">
        <f t="shared" si="264"/>
        <v>103.4251968503937</v>
      </c>
      <c r="GJ94" s="48"/>
      <c r="GK94" s="23">
        <f t="shared" si="265"/>
        <v>104.09090909090908</v>
      </c>
      <c r="GL94" s="48"/>
      <c r="GM94" s="23">
        <f t="shared" si="266"/>
        <v>100.31914893617022</v>
      </c>
      <c r="GN94" s="48"/>
      <c r="GO94" s="23">
        <f t="shared" si="267"/>
        <v>113.01526717557252</v>
      </c>
    </row>
    <row r="95" spans="1:290" x14ac:dyDescent="0.2">
      <c r="A95" s="22" t="s">
        <v>12</v>
      </c>
      <c r="B95" s="22"/>
      <c r="C95" s="23">
        <f t="shared" si="171"/>
        <v>91.835443037974684</v>
      </c>
      <c r="D95" s="48"/>
      <c r="E95" s="23">
        <f t="shared" si="172"/>
        <v>108.34579124186129</v>
      </c>
      <c r="F95" s="48"/>
      <c r="G95" s="23">
        <f t="shared" si="173"/>
        <v>99.930046635576275</v>
      </c>
      <c r="H95" s="48"/>
      <c r="I95" s="23">
        <f t="shared" si="174"/>
        <v>103.66141732283464</v>
      </c>
      <c r="J95" s="48"/>
      <c r="K95" s="23">
        <f t="shared" si="175"/>
        <v>107.65734265734265</v>
      </c>
      <c r="L95" s="48"/>
      <c r="M95" s="23">
        <f t="shared" si="176"/>
        <v>108.29787234042554</v>
      </c>
      <c r="N95" s="48"/>
      <c r="O95" s="23">
        <f t="shared" si="177"/>
        <v>100.41984732824427</v>
      </c>
      <c r="P95" s="48"/>
      <c r="Q95" s="23">
        <f t="shared" si="178"/>
        <v>91.835443037974684</v>
      </c>
      <c r="R95" s="48"/>
      <c r="S95" s="23">
        <f t="shared" si="179"/>
        <v>108.34579124186129</v>
      </c>
      <c r="T95" s="48"/>
      <c r="U95" s="23">
        <f t="shared" si="180"/>
        <v>99.930046635576275</v>
      </c>
      <c r="V95" s="48"/>
      <c r="W95" s="23">
        <f t="shared" si="181"/>
        <v>103.66141732283464</v>
      </c>
      <c r="X95" s="48"/>
      <c r="Y95" s="23">
        <f t="shared" si="182"/>
        <v>107.65734265734265</v>
      </c>
      <c r="Z95" s="48"/>
      <c r="AA95" s="23">
        <f t="shared" si="183"/>
        <v>108.29787234042554</v>
      </c>
      <c r="AB95" s="48"/>
      <c r="AC95" s="23">
        <f t="shared" si="184"/>
        <v>100.41984732824427</v>
      </c>
      <c r="AD95" s="48"/>
      <c r="AE95" s="23">
        <f t="shared" si="185"/>
        <v>91.835443037974684</v>
      </c>
      <c r="AF95" s="48"/>
      <c r="AG95" s="23">
        <f t="shared" si="186"/>
        <v>108.34579124186129</v>
      </c>
      <c r="AH95" s="48"/>
      <c r="AI95" s="23">
        <f t="shared" si="187"/>
        <v>91.372586141613027</v>
      </c>
      <c r="AJ95" s="48"/>
      <c r="AK95" s="23">
        <f t="shared" si="188"/>
        <v>103.66141732283464</v>
      </c>
      <c r="AL95" s="48"/>
      <c r="AM95" s="23">
        <f t="shared" si="189"/>
        <v>107.65734265734265</v>
      </c>
      <c r="AN95" s="48"/>
      <c r="AO95" s="23">
        <f t="shared" si="190"/>
        <v>108.29787234042554</v>
      </c>
      <c r="AP95" s="48"/>
      <c r="AQ95" s="23">
        <f t="shared" si="191"/>
        <v>100.41984732824427</v>
      </c>
      <c r="AR95" s="48"/>
      <c r="AS95" s="23">
        <f t="shared" si="192"/>
        <v>91.835443037974684</v>
      </c>
      <c r="AT95" s="48"/>
      <c r="AU95" s="23">
        <f t="shared" si="193"/>
        <v>108.34579124186129</v>
      </c>
      <c r="AV95" s="48"/>
      <c r="AW95" s="23">
        <f t="shared" si="194"/>
        <v>91.372586141613027</v>
      </c>
      <c r="AX95" s="48"/>
      <c r="AY95" s="23">
        <f t="shared" si="195"/>
        <v>103.66141732283464</v>
      </c>
      <c r="AZ95" s="48"/>
      <c r="BA95" s="23">
        <f t="shared" si="196"/>
        <v>107.65734265734265</v>
      </c>
      <c r="BB95" s="48"/>
      <c r="BC95" s="23">
        <f t="shared" si="197"/>
        <v>108.29787234042554</v>
      </c>
      <c r="BD95" s="48"/>
      <c r="BE95" s="23">
        <f t="shared" si="198"/>
        <v>100.41984732824427</v>
      </c>
      <c r="BF95" s="48"/>
      <c r="BG95" s="23">
        <f t="shared" si="199"/>
        <v>91.835443037974684</v>
      </c>
      <c r="BH95" s="48"/>
      <c r="BI95" s="23">
        <f t="shared" si="200"/>
        <v>108.34579124186129</v>
      </c>
      <c r="BJ95" s="48"/>
      <c r="BK95" s="23">
        <f t="shared" si="201"/>
        <v>87.741052631578953</v>
      </c>
      <c r="BL95" s="48"/>
      <c r="BM95" s="23">
        <f t="shared" si="202"/>
        <v>103.66141732283464</v>
      </c>
      <c r="BN95" s="48"/>
      <c r="BO95" s="23">
        <f t="shared" si="203"/>
        <v>107.65734265734265</v>
      </c>
      <c r="BP95" s="48"/>
      <c r="BQ95" s="23">
        <f t="shared" si="204"/>
        <v>108.29787234042554</v>
      </c>
      <c r="BR95" s="48"/>
      <c r="BS95" s="23">
        <f t="shared" si="205"/>
        <v>100.41984732824427</v>
      </c>
      <c r="BT95" s="48"/>
      <c r="BU95" s="23">
        <f t="shared" si="206"/>
        <v>91.835443037974684</v>
      </c>
      <c r="BV95" s="48"/>
      <c r="BW95" s="23">
        <f t="shared" si="207"/>
        <v>108.34579124186129</v>
      </c>
      <c r="BX95" s="48"/>
      <c r="BY95" s="23">
        <f t="shared" si="208"/>
        <v>87.741052631578953</v>
      </c>
      <c r="BZ95" s="48"/>
      <c r="CA95" s="23">
        <f t="shared" si="209"/>
        <v>103.66141732283464</v>
      </c>
      <c r="CB95" s="48"/>
      <c r="CC95" s="23">
        <f t="shared" si="210"/>
        <v>107.65734265734265</v>
      </c>
      <c r="CD95" s="48"/>
      <c r="CE95" s="23">
        <f t="shared" si="211"/>
        <v>108.29787234042554</v>
      </c>
      <c r="CF95" s="48"/>
      <c r="CG95" s="23">
        <f t="shared" si="212"/>
        <v>100.41984732824427</v>
      </c>
      <c r="CH95" s="48"/>
      <c r="CI95" s="23">
        <f t="shared" si="213"/>
        <v>91.835443037974684</v>
      </c>
      <c r="CJ95" s="48"/>
      <c r="CK95" s="23">
        <f t="shared" si="214"/>
        <v>108.34579124186129</v>
      </c>
      <c r="CL95" s="48"/>
      <c r="CM95" s="23">
        <f t="shared" si="215"/>
        <v>89.658869395711491</v>
      </c>
      <c r="CN95" s="48"/>
      <c r="CO95" s="23">
        <f t="shared" si="216"/>
        <v>103.66141732283464</v>
      </c>
      <c r="CP95" s="48"/>
      <c r="CQ95" s="23">
        <f t="shared" si="217"/>
        <v>107.65734265734265</v>
      </c>
      <c r="CR95" s="48"/>
      <c r="CS95" s="23">
        <f t="shared" si="218"/>
        <v>108.29787234042554</v>
      </c>
      <c r="CT95" s="48"/>
      <c r="CU95" s="23">
        <f t="shared" si="219"/>
        <v>100.41984732824427</v>
      </c>
      <c r="CV95" s="48"/>
      <c r="CW95" s="23">
        <f t="shared" si="220"/>
        <v>91.835443037974684</v>
      </c>
      <c r="CX95" s="48"/>
      <c r="CY95" s="23">
        <f t="shared" si="221"/>
        <v>108.34579124186129</v>
      </c>
      <c r="CZ95" s="48"/>
      <c r="DA95" s="23">
        <f t="shared" si="222"/>
        <v>101.24736842105264</v>
      </c>
      <c r="DB95" s="48"/>
      <c r="DC95" s="23">
        <f t="shared" si="223"/>
        <v>103.66141732283464</v>
      </c>
      <c r="DD95" s="48"/>
      <c r="DE95" s="23">
        <f t="shared" si="224"/>
        <v>112.69230769230771</v>
      </c>
      <c r="DF95" s="48"/>
      <c r="DG95" s="23">
        <f t="shared" si="225"/>
        <v>112.44680851063831</v>
      </c>
      <c r="DH95" s="48"/>
      <c r="DI95" s="23">
        <f t="shared" si="226"/>
        <v>100.41984732824427</v>
      </c>
      <c r="DJ95" s="48"/>
      <c r="DK95" s="23">
        <f t="shared" si="227"/>
        <v>91.835443037974684</v>
      </c>
      <c r="DL95" s="48"/>
      <c r="DM95" s="23">
        <f t="shared" si="228"/>
        <v>108.34579124186129</v>
      </c>
      <c r="DN95" s="48"/>
      <c r="DO95" s="23">
        <f t="shared" si="229"/>
        <v>101.24736842105264</v>
      </c>
      <c r="DP95" s="48"/>
      <c r="DQ95" s="23">
        <f t="shared" si="230"/>
        <v>103.66141732283464</v>
      </c>
      <c r="DR95" s="48"/>
      <c r="DS95" s="23">
        <f t="shared" si="231"/>
        <v>112.69230769230771</v>
      </c>
      <c r="DT95" s="48"/>
      <c r="DU95" s="23">
        <f t="shared" si="232"/>
        <v>112.44680851063831</v>
      </c>
      <c r="DV95" s="48"/>
      <c r="DW95" s="23">
        <f t="shared" si="233"/>
        <v>100.41984732824427</v>
      </c>
      <c r="DX95" s="48"/>
      <c r="DY95" s="23">
        <f t="shared" si="234"/>
        <v>91.835443037974684</v>
      </c>
      <c r="DZ95" s="48"/>
      <c r="EA95" s="23">
        <f t="shared" si="235"/>
        <v>108.34579124186129</v>
      </c>
      <c r="EB95" s="48"/>
      <c r="EC95" s="23">
        <f t="shared" si="236"/>
        <v>101.24736842105264</v>
      </c>
      <c r="ED95" s="48"/>
      <c r="EE95" s="23">
        <f t="shared" si="237"/>
        <v>103.66141732283464</v>
      </c>
      <c r="EF95" s="48"/>
      <c r="EG95" s="23">
        <f t="shared" si="238"/>
        <v>112.69230769230771</v>
      </c>
      <c r="EH95" s="48"/>
      <c r="EI95" s="23">
        <f t="shared" si="239"/>
        <v>112.44680851063831</v>
      </c>
      <c r="EJ95" s="48"/>
      <c r="EK95" s="23">
        <f t="shared" si="240"/>
        <v>100.41984732824427</v>
      </c>
      <c r="EL95" s="48"/>
      <c r="EM95" s="23">
        <f t="shared" si="240"/>
        <v>96.544303797468359</v>
      </c>
      <c r="EN95" s="48"/>
      <c r="EO95" s="23">
        <f t="shared" si="241"/>
        <v>108.34579124186129</v>
      </c>
      <c r="EP95" s="48"/>
      <c r="EQ95" s="23">
        <f t="shared" si="242"/>
        <v>101.24736842105264</v>
      </c>
      <c r="ER95" s="48"/>
      <c r="ES95" s="23">
        <f t="shared" si="243"/>
        <v>108.0708661417323</v>
      </c>
      <c r="ET95" s="48"/>
      <c r="EU95" s="23">
        <f t="shared" si="244"/>
        <v>90.454545454545439</v>
      </c>
      <c r="EV95" s="48"/>
      <c r="EW95" s="23">
        <f t="shared" si="245"/>
        <v>100.95744680851065</v>
      </c>
      <c r="EX95" s="48"/>
      <c r="EY95" s="23">
        <f t="shared" si="246"/>
        <v>106.45038167938931</v>
      </c>
      <c r="EZ95" s="48"/>
      <c r="FA95" s="23">
        <f t="shared" si="247"/>
        <v>96.544303797468359</v>
      </c>
      <c r="FB95" s="48"/>
      <c r="FC95" s="23">
        <f t="shared" si="248"/>
        <v>108.34579124186129</v>
      </c>
      <c r="FD95" s="48"/>
      <c r="FE95" s="23">
        <f t="shared" si="249"/>
        <v>101.24736842105264</v>
      </c>
      <c r="FF95" s="48"/>
      <c r="FG95" s="23">
        <f t="shared" si="250"/>
        <v>108.0708661417323</v>
      </c>
      <c r="FH95" s="48"/>
      <c r="FI95" s="23">
        <f t="shared" si="251"/>
        <v>90.454545454545439</v>
      </c>
      <c r="FJ95" s="48"/>
      <c r="FK95" s="23">
        <f t="shared" si="252"/>
        <v>100.95744680851065</v>
      </c>
      <c r="FL95" s="48"/>
      <c r="FM95" s="23">
        <f t="shared" si="253"/>
        <v>106.45038167938931</v>
      </c>
      <c r="FN95" s="48"/>
      <c r="FO95" s="23">
        <f t="shared" si="254"/>
        <v>96.544303797468359</v>
      </c>
      <c r="FP95" s="48"/>
      <c r="FQ95" s="23">
        <f t="shared" si="255"/>
        <v>108.34579124186129</v>
      </c>
      <c r="FR95" s="48"/>
      <c r="FS95" s="23">
        <f t="shared" si="256"/>
        <v>101.24736842105264</v>
      </c>
      <c r="FT95" s="48"/>
      <c r="FU95" s="23">
        <f t="shared" si="257"/>
        <v>108.0708661417323</v>
      </c>
      <c r="FV95" s="48"/>
      <c r="FW95" s="23">
        <f t="shared" si="258"/>
        <v>90.454545454545439</v>
      </c>
      <c r="FX95" s="48"/>
      <c r="FY95" s="23">
        <f t="shared" si="259"/>
        <v>100.95744680851065</v>
      </c>
      <c r="FZ95" s="48"/>
      <c r="GA95" s="23">
        <f t="shared" si="260"/>
        <v>106.45038167938931</v>
      </c>
      <c r="GB95" s="48"/>
      <c r="GC95" s="23">
        <f t="shared" si="261"/>
        <v>96.544303797468359</v>
      </c>
      <c r="GD95" s="48"/>
      <c r="GE95" s="23">
        <f t="shared" si="262"/>
        <v>108.34579124186129</v>
      </c>
      <c r="GF95" s="48"/>
      <c r="GG95" s="23">
        <f t="shared" si="263"/>
        <v>101.24736842105264</v>
      </c>
      <c r="GH95" s="48"/>
      <c r="GI95" s="23">
        <f t="shared" si="264"/>
        <v>108.0708661417323</v>
      </c>
      <c r="GJ95" s="48"/>
      <c r="GK95" s="23">
        <f t="shared" si="265"/>
        <v>90.454545454545439</v>
      </c>
      <c r="GL95" s="48"/>
      <c r="GM95" s="23">
        <f t="shared" si="266"/>
        <v>100.95744680851065</v>
      </c>
      <c r="GN95" s="48"/>
      <c r="GO95" s="23">
        <f t="shared" si="267"/>
        <v>106.45038167938931</v>
      </c>
    </row>
    <row r="96" spans="1:290" x14ac:dyDescent="0.2">
      <c r="A96" s="22" t="s">
        <v>13</v>
      </c>
      <c r="B96" s="22"/>
      <c r="C96" s="23">
        <f t="shared" si="171"/>
        <v>98.898734177215189</v>
      </c>
      <c r="D96" s="48"/>
      <c r="E96" s="23">
        <f t="shared" si="172"/>
        <v>92.651418707630739</v>
      </c>
      <c r="F96" s="48"/>
      <c r="G96" s="23">
        <f t="shared" si="173"/>
        <v>100.44970019986675</v>
      </c>
      <c r="H96" s="48"/>
      <c r="I96" s="23">
        <f t="shared" si="174"/>
        <v>105.78740157480316</v>
      </c>
      <c r="J96" s="48"/>
      <c r="K96" s="23">
        <f t="shared" si="175"/>
        <v>109.54545454545456</v>
      </c>
      <c r="L96" s="48"/>
      <c r="M96" s="23">
        <f t="shared" si="176"/>
        <v>109.25531914893617</v>
      </c>
      <c r="N96" s="48"/>
      <c r="O96" s="23">
        <f t="shared" si="177"/>
        <v>92.251908396946561</v>
      </c>
      <c r="P96" s="48"/>
      <c r="Q96" s="23">
        <f t="shared" si="178"/>
        <v>98.898734177215189</v>
      </c>
      <c r="R96" s="48"/>
      <c r="S96" s="23">
        <f t="shared" si="179"/>
        <v>92.651418707630739</v>
      </c>
      <c r="T96" s="48"/>
      <c r="U96" s="23">
        <f t="shared" si="180"/>
        <v>100.44970019986675</v>
      </c>
      <c r="V96" s="48"/>
      <c r="W96" s="23">
        <f t="shared" si="181"/>
        <v>105.78740157480316</v>
      </c>
      <c r="X96" s="48"/>
      <c r="Y96" s="23">
        <f t="shared" si="182"/>
        <v>109.54545454545456</v>
      </c>
      <c r="Z96" s="48"/>
      <c r="AA96" s="23">
        <f t="shared" si="183"/>
        <v>109.25531914893617</v>
      </c>
      <c r="AB96" s="48"/>
      <c r="AC96" s="23">
        <f t="shared" si="184"/>
        <v>92.251908396946561</v>
      </c>
      <c r="AD96" s="48"/>
      <c r="AE96" s="23">
        <f t="shared" si="185"/>
        <v>98.898734177215189</v>
      </c>
      <c r="AF96" s="48"/>
      <c r="AG96" s="23">
        <f t="shared" si="186"/>
        <v>92.651418707630739</v>
      </c>
      <c r="AH96" s="48"/>
      <c r="AI96" s="23">
        <f t="shared" si="187"/>
        <v>105.66985645933015</v>
      </c>
      <c r="AJ96" s="48"/>
      <c r="AK96" s="23">
        <f t="shared" si="188"/>
        <v>105.78740157480316</v>
      </c>
      <c r="AL96" s="48"/>
      <c r="AM96" s="23">
        <f t="shared" si="189"/>
        <v>109.54545454545456</v>
      </c>
      <c r="AN96" s="48"/>
      <c r="AO96" s="23">
        <f t="shared" si="190"/>
        <v>109.25531914893617</v>
      </c>
      <c r="AP96" s="48"/>
      <c r="AQ96" s="23">
        <f t="shared" si="191"/>
        <v>92.251908396946561</v>
      </c>
      <c r="AR96" s="48"/>
      <c r="AS96" s="23">
        <f t="shared" si="192"/>
        <v>98.898734177215189</v>
      </c>
      <c r="AT96" s="48"/>
      <c r="AU96" s="23">
        <f t="shared" si="193"/>
        <v>92.651418707630739</v>
      </c>
      <c r="AV96" s="48"/>
      <c r="AW96" s="23">
        <f t="shared" si="194"/>
        <v>105.66985645933015</v>
      </c>
      <c r="AX96" s="48"/>
      <c r="AY96" s="23">
        <f t="shared" si="195"/>
        <v>105.78740157480316</v>
      </c>
      <c r="AZ96" s="48"/>
      <c r="BA96" s="23">
        <f t="shared" si="196"/>
        <v>109.54545454545456</v>
      </c>
      <c r="BB96" s="48"/>
      <c r="BC96" s="23">
        <f t="shared" si="197"/>
        <v>109.25531914893617</v>
      </c>
      <c r="BD96" s="48"/>
      <c r="BE96" s="23">
        <f t="shared" si="198"/>
        <v>92.251908396946561</v>
      </c>
      <c r="BF96" s="48"/>
      <c r="BG96" s="23">
        <f t="shared" si="199"/>
        <v>98.898734177215189</v>
      </c>
      <c r="BH96" s="48"/>
      <c r="BI96" s="23">
        <f t="shared" si="200"/>
        <v>92.651418707630739</v>
      </c>
      <c r="BJ96" s="48"/>
      <c r="BK96" s="23">
        <f t="shared" si="201"/>
        <v>91.641052631578944</v>
      </c>
      <c r="BL96" s="48"/>
      <c r="BM96" s="23">
        <f t="shared" si="202"/>
        <v>105.78740157480316</v>
      </c>
      <c r="BN96" s="48"/>
      <c r="BO96" s="23">
        <f t="shared" si="203"/>
        <v>109.54545454545456</v>
      </c>
      <c r="BP96" s="48"/>
      <c r="BQ96" s="23">
        <f t="shared" si="204"/>
        <v>109.25531914893617</v>
      </c>
      <c r="BR96" s="48"/>
      <c r="BS96" s="23">
        <f t="shared" si="205"/>
        <v>92.251908396946561</v>
      </c>
      <c r="BT96" s="48"/>
      <c r="BU96" s="23">
        <f t="shared" si="206"/>
        <v>98.898734177215189</v>
      </c>
      <c r="BV96" s="48"/>
      <c r="BW96" s="23">
        <f t="shared" si="207"/>
        <v>92.651418707630739</v>
      </c>
      <c r="BX96" s="48"/>
      <c r="BY96" s="23">
        <f t="shared" si="208"/>
        <v>91.641052631578944</v>
      </c>
      <c r="BZ96" s="48"/>
      <c r="CA96" s="23">
        <f t="shared" si="209"/>
        <v>105.78740157480316</v>
      </c>
      <c r="CB96" s="48"/>
      <c r="CC96" s="23">
        <f t="shared" si="210"/>
        <v>109.54545454545456</v>
      </c>
      <c r="CD96" s="48"/>
      <c r="CE96" s="23">
        <f t="shared" si="211"/>
        <v>109.25531914893617</v>
      </c>
      <c r="CF96" s="48"/>
      <c r="CG96" s="23">
        <f t="shared" si="212"/>
        <v>92.251908396946561</v>
      </c>
      <c r="CH96" s="48"/>
      <c r="CI96" s="23">
        <f t="shared" si="213"/>
        <v>98.898734177215189</v>
      </c>
      <c r="CJ96" s="48"/>
      <c r="CK96" s="23">
        <f t="shared" si="214"/>
        <v>92.651418707630739</v>
      </c>
      <c r="CL96" s="48"/>
      <c r="CM96" s="23">
        <f t="shared" si="215"/>
        <v>97.086124401913878</v>
      </c>
      <c r="CN96" s="48"/>
      <c r="CO96" s="23">
        <f t="shared" si="216"/>
        <v>105.78740157480316</v>
      </c>
      <c r="CP96" s="48"/>
      <c r="CQ96" s="23">
        <f t="shared" si="217"/>
        <v>109.54545454545456</v>
      </c>
      <c r="CR96" s="48"/>
      <c r="CS96" s="23">
        <f t="shared" si="218"/>
        <v>109.25531914893617</v>
      </c>
      <c r="CT96" s="48"/>
      <c r="CU96" s="23">
        <f t="shared" si="219"/>
        <v>92.251908396946561</v>
      </c>
      <c r="CV96" s="48"/>
      <c r="CW96" s="23">
        <f t="shared" si="220"/>
        <v>98.898734177215189</v>
      </c>
      <c r="CX96" s="48"/>
      <c r="CY96" s="23">
        <f t="shared" si="221"/>
        <v>92.651418707630739</v>
      </c>
      <c r="CZ96" s="48"/>
      <c r="DA96" s="23">
        <f t="shared" si="222"/>
        <v>102.97157894736841</v>
      </c>
      <c r="DB96" s="48"/>
      <c r="DC96" s="23">
        <f t="shared" si="223"/>
        <v>105.78740157480316</v>
      </c>
      <c r="DD96" s="48"/>
      <c r="DE96" s="23">
        <f t="shared" si="224"/>
        <v>101.15384615384616</v>
      </c>
      <c r="DF96" s="48"/>
      <c r="DG96" s="23">
        <f t="shared" si="225"/>
        <v>108.61702127659574</v>
      </c>
      <c r="DH96" s="48"/>
      <c r="DI96" s="23">
        <f t="shared" si="226"/>
        <v>92.251908396946561</v>
      </c>
      <c r="DJ96" s="48"/>
      <c r="DK96" s="23">
        <f t="shared" si="227"/>
        <v>98.898734177215189</v>
      </c>
      <c r="DL96" s="48"/>
      <c r="DM96" s="23">
        <f t="shared" si="228"/>
        <v>92.651418707630739</v>
      </c>
      <c r="DN96" s="48"/>
      <c r="DO96" s="23">
        <f t="shared" si="229"/>
        <v>102.97157894736841</v>
      </c>
      <c r="DP96" s="48"/>
      <c r="DQ96" s="23">
        <f t="shared" si="230"/>
        <v>105.78740157480316</v>
      </c>
      <c r="DR96" s="48"/>
      <c r="DS96" s="23">
        <f t="shared" si="231"/>
        <v>101.15384615384616</v>
      </c>
      <c r="DT96" s="48"/>
      <c r="DU96" s="23">
        <f t="shared" si="232"/>
        <v>108.61702127659574</v>
      </c>
      <c r="DV96" s="48"/>
      <c r="DW96" s="23">
        <f t="shared" si="233"/>
        <v>92.251908396946561</v>
      </c>
      <c r="DX96" s="48"/>
      <c r="DY96" s="23">
        <f t="shared" si="234"/>
        <v>98.898734177215189</v>
      </c>
      <c r="DZ96" s="48"/>
      <c r="EA96" s="23">
        <f t="shared" si="235"/>
        <v>92.651418707630739</v>
      </c>
      <c r="EB96" s="48"/>
      <c r="EC96" s="23">
        <f t="shared" si="236"/>
        <v>102.97157894736841</v>
      </c>
      <c r="ED96" s="48"/>
      <c r="EE96" s="23">
        <f t="shared" si="237"/>
        <v>105.78740157480316</v>
      </c>
      <c r="EF96" s="48"/>
      <c r="EG96" s="23">
        <f t="shared" si="238"/>
        <v>101.15384615384616</v>
      </c>
      <c r="EH96" s="48"/>
      <c r="EI96" s="23">
        <f t="shared" si="239"/>
        <v>108.61702127659574</v>
      </c>
      <c r="EJ96" s="48"/>
      <c r="EK96" s="23">
        <f t="shared" si="240"/>
        <v>92.251908396946561</v>
      </c>
      <c r="EL96" s="48"/>
      <c r="EM96" s="23">
        <f t="shared" si="240"/>
        <v>91.683544303797476</v>
      </c>
      <c r="EN96" s="48"/>
      <c r="EO96" s="23">
        <f t="shared" si="241"/>
        <v>92.651418707630739</v>
      </c>
      <c r="EP96" s="48"/>
      <c r="EQ96" s="23">
        <f t="shared" si="242"/>
        <v>102.97157894736841</v>
      </c>
      <c r="ER96" s="48"/>
      <c r="ES96" s="23">
        <f t="shared" si="243"/>
        <v>108.0708661417323</v>
      </c>
      <c r="ET96" s="48"/>
      <c r="EU96" s="23">
        <f t="shared" si="244"/>
        <v>92.342657342657347</v>
      </c>
      <c r="EV96" s="48"/>
      <c r="EW96" s="23">
        <f t="shared" si="245"/>
        <v>99.042553191489347</v>
      </c>
      <c r="EX96" s="48"/>
      <c r="EY96" s="23">
        <f t="shared" si="246"/>
        <v>101.56488549618321</v>
      </c>
      <c r="EZ96" s="48"/>
      <c r="FA96" s="23">
        <f t="shared" si="247"/>
        <v>91.683544303797476</v>
      </c>
      <c r="FB96" s="48"/>
      <c r="FC96" s="23">
        <f t="shared" si="248"/>
        <v>92.651418707630739</v>
      </c>
      <c r="FD96" s="48"/>
      <c r="FE96" s="23">
        <f t="shared" si="249"/>
        <v>102.97157894736841</v>
      </c>
      <c r="FF96" s="48"/>
      <c r="FG96" s="23">
        <f t="shared" si="250"/>
        <v>108.0708661417323</v>
      </c>
      <c r="FH96" s="48"/>
      <c r="FI96" s="23">
        <f t="shared" si="251"/>
        <v>92.342657342657347</v>
      </c>
      <c r="FJ96" s="48"/>
      <c r="FK96" s="23">
        <f t="shared" si="252"/>
        <v>99.042553191489347</v>
      </c>
      <c r="FL96" s="48"/>
      <c r="FM96" s="23">
        <f t="shared" si="253"/>
        <v>101.56488549618321</v>
      </c>
      <c r="FN96" s="48"/>
      <c r="FO96" s="23">
        <f t="shared" si="254"/>
        <v>91.683544303797476</v>
      </c>
      <c r="FP96" s="48"/>
      <c r="FQ96" s="23">
        <f t="shared" si="255"/>
        <v>92.651418707630739</v>
      </c>
      <c r="FR96" s="48"/>
      <c r="FS96" s="23">
        <f t="shared" si="256"/>
        <v>102.97157894736841</v>
      </c>
      <c r="FT96" s="48"/>
      <c r="FU96" s="23">
        <f t="shared" si="257"/>
        <v>108.0708661417323</v>
      </c>
      <c r="FV96" s="48"/>
      <c r="FW96" s="23">
        <f t="shared" si="258"/>
        <v>92.342657342657347</v>
      </c>
      <c r="FX96" s="48"/>
      <c r="FY96" s="23">
        <f t="shared" si="259"/>
        <v>99.042553191489347</v>
      </c>
      <c r="FZ96" s="48"/>
      <c r="GA96" s="23">
        <f t="shared" si="260"/>
        <v>101.56488549618321</v>
      </c>
      <c r="GB96" s="48"/>
      <c r="GC96" s="23">
        <f t="shared" si="261"/>
        <v>91.683544303797476</v>
      </c>
      <c r="GD96" s="48"/>
      <c r="GE96" s="23">
        <f t="shared" si="262"/>
        <v>92.651418707630739</v>
      </c>
      <c r="GF96" s="48"/>
      <c r="GG96" s="23">
        <f t="shared" si="263"/>
        <v>102.97157894736841</v>
      </c>
      <c r="GH96" s="48"/>
      <c r="GI96" s="23">
        <f t="shared" si="264"/>
        <v>108.0708661417323</v>
      </c>
      <c r="GJ96" s="48"/>
      <c r="GK96" s="23">
        <f t="shared" si="265"/>
        <v>92.342657342657347</v>
      </c>
      <c r="GL96" s="48"/>
      <c r="GM96" s="23">
        <f t="shared" si="266"/>
        <v>99.042553191489347</v>
      </c>
      <c r="GN96" s="48"/>
      <c r="GO96" s="23">
        <f t="shared" si="267"/>
        <v>101.56488549618321</v>
      </c>
    </row>
    <row r="97" spans="1:197" x14ac:dyDescent="0.2">
      <c r="A97" s="17" t="s">
        <v>14</v>
      </c>
      <c r="B97" s="22"/>
      <c r="C97" s="24">
        <f t="shared" si="171"/>
        <v>100.26582278481013</v>
      </c>
      <c r="D97" s="48"/>
      <c r="E97" s="24">
        <f t="shared" si="172"/>
        <v>108.9391713961456</v>
      </c>
      <c r="F97" s="48"/>
      <c r="G97" s="24">
        <f t="shared" si="173"/>
        <v>102.92569659442725</v>
      </c>
      <c r="H97" s="48"/>
      <c r="I97" s="24">
        <f t="shared" si="174"/>
        <v>106.49606299212599</v>
      </c>
      <c r="J97" s="48"/>
      <c r="K97" s="24">
        <f t="shared" si="175"/>
        <v>110.80419580419581</v>
      </c>
      <c r="L97" s="48"/>
      <c r="M97" s="24">
        <f t="shared" si="176"/>
        <v>98.404255319148959</v>
      </c>
      <c r="N97" s="48"/>
      <c r="O97" s="24">
        <f t="shared" si="177"/>
        <v>108.74045801526717</v>
      </c>
      <c r="P97" s="48"/>
      <c r="Q97" s="24">
        <f t="shared" si="178"/>
        <v>100.26582278481013</v>
      </c>
      <c r="R97" s="48"/>
      <c r="S97" s="24">
        <f t="shared" si="179"/>
        <v>108.9391713961456</v>
      </c>
      <c r="T97" s="48"/>
      <c r="U97" s="24">
        <f t="shared" si="180"/>
        <v>102.92569659442725</v>
      </c>
      <c r="V97" s="48"/>
      <c r="W97" s="24">
        <f t="shared" si="181"/>
        <v>106.49606299212599</v>
      </c>
      <c r="X97" s="48"/>
      <c r="Y97" s="24">
        <f t="shared" si="182"/>
        <v>110.80419580419581</v>
      </c>
      <c r="Z97" s="48"/>
      <c r="AA97" s="24">
        <f t="shared" si="183"/>
        <v>98.404255319148959</v>
      </c>
      <c r="AB97" s="48"/>
      <c r="AC97" s="24">
        <f t="shared" si="184"/>
        <v>108.74045801526717</v>
      </c>
      <c r="AD97" s="48"/>
      <c r="AE97" s="24">
        <f t="shared" si="185"/>
        <v>100.26582278481013</v>
      </c>
      <c r="AF97" s="48"/>
      <c r="AG97" s="24">
        <f t="shared" si="186"/>
        <v>108.9391713961456</v>
      </c>
      <c r="AH97" s="48"/>
      <c r="AI97" s="24">
        <f t="shared" si="187"/>
        <v>97.406015037593988</v>
      </c>
      <c r="AJ97" s="48"/>
      <c r="AK97" s="24">
        <f t="shared" si="188"/>
        <v>106.49606299212599</v>
      </c>
      <c r="AL97" s="48"/>
      <c r="AM97" s="24">
        <f t="shared" si="189"/>
        <v>110.80419580419581</v>
      </c>
      <c r="AN97" s="48"/>
      <c r="AO97" s="24">
        <f t="shared" si="190"/>
        <v>98.404255319148959</v>
      </c>
      <c r="AP97" s="48"/>
      <c r="AQ97" s="24">
        <f t="shared" si="191"/>
        <v>108.74045801526717</v>
      </c>
      <c r="AR97" s="48"/>
      <c r="AS97" s="24">
        <f t="shared" si="192"/>
        <v>100.26582278481013</v>
      </c>
      <c r="AT97" s="48"/>
      <c r="AU97" s="24">
        <f t="shared" si="193"/>
        <v>108.9391713961456</v>
      </c>
      <c r="AV97" s="48"/>
      <c r="AW97" s="24">
        <f t="shared" si="194"/>
        <v>97.406015037593988</v>
      </c>
      <c r="AX97" s="48"/>
      <c r="AY97" s="24">
        <f t="shared" si="195"/>
        <v>106.49606299212599</v>
      </c>
      <c r="AZ97" s="48"/>
      <c r="BA97" s="24">
        <f t="shared" si="196"/>
        <v>110.80419580419581</v>
      </c>
      <c r="BB97" s="48"/>
      <c r="BC97" s="24">
        <f t="shared" si="197"/>
        <v>98.404255319148959</v>
      </c>
      <c r="BD97" s="48"/>
      <c r="BE97" s="24">
        <f t="shared" si="198"/>
        <v>108.74045801526717</v>
      </c>
      <c r="BF97" s="48"/>
      <c r="BG97" s="24">
        <f t="shared" si="199"/>
        <v>100.26582278481013</v>
      </c>
      <c r="BH97" s="48"/>
      <c r="BI97" s="24">
        <f t="shared" si="200"/>
        <v>108.9391713961456</v>
      </c>
      <c r="BJ97" s="48"/>
      <c r="BK97" s="24">
        <f t="shared" si="201"/>
        <v>102.10947368421053</v>
      </c>
      <c r="BL97" s="48"/>
      <c r="BM97" s="24">
        <f t="shared" si="202"/>
        <v>106.49606299212599</v>
      </c>
      <c r="BN97" s="48"/>
      <c r="BO97" s="24">
        <f t="shared" si="203"/>
        <v>110.80419580419581</v>
      </c>
      <c r="BP97" s="48"/>
      <c r="BQ97" s="24">
        <f t="shared" si="204"/>
        <v>98.404255319148959</v>
      </c>
      <c r="BR97" s="48"/>
      <c r="BS97" s="24">
        <f t="shared" si="205"/>
        <v>108.74045801526717</v>
      </c>
      <c r="BT97" s="48"/>
      <c r="BU97" s="24">
        <f t="shared" si="206"/>
        <v>100.26582278481013</v>
      </c>
      <c r="BV97" s="48"/>
      <c r="BW97" s="24">
        <f t="shared" si="207"/>
        <v>108.9391713961456</v>
      </c>
      <c r="BX97" s="48"/>
      <c r="BY97" s="24">
        <f t="shared" si="208"/>
        <v>102.10947368421053</v>
      </c>
      <c r="BZ97" s="48"/>
      <c r="CA97" s="24">
        <f t="shared" si="209"/>
        <v>106.49606299212599</v>
      </c>
      <c r="CB97" s="48"/>
      <c r="CC97" s="24">
        <f t="shared" si="210"/>
        <v>110.80419580419581</v>
      </c>
      <c r="CD97" s="48"/>
      <c r="CE97" s="24">
        <f t="shared" si="211"/>
        <v>98.404255319148959</v>
      </c>
      <c r="CF97" s="48"/>
      <c r="CG97" s="24">
        <f t="shared" si="212"/>
        <v>108.74045801526717</v>
      </c>
      <c r="CH97" s="48"/>
      <c r="CI97" s="24">
        <f t="shared" si="213"/>
        <v>100.26582278481013</v>
      </c>
      <c r="CJ97" s="48"/>
      <c r="CK97" s="24">
        <f t="shared" si="214"/>
        <v>108.9391713961456</v>
      </c>
      <c r="CL97" s="48"/>
      <c r="CM97" s="24">
        <f t="shared" si="215"/>
        <v>100.78947368421052</v>
      </c>
      <c r="CN97" s="48"/>
      <c r="CO97" s="24">
        <f t="shared" si="216"/>
        <v>106.49606299212599</v>
      </c>
      <c r="CP97" s="48"/>
      <c r="CQ97" s="24">
        <f t="shared" si="217"/>
        <v>110.80419580419581</v>
      </c>
      <c r="CR97" s="48"/>
      <c r="CS97" s="24">
        <f t="shared" si="218"/>
        <v>98.404255319148959</v>
      </c>
      <c r="CT97" s="48"/>
      <c r="CU97" s="24">
        <f t="shared" si="219"/>
        <v>108.74045801526717</v>
      </c>
      <c r="CV97" s="48"/>
      <c r="CW97" s="24">
        <f t="shared" si="220"/>
        <v>100.26582278481013</v>
      </c>
      <c r="CX97" s="48"/>
      <c r="CY97" s="24">
        <f t="shared" si="221"/>
        <v>108.9391713961456</v>
      </c>
      <c r="CZ97" s="48"/>
      <c r="DA97" s="24">
        <f t="shared" si="222"/>
        <v>102.47894736842105</v>
      </c>
      <c r="DB97" s="48"/>
      <c r="DC97" s="24">
        <f t="shared" si="223"/>
        <v>106.49606299212599</v>
      </c>
      <c r="DD97" s="48"/>
      <c r="DE97" s="24">
        <f t="shared" si="224"/>
        <v>111.64335664335665</v>
      </c>
      <c r="DF97" s="48"/>
      <c r="DG97" s="24">
        <f t="shared" si="225"/>
        <v>111.48936170212767</v>
      </c>
      <c r="DH97" s="48"/>
      <c r="DI97" s="24">
        <f t="shared" si="226"/>
        <v>108.74045801526717</v>
      </c>
      <c r="DJ97" s="48"/>
      <c r="DK97" s="24">
        <f t="shared" si="227"/>
        <v>100.26582278481013</v>
      </c>
      <c r="DL97" s="48"/>
      <c r="DM97" s="24">
        <f t="shared" si="228"/>
        <v>108.9391713961456</v>
      </c>
      <c r="DN97" s="48"/>
      <c r="DO97" s="24">
        <f t="shared" si="229"/>
        <v>102.47894736842105</v>
      </c>
      <c r="DP97" s="48"/>
      <c r="DQ97" s="24">
        <f t="shared" si="230"/>
        <v>106.49606299212599</v>
      </c>
      <c r="DR97" s="48"/>
      <c r="DS97" s="24">
        <f t="shared" si="231"/>
        <v>111.64335664335665</v>
      </c>
      <c r="DT97" s="48"/>
      <c r="DU97" s="24">
        <f t="shared" si="232"/>
        <v>111.48936170212767</v>
      </c>
      <c r="DV97" s="48"/>
      <c r="DW97" s="24">
        <f t="shared" si="233"/>
        <v>108.74045801526717</v>
      </c>
      <c r="DX97" s="48"/>
      <c r="DY97" s="24">
        <f t="shared" si="234"/>
        <v>100.26582278481013</v>
      </c>
      <c r="DZ97" s="48"/>
      <c r="EA97" s="24">
        <f t="shared" si="235"/>
        <v>108.9391713961456</v>
      </c>
      <c r="EB97" s="48"/>
      <c r="EC97" s="24">
        <f t="shared" si="236"/>
        <v>102.47894736842105</v>
      </c>
      <c r="ED97" s="48"/>
      <c r="EE97" s="24">
        <f t="shared" si="237"/>
        <v>106.49606299212599</v>
      </c>
      <c r="EF97" s="48"/>
      <c r="EG97" s="24">
        <f t="shared" si="238"/>
        <v>111.64335664335665</v>
      </c>
      <c r="EH97" s="48"/>
      <c r="EI97" s="24">
        <f t="shared" si="239"/>
        <v>111.48936170212767</v>
      </c>
      <c r="EJ97" s="48"/>
      <c r="EK97" s="24">
        <f t="shared" si="240"/>
        <v>108.74045801526717</v>
      </c>
      <c r="EL97" s="48"/>
      <c r="EM97" s="24">
        <f t="shared" si="240"/>
        <v>100.1139240506329</v>
      </c>
      <c r="EN97" s="48"/>
      <c r="EO97" s="24">
        <f t="shared" si="241"/>
        <v>108.9391713961456</v>
      </c>
      <c r="EP97" s="48"/>
      <c r="EQ97" s="24">
        <f t="shared" si="242"/>
        <v>102.47894736842105</v>
      </c>
      <c r="ER97" s="48"/>
      <c r="ES97" s="24">
        <f t="shared" si="243"/>
        <v>110.59055118110237</v>
      </c>
      <c r="ET97" s="48"/>
      <c r="EU97" s="24">
        <f t="shared" si="244"/>
        <v>90.24475524475524</v>
      </c>
      <c r="EV97" s="48"/>
      <c r="EW97" s="24">
        <f t="shared" si="245"/>
        <v>106.38297872340428</v>
      </c>
      <c r="EX97" s="48"/>
      <c r="EY97" s="24">
        <f t="shared" si="246"/>
        <v>109.8854961832061</v>
      </c>
      <c r="EZ97" s="48"/>
      <c r="FA97" s="24">
        <f t="shared" si="247"/>
        <v>100.1139240506329</v>
      </c>
      <c r="FB97" s="48"/>
      <c r="FC97" s="24">
        <f t="shared" si="248"/>
        <v>108.9391713961456</v>
      </c>
      <c r="FD97" s="48"/>
      <c r="FE97" s="24">
        <f t="shared" si="249"/>
        <v>102.47894736842105</v>
      </c>
      <c r="FF97" s="48"/>
      <c r="FG97" s="24">
        <f t="shared" si="250"/>
        <v>110.59055118110237</v>
      </c>
      <c r="FH97" s="48"/>
      <c r="FI97" s="24">
        <f t="shared" si="251"/>
        <v>90.24475524475524</v>
      </c>
      <c r="FJ97" s="48"/>
      <c r="FK97" s="24">
        <f t="shared" si="252"/>
        <v>106.38297872340428</v>
      </c>
      <c r="FL97" s="48"/>
      <c r="FM97" s="24">
        <f t="shared" si="253"/>
        <v>109.8854961832061</v>
      </c>
      <c r="FN97" s="48"/>
      <c r="FO97" s="24">
        <f t="shared" si="254"/>
        <v>100.1139240506329</v>
      </c>
      <c r="FP97" s="48"/>
      <c r="FQ97" s="24">
        <f t="shared" si="255"/>
        <v>108.9391713961456</v>
      </c>
      <c r="FR97" s="48"/>
      <c r="FS97" s="24">
        <f t="shared" si="256"/>
        <v>102.47894736842105</v>
      </c>
      <c r="FT97" s="48"/>
      <c r="FU97" s="24">
        <f t="shared" si="257"/>
        <v>110.59055118110237</v>
      </c>
      <c r="FV97" s="48"/>
      <c r="FW97" s="24">
        <f t="shared" si="258"/>
        <v>90.24475524475524</v>
      </c>
      <c r="FX97" s="48"/>
      <c r="FY97" s="24">
        <f t="shared" si="259"/>
        <v>106.38297872340428</v>
      </c>
      <c r="FZ97" s="48"/>
      <c r="GA97" s="24">
        <f t="shared" si="260"/>
        <v>109.8854961832061</v>
      </c>
      <c r="GB97" s="48"/>
      <c r="GC97" s="24">
        <f t="shared" si="261"/>
        <v>100.1139240506329</v>
      </c>
      <c r="GD97" s="48"/>
      <c r="GE97" s="24">
        <f t="shared" si="262"/>
        <v>108.9391713961456</v>
      </c>
      <c r="GF97" s="48"/>
      <c r="GG97" s="24">
        <f t="shared" si="263"/>
        <v>102.47894736842105</v>
      </c>
      <c r="GH97" s="48"/>
      <c r="GI97" s="24">
        <f t="shared" si="264"/>
        <v>110.59055118110237</v>
      </c>
      <c r="GJ97" s="48"/>
      <c r="GK97" s="24">
        <f t="shared" si="265"/>
        <v>90.24475524475524</v>
      </c>
      <c r="GL97" s="48"/>
      <c r="GM97" s="24">
        <f t="shared" si="266"/>
        <v>106.38297872340428</v>
      </c>
      <c r="GN97" s="48"/>
      <c r="GO97" s="24">
        <f t="shared" si="267"/>
        <v>109.8854961832061</v>
      </c>
    </row>
    <row r="98" spans="1:197" x14ac:dyDescent="0.2">
      <c r="A98" s="22" t="s">
        <v>15</v>
      </c>
      <c r="B98" s="22"/>
      <c r="C98" s="23">
        <f t="shared" si="171"/>
        <v>99.354430379746844</v>
      </c>
      <c r="D98" s="48"/>
      <c r="E98" s="23">
        <f t="shared" si="172"/>
        <v>115</v>
      </c>
      <c r="F98" s="48"/>
      <c r="G98" s="23">
        <f t="shared" si="173"/>
        <v>92.57629367536488</v>
      </c>
      <c r="H98" s="48"/>
      <c r="I98" s="23">
        <f t="shared" si="174"/>
        <v>104.76377952755905</v>
      </c>
      <c r="J98" s="48"/>
      <c r="K98" s="23">
        <f t="shared" si="175"/>
        <v>111.01398601398603</v>
      </c>
      <c r="L98" s="48"/>
      <c r="M98" s="23">
        <f t="shared" si="176"/>
        <v>110.85106382978724</v>
      </c>
      <c r="N98" s="48"/>
      <c r="O98" s="23">
        <f t="shared" si="177"/>
        <v>97.595419847328245</v>
      </c>
      <c r="P98" s="48"/>
      <c r="Q98" s="23">
        <f t="shared" si="178"/>
        <v>99.354430379746844</v>
      </c>
      <c r="R98" s="48"/>
      <c r="S98" s="23">
        <f t="shared" si="179"/>
        <v>115</v>
      </c>
      <c r="T98" s="48"/>
      <c r="U98" s="23">
        <f t="shared" si="180"/>
        <v>92.57629367536488</v>
      </c>
      <c r="V98" s="48"/>
      <c r="W98" s="23">
        <f t="shared" si="181"/>
        <v>104.76377952755905</v>
      </c>
      <c r="X98" s="48"/>
      <c r="Y98" s="23">
        <f t="shared" si="182"/>
        <v>111.01398601398603</v>
      </c>
      <c r="Z98" s="48"/>
      <c r="AA98" s="23">
        <f t="shared" si="183"/>
        <v>110.85106382978724</v>
      </c>
      <c r="AB98" s="48"/>
      <c r="AC98" s="23">
        <f t="shared" si="184"/>
        <v>97.595419847328245</v>
      </c>
      <c r="AD98" s="48"/>
      <c r="AE98" s="23">
        <f t="shared" si="185"/>
        <v>99.354430379746844</v>
      </c>
      <c r="AF98" s="48"/>
      <c r="AG98" s="23">
        <f t="shared" si="186"/>
        <v>115</v>
      </c>
      <c r="AH98" s="48"/>
      <c r="AI98" s="23">
        <f t="shared" si="187"/>
        <v>94.473684210526315</v>
      </c>
      <c r="AJ98" s="48"/>
      <c r="AK98" s="23">
        <f t="shared" si="188"/>
        <v>104.76377952755905</v>
      </c>
      <c r="AL98" s="48"/>
      <c r="AM98" s="23">
        <f t="shared" si="189"/>
        <v>111.01398601398603</v>
      </c>
      <c r="AN98" s="48"/>
      <c r="AO98" s="23">
        <f t="shared" si="190"/>
        <v>110.85106382978724</v>
      </c>
      <c r="AP98" s="48"/>
      <c r="AQ98" s="23">
        <f t="shared" si="191"/>
        <v>97.595419847328245</v>
      </c>
      <c r="AR98" s="48"/>
      <c r="AS98" s="23">
        <f t="shared" si="192"/>
        <v>99.354430379746844</v>
      </c>
      <c r="AT98" s="48"/>
      <c r="AU98" s="23">
        <f t="shared" si="193"/>
        <v>115</v>
      </c>
      <c r="AV98" s="48"/>
      <c r="AW98" s="23">
        <f t="shared" si="194"/>
        <v>94.473684210526315</v>
      </c>
      <c r="AX98" s="48"/>
      <c r="AY98" s="23">
        <f t="shared" si="195"/>
        <v>104.76377952755905</v>
      </c>
      <c r="AZ98" s="48"/>
      <c r="BA98" s="23">
        <f t="shared" si="196"/>
        <v>111.01398601398603</v>
      </c>
      <c r="BB98" s="48"/>
      <c r="BC98" s="23">
        <f t="shared" si="197"/>
        <v>110.85106382978724</v>
      </c>
      <c r="BD98" s="48"/>
      <c r="BE98" s="23">
        <f t="shared" si="198"/>
        <v>97.595419847328245</v>
      </c>
      <c r="BF98" s="48"/>
      <c r="BG98" s="23">
        <f t="shared" si="199"/>
        <v>99.354430379746844</v>
      </c>
      <c r="BH98" s="48"/>
      <c r="BI98" s="23">
        <f t="shared" si="200"/>
        <v>115</v>
      </c>
      <c r="BJ98" s="48"/>
      <c r="BK98" s="23">
        <f t="shared" si="201"/>
        <v>98.086315789473687</v>
      </c>
      <c r="BL98" s="48"/>
      <c r="BM98" s="23">
        <f t="shared" si="202"/>
        <v>104.76377952755905</v>
      </c>
      <c r="BN98" s="48"/>
      <c r="BO98" s="23">
        <f t="shared" si="203"/>
        <v>111.01398601398603</v>
      </c>
      <c r="BP98" s="48"/>
      <c r="BQ98" s="23">
        <f t="shared" si="204"/>
        <v>110.85106382978724</v>
      </c>
      <c r="BR98" s="48"/>
      <c r="BS98" s="23">
        <f t="shared" si="205"/>
        <v>97.595419847328245</v>
      </c>
      <c r="BT98" s="48"/>
      <c r="BU98" s="23">
        <f t="shared" si="206"/>
        <v>99.354430379746844</v>
      </c>
      <c r="BV98" s="48"/>
      <c r="BW98" s="23">
        <f t="shared" si="207"/>
        <v>115</v>
      </c>
      <c r="BX98" s="48"/>
      <c r="BY98" s="23">
        <f t="shared" si="208"/>
        <v>98.086315789473687</v>
      </c>
      <c r="BZ98" s="48"/>
      <c r="CA98" s="23">
        <f t="shared" si="209"/>
        <v>104.76377952755905</v>
      </c>
      <c r="CB98" s="48"/>
      <c r="CC98" s="23">
        <f t="shared" si="210"/>
        <v>111.01398601398603</v>
      </c>
      <c r="CD98" s="48"/>
      <c r="CE98" s="23">
        <f t="shared" si="211"/>
        <v>110.85106382978724</v>
      </c>
      <c r="CF98" s="48"/>
      <c r="CG98" s="23">
        <f t="shared" si="212"/>
        <v>97.595419847328245</v>
      </c>
      <c r="CH98" s="48"/>
      <c r="CI98" s="23">
        <f t="shared" si="213"/>
        <v>99.354430379746844</v>
      </c>
      <c r="CJ98" s="48"/>
      <c r="CK98" s="23">
        <f t="shared" si="214"/>
        <v>115</v>
      </c>
      <c r="CL98" s="48"/>
      <c r="CM98" s="23">
        <f t="shared" si="215"/>
        <v>102.05949656750572</v>
      </c>
      <c r="CN98" s="48"/>
      <c r="CO98" s="23">
        <f t="shared" si="216"/>
        <v>104.76377952755905</v>
      </c>
      <c r="CP98" s="48"/>
      <c r="CQ98" s="23">
        <f t="shared" si="217"/>
        <v>111.01398601398603</v>
      </c>
      <c r="CR98" s="48"/>
      <c r="CS98" s="23">
        <f t="shared" si="218"/>
        <v>110.85106382978724</v>
      </c>
      <c r="CT98" s="48"/>
      <c r="CU98" s="23">
        <f t="shared" si="219"/>
        <v>97.595419847328245</v>
      </c>
      <c r="CV98" s="48"/>
      <c r="CW98" s="23">
        <f t="shared" si="220"/>
        <v>99.354430379746844</v>
      </c>
      <c r="CX98" s="48"/>
      <c r="CY98" s="23">
        <f t="shared" si="221"/>
        <v>115</v>
      </c>
      <c r="CZ98" s="48"/>
      <c r="DA98" s="23">
        <f t="shared" si="222"/>
        <v>104.61368421052632</v>
      </c>
      <c r="DB98" s="48"/>
      <c r="DC98" s="23">
        <f t="shared" si="223"/>
        <v>104.76377952755905</v>
      </c>
      <c r="DD98" s="48"/>
      <c r="DE98" s="23">
        <f t="shared" si="224"/>
        <v>112.48251748251747</v>
      </c>
      <c r="DF98" s="48"/>
      <c r="DG98" s="23">
        <f t="shared" si="225"/>
        <v>108.93617021276597</v>
      </c>
      <c r="DH98" s="48"/>
      <c r="DI98" s="23">
        <f t="shared" si="226"/>
        <v>97.595419847328245</v>
      </c>
      <c r="DJ98" s="48"/>
      <c r="DK98" s="23">
        <f t="shared" si="227"/>
        <v>99.354430379746844</v>
      </c>
      <c r="DL98" s="48"/>
      <c r="DM98" s="23">
        <f t="shared" si="228"/>
        <v>115</v>
      </c>
      <c r="DN98" s="48"/>
      <c r="DO98" s="23">
        <f t="shared" si="229"/>
        <v>104.61368421052632</v>
      </c>
      <c r="DP98" s="48"/>
      <c r="DQ98" s="23">
        <f t="shared" si="230"/>
        <v>104.76377952755905</v>
      </c>
      <c r="DR98" s="48"/>
      <c r="DS98" s="23">
        <f t="shared" si="231"/>
        <v>112.48251748251747</v>
      </c>
      <c r="DT98" s="48"/>
      <c r="DU98" s="23">
        <f t="shared" si="232"/>
        <v>108.93617021276597</v>
      </c>
      <c r="DV98" s="48"/>
      <c r="DW98" s="23">
        <f t="shared" si="233"/>
        <v>97.595419847328245</v>
      </c>
      <c r="DX98" s="48"/>
      <c r="DY98" s="23">
        <f t="shared" si="234"/>
        <v>99.354430379746844</v>
      </c>
      <c r="DZ98" s="48"/>
      <c r="EA98" s="23">
        <f t="shared" si="235"/>
        <v>115</v>
      </c>
      <c r="EB98" s="48"/>
      <c r="EC98" s="23">
        <f t="shared" si="236"/>
        <v>104.61368421052632</v>
      </c>
      <c r="ED98" s="48"/>
      <c r="EE98" s="23">
        <f t="shared" si="237"/>
        <v>104.76377952755905</v>
      </c>
      <c r="EF98" s="48"/>
      <c r="EG98" s="23">
        <f t="shared" si="238"/>
        <v>112.48251748251747</v>
      </c>
      <c r="EH98" s="48"/>
      <c r="EI98" s="23">
        <f t="shared" si="239"/>
        <v>108.93617021276597</v>
      </c>
      <c r="EJ98" s="48"/>
      <c r="EK98" s="23">
        <f t="shared" ref="EK98:EM101" si="268">85+3*EK71</f>
        <v>97.595419847328245</v>
      </c>
      <c r="EL98" s="48"/>
      <c r="EM98" s="23">
        <f t="shared" si="268"/>
        <v>98.215189873417728</v>
      </c>
      <c r="EN98" s="48"/>
      <c r="EO98" s="23">
        <f t="shared" si="241"/>
        <v>115</v>
      </c>
      <c r="EP98" s="48"/>
      <c r="EQ98" s="23">
        <f t="shared" si="242"/>
        <v>104.61368421052632</v>
      </c>
      <c r="ER98" s="48"/>
      <c r="ES98" s="23">
        <f t="shared" si="243"/>
        <v>105.94488188976378</v>
      </c>
      <c r="ET98" s="48"/>
      <c r="EU98" s="23">
        <f t="shared" si="244"/>
        <v>86.468531468531481</v>
      </c>
      <c r="EV98" s="48"/>
      <c r="EW98" s="23">
        <f t="shared" si="245"/>
        <v>100.31914893617022</v>
      </c>
      <c r="EX98" s="48"/>
      <c r="EY98" s="23">
        <f t="shared" si="246"/>
        <v>104.31297709923663</v>
      </c>
      <c r="EZ98" s="48"/>
      <c r="FA98" s="23">
        <f t="shared" si="247"/>
        <v>98.215189873417728</v>
      </c>
      <c r="FB98" s="48"/>
      <c r="FC98" s="23">
        <f t="shared" si="248"/>
        <v>115</v>
      </c>
      <c r="FD98" s="48"/>
      <c r="FE98" s="23">
        <f t="shared" si="249"/>
        <v>104.61368421052632</v>
      </c>
      <c r="FF98" s="48"/>
      <c r="FG98" s="23">
        <f t="shared" si="250"/>
        <v>105.94488188976378</v>
      </c>
      <c r="FH98" s="48"/>
      <c r="FI98" s="23">
        <f t="shared" si="251"/>
        <v>86.468531468531481</v>
      </c>
      <c r="FJ98" s="48"/>
      <c r="FK98" s="23">
        <f t="shared" si="252"/>
        <v>100.31914893617022</v>
      </c>
      <c r="FL98" s="48"/>
      <c r="FM98" s="23">
        <f t="shared" si="253"/>
        <v>104.31297709923663</v>
      </c>
      <c r="FN98" s="48"/>
      <c r="FO98" s="23">
        <f t="shared" si="254"/>
        <v>98.215189873417728</v>
      </c>
      <c r="FP98" s="48"/>
      <c r="FQ98" s="23">
        <f t="shared" si="255"/>
        <v>115</v>
      </c>
      <c r="FR98" s="48"/>
      <c r="FS98" s="23">
        <f t="shared" si="256"/>
        <v>104.61368421052632</v>
      </c>
      <c r="FT98" s="48"/>
      <c r="FU98" s="23">
        <f t="shared" si="257"/>
        <v>105.94488188976378</v>
      </c>
      <c r="FV98" s="48"/>
      <c r="FW98" s="23">
        <f t="shared" si="258"/>
        <v>86.468531468531481</v>
      </c>
      <c r="FX98" s="48"/>
      <c r="FY98" s="23">
        <f t="shared" si="259"/>
        <v>100.31914893617022</v>
      </c>
      <c r="FZ98" s="48"/>
      <c r="GA98" s="23">
        <f t="shared" si="260"/>
        <v>104.31297709923663</v>
      </c>
      <c r="GB98" s="48"/>
      <c r="GC98" s="23">
        <f t="shared" si="261"/>
        <v>98.215189873417728</v>
      </c>
      <c r="GD98" s="48"/>
      <c r="GE98" s="23">
        <f t="shared" si="262"/>
        <v>115</v>
      </c>
      <c r="GF98" s="48"/>
      <c r="GG98" s="23">
        <f t="shared" si="263"/>
        <v>104.61368421052632</v>
      </c>
      <c r="GH98" s="48"/>
      <c r="GI98" s="23">
        <f t="shared" si="264"/>
        <v>105.94488188976378</v>
      </c>
      <c r="GJ98" s="48"/>
      <c r="GK98" s="23">
        <f t="shared" si="265"/>
        <v>86.468531468531481</v>
      </c>
      <c r="GL98" s="48"/>
      <c r="GM98" s="23">
        <f t="shared" si="266"/>
        <v>100.31914893617022</v>
      </c>
      <c r="GN98" s="48"/>
      <c r="GO98" s="23">
        <f t="shared" si="267"/>
        <v>104.31297709923663</v>
      </c>
    </row>
    <row r="99" spans="1:197" x14ac:dyDescent="0.2">
      <c r="A99" s="22" t="s">
        <v>16</v>
      </c>
      <c r="B99" s="22"/>
      <c r="C99" s="23">
        <f t="shared" si="171"/>
        <v>96.392405063291136</v>
      </c>
      <c r="D99" s="48"/>
      <c r="E99" s="23">
        <f t="shared" si="172"/>
        <v>108.63218297512546</v>
      </c>
      <c r="F99" s="48"/>
      <c r="G99" s="23">
        <f t="shared" si="173"/>
        <v>109.13533834586467</v>
      </c>
      <c r="H99" s="48"/>
      <c r="I99" s="23">
        <f t="shared" si="174"/>
        <v>103.97637795275591</v>
      </c>
      <c r="J99" s="48"/>
      <c r="K99" s="23">
        <f t="shared" si="175"/>
        <v>113.74125874125875</v>
      </c>
      <c r="L99" s="48"/>
      <c r="M99" s="23">
        <f t="shared" si="176"/>
        <v>109.25531914893617</v>
      </c>
      <c r="N99" s="48"/>
      <c r="O99" s="23">
        <f t="shared" si="177"/>
        <v>105.99236641221374</v>
      </c>
      <c r="P99" s="48"/>
      <c r="Q99" s="23">
        <f t="shared" si="178"/>
        <v>96.392405063291136</v>
      </c>
      <c r="R99" s="48"/>
      <c r="S99" s="23">
        <f t="shared" si="179"/>
        <v>108.63218297512546</v>
      </c>
      <c r="T99" s="48"/>
      <c r="U99" s="23">
        <f t="shared" si="180"/>
        <v>109.13533834586467</v>
      </c>
      <c r="V99" s="48"/>
      <c r="W99" s="23">
        <f t="shared" si="181"/>
        <v>103.97637795275591</v>
      </c>
      <c r="X99" s="48"/>
      <c r="Y99" s="23">
        <f t="shared" si="182"/>
        <v>113.74125874125875</v>
      </c>
      <c r="Z99" s="48"/>
      <c r="AA99" s="23">
        <f t="shared" si="183"/>
        <v>109.25531914893617</v>
      </c>
      <c r="AB99" s="48"/>
      <c r="AC99" s="23">
        <f t="shared" si="184"/>
        <v>105.99236641221374</v>
      </c>
      <c r="AD99" s="48"/>
      <c r="AE99" s="23">
        <f t="shared" si="185"/>
        <v>96.392405063291136</v>
      </c>
      <c r="AF99" s="48"/>
      <c r="AG99" s="23">
        <f t="shared" si="186"/>
        <v>108.63218297512546</v>
      </c>
      <c r="AH99" s="48"/>
      <c r="AI99" s="23">
        <f t="shared" si="187"/>
        <v>100.33834586466165</v>
      </c>
      <c r="AJ99" s="48"/>
      <c r="AK99" s="23">
        <f t="shared" si="188"/>
        <v>103.97637795275591</v>
      </c>
      <c r="AL99" s="48"/>
      <c r="AM99" s="23">
        <f t="shared" si="189"/>
        <v>113.74125874125875</v>
      </c>
      <c r="AN99" s="48"/>
      <c r="AO99" s="23">
        <f t="shared" si="190"/>
        <v>109.25531914893617</v>
      </c>
      <c r="AP99" s="48"/>
      <c r="AQ99" s="23">
        <f t="shared" si="191"/>
        <v>105.99236641221374</v>
      </c>
      <c r="AR99" s="48"/>
      <c r="AS99" s="23">
        <f t="shared" si="192"/>
        <v>96.392405063291136</v>
      </c>
      <c r="AT99" s="48"/>
      <c r="AU99" s="23">
        <f t="shared" si="193"/>
        <v>108.63218297512546</v>
      </c>
      <c r="AV99" s="48"/>
      <c r="AW99" s="23">
        <f t="shared" si="194"/>
        <v>100.33834586466165</v>
      </c>
      <c r="AX99" s="48"/>
      <c r="AY99" s="23">
        <f t="shared" si="195"/>
        <v>103.97637795275591</v>
      </c>
      <c r="AZ99" s="48"/>
      <c r="BA99" s="23">
        <f t="shared" si="196"/>
        <v>113.74125874125875</v>
      </c>
      <c r="BB99" s="48"/>
      <c r="BC99" s="23">
        <f t="shared" si="197"/>
        <v>109.25531914893617</v>
      </c>
      <c r="BD99" s="48"/>
      <c r="BE99" s="23">
        <f t="shared" si="198"/>
        <v>105.99236641221374</v>
      </c>
      <c r="BF99" s="48"/>
      <c r="BG99" s="23">
        <f t="shared" si="199"/>
        <v>96.392405063291136</v>
      </c>
      <c r="BH99" s="48"/>
      <c r="BI99" s="23">
        <f t="shared" si="200"/>
        <v>108.63218297512546</v>
      </c>
      <c r="BJ99" s="48"/>
      <c r="BK99" s="23">
        <f t="shared" si="201"/>
        <v>93.898947368421048</v>
      </c>
      <c r="BL99" s="48"/>
      <c r="BM99" s="23">
        <f t="shared" si="202"/>
        <v>103.97637795275591</v>
      </c>
      <c r="BN99" s="48"/>
      <c r="BO99" s="23">
        <f t="shared" si="203"/>
        <v>113.74125874125875</v>
      </c>
      <c r="BP99" s="48"/>
      <c r="BQ99" s="23">
        <f t="shared" si="204"/>
        <v>109.25531914893617</v>
      </c>
      <c r="BR99" s="48"/>
      <c r="BS99" s="23">
        <f t="shared" si="205"/>
        <v>105.99236641221374</v>
      </c>
      <c r="BT99" s="48"/>
      <c r="BU99" s="23">
        <f t="shared" si="206"/>
        <v>96.392405063291136</v>
      </c>
      <c r="BV99" s="48"/>
      <c r="BW99" s="23">
        <f t="shared" si="207"/>
        <v>108.63218297512546</v>
      </c>
      <c r="BX99" s="48"/>
      <c r="BY99" s="23">
        <f t="shared" si="208"/>
        <v>93.898947368421048</v>
      </c>
      <c r="BZ99" s="48"/>
      <c r="CA99" s="23">
        <f t="shared" si="209"/>
        <v>103.97637795275591</v>
      </c>
      <c r="CB99" s="48"/>
      <c r="CC99" s="23">
        <f t="shared" si="210"/>
        <v>113.74125874125875</v>
      </c>
      <c r="CD99" s="48"/>
      <c r="CE99" s="23">
        <f t="shared" si="211"/>
        <v>109.25531914893617</v>
      </c>
      <c r="CF99" s="48"/>
      <c r="CG99" s="23">
        <f t="shared" si="212"/>
        <v>105.99236641221374</v>
      </c>
      <c r="CH99" s="48"/>
      <c r="CI99" s="23">
        <f t="shared" si="213"/>
        <v>96.392405063291136</v>
      </c>
      <c r="CJ99" s="48"/>
      <c r="CK99" s="23">
        <f t="shared" si="214"/>
        <v>108.63218297512546</v>
      </c>
      <c r="CL99" s="48"/>
      <c r="CM99" s="23">
        <f t="shared" si="215"/>
        <v>101.31578947368421</v>
      </c>
      <c r="CN99" s="48"/>
      <c r="CO99" s="23">
        <f t="shared" si="216"/>
        <v>103.97637795275591</v>
      </c>
      <c r="CP99" s="48"/>
      <c r="CQ99" s="23">
        <f t="shared" si="217"/>
        <v>113.74125874125875</v>
      </c>
      <c r="CR99" s="48"/>
      <c r="CS99" s="23">
        <f t="shared" si="218"/>
        <v>109.25531914893617</v>
      </c>
      <c r="CT99" s="48"/>
      <c r="CU99" s="23">
        <f t="shared" si="219"/>
        <v>105.99236641221374</v>
      </c>
      <c r="CV99" s="48"/>
      <c r="CW99" s="23">
        <f t="shared" si="220"/>
        <v>96.392405063291136</v>
      </c>
      <c r="CX99" s="48"/>
      <c r="CY99" s="23">
        <f t="shared" si="221"/>
        <v>108.63218297512546</v>
      </c>
      <c r="CZ99" s="48"/>
      <c r="DA99" s="23">
        <f t="shared" si="222"/>
        <v>103.54631578947368</v>
      </c>
      <c r="DB99" s="48"/>
      <c r="DC99" s="23">
        <f t="shared" si="223"/>
        <v>103.97637795275591</v>
      </c>
      <c r="DD99" s="48"/>
      <c r="DE99" s="23">
        <f t="shared" si="224"/>
        <v>112.27272727272728</v>
      </c>
      <c r="DF99" s="48"/>
      <c r="DG99" s="23">
        <f t="shared" si="225"/>
        <v>110.85106382978724</v>
      </c>
      <c r="DH99" s="48"/>
      <c r="DI99" s="23">
        <f t="shared" si="226"/>
        <v>105.99236641221374</v>
      </c>
      <c r="DJ99" s="48"/>
      <c r="DK99" s="23">
        <f t="shared" si="227"/>
        <v>96.392405063291136</v>
      </c>
      <c r="DL99" s="48"/>
      <c r="DM99" s="23">
        <f t="shared" si="228"/>
        <v>108.63218297512546</v>
      </c>
      <c r="DN99" s="48"/>
      <c r="DO99" s="23">
        <f t="shared" si="229"/>
        <v>103.54631578947368</v>
      </c>
      <c r="DP99" s="48"/>
      <c r="DQ99" s="23">
        <f t="shared" si="230"/>
        <v>103.97637795275591</v>
      </c>
      <c r="DR99" s="48"/>
      <c r="DS99" s="23">
        <f t="shared" si="231"/>
        <v>112.27272727272728</v>
      </c>
      <c r="DT99" s="48"/>
      <c r="DU99" s="23">
        <f t="shared" si="232"/>
        <v>110.85106382978724</v>
      </c>
      <c r="DV99" s="48"/>
      <c r="DW99" s="23">
        <f t="shared" si="233"/>
        <v>105.99236641221374</v>
      </c>
      <c r="DX99" s="48"/>
      <c r="DY99" s="23">
        <f t="shared" si="234"/>
        <v>96.392405063291136</v>
      </c>
      <c r="DZ99" s="48"/>
      <c r="EA99" s="23">
        <f t="shared" si="235"/>
        <v>108.63218297512546</v>
      </c>
      <c r="EB99" s="48"/>
      <c r="EC99" s="23">
        <f t="shared" si="236"/>
        <v>103.54631578947368</v>
      </c>
      <c r="ED99" s="48"/>
      <c r="EE99" s="23">
        <f t="shared" si="237"/>
        <v>103.97637795275591</v>
      </c>
      <c r="EF99" s="48"/>
      <c r="EG99" s="23">
        <f t="shared" si="238"/>
        <v>112.27272727272728</v>
      </c>
      <c r="EH99" s="48"/>
      <c r="EI99" s="23">
        <f t="shared" si="239"/>
        <v>110.85106382978724</v>
      </c>
      <c r="EJ99" s="48"/>
      <c r="EK99" s="23">
        <f t="shared" si="268"/>
        <v>105.99236641221374</v>
      </c>
      <c r="EL99" s="48"/>
      <c r="EM99" s="23">
        <f t="shared" si="268"/>
        <v>100.03797468354431</v>
      </c>
      <c r="EN99" s="48"/>
      <c r="EO99" s="23">
        <f t="shared" si="241"/>
        <v>108.63218297512546</v>
      </c>
      <c r="EP99" s="48"/>
      <c r="EQ99" s="23">
        <f t="shared" si="242"/>
        <v>103.54631578947368</v>
      </c>
      <c r="ER99" s="48"/>
      <c r="ES99" s="23">
        <f t="shared" si="243"/>
        <v>109.96062992125985</v>
      </c>
      <c r="ET99" s="48"/>
      <c r="EU99" s="23">
        <f t="shared" si="244"/>
        <v>98.216783216783213</v>
      </c>
      <c r="EV99" s="48"/>
      <c r="EW99" s="23">
        <f t="shared" si="245"/>
        <v>101.59574468085108</v>
      </c>
      <c r="EX99" s="48"/>
      <c r="EY99" s="23">
        <f t="shared" si="246"/>
        <v>108.74045801526717</v>
      </c>
      <c r="EZ99" s="48"/>
      <c r="FA99" s="23">
        <f t="shared" si="247"/>
        <v>100.03797468354431</v>
      </c>
      <c r="FB99" s="48"/>
      <c r="FC99" s="23">
        <f t="shared" si="248"/>
        <v>108.63218297512546</v>
      </c>
      <c r="FD99" s="48"/>
      <c r="FE99" s="23">
        <f t="shared" si="249"/>
        <v>103.54631578947368</v>
      </c>
      <c r="FF99" s="48"/>
      <c r="FG99" s="23">
        <f t="shared" si="250"/>
        <v>109.96062992125985</v>
      </c>
      <c r="FH99" s="48"/>
      <c r="FI99" s="23">
        <f t="shared" si="251"/>
        <v>98.216783216783213</v>
      </c>
      <c r="FJ99" s="48"/>
      <c r="FK99" s="23">
        <f t="shared" si="252"/>
        <v>101.59574468085108</v>
      </c>
      <c r="FL99" s="48"/>
      <c r="FM99" s="23">
        <f t="shared" si="253"/>
        <v>108.74045801526717</v>
      </c>
      <c r="FN99" s="48"/>
      <c r="FO99" s="23">
        <f t="shared" si="254"/>
        <v>100.03797468354431</v>
      </c>
      <c r="FP99" s="48"/>
      <c r="FQ99" s="23">
        <f t="shared" si="255"/>
        <v>108.63218297512546</v>
      </c>
      <c r="FR99" s="48"/>
      <c r="FS99" s="23">
        <f t="shared" si="256"/>
        <v>103.54631578947368</v>
      </c>
      <c r="FT99" s="48"/>
      <c r="FU99" s="23">
        <f t="shared" si="257"/>
        <v>109.96062992125985</v>
      </c>
      <c r="FV99" s="48"/>
      <c r="FW99" s="23">
        <f t="shared" si="258"/>
        <v>98.216783216783213</v>
      </c>
      <c r="FX99" s="48"/>
      <c r="FY99" s="23">
        <f t="shared" si="259"/>
        <v>101.59574468085108</v>
      </c>
      <c r="FZ99" s="48"/>
      <c r="GA99" s="23">
        <f t="shared" si="260"/>
        <v>108.74045801526717</v>
      </c>
      <c r="GB99" s="48"/>
      <c r="GC99" s="23">
        <f t="shared" si="261"/>
        <v>100.03797468354431</v>
      </c>
      <c r="GD99" s="48"/>
      <c r="GE99" s="23">
        <f t="shared" si="262"/>
        <v>108.63218297512546</v>
      </c>
      <c r="GF99" s="48"/>
      <c r="GG99" s="23">
        <f t="shared" si="263"/>
        <v>103.54631578947368</v>
      </c>
      <c r="GH99" s="48"/>
      <c r="GI99" s="23">
        <f t="shared" si="264"/>
        <v>109.96062992125985</v>
      </c>
      <c r="GJ99" s="48"/>
      <c r="GK99" s="23">
        <f t="shared" si="265"/>
        <v>98.216783216783213</v>
      </c>
      <c r="GL99" s="48"/>
      <c r="GM99" s="23">
        <f t="shared" si="266"/>
        <v>101.59574468085108</v>
      </c>
      <c r="GN99" s="48"/>
      <c r="GO99" s="23">
        <f t="shared" si="267"/>
        <v>108.74045801526717</v>
      </c>
    </row>
    <row r="100" spans="1:197" x14ac:dyDescent="0.2">
      <c r="A100" s="22" t="s">
        <v>17</v>
      </c>
      <c r="B100" s="22"/>
      <c r="C100" s="23">
        <f t="shared" si="171"/>
        <v>97.607594936708864</v>
      </c>
      <c r="D100" s="48"/>
      <c r="E100" s="23">
        <f t="shared" si="172"/>
        <v>95.660374026890906</v>
      </c>
      <c r="F100" s="48"/>
      <c r="G100" s="23">
        <f t="shared" si="173"/>
        <v>98.578947368421055</v>
      </c>
      <c r="H100" s="48"/>
      <c r="I100" s="23">
        <f t="shared" si="174"/>
        <v>106.10236220472441</v>
      </c>
      <c r="J100" s="48"/>
      <c r="K100" s="23">
        <f t="shared" si="175"/>
        <v>98.84615384615384</v>
      </c>
      <c r="L100" s="48"/>
      <c r="M100" s="23">
        <f t="shared" si="176"/>
        <v>97.765957446808528</v>
      </c>
      <c r="N100" s="48"/>
      <c r="O100" s="23">
        <f t="shared" si="177"/>
        <v>92.63358778625954</v>
      </c>
      <c r="P100" s="48"/>
      <c r="Q100" s="23">
        <f t="shared" si="178"/>
        <v>97.607594936708864</v>
      </c>
      <c r="R100" s="48"/>
      <c r="S100" s="23">
        <f t="shared" si="179"/>
        <v>95.660374026890906</v>
      </c>
      <c r="T100" s="48"/>
      <c r="U100" s="23">
        <f t="shared" si="180"/>
        <v>98.578947368421055</v>
      </c>
      <c r="V100" s="48"/>
      <c r="W100" s="23">
        <f t="shared" si="181"/>
        <v>106.10236220472441</v>
      </c>
      <c r="X100" s="48"/>
      <c r="Y100" s="23">
        <f t="shared" si="182"/>
        <v>98.84615384615384</v>
      </c>
      <c r="Z100" s="48"/>
      <c r="AA100" s="23">
        <f t="shared" si="183"/>
        <v>97.765957446808528</v>
      </c>
      <c r="AB100" s="48"/>
      <c r="AC100" s="23">
        <f t="shared" si="184"/>
        <v>92.63358778625954</v>
      </c>
      <c r="AD100" s="48"/>
      <c r="AE100" s="23">
        <f t="shared" si="185"/>
        <v>97.607594936708864</v>
      </c>
      <c r="AF100" s="48"/>
      <c r="AG100" s="23">
        <f t="shared" si="186"/>
        <v>95.660374026890906</v>
      </c>
      <c r="AH100" s="48"/>
      <c r="AI100" s="23">
        <f t="shared" si="187"/>
        <v>115</v>
      </c>
      <c r="AJ100" s="48"/>
      <c r="AK100" s="23">
        <f t="shared" si="188"/>
        <v>106.10236220472441</v>
      </c>
      <c r="AL100" s="48"/>
      <c r="AM100" s="23">
        <f t="shared" si="189"/>
        <v>98.84615384615384</v>
      </c>
      <c r="AN100" s="48"/>
      <c r="AO100" s="23">
        <f t="shared" si="190"/>
        <v>97.765957446808528</v>
      </c>
      <c r="AP100" s="48"/>
      <c r="AQ100" s="23">
        <f t="shared" si="191"/>
        <v>92.63358778625954</v>
      </c>
      <c r="AR100" s="48"/>
      <c r="AS100" s="23">
        <f t="shared" si="192"/>
        <v>97.607594936708864</v>
      </c>
      <c r="AT100" s="48"/>
      <c r="AU100" s="23">
        <f t="shared" si="193"/>
        <v>95.660374026890906</v>
      </c>
      <c r="AV100" s="48"/>
      <c r="AW100" s="23">
        <f t="shared" si="194"/>
        <v>115</v>
      </c>
      <c r="AX100" s="48"/>
      <c r="AY100" s="23">
        <f t="shared" si="195"/>
        <v>106.10236220472441</v>
      </c>
      <c r="AZ100" s="48"/>
      <c r="BA100" s="23">
        <f t="shared" si="196"/>
        <v>98.84615384615384</v>
      </c>
      <c r="BB100" s="48"/>
      <c r="BC100" s="23">
        <f t="shared" si="197"/>
        <v>97.765957446808528</v>
      </c>
      <c r="BD100" s="48"/>
      <c r="BE100" s="23">
        <f t="shared" si="198"/>
        <v>92.63358778625954</v>
      </c>
      <c r="BF100" s="48"/>
      <c r="BG100" s="23">
        <f t="shared" si="199"/>
        <v>97.607594936708864</v>
      </c>
      <c r="BH100" s="48"/>
      <c r="BI100" s="23">
        <f t="shared" si="200"/>
        <v>95.660374026890906</v>
      </c>
      <c r="BJ100" s="48"/>
      <c r="BK100" s="23">
        <f t="shared" si="201"/>
        <v>101.28842105263158</v>
      </c>
      <c r="BL100" s="48"/>
      <c r="BM100" s="23">
        <f t="shared" si="202"/>
        <v>106.10236220472441</v>
      </c>
      <c r="BN100" s="48"/>
      <c r="BO100" s="23">
        <f t="shared" si="203"/>
        <v>98.84615384615384</v>
      </c>
      <c r="BP100" s="48"/>
      <c r="BQ100" s="23">
        <f t="shared" si="204"/>
        <v>97.765957446808528</v>
      </c>
      <c r="BR100" s="48"/>
      <c r="BS100" s="23">
        <f t="shared" si="205"/>
        <v>92.63358778625954</v>
      </c>
      <c r="BT100" s="48"/>
      <c r="BU100" s="23">
        <f t="shared" si="206"/>
        <v>97.607594936708864</v>
      </c>
      <c r="BV100" s="48"/>
      <c r="BW100" s="23">
        <f t="shared" si="207"/>
        <v>95.660374026890906</v>
      </c>
      <c r="BX100" s="48"/>
      <c r="BY100" s="23">
        <f t="shared" si="208"/>
        <v>101.28842105263158</v>
      </c>
      <c r="BZ100" s="48"/>
      <c r="CA100" s="23">
        <f t="shared" si="209"/>
        <v>106.10236220472441</v>
      </c>
      <c r="CB100" s="48"/>
      <c r="CC100" s="23">
        <f t="shared" si="210"/>
        <v>98.84615384615384</v>
      </c>
      <c r="CD100" s="48"/>
      <c r="CE100" s="23">
        <f t="shared" si="211"/>
        <v>97.765957446808528</v>
      </c>
      <c r="CF100" s="48"/>
      <c r="CG100" s="23">
        <f t="shared" si="212"/>
        <v>92.63358778625954</v>
      </c>
      <c r="CH100" s="48"/>
      <c r="CI100" s="23">
        <f t="shared" si="213"/>
        <v>97.607594936708864</v>
      </c>
      <c r="CJ100" s="48"/>
      <c r="CK100" s="23">
        <f t="shared" si="214"/>
        <v>95.660374026890906</v>
      </c>
      <c r="CL100" s="48"/>
      <c r="CM100" s="23">
        <f t="shared" si="215"/>
        <v>96.754385964912274</v>
      </c>
      <c r="CN100" s="48"/>
      <c r="CO100" s="23">
        <f t="shared" si="216"/>
        <v>106.10236220472441</v>
      </c>
      <c r="CP100" s="48"/>
      <c r="CQ100" s="23">
        <f t="shared" si="217"/>
        <v>98.84615384615384</v>
      </c>
      <c r="CR100" s="48"/>
      <c r="CS100" s="23">
        <f t="shared" si="218"/>
        <v>97.765957446808528</v>
      </c>
      <c r="CT100" s="48"/>
      <c r="CU100" s="23">
        <f t="shared" si="219"/>
        <v>92.63358778625954</v>
      </c>
      <c r="CV100" s="48"/>
      <c r="CW100" s="23">
        <f t="shared" si="220"/>
        <v>97.607594936708864</v>
      </c>
      <c r="CX100" s="48"/>
      <c r="CY100" s="23">
        <f t="shared" si="221"/>
        <v>95.660374026890906</v>
      </c>
      <c r="CZ100" s="48"/>
      <c r="DA100" s="23">
        <f t="shared" si="222"/>
        <v>106.66631578947369</v>
      </c>
      <c r="DB100" s="48"/>
      <c r="DC100" s="23">
        <f t="shared" si="223"/>
        <v>106.10236220472441</v>
      </c>
      <c r="DD100" s="48"/>
      <c r="DE100" s="23">
        <f t="shared" si="224"/>
        <v>99.685314685314694</v>
      </c>
      <c r="DF100" s="48"/>
      <c r="DG100" s="23">
        <f t="shared" si="225"/>
        <v>87.872340425531888</v>
      </c>
      <c r="DH100" s="48"/>
      <c r="DI100" s="23">
        <f t="shared" si="226"/>
        <v>92.63358778625954</v>
      </c>
      <c r="DJ100" s="48"/>
      <c r="DK100" s="23">
        <f t="shared" si="227"/>
        <v>97.607594936708864</v>
      </c>
      <c r="DL100" s="48"/>
      <c r="DM100" s="23">
        <f t="shared" si="228"/>
        <v>95.660374026890906</v>
      </c>
      <c r="DN100" s="48"/>
      <c r="DO100" s="23">
        <f t="shared" si="229"/>
        <v>106.66631578947369</v>
      </c>
      <c r="DP100" s="48"/>
      <c r="DQ100" s="23">
        <f t="shared" si="230"/>
        <v>106.10236220472441</v>
      </c>
      <c r="DR100" s="48"/>
      <c r="DS100" s="23">
        <f t="shared" si="231"/>
        <v>99.685314685314694</v>
      </c>
      <c r="DT100" s="48"/>
      <c r="DU100" s="23">
        <f t="shared" si="232"/>
        <v>87.872340425531888</v>
      </c>
      <c r="DV100" s="48"/>
      <c r="DW100" s="23">
        <f t="shared" si="233"/>
        <v>92.63358778625954</v>
      </c>
      <c r="DX100" s="48"/>
      <c r="DY100" s="23">
        <f t="shared" si="234"/>
        <v>97.607594936708864</v>
      </c>
      <c r="DZ100" s="48"/>
      <c r="EA100" s="23">
        <f t="shared" si="235"/>
        <v>95.660374026890906</v>
      </c>
      <c r="EB100" s="48"/>
      <c r="EC100" s="23">
        <f t="shared" si="236"/>
        <v>106.66631578947369</v>
      </c>
      <c r="ED100" s="48"/>
      <c r="EE100" s="23">
        <f t="shared" si="237"/>
        <v>106.10236220472441</v>
      </c>
      <c r="EF100" s="48"/>
      <c r="EG100" s="23">
        <f t="shared" si="238"/>
        <v>99.685314685314694</v>
      </c>
      <c r="EH100" s="48"/>
      <c r="EI100" s="23">
        <f t="shared" si="239"/>
        <v>87.872340425531888</v>
      </c>
      <c r="EJ100" s="48"/>
      <c r="EK100" s="23">
        <f t="shared" si="268"/>
        <v>92.63358778625954</v>
      </c>
      <c r="EL100" s="48"/>
      <c r="EM100" s="23">
        <f t="shared" si="268"/>
        <v>94.797468354430379</v>
      </c>
      <c r="EN100" s="48"/>
      <c r="EO100" s="23">
        <f t="shared" si="241"/>
        <v>95.660374026890906</v>
      </c>
      <c r="EP100" s="48"/>
      <c r="EQ100" s="23">
        <f t="shared" si="242"/>
        <v>106.66631578947369</v>
      </c>
      <c r="ER100" s="48"/>
      <c r="ES100" s="23">
        <f t="shared" si="243"/>
        <v>85</v>
      </c>
      <c r="ET100" s="48"/>
      <c r="EU100" s="23">
        <f t="shared" si="244"/>
        <v>114.16083916083917</v>
      </c>
      <c r="EV100" s="48"/>
      <c r="EW100" s="23">
        <f t="shared" si="245"/>
        <v>112.76595744680854</v>
      </c>
      <c r="EX100" s="48"/>
      <c r="EY100" s="23">
        <f t="shared" si="246"/>
        <v>90.267175572519079</v>
      </c>
      <c r="EZ100" s="48"/>
      <c r="FA100" s="23">
        <f t="shared" si="247"/>
        <v>94.797468354430379</v>
      </c>
      <c r="FB100" s="48"/>
      <c r="FC100" s="23">
        <f t="shared" si="248"/>
        <v>95.660374026890906</v>
      </c>
      <c r="FD100" s="48"/>
      <c r="FE100" s="23">
        <f t="shared" si="249"/>
        <v>106.66631578947369</v>
      </c>
      <c r="FF100" s="48"/>
      <c r="FG100" s="23">
        <f t="shared" si="250"/>
        <v>85</v>
      </c>
      <c r="FH100" s="48"/>
      <c r="FI100" s="23">
        <f t="shared" si="251"/>
        <v>114.16083916083917</v>
      </c>
      <c r="FJ100" s="48"/>
      <c r="FK100" s="23">
        <f t="shared" si="252"/>
        <v>112.76595744680854</v>
      </c>
      <c r="FL100" s="48"/>
      <c r="FM100" s="23">
        <f t="shared" si="253"/>
        <v>90.267175572519079</v>
      </c>
      <c r="FN100" s="48"/>
      <c r="FO100" s="23">
        <f t="shared" si="254"/>
        <v>94.797468354430379</v>
      </c>
      <c r="FP100" s="48"/>
      <c r="FQ100" s="23">
        <f t="shared" si="255"/>
        <v>95.660374026890906</v>
      </c>
      <c r="FR100" s="48"/>
      <c r="FS100" s="23">
        <f t="shared" si="256"/>
        <v>106.66631578947369</v>
      </c>
      <c r="FT100" s="48"/>
      <c r="FU100" s="23">
        <f t="shared" si="257"/>
        <v>85</v>
      </c>
      <c r="FV100" s="48"/>
      <c r="FW100" s="23">
        <f t="shared" si="258"/>
        <v>114.16083916083917</v>
      </c>
      <c r="FX100" s="48"/>
      <c r="FY100" s="23">
        <f t="shared" si="259"/>
        <v>112.76595744680854</v>
      </c>
      <c r="FZ100" s="48"/>
      <c r="GA100" s="23">
        <f t="shared" si="260"/>
        <v>90.267175572519079</v>
      </c>
      <c r="GB100" s="48"/>
      <c r="GC100" s="23">
        <f t="shared" si="261"/>
        <v>94.797468354430379</v>
      </c>
      <c r="GD100" s="48"/>
      <c r="GE100" s="23">
        <f t="shared" si="262"/>
        <v>95.660374026890906</v>
      </c>
      <c r="GF100" s="48"/>
      <c r="GG100" s="23">
        <f t="shared" si="263"/>
        <v>106.66631578947369</v>
      </c>
      <c r="GH100" s="48"/>
      <c r="GI100" s="23">
        <f t="shared" si="264"/>
        <v>85</v>
      </c>
      <c r="GJ100" s="48"/>
      <c r="GK100" s="23">
        <f t="shared" si="265"/>
        <v>114.16083916083917</v>
      </c>
      <c r="GL100" s="48"/>
      <c r="GM100" s="23">
        <f t="shared" si="266"/>
        <v>112.76595744680854</v>
      </c>
      <c r="GN100" s="48"/>
      <c r="GO100" s="23">
        <f t="shared" si="267"/>
        <v>90.267175572519079</v>
      </c>
    </row>
    <row r="101" spans="1:197" x14ac:dyDescent="0.2">
      <c r="A101" s="17" t="s">
        <v>18</v>
      </c>
      <c r="B101" s="17"/>
      <c r="C101" s="24">
        <f t="shared" si="171"/>
        <v>95.177215189873408</v>
      </c>
      <c r="D101" s="86"/>
      <c r="E101" s="24">
        <f t="shared" si="172"/>
        <v>98.430415392395346</v>
      </c>
      <c r="F101" s="86"/>
      <c r="G101" s="24">
        <f t="shared" si="173"/>
        <v>98.578947368421055</v>
      </c>
      <c r="H101" s="86"/>
      <c r="I101" s="24">
        <f t="shared" si="174"/>
        <v>95.078740157480311</v>
      </c>
      <c r="J101" s="86"/>
      <c r="K101" s="24">
        <f t="shared" si="175"/>
        <v>111.01398601398603</v>
      </c>
      <c r="L101" s="86"/>
      <c r="M101" s="24">
        <f t="shared" si="176"/>
        <v>103.51063829787235</v>
      </c>
      <c r="N101" s="86"/>
      <c r="O101" s="24">
        <f t="shared" si="177"/>
        <v>97.977099236641223</v>
      </c>
      <c r="P101" s="86"/>
      <c r="Q101" s="24">
        <f t="shared" si="178"/>
        <v>95.177215189873408</v>
      </c>
      <c r="R101" s="86"/>
      <c r="S101" s="24">
        <f t="shared" si="179"/>
        <v>98.430415392395346</v>
      </c>
      <c r="T101" s="86"/>
      <c r="U101" s="24">
        <f t="shared" si="180"/>
        <v>98.578947368421055</v>
      </c>
      <c r="V101" s="86"/>
      <c r="W101" s="24">
        <f t="shared" si="181"/>
        <v>95.078740157480311</v>
      </c>
      <c r="X101" s="86"/>
      <c r="Y101" s="24">
        <f t="shared" si="182"/>
        <v>111.01398601398603</v>
      </c>
      <c r="Z101" s="86"/>
      <c r="AA101" s="24">
        <f t="shared" si="183"/>
        <v>103.51063829787235</v>
      </c>
      <c r="AB101" s="86"/>
      <c r="AC101" s="24">
        <f t="shared" si="184"/>
        <v>97.977099236641223</v>
      </c>
      <c r="AD101" s="86"/>
      <c r="AE101" s="24">
        <f t="shared" si="185"/>
        <v>95.177215189873408</v>
      </c>
      <c r="AF101" s="86"/>
      <c r="AG101" s="24">
        <f t="shared" si="186"/>
        <v>98.430415392395346</v>
      </c>
      <c r="AH101" s="86"/>
      <c r="AI101" s="24">
        <f t="shared" si="187"/>
        <v>115</v>
      </c>
      <c r="AJ101" s="86"/>
      <c r="AK101" s="24">
        <f t="shared" si="188"/>
        <v>95.078740157480311</v>
      </c>
      <c r="AL101" s="86"/>
      <c r="AM101" s="24">
        <f t="shared" si="189"/>
        <v>111.01398601398603</v>
      </c>
      <c r="AN101" s="86"/>
      <c r="AO101" s="24">
        <f t="shared" si="190"/>
        <v>103.51063829787235</v>
      </c>
      <c r="AP101" s="86"/>
      <c r="AQ101" s="24">
        <f t="shared" si="191"/>
        <v>97.977099236641223</v>
      </c>
      <c r="AR101" s="86"/>
      <c r="AS101" s="24">
        <f t="shared" si="192"/>
        <v>95.177215189873408</v>
      </c>
      <c r="AT101" s="86"/>
      <c r="AU101" s="24">
        <f t="shared" si="193"/>
        <v>98.430415392395346</v>
      </c>
      <c r="AV101" s="86"/>
      <c r="AW101" s="24">
        <f t="shared" si="194"/>
        <v>115</v>
      </c>
      <c r="AX101" s="86"/>
      <c r="AY101" s="24">
        <f t="shared" si="195"/>
        <v>95.078740157480311</v>
      </c>
      <c r="AZ101" s="86"/>
      <c r="BA101" s="24">
        <f t="shared" si="196"/>
        <v>111.01398601398603</v>
      </c>
      <c r="BB101" s="86"/>
      <c r="BC101" s="24">
        <f t="shared" si="197"/>
        <v>103.51063829787235</v>
      </c>
      <c r="BD101" s="86"/>
      <c r="BE101" s="24">
        <f t="shared" si="198"/>
        <v>97.977099236641223</v>
      </c>
      <c r="BF101" s="86"/>
      <c r="BG101" s="24">
        <f t="shared" si="199"/>
        <v>95.177215189873408</v>
      </c>
      <c r="BH101" s="86"/>
      <c r="BI101" s="24">
        <f t="shared" si="200"/>
        <v>98.430415392395346</v>
      </c>
      <c r="BJ101" s="86"/>
      <c r="BK101" s="24">
        <f t="shared" si="201"/>
        <v>101.28842105263158</v>
      </c>
      <c r="BL101" s="86"/>
      <c r="BM101" s="24">
        <f t="shared" si="202"/>
        <v>95.078740157480311</v>
      </c>
      <c r="BN101" s="86"/>
      <c r="BO101" s="24">
        <f t="shared" si="203"/>
        <v>111.01398601398603</v>
      </c>
      <c r="BP101" s="86"/>
      <c r="BQ101" s="24">
        <f t="shared" si="204"/>
        <v>103.51063829787235</v>
      </c>
      <c r="BR101" s="86"/>
      <c r="BS101" s="24">
        <f t="shared" si="205"/>
        <v>97.977099236641223</v>
      </c>
      <c r="BT101" s="86"/>
      <c r="BU101" s="24">
        <f t="shared" si="206"/>
        <v>95.177215189873408</v>
      </c>
      <c r="BV101" s="86"/>
      <c r="BW101" s="24">
        <f t="shared" si="207"/>
        <v>98.430415392395346</v>
      </c>
      <c r="BX101" s="86"/>
      <c r="BY101" s="24">
        <f t="shared" si="208"/>
        <v>101.28842105263158</v>
      </c>
      <c r="BZ101" s="86"/>
      <c r="CA101" s="24">
        <f t="shared" si="209"/>
        <v>95.078740157480311</v>
      </c>
      <c r="CB101" s="86"/>
      <c r="CC101" s="24">
        <f t="shared" si="210"/>
        <v>111.01398601398603</v>
      </c>
      <c r="CD101" s="86"/>
      <c r="CE101" s="24">
        <f t="shared" si="211"/>
        <v>103.51063829787235</v>
      </c>
      <c r="CF101" s="86"/>
      <c r="CG101" s="24">
        <f t="shared" si="212"/>
        <v>97.977099236641223</v>
      </c>
      <c r="CH101" s="86"/>
      <c r="CI101" s="24">
        <f t="shared" si="213"/>
        <v>95.177215189873408</v>
      </c>
      <c r="CJ101" s="86"/>
      <c r="CK101" s="24">
        <f t="shared" si="214"/>
        <v>98.430415392395346</v>
      </c>
      <c r="CL101" s="86"/>
      <c r="CM101" s="24">
        <f t="shared" si="215"/>
        <v>96.754385964912274</v>
      </c>
      <c r="CN101" s="86"/>
      <c r="CO101" s="24">
        <f t="shared" si="216"/>
        <v>95.078740157480311</v>
      </c>
      <c r="CP101" s="86"/>
      <c r="CQ101" s="24">
        <f t="shared" si="217"/>
        <v>111.01398601398603</v>
      </c>
      <c r="CR101" s="86"/>
      <c r="CS101" s="24">
        <f t="shared" si="218"/>
        <v>103.51063829787235</v>
      </c>
      <c r="CT101" s="86"/>
      <c r="CU101" s="24">
        <f t="shared" si="219"/>
        <v>97.977099236641223</v>
      </c>
      <c r="CV101" s="86"/>
      <c r="CW101" s="24">
        <f t="shared" si="220"/>
        <v>95.177215189873408</v>
      </c>
      <c r="CX101" s="86"/>
      <c r="CY101" s="24">
        <f t="shared" si="221"/>
        <v>98.430415392395346</v>
      </c>
      <c r="CZ101" s="86"/>
      <c r="DA101" s="24">
        <f t="shared" si="222"/>
        <v>101.41157894736843</v>
      </c>
      <c r="DB101" s="86"/>
      <c r="DC101" s="24">
        <f t="shared" si="223"/>
        <v>95.078740157480311</v>
      </c>
      <c r="DD101" s="86"/>
      <c r="DE101" s="24">
        <f t="shared" si="224"/>
        <v>115</v>
      </c>
      <c r="DF101" s="86"/>
      <c r="DG101" s="24">
        <f t="shared" si="225"/>
        <v>114.04255319148936</v>
      </c>
      <c r="DH101" s="86"/>
      <c r="DI101" s="24">
        <f t="shared" si="226"/>
        <v>97.977099236641223</v>
      </c>
      <c r="DJ101" s="86"/>
      <c r="DK101" s="24">
        <f t="shared" si="227"/>
        <v>95.177215189873408</v>
      </c>
      <c r="DL101" s="86"/>
      <c r="DM101" s="24">
        <f t="shared" si="228"/>
        <v>98.430415392395346</v>
      </c>
      <c r="DN101" s="86"/>
      <c r="DO101" s="24">
        <f t="shared" si="229"/>
        <v>101.41157894736843</v>
      </c>
      <c r="DP101" s="86"/>
      <c r="DQ101" s="24">
        <f t="shared" si="230"/>
        <v>95.078740157480311</v>
      </c>
      <c r="DR101" s="86"/>
      <c r="DS101" s="24">
        <f t="shared" si="231"/>
        <v>115</v>
      </c>
      <c r="DT101" s="86"/>
      <c r="DU101" s="24">
        <f t="shared" si="232"/>
        <v>114.04255319148936</v>
      </c>
      <c r="DV101" s="86"/>
      <c r="DW101" s="24">
        <f t="shared" si="233"/>
        <v>97.977099236641223</v>
      </c>
      <c r="DX101" s="86"/>
      <c r="DY101" s="24">
        <f t="shared" si="234"/>
        <v>95.177215189873408</v>
      </c>
      <c r="DZ101" s="86"/>
      <c r="EA101" s="24">
        <f t="shared" si="235"/>
        <v>98.430415392395346</v>
      </c>
      <c r="EB101" s="86"/>
      <c r="EC101" s="24">
        <f t="shared" si="236"/>
        <v>101.41157894736843</v>
      </c>
      <c r="ED101" s="86"/>
      <c r="EE101" s="24">
        <f t="shared" si="237"/>
        <v>95.078740157480311</v>
      </c>
      <c r="EF101" s="86"/>
      <c r="EG101" s="24">
        <f t="shared" si="238"/>
        <v>115</v>
      </c>
      <c r="EH101" s="86"/>
      <c r="EI101" s="24">
        <f t="shared" si="239"/>
        <v>114.04255319148936</v>
      </c>
      <c r="EJ101" s="86"/>
      <c r="EK101" s="24">
        <f t="shared" si="268"/>
        <v>97.977099236641223</v>
      </c>
      <c r="EL101" s="86"/>
      <c r="EM101" s="24">
        <f t="shared" si="268"/>
        <v>115</v>
      </c>
      <c r="EN101" s="86"/>
      <c r="EO101" s="24">
        <f t="shared" si="241"/>
        <v>98.430415392395346</v>
      </c>
      <c r="EP101" s="86"/>
      <c r="EQ101" s="24">
        <f t="shared" si="242"/>
        <v>101.41157894736843</v>
      </c>
      <c r="ER101" s="86"/>
      <c r="ES101" s="24">
        <f t="shared" si="243"/>
        <v>114.13385826771653</v>
      </c>
      <c r="ET101" s="86"/>
      <c r="EU101" s="24">
        <f t="shared" si="244"/>
        <v>109.12587412587413</v>
      </c>
      <c r="EV101" s="86"/>
      <c r="EW101" s="24">
        <f t="shared" si="245"/>
        <v>113.72340425531917</v>
      </c>
      <c r="EX101" s="86"/>
      <c r="EY101" s="24">
        <f t="shared" si="246"/>
        <v>112.70992366412214</v>
      </c>
      <c r="EZ101" s="86"/>
      <c r="FA101" s="24">
        <f t="shared" si="247"/>
        <v>115</v>
      </c>
      <c r="FB101" s="86"/>
      <c r="FC101" s="24">
        <f t="shared" si="248"/>
        <v>98.430415392395346</v>
      </c>
      <c r="FD101" s="86"/>
      <c r="FE101" s="24">
        <f t="shared" si="249"/>
        <v>101.41157894736843</v>
      </c>
      <c r="FF101" s="86"/>
      <c r="FG101" s="24">
        <f t="shared" si="250"/>
        <v>114.13385826771653</v>
      </c>
      <c r="FH101" s="86"/>
      <c r="FI101" s="24">
        <f t="shared" si="251"/>
        <v>109.12587412587413</v>
      </c>
      <c r="FJ101" s="86"/>
      <c r="FK101" s="24">
        <f t="shared" si="252"/>
        <v>113.72340425531917</v>
      </c>
      <c r="FL101" s="86"/>
      <c r="FM101" s="24">
        <f t="shared" si="253"/>
        <v>112.70992366412214</v>
      </c>
      <c r="FN101" s="86"/>
      <c r="FO101" s="24">
        <f t="shared" si="254"/>
        <v>115</v>
      </c>
      <c r="FP101" s="86"/>
      <c r="FQ101" s="24">
        <f t="shared" si="255"/>
        <v>98.430415392395346</v>
      </c>
      <c r="FR101" s="86"/>
      <c r="FS101" s="24">
        <f t="shared" si="256"/>
        <v>101.41157894736843</v>
      </c>
      <c r="FT101" s="86"/>
      <c r="FU101" s="24">
        <f t="shared" si="257"/>
        <v>114.13385826771653</v>
      </c>
      <c r="FV101" s="86"/>
      <c r="FW101" s="24">
        <f t="shared" si="258"/>
        <v>109.12587412587413</v>
      </c>
      <c r="FX101" s="86"/>
      <c r="FY101" s="24">
        <f t="shared" si="259"/>
        <v>113.72340425531917</v>
      </c>
      <c r="FZ101" s="86"/>
      <c r="GA101" s="24">
        <f t="shared" si="260"/>
        <v>112.70992366412214</v>
      </c>
      <c r="GB101" s="86"/>
      <c r="GC101" s="24">
        <f t="shared" si="261"/>
        <v>115</v>
      </c>
      <c r="GD101" s="86"/>
      <c r="GE101" s="24">
        <f t="shared" si="262"/>
        <v>98.430415392395346</v>
      </c>
      <c r="GF101" s="86"/>
      <c r="GG101" s="24">
        <f t="shared" si="263"/>
        <v>101.41157894736843</v>
      </c>
      <c r="GH101" s="86"/>
      <c r="GI101" s="24">
        <f t="shared" si="264"/>
        <v>114.13385826771653</v>
      </c>
      <c r="GJ101" s="86"/>
      <c r="GK101" s="24">
        <f t="shared" si="265"/>
        <v>109.12587412587413</v>
      </c>
      <c r="GL101" s="86"/>
      <c r="GM101" s="24">
        <f t="shared" si="266"/>
        <v>113.72340425531917</v>
      </c>
      <c r="GN101" s="86"/>
      <c r="GO101" s="24">
        <f t="shared" si="267"/>
        <v>112.70992366412214</v>
      </c>
    </row>
    <row r="102" spans="1:197" x14ac:dyDescent="0.2"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</row>
    <row r="104" spans="1:197" x14ac:dyDescent="0.2">
      <c r="B104" s="22"/>
    </row>
    <row r="105" spans="1:197" ht="15" customHeight="1" thickBot="1" x14ac:dyDescent="0.25">
      <c r="A105" s="14" t="s">
        <v>250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</row>
    <row r="106" spans="1:197" s="10" customFormat="1" ht="15" customHeight="1" x14ac:dyDescent="0.2">
      <c r="C106" s="57">
        <v>2008</v>
      </c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81"/>
      <c r="O106" s="57"/>
      <c r="P106" s="32"/>
      <c r="Q106" s="57">
        <v>2009</v>
      </c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81"/>
      <c r="AC106" s="57"/>
      <c r="AD106" s="32"/>
      <c r="AE106" s="57">
        <v>2010</v>
      </c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81"/>
      <c r="AQ106" s="57"/>
      <c r="AR106" s="32"/>
      <c r="AS106" s="57">
        <v>2011</v>
      </c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81"/>
      <c r="BE106" s="57"/>
      <c r="BF106" s="32"/>
      <c r="BG106" s="57">
        <v>2012</v>
      </c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81"/>
      <c r="BS106" s="57"/>
      <c r="BT106" s="32"/>
      <c r="BU106" s="57">
        <v>2013</v>
      </c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81"/>
      <c r="CG106" s="57"/>
      <c r="CH106" s="32"/>
      <c r="CI106" s="57">
        <v>2014</v>
      </c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  <c r="CT106" s="81"/>
      <c r="CU106" s="57"/>
      <c r="CV106" s="32"/>
      <c r="CW106" s="57">
        <v>2015</v>
      </c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  <c r="DH106" s="81"/>
      <c r="DI106" s="57"/>
      <c r="DJ106" s="32"/>
      <c r="DK106" s="57">
        <v>2016</v>
      </c>
      <c r="DL106" s="57"/>
      <c r="DM106" s="57"/>
      <c r="DN106" s="57"/>
      <c r="DO106" s="57"/>
      <c r="DP106" s="57"/>
      <c r="DQ106" s="57"/>
      <c r="DR106" s="57"/>
      <c r="DS106" s="57"/>
      <c r="DT106" s="57"/>
      <c r="DU106" s="57"/>
      <c r="DV106" s="81"/>
      <c r="DW106" s="57"/>
      <c r="DX106" s="32"/>
      <c r="DY106" s="57">
        <v>2017</v>
      </c>
      <c r="DZ106" s="57"/>
      <c r="EA106" s="57"/>
      <c r="EB106" s="57"/>
      <c r="EC106" s="57"/>
      <c r="ED106" s="57"/>
      <c r="EE106" s="57"/>
      <c r="EF106" s="57"/>
      <c r="EG106" s="57"/>
      <c r="EH106" s="57"/>
      <c r="EI106" s="57"/>
      <c r="EJ106" s="81"/>
      <c r="EK106" s="57"/>
      <c r="EL106" s="81"/>
      <c r="EM106" s="57">
        <v>2018</v>
      </c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EX106" s="81"/>
      <c r="EY106" s="57"/>
      <c r="EZ106" s="81"/>
      <c r="FA106" s="57">
        <v>2019</v>
      </c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81"/>
      <c r="FM106" s="57"/>
      <c r="FN106" s="81"/>
      <c r="FO106" s="57">
        <f>FO19</f>
        <v>2020</v>
      </c>
      <c r="FP106" s="57"/>
      <c r="FQ106" s="57"/>
      <c r="FR106" s="57"/>
      <c r="FS106" s="57"/>
      <c r="FT106" s="57"/>
      <c r="FU106" s="57"/>
      <c r="FV106" s="57"/>
      <c r="FW106" s="57"/>
      <c r="FX106" s="57"/>
      <c r="FY106" s="57"/>
      <c r="FZ106" s="81"/>
      <c r="GA106" s="57"/>
      <c r="GB106" s="81"/>
      <c r="GC106" s="57">
        <f>GC19</f>
        <v>2021</v>
      </c>
      <c r="GD106" s="57"/>
      <c r="GE106" s="57"/>
      <c r="GF106" s="57"/>
      <c r="GG106" s="57"/>
      <c r="GH106" s="57"/>
      <c r="GI106" s="57"/>
      <c r="GJ106" s="57"/>
      <c r="GK106" s="57"/>
      <c r="GL106" s="57"/>
      <c r="GM106" s="57"/>
      <c r="GN106" s="81"/>
      <c r="GO106" s="57"/>
    </row>
    <row r="107" spans="1:197" ht="15" customHeight="1" x14ac:dyDescent="0.2">
      <c r="C107" s="19" t="s">
        <v>50</v>
      </c>
      <c r="D107" s="19"/>
      <c r="E107" s="19"/>
      <c r="F107" s="58"/>
      <c r="G107" s="19" t="s">
        <v>51</v>
      </c>
      <c r="H107" s="19"/>
      <c r="I107" s="19"/>
      <c r="J107" s="19"/>
      <c r="K107" s="19"/>
      <c r="L107" s="19"/>
      <c r="M107" s="19"/>
      <c r="N107" s="19"/>
      <c r="O107" s="19"/>
      <c r="P107" s="58"/>
      <c r="Q107" s="19" t="s">
        <v>50</v>
      </c>
      <c r="R107" s="19"/>
      <c r="S107" s="19"/>
      <c r="T107" s="58"/>
      <c r="U107" s="19" t="s">
        <v>51</v>
      </c>
      <c r="V107" s="19"/>
      <c r="W107" s="19"/>
      <c r="X107" s="19"/>
      <c r="Y107" s="19"/>
      <c r="Z107" s="19"/>
      <c r="AA107" s="19"/>
      <c r="AB107" s="19"/>
      <c r="AC107" s="19"/>
      <c r="AD107" s="58"/>
      <c r="AE107" s="19" t="s">
        <v>50</v>
      </c>
      <c r="AF107" s="19"/>
      <c r="AG107" s="19"/>
      <c r="AH107" s="58"/>
      <c r="AI107" s="19" t="s">
        <v>51</v>
      </c>
      <c r="AJ107" s="19"/>
      <c r="AK107" s="19"/>
      <c r="AL107" s="19"/>
      <c r="AM107" s="19"/>
      <c r="AN107" s="19"/>
      <c r="AO107" s="19"/>
      <c r="AP107" s="19"/>
      <c r="AQ107" s="19"/>
      <c r="AR107" s="58"/>
      <c r="AS107" s="19" t="s">
        <v>50</v>
      </c>
      <c r="AT107" s="19"/>
      <c r="AU107" s="19"/>
      <c r="AV107" s="58"/>
      <c r="AW107" s="19" t="s">
        <v>51</v>
      </c>
      <c r="AX107" s="19"/>
      <c r="AY107" s="19"/>
      <c r="AZ107" s="19"/>
      <c r="BA107" s="19"/>
      <c r="BB107" s="19"/>
      <c r="BC107" s="19"/>
      <c r="BD107" s="19"/>
      <c r="BE107" s="19"/>
      <c r="BF107" s="58"/>
      <c r="BG107" s="19" t="s">
        <v>50</v>
      </c>
      <c r="BH107" s="19"/>
      <c r="BI107" s="19"/>
      <c r="BJ107" s="58"/>
      <c r="BK107" s="19" t="s">
        <v>51</v>
      </c>
      <c r="BL107" s="19"/>
      <c r="BM107" s="19"/>
      <c r="BN107" s="19"/>
      <c r="BO107" s="19"/>
      <c r="BP107" s="19"/>
      <c r="BQ107" s="19"/>
      <c r="BR107" s="19"/>
      <c r="BS107" s="19"/>
      <c r="BT107" s="58"/>
      <c r="BU107" s="19" t="s">
        <v>50</v>
      </c>
      <c r="BV107" s="19"/>
      <c r="BW107" s="19"/>
      <c r="BX107" s="58"/>
      <c r="BY107" s="19" t="s">
        <v>51</v>
      </c>
      <c r="BZ107" s="19"/>
      <c r="CA107" s="19"/>
      <c r="CB107" s="19"/>
      <c r="CC107" s="19"/>
      <c r="CD107" s="19"/>
      <c r="CE107" s="19"/>
      <c r="CF107" s="19"/>
      <c r="CG107" s="19"/>
      <c r="CH107" s="58"/>
      <c r="CI107" s="19" t="s">
        <v>50</v>
      </c>
      <c r="CJ107" s="19"/>
      <c r="CK107" s="19"/>
      <c r="CL107" s="58"/>
      <c r="CM107" s="19" t="s">
        <v>51</v>
      </c>
      <c r="CN107" s="19"/>
      <c r="CO107" s="19"/>
      <c r="CP107" s="19"/>
      <c r="CQ107" s="19"/>
      <c r="CR107" s="19"/>
      <c r="CS107" s="19"/>
      <c r="CT107" s="19"/>
      <c r="CU107" s="19"/>
      <c r="CV107" s="58"/>
      <c r="CW107" s="19" t="s">
        <v>50</v>
      </c>
      <c r="CX107" s="19"/>
      <c r="CY107" s="19"/>
      <c r="CZ107" s="58"/>
      <c r="DA107" s="19" t="s">
        <v>51</v>
      </c>
      <c r="DB107" s="19"/>
      <c r="DC107" s="19"/>
      <c r="DD107" s="19"/>
      <c r="DE107" s="19"/>
      <c r="DF107" s="19"/>
      <c r="DG107" s="19"/>
      <c r="DH107" s="19"/>
      <c r="DI107" s="19"/>
      <c r="DJ107" s="58"/>
      <c r="DK107" s="19" t="s">
        <v>50</v>
      </c>
      <c r="DL107" s="19"/>
      <c r="DM107" s="19"/>
      <c r="DN107" s="58"/>
      <c r="DO107" s="19" t="s">
        <v>51</v>
      </c>
      <c r="DP107" s="19"/>
      <c r="DQ107" s="19"/>
      <c r="DR107" s="19"/>
      <c r="DS107" s="19"/>
      <c r="DT107" s="19"/>
      <c r="DU107" s="19"/>
      <c r="DV107" s="19"/>
      <c r="DW107" s="19"/>
      <c r="DX107" s="58"/>
      <c r="DY107" s="19" t="s">
        <v>50</v>
      </c>
      <c r="DZ107" s="19"/>
      <c r="EA107" s="19"/>
      <c r="EB107" s="58"/>
      <c r="EC107" s="19" t="s">
        <v>51</v>
      </c>
      <c r="ED107" s="19"/>
      <c r="EE107" s="19"/>
      <c r="EF107" s="19"/>
      <c r="EG107" s="19"/>
      <c r="EH107" s="19"/>
      <c r="EI107" s="19"/>
      <c r="EJ107" s="19"/>
      <c r="EK107" s="19"/>
      <c r="EL107" s="19"/>
      <c r="EM107" s="19" t="s">
        <v>50</v>
      </c>
      <c r="EN107" s="19"/>
      <c r="EO107" s="19"/>
      <c r="EP107" s="58"/>
      <c r="EQ107" s="19" t="s">
        <v>51</v>
      </c>
      <c r="ER107" s="19"/>
      <c r="ES107" s="19"/>
      <c r="ET107" s="19"/>
      <c r="EU107" s="19"/>
      <c r="EV107" s="19"/>
      <c r="EW107" s="19"/>
      <c r="EX107" s="19"/>
      <c r="EY107" s="19"/>
      <c r="EZ107" s="19"/>
      <c r="FA107" s="19" t="s">
        <v>50</v>
      </c>
      <c r="FB107" s="19"/>
      <c r="FC107" s="19"/>
      <c r="FD107" s="58"/>
      <c r="FE107" s="19" t="s">
        <v>51</v>
      </c>
      <c r="FF107" s="19"/>
      <c r="FG107" s="19"/>
      <c r="FH107" s="19"/>
      <c r="FI107" s="19"/>
      <c r="FJ107" s="19"/>
      <c r="FK107" s="19"/>
      <c r="FL107" s="19"/>
      <c r="FM107" s="19"/>
      <c r="FN107" s="19"/>
      <c r="FO107" s="19" t="s">
        <v>50</v>
      </c>
      <c r="FP107" s="19"/>
      <c r="FQ107" s="19"/>
      <c r="FR107" s="58"/>
      <c r="FS107" s="19" t="s">
        <v>51</v>
      </c>
      <c r="FT107" s="19"/>
      <c r="FU107" s="19"/>
      <c r="FV107" s="19"/>
      <c r="FW107" s="19"/>
      <c r="FX107" s="19"/>
      <c r="FY107" s="19"/>
      <c r="FZ107" s="19"/>
      <c r="GA107" s="19"/>
      <c r="GB107" s="19"/>
      <c r="GC107" s="19" t="s">
        <v>50</v>
      </c>
      <c r="GD107" s="19"/>
      <c r="GE107" s="19"/>
      <c r="GF107" s="58"/>
      <c r="GG107" s="19" t="s">
        <v>51</v>
      </c>
      <c r="GH107" s="19"/>
      <c r="GI107" s="19"/>
      <c r="GJ107" s="19"/>
      <c r="GK107" s="19"/>
      <c r="GL107" s="19"/>
      <c r="GM107" s="19"/>
      <c r="GN107" s="19"/>
      <c r="GO107" s="19"/>
    </row>
    <row r="108" spans="1:197" ht="84.95" customHeight="1" x14ac:dyDescent="0.2">
      <c r="C108" s="43" t="s">
        <v>119</v>
      </c>
      <c r="D108" s="43"/>
      <c r="E108" s="43" t="s">
        <v>52</v>
      </c>
      <c r="F108" s="43"/>
      <c r="G108" s="43" t="s">
        <v>136</v>
      </c>
      <c r="H108" s="43"/>
      <c r="I108" s="43" t="s">
        <v>138</v>
      </c>
      <c r="J108" s="43"/>
      <c r="K108" s="43" t="s">
        <v>139</v>
      </c>
      <c r="L108" s="43"/>
      <c r="M108" s="43" t="s">
        <v>140</v>
      </c>
      <c r="N108" s="43"/>
      <c r="O108" s="43" t="s">
        <v>142</v>
      </c>
      <c r="P108" s="43"/>
      <c r="Q108" s="43" t="s">
        <v>120</v>
      </c>
      <c r="R108" s="43"/>
      <c r="S108" s="43" t="s">
        <v>52</v>
      </c>
      <c r="T108" s="43"/>
      <c r="U108" s="43" t="s">
        <v>135</v>
      </c>
      <c r="V108" s="43"/>
      <c r="W108" s="43" t="s">
        <v>137</v>
      </c>
      <c r="X108" s="43"/>
      <c r="Y108" s="43" t="s">
        <v>53</v>
      </c>
      <c r="Z108" s="43"/>
      <c r="AA108" s="43" t="s">
        <v>54</v>
      </c>
      <c r="AB108" s="43"/>
      <c r="AC108" s="43" t="s">
        <v>141</v>
      </c>
      <c r="AD108" s="43"/>
      <c r="AE108" s="43" t="s">
        <v>120</v>
      </c>
      <c r="AF108" s="43"/>
      <c r="AG108" s="43" t="s">
        <v>52</v>
      </c>
      <c r="AH108" s="43"/>
      <c r="AI108" s="43" t="s">
        <v>135</v>
      </c>
      <c r="AJ108" s="43"/>
      <c r="AK108" s="43" t="s">
        <v>137</v>
      </c>
      <c r="AL108" s="43"/>
      <c r="AM108" s="43" t="s">
        <v>53</v>
      </c>
      <c r="AN108" s="43"/>
      <c r="AO108" s="43" t="s">
        <v>54</v>
      </c>
      <c r="AP108" s="43"/>
      <c r="AQ108" s="43" t="s">
        <v>141</v>
      </c>
      <c r="AR108" s="43"/>
      <c r="AS108" s="43" t="s">
        <v>120</v>
      </c>
      <c r="AT108" s="43"/>
      <c r="AU108" s="43" t="s">
        <v>52</v>
      </c>
      <c r="AV108" s="43"/>
      <c r="AW108" s="43" t="s">
        <v>135</v>
      </c>
      <c r="AX108" s="43"/>
      <c r="AY108" s="43" t="s">
        <v>137</v>
      </c>
      <c r="AZ108" s="43"/>
      <c r="BA108" s="43" t="s">
        <v>53</v>
      </c>
      <c r="BB108" s="43"/>
      <c r="BC108" s="43" t="s">
        <v>54</v>
      </c>
      <c r="BD108" s="43"/>
      <c r="BE108" s="43" t="s">
        <v>141</v>
      </c>
      <c r="BF108" s="43"/>
      <c r="BG108" s="43" t="s">
        <v>118</v>
      </c>
      <c r="BH108" s="43"/>
      <c r="BI108" s="43" t="s">
        <v>52</v>
      </c>
      <c r="BJ108" s="43"/>
      <c r="BK108" s="43" t="s">
        <v>135</v>
      </c>
      <c r="BL108" s="43"/>
      <c r="BM108" s="43" t="s">
        <v>137</v>
      </c>
      <c r="BN108" s="43"/>
      <c r="BO108" s="43" t="s">
        <v>53</v>
      </c>
      <c r="BP108" s="43"/>
      <c r="BQ108" s="43" t="s">
        <v>54</v>
      </c>
      <c r="BR108" s="43"/>
      <c r="BS108" s="43" t="s">
        <v>141</v>
      </c>
      <c r="BT108" s="43"/>
      <c r="BU108" s="43" t="s">
        <v>120</v>
      </c>
      <c r="BV108" s="43"/>
      <c r="BW108" s="43" t="s">
        <v>52</v>
      </c>
      <c r="BX108" s="43"/>
      <c r="BY108" s="43" t="s">
        <v>135</v>
      </c>
      <c r="BZ108" s="43"/>
      <c r="CA108" s="43" t="s">
        <v>137</v>
      </c>
      <c r="CB108" s="43"/>
      <c r="CC108" s="43" t="s">
        <v>53</v>
      </c>
      <c r="CD108" s="43"/>
      <c r="CE108" s="43" t="s">
        <v>54</v>
      </c>
      <c r="CF108" s="43"/>
      <c r="CG108" s="43" t="s">
        <v>141</v>
      </c>
      <c r="CH108" s="43"/>
      <c r="CI108" s="43" t="s">
        <v>120</v>
      </c>
      <c r="CJ108" s="43"/>
      <c r="CK108" s="43" t="s">
        <v>52</v>
      </c>
      <c r="CL108" s="43"/>
      <c r="CM108" s="43" t="s">
        <v>135</v>
      </c>
      <c r="CN108" s="43"/>
      <c r="CO108" s="43" t="s">
        <v>137</v>
      </c>
      <c r="CP108" s="43"/>
      <c r="CQ108" s="43" t="s">
        <v>53</v>
      </c>
      <c r="CR108" s="43"/>
      <c r="CS108" s="43" t="s">
        <v>54</v>
      </c>
      <c r="CT108" s="43"/>
      <c r="CU108" s="43" t="s">
        <v>141</v>
      </c>
      <c r="CV108" s="43"/>
      <c r="CW108" s="43" t="s">
        <v>120</v>
      </c>
      <c r="CX108" s="43"/>
      <c r="CY108" s="43" t="s">
        <v>52</v>
      </c>
      <c r="CZ108" s="43"/>
      <c r="DA108" s="43" t="s">
        <v>135</v>
      </c>
      <c r="DB108" s="43"/>
      <c r="DC108" s="43" t="s">
        <v>137</v>
      </c>
      <c r="DD108" s="43"/>
      <c r="DE108" s="43" t="s">
        <v>53</v>
      </c>
      <c r="DF108" s="43"/>
      <c r="DG108" s="43" t="s">
        <v>54</v>
      </c>
      <c r="DH108" s="43"/>
      <c r="DI108" s="43" t="s">
        <v>141</v>
      </c>
      <c r="DJ108" s="43"/>
      <c r="DK108" s="43" t="s">
        <v>120</v>
      </c>
      <c r="DL108" s="43"/>
      <c r="DM108" s="43" t="s">
        <v>52</v>
      </c>
      <c r="DN108" s="43"/>
      <c r="DO108" s="43" t="s">
        <v>135</v>
      </c>
      <c r="DP108" s="43"/>
      <c r="DQ108" s="43" t="s">
        <v>137</v>
      </c>
      <c r="DR108" s="43"/>
      <c r="DS108" s="43" t="s">
        <v>53</v>
      </c>
      <c r="DT108" s="43"/>
      <c r="DU108" s="43" t="s">
        <v>54</v>
      </c>
      <c r="DV108" s="43"/>
      <c r="DW108" s="43" t="s">
        <v>141</v>
      </c>
      <c r="DX108" s="43"/>
      <c r="DY108" s="43" t="s">
        <v>120</v>
      </c>
      <c r="DZ108" s="43"/>
      <c r="EA108" s="43" t="s">
        <v>52</v>
      </c>
      <c r="EB108" s="43"/>
      <c r="EC108" s="43" t="s">
        <v>135</v>
      </c>
      <c r="ED108" s="43"/>
      <c r="EE108" s="43" t="s">
        <v>137</v>
      </c>
      <c r="EF108" s="43"/>
      <c r="EG108" s="43" t="s">
        <v>53</v>
      </c>
      <c r="EH108" s="43"/>
      <c r="EI108" s="43" t="s">
        <v>54</v>
      </c>
      <c r="EJ108" s="43"/>
      <c r="EK108" s="43" t="s">
        <v>141</v>
      </c>
      <c r="EL108" s="43"/>
      <c r="EM108" s="43" t="s">
        <v>120</v>
      </c>
      <c r="EN108" s="43"/>
      <c r="EO108" s="43" t="s">
        <v>52</v>
      </c>
      <c r="EP108" s="43"/>
      <c r="EQ108" s="43" t="s">
        <v>135</v>
      </c>
      <c r="ER108" s="43"/>
      <c r="ES108" s="43" t="s">
        <v>137</v>
      </c>
      <c r="ET108" s="43"/>
      <c r="EU108" s="43" t="s">
        <v>53</v>
      </c>
      <c r="EV108" s="43"/>
      <c r="EW108" s="43" t="s">
        <v>54</v>
      </c>
      <c r="EX108" s="43"/>
      <c r="EY108" s="43" t="s">
        <v>141</v>
      </c>
      <c r="EZ108" s="43"/>
      <c r="FA108" s="43" t="s">
        <v>120</v>
      </c>
      <c r="FB108" s="43"/>
      <c r="FC108" s="43" t="s">
        <v>52</v>
      </c>
      <c r="FD108" s="43"/>
      <c r="FE108" s="43" t="s">
        <v>135</v>
      </c>
      <c r="FF108" s="43"/>
      <c r="FG108" s="43" t="s">
        <v>137</v>
      </c>
      <c r="FH108" s="43"/>
      <c r="FI108" s="43" t="s">
        <v>53</v>
      </c>
      <c r="FJ108" s="43"/>
      <c r="FK108" s="43" t="s">
        <v>54</v>
      </c>
      <c r="FL108" s="43"/>
      <c r="FM108" s="43" t="s">
        <v>141</v>
      </c>
      <c r="FN108" s="43"/>
      <c r="FO108" s="43" t="s">
        <v>120</v>
      </c>
      <c r="FP108" s="43"/>
      <c r="FQ108" s="43" t="s">
        <v>52</v>
      </c>
      <c r="FR108" s="43"/>
      <c r="FS108" s="43" t="s">
        <v>135</v>
      </c>
      <c r="FT108" s="43"/>
      <c r="FU108" s="43" t="s">
        <v>137</v>
      </c>
      <c r="FV108" s="43"/>
      <c r="FW108" s="43" t="s">
        <v>53</v>
      </c>
      <c r="FX108" s="43"/>
      <c r="FY108" s="43" t="s">
        <v>54</v>
      </c>
      <c r="FZ108" s="43"/>
      <c r="GA108" s="43" t="s">
        <v>141</v>
      </c>
      <c r="GB108" s="43"/>
      <c r="GC108" s="43" t="s">
        <v>120</v>
      </c>
      <c r="GD108" s="43"/>
      <c r="GE108" s="43" t="s">
        <v>52</v>
      </c>
      <c r="GF108" s="43"/>
      <c r="GG108" s="43" t="s">
        <v>135</v>
      </c>
      <c r="GH108" s="43"/>
      <c r="GI108" s="43" t="s">
        <v>137</v>
      </c>
      <c r="GJ108" s="43"/>
      <c r="GK108" s="43" t="s">
        <v>53</v>
      </c>
      <c r="GL108" s="43"/>
      <c r="GM108" s="43" t="s">
        <v>54</v>
      </c>
      <c r="GN108" s="43"/>
      <c r="GO108" s="43" t="s">
        <v>141</v>
      </c>
    </row>
    <row r="109" spans="1:197" x14ac:dyDescent="0.2">
      <c r="A109" s="19" t="s">
        <v>218</v>
      </c>
      <c r="C109" s="20">
        <f t="shared" ref="C109:C128" si="269">C82-($C$82-100)</f>
        <v>100</v>
      </c>
      <c r="D109" s="85"/>
      <c r="E109" s="20">
        <f t="shared" ref="E109:E128" si="270">E82-($E$82-100)</f>
        <v>100</v>
      </c>
      <c r="F109" s="85"/>
      <c r="G109" s="20">
        <f t="shared" ref="G109:G128" si="271">G82-($G$82-100)</f>
        <v>100</v>
      </c>
      <c r="H109" s="85"/>
      <c r="I109" s="20">
        <f t="shared" ref="I109:I128" si="272">I82-($I$82-100)</f>
        <v>100</v>
      </c>
      <c r="J109" s="85"/>
      <c r="K109" s="20">
        <f t="shared" ref="K109:K128" si="273">K82-($K$82-100)</f>
        <v>100</v>
      </c>
      <c r="L109" s="85"/>
      <c r="M109" s="20">
        <f t="shared" ref="M109:M128" si="274">M82-($M$82-100)</f>
        <v>100</v>
      </c>
      <c r="N109" s="85"/>
      <c r="O109" s="20">
        <f t="shared" ref="O109:O128" si="275">O82-($O$82-100)</f>
        <v>100</v>
      </c>
      <c r="P109" s="85"/>
      <c r="Q109" s="20">
        <f t="shared" ref="Q109:Q128" si="276">Q82-($C$82-100)</f>
        <v>100</v>
      </c>
      <c r="R109" s="85"/>
      <c r="S109" s="20">
        <f t="shared" ref="S109:S128" si="277">S82-($E$82-100)</f>
        <v>100</v>
      </c>
      <c r="T109" s="85"/>
      <c r="U109" s="20">
        <f t="shared" ref="U109:U128" si="278">U82-($G$82-100)</f>
        <v>100</v>
      </c>
      <c r="V109" s="85"/>
      <c r="W109" s="20">
        <f t="shared" ref="W109:W128" si="279">W82-($I$82-100)</f>
        <v>100</v>
      </c>
      <c r="X109" s="85"/>
      <c r="Y109" s="20">
        <f t="shared" ref="Y109:Y128" si="280">Y82-($K$82-100)</f>
        <v>100</v>
      </c>
      <c r="Z109" s="85"/>
      <c r="AA109" s="20">
        <f t="shared" ref="AA109:AA128" si="281">AA82-($M$82-100)</f>
        <v>100</v>
      </c>
      <c r="AB109" s="85"/>
      <c r="AC109" s="20">
        <f t="shared" ref="AC109:AC128" si="282">AC82-($O$82-100)</f>
        <v>100</v>
      </c>
      <c r="AD109" s="85"/>
      <c r="AE109" s="20">
        <f t="shared" ref="AE109:AE128" si="283">AE82-($C$82-100)</f>
        <v>100</v>
      </c>
      <c r="AF109" s="85"/>
      <c r="AG109" s="20">
        <f t="shared" ref="AG109:AG128" si="284">AG82-($E$82-100)</f>
        <v>100</v>
      </c>
      <c r="AH109" s="85"/>
      <c r="AI109" s="20">
        <f t="shared" ref="AI109:AI128" si="285">AI82-($G$82-100)</f>
        <v>98.727368421052631</v>
      </c>
      <c r="AJ109" s="85"/>
      <c r="AK109" s="20">
        <f t="shared" ref="AK109:AK128" si="286">AK82-($I$82-100)</f>
        <v>100</v>
      </c>
      <c r="AL109" s="85"/>
      <c r="AM109" s="20">
        <f t="shared" ref="AM109:AM128" si="287">AM82-($K$82-100)</f>
        <v>100</v>
      </c>
      <c r="AN109" s="85"/>
      <c r="AO109" s="20">
        <f t="shared" ref="AO109:AO128" si="288">AO82-($M$82-100)</f>
        <v>100</v>
      </c>
      <c r="AP109" s="85"/>
      <c r="AQ109" s="20">
        <f t="shared" ref="AQ109:AQ128" si="289">AQ82-($O$82-100)</f>
        <v>100</v>
      </c>
      <c r="AR109" s="85"/>
      <c r="AS109" s="20">
        <f t="shared" ref="AS109:AS128" si="290">AS82-($C$82-100)</f>
        <v>100</v>
      </c>
      <c r="AT109" s="85"/>
      <c r="AU109" s="20">
        <f t="shared" ref="AU109:AU128" si="291">AU82-($E$82-100)</f>
        <v>100</v>
      </c>
      <c r="AV109" s="85"/>
      <c r="AW109" s="20">
        <f t="shared" ref="AW109:AW128" si="292">AW82-($G$82-100)</f>
        <v>98.727368421052631</v>
      </c>
      <c r="AX109" s="85"/>
      <c r="AY109" s="20">
        <f t="shared" ref="AY109:AY128" si="293">AY82-($I$82-100)</f>
        <v>100</v>
      </c>
      <c r="AZ109" s="85"/>
      <c r="BA109" s="20">
        <f t="shared" ref="BA109:BA128" si="294">BA82-($K$82-100)</f>
        <v>100</v>
      </c>
      <c r="BB109" s="85"/>
      <c r="BC109" s="20">
        <f t="shared" ref="BC109:BC128" si="295">BC82-($M$82-100)</f>
        <v>100</v>
      </c>
      <c r="BD109" s="85"/>
      <c r="BE109" s="20">
        <f t="shared" ref="BE109:BE128" si="296">BE82-($O$82-100)</f>
        <v>100</v>
      </c>
      <c r="BF109" s="85"/>
      <c r="BG109" s="20">
        <f t="shared" ref="BG109:BG128" si="297">BG82-($C$82-100)</f>
        <v>100</v>
      </c>
      <c r="BH109" s="85"/>
      <c r="BI109" s="20">
        <f t="shared" ref="BI109:BI128" si="298">BI82-($E$82-100)</f>
        <v>100</v>
      </c>
      <c r="BJ109" s="85"/>
      <c r="BK109" s="20">
        <f t="shared" ref="BK109:BK128" si="299">BK82-($G$82-100)</f>
        <v>97.413684210526313</v>
      </c>
      <c r="BL109" s="85"/>
      <c r="BM109" s="20">
        <f t="shared" ref="BM109:BM128" si="300">BM82-($I$82-100)</f>
        <v>100</v>
      </c>
      <c r="BN109" s="85"/>
      <c r="BO109" s="20">
        <f t="shared" ref="BO109:BO128" si="301">BO82-($K$82-100)</f>
        <v>100</v>
      </c>
      <c r="BP109" s="85"/>
      <c r="BQ109" s="20">
        <f t="shared" ref="BQ109:BQ128" si="302">BQ82-($M$82-100)</f>
        <v>100</v>
      </c>
      <c r="BR109" s="85"/>
      <c r="BS109" s="20">
        <f t="shared" ref="BS109:BS128" si="303">BS82-($O$82-100)</f>
        <v>100</v>
      </c>
      <c r="BT109" s="85"/>
      <c r="BU109" s="20">
        <f t="shared" ref="BU109:BU128" si="304">BU82-($C$82-100)</f>
        <v>100</v>
      </c>
      <c r="BV109" s="85"/>
      <c r="BW109" s="20">
        <f t="shared" ref="BW109:BW128" si="305">BW82-($E$82-100)</f>
        <v>100</v>
      </c>
      <c r="BX109" s="85"/>
      <c r="BY109" s="20">
        <f t="shared" ref="BY109:BY128" si="306">BY82-($G$82-100)</f>
        <v>97.413684210526313</v>
      </c>
      <c r="BZ109" s="85"/>
      <c r="CA109" s="20">
        <f t="shared" ref="CA109:CA128" si="307">CA82-($I$82-100)</f>
        <v>100</v>
      </c>
      <c r="CB109" s="85"/>
      <c r="CC109" s="20">
        <f t="shared" ref="CC109:CC128" si="308">CC82-($K$82-100)</f>
        <v>100</v>
      </c>
      <c r="CD109" s="85"/>
      <c r="CE109" s="20">
        <f t="shared" ref="CE109:CE128" si="309">CE82-($M$82-100)</f>
        <v>100</v>
      </c>
      <c r="CF109" s="85"/>
      <c r="CG109" s="20">
        <f t="shared" ref="CG109:CG128" si="310">CG82-($O$82-100)</f>
        <v>100</v>
      </c>
      <c r="CH109" s="85"/>
      <c r="CI109" s="20">
        <f t="shared" ref="CI109:CI128" si="311">CI82-($C$82-100)</f>
        <v>100</v>
      </c>
      <c r="CJ109" s="85"/>
      <c r="CK109" s="20">
        <f t="shared" ref="CK109:CK128" si="312">CK82-($E$82-100)</f>
        <v>100</v>
      </c>
      <c r="CL109" s="85"/>
      <c r="CM109" s="20">
        <f t="shared" ref="CM109:CM128" si="313">CM82-($G$82-100)</f>
        <v>97.146298855597735</v>
      </c>
      <c r="CN109" s="85"/>
      <c r="CO109" s="20">
        <f t="shared" ref="CO109:CO128" si="314">CO82-($I$82-100)</f>
        <v>100</v>
      </c>
      <c r="CP109" s="85"/>
      <c r="CQ109" s="20">
        <f t="shared" ref="CQ109:CQ128" si="315">CQ82-($K$82-100)</f>
        <v>100</v>
      </c>
      <c r="CR109" s="85"/>
      <c r="CS109" s="20">
        <f t="shared" ref="CS109:CS128" si="316">CS82-($M$82-100)</f>
        <v>100</v>
      </c>
      <c r="CT109" s="85"/>
      <c r="CU109" s="20">
        <f t="shared" ref="CU109:CU128" si="317">CU82-($O$82-100)</f>
        <v>100</v>
      </c>
      <c r="CV109" s="85"/>
      <c r="CW109" s="20">
        <f t="shared" ref="CW109:CW128" si="318">CW82-($C$82-100)</f>
        <v>100</v>
      </c>
      <c r="CX109" s="85"/>
      <c r="CY109" s="20">
        <f t="shared" ref="CY109:CY128" si="319">CY82-($E$82-100)</f>
        <v>100</v>
      </c>
      <c r="CZ109" s="85"/>
      <c r="DA109" s="20">
        <f t="shared" ref="DA109:DA128" si="320">DA82-($G$82-100)</f>
        <v>104.39263157894736</v>
      </c>
      <c r="DB109" s="85"/>
      <c r="DC109" s="20">
        <f t="shared" ref="DC109:DC128" si="321">DC82-($I$82-100)</f>
        <v>100</v>
      </c>
      <c r="DD109" s="85"/>
      <c r="DE109" s="20">
        <f t="shared" ref="DE109:DE128" si="322">DE82-($K$82-100)</f>
        <v>101.67832167832168</v>
      </c>
      <c r="DF109" s="85"/>
      <c r="DG109" s="20">
        <f t="shared" ref="DG109:DG128" si="323">DG82-($M$82-100)</f>
        <v>100.63829787234043</v>
      </c>
      <c r="DH109" s="85"/>
      <c r="DI109" s="20">
        <f t="shared" ref="DI109:DI128" si="324">DI82-($O$82-100)</f>
        <v>100</v>
      </c>
      <c r="DJ109" s="85"/>
      <c r="DK109" s="20">
        <f t="shared" ref="DK109:DK128" si="325">DK82-($C$82-100)</f>
        <v>100</v>
      </c>
      <c r="DL109" s="85"/>
      <c r="DM109" s="20">
        <f t="shared" ref="DM109:DM128" si="326">DM82-($E$82-100)</f>
        <v>100</v>
      </c>
      <c r="DN109" s="85"/>
      <c r="DO109" s="20">
        <f t="shared" ref="DO109:DO128" si="327">DO82-($G$82-100)</f>
        <v>104.39263157894736</v>
      </c>
      <c r="DP109" s="85"/>
      <c r="DQ109" s="20">
        <f t="shared" ref="DQ109:DQ128" si="328">DQ82-($I$82-100)</f>
        <v>100</v>
      </c>
      <c r="DR109" s="85"/>
      <c r="DS109" s="20">
        <f t="shared" ref="DS109:DS128" si="329">DS82-($K$82-100)</f>
        <v>101.67832167832168</v>
      </c>
      <c r="DT109" s="85"/>
      <c r="DU109" s="20">
        <f t="shared" ref="DU109:DU128" si="330">DU82-($M$82-100)</f>
        <v>100.63829787234043</v>
      </c>
      <c r="DV109" s="85"/>
      <c r="DW109" s="20">
        <f t="shared" ref="DW109:DW128" si="331">DW82-($O$82-100)</f>
        <v>100</v>
      </c>
      <c r="DX109" s="85"/>
      <c r="DY109" s="20">
        <f t="shared" ref="DY109:DY128" si="332">DY82-($C$82-100)</f>
        <v>100</v>
      </c>
      <c r="DZ109" s="85"/>
      <c r="EA109" s="20">
        <f t="shared" ref="EA109:EA128" si="333">EA82-($E$82-100)</f>
        <v>100</v>
      </c>
      <c r="EB109" s="85"/>
      <c r="EC109" s="20">
        <f t="shared" ref="EC109:EC128" si="334">EC82-($G$82-100)</f>
        <v>104.39263157894736</v>
      </c>
      <c r="ED109" s="85"/>
      <c r="EE109" s="20">
        <f t="shared" ref="EE109:EE128" si="335">EE82-($I$82-100)</f>
        <v>100</v>
      </c>
      <c r="EF109" s="85"/>
      <c r="EG109" s="20">
        <f t="shared" ref="EG109:EG128" si="336">EG82-($K$82-100)</f>
        <v>101.67832167832168</v>
      </c>
      <c r="EH109" s="85"/>
      <c r="EI109" s="20">
        <f t="shared" ref="EI109:EI128" si="337">EI82-($M$82-100)</f>
        <v>100.63829787234043</v>
      </c>
      <c r="EJ109" s="85"/>
      <c r="EK109" s="20">
        <f t="shared" ref="EK109:EK128" si="338">EK82-($O$82-100)</f>
        <v>100</v>
      </c>
      <c r="EL109" s="85"/>
      <c r="EM109" s="20">
        <f t="shared" ref="EM109:EM128" si="339">EM82-($C$82-100)</f>
        <v>104.78481012658227</v>
      </c>
      <c r="EN109" s="85"/>
      <c r="EO109" s="20">
        <f t="shared" ref="EO109:EO128" si="340">EO82-($E$82-100)</f>
        <v>100</v>
      </c>
      <c r="EP109" s="85"/>
      <c r="EQ109" s="20">
        <f t="shared" ref="EQ109:EQ128" si="341">EQ82-($G$82-100)</f>
        <v>104.39263157894736</v>
      </c>
      <c r="ER109" s="85"/>
      <c r="ES109" s="20">
        <f t="shared" ref="ES109:ES128" si="342">ES82-($I$82-100)</f>
        <v>106.2992125984252</v>
      </c>
      <c r="ET109" s="85"/>
      <c r="EU109" s="20">
        <f t="shared" ref="EU109:EU128" si="343">EU82-($K$82-100)</f>
        <v>86.36363636363636</v>
      </c>
      <c r="EV109" s="85"/>
      <c r="EW109" s="20">
        <f t="shared" ref="EW109:EW128" si="344">EW82-($M$82-100)</f>
        <v>90.106382978723417</v>
      </c>
      <c r="EX109" s="85"/>
      <c r="EY109" s="20">
        <f t="shared" ref="EY109:EY128" si="345">EY82-($O$82-100)</f>
        <v>106.03053435114502</v>
      </c>
      <c r="EZ109" s="85"/>
      <c r="FA109" s="20">
        <f t="shared" ref="FA109:FA128" si="346">FA82-($C$82-100)</f>
        <v>104.78481012658227</v>
      </c>
      <c r="FB109" s="85"/>
      <c r="FC109" s="20">
        <f t="shared" ref="FC109:FC128" si="347">FC82-($E$82-100)</f>
        <v>100</v>
      </c>
      <c r="FD109" s="85"/>
      <c r="FE109" s="20">
        <f t="shared" ref="FE109:FE128" si="348">FE82-($G$82-100)</f>
        <v>104.39263157894736</v>
      </c>
      <c r="FF109" s="85"/>
      <c r="FG109" s="20">
        <f t="shared" ref="FG109:FG128" si="349">FG82-($I$82-100)</f>
        <v>106.2992125984252</v>
      </c>
      <c r="FH109" s="85"/>
      <c r="FI109" s="20">
        <f t="shared" ref="FI109:FI128" si="350">FI82-($K$82-100)</f>
        <v>86.36363636363636</v>
      </c>
      <c r="FJ109" s="85"/>
      <c r="FK109" s="20">
        <f t="shared" ref="FK109:FK128" si="351">FK82-($M$82-100)</f>
        <v>90.106382978723417</v>
      </c>
      <c r="FL109" s="85"/>
      <c r="FM109" s="20">
        <f t="shared" ref="FM109:FM128" si="352">FM82-($O$82-100)</f>
        <v>106.03053435114502</v>
      </c>
      <c r="FN109" s="85"/>
      <c r="FO109" s="20">
        <f t="shared" ref="FO109:FO128" si="353">FO82-($C$82-100)</f>
        <v>104.78481012658227</v>
      </c>
      <c r="FP109" s="85"/>
      <c r="FQ109" s="20">
        <f t="shared" ref="FQ109:FQ128" si="354">FQ82-($E$82-100)</f>
        <v>100</v>
      </c>
      <c r="FR109" s="85"/>
      <c r="FS109" s="20">
        <f t="shared" ref="FS109:FS128" si="355">FS82-($G$82-100)</f>
        <v>104.39263157894736</v>
      </c>
      <c r="FT109" s="85"/>
      <c r="FU109" s="20">
        <f t="shared" ref="FU109:FU128" si="356">FU82-($I$82-100)</f>
        <v>106.2992125984252</v>
      </c>
      <c r="FV109" s="85"/>
      <c r="FW109" s="20">
        <f t="shared" ref="FW109:FW128" si="357">FW82-($K$82-100)</f>
        <v>86.36363636363636</v>
      </c>
      <c r="FX109" s="85"/>
      <c r="FY109" s="20">
        <f t="shared" ref="FY109:FY128" si="358">FY82-($M$82-100)</f>
        <v>90.106382978723417</v>
      </c>
      <c r="FZ109" s="85"/>
      <c r="GA109" s="20">
        <f t="shared" ref="GA109:GA128" si="359">GA82-($O$82-100)</f>
        <v>106.03053435114502</v>
      </c>
      <c r="GB109" s="85"/>
      <c r="GC109" s="20">
        <f t="shared" ref="GC109:GC128" si="360">GC82-($C$82-100)</f>
        <v>104.78481012658227</v>
      </c>
      <c r="GD109" s="85"/>
      <c r="GE109" s="20">
        <f t="shared" ref="GE109:GE128" si="361">GE82-($E$82-100)</f>
        <v>100</v>
      </c>
      <c r="GF109" s="85"/>
      <c r="GG109" s="20">
        <f t="shared" ref="GG109:GG128" si="362">GG82-($G$82-100)</f>
        <v>104.39263157894736</v>
      </c>
      <c r="GH109" s="85"/>
      <c r="GI109" s="20">
        <f t="shared" ref="GI109:GI128" si="363">GI82-($I$82-100)</f>
        <v>106.2992125984252</v>
      </c>
      <c r="GJ109" s="85"/>
      <c r="GK109" s="20">
        <f t="shared" ref="GK109:GK128" si="364">GK82-($K$82-100)</f>
        <v>86.36363636363636</v>
      </c>
      <c r="GL109" s="85"/>
      <c r="GM109" s="20">
        <f t="shared" ref="GM109:GM128" si="365">GM82-($M$82-100)</f>
        <v>90.106382978723417</v>
      </c>
      <c r="GN109" s="85"/>
      <c r="GO109" s="20">
        <f t="shared" ref="GO109:GO128" si="366">GO82-($O$82-100)</f>
        <v>106.03053435114502</v>
      </c>
    </row>
    <row r="110" spans="1:197" x14ac:dyDescent="0.2">
      <c r="A110" s="22" t="s">
        <v>0</v>
      </c>
      <c r="B110" s="22"/>
      <c r="C110" s="23">
        <f t="shared" si="269"/>
        <v>99.088607594936704</v>
      </c>
      <c r="D110" s="48"/>
      <c r="E110" s="23">
        <f t="shared" si="270"/>
        <v>84.86936878092591</v>
      </c>
      <c r="F110" s="48"/>
      <c r="G110" s="23">
        <f t="shared" si="271"/>
        <v>103.98665063361391</v>
      </c>
      <c r="H110" s="48"/>
      <c r="I110" s="23">
        <f t="shared" si="272"/>
        <v>98.661417322834652</v>
      </c>
      <c r="J110" s="48"/>
      <c r="K110" s="23">
        <f t="shared" si="273"/>
        <v>101.46853146853148</v>
      </c>
      <c r="L110" s="48"/>
      <c r="M110" s="23">
        <f t="shared" si="274"/>
        <v>99.361702127659612</v>
      </c>
      <c r="N110" s="48"/>
      <c r="O110" s="23">
        <f t="shared" si="275"/>
        <v>103.74045801526717</v>
      </c>
      <c r="P110" s="48"/>
      <c r="Q110" s="23">
        <f t="shared" si="276"/>
        <v>99.088607594936704</v>
      </c>
      <c r="R110" s="48"/>
      <c r="S110" s="23">
        <f t="shared" si="277"/>
        <v>84.86936878092591</v>
      </c>
      <c r="T110" s="48"/>
      <c r="U110" s="23">
        <f t="shared" si="278"/>
        <v>103.98665063361391</v>
      </c>
      <c r="V110" s="48"/>
      <c r="W110" s="23">
        <f t="shared" si="279"/>
        <v>98.661417322834652</v>
      </c>
      <c r="X110" s="48"/>
      <c r="Y110" s="23">
        <f t="shared" si="280"/>
        <v>101.46853146853148</v>
      </c>
      <c r="Z110" s="48"/>
      <c r="AA110" s="23">
        <f t="shared" si="281"/>
        <v>99.361702127659612</v>
      </c>
      <c r="AB110" s="48"/>
      <c r="AC110" s="23">
        <f t="shared" si="282"/>
        <v>103.74045801526717</v>
      </c>
      <c r="AD110" s="48"/>
      <c r="AE110" s="23">
        <f t="shared" si="283"/>
        <v>99.088607594936704</v>
      </c>
      <c r="AF110" s="48"/>
      <c r="AG110" s="23">
        <f t="shared" si="284"/>
        <v>84.86936878092591</v>
      </c>
      <c r="AH110" s="48"/>
      <c r="AI110" s="23">
        <f t="shared" si="285"/>
        <v>96.245165491047203</v>
      </c>
      <c r="AJ110" s="48"/>
      <c r="AK110" s="23">
        <f t="shared" si="286"/>
        <v>98.661417322834652</v>
      </c>
      <c r="AL110" s="48"/>
      <c r="AM110" s="23">
        <f t="shared" si="287"/>
        <v>101.46853146853148</v>
      </c>
      <c r="AN110" s="48"/>
      <c r="AO110" s="23">
        <f t="shared" si="288"/>
        <v>99.361702127659612</v>
      </c>
      <c r="AP110" s="48"/>
      <c r="AQ110" s="23">
        <f t="shared" si="289"/>
        <v>103.74045801526717</v>
      </c>
      <c r="AR110" s="48"/>
      <c r="AS110" s="23">
        <f t="shared" si="290"/>
        <v>99.088607594936704</v>
      </c>
      <c r="AT110" s="48"/>
      <c r="AU110" s="23">
        <f t="shared" si="291"/>
        <v>84.86936878092591</v>
      </c>
      <c r="AV110" s="48"/>
      <c r="AW110" s="23">
        <f t="shared" si="292"/>
        <v>96.245165491047203</v>
      </c>
      <c r="AX110" s="48"/>
      <c r="AY110" s="23">
        <f t="shared" si="293"/>
        <v>98.661417322834652</v>
      </c>
      <c r="AZ110" s="48"/>
      <c r="BA110" s="23">
        <f t="shared" si="294"/>
        <v>101.46853146853148</v>
      </c>
      <c r="BB110" s="48"/>
      <c r="BC110" s="23">
        <f t="shared" si="295"/>
        <v>99.361702127659612</v>
      </c>
      <c r="BD110" s="48"/>
      <c r="BE110" s="23">
        <f t="shared" si="296"/>
        <v>103.74045801526717</v>
      </c>
      <c r="BF110" s="48"/>
      <c r="BG110" s="23">
        <f t="shared" si="297"/>
        <v>99.088607594936704</v>
      </c>
      <c r="BH110" s="48"/>
      <c r="BI110" s="23">
        <f t="shared" si="298"/>
        <v>84.86936878092591</v>
      </c>
      <c r="BJ110" s="48"/>
      <c r="BK110" s="23">
        <f t="shared" si="299"/>
        <v>99.507368421052632</v>
      </c>
      <c r="BL110" s="48"/>
      <c r="BM110" s="23">
        <f t="shared" si="300"/>
        <v>98.661417322834652</v>
      </c>
      <c r="BN110" s="48"/>
      <c r="BO110" s="23">
        <f t="shared" si="301"/>
        <v>101.46853146853148</v>
      </c>
      <c r="BP110" s="48"/>
      <c r="BQ110" s="23">
        <f t="shared" si="302"/>
        <v>99.361702127659612</v>
      </c>
      <c r="BR110" s="48"/>
      <c r="BS110" s="23">
        <f t="shared" si="303"/>
        <v>103.74045801526717</v>
      </c>
      <c r="BT110" s="48"/>
      <c r="BU110" s="23">
        <f t="shared" si="304"/>
        <v>99.088607594936704</v>
      </c>
      <c r="BV110" s="48"/>
      <c r="BW110" s="23">
        <f t="shared" si="305"/>
        <v>84.86936878092591</v>
      </c>
      <c r="BX110" s="48"/>
      <c r="BY110" s="23">
        <f t="shared" si="306"/>
        <v>99.507368421052632</v>
      </c>
      <c r="BZ110" s="48"/>
      <c r="CA110" s="23">
        <f t="shared" si="307"/>
        <v>98.661417322834652</v>
      </c>
      <c r="CB110" s="48"/>
      <c r="CC110" s="23">
        <f t="shared" si="308"/>
        <v>101.46853146853148</v>
      </c>
      <c r="CD110" s="48"/>
      <c r="CE110" s="23">
        <f t="shared" si="309"/>
        <v>99.361702127659612</v>
      </c>
      <c r="CF110" s="48"/>
      <c r="CG110" s="23">
        <f t="shared" si="310"/>
        <v>103.74045801526717</v>
      </c>
      <c r="CH110" s="48"/>
      <c r="CI110" s="23">
        <f t="shared" si="311"/>
        <v>99.088607594936704</v>
      </c>
      <c r="CJ110" s="48"/>
      <c r="CK110" s="23">
        <f t="shared" si="312"/>
        <v>84.86936878092591</v>
      </c>
      <c r="CL110" s="48"/>
      <c r="CM110" s="23">
        <f t="shared" si="313"/>
        <v>98.70325441109938</v>
      </c>
      <c r="CN110" s="48"/>
      <c r="CO110" s="23">
        <f t="shared" si="314"/>
        <v>98.661417322834652</v>
      </c>
      <c r="CP110" s="48"/>
      <c r="CQ110" s="23">
        <f t="shared" si="315"/>
        <v>101.46853146853148</v>
      </c>
      <c r="CR110" s="48"/>
      <c r="CS110" s="23">
        <f t="shared" si="316"/>
        <v>99.361702127659612</v>
      </c>
      <c r="CT110" s="48"/>
      <c r="CU110" s="23">
        <f t="shared" si="317"/>
        <v>103.74045801526717</v>
      </c>
      <c r="CV110" s="48"/>
      <c r="CW110" s="23">
        <f t="shared" si="318"/>
        <v>99.088607594936704</v>
      </c>
      <c r="CX110" s="48"/>
      <c r="CY110" s="23">
        <f t="shared" si="319"/>
        <v>84.86936878092591</v>
      </c>
      <c r="CZ110" s="48"/>
      <c r="DA110" s="23">
        <f t="shared" si="320"/>
        <v>105.33684210526316</v>
      </c>
      <c r="DB110" s="48"/>
      <c r="DC110" s="23">
        <f t="shared" si="321"/>
        <v>98.661417322834652</v>
      </c>
      <c r="DD110" s="48"/>
      <c r="DE110" s="23">
        <f t="shared" si="322"/>
        <v>101.25874125874128</v>
      </c>
      <c r="DF110" s="48"/>
      <c r="DG110" s="23">
        <f t="shared" si="323"/>
        <v>101.91489361702131</v>
      </c>
      <c r="DH110" s="48"/>
      <c r="DI110" s="23">
        <f t="shared" si="324"/>
        <v>103.74045801526717</v>
      </c>
      <c r="DJ110" s="48"/>
      <c r="DK110" s="23">
        <f t="shared" si="325"/>
        <v>99.088607594936704</v>
      </c>
      <c r="DL110" s="48"/>
      <c r="DM110" s="23">
        <f t="shared" si="326"/>
        <v>84.86936878092591</v>
      </c>
      <c r="DN110" s="48"/>
      <c r="DO110" s="23">
        <f t="shared" si="327"/>
        <v>105.33684210526316</v>
      </c>
      <c r="DP110" s="48"/>
      <c r="DQ110" s="23">
        <f t="shared" si="328"/>
        <v>98.661417322834652</v>
      </c>
      <c r="DR110" s="48"/>
      <c r="DS110" s="23">
        <f t="shared" si="329"/>
        <v>101.25874125874128</v>
      </c>
      <c r="DT110" s="48"/>
      <c r="DU110" s="23">
        <f t="shared" si="330"/>
        <v>101.91489361702131</v>
      </c>
      <c r="DV110" s="48"/>
      <c r="DW110" s="23">
        <f t="shared" si="331"/>
        <v>103.74045801526717</v>
      </c>
      <c r="DX110" s="48"/>
      <c r="DY110" s="23">
        <f t="shared" si="332"/>
        <v>99.088607594936704</v>
      </c>
      <c r="DZ110" s="48"/>
      <c r="EA110" s="23">
        <f t="shared" si="333"/>
        <v>84.86936878092591</v>
      </c>
      <c r="EB110" s="48"/>
      <c r="EC110" s="23">
        <f t="shared" si="334"/>
        <v>105.33684210526316</v>
      </c>
      <c r="ED110" s="48"/>
      <c r="EE110" s="23">
        <f t="shared" si="335"/>
        <v>98.661417322834652</v>
      </c>
      <c r="EF110" s="48"/>
      <c r="EG110" s="23">
        <f t="shared" si="336"/>
        <v>101.25874125874128</v>
      </c>
      <c r="EH110" s="48"/>
      <c r="EI110" s="23">
        <f t="shared" si="337"/>
        <v>101.91489361702131</v>
      </c>
      <c r="EJ110" s="48"/>
      <c r="EK110" s="23">
        <f t="shared" si="338"/>
        <v>103.74045801526717</v>
      </c>
      <c r="EL110" s="48"/>
      <c r="EM110" s="23">
        <f t="shared" si="339"/>
        <v>103.56962025316456</v>
      </c>
      <c r="EN110" s="48"/>
      <c r="EO110" s="23">
        <f t="shared" si="340"/>
        <v>84.86936878092591</v>
      </c>
      <c r="EP110" s="48"/>
      <c r="EQ110" s="23">
        <f t="shared" si="341"/>
        <v>105.33684210526316</v>
      </c>
      <c r="ER110" s="48"/>
      <c r="ES110" s="23">
        <f t="shared" si="342"/>
        <v>106.69291338582677</v>
      </c>
      <c r="ET110" s="48"/>
      <c r="EU110" s="23">
        <f t="shared" si="343"/>
        <v>89.510489510489506</v>
      </c>
      <c r="EV110" s="48"/>
      <c r="EW110" s="23">
        <f t="shared" si="344"/>
        <v>90.425531914893611</v>
      </c>
      <c r="EX110" s="48"/>
      <c r="EY110" s="23">
        <f t="shared" si="345"/>
        <v>100.07633587786259</v>
      </c>
      <c r="EZ110" s="48"/>
      <c r="FA110" s="23">
        <f t="shared" si="346"/>
        <v>103.56962025316456</v>
      </c>
      <c r="FB110" s="48"/>
      <c r="FC110" s="23">
        <f t="shared" si="347"/>
        <v>84.86936878092591</v>
      </c>
      <c r="FD110" s="48"/>
      <c r="FE110" s="23">
        <f t="shared" si="348"/>
        <v>105.33684210526316</v>
      </c>
      <c r="FF110" s="48"/>
      <c r="FG110" s="23">
        <f t="shared" si="349"/>
        <v>106.69291338582677</v>
      </c>
      <c r="FH110" s="48"/>
      <c r="FI110" s="23">
        <f t="shared" si="350"/>
        <v>89.510489510489506</v>
      </c>
      <c r="FJ110" s="48"/>
      <c r="FK110" s="23">
        <f t="shared" si="351"/>
        <v>90.425531914893611</v>
      </c>
      <c r="FL110" s="48"/>
      <c r="FM110" s="23">
        <f t="shared" si="352"/>
        <v>100.07633587786259</v>
      </c>
      <c r="FN110" s="48"/>
      <c r="FO110" s="23">
        <f t="shared" si="353"/>
        <v>103.56962025316456</v>
      </c>
      <c r="FP110" s="48"/>
      <c r="FQ110" s="23">
        <f t="shared" si="354"/>
        <v>84.86936878092591</v>
      </c>
      <c r="FR110" s="48"/>
      <c r="FS110" s="23">
        <f t="shared" si="355"/>
        <v>105.33684210526316</v>
      </c>
      <c r="FT110" s="48"/>
      <c r="FU110" s="23">
        <f t="shared" si="356"/>
        <v>106.69291338582677</v>
      </c>
      <c r="FV110" s="48"/>
      <c r="FW110" s="23">
        <f t="shared" si="357"/>
        <v>89.510489510489506</v>
      </c>
      <c r="FX110" s="48"/>
      <c r="FY110" s="23">
        <f t="shared" si="358"/>
        <v>90.425531914893611</v>
      </c>
      <c r="FZ110" s="48"/>
      <c r="GA110" s="23">
        <f t="shared" si="359"/>
        <v>100.07633587786259</v>
      </c>
      <c r="GB110" s="48"/>
      <c r="GC110" s="23">
        <f t="shared" si="360"/>
        <v>103.56962025316456</v>
      </c>
      <c r="GD110" s="48"/>
      <c r="GE110" s="23">
        <f t="shared" si="361"/>
        <v>84.86936878092591</v>
      </c>
      <c r="GF110" s="48"/>
      <c r="GG110" s="23">
        <f t="shared" si="362"/>
        <v>105.33684210526316</v>
      </c>
      <c r="GH110" s="48"/>
      <c r="GI110" s="23">
        <f t="shared" si="363"/>
        <v>106.69291338582677</v>
      </c>
      <c r="GJ110" s="48"/>
      <c r="GK110" s="23">
        <f t="shared" si="364"/>
        <v>89.510489510489506</v>
      </c>
      <c r="GL110" s="48"/>
      <c r="GM110" s="23">
        <f t="shared" si="365"/>
        <v>90.425531914893611</v>
      </c>
      <c r="GN110" s="48"/>
      <c r="GO110" s="23">
        <f t="shared" si="366"/>
        <v>100.07633587786259</v>
      </c>
    </row>
    <row r="111" spans="1:197" x14ac:dyDescent="0.2">
      <c r="A111" s="22" t="s">
        <v>1</v>
      </c>
      <c r="B111" s="22"/>
      <c r="C111" s="23">
        <f t="shared" si="269"/>
        <v>101.36708860759494</v>
      </c>
      <c r="D111" s="48"/>
      <c r="E111" s="23">
        <f t="shared" si="270"/>
        <v>106.67802831012354</v>
      </c>
      <c r="F111" s="48"/>
      <c r="G111" s="23">
        <f t="shared" si="271"/>
        <v>91.159551337359787</v>
      </c>
      <c r="H111" s="48"/>
      <c r="I111" s="23">
        <f t="shared" si="272"/>
        <v>103.38582677165356</v>
      </c>
      <c r="J111" s="48"/>
      <c r="K111" s="23">
        <f t="shared" si="273"/>
        <v>105.03496503496505</v>
      </c>
      <c r="L111" s="48"/>
      <c r="M111" s="23">
        <f t="shared" si="274"/>
        <v>104.78723404255319</v>
      </c>
      <c r="N111" s="48"/>
      <c r="O111" s="23">
        <f t="shared" si="275"/>
        <v>103.43511450381679</v>
      </c>
      <c r="P111" s="48"/>
      <c r="Q111" s="23">
        <f t="shared" si="276"/>
        <v>101.36708860759494</v>
      </c>
      <c r="R111" s="48"/>
      <c r="S111" s="23">
        <f t="shared" si="277"/>
        <v>106.67802831012354</v>
      </c>
      <c r="T111" s="48"/>
      <c r="U111" s="23">
        <f t="shared" si="278"/>
        <v>91.159551337359787</v>
      </c>
      <c r="V111" s="48"/>
      <c r="W111" s="23">
        <f t="shared" si="279"/>
        <v>103.38582677165356</v>
      </c>
      <c r="X111" s="48"/>
      <c r="Y111" s="23">
        <f t="shared" si="280"/>
        <v>105.03496503496505</v>
      </c>
      <c r="Z111" s="48"/>
      <c r="AA111" s="23">
        <f t="shared" si="281"/>
        <v>104.78723404255319</v>
      </c>
      <c r="AB111" s="48"/>
      <c r="AC111" s="23">
        <f t="shared" si="282"/>
        <v>103.43511450381679</v>
      </c>
      <c r="AD111" s="48"/>
      <c r="AE111" s="23">
        <f t="shared" si="283"/>
        <v>101.36708860759494</v>
      </c>
      <c r="AF111" s="48"/>
      <c r="AG111" s="23">
        <f t="shared" si="284"/>
        <v>106.67802831012354</v>
      </c>
      <c r="AH111" s="48"/>
      <c r="AI111" s="23">
        <f t="shared" si="285"/>
        <v>104.88178412132025</v>
      </c>
      <c r="AJ111" s="48"/>
      <c r="AK111" s="23">
        <f t="shared" si="286"/>
        <v>103.38582677165356</v>
      </c>
      <c r="AL111" s="48"/>
      <c r="AM111" s="23">
        <f t="shared" si="287"/>
        <v>105.03496503496505</v>
      </c>
      <c r="AN111" s="48"/>
      <c r="AO111" s="23">
        <f t="shared" si="288"/>
        <v>104.78723404255319</v>
      </c>
      <c r="AP111" s="48"/>
      <c r="AQ111" s="23">
        <f t="shared" si="289"/>
        <v>103.43511450381679</v>
      </c>
      <c r="AR111" s="48"/>
      <c r="AS111" s="23">
        <f t="shared" si="290"/>
        <v>101.36708860759494</v>
      </c>
      <c r="AT111" s="48"/>
      <c r="AU111" s="23">
        <f t="shared" si="291"/>
        <v>106.67802831012354</v>
      </c>
      <c r="AV111" s="48"/>
      <c r="AW111" s="23">
        <f t="shared" si="292"/>
        <v>104.88178412132025</v>
      </c>
      <c r="AX111" s="48"/>
      <c r="AY111" s="23">
        <f t="shared" si="293"/>
        <v>103.38582677165356</v>
      </c>
      <c r="AZ111" s="48"/>
      <c r="BA111" s="23">
        <f t="shared" si="294"/>
        <v>105.03496503496505</v>
      </c>
      <c r="BB111" s="48"/>
      <c r="BC111" s="23">
        <f t="shared" si="295"/>
        <v>104.78723404255319</v>
      </c>
      <c r="BD111" s="48"/>
      <c r="BE111" s="23">
        <f t="shared" si="296"/>
        <v>103.43511450381679</v>
      </c>
      <c r="BF111" s="48"/>
      <c r="BG111" s="23">
        <f t="shared" si="297"/>
        <v>101.36708860759494</v>
      </c>
      <c r="BH111" s="48"/>
      <c r="BI111" s="23">
        <f t="shared" si="298"/>
        <v>106.67802831012354</v>
      </c>
      <c r="BJ111" s="48"/>
      <c r="BK111" s="23">
        <f t="shared" si="299"/>
        <v>94.663157894736841</v>
      </c>
      <c r="BL111" s="48"/>
      <c r="BM111" s="23">
        <f t="shared" si="300"/>
        <v>103.38582677165356</v>
      </c>
      <c r="BN111" s="48"/>
      <c r="BO111" s="23">
        <f t="shared" si="301"/>
        <v>105.03496503496505</v>
      </c>
      <c r="BP111" s="48"/>
      <c r="BQ111" s="23">
        <f t="shared" si="302"/>
        <v>104.78723404255319</v>
      </c>
      <c r="BR111" s="48"/>
      <c r="BS111" s="23">
        <f t="shared" si="303"/>
        <v>103.43511450381679</v>
      </c>
      <c r="BT111" s="48"/>
      <c r="BU111" s="23">
        <f t="shared" si="304"/>
        <v>101.36708860759494</v>
      </c>
      <c r="BV111" s="48"/>
      <c r="BW111" s="23">
        <f t="shared" si="305"/>
        <v>106.67802831012354</v>
      </c>
      <c r="BX111" s="48"/>
      <c r="BY111" s="23">
        <f t="shared" si="306"/>
        <v>94.663157894736841</v>
      </c>
      <c r="BZ111" s="48"/>
      <c r="CA111" s="23">
        <f t="shared" si="307"/>
        <v>103.38582677165356</v>
      </c>
      <c r="CB111" s="48"/>
      <c r="CC111" s="23">
        <f t="shared" si="308"/>
        <v>105.03496503496505</v>
      </c>
      <c r="CD111" s="48"/>
      <c r="CE111" s="23">
        <f t="shared" si="309"/>
        <v>104.78723404255319</v>
      </c>
      <c r="CF111" s="48"/>
      <c r="CG111" s="23">
        <f t="shared" si="310"/>
        <v>103.43511450381679</v>
      </c>
      <c r="CH111" s="48"/>
      <c r="CI111" s="23">
        <f t="shared" si="311"/>
        <v>101.36708860759494</v>
      </c>
      <c r="CJ111" s="48"/>
      <c r="CK111" s="23">
        <f t="shared" si="312"/>
        <v>106.67802831012354</v>
      </c>
      <c r="CL111" s="48"/>
      <c r="CM111" s="23">
        <f t="shared" si="313"/>
        <v>96.57363707776905</v>
      </c>
      <c r="CN111" s="48"/>
      <c r="CO111" s="23">
        <f t="shared" si="314"/>
        <v>103.38582677165356</v>
      </c>
      <c r="CP111" s="48"/>
      <c r="CQ111" s="23">
        <f t="shared" si="315"/>
        <v>105.03496503496505</v>
      </c>
      <c r="CR111" s="48"/>
      <c r="CS111" s="23">
        <f t="shared" si="316"/>
        <v>104.78723404255319</v>
      </c>
      <c r="CT111" s="48"/>
      <c r="CU111" s="23">
        <f t="shared" si="317"/>
        <v>103.43511450381679</v>
      </c>
      <c r="CV111" s="48"/>
      <c r="CW111" s="23">
        <f t="shared" si="318"/>
        <v>101.36708860759494</v>
      </c>
      <c r="CX111" s="48"/>
      <c r="CY111" s="23">
        <f t="shared" si="319"/>
        <v>106.67802831012354</v>
      </c>
      <c r="CZ111" s="48"/>
      <c r="DA111" s="23">
        <f t="shared" si="320"/>
        <v>106.48631578947368</v>
      </c>
      <c r="DB111" s="48"/>
      <c r="DC111" s="23">
        <f t="shared" si="321"/>
        <v>103.38582677165356</v>
      </c>
      <c r="DD111" s="48"/>
      <c r="DE111" s="23">
        <f t="shared" si="322"/>
        <v>105.45454545454548</v>
      </c>
      <c r="DF111" s="48"/>
      <c r="DG111" s="23">
        <f t="shared" si="323"/>
        <v>103.82978723404257</v>
      </c>
      <c r="DH111" s="48"/>
      <c r="DI111" s="23">
        <f t="shared" si="324"/>
        <v>103.43511450381679</v>
      </c>
      <c r="DJ111" s="48"/>
      <c r="DK111" s="23">
        <f t="shared" si="325"/>
        <v>101.36708860759494</v>
      </c>
      <c r="DL111" s="48"/>
      <c r="DM111" s="23">
        <f t="shared" si="326"/>
        <v>106.67802831012354</v>
      </c>
      <c r="DN111" s="48"/>
      <c r="DO111" s="23">
        <f t="shared" si="327"/>
        <v>106.48631578947368</v>
      </c>
      <c r="DP111" s="48"/>
      <c r="DQ111" s="23">
        <f t="shared" si="328"/>
        <v>103.38582677165356</v>
      </c>
      <c r="DR111" s="48"/>
      <c r="DS111" s="23">
        <f t="shared" si="329"/>
        <v>105.45454545454548</v>
      </c>
      <c r="DT111" s="48"/>
      <c r="DU111" s="23">
        <f t="shared" si="330"/>
        <v>103.82978723404257</v>
      </c>
      <c r="DV111" s="48"/>
      <c r="DW111" s="23">
        <f t="shared" si="331"/>
        <v>103.43511450381679</v>
      </c>
      <c r="DX111" s="48"/>
      <c r="DY111" s="23">
        <f t="shared" si="332"/>
        <v>101.36708860759494</v>
      </c>
      <c r="DZ111" s="48"/>
      <c r="EA111" s="23">
        <f t="shared" si="333"/>
        <v>106.67802831012354</v>
      </c>
      <c r="EB111" s="48"/>
      <c r="EC111" s="23">
        <f t="shared" si="334"/>
        <v>106.48631578947368</v>
      </c>
      <c r="ED111" s="48"/>
      <c r="EE111" s="23">
        <f t="shared" si="335"/>
        <v>103.38582677165356</v>
      </c>
      <c r="EF111" s="48"/>
      <c r="EG111" s="23">
        <f t="shared" si="336"/>
        <v>105.45454545454548</v>
      </c>
      <c r="EH111" s="48"/>
      <c r="EI111" s="23">
        <f t="shared" si="337"/>
        <v>103.82978723404257</v>
      </c>
      <c r="EJ111" s="48"/>
      <c r="EK111" s="23">
        <f t="shared" si="338"/>
        <v>103.43511450381679</v>
      </c>
      <c r="EL111" s="48"/>
      <c r="EM111" s="23">
        <f t="shared" si="339"/>
        <v>113.0632911392405</v>
      </c>
      <c r="EN111" s="48"/>
      <c r="EO111" s="23">
        <f t="shared" si="340"/>
        <v>106.67802831012354</v>
      </c>
      <c r="EP111" s="48"/>
      <c r="EQ111" s="23">
        <f t="shared" si="341"/>
        <v>106.48631578947368</v>
      </c>
      <c r="ER111" s="48"/>
      <c r="ES111" s="23">
        <f t="shared" si="342"/>
        <v>110.15748031496064</v>
      </c>
      <c r="ET111" s="48"/>
      <c r="EU111" s="23">
        <f t="shared" si="343"/>
        <v>94.75524475524476</v>
      </c>
      <c r="EV111" s="48"/>
      <c r="EW111" s="23">
        <f t="shared" si="344"/>
        <v>100.63829787234043</v>
      </c>
      <c r="EX111" s="48"/>
      <c r="EY111" s="23">
        <f t="shared" si="345"/>
        <v>104.65648854961832</v>
      </c>
      <c r="EZ111" s="48"/>
      <c r="FA111" s="23">
        <f t="shared" si="346"/>
        <v>113.0632911392405</v>
      </c>
      <c r="FB111" s="48"/>
      <c r="FC111" s="23">
        <f t="shared" si="347"/>
        <v>106.67802831012354</v>
      </c>
      <c r="FD111" s="48"/>
      <c r="FE111" s="23">
        <f t="shared" si="348"/>
        <v>106.48631578947368</v>
      </c>
      <c r="FF111" s="48"/>
      <c r="FG111" s="23">
        <f t="shared" si="349"/>
        <v>110.15748031496064</v>
      </c>
      <c r="FH111" s="48"/>
      <c r="FI111" s="23">
        <f t="shared" si="350"/>
        <v>94.75524475524476</v>
      </c>
      <c r="FJ111" s="48"/>
      <c r="FK111" s="23">
        <f t="shared" si="351"/>
        <v>100.63829787234043</v>
      </c>
      <c r="FL111" s="48"/>
      <c r="FM111" s="23">
        <f t="shared" si="352"/>
        <v>104.65648854961832</v>
      </c>
      <c r="FN111" s="48"/>
      <c r="FO111" s="23">
        <f t="shared" si="353"/>
        <v>113.0632911392405</v>
      </c>
      <c r="FP111" s="48"/>
      <c r="FQ111" s="23">
        <f t="shared" si="354"/>
        <v>106.67802831012354</v>
      </c>
      <c r="FR111" s="48"/>
      <c r="FS111" s="23">
        <f t="shared" si="355"/>
        <v>106.48631578947368</v>
      </c>
      <c r="FT111" s="48"/>
      <c r="FU111" s="23">
        <f t="shared" si="356"/>
        <v>110.15748031496064</v>
      </c>
      <c r="FV111" s="48"/>
      <c r="FW111" s="23">
        <f t="shared" si="357"/>
        <v>94.75524475524476</v>
      </c>
      <c r="FX111" s="48"/>
      <c r="FY111" s="23">
        <f t="shared" si="358"/>
        <v>100.63829787234043</v>
      </c>
      <c r="FZ111" s="48"/>
      <c r="GA111" s="23">
        <f t="shared" si="359"/>
        <v>104.65648854961832</v>
      </c>
      <c r="GB111" s="48"/>
      <c r="GC111" s="23">
        <f t="shared" si="360"/>
        <v>113.0632911392405</v>
      </c>
      <c r="GD111" s="48"/>
      <c r="GE111" s="23">
        <f t="shared" si="361"/>
        <v>106.67802831012354</v>
      </c>
      <c r="GF111" s="48"/>
      <c r="GG111" s="23">
        <f t="shared" si="362"/>
        <v>106.48631578947368</v>
      </c>
      <c r="GH111" s="48"/>
      <c r="GI111" s="23">
        <f t="shared" si="363"/>
        <v>110.15748031496064</v>
      </c>
      <c r="GJ111" s="48"/>
      <c r="GK111" s="23">
        <f t="shared" si="364"/>
        <v>94.75524475524476</v>
      </c>
      <c r="GL111" s="48"/>
      <c r="GM111" s="23">
        <f t="shared" si="365"/>
        <v>100.63829787234043</v>
      </c>
      <c r="GN111" s="48"/>
      <c r="GO111" s="23">
        <f t="shared" si="366"/>
        <v>104.65648854961832</v>
      </c>
    </row>
    <row r="112" spans="1:197" x14ac:dyDescent="0.2">
      <c r="A112" s="22" t="s">
        <v>2</v>
      </c>
      <c r="B112" s="22"/>
      <c r="C112" s="23">
        <f t="shared" si="269"/>
        <v>110.10126582278481</v>
      </c>
      <c r="D112" s="48"/>
      <c r="E112" s="23">
        <f t="shared" si="270"/>
        <v>88.106998958218156</v>
      </c>
      <c r="F112" s="48"/>
      <c r="G112" s="23">
        <f t="shared" si="271"/>
        <v>96.88</v>
      </c>
      <c r="H112" s="48"/>
      <c r="I112" s="23">
        <f t="shared" si="272"/>
        <v>102.44094488188978</v>
      </c>
      <c r="J112" s="48"/>
      <c r="K112" s="23">
        <f t="shared" si="273"/>
        <v>103.986013986014</v>
      </c>
      <c r="L112" s="48"/>
      <c r="M112" s="23">
        <f t="shared" si="274"/>
        <v>102.87234042553193</v>
      </c>
      <c r="N112" s="48"/>
      <c r="O112" s="23">
        <f t="shared" si="275"/>
        <v>103.51145038167938</v>
      </c>
      <c r="P112" s="48"/>
      <c r="Q112" s="23">
        <f t="shared" si="276"/>
        <v>110.10126582278481</v>
      </c>
      <c r="R112" s="48"/>
      <c r="S112" s="23">
        <f t="shared" si="277"/>
        <v>88.106998958218156</v>
      </c>
      <c r="T112" s="48"/>
      <c r="U112" s="23">
        <f t="shared" si="278"/>
        <v>96.88</v>
      </c>
      <c r="V112" s="48"/>
      <c r="W112" s="23">
        <f t="shared" si="279"/>
        <v>102.44094488188978</v>
      </c>
      <c r="X112" s="48"/>
      <c r="Y112" s="23">
        <f t="shared" si="280"/>
        <v>103.986013986014</v>
      </c>
      <c r="Z112" s="48"/>
      <c r="AA112" s="23">
        <f t="shared" si="281"/>
        <v>102.87234042553193</v>
      </c>
      <c r="AB112" s="48"/>
      <c r="AC112" s="23">
        <f t="shared" si="282"/>
        <v>103.51145038167938</v>
      </c>
      <c r="AD112" s="48"/>
      <c r="AE112" s="23">
        <f t="shared" si="283"/>
        <v>110.10126582278481</v>
      </c>
      <c r="AF112" s="48"/>
      <c r="AG112" s="23">
        <f t="shared" si="284"/>
        <v>88.106998958218156</v>
      </c>
      <c r="AH112" s="48"/>
      <c r="AI112" s="23">
        <f t="shared" si="285"/>
        <v>100.1209972299169</v>
      </c>
      <c r="AJ112" s="48"/>
      <c r="AK112" s="23">
        <f t="shared" si="286"/>
        <v>102.44094488188978</v>
      </c>
      <c r="AL112" s="48"/>
      <c r="AM112" s="23">
        <f t="shared" si="287"/>
        <v>103.986013986014</v>
      </c>
      <c r="AN112" s="48"/>
      <c r="AO112" s="23">
        <f t="shared" si="288"/>
        <v>102.87234042553193</v>
      </c>
      <c r="AP112" s="48"/>
      <c r="AQ112" s="23">
        <f t="shared" si="289"/>
        <v>103.51145038167938</v>
      </c>
      <c r="AR112" s="48"/>
      <c r="AS112" s="23">
        <f t="shared" si="290"/>
        <v>110.10126582278481</v>
      </c>
      <c r="AT112" s="48"/>
      <c r="AU112" s="23">
        <f t="shared" si="291"/>
        <v>88.106998958218156</v>
      </c>
      <c r="AV112" s="48"/>
      <c r="AW112" s="23">
        <f t="shared" si="292"/>
        <v>100.1209972299169</v>
      </c>
      <c r="AX112" s="48"/>
      <c r="AY112" s="23">
        <f t="shared" si="293"/>
        <v>102.44094488188978</v>
      </c>
      <c r="AZ112" s="48"/>
      <c r="BA112" s="23">
        <f t="shared" si="294"/>
        <v>103.986013986014</v>
      </c>
      <c r="BB112" s="48"/>
      <c r="BC112" s="23">
        <f t="shared" si="295"/>
        <v>102.87234042553193</v>
      </c>
      <c r="BD112" s="48"/>
      <c r="BE112" s="23">
        <f t="shared" si="296"/>
        <v>103.51145038167938</v>
      </c>
      <c r="BF112" s="48"/>
      <c r="BG112" s="23">
        <f t="shared" si="297"/>
        <v>110.10126582278481</v>
      </c>
      <c r="BH112" s="48"/>
      <c r="BI112" s="23">
        <f t="shared" si="298"/>
        <v>88.106998958218156</v>
      </c>
      <c r="BJ112" s="48"/>
      <c r="BK112" s="23">
        <f t="shared" si="299"/>
        <v>101.27263157894737</v>
      </c>
      <c r="BL112" s="48"/>
      <c r="BM112" s="23">
        <f t="shared" si="300"/>
        <v>102.44094488188978</v>
      </c>
      <c r="BN112" s="48"/>
      <c r="BO112" s="23">
        <f t="shared" si="301"/>
        <v>103.986013986014</v>
      </c>
      <c r="BP112" s="48"/>
      <c r="BQ112" s="23">
        <f t="shared" si="302"/>
        <v>102.87234042553193</v>
      </c>
      <c r="BR112" s="48"/>
      <c r="BS112" s="23">
        <f t="shared" si="303"/>
        <v>103.51145038167938</v>
      </c>
      <c r="BT112" s="48"/>
      <c r="BU112" s="23">
        <f t="shared" si="304"/>
        <v>110.10126582278481</v>
      </c>
      <c r="BV112" s="48"/>
      <c r="BW112" s="23">
        <f t="shared" si="305"/>
        <v>88.106998958218156</v>
      </c>
      <c r="BX112" s="48"/>
      <c r="BY112" s="23">
        <f t="shared" si="306"/>
        <v>101.27263157894737</v>
      </c>
      <c r="BZ112" s="48"/>
      <c r="CA112" s="23">
        <f t="shared" si="307"/>
        <v>102.44094488188978</v>
      </c>
      <c r="CB112" s="48"/>
      <c r="CC112" s="23">
        <f t="shared" si="308"/>
        <v>103.986013986014</v>
      </c>
      <c r="CD112" s="48"/>
      <c r="CE112" s="23">
        <f t="shared" si="309"/>
        <v>102.87234042553193</v>
      </c>
      <c r="CF112" s="48"/>
      <c r="CG112" s="23">
        <f t="shared" si="310"/>
        <v>103.51145038167938</v>
      </c>
      <c r="CH112" s="48"/>
      <c r="CI112" s="23">
        <f t="shared" si="311"/>
        <v>110.10126582278481</v>
      </c>
      <c r="CJ112" s="48"/>
      <c r="CK112" s="23">
        <f t="shared" si="312"/>
        <v>88.106998958218156</v>
      </c>
      <c r="CL112" s="48"/>
      <c r="CM112" s="23">
        <f t="shared" si="313"/>
        <v>87.40631578947368</v>
      </c>
      <c r="CN112" s="48"/>
      <c r="CO112" s="23">
        <f t="shared" si="314"/>
        <v>102.44094488188978</v>
      </c>
      <c r="CP112" s="48"/>
      <c r="CQ112" s="23">
        <f t="shared" si="315"/>
        <v>103.986013986014</v>
      </c>
      <c r="CR112" s="48"/>
      <c r="CS112" s="23">
        <f t="shared" si="316"/>
        <v>102.87234042553193</v>
      </c>
      <c r="CT112" s="48"/>
      <c r="CU112" s="23">
        <f t="shared" si="317"/>
        <v>103.51145038167938</v>
      </c>
      <c r="CV112" s="48"/>
      <c r="CW112" s="23">
        <f t="shared" si="318"/>
        <v>110.10126582278481</v>
      </c>
      <c r="CX112" s="48"/>
      <c r="CY112" s="23">
        <f t="shared" si="319"/>
        <v>88.106998958218156</v>
      </c>
      <c r="CZ112" s="48"/>
      <c r="DA112" s="23">
        <f t="shared" si="320"/>
        <v>107.18421052631578</v>
      </c>
      <c r="DB112" s="48"/>
      <c r="DC112" s="23">
        <f t="shared" si="321"/>
        <v>102.44094488188978</v>
      </c>
      <c r="DD112" s="48"/>
      <c r="DE112" s="23">
        <f t="shared" si="322"/>
        <v>102.72727272727273</v>
      </c>
      <c r="DF112" s="48"/>
      <c r="DG112" s="23">
        <f t="shared" si="323"/>
        <v>100.63829787234043</v>
      </c>
      <c r="DH112" s="48"/>
      <c r="DI112" s="23">
        <f t="shared" si="324"/>
        <v>103.51145038167938</v>
      </c>
      <c r="DJ112" s="48"/>
      <c r="DK112" s="23">
        <f t="shared" si="325"/>
        <v>110.10126582278481</v>
      </c>
      <c r="DL112" s="48"/>
      <c r="DM112" s="23">
        <f t="shared" si="326"/>
        <v>88.106998958218156</v>
      </c>
      <c r="DN112" s="48"/>
      <c r="DO112" s="23">
        <f t="shared" si="327"/>
        <v>107.18421052631578</v>
      </c>
      <c r="DP112" s="48"/>
      <c r="DQ112" s="23">
        <f t="shared" si="328"/>
        <v>102.44094488188978</v>
      </c>
      <c r="DR112" s="48"/>
      <c r="DS112" s="23">
        <f t="shared" si="329"/>
        <v>102.72727272727273</v>
      </c>
      <c r="DT112" s="48"/>
      <c r="DU112" s="23">
        <f t="shared" si="330"/>
        <v>100.63829787234043</v>
      </c>
      <c r="DV112" s="48"/>
      <c r="DW112" s="23">
        <f t="shared" si="331"/>
        <v>103.51145038167938</v>
      </c>
      <c r="DX112" s="48"/>
      <c r="DY112" s="23">
        <f t="shared" si="332"/>
        <v>110.10126582278481</v>
      </c>
      <c r="DZ112" s="48"/>
      <c r="EA112" s="23">
        <f t="shared" si="333"/>
        <v>88.106998958218156</v>
      </c>
      <c r="EB112" s="48"/>
      <c r="EC112" s="23">
        <f t="shared" si="334"/>
        <v>107.18421052631578</v>
      </c>
      <c r="ED112" s="48"/>
      <c r="EE112" s="23">
        <f t="shared" si="335"/>
        <v>102.44094488188978</v>
      </c>
      <c r="EF112" s="48"/>
      <c r="EG112" s="23">
        <f t="shared" si="336"/>
        <v>102.72727272727273</v>
      </c>
      <c r="EH112" s="48"/>
      <c r="EI112" s="23">
        <f t="shared" si="337"/>
        <v>100.63829787234043</v>
      </c>
      <c r="EJ112" s="48"/>
      <c r="EK112" s="23">
        <f t="shared" si="338"/>
        <v>103.51145038167938</v>
      </c>
      <c r="EL112" s="48"/>
      <c r="EM112" s="23">
        <f t="shared" si="339"/>
        <v>105.92405063291139</v>
      </c>
      <c r="EN112" s="48"/>
      <c r="EO112" s="23">
        <f t="shared" si="340"/>
        <v>88.106998958218156</v>
      </c>
      <c r="EP112" s="48"/>
      <c r="EQ112" s="23">
        <f t="shared" si="341"/>
        <v>107.18421052631578</v>
      </c>
      <c r="ER112" s="48"/>
      <c r="ES112" s="23">
        <f t="shared" si="342"/>
        <v>107.00787401574803</v>
      </c>
      <c r="ET112" s="48"/>
      <c r="EU112" s="23">
        <f t="shared" si="343"/>
        <v>85.524475524475548</v>
      </c>
      <c r="EV112" s="48"/>
      <c r="EW112" s="23">
        <f t="shared" si="344"/>
        <v>91.702127659574487</v>
      </c>
      <c r="EX112" s="48"/>
      <c r="EY112" s="23">
        <f t="shared" si="345"/>
        <v>106.25954198473282</v>
      </c>
      <c r="EZ112" s="48"/>
      <c r="FA112" s="23">
        <f t="shared" si="346"/>
        <v>105.92405063291139</v>
      </c>
      <c r="FB112" s="48"/>
      <c r="FC112" s="23">
        <f t="shared" si="347"/>
        <v>88.106998958218156</v>
      </c>
      <c r="FD112" s="48"/>
      <c r="FE112" s="23">
        <f t="shared" si="348"/>
        <v>107.18421052631578</v>
      </c>
      <c r="FF112" s="48"/>
      <c r="FG112" s="23">
        <f t="shared" si="349"/>
        <v>107.00787401574803</v>
      </c>
      <c r="FH112" s="48"/>
      <c r="FI112" s="23">
        <f t="shared" si="350"/>
        <v>85.524475524475548</v>
      </c>
      <c r="FJ112" s="48"/>
      <c r="FK112" s="23">
        <f t="shared" si="351"/>
        <v>91.702127659574487</v>
      </c>
      <c r="FL112" s="48"/>
      <c r="FM112" s="23">
        <f t="shared" si="352"/>
        <v>106.25954198473282</v>
      </c>
      <c r="FN112" s="48"/>
      <c r="FO112" s="23">
        <f t="shared" si="353"/>
        <v>105.92405063291139</v>
      </c>
      <c r="FP112" s="48"/>
      <c r="FQ112" s="23">
        <f t="shared" si="354"/>
        <v>88.106998958218156</v>
      </c>
      <c r="FR112" s="48"/>
      <c r="FS112" s="23">
        <f t="shared" si="355"/>
        <v>107.18421052631578</v>
      </c>
      <c r="FT112" s="48"/>
      <c r="FU112" s="23">
        <f t="shared" si="356"/>
        <v>107.00787401574803</v>
      </c>
      <c r="FV112" s="48"/>
      <c r="FW112" s="23">
        <f t="shared" si="357"/>
        <v>85.524475524475548</v>
      </c>
      <c r="FX112" s="48"/>
      <c r="FY112" s="23">
        <f t="shared" si="358"/>
        <v>91.702127659574487</v>
      </c>
      <c r="FZ112" s="48"/>
      <c r="GA112" s="23">
        <f t="shared" si="359"/>
        <v>106.25954198473282</v>
      </c>
      <c r="GB112" s="48"/>
      <c r="GC112" s="23">
        <f t="shared" si="360"/>
        <v>105.92405063291139</v>
      </c>
      <c r="GD112" s="48"/>
      <c r="GE112" s="23">
        <f t="shared" si="361"/>
        <v>88.106998958218156</v>
      </c>
      <c r="GF112" s="48"/>
      <c r="GG112" s="23">
        <f t="shared" si="362"/>
        <v>107.18421052631578</v>
      </c>
      <c r="GH112" s="48"/>
      <c r="GI112" s="23">
        <f t="shared" si="363"/>
        <v>107.00787401574803</v>
      </c>
      <c r="GJ112" s="48"/>
      <c r="GK112" s="23">
        <f t="shared" si="364"/>
        <v>85.524475524475548</v>
      </c>
      <c r="GL112" s="48"/>
      <c r="GM112" s="23">
        <f t="shared" si="365"/>
        <v>91.702127659574487</v>
      </c>
      <c r="GN112" s="48"/>
      <c r="GO112" s="23">
        <f t="shared" si="366"/>
        <v>106.25954198473282</v>
      </c>
    </row>
    <row r="113" spans="1:290" x14ac:dyDescent="0.2">
      <c r="A113" s="22" t="s">
        <v>3</v>
      </c>
      <c r="B113" s="22"/>
      <c r="C113" s="23">
        <f t="shared" si="269"/>
        <v>105.39240506329114</v>
      </c>
      <c r="D113" s="48"/>
      <c r="E113" s="23">
        <f t="shared" si="270"/>
        <v>103.49109715708137</v>
      </c>
      <c r="F113" s="48"/>
      <c r="G113" s="23">
        <f t="shared" si="271"/>
        <v>101.80631578947369</v>
      </c>
      <c r="H113" s="48"/>
      <c r="I113" s="23">
        <f t="shared" si="272"/>
        <v>101.49606299212599</v>
      </c>
      <c r="J113" s="48"/>
      <c r="K113" s="23">
        <f t="shared" si="273"/>
        <v>90.55944055944056</v>
      </c>
      <c r="L113" s="48"/>
      <c r="M113" s="23">
        <f t="shared" si="274"/>
        <v>97.765957446808542</v>
      </c>
      <c r="N113" s="48"/>
      <c r="O113" s="23">
        <f t="shared" si="275"/>
        <v>100.22900763358778</v>
      </c>
      <c r="P113" s="48"/>
      <c r="Q113" s="23">
        <f t="shared" si="276"/>
        <v>105.39240506329114</v>
      </c>
      <c r="R113" s="48"/>
      <c r="S113" s="23">
        <f t="shared" si="277"/>
        <v>103.49109715708137</v>
      </c>
      <c r="T113" s="48"/>
      <c r="U113" s="23">
        <f t="shared" si="278"/>
        <v>101.80631578947369</v>
      </c>
      <c r="V113" s="48"/>
      <c r="W113" s="23">
        <f t="shared" si="279"/>
        <v>101.49606299212599</v>
      </c>
      <c r="X113" s="48"/>
      <c r="Y113" s="23">
        <f t="shared" si="280"/>
        <v>90.55944055944056</v>
      </c>
      <c r="Z113" s="48"/>
      <c r="AA113" s="23">
        <f t="shared" si="281"/>
        <v>97.765957446808542</v>
      </c>
      <c r="AB113" s="48"/>
      <c r="AC113" s="23">
        <f t="shared" si="282"/>
        <v>100.22900763358778</v>
      </c>
      <c r="AD113" s="48"/>
      <c r="AE113" s="23">
        <f t="shared" si="283"/>
        <v>105.39240506329114</v>
      </c>
      <c r="AF113" s="48"/>
      <c r="AG113" s="23">
        <f t="shared" si="284"/>
        <v>103.49109715708137</v>
      </c>
      <c r="AH113" s="48"/>
      <c r="AI113" s="23">
        <f t="shared" si="285"/>
        <v>106.76304093567252</v>
      </c>
      <c r="AJ113" s="48"/>
      <c r="AK113" s="23">
        <f t="shared" si="286"/>
        <v>101.49606299212599</v>
      </c>
      <c r="AL113" s="48"/>
      <c r="AM113" s="23">
        <f t="shared" si="287"/>
        <v>90.55944055944056</v>
      </c>
      <c r="AN113" s="48"/>
      <c r="AO113" s="23">
        <f t="shared" si="288"/>
        <v>97.765957446808542</v>
      </c>
      <c r="AP113" s="48"/>
      <c r="AQ113" s="23">
        <f t="shared" si="289"/>
        <v>100.22900763358778</v>
      </c>
      <c r="AR113" s="48"/>
      <c r="AS113" s="23">
        <f t="shared" si="290"/>
        <v>105.39240506329114</v>
      </c>
      <c r="AT113" s="48"/>
      <c r="AU113" s="23">
        <f t="shared" si="291"/>
        <v>103.49109715708137</v>
      </c>
      <c r="AV113" s="48"/>
      <c r="AW113" s="23">
        <f t="shared" si="292"/>
        <v>106.76304093567252</v>
      </c>
      <c r="AX113" s="48"/>
      <c r="AY113" s="23">
        <f t="shared" si="293"/>
        <v>101.49606299212599</v>
      </c>
      <c r="AZ113" s="48"/>
      <c r="BA113" s="23">
        <f t="shared" si="294"/>
        <v>90.55944055944056</v>
      </c>
      <c r="BB113" s="48"/>
      <c r="BC113" s="23">
        <f t="shared" si="295"/>
        <v>97.765957446808542</v>
      </c>
      <c r="BD113" s="48"/>
      <c r="BE113" s="23">
        <f t="shared" si="296"/>
        <v>100.22900763358778</v>
      </c>
      <c r="BF113" s="48"/>
      <c r="BG113" s="23">
        <f t="shared" si="297"/>
        <v>105.39240506329114</v>
      </c>
      <c r="BH113" s="48"/>
      <c r="BI113" s="23">
        <f t="shared" si="298"/>
        <v>103.49109715708137</v>
      </c>
      <c r="BJ113" s="48"/>
      <c r="BK113" s="23">
        <f t="shared" si="299"/>
        <v>96.346315789473678</v>
      </c>
      <c r="BL113" s="48"/>
      <c r="BM113" s="23">
        <f t="shared" si="300"/>
        <v>101.49606299212599</v>
      </c>
      <c r="BN113" s="48"/>
      <c r="BO113" s="23">
        <f t="shared" si="301"/>
        <v>90.55944055944056</v>
      </c>
      <c r="BP113" s="48"/>
      <c r="BQ113" s="23">
        <f t="shared" si="302"/>
        <v>97.765957446808542</v>
      </c>
      <c r="BR113" s="48"/>
      <c r="BS113" s="23">
        <f t="shared" si="303"/>
        <v>100.22900763358778</v>
      </c>
      <c r="BT113" s="48"/>
      <c r="BU113" s="23">
        <f t="shared" si="304"/>
        <v>105.39240506329114</v>
      </c>
      <c r="BV113" s="48"/>
      <c r="BW113" s="23">
        <f t="shared" si="305"/>
        <v>103.49109715708137</v>
      </c>
      <c r="BX113" s="48"/>
      <c r="BY113" s="23">
        <f t="shared" si="306"/>
        <v>96.346315789473678</v>
      </c>
      <c r="BZ113" s="48"/>
      <c r="CA113" s="23">
        <f t="shared" si="307"/>
        <v>101.49606299212599</v>
      </c>
      <c r="CB113" s="48"/>
      <c r="CC113" s="23">
        <f t="shared" si="308"/>
        <v>90.55944055944056</v>
      </c>
      <c r="CD113" s="48"/>
      <c r="CE113" s="23">
        <f t="shared" si="309"/>
        <v>97.765957446808542</v>
      </c>
      <c r="CF113" s="48"/>
      <c r="CG113" s="23">
        <f t="shared" si="310"/>
        <v>100.22900763358778</v>
      </c>
      <c r="CH113" s="48"/>
      <c r="CI113" s="23">
        <f t="shared" si="311"/>
        <v>105.39240506329114</v>
      </c>
      <c r="CJ113" s="48"/>
      <c r="CK113" s="23">
        <f t="shared" si="312"/>
        <v>103.49109715708137</v>
      </c>
      <c r="CL113" s="48"/>
      <c r="CM113" s="23">
        <f t="shared" si="313"/>
        <v>96.88</v>
      </c>
      <c r="CN113" s="48"/>
      <c r="CO113" s="23">
        <f t="shared" si="314"/>
        <v>101.49606299212599</v>
      </c>
      <c r="CP113" s="48"/>
      <c r="CQ113" s="23">
        <f t="shared" si="315"/>
        <v>90.55944055944056</v>
      </c>
      <c r="CR113" s="48"/>
      <c r="CS113" s="23">
        <f t="shared" si="316"/>
        <v>97.765957446808542</v>
      </c>
      <c r="CT113" s="48"/>
      <c r="CU113" s="23">
        <f t="shared" si="317"/>
        <v>100.22900763358778</v>
      </c>
      <c r="CV113" s="48"/>
      <c r="CW113" s="23">
        <f t="shared" si="318"/>
        <v>105.39240506329114</v>
      </c>
      <c r="CX113" s="48"/>
      <c r="CY113" s="23">
        <f t="shared" si="319"/>
        <v>103.49109715708137</v>
      </c>
      <c r="CZ113" s="48"/>
      <c r="DA113" s="23">
        <f t="shared" si="320"/>
        <v>101.80631578947369</v>
      </c>
      <c r="DB113" s="48"/>
      <c r="DC113" s="23">
        <f t="shared" si="321"/>
        <v>101.49606299212599</v>
      </c>
      <c r="DD113" s="48"/>
      <c r="DE113" s="23">
        <f t="shared" si="322"/>
        <v>105.87412587412588</v>
      </c>
      <c r="DF113" s="48"/>
      <c r="DG113" s="23">
        <f t="shared" si="323"/>
        <v>106.38297872340426</v>
      </c>
      <c r="DH113" s="48"/>
      <c r="DI113" s="23">
        <f t="shared" si="324"/>
        <v>100.22900763358778</v>
      </c>
      <c r="DJ113" s="48"/>
      <c r="DK113" s="23">
        <f t="shared" si="325"/>
        <v>105.39240506329114</v>
      </c>
      <c r="DL113" s="48"/>
      <c r="DM113" s="23">
        <f t="shared" si="326"/>
        <v>103.49109715708137</v>
      </c>
      <c r="DN113" s="48"/>
      <c r="DO113" s="23">
        <f t="shared" si="327"/>
        <v>101.80631578947369</v>
      </c>
      <c r="DP113" s="48"/>
      <c r="DQ113" s="23">
        <f t="shared" si="328"/>
        <v>101.49606299212599</v>
      </c>
      <c r="DR113" s="48"/>
      <c r="DS113" s="23">
        <f t="shared" si="329"/>
        <v>105.87412587412588</v>
      </c>
      <c r="DT113" s="48"/>
      <c r="DU113" s="23">
        <f t="shared" si="330"/>
        <v>106.38297872340426</v>
      </c>
      <c r="DV113" s="48"/>
      <c r="DW113" s="23">
        <f t="shared" si="331"/>
        <v>100.22900763358778</v>
      </c>
      <c r="DX113" s="48"/>
      <c r="DY113" s="23">
        <f t="shared" si="332"/>
        <v>105.39240506329114</v>
      </c>
      <c r="DZ113" s="48"/>
      <c r="EA113" s="23">
        <f t="shared" si="333"/>
        <v>103.49109715708137</v>
      </c>
      <c r="EB113" s="48"/>
      <c r="EC113" s="23">
        <f t="shared" si="334"/>
        <v>101.80631578947369</v>
      </c>
      <c r="ED113" s="48"/>
      <c r="EE113" s="23">
        <f t="shared" si="335"/>
        <v>101.49606299212599</v>
      </c>
      <c r="EF113" s="48"/>
      <c r="EG113" s="23">
        <f t="shared" si="336"/>
        <v>105.87412587412588</v>
      </c>
      <c r="EH113" s="48"/>
      <c r="EI113" s="23">
        <f t="shared" si="337"/>
        <v>106.38297872340426</v>
      </c>
      <c r="EJ113" s="48"/>
      <c r="EK113" s="23">
        <f t="shared" si="338"/>
        <v>100.22900763358778</v>
      </c>
      <c r="EL113" s="48"/>
      <c r="EM113" s="23">
        <f t="shared" si="339"/>
        <v>102.50632911392404</v>
      </c>
      <c r="EN113" s="48"/>
      <c r="EO113" s="23">
        <f t="shared" si="340"/>
        <v>103.49109715708137</v>
      </c>
      <c r="EP113" s="48"/>
      <c r="EQ113" s="23">
        <f t="shared" si="341"/>
        <v>101.80631578947369</v>
      </c>
      <c r="ER113" s="48"/>
      <c r="ES113" s="23">
        <f t="shared" si="342"/>
        <v>103.70078740157481</v>
      </c>
      <c r="ET113" s="48"/>
      <c r="EU113" s="23">
        <f t="shared" si="343"/>
        <v>98.321678321678334</v>
      </c>
      <c r="EV113" s="48"/>
      <c r="EW113" s="23">
        <f t="shared" si="344"/>
        <v>103.51063829787238</v>
      </c>
      <c r="EX113" s="48"/>
      <c r="EY113" s="23">
        <f t="shared" si="345"/>
        <v>115.95419847328243</v>
      </c>
      <c r="EZ113" s="48"/>
      <c r="FA113" s="23">
        <f t="shared" si="346"/>
        <v>102.50632911392404</v>
      </c>
      <c r="FB113" s="48"/>
      <c r="FC113" s="23">
        <f t="shared" si="347"/>
        <v>103.49109715708137</v>
      </c>
      <c r="FD113" s="48"/>
      <c r="FE113" s="23">
        <f t="shared" si="348"/>
        <v>101.80631578947369</v>
      </c>
      <c r="FF113" s="48"/>
      <c r="FG113" s="23">
        <f t="shared" si="349"/>
        <v>103.70078740157481</v>
      </c>
      <c r="FH113" s="48"/>
      <c r="FI113" s="23">
        <f t="shared" si="350"/>
        <v>98.321678321678334</v>
      </c>
      <c r="FJ113" s="48"/>
      <c r="FK113" s="23">
        <f t="shared" si="351"/>
        <v>103.51063829787238</v>
      </c>
      <c r="FL113" s="48"/>
      <c r="FM113" s="23">
        <f t="shared" si="352"/>
        <v>115.95419847328243</v>
      </c>
      <c r="FN113" s="48"/>
      <c r="FO113" s="23">
        <f t="shared" si="353"/>
        <v>102.50632911392404</v>
      </c>
      <c r="FP113" s="48"/>
      <c r="FQ113" s="23">
        <f t="shared" si="354"/>
        <v>103.49109715708137</v>
      </c>
      <c r="FR113" s="48"/>
      <c r="FS113" s="23">
        <f t="shared" si="355"/>
        <v>101.80631578947369</v>
      </c>
      <c r="FT113" s="48"/>
      <c r="FU113" s="23">
        <f t="shared" si="356"/>
        <v>103.70078740157481</v>
      </c>
      <c r="FV113" s="48"/>
      <c r="FW113" s="23">
        <f t="shared" si="357"/>
        <v>98.321678321678334</v>
      </c>
      <c r="FX113" s="48"/>
      <c r="FY113" s="23">
        <f t="shared" si="358"/>
        <v>103.51063829787238</v>
      </c>
      <c r="FZ113" s="48"/>
      <c r="GA113" s="23">
        <f t="shared" si="359"/>
        <v>115.95419847328243</v>
      </c>
      <c r="GB113" s="48"/>
      <c r="GC113" s="23">
        <f t="shared" si="360"/>
        <v>102.50632911392404</v>
      </c>
      <c r="GD113" s="48"/>
      <c r="GE113" s="23">
        <f t="shared" si="361"/>
        <v>103.49109715708137</v>
      </c>
      <c r="GF113" s="48"/>
      <c r="GG113" s="23">
        <f t="shared" si="362"/>
        <v>101.80631578947369</v>
      </c>
      <c r="GH113" s="48"/>
      <c r="GI113" s="23">
        <f t="shared" si="363"/>
        <v>103.70078740157481</v>
      </c>
      <c r="GJ113" s="48"/>
      <c r="GK113" s="23">
        <f t="shared" si="364"/>
        <v>98.321678321678334</v>
      </c>
      <c r="GL113" s="48"/>
      <c r="GM113" s="23">
        <f t="shared" si="365"/>
        <v>103.51063829787238</v>
      </c>
      <c r="GN113" s="48"/>
      <c r="GO113" s="23">
        <f t="shared" si="366"/>
        <v>115.95419847328243</v>
      </c>
    </row>
    <row r="114" spans="1:290" x14ac:dyDescent="0.2">
      <c r="A114" s="17" t="s">
        <v>4</v>
      </c>
      <c r="B114" s="22"/>
      <c r="C114" s="24">
        <f t="shared" si="269"/>
        <v>101.59493670886076</v>
      </c>
      <c r="D114" s="48"/>
      <c r="E114" s="24">
        <f t="shared" si="270"/>
        <v>89.167867557727703</v>
      </c>
      <c r="F114" s="48"/>
      <c r="G114" s="24">
        <f t="shared" si="271"/>
        <v>89.182631578947365</v>
      </c>
      <c r="H114" s="48"/>
      <c r="I114" s="24">
        <f t="shared" si="272"/>
        <v>96.377952755905511</v>
      </c>
      <c r="J114" s="48"/>
      <c r="K114" s="24">
        <f t="shared" si="273"/>
        <v>86.573426573426588</v>
      </c>
      <c r="L114" s="48"/>
      <c r="M114" s="24">
        <f t="shared" si="274"/>
        <v>89.787234042553223</v>
      </c>
      <c r="N114" s="48"/>
      <c r="O114" s="24">
        <f t="shared" si="275"/>
        <v>88.320610687022892</v>
      </c>
      <c r="P114" s="48"/>
      <c r="Q114" s="24">
        <f t="shared" si="276"/>
        <v>101.59493670886076</v>
      </c>
      <c r="R114" s="48"/>
      <c r="S114" s="24">
        <f t="shared" si="277"/>
        <v>89.167867557727703</v>
      </c>
      <c r="T114" s="48"/>
      <c r="U114" s="24">
        <f t="shared" si="278"/>
        <v>89.182631578947365</v>
      </c>
      <c r="V114" s="48"/>
      <c r="W114" s="24">
        <f t="shared" si="279"/>
        <v>96.377952755905511</v>
      </c>
      <c r="X114" s="48"/>
      <c r="Y114" s="24">
        <f t="shared" si="280"/>
        <v>86.573426573426588</v>
      </c>
      <c r="Z114" s="48"/>
      <c r="AA114" s="24">
        <f t="shared" si="281"/>
        <v>89.787234042553223</v>
      </c>
      <c r="AB114" s="48"/>
      <c r="AC114" s="24">
        <f t="shared" si="282"/>
        <v>88.320610687022892</v>
      </c>
      <c r="AD114" s="48"/>
      <c r="AE114" s="24">
        <f t="shared" si="283"/>
        <v>101.59493670886076</v>
      </c>
      <c r="AF114" s="48"/>
      <c r="AG114" s="24">
        <f t="shared" si="284"/>
        <v>89.167867557727703</v>
      </c>
      <c r="AH114" s="48"/>
      <c r="AI114" s="24">
        <f t="shared" si="285"/>
        <v>91.992781954887207</v>
      </c>
      <c r="AJ114" s="48"/>
      <c r="AK114" s="24">
        <f t="shared" si="286"/>
        <v>96.377952755905511</v>
      </c>
      <c r="AL114" s="48"/>
      <c r="AM114" s="24">
        <f t="shared" si="287"/>
        <v>86.573426573426588</v>
      </c>
      <c r="AN114" s="48"/>
      <c r="AO114" s="24">
        <f t="shared" si="288"/>
        <v>89.787234042553223</v>
      </c>
      <c r="AP114" s="48"/>
      <c r="AQ114" s="24">
        <f t="shared" si="289"/>
        <v>88.320610687022892</v>
      </c>
      <c r="AR114" s="48"/>
      <c r="AS114" s="24">
        <f t="shared" si="290"/>
        <v>101.59493670886076</v>
      </c>
      <c r="AT114" s="48"/>
      <c r="AU114" s="24">
        <f t="shared" si="291"/>
        <v>89.167867557727703</v>
      </c>
      <c r="AV114" s="48"/>
      <c r="AW114" s="24">
        <f t="shared" si="292"/>
        <v>91.992781954887207</v>
      </c>
      <c r="AX114" s="48"/>
      <c r="AY114" s="24">
        <f t="shared" si="293"/>
        <v>96.377952755905511</v>
      </c>
      <c r="AZ114" s="48"/>
      <c r="BA114" s="24">
        <f t="shared" si="294"/>
        <v>86.573426573426588</v>
      </c>
      <c r="BB114" s="48"/>
      <c r="BC114" s="24">
        <f t="shared" si="295"/>
        <v>89.787234042553223</v>
      </c>
      <c r="BD114" s="48"/>
      <c r="BE114" s="24">
        <f t="shared" si="296"/>
        <v>88.320610687022892</v>
      </c>
      <c r="BF114" s="48"/>
      <c r="BG114" s="24">
        <f t="shared" si="297"/>
        <v>101.59493670886076</v>
      </c>
      <c r="BH114" s="48"/>
      <c r="BI114" s="24">
        <f t="shared" si="298"/>
        <v>89.167867557727703</v>
      </c>
      <c r="BJ114" s="48"/>
      <c r="BK114" s="24">
        <f t="shared" si="299"/>
        <v>102.09368421052632</v>
      </c>
      <c r="BL114" s="48"/>
      <c r="BM114" s="24">
        <f t="shared" si="300"/>
        <v>96.377952755905511</v>
      </c>
      <c r="BN114" s="48"/>
      <c r="BO114" s="24">
        <f t="shared" si="301"/>
        <v>86.573426573426588</v>
      </c>
      <c r="BP114" s="48"/>
      <c r="BQ114" s="24">
        <f t="shared" si="302"/>
        <v>89.787234042553223</v>
      </c>
      <c r="BR114" s="48"/>
      <c r="BS114" s="24">
        <f t="shared" si="303"/>
        <v>88.320610687022892</v>
      </c>
      <c r="BT114" s="48"/>
      <c r="BU114" s="24">
        <f t="shared" si="304"/>
        <v>101.59493670886076</v>
      </c>
      <c r="BV114" s="48"/>
      <c r="BW114" s="24">
        <f t="shared" si="305"/>
        <v>89.167867557727703</v>
      </c>
      <c r="BX114" s="48"/>
      <c r="BY114" s="24">
        <f t="shared" si="306"/>
        <v>102.09368421052632</v>
      </c>
      <c r="BZ114" s="48"/>
      <c r="CA114" s="24">
        <f t="shared" si="307"/>
        <v>96.377952755905511</v>
      </c>
      <c r="CB114" s="48"/>
      <c r="CC114" s="24">
        <f t="shared" si="308"/>
        <v>86.573426573426588</v>
      </c>
      <c r="CD114" s="48"/>
      <c r="CE114" s="24">
        <f t="shared" si="309"/>
        <v>89.787234042553223</v>
      </c>
      <c r="CF114" s="48"/>
      <c r="CG114" s="24">
        <f t="shared" si="310"/>
        <v>88.320610687022892</v>
      </c>
      <c r="CH114" s="48"/>
      <c r="CI114" s="24">
        <f t="shared" si="311"/>
        <v>101.59493670886076</v>
      </c>
      <c r="CJ114" s="48"/>
      <c r="CK114" s="24">
        <f t="shared" si="312"/>
        <v>89.167867557727703</v>
      </c>
      <c r="CL114" s="48"/>
      <c r="CM114" s="24">
        <f t="shared" si="313"/>
        <v>93.414518113465476</v>
      </c>
      <c r="CN114" s="48"/>
      <c r="CO114" s="24">
        <f t="shared" si="314"/>
        <v>96.377952755905511</v>
      </c>
      <c r="CP114" s="48"/>
      <c r="CQ114" s="24">
        <f t="shared" si="315"/>
        <v>86.573426573426588</v>
      </c>
      <c r="CR114" s="48"/>
      <c r="CS114" s="24">
        <f t="shared" si="316"/>
        <v>89.787234042553223</v>
      </c>
      <c r="CT114" s="48"/>
      <c r="CU114" s="24">
        <f t="shared" si="317"/>
        <v>88.320610687022892</v>
      </c>
      <c r="CV114" s="48"/>
      <c r="CW114" s="24">
        <f t="shared" si="318"/>
        <v>101.59493670886076</v>
      </c>
      <c r="CX114" s="48"/>
      <c r="CY114" s="24">
        <f t="shared" si="319"/>
        <v>89.167867557727703</v>
      </c>
      <c r="CZ114" s="48"/>
      <c r="DA114" s="24">
        <f t="shared" si="320"/>
        <v>101.92947368421052</v>
      </c>
      <c r="DB114" s="48"/>
      <c r="DC114" s="24">
        <f t="shared" si="321"/>
        <v>96.377952755905511</v>
      </c>
      <c r="DD114" s="48"/>
      <c r="DE114" s="24">
        <f t="shared" si="322"/>
        <v>96.643356643356654</v>
      </c>
      <c r="DF114" s="48"/>
      <c r="DG114" s="24">
        <f t="shared" si="323"/>
        <v>96.489361702127681</v>
      </c>
      <c r="DH114" s="48"/>
      <c r="DI114" s="24">
        <f t="shared" si="324"/>
        <v>88.320610687022892</v>
      </c>
      <c r="DJ114" s="48"/>
      <c r="DK114" s="24">
        <f t="shared" si="325"/>
        <v>101.59493670886076</v>
      </c>
      <c r="DL114" s="48"/>
      <c r="DM114" s="24">
        <f t="shared" si="326"/>
        <v>89.167867557727703</v>
      </c>
      <c r="DN114" s="48"/>
      <c r="DO114" s="24">
        <f t="shared" si="327"/>
        <v>101.92947368421052</v>
      </c>
      <c r="DP114" s="48"/>
      <c r="DQ114" s="24">
        <f t="shared" si="328"/>
        <v>96.377952755905511</v>
      </c>
      <c r="DR114" s="48"/>
      <c r="DS114" s="24">
        <f t="shared" si="329"/>
        <v>96.643356643356654</v>
      </c>
      <c r="DT114" s="48"/>
      <c r="DU114" s="24">
        <f t="shared" si="330"/>
        <v>96.489361702127681</v>
      </c>
      <c r="DV114" s="48"/>
      <c r="DW114" s="24">
        <f t="shared" si="331"/>
        <v>88.320610687022892</v>
      </c>
      <c r="DX114" s="48"/>
      <c r="DY114" s="24">
        <f t="shared" si="332"/>
        <v>101.59493670886076</v>
      </c>
      <c r="DZ114" s="48"/>
      <c r="EA114" s="24">
        <f t="shared" si="333"/>
        <v>89.167867557727703</v>
      </c>
      <c r="EB114" s="48"/>
      <c r="EC114" s="24">
        <f t="shared" si="334"/>
        <v>101.92947368421052</v>
      </c>
      <c r="ED114" s="48"/>
      <c r="EE114" s="24">
        <f t="shared" si="335"/>
        <v>96.377952755905511</v>
      </c>
      <c r="EF114" s="48"/>
      <c r="EG114" s="24">
        <f t="shared" si="336"/>
        <v>96.643356643356654</v>
      </c>
      <c r="EH114" s="48"/>
      <c r="EI114" s="24">
        <f t="shared" si="337"/>
        <v>96.489361702127681</v>
      </c>
      <c r="EJ114" s="48"/>
      <c r="EK114" s="24">
        <f t="shared" si="338"/>
        <v>88.320610687022892</v>
      </c>
      <c r="EL114" s="48"/>
      <c r="EM114" s="24">
        <f t="shared" si="339"/>
        <v>109.34177215189872</v>
      </c>
      <c r="EN114" s="48"/>
      <c r="EO114" s="24">
        <f t="shared" si="340"/>
        <v>89.167867557727703</v>
      </c>
      <c r="EP114" s="48"/>
      <c r="EQ114" s="24">
        <f t="shared" si="341"/>
        <v>101.92947368421052</v>
      </c>
      <c r="ER114" s="48"/>
      <c r="ES114" s="24">
        <f t="shared" si="342"/>
        <v>109.84251968503938</v>
      </c>
      <c r="ET114" s="48"/>
      <c r="EU114" s="24">
        <f t="shared" si="343"/>
        <v>77.342657342657347</v>
      </c>
      <c r="EV114" s="48"/>
      <c r="EW114" s="24">
        <f t="shared" si="344"/>
        <v>87.553191489361723</v>
      </c>
      <c r="EX114" s="48"/>
      <c r="EY114" s="24">
        <f t="shared" si="345"/>
        <v>102.36641221374045</v>
      </c>
      <c r="EZ114" s="48"/>
      <c r="FA114" s="24">
        <f t="shared" si="346"/>
        <v>109.34177215189872</v>
      </c>
      <c r="FB114" s="48"/>
      <c r="FC114" s="24">
        <f t="shared" si="347"/>
        <v>89.167867557727703</v>
      </c>
      <c r="FD114" s="48"/>
      <c r="FE114" s="24">
        <f t="shared" si="348"/>
        <v>101.92947368421052</v>
      </c>
      <c r="FF114" s="48"/>
      <c r="FG114" s="24">
        <f t="shared" si="349"/>
        <v>109.84251968503938</v>
      </c>
      <c r="FH114" s="48"/>
      <c r="FI114" s="24">
        <f t="shared" si="350"/>
        <v>77.342657342657347</v>
      </c>
      <c r="FJ114" s="48"/>
      <c r="FK114" s="24">
        <f t="shared" si="351"/>
        <v>87.553191489361723</v>
      </c>
      <c r="FL114" s="48"/>
      <c r="FM114" s="24">
        <f t="shared" si="352"/>
        <v>102.36641221374045</v>
      </c>
      <c r="FN114" s="48"/>
      <c r="FO114" s="24">
        <f t="shared" si="353"/>
        <v>109.34177215189872</v>
      </c>
      <c r="FP114" s="48"/>
      <c r="FQ114" s="24">
        <f t="shared" si="354"/>
        <v>89.167867557727703</v>
      </c>
      <c r="FR114" s="48"/>
      <c r="FS114" s="24">
        <f t="shared" si="355"/>
        <v>101.92947368421052</v>
      </c>
      <c r="FT114" s="48"/>
      <c r="FU114" s="24">
        <f t="shared" si="356"/>
        <v>109.84251968503938</v>
      </c>
      <c r="FV114" s="48"/>
      <c r="FW114" s="24">
        <f t="shared" si="357"/>
        <v>77.342657342657347</v>
      </c>
      <c r="FX114" s="48"/>
      <c r="FY114" s="24">
        <f t="shared" si="358"/>
        <v>87.553191489361723</v>
      </c>
      <c r="FZ114" s="48"/>
      <c r="GA114" s="24">
        <f t="shared" si="359"/>
        <v>102.36641221374045</v>
      </c>
      <c r="GB114" s="48"/>
      <c r="GC114" s="24">
        <f t="shared" si="360"/>
        <v>109.34177215189872</v>
      </c>
      <c r="GD114" s="48"/>
      <c r="GE114" s="24">
        <f t="shared" si="361"/>
        <v>89.167867557727703</v>
      </c>
      <c r="GF114" s="48"/>
      <c r="GG114" s="24">
        <f t="shared" si="362"/>
        <v>101.92947368421052</v>
      </c>
      <c r="GH114" s="48"/>
      <c r="GI114" s="24">
        <f t="shared" si="363"/>
        <v>109.84251968503938</v>
      </c>
      <c r="GJ114" s="48"/>
      <c r="GK114" s="24">
        <f t="shared" si="364"/>
        <v>77.342657342657347</v>
      </c>
      <c r="GL114" s="48"/>
      <c r="GM114" s="24">
        <f t="shared" si="365"/>
        <v>87.553191489361723</v>
      </c>
      <c r="GN114" s="48"/>
      <c r="GO114" s="24">
        <f t="shared" si="366"/>
        <v>102.36641221374045</v>
      </c>
    </row>
    <row r="115" spans="1:290" x14ac:dyDescent="0.2">
      <c r="A115" s="22" t="s">
        <v>5</v>
      </c>
      <c r="B115" s="22"/>
      <c r="C115" s="23">
        <f t="shared" si="269"/>
        <v>105.39240506329114</v>
      </c>
      <c r="D115" s="48"/>
      <c r="E115" s="23">
        <f t="shared" si="270"/>
        <v>103.83670984863484</v>
      </c>
      <c r="F115" s="48"/>
      <c r="G115" s="23">
        <f t="shared" si="271"/>
        <v>97.772448512585811</v>
      </c>
      <c r="H115" s="48"/>
      <c r="I115" s="23">
        <f t="shared" si="272"/>
        <v>104.56692913385828</v>
      </c>
      <c r="J115" s="48"/>
      <c r="K115" s="23">
        <f t="shared" si="273"/>
        <v>103.986013986014</v>
      </c>
      <c r="L115" s="48"/>
      <c r="M115" s="23">
        <f t="shared" si="274"/>
        <v>102.55319148936174</v>
      </c>
      <c r="N115" s="48"/>
      <c r="O115" s="23">
        <f t="shared" si="275"/>
        <v>105.34351145038167</v>
      </c>
      <c r="P115" s="48"/>
      <c r="Q115" s="23">
        <f t="shared" si="276"/>
        <v>105.39240506329114</v>
      </c>
      <c r="R115" s="48"/>
      <c r="S115" s="23">
        <f t="shared" si="277"/>
        <v>103.83670984863484</v>
      </c>
      <c r="T115" s="48"/>
      <c r="U115" s="23">
        <f t="shared" si="278"/>
        <v>97.772448512585811</v>
      </c>
      <c r="V115" s="48"/>
      <c r="W115" s="23">
        <f t="shared" si="279"/>
        <v>104.56692913385828</v>
      </c>
      <c r="X115" s="48"/>
      <c r="Y115" s="23">
        <f t="shared" si="280"/>
        <v>103.986013986014</v>
      </c>
      <c r="Z115" s="48"/>
      <c r="AA115" s="23">
        <f t="shared" si="281"/>
        <v>102.55319148936174</v>
      </c>
      <c r="AB115" s="48"/>
      <c r="AC115" s="23">
        <f t="shared" si="282"/>
        <v>105.34351145038167</v>
      </c>
      <c r="AD115" s="48"/>
      <c r="AE115" s="23">
        <f t="shared" si="283"/>
        <v>105.39240506329114</v>
      </c>
      <c r="AF115" s="48"/>
      <c r="AG115" s="23">
        <f t="shared" si="284"/>
        <v>103.83670984863484</v>
      </c>
      <c r="AH115" s="48"/>
      <c r="AI115" s="23">
        <f t="shared" si="285"/>
        <v>100.98526315789474</v>
      </c>
      <c r="AJ115" s="48"/>
      <c r="AK115" s="23">
        <f t="shared" si="286"/>
        <v>104.56692913385828</v>
      </c>
      <c r="AL115" s="48"/>
      <c r="AM115" s="23">
        <f t="shared" si="287"/>
        <v>103.986013986014</v>
      </c>
      <c r="AN115" s="48"/>
      <c r="AO115" s="23">
        <f t="shared" si="288"/>
        <v>102.55319148936174</v>
      </c>
      <c r="AP115" s="48"/>
      <c r="AQ115" s="23">
        <f t="shared" si="289"/>
        <v>105.34351145038167</v>
      </c>
      <c r="AR115" s="48"/>
      <c r="AS115" s="23">
        <f t="shared" si="290"/>
        <v>105.39240506329114</v>
      </c>
      <c r="AT115" s="48"/>
      <c r="AU115" s="23">
        <f t="shared" si="291"/>
        <v>103.83670984863484</v>
      </c>
      <c r="AV115" s="48"/>
      <c r="AW115" s="23">
        <f t="shared" si="292"/>
        <v>100.98526315789474</v>
      </c>
      <c r="AX115" s="48"/>
      <c r="AY115" s="23">
        <f t="shared" si="293"/>
        <v>104.56692913385828</v>
      </c>
      <c r="AZ115" s="48"/>
      <c r="BA115" s="23">
        <f t="shared" si="294"/>
        <v>103.986013986014</v>
      </c>
      <c r="BB115" s="48"/>
      <c r="BC115" s="23">
        <f t="shared" si="295"/>
        <v>102.55319148936174</v>
      </c>
      <c r="BD115" s="48"/>
      <c r="BE115" s="23">
        <f t="shared" si="296"/>
        <v>105.34351145038167</v>
      </c>
      <c r="BF115" s="48"/>
      <c r="BG115" s="23">
        <f t="shared" si="297"/>
        <v>105.39240506329114</v>
      </c>
      <c r="BH115" s="48"/>
      <c r="BI115" s="23">
        <f t="shared" si="298"/>
        <v>103.83670984863484</v>
      </c>
      <c r="BJ115" s="48"/>
      <c r="BK115" s="23">
        <f t="shared" si="299"/>
        <v>106.97894736842105</v>
      </c>
      <c r="BL115" s="48"/>
      <c r="BM115" s="23">
        <f t="shared" si="300"/>
        <v>104.56692913385828</v>
      </c>
      <c r="BN115" s="48"/>
      <c r="BO115" s="23">
        <f t="shared" si="301"/>
        <v>103.986013986014</v>
      </c>
      <c r="BP115" s="48"/>
      <c r="BQ115" s="23">
        <f t="shared" si="302"/>
        <v>102.55319148936174</v>
      </c>
      <c r="BR115" s="48"/>
      <c r="BS115" s="23">
        <f t="shared" si="303"/>
        <v>105.34351145038167</v>
      </c>
      <c r="BT115" s="48"/>
      <c r="BU115" s="23">
        <f t="shared" si="304"/>
        <v>105.39240506329114</v>
      </c>
      <c r="BV115" s="48"/>
      <c r="BW115" s="23">
        <f t="shared" si="305"/>
        <v>103.83670984863484</v>
      </c>
      <c r="BX115" s="48"/>
      <c r="BY115" s="23">
        <f t="shared" si="306"/>
        <v>106.97894736842105</v>
      </c>
      <c r="BZ115" s="48"/>
      <c r="CA115" s="23">
        <f t="shared" si="307"/>
        <v>104.56692913385828</v>
      </c>
      <c r="CB115" s="48"/>
      <c r="CC115" s="23">
        <f t="shared" si="308"/>
        <v>103.986013986014</v>
      </c>
      <c r="CD115" s="48"/>
      <c r="CE115" s="23">
        <f t="shared" si="309"/>
        <v>102.55319148936174</v>
      </c>
      <c r="CF115" s="48"/>
      <c r="CG115" s="23">
        <f t="shared" si="310"/>
        <v>105.34351145038167</v>
      </c>
      <c r="CH115" s="48"/>
      <c r="CI115" s="23">
        <f t="shared" si="311"/>
        <v>105.39240506329114</v>
      </c>
      <c r="CJ115" s="48"/>
      <c r="CK115" s="23">
        <f t="shared" si="312"/>
        <v>103.83670984863484</v>
      </c>
      <c r="CL115" s="48"/>
      <c r="CM115" s="23">
        <f t="shared" si="313"/>
        <v>92.24502546689304</v>
      </c>
      <c r="CN115" s="48"/>
      <c r="CO115" s="23">
        <f t="shared" si="314"/>
        <v>104.56692913385828</v>
      </c>
      <c r="CP115" s="48"/>
      <c r="CQ115" s="23">
        <f t="shared" si="315"/>
        <v>103.986013986014</v>
      </c>
      <c r="CR115" s="48"/>
      <c r="CS115" s="23">
        <f t="shared" si="316"/>
        <v>102.55319148936174</v>
      </c>
      <c r="CT115" s="48"/>
      <c r="CU115" s="23">
        <f t="shared" si="317"/>
        <v>105.34351145038167</v>
      </c>
      <c r="CV115" s="48"/>
      <c r="CW115" s="23">
        <f t="shared" si="318"/>
        <v>105.39240506329114</v>
      </c>
      <c r="CX115" s="48"/>
      <c r="CY115" s="23">
        <f t="shared" si="319"/>
        <v>103.83670984863484</v>
      </c>
      <c r="CZ115" s="48"/>
      <c r="DA115" s="23">
        <f t="shared" si="320"/>
        <v>108.4157894736842</v>
      </c>
      <c r="DB115" s="48"/>
      <c r="DC115" s="23">
        <f t="shared" si="321"/>
        <v>104.56692913385828</v>
      </c>
      <c r="DD115" s="48"/>
      <c r="DE115" s="23">
        <f t="shared" si="322"/>
        <v>105.03496503496505</v>
      </c>
      <c r="DF115" s="48"/>
      <c r="DG115" s="23">
        <f t="shared" si="323"/>
        <v>104.14893617021281</v>
      </c>
      <c r="DH115" s="48"/>
      <c r="DI115" s="23">
        <f t="shared" si="324"/>
        <v>105.34351145038167</v>
      </c>
      <c r="DJ115" s="48"/>
      <c r="DK115" s="23">
        <f t="shared" si="325"/>
        <v>105.39240506329114</v>
      </c>
      <c r="DL115" s="48"/>
      <c r="DM115" s="23">
        <f t="shared" si="326"/>
        <v>103.83670984863484</v>
      </c>
      <c r="DN115" s="48"/>
      <c r="DO115" s="23">
        <f t="shared" si="327"/>
        <v>108.4157894736842</v>
      </c>
      <c r="DP115" s="48"/>
      <c r="DQ115" s="23">
        <f t="shared" si="328"/>
        <v>104.56692913385828</v>
      </c>
      <c r="DR115" s="48"/>
      <c r="DS115" s="23">
        <f t="shared" si="329"/>
        <v>105.03496503496505</v>
      </c>
      <c r="DT115" s="48"/>
      <c r="DU115" s="23">
        <f t="shared" si="330"/>
        <v>104.14893617021281</v>
      </c>
      <c r="DV115" s="48"/>
      <c r="DW115" s="23">
        <f t="shared" si="331"/>
        <v>105.34351145038167</v>
      </c>
      <c r="DX115" s="48"/>
      <c r="DY115" s="23">
        <f t="shared" si="332"/>
        <v>105.39240506329114</v>
      </c>
      <c r="DZ115" s="48"/>
      <c r="EA115" s="23">
        <f t="shared" si="333"/>
        <v>103.83670984863484</v>
      </c>
      <c r="EB115" s="48"/>
      <c r="EC115" s="23">
        <f t="shared" si="334"/>
        <v>108.4157894736842</v>
      </c>
      <c r="ED115" s="48"/>
      <c r="EE115" s="23">
        <f t="shared" si="335"/>
        <v>104.56692913385828</v>
      </c>
      <c r="EF115" s="48"/>
      <c r="EG115" s="23">
        <f t="shared" si="336"/>
        <v>105.03496503496505</v>
      </c>
      <c r="EH115" s="48"/>
      <c r="EI115" s="23">
        <f t="shared" si="337"/>
        <v>104.14893617021281</v>
      </c>
      <c r="EJ115" s="48"/>
      <c r="EK115" s="23">
        <f t="shared" si="338"/>
        <v>105.34351145038167</v>
      </c>
      <c r="EL115" s="48"/>
      <c r="EM115" s="23">
        <f t="shared" si="339"/>
        <v>115.26582278481011</v>
      </c>
      <c r="EN115" s="48"/>
      <c r="EO115" s="23">
        <f t="shared" si="340"/>
        <v>103.83670984863484</v>
      </c>
      <c r="EP115" s="48"/>
      <c r="EQ115" s="23">
        <f t="shared" si="341"/>
        <v>108.4157894736842</v>
      </c>
      <c r="ER115" s="48"/>
      <c r="ES115" s="23">
        <f t="shared" si="342"/>
        <v>109.13385826771653</v>
      </c>
      <c r="ET115" s="48"/>
      <c r="EU115" s="23">
        <f t="shared" si="343"/>
        <v>97.902097902097907</v>
      </c>
      <c r="EV115" s="48"/>
      <c r="EW115" s="23">
        <f t="shared" si="344"/>
        <v>95.531914893617042</v>
      </c>
      <c r="EX115" s="48"/>
      <c r="EY115" s="23">
        <f t="shared" si="345"/>
        <v>112.06106870229006</v>
      </c>
      <c r="EZ115" s="48"/>
      <c r="FA115" s="23">
        <f t="shared" si="346"/>
        <v>115.26582278481011</v>
      </c>
      <c r="FB115" s="48"/>
      <c r="FC115" s="23">
        <f t="shared" si="347"/>
        <v>103.83670984863484</v>
      </c>
      <c r="FD115" s="48"/>
      <c r="FE115" s="23">
        <f t="shared" si="348"/>
        <v>108.4157894736842</v>
      </c>
      <c r="FF115" s="48"/>
      <c r="FG115" s="23">
        <f t="shared" si="349"/>
        <v>109.13385826771653</v>
      </c>
      <c r="FH115" s="48"/>
      <c r="FI115" s="23">
        <f t="shared" si="350"/>
        <v>97.902097902097907</v>
      </c>
      <c r="FJ115" s="48"/>
      <c r="FK115" s="23">
        <f t="shared" si="351"/>
        <v>95.531914893617042</v>
      </c>
      <c r="FL115" s="48"/>
      <c r="FM115" s="23">
        <f t="shared" si="352"/>
        <v>112.06106870229006</v>
      </c>
      <c r="FN115" s="48"/>
      <c r="FO115" s="23">
        <f t="shared" si="353"/>
        <v>115.26582278481011</v>
      </c>
      <c r="FP115" s="48"/>
      <c r="FQ115" s="23">
        <f t="shared" si="354"/>
        <v>103.83670984863484</v>
      </c>
      <c r="FR115" s="48"/>
      <c r="FS115" s="23">
        <f t="shared" si="355"/>
        <v>108.4157894736842</v>
      </c>
      <c r="FT115" s="48"/>
      <c r="FU115" s="23">
        <f t="shared" si="356"/>
        <v>109.13385826771653</v>
      </c>
      <c r="FV115" s="48"/>
      <c r="FW115" s="23">
        <f t="shared" si="357"/>
        <v>97.902097902097907</v>
      </c>
      <c r="FX115" s="48"/>
      <c r="FY115" s="23">
        <f t="shared" si="358"/>
        <v>95.531914893617042</v>
      </c>
      <c r="FZ115" s="48"/>
      <c r="GA115" s="23">
        <f t="shared" si="359"/>
        <v>112.06106870229006</v>
      </c>
      <c r="GB115" s="48"/>
      <c r="GC115" s="23">
        <f t="shared" si="360"/>
        <v>115.26582278481011</v>
      </c>
      <c r="GD115" s="48"/>
      <c r="GE115" s="23">
        <f t="shared" si="361"/>
        <v>103.83670984863484</v>
      </c>
      <c r="GF115" s="48"/>
      <c r="GG115" s="23">
        <f t="shared" si="362"/>
        <v>108.4157894736842</v>
      </c>
      <c r="GH115" s="48"/>
      <c r="GI115" s="23">
        <f t="shared" si="363"/>
        <v>109.13385826771653</v>
      </c>
      <c r="GJ115" s="48"/>
      <c r="GK115" s="23">
        <f t="shared" si="364"/>
        <v>97.902097902097907</v>
      </c>
      <c r="GL115" s="48"/>
      <c r="GM115" s="23">
        <f t="shared" si="365"/>
        <v>95.531914893617042</v>
      </c>
      <c r="GN115" s="48"/>
      <c r="GO115" s="23">
        <f t="shared" si="366"/>
        <v>112.06106870229006</v>
      </c>
    </row>
    <row r="116" spans="1:290" x14ac:dyDescent="0.2">
      <c r="A116" s="22" t="s">
        <v>6</v>
      </c>
      <c r="B116" s="22"/>
      <c r="C116" s="23">
        <f t="shared" si="269"/>
        <v>94.22784810126582</v>
      </c>
      <c r="D116" s="48"/>
      <c r="E116" s="23">
        <f t="shared" si="270"/>
        <v>97.76922488598801</v>
      </c>
      <c r="F116" s="48"/>
      <c r="G116" s="23">
        <f t="shared" si="271"/>
        <v>107.29189931350113</v>
      </c>
      <c r="H116" s="48"/>
      <c r="I116" s="23">
        <f t="shared" si="272"/>
        <v>93.779527559055126</v>
      </c>
      <c r="J116" s="48"/>
      <c r="K116" s="23">
        <f t="shared" si="273"/>
        <v>105.45454545454548</v>
      </c>
      <c r="L116" s="48"/>
      <c r="M116" s="23">
        <f t="shared" si="274"/>
        <v>102.55319148936174</v>
      </c>
      <c r="N116" s="48"/>
      <c r="O116" s="23">
        <f t="shared" si="275"/>
        <v>92.900763358778619</v>
      </c>
      <c r="P116" s="48"/>
      <c r="Q116" s="23">
        <f t="shared" si="276"/>
        <v>94.22784810126582</v>
      </c>
      <c r="R116" s="48"/>
      <c r="S116" s="23">
        <f t="shared" si="277"/>
        <v>97.76922488598801</v>
      </c>
      <c r="T116" s="48"/>
      <c r="U116" s="23">
        <f t="shared" si="278"/>
        <v>107.29189931350113</v>
      </c>
      <c r="V116" s="48"/>
      <c r="W116" s="23">
        <f t="shared" si="279"/>
        <v>93.779527559055126</v>
      </c>
      <c r="X116" s="48"/>
      <c r="Y116" s="23">
        <f t="shared" si="280"/>
        <v>105.45454545454548</v>
      </c>
      <c r="Z116" s="48"/>
      <c r="AA116" s="23">
        <f t="shared" si="281"/>
        <v>102.55319148936174</v>
      </c>
      <c r="AB116" s="48"/>
      <c r="AC116" s="23">
        <f t="shared" si="282"/>
        <v>92.900763358778619</v>
      </c>
      <c r="AD116" s="48"/>
      <c r="AE116" s="23">
        <f t="shared" si="283"/>
        <v>94.22784810126582</v>
      </c>
      <c r="AF116" s="48"/>
      <c r="AG116" s="23">
        <f t="shared" si="284"/>
        <v>97.76922488598801</v>
      </c>
      <c r="AH116" s="48"/>
      <c r="AI116" s="23">
        <f t="shared" si="285"/>
        <v>100.94358535933743</v>
      </c>
      <c r="AJ116" s="48"/>
      <c r="AK116" s="23">
        <f t="shared" si="286"/>
        <v>93.779527559055126</v>
      </c>
      <c r="AL116" s="48"/>
      <c r="AM116" s="23">
        <f t="shared" si="287"/>
        <v>105.45454545454548</v>
      </c>
      <c r="AN116" s="48"/>
      <c r="AO116" s="23">
        <f t="shared" si="288"/>
        <v>102.55319148936174</v>
      </c>
      <c r="AP116" s="48"/>
      <c r="AQ116" s="23">
        <f t="shared" si="289"/>
        <v>92.900763358778619</v>
      </c>
      <c r="AR116" s="48"/>
      <c r="AS116" s="23">
        <f t="shared" si="290"/>
        <v>94.22784810126582</v>
      </c>
      <c r="AT116" s="48"/>
      <c r="AU116" s="23">
        <f t="shared" si="291"/>
        <v>97.76922488598801</v>
      </c>
      <c r="AV116" s="48"/>
      <c r="AW116" s="23">
        <f t="shared" si="292"/>
        <v>100.94358535933743</v>
      </c>
      <c r="AX116" s="48"/>
      <c r="AY116" s="23">
        <f t="shared" si="293"/>
        <v>93.779527559055126</v>
      </c>
      <c r="AZ116" s="48"/>
      <c r="BA116" s="23">
        <f t="shared" si="294"/>
        <v>105.45454545454548</v>
      </c>
      <c r="BB116" s="48"/>
      <c r="BC116" s="23">
        <f t="shared" si="295"/>
        <v>102.55319148936174</v>
      </c>
      <c r="BD116" s="48"/>
      <c r="BE116" s="23">
        <f t="shared" si="296"/>
        <v>92.900763358778619</v>
      </c>
      <c r="BF116" s="48"/>
      <c r="BG116" s="23">
        <f t="shared" si="297"/>
        <v>94.22784810126582</v>
      </c>
      <c r="BH116" s="48"/>
      <c r="BI116" s="23">
        <f t="shared" si="298"/>
        <v>97.76922488598801</v>
      </c>
      <c r="BJ116" s="48"/>
      <c r="BK116" s="23">
        <f t="shared" si="299"/>
        <v>103.44842105263157</v>
      </c>
      <c r="BL116" s="48"/>
      <c r="BM116" s="23">
        <f t="shared" si="300"/>
        <v>93.779527559055126</v>
      </c>
      <c r="BN116" s="48"/>
      <c r="BO116" s="23">
        <f t="shared" si="301"/>
        <v>105.45454545454548</v>
      </c>
      <c r="BP116" s="48"/>
      <c r="BQ116" s="23">
        <f t="shared" si="302"/>
        <v>102.55319148936174</v>
      </c>
      <c r="BR116" s="48"/>
      <c r="BS116" s="23">
        <f t="shared" si="303"/>
        <v>92.900763358778619</v>
      </c>
      <c r="BT116" s="48"/>
      <c r="BU116" s="23">
        <f t="shared" si="304"/>
        <v>94.22784810126582</v>
      </c>
      <c r="BV116" s="48"/>
      <c r="BW116" s="23">
        <f t="shared" si="305"/>
        <v>97.76922488598801</v>
      </c>
      <c r="BX116" s="48"/>
      <c r="BY116" s="23">
        <f t="shared" si="306"/>
        <v>103.44842105263157</v>
      </c>
      <c r="BZ116" s="48"/>
      <c r="CA116" s="23">
        <f t="shared" si="307"/>
        <v>93.779527559055126</v>
      </c>
      <c r="CB116" s="48"/>
      <c r="CC116" s="23">
        <f t="shared" si="308"/>
        <v>105.45454545454548</v>
      </c>
      <c r="CD116" s="48"/>
      <c r="CE116" s="23">
        <f t="shared" si="309"/>
        <v>102.55319148936174</v>
      </c>
      <c r="CF116" s="48"/>
      <c r="CG116" s="23">
        <f t="shared" si="310"/>
        <v>92.900763358778619</v>
      </c>
      <c r="CH116" s="48"/>
      <c r="CI116" s="23">
        <f t="shared" si="311"/>
        <v>94.22784810126582</v>
      </c>
      <c r="CJ116" s="48"/>
      <c r="CK116" s="23">
        <f t="shared" si="312"/>
        <v>97.76922488598801</v>
      </c>
      <c r="CL116" s="48"/>
      <c r="CM116" s="23">
        <f t="shared" si="313"/>
        <v>96.1597783933518</v>
      </c>
      <c r="CN116" s="48"/>
      <c r="CO116" s="23">
        <f t="shared" si="314"/>
        <v>93.779527559055126</v>
      </c>
      <c r="CP116" s="48"/>
      <c r="CQ116" s="23">
        <f t="shared" si="315"/>
        <v>105.45454545454548</v>
      </c>
      <c r="CR116" s="48"/>
      <c r="CS116" s="23">
        <f t="shared" si="316"/>
        <v>102.55319148936174</v>
      </c>
      <c r="CT116" s="48"/>
      <c r="CU116" s="23">
        <f t="shared" si="317"/>
        <v>92.900763358778619</v>
      </c>
      <c r="CV116" s="48"/>
      <c r="CW116" s="23">
        <f t="shared" si="318"/>
        <v>94.22784810126582</v>
      </c>
      <c r="CX116" s="48"/>
      <c r="CY116" s="23">
        <f t="shared" si="319"/>
        <v>97.76922488598801</v>
      </c>
      <c r="CZ116" s="48"/>
      <c r="DA116" s="23">
        <f t="shared" si="320"/>
        <v>105.25473684210526</v>
      </c>
      <c r="DB116" s="48"/>
      <c r="DC116" s="23">
        <f t="shared" si="321"/>
        <v>93.779527559055126</v>
      </c>
      <c r="DD116" s="48"/>
      <c r="DE116" s="23">
        <f t="shared" si="322"/>
        <v>102.72727272727273</v>
      </c>
      <c r="DF116" s="48"/>
      <c r="DG116" s="23">
        <f t="shared" si="323"/>
        <v>98.723404255319181</v>
      </c>
      <c r="DH116" s="48"/>
      <c r="DI116" s="23">
        <f t="shared" si="324"/>
        <v>92.900763358778619</v>
      </c>
      <c r="DJ116" s="48"/>
      <c r="DK116" s="23">
        <f t="shared" si="325"/>
        <v>94.22784810126582</v>
      </c>
      <c r="DL116" s="48"/>
      <c r="DM116" s="23">
        <f t="shared" si="326"/>
        <v>97.76922488598801</v>
      </c>
      <c r="DN116" s="48"/>
      <c r="DO116" s="23">
        <f t="shared" si="327"/>
        <v>105.25473684210526</v>
      </c>
      <c r="DP116" s="48"/>
      <c r="DQ116" s="23">
        <f t="shared" si="328"/>
        <v>93.779527559055126</v>
      </c>
      <c r="DR116" s="48"/>
      <c r="DS116" s="23">
        <f t="shared" si="329"/>
        <v>102.72727272727273</v>
      </c>
      <c r="DT116" s="48"/>
      <c r="DU116" s="23">
        <f t="shared" si="330"/>
        <v>98.723404255319181</v>
      </c>
      <c r="DV116" s="48"/>
      <c r="DW116" s="23">
        <f t="shared" si="331"/>
        <v>92.900763358778619</v>
      </c>
      <c r="DX116" s="48"/>
      <c r="DY116" s="23">
        <f t="shared" si="332"/>
        <v>94.22784810126582</v>
      </c>
      <c r="DZ116" s="48"/>
      <c r="EA116" s="23">
        <f t="shared" si="333"/>
        <v>97.76922488598801</v>
      </c>
      <c r="EB116" s="48"/>
      <c r="EC116" s="23">
        <f t="shared" si="334"/>
        <v>105.25473684210526</v>
      </c>
      <c r="ED116" s="48"/>
      <c r="EE116" s="23">
        <f t="shared" si="335"/>
        <v>93.779527559055126</v>
      </c>
      <c r="EF116" s="48"/>
      <c r="EG116" s="23">
        <f t="shared" si="336"/>
        <v>102.72727272727273</v>
      </c>
      <c r="EH116" s="48"/>
      <c r="EI116" s="23">
        <f t="shared" si="337"/>
        <v>98.723404255319181</v>
      </c>
      <c r="EJ116" s="48"/>
      <c r="EK116" s="23">
        <f t="shared" si="338"/>
        <v>92.900763358778619</v>
      </c>
      <c r="EL116" s="48"/>
      <c r="EM116" s="23">
        <f t="shared" si="339"/>
        <v>108.88607594936708</v>
      </c>
      <c r="EN116" s="48"/>
      <c r="EO116" s="23">
        <f t="shared" si="340"/>
        <v>97.76922488598801</v>
      </c>
      <c r="EP116" s="48"/>
      <c r="EQ116" s="23">
        <f t="shared" si="341"/>
        <v>105.25473684210526</v>
      </c>
      <c r="ER116" s="48"/>
      <c r="ES116" s="23">
        <f t="shared" si="342"/>
        <v>106.06299212598427</v>
      </c>
      <c r="ET116" s="48"/>
      <c r="EU116" s="23">
        <f t="shared" si="343"/>
        <v>95.174825174825187</v>
      </c>
      <c r="EV116" s="48"/>
      <c r="EW116" s="23">
        <f t="shared" si="344"/>
        <v>99.680851063829806</v>
      </c>
      <c r="EX116" s="48"/>
      <c r="EY116" s="23">
        <f t="shared" si="345"/>
        <v>109.31297709923662</v>
      </c>
      <c r="EZ116" s="48"/>
      <c r="FA116" s="23">
        <f t="shared" si="346"/>
        <v>108.88607594936708</v>
      </c>
      <c r="FB116" s="48"/>
      <c r="FC116" s="23">
        <f t="shared" si="347"/>
        <v>97.76922488598801</v>
      </c>
      <c r="FD116" s="48"/>
      <c r="FE116" s="23">
        <f t="shared" si="348"/>
        <v>105.25473684210526</v>
      </c>
      <c r="FF116" s="48"/>
      <c r="FG116" s="23">
        <f t="shared" si="349"/>
        <v>106.06299212598427</v>
      </c>
      <c r="FH116" s="48"/>
      <c r="FI116" s="23">
        <f t="shared" si="350"/>
        <v>95.174825174825187</v>
      </c>
      <c r="FJ116" s="48"/>
      <c r="FK116" s="23">
        <f t="shared" si="351"/>
        <v>99.680851063829806</v>
      </c>
      <c r="FL116" s="48"/>
      <c r="FM116" s="23">
        <f t="shared" si="352"/>
        <v>109.31297709923662</v>
      </c>
      <c r="FN116" s="48"/>
      <c r="FO116" s="23">
        <f t="shared" si="353"/>
        <v>108.88607594936708</v>
      </c>
      <c r="FP116" s="48"/>
      <c r="FQ116" s="23">
        <f t="shared" si="354"/>
        <v>97.76922488598801</v>
      </c>
      <c r="FR116" s="48"/>
      <c r="FS116" s="23">
        <f t="shared" si="355"/>
        <v>105.25473684210526</v>
      </c>
      <c r="FT116" s="48"/>
      <c r="FU116" s="23">
        <f t="shared" si="356"/>
        <v>106.06299212598427</v>
      </c>
      <c r="FV116" s="48"/>
      <c r="FW116" s="23">
        <f t="shared" si="357"/>
        <v>95.174825174825187</v>
      </c>
      <c r="FX116" s="48"/>
      <c r="FY116" s="23">
        <f t="shared" si="358"/>
        <v>99.680851063829806</v>
      </c>
      <c r="FZ116" s="48"/>
      <c r="GA116" s="23">
        <f t="shared" si="359"/>
        <v>109.31297709923662</v>
      </c>
      <c r="GB116" s="48"/>
      <c r="GC116" s="23">
        <f t="shared" si="360"/>
        <v>108.88607594936708</v>
      </c>
      <c r="GD116" s="48"/>
      <c r="GE116" s="23">
        <f t="shared" si="361"/>
        <v>97.76922488598801</v>
      </c>
      <c r="GF116" s="48"/>
      <c r="GG116" s="23">
        <f t="shared" si="362"/>
        <v>105.25473684210526</v>
      </c>
      <c r="GH116" s="48"/>
      <c r="GI116" s="23">
        <f t="shared" si="363"/>
        <v>106.06299212598427</v>
      </c>
      <c r="GJ116" s="48"/>
      <c r="GK116" s="23">
        <f t="shared" si="364"/>
        <v>95.174825174825187</v>
      </c>
      <c r="GL116" s="48"/>
      <c r="GM116" s="23">
        <f t="shared" si="365"/>
        <v>99.680851063829806</v>
      </c>
      <c r="GN116" s="48"/>
      <c r="GO116" s="23">
        <f t="shared" si="366"/>
        <v>109.31297709923662</v>
      </c>
      <c r="KD116" s="13">
        <f>KD29</f>
        <v>2020</v>
      </c>
    </row>
    <row r="117" spans="1:290" x14ac:dyDescent="0.2">
      <c r="A117" s="22" t="s">
        <v>7</v>
      </c>
      <c r="B117" s="22"/>
      <c r="C117" s="23">
        <f t="shared" si="269"/>
        <v>102.65822784810126</v>
      </c>
      <c r="D117" s="48"/>
      <c r="E117" s="23">
        <f t="shared" si="270"/>
        <v>94.958743761685028</v>
      </c>
      <c r="F117" s="48"/>
      <c r="G117" s="23">
        <f t="shared" si="271"/>
        <v>100.30105263157894</v>
      </c>
      <c r="H117" s="48"/>
      <c r="I117" s="23">
        <f t="shared" si="272"/>
        <v>103.0708661417323</v>
      </c>
      <c r="J117" s="48"/>
      <c r="K117" s="23">
        <f t="shared" si="273"/>
        <v>99.160839160839188</v>
      </c>
      <c r="L117" s="48"/>
      <c r="M117" s="23">
        <f t="shared" si="274"/>
        <v>100.95744680851068</v>
      </c>
      <c r="N117" s="48"/>
      <c r="O117" s="23">
        <f t="shared" si="275"/>
        <v>96.412213740458</v>
      </c>
      <c r="P117" s="48"/>
      <c r="Q117" s="23">
        <f t="shared" si="276"/>
        <v>102.65822784810126</v>
      </c>
      <c r="R117" s="48"/>
      <c r="S117" s="23">
        <f t="shared" si="277"/>
        <v>94.958743761685028</v>
      </c>
      <c r="T117" s="48"/>
      <c r="U117" s="23">
        <f t="shared" si="278"/>
        <v>100.30105263157894</v>
      </c>
      <c r="V117" s="48"/>
      <c r="W117" s="23">
        <f t="shared" si="279"/>
        <v>103.0708661417323</v>
      </c>
      <c r="X117" s="48"/>
      <c r="Y117" s="23">
        <f t="shared" si="280"/>
        <v>99.160839160839188</v>
      </c>
      <c r="Z117" s="48"/>
      <c r="AA117" s="23">
        <f t="shared" si="281"/>
        <v>100.95744680851068</v>
      </c>
      <c r="AB117" s="48"/>
      <c r="AC117" s="23">
        <f t="shared" si="282"/>
        <v>96.412213740458</v>
      </c>
      <c r="AD117" s="48"/>
      <c r="AE117" s="23">
        <f t="shared" si="283"/>
        <v>102.65822784810126</v>
      </c>
      <c r="AF117" s="48"/>
      <c r="AG117" s="23">
        <f t="shared" si="284"/>
        <v>94.958743761685028</v>
      </c>
      <c r="AH117" s="48"/>
      <c r="AI117" s="23">
        <f t="shared" si="285"/>
        <v>103.1957894736842</v>
      </c>
      <c r="AJ117" s="48"/>
      <c r="AK117" s="23">
        <f t="shared" si="286"/>
        <v>103.0708661417323</v>
      </c>
      <c r="AL117" s="48"/>
      <c r="AM117" s="23">
        <f t="shared" si="287"/>
        <v>99.160839160839188</v>
      </c>
      <c r="AN117" s="48"/>
      <c r="AO117" s="23">
        <f t="shared" si="288"/>
        <v>100.95744680851068</v>
      </c>
      <c r="AP117" s="48"/>
      <c r="AQ117" s="23">
        <f t="shared" si="289"/>
        <v>96.412213740458</v>
      </c>
      <c r="AR117" s="48"/>
      <c r="AS117" s="23">
        <f t="shared" si="290"/>
        <v>102.65822784810126</v>
      </c>
      <c r="AT117" s="48"/>
      <c r="AU117" s="23">
        <f t="shared" si="291"/>
        <v>94.958743761685028</v>
      </c>
      <c r="AV117" s="48"/>
      <c r="AW117" s="23">
        <f t="shared" si="292"/>
        <v>103.1957894736842</v>
      </c>
      <c r="AX117" s="48"/>
      <c r="AY117" s="23">
        <f t="shared" si="293"/>
        <v>103.0708661417323</v>
      </c>
      <c r="AZ117" s="48"/>
      <c r="BA117" s="23">
        <f t="shared" si="294"/>
        <v>99.160839160839188</v>
      </c>
      <c r="BB117" s="48"/>
      <c r="BC117" s="23">
        <f t="shared" si="295"/>
        <v>100.95744680851068</v>
      </c>
      <c r="BD117" s="48"/>
      <c r="BE117" s="23">
        <f t="shared" si="296"/>
        <v>96.412213740458</v>
      </c>
      <c r="BF117" s="48"/>
      <c r="BG117" s="23">
        <f t="shared" si="297"/>
        <v>102.65822784810126</v>
      </c>
      <c r="BH117" s="48"/>
      <c r="BI117" s="23">
        <f t="shared" si="298"/>
        <v>94.958743761685028</v>
      </c>
      <c r="BJ117" s="48"/>
      <c r="BK117" s="23">
        <f t="shared" si="299"/>
        <v>101.27263157894737</v>
      </c>
      <c r="BL117" s="48"/>
      <c r="BM117" s="23">
        <f t="shared" si="300"/>
        <v>103.0708661417323</v>
      </c>
      <c r="BN117" s="48"/>
      <c r="BO117" s="23">
        <f t="shared" si="301"/>
        <v>99.160839160839188</v>
      </c>
      <c r="BP117" s="48"/>
      <c r="BQ117" s="23">
        <f t="shared" si="302"/>
        <v>100.95744680851068</v>
      </c>
      <c r="BR117" s="48"/>
      <c r="BS117" s="23">
        <f t="shared" si="303"/>
        <v>96.412213740458</v>
      </c>
      <c r="BT117" s="48"/>
      <c r="BU117" s="23">
        <f t="shared" si="304"/>
        <v>102.65822784810126</v>
      </c>
      <c r="BV117" s="48"/>
      <c r="BW117" s="23">
        <f t="shared" si="305"/>
        <v>94.958743761685028</v>
      </c>
      <c r="BX117" s="48"/>
      <c r="BY117" s="23">
        <f t="shared" si="306"/>
        <v>101.27263157894737</v>
      </c>
      <c r="BZ117" s="48"/>
      <c r="CA117" s="23">
        <f t="shared" si="307"/>
        <v>103.0708661417323</v>
      </c>
      <c r="CB117" s="48"/>
      <c r="CC117" s="23">
        <f t="shared" si="308"/>
        <v>99.160839160839188</v>
      </c>
      <c r="CD117" s="48"/>
      <c r="CE117" s="23">
        <f t="shared" si="309"/>
        <v>100.95744680851068</v>
      </c>
      <c r="CF117" s="48"/>
      <c r="CG117" s="23">
        <f t="shared" si="310"/>
        <v>96.412213740458</v>
      </c>
      <c r="CH117" s="48"/>
      <c r="CI117" s="23">
        <f t="shared" si="311"/>
        <v>102.65822784810126</v>
      </c>
      <c r="CJ117" s="48"/>
      <c r="CK117" s="23">
        <f t="shared" si="312"/>
        <v>94.958743761685028</v>
      </c>
      <c r="CL117" s="48"/>
      <c r="CM117" s="23">
        <f t="shared" si="313"/>
        <v>96.88</v>
      </c>
      <c r="CN117" s="48"/>
      <c r="CO117" s="23">
        <f t="shared" si="314"/>
        <v>103.0708661417323</v>
      </c>
      <c r="CP117" s="48"/>
      <c r="CQ117" s="23">
        <f t="shared" si="315"/>
        <v>99.160839160839188</v>
      </c>
      <c r="CR117" s="48"/>
      <c r="CS117" s="23">
        <f t="shared" si="316"/>
        <v>100.95744680851068</v>
      </c>
      <c r="CT117" s="48"/>
      <c r="CU117" s="23">
        <f t="shared" si="317"/>
        <v>96.412213740458</v>
      </c>
      <c r="CV117" s="48"/>
      <c r="CW117" s="23">
        <f t="shared" si="318"/>
        <v>102.65822784810126</v>
      </c>
      <c r="CX117" s="48"/>
      <c r="CY117" s="23">
        <f t="shared" si="319"/>
        <v>94.958743761685028</v>
      </c>
      <c r="CZ117" s="48"/>
      <c r="DA117" s="23">
        <f t="shared" si="320"/>
        <v>103.73578947368421</v>
      </c>
      <c r="DB117" s="48"/>
      <c r="DC117" s="23">
        <f t="shared" si="321"/>
        <v>103.0708661417323</v>
      </c>
      <c r="DD117" s="48"/>
      <c r="DE117" s="23">
        <f t="shared" si="322"/>
        <v>103.35664335664337</v>
      </c>
      <c r="DF117" s="48"/>
      <c r="DG117" s="23">
        <f t="shared" si="323"/>
        <v>95.851063829787236</v>
      </c>
      <c r="DH117" s="48"/>
      <c r="DI117" s="23">
        <f t="shared" si="324"/>
        <v>96.412213740458</v>
      </c>
      <c r="DJ117" s="48"/>
      <c r="DK117" s="23">
        <f t="shared" si="325"/>
        <v>102.65822784810126</v>
      </c>
      <c r="DL117" s="48"/>
      <c r="DM117" s="23">
        <f t="shared" si="326"/>
        <v>94.958743761685028</v>
      </c>
      <c r="DN117" s="48"/>
      <c r="DO117" s="23">
        <f t="shared" si="327"/>
        <v>103.73578947368421</v>
      </c>
      <c r="DP117" s="48"/>
      <c r="DQ117" s="23">
        <f t="shared" si="328"/>
        <v>103.0708661417323</v>
      </c>
      <c r="DR117" s="48"/>
      <c r="DS117" s="23">
        <f t="shared" si="329"/>
        <v>103.35664335664337</v>
      </c>
      <c r="DT117" s="48"/>
      <c r="DU117" s="23">
        <f t="shared" si="330"/>
        <v>95.851063829787236</v>
      </c>
      <c r="DV117" s="48"/>
      <c r="DW117" s="23">
        <f t="shared" si="331"/>
        <v>96.412213740458</v>
      </c>
      <c r="DX117" s="48"/>
      <c r="DY117" s="23">
        <f t="shared" si="332"/>
        <v>102.65822784810126</v>
      </c>
      <c r="DZ117" s="48"/>
      <c r="EA117" s="23">
        <f t="shared" si="333"/>
        <v>94.958743761685028</v>
      </c>
      <c r="EB117" s="48"/>
      <c r="EC117" s="23">
        <f t="shared" si="334"/>
        <v>103.73578947368421</v>
      </c>
      <c r="ED117" s="48"/>
      <c r="EE117" s="23">
        <f t="shared" si="335"/>
        <v>103.0708661417323</v>
      </c>
      <c r="EF117" s="48"/>
      <c r="EG117" s="23">
        <f t="shared" si="336"/>
        <v>103.35664335664337</v>
      </c>
      <c r="EH117" s="48"/>
      <c r="EI117" s="23">
        <f t="shared" si="337"/>
        <v>95.851063829787236</v>
      </c>
      <c r="EJ117" s="48"/>
      <c r="EK117" s="23">
        <f t="shared" si="338"/>
        <v>96.412213740458</v>
      </c>
      <c r="EL117" s="48"/>
      <c r="EM117" s="23">
        <f t="shared" si="339"/>
        <v>103.18987341772151</v>
      </c>
      <c r="EN117" s="48"/>
      <c r="EO117" s="23">
        <f t="shared" si="340"/>
        <v>94.958743761685028</v>
      </c>
      <c r="EP117" s="48"/>
      <c r="EQ117" s="23">
        <f t="shared" si="341"/>
        <v>103.73578947368421</v>
      </c>
      <c r="ER117" s="48"/>
      <c r="ES117" s="23">
        <f t="shared" si="342"/>
        <v>105.98425196850394</v>
      </c>
      <c r="ET117" s="48"/>
      <c r="EU117" s="23">
        <f t="shared" si="343"/>
        <v>79.860139860139867</v>
      </c>
      <c r="EV117" s="48"/>
      <c r="EW117" s="23">
        <f t="shared" si="344"/>
        <v>93.617021276595736</v>
      </c>
      <c r="EX117" s="48"/>
      <c r="EY117" s="23">
        <f t="shared" si="345"/>
        <v>104.12213740458014</v>
      </c>
      <c r="EZ117" s="48"/>
      <c r="FA117" s="23">
        <f t="shared" si="346"/>
        <v>103.18987341772151</v>
      </c>
      <c r="FB117" s="48"/>
      <c r="FC117" s="23">
        <f t="shared" si="347"/>
        <v>94.958743761685028</v>
      </c>
      <c r="FD117" s="48"/>
      <c r="FE117" s="23">
        <f t="shared" si="348"/>
        <v>103.73578947368421</v>
      </c>
      <c r="FF117" s="48"/>
      <c r="FG117" s="23">
        <f t="shared" si="349"/>
        <v>105.98425196850394</v>
      </c>
      <c r="FH117" s="48"/>
      <c r="FI117" s="23">
        <f t="shared" si="350"/>
        <v>79.860139860139867</v>
      </c>
      <c r="FJ117" s="48"/>
      <c r="FK117" s="23">
        <f t="shared" si="351"/>
        <v>93.617021276595736</v>
      </c>
      <c r="FL117" s="48"/>
      <c r="FM117" s="23">
        <f t="shared" si="352"/>
        <v>104.12213740458014</v>
      </c>
      <c r="FN117" s="48"/>
      <c r="FO117" s="23">
        <f t="shared" si="353"/>
        <v>103.18987341772151</v>
      </c>
      <c r="FP117" s="48"/>
      <c r="FQ117" s="23">
        <f t="shared" si="354"/>
        <v>94.958743761685028</v>
      </c>
      <c r="FR117" s="48"/>
      <c r="FS117" s="23">
        <f t="shared" si="355"/>
        <v>103.73578947368421</v>
      </c>
      <c r="FT117" s="48"/>
      <c r="FU117" s="23">
        <f t="shared" si="356"/>
        <v>105.98425196850394</v>
      </c>
      <c r="FV117" s="48"/>
      <c r="FW117" s="23">
        <f t="shared" si="357"/>
        <v>79.860139860139867</v>
      </c>
      <c r="FX117" s="48"/>
      <c r="FY117" s="23">
        <f t="shared" si="358"/>
        <v>93.617021276595736</v>
      </c>
      <c r="FZ117" s="48"/>
      <c r="GA117" s="23">
        <f t="shared" si="359"/>
        <v>104.12213740458014</v>
      </c>
      <c r="GB117" s="48"/>
      <c r="GC117" s="23">
        <f t="shared" si="360"/>
        <v>103.18987341772151</v>
      </c>
      <c r="GD117" s="48"/>
      <c r="GE117" s="23">
        <f t="shared" si="361"/>
        <v>94.958743761685028</v>
      </c>
      <c r="GF117" s="48"/>
      <c r="GG117" s="23">
        <f t="shared" si="362"/>
        <v>103.73578947368421</v>
      </c>
      <c r="GH117" s="48"/>
      <c r="GI117" s="23">
        <f t="shared" si="363"/>
        <v>105.98425196850394</v>
      </c>
      <c r="GJ117" s="48"/>
      <c r="GK117" s="23">
        <f t="shared" si="364"/>
        <v>79.860139860139867</v>
      </c>
      <c r="GL117" s="48"/>
      <c r="GM117" s="23">
        <f t="shared" si="365"/>
        <v>93.617021276595736</v>
      </c>
      <c r="GN117" s="48"/>
      <c r="GO117" s="23">
        <f t="shared" si="366"/>
        <v>104.12213740458014</v>
      </c>
    </row>
    <row r="118" spans="1:290" x14ac:dyDescent="0.2">
      <c r="A118" s="22" t="s">
        <v>8</v>
      </c>
      <c r="B118" s="22"/>
      <c r="C118" s="23">
        <f t="shared" si="269"/>
        <v>100.45569620253164</v>
      </c>
      <c r="D118" s="48"/>
      <c r="E118" s="23">
        <f t="shared" si="270"/>
        <v>108.34365365048852</v>
      </c>
      <c r="F118" s="48"/>
      <c r="G118" s="23">
        <f t="shared" si="271"/>
        <v>99.029352438688349</v>
      </c>
      <c r="H118" s="48"/>
      <c r="I118" s="23">
        <f t="shared" si="272"/>
        <v>100.31496062992126</v>
      </c>
      <c r="J118" s="48"/>
      <c r="K118" s="23">
        <f t="shared" si="273"/>
        <v>101.46853146853148</v>
      </c>
      <c r="L118" s="48"/>
      <c r="M118" s="23">
        <f t="shared" si="274"/>
        <v>100.63829787234043</v>
      </c>
      <c r="N118" s="48"/>
      <c r="O118" s="23">
        <f t="shared" si="275"/>
        <v>105.11450381679388</v>
      </c>
      <c r="P118" s="48"/>
      <c r="Q118" s="23">
        <f t="shared" si="276"/>
        <v>100.45569620253164</v>
      </c>
      <c r="R118" s="48"/>
      <c r="S118" s="23">
        <f t="shared" si="277"/>
        <v>108.34365365048852</v>
      </c>
      <c r="T118" s="48"/>
      <c r="U118" s="23">
        <f t="shared" si="278"/>
        <v>99.029352438688349</v>
      </c>
      <c r="V118" s="48"/>
      <c r="W118" s="23">
        <f t="shared" si="279"/>
        <v>100.31496062992126</v>
      </c>
      <c r="X118" s="48"/>
      <c r="Y118" s="23">
        <f t="shared" si="280"/>
        <v>101.46853146853148</v>
      </c>
      <c r="Z118" s="48"/>
      <c r="AA118" s="23">
        <f t="shared" si="281"/>
        <v>100.63829787234043</v>
      </c>
      <c r="AB118" s="48"/>
      <c r="AC118" s="23">
        <f t="shared" si="282"/>
        <v>105.11450381679388</v>
      </c>
      <c r="AD118" s="48"/>
      <c r="AE118" s="23">
        <f t="shared" si="283"/>
        <v>100.45569620253164</v>
      </c>
      <c r="AF118" s="48"/>
      <c r="AG118" s="23">
        <f t="shared" si="284"/>
        <v>108.34365365048852</v>
      </c>
      <c r="AH118" s="48"/>
      <c r="AI118" s="23">
        <f t="shared" si="285"/>
        <v>97.932631578947365</v>
      </c>
      <c r="AJ118" s="48"/>
      <c r="AK118" s="23">
        <f t="shared" si="286"/>
        <v>100.31496062992126</v>
      </c>
      <c r="AL118" s="48"/>
      <c r="AM118" s="23">
        <f t="shared" si="287"/>
        <v>101.46853146853148</v>
      </c>
      <c r="AN118" s="48"/>
      <c r="AO118" s="23">
        <f t="shared" si="288"/>
        <v>100.63829787234043</v>
      </c>
      <c r="AP118" s="48"/>
      <c r="AQ118" s="23">
        <f t="shared" si="289"/>
        <v>105.11450381679388</v>
      </c>
      <c r="AR118" s="48"/>
      <c r="AS118" s="23">
        <f t="shared" si="290"/>
        <v>100.45569620253164</v>
      </c>
      <c r="AT118" s="48"/>
      <c r="AU118" s="23">
        <f t="shared" si="291"/>
        <v>108.34365365048852</v>
      </c>
      <c r="AV118" s="48"/>
      <c r="AW118" s="23">
        <f t="shared" si="292"/>
        <v>97.932631578947365</v>
      </c>
      <c r="AX118" s="48"/>
      <c r="AY118" s="23">
        <f t="shared" si="293"/>
        <v>100.31496062992126</v>
      </c>
      <c r="AZ118" s="48"/>
      <c r="BA118" s="23">
        <f t="shared" si="294"/>
        <v>101.46853146853148</v>
      </c>
      <c r="BB118" s="48"/>
      <c r="BC118" s="23">
        <f t="shared" si="295"/>
        <v>100.63829787234043</v>
      </c>
      <c r="BD118" s="48"/>
      <c r="BE118" s="23">
        <f t="shared" si="296"/>
        <v>105.11450381679388</v>
      </c>
      <c r="BF118" s="48"/>
      <c r="BG118" s="23">
        <f t="shared" si="297"/>
        <v>100.45569620253164</v>
      </c>
      <c r="BH118" s="48"/>
      <c r="BI118" s="23">
        <f t="shared" si="298"/>
        <v>108.34365365048852</v>
      </c>
      <c r="BJ118" s="48"/>
      <c r="BK118" s="23">
        <f t="shared" si="299"/>
        <v>95.566315789473677</v>
      </c>
      <c r="BL118" s="48"/>
      <c r="BM118" s="23">
        <f t="shared" si="300"/>
        <v>100.31496062992126</v>
      </c>
      <c r="BN118" s="48"/>
      <c r="BO118" s="23">
        <f t="shared" si="301"/>
        <v>101.46853146853148</v>
      </c>
      <c r="BP118" s="48"/>
      <c r="BQ118" s="23">
        <f t="shared" si="302"/>
        <v>100.63829787234043</v>
      </c>
      <c r="BR118" s="48"/>
      <c r="BS118" s="23">
        <f t="shared" si="303"/>
        <v>105.11450381679388</v>
      </c>
      <c r="BT118" s="48"/>
      <c r="BU118" s="23">
        <f t="shared" si="304"/>
        <v>100.45569620253164</v>
      </c>
      <c r="BV118" s="48"/>
      <c r="BW118" s="23">
        <f t="shared" si="305"/>
        <v>108.34365365048852</v>
      </c>
      <c r="BX118" s="48"/>
      <c r="BY118" s="23">
        <f t="shared" si="306"/>
        <v>95.566315789473677</v>
      </c>
      <c r="BZ118" s="48"/>
      <c r="CA118" s="23">
        <f t="shared" si="307"/>
        <v>100.31496062992126</v>
      </c>
      <c r="CB118" s="48"/>
      <c r="CC118" s="23">
        <f t="shared" si="308"/>
        <v>101.46853146853148</v>
      </c>
      <c r="CD118" s="48"/>
      <c r="CE118" s="23">
        <f t="shared" si="309"/>
        <v>100.63829787234043</v>
      </c>
      <c r="CF118" s="48"/>
      <c r="CG118" s="23">
        <f t="shared" si="310"/>
        <v>105.11450381679388</v>
      </c>
      <c r="CH118" s="48"/>
      <c r="CI118" s="23">
        <f t="shared" si="311"/>
        <v>100.45569620253164</v>
      </c>
      <c r="CJ118" s="48"/>
      <c r="CK118" s="23">
        <f t="shared" si="312"/>
        <v>108.34365365048852</v>
      </c>
      <c r="CL118" s="48"/>
      <c r="CM118" s="23">
        <f t="shared" si="313"/>
        <v>98.746028708133963</v>
      </c>
      <c r="CN118" s="48"/>
      <c r="CO118" s="23">
        <f t="shared" si="314"/>
        <v>100.31496062992126</v>
      </c>
      <c r="CP118" s="48"/>
      <c r="CQ118" s="23">
        <f t="shared" si="315"/>
        <v>101.46853146853148</v>
      </c>
      <c r="CR118" s="48"/>
      <c r="CS118" s="23">
        <f t="shared" si="316"/>
        <v>100.63829787234043</v>
      </c>
      <c r="CT118" s="48"/>
      <c r="CU118" s="23">
        <f t="shared" si="317"/>
        <v>105.11450381679388</v>
      </c>
      <c r="CV118" s="48"/>
      <c r="CW118" s="23">
        <f t="shared" si="318"/>
        <v>100.45569620253164</v>
      </c>
      <c r="CX118" s="48"/>
      <c r="CY118" s="23">
        <f t="shared" si="319"/>
        <v>108.34365365048852</v>
      </c>
      <c r="CZ118" s="48"/>
      <c r="DA118" s="23">
        <f t="shared" si="320"/>
        <v>100.57473684210527</v>
      </c>
      <c r="DB118" s="48"/>
      <c r="DC118" s="23">
        <f t="shared" si="321"/>
        <v>100.31496062992126</v>
      </c>
      <c r="DD118" s="48"/>
      <c r="DE118" s="23">
        <f t="shared" si="322"/>
        <v>98.321678321678334</v>
      </c>
      <c r="DF118" s="48"/>
      <c r="DG118" s="23">
        <f t="shared" si="323"/>
        <v>96.808510638297875</v>
      </c>
      <c r="DH118" s="48"/>
      <c r="DI118" s="23">
        <f t="shared" si="324"/>
        <v>105.11450381679388</v>
      </c>
      <c r="DJ118" s="48"/>
      <c r="DK118" s="23">
        <f t="shared" si="325"/>
        <v>100.45569620253164</v>
      </c>
      <c r="DL118" s="48"/>
      <c r="DM118" s="23">
        <f t="shared" si="326"/>
        <v>108.34365365048852</v>
      </c>
      <c r="DN118" s="48"/>
      <c r="DO118" s="23">
        <f t="shared" si="327"/>
        <v>100.57473684210527</v>
      </c>
      <c r="DP118" s="48"/>
      <c r="DQ118" s="23">
        <f t="shared" si="328"/>
        <v>100.31496062992126</v>
      </c>
      <c r="DR118" s="48"/>
      <c r="DS118" s="23">
        <f t="shared" si="329"/>
        <v>98.321678321678334</v>
      </c>
      <c r="DT118" s="48"/>
      <c r="DU118" s="23">
        <f t="shared" si="330"/>
        <v>96.808510638297875</v>
      </c>
      <c r="DV118" s="48"/>
      <c r="DW118" s="23">
        <f t="shared" si="331"/>
        <v>105.11450381679388</v>
      </c>
      <c r="DX118" s="48"/>
      <c r="DY118" s="23">
        <f t="shared" si="332"/>
        <v>100.45569620253164</v>
      </c>
      <c r="DZ118" s="48"/>
      <c r="EA118" s="23">
        <f t="shared" si="333"/>
        <v>108.34365365048852</v>
      </c>
      <c r="EB118" s="48"/>
      <c r="EC118" s="23">
        <f t="shared" si="334"/>
        <v>100.57473684210527</v>
      </c>
      <c r="ED118" s="48"/>
      <c r="EE118" s="23">
        <f t="shared" si="335"/>
        <v>100.31496062992126</v>
      </c>
      <c r="EF118" s="48"/>
      <c r="EG118" s="23">
        <f t="shared" si="336"/>
        <v>98.321678321678334</v>
      </c>
      <c r="EH118" s="48"/>
      <c r="EI118" s="23">
        <f t="shared" si="337"/>
        <v>96.808510638297875</v>
      </c>
      <c r="EJ118" s="48"/>
      <c r="EK118" s="23">
        <f t="shared" si="338"/>
        <v>105.11450381679388</v>
      </c>
      <c r="EL118" s="48"/>
      <c r="EM118" s="23">
        <f t="shared" si="339"/>
        <v>106.0759493670886</v>
      </c>
      <c r="EN118" s="48"/>
      <c r="EO118" s="23">
        <f t="shared" si="340"/>
        <v>108.34365365048852</v>
      </c>
      <c r="EP118" s="48"/>
      <c r="EQ118" s="23">
        <f t="shared" si="341"/>
        <v>100.57473684210527</v>
      </c>
      <c r="ER118" s="48"/>
      <c r="ES118" s="23">
        <f t="shared" si="342"/>
        <v>105.98425196850394</v>
      </c>
      <c r="ET118" s="48"/>
      <c r="EU118" s="23">
        <f t="shared" si="343"/>
        <v>81.328671328671348</v>
      </c>
      <c r="EV118" s="48"/>
      <c r="EW118" s="23">
        <f t="shared" si="344"/>
        <v>76.382978723404264</v>
      </c>
      <c r="EX118" s="48"/>
      <c r="EY118" s="23">
        <f t="shared" si="345"/>
        <v>106.79389312977098</v>
      </c>
      <c r="EZ118" s="48"/>
      <c r="FA118" s="23">
        <f t="shared" si="346"/>
        <v>106.0759493670886</v>
      </c>
      <c r="FB118" s="48"/>
      <c r="FC118" s="23">
        <f t="shared" si="347"/>
        <v>108.34365365048852</v>
      </c>
      <c r="FD118" s="48"/>
      <c r="FE118" s="23">
        <f t="shared" si="348"/>
        <v>100.57473684210527</v>
      </c>
      <c r="FF118" s="48"/>
      <c r="FG118" s="23">
        <f t="shared" si="349"/>
        <v>105.98425196850394</v>
      </c>
      <c r="FH118" s="48"/>
      <c r="FI118" s="23">
        <f t="shared" si="350"/>
        <v>81.328671328671348</v>
      </c>
      <c r="FJ118" s="48"/>
      <c r="FK118" s="23">
        <f t="shared" si="351"/>
        <v>76.382978723404264</v>
      </c>
      <c r="FL118" s="48"/>
      <c r="FM118" s="23">
        <f t="shared" si="352"/>
        <v>106.79389312977098</v>
      </c>
      <c r="FN118" s="48"/>
      <c r="FO118" s="23">
        <f t="shared" si="353"/>
        <v>106.0759493670886</v>
      </c>
      <c r="FP118" s="48"/>
      <c r="FQ118" s="23">
        <f t="shared" si="354"/>
        <v>108.34365365048852</v>
      </c>
      <c r="FR118" s="48"/>
      <c r="FS118" s="23">
        <f t="shared" si="355"/>
        <v>100.57473684210527</v>
      </c>
      <c r="FT118" s="48"/>
      <c r="FU118" s="23">
        <f t="shared" si="356"/>
        <v>105.98425196850394</v>
      </c>
      <c r="FV118" s="48"/>
      <c r="FW118" s="23">
        <f t="shared" si="357"/>
        <v>81.328671328671348</v>
      </c>
      <c r="FX118" s="48"/>
      <c r="FY118" s="23">
        <f t="shared" si="358"/>
        <v>76.382978723404264</v>
      </c>
      <c r="FZ118" s="48"/>
      <c r="GA118" s="23">
        <f t="shared" si="359"/>
        <v>106.79389312977098</v>
      </c>
      <c r="GB118" s="48"/>
      <c r="GC118" s="23">
        <f t="shared" si="360"/>
        <v>106.0759493670886</v>
      </c>
      <c r="GD118" s="48"/>
      <c r="GE118" s="23">
        <f t="shared" si="361"/>
        <v>108.34365365048852</v>
      </c>
      <c r="GF118" s="48"/>
      <c r="GG118" s="23">
        <f t="shared" si="362"/>
        <v>100.57473684210527</v>
      </c>
      <c r="GH118" s="48"/>
      <c r="GI118" s="23">
        <f t="shared" si="363"/>
        <v>105.98425196850394</v>
      </c>
      <c r="GJ118" s="48"/>
      <c r="GK118" s="23">
        <f t="shared" si="364"/>
        <v>81.328671328671348</v>
      </c>
      <c r="GL118" s="48"/>
      <c r="GM118" s="23">
        <f t="shared" si="365"/>
        <v>76.382978723404264</v>
      </c>
      <c r="GN118" s="48"/>
      <c r="GO118" s="23">
        <f t="shared" si="366"/>
        <v>106.79389312977098</v>
      </c>
    </row>
    <row r="119" spans="1:290" x14ac:dyDescent="0.2">
      <c r="A119" s="17" t="s">
        <v>9</v>
      </c>
      <c r="B119" s="22"/>
      <c r="C119" s="24">
        <f t="shared" si="269"/>
        <v>104.10126582278481</v>
      </c>
      <c r="D119" s="48"/>
      <c r="E119" s="24">
        <f t="shared" si="270"/>
        <v>101.55127477162756</v>
      </c>
      <c r="F119" s="48"/>
      <c r="G119" s="24">
        <f t="shared" si="271"/>
        <v>94.63493421052631</v>
      </c>
      <c r="H119" s="48"/>
      <c r="I119" s="24">
        <f t="shared" si="272"/>
        <v>103.54330708661418</v>
      </c>
      <c r="J119" s="48"/>
      <c r="K119" s="24">
        <f t="shared" si="273"/>
        <v>98.321678321678334</v>
      </c>
      <c r="L119" s="48"/>
      <c r="M119" s="24">
        <f t="shared" si="274"/>
        <v>100</v>
      </c>
      <c r="N119" s="48"/>
      <c r="O119" s="24">
        <f t="shared" si="275"/>
        <v>101.60305343511449</v>
      </c>
      <c r="P119" s="48"/>
      <c r="Q119" s="24">
        <f t="shared" si="276"/>
        <v>104.10126582278481</v>
      </c>
      <c r="R119" s="48"/>
      <c r="S119" s="24">
        <f t="shared" si="277"/>
        <v>101.55127477162756</v>
      </c>
      <c r="T119" s="48"/>
      <c r="U119" s="24">
        <f t="shared" si="278"/>
        <v>94.63493421052631</v>
      </c>
      <c r="V119" s="48"/>
      <c r="W119" s="24">
        <f t="shared" si="279"/>
        <v>103.54330708661418</v>
      </c>
      <c r="X119" s="48"/>
      <c r="Y119" s="24">
        <f t="shared" si="280"/>
        <v>98.321678321678334</v>
      </c>
      <c r="Z119" s="48"/>
      <c r="AA119" s="24">
        <f t="shared" si="281"/>
        <v>100</v>
      </c>
      <c r="AB119" s="48"/>
      <c r="AC119" s="24">
        <f t="shared" si="282"/>
        <v>101.60305343511449</v>
      </c>
      <c r="AD119" s="48"/>
      <c r="AE119" s="24">
        <f t="shared" si="283"/>
        <v>104.10126582278481</v>
      </c>
      <c r="AF119" s="48"/>
      <c r="AG119" s="24">
        <f t="shared" si="284"/>
        <v>101.55127477162756</v>
      </c>
      <c r="AH119" s="48"/>
      <c r="AI119" s="24">
        <f t="shared" si="285"/>
        <v>98.979282296650709</v>
      </c>
      <c r="AJ119" s="48"/>
      <c r="AK119" s="24">
        <f t="shared" si="286"/>
        <v>103.54330708661418</v>
      </c>
      <c r="AL119" s="48"/>
      <c r="AM119" s="24">
        <f t="shared" si="287"/>
        <v>98.321678321678334</v>
      </c>
      <c r="AN119" s="48"/>
      <c r="AO119" s="24">
        <f t="shared" si="288"/>
        <v>100</v>
      </c>
      <c r="AP119" s="48"/>
      <c r="AQ119" s="24">
        <f t="shared" si="289"/>
        <v>101.60305343511449</v>
      </c>
      <c r="AR119" s="48"/>
      <c r="AS119" s="24">
        <f t="shared" si="290"/>
        <v>104.10126582278481</v>
      </c>
      <c r="AT119" s="48"/>
      <c r="AU119" s="24">
        <f t="shared" si="291"/>
        <v>101.55127477162756</v>
      </c>
      <c r="AV119" s="48"/>
      <c r="AW119" s="24">
        <f t="shared" si="292"/>
        <v>98.979282296650709</v>
      </c>
      <c r="AX119" s="48"/>
      <c r="AY119" s="24">
        <f t="shared" si="293"/>
        <v>103.54330708661418</v>
      </c>
      <c r="AZ119" s="48"/>
      <c r="BA119" s="24">
        <f t="shared" si="294"/>
        <v>98.321678321678334</v>
      </c>
      <c r="BB119" s="48"/>
      <c r="BC119" s="24">
        <f t="shared" si="295"/>
        <v>100</v>
      </c>
      <c r="BD119" s="48"/>
      <c r="BE119" s="24">
        <f t="shared" si="296"/>
        <v>101.60305343511449</v>
      </c>
      <c r="BF119" s="48"/>
      <c r="BG119" s="24">
        <f t="shared" si="297"/>
        <v>104.10126582278481</v>
      </c>
      <c r="BH119" s="48"/>
      <c r="BI119" s="24">
        <f t="shared" si="298"/>
        <v>101.55127477162756</v>
      </c>
      <c r="BJ119" s="48"/>
      <c r="BK119" s="24">
        <f t="shared" si="299"/>
        <v>98.727368421052631</v>
      </c>
      <c r="BL119" s="48"/>
      <c r="BM119" s="24">
        <f t="shared" si="300"/>
        <v>103.54330708661418</v>
      </c>
      <c r="BN119" s="48"/>
      <c r="BO119" s="24">
        <f t="shared" si="301"/>
        <v>98.321678321678334</v>
      </c>
      <c r="BP119" s="48"/>
      <c r="BQ119" s="24">
        <f t="shared" si="302"/>
        <v>100</v>
      </c>
      <c r="BR119" s="48"/>
      <c r="BS119" s="24">
        <f t="shared" si="303"/>
        <v>101.60305343511449</v>
      </c>
      <c r="BT119" s="48"/>
      <c r="BU119" s="24">
        <f t="shared" si="304"/>
        <v>104.10126582278481</v>
      </c>
      <c r="BV119" s="48"/>
      <c r="BW119" s="24">
        <f t="shared" si="305"/>
        <v>101.55127477162756</v>
      </c>
      <c r="BX119" s="48"/>
      <c r="BY119" s="24">
        <f t="shared" si="306"/>
        <v>98.727368421052631</v>
      </c>
      <c r="BZ119" s="48"/>
      <c r="CA119" s="24">
        <f t="shared" si="307"/>
        <v>103.54330708661418</v>
      </c>
      <c r="CB119" s="48"/>
      <c r="CC119" s="24">
        <f t="shared" si="308"/>
        <v>98.321678321678334</v>
      </c>
      <c r="CD119" s="48"/>
      <c r="CE119" s="24">
        <f t="shared" si="309"/>
        <v>100</v>
      </c>
      <c r="CF119" s="48"/>
      <c r="CG119" s="24">
        <f t="shared" si="310"/>
        <v>101.60305343511449</v>
      </c>
      <c r="CH119" s="48"/>
      <c r="CI119" s="24">
        <f t="shared" si="311"/>
        <v>104.10126582278481</v>
      </c>
      <c r="CJ119" s="48"/>
      <c r="CK119" s="24">
        <f t="shared" si="312"/>
        <v>101.55127477162756</v>
      </c>
      <c r="CL119" s="48"/>
      <c r="CM119" s="24">
        <f t="shared" si="313"/>
        <v>98.555617615467241</v>
      </c>
      <c r="CN119" s="48"/>
      <c r="CO119" s="24">
        <f t="shared" si="314"/>
        <v>103.54330708661418</v>
      </c>
      <c r="CP119" s="48"/>
      <c r="CQ119" s="24">
        <f t="shared" si="315"/>
        <v>98.321678321678334</v>
      </c>
      <c r="CR119" s="48"/>
      <c r="CS119" s="24">
        <f t="shared" si="316"/>
        <v>100</v>
      </c>
      <c r="CT119" s="48"/>
      <c r="CU119" s="24">
        <f t="shared" si="317"/>
        <v>101.60305343511449</v>
      </c>
      <c r="CV119" s="48"/>
      <c r="CW119" s="24">
        <f t="shared" si="318"/>
        <v>104.10126582278481</v>
      </c>
      <c r="CX119" s="48"/>
      <c r="CY119" s="24">
        <f t="shared" si="319"/>
        <v>101.55127477162756</v>
      </c>
      <c r="CZ119" s="48"/>
      <c r="DA119" s="24">
        <f t="shared" si="320"/>
        <v>106.48631578947368</v>
      </c>
      <c r="DB119" s="48"/>
      <c r="DC119" s="24">
        <f t="shared" si="321"/>
        <v>103.54330708661418</v>
      </c>
      <c r="DD119" s="48"/>
      <c r="DE119" s="24">
        <f t="shared" si="322"/>
        <v>100.62937062937063</v>
      </c>
      <c r="DF119" s="48"/>
      <c r="DG119" s="24">
        <f t="shared" si="323"/>
        <v>101.91489361702131</v>
      </c>
      <c r="DH119" s="48"/>
      <c r="DI119" s="24">
        <f t="shared" si="324"/>
        <v>101.60305343511449</v>
      </c>
      <c r="DJ119" s="48"/>
      <c r="DK119" s="24">
        <f t="shared" si="325"/>
        <v>104.10126582278481</v>
      </c>
      <c r="DL119" s="48"/>
      <c r="DM119" s="24">
        <f t="shared" si="326"/>
        <v>101.55127477162756</v>
      </c>
      <c r="DN119" s="48"/>
      <c r="DO119" s="24">
        <f t="shared" si="327"/>
        <v>106.48631578947368</v>
      </c>
      <c r="DP119" s="48"/>
      <c r="DQ119" s="24">
        <f t="shared" si="328"/>
        <v>103.54330708661418</v>
      </c>
      <c r="DR119" s="48"/>
      <c r="DS119" s="24">
        <f t="shared" si="329"/>
        <v>100.62937062937063</v>
      </c>
      <c r="DT119" s="48"/>
      <c r="DU119" s="24">
        <f t="shared" si="330"/>
        <v>101.91489361702131</v>
      </c>
      <c r="DV119" s="48"/>
      <c r="DW119" s="24">
        <f t="shared" si="331"/>
        <v>101.60305343511449</v>
      </c>
      <c r="DX119" s="48"/>
      <c r="DY119" s="24">
        <f t="shared" si="332"/>
        <v>104.10126582278481</v>
      </c>
      <c r="DZ119" s="48"/>
      <c r="EA119" s="24">
        <f t="shared" si="333"/>
        <v>101.55127477162756</v>
      </c>
      <c r="EB119" s="48"/>
      <c r="EC119" s="24">
        <f t="shared" si="334"/>
        <v>106.48631578947368</v>
      </c>
      <c r="ED119" s="48"/>
      <c r="EE119" s="24">
        <f t="shared" si="335"/>
        <v>103.54330708661418</v>
      </c>
      <c r="EF119" s="48"/>
      <c r="EG119" s="24">
        <f t="shared" si="336"/>
        <v>100.62937062937063</v>
      </c>
      <c r="EH119" s="48"/>
      <c r="EI119" s="24">
        <f t="shared" si="337"/>
        <v>101.91489361702131</v>
      </c>
      <c r="EJ119" s="48"/>
      <c r="EK119" s="24">
        <f t="shared" si="338"/>
        <v>101.60305343511449</v>
      </c>
      <c r="EL119" s="48"/>
      <c r="EM119" s="24">
        <f t="shared" si="339"/>
        <v>104.25316455696202</v>
      </c>
      <c r="EN119" s="48"/>
      <c r="EO119" s="24">
        <f t="shared" si="340"/>
        <v>101.55127477162756</v>
      </c>
      <c r="EP119" s="48"/>
      <c r="EQ119" s="24">
        <f t="shared" si="341"/>
        <v>106.48631578947368</v>
      </c>
      <c r="ER119" s="48"/>
      <c r="ES119" s="24">
        <f t="shared" si="342"/>
        <v>106.61417322834646</v>
      </c>
      <c r="ET119" s="48"/>
      <c r="EU119" s="24">
        <f t="shared" si="343"/>
        <v>86.36363636363636</v>
      </c>
      <c r="EV119" s="48"/>
      <c r="EW119" s="24">
        <f t="shared" si="344"/>
        <v>89.787234042553223</v>
      </c>
      <c r="EX119" s="48"/>
      <c r="EY119" s="24">
        <f t="shared" si="345"/>
        <v>110.22900763358778</v>
      </c>
      <c r="EZ119" s="48"/>
      <c r="FA119" s="24">
        <f t="shared" si="346"/>
        <v>104.25316455696202</v>
      </c>
      <c r="FB119" s="48"/>
      <c r="FC119" s="24">
        <f t="shared" si="347"/>
        <v>101.55127477162756</v>
      </c>
      <c r="FD119" s="48"/>
      <c r="FE119" s="24">
        <f t="shared" si="348"/>
        <v>106.48631578947368</v>
      </c>
      <c r="FF119" s="48"/>
      <c r="FG119" s="24">
        <f t="shared" si="349"/>
        <v>106.61417322834646</v>
      </c>
      <c r="FH119" s="48"/>
      <c r="FI119" s="24">
        <f t="shared" si="350"/>
        <v>86.36363636363636</v>
      </c>
      <c r="FJ119" s="48"/>
      <c r="FK119" s="24">
        <f t="shared" si="351"/>
        <v>89.787234042553223</v>
      </c>
      <c r="FL119" s="48"/>
      <c r="FM119" s="24">
        <f t="shared" si="352"/>
        <v>110.22900763358778</v>
      </c>
      <c r="FN119" s="48"/>
      <c r="FO119" s="24">
        <f t="shared" si="353"/>
        <v>104.25316455696202</v>
      </c>
      <c r="FP119" s="48"/>
      <c r="FQ119" s="24">
        <f t="shared" si="354"/>
        <v>101.55127477162756</v>
      </c>
      <c r="FR119" s="48"/>
      <c r="FS119" s="24">
        <f t="shared" si="355"/>
        <v>106.48631578947368</v>
      </c>
      <c r="FT119" s="48"/>
      <c r="FU119" s="24">
        <f t="shared" si="356"/>
        <v>106.61417322834646</v>
      </c>
      <c r="FV119" s="48"/>
      <c r="FW119" s="24">
        <f t="shared" si="357"/>
        <v>86.36363636363636</v>
      </c>
      <c r="FX119" s="48"/>
      <c r="FY119" s="24">
        <f t="shared" si="358"/>
        <v>89.787234042553223</v>
      </c>
      <c r="FZ119" s="48"/>
      <c r="GA119" s="24">
        <f t="shared" si="359"/>
        <v>110.22900763358778</v>
      </c>
      <c r="GB119" s="48"/>
      <c r="GC119" s="24">
        <f t="shared" si="360"/>
        <v>104.25316455696202</v>
      </c>
      <c r="GD119" s="48"/>
      <c r="GE119" s="24">
        <f t="shared" si="361"/>
        <v>101.55127477162756</v>
      </c>
      <c r="GF119" s="48"/>
      <c r="GG119" s="24">
        <f t="shared" si="362"/>
        <v>106.48631578947368</v>
      </c>
      <c r="GH119" s="48"/>
      <c r="GI119" s="24">
        <f t="shared" si="363"/>
        <v>106.61417322834646</v>
      </c>
      <c r="GJ119" s="48"/>
      <c r="GK119" s="24">
        <f t="shared" si="364"/>
        <v>86.36363636363636</v>
      </c>
      <c r="GL119" s="48"/>
      <c r="GM119" s="24">
        <f t="shared" si="365"/>
        <v>89.787234042553223</v>
      </c>
      <c r="GN119" s="48"/>
      <c r="GO119" s="24">
        <f t="shared" si="366"/>
        <v>110.22900763358778</v>
      </c>
    </row>
    <row r="120" spans="1:290" x14ac:dyDescent="0.2">
      <c r="A120" s="22" t="s">
        <v>10</v>
      </c>
      <c r="B120" s="22"/>
      <c r="C120" s="23">
        <f t="shared" si="269"/>
        <v>99.468354430379733</v>
      </c>
      <c r="D120" s="48"/>
      <c r="E120" s="23">
        <f t="shared" si="270"/>
        <v>98.663948203590849</v>
      </c>
      <c r="F120" s="48"/>
      <c r="G120" s="23">
        <f t="shared" si="271"/>
        <v>96.88</v>
      </c>
      <c r="H120" s="48"/>
      <c r="I120" s="23">
        <f t="shared" si="272"/>
        <v>98.110236220472444</v>
      </c>
      <c r="J120" s="48"/>
      <c r="K120" s="23">
        <f t="shared" si="273"/>
        <v>102.09790209790209</v>
      </c>
      <c r="L120" s="48"/>
      <c r="M120" s="23">
        <f t="shared" si="274"/>
        <v>96.489361702127681</v>
      </c>
      <c r="N120" s="48"/>
      <c r="O120" s="23">
        <f t="shared" si="275"/>
        <v>97.70992366412213</v>
      </c>
      <c r="P120" s="48"/>
      <c r="Q120" s="23">
        <f t="shared" si="276"/>
        <v>99.468354430379733</v>
      </c>
      <c r="R120" s="48"/>
      <c r="S120" s="23">
        <f t="shared" si="277"/>
        <v>98.663948203590849</v>
      </c>
      <c r="T120" s="48"/>
      <c r="U120" s="23">
        <f t="shared" si="278"/>
        <v>96.88</v>
      </c>
      <c r="V120" s="48"/>
      <c r="W120" s="23">
        <f t="shared" si="279"/>
        <v>98.110236220472444</v>
      </c>
      <c r="X120" s="48"/>
      <c r="Y120" s="23">
        <f t="shared" si="280"/>
        <v>102.09790209790209</v>
      </c>
      <c r="Z120" s="48"/>
      <c r="AA120" s="23">
        <f t="shared" si="281"/>
        <v>96.489361702127681</v>
      </c>
      <c r="AB120" s="48"/>
      <c r="AC120" s="23">
        <f t="shared" si="282"/>
        <v>97.70992366412213</v>
      </c>
      <c r="AD120" s="48"/>
      <c r="AE120" s="23">
        <f t="shared" si="283"/>
        <v>99.468354430379733</v>
      </c>
      <c r="AF120" s="48"/>
      <c r="AG120" s="23">
        <f t="shared" si="284"/>
        <v>98.663948203590849</v>
      </c>
      <c r="AH120" s="48"/>
      <c r="AI120" s="23">
        <f t="shared" si="285"/>
        <v>107.52327485380117</v>
      </c>
      <c r="AJ120" s="48"/>
      <c r="AK120" s="23">
        <f t="shared" si="286"/>
        <v>98.110236220472444</v>
      </c>
      <c r="AL120" s="48"/>
      <c r="AM120" s="23">
        <f t="shared" si="287"/>
        <v>102.09790209790209</v>
      </c>
      <c r="AN120" s="48"/>
      <c r="AO120" s="23">
        <f t="shared" si="288"/>
        <v>96.489361702127681</v>
      </c>
      <c r="AP120" s="48"/>
      <c r="AQ120" s="23">
        <f t="shared" si="289"/>
        <v>97.70992366412213</v>
      </c>
      <c r="AR120" s="48"/>
      <c r="AS120" s="23">
        <f t="shared" si="290"/>
        <v>99.468354430379733</v>
      </c>
      <c r="AT120" s="48"/>
      <c r="AU120" s="23">
        <f t="shared" si="291"/>
        <v>98.663948203590849</v>
      </c>
      <c r="AV120" s="48"/>
      <c r="AW120" s="23">
        <f t="shared" si="292"/>
        <v>107.52327485380117</v>
      </c>
      <c r="AX120" s="48"/>
      <c r="AY120" s="23">
        <f t="shared" si="293"/>
        <v>98.110236220472444</v>
      </c>
      <c r="AZ120" s="48"/>
      <c r="BA120" s="23">
        <f t="shared" si="294"/>
        <v>102.09790209790209</v>
      </c>
      <c r="BB120" s="48"/>
      <c r="BC120" s="23">
        <f t="shared" si="295"/>
        <v>96.489361702127681</v>
      </c>
      <c r="BD120" s="48"/>
      <c r="BE120" s="23">
        <f t="shared" si="296"/>
        <v>97.70992366412213</v>
      </c>
      <c r="BF120" s="48"/>
      <c r="BG120" s="23">
        <f t="shared" si="297"/>
        <v>99.468354430379733</v>
      </c>
      <c r="BH120" s="48"/>
      <c r="BI120" s="23">
        <f t="shared" si="298"/>
        <v>98.663948203590849</v>
      </c>
      <c r="BJ120" s="48"/>
      <c r="BK120" s="23">
        <f t="shared" si="299"/>
        <v>97.331578947368413</v>
      </c>
      <c r="BL120" s="48"/>
      <c r="BM120" s="23">
        <f t="shared" si="300"/>
        <v>98.110236220472444</v>
      </c>
      <c r="BN120" s="48"/>
      <c r="BO120" s="23">
        <f t="shared" si="301"/>
        <v>102.09790209790209</v>
      </c>
      <c r="BP120" s="48"/>
      <c r="BQ120" s="23">
        <f t="shared" si="302"/>
        <v>96.489361702127681</v>
      </c>
      <c r="BR120" s="48"/>
      <c r="BS120" s="23">
        <f t="shared" si="303"/>
        <v>97.70992366412213</v>
      </c>
      <c r="BT120" s="48"/>
      <c r="BU120" s="23">
        <f t="shared" si="304"/>
        <v>99.468354430379733</v>
      </c>
      <c r="BV120" s="48"/>
      <c r="BW120" s="23">
        <f t="shared" si="305"/>
        <v>98.663948203590849</v>
      </c>
      <c r="BX120" s="48"/>
      <c r="BY120" s="23">
        <f t="shared" si="306"/>
        <v>97.331578947368413</v>
      </c>
      <c r="BZ120" s="48"/>
      <c r="CA120" s="23">
        <f t="shared" si="307"/>
        <v>98.110236220472444</v>
      </c>
      <c r="CB120" s="48"/>
      <c r="CC120" s="23">
        <f t="shared" si="308"/>
        <v>102.09790209790209</v>
      </c>
      <c r="CD120" s="48"/>
      <c r="CE120" s="23">
        <f t="shared" si="309"/>
        <v>96.489361702127681</v>
      </c>
      <c r="CF120" s="48"/>
      <c r="CG120" s="23">
        <f t="shared" si="310"/>
        <v>97.70992366412213</v>
      </c>
      <c r="CH120" s="48"/>
      <c r="CI120" s="23">
        <f t="shared" si="311"/>
        <v>99.468354430379733</v>
      </c>
      <c r="CJ120" s="48"/>
      <c r="CK120" s="23">
        <f t="shared" si="312"/>
        <v>98.663948203590849</v>
      </c>
      <c r="CL120" s="48"/>
      <c r="CM120" s="23">
        <f t="shared" si="313"/>
        <v>98.346165413533825</v>
      </c>
      <c r="CN120" s="48"/>
      <c r="CO120" s="23">
        <f t="shared" si="314"/>
        <v>98.110236220472444</v>
      </c>
      <c r="CP120" s="48"/>
      <c r="CQ120" s="23">
        <f t="shared" si="315"/>
        <v>102.09790209790209</v>
      </c>
      <c r="CR120" s="48"/>
      <c r="CS120" s="23">
        <f t="shared" si="316"/>
        <v>96.489361702127681</v>
      </c>
      <c r="CT120" s="48"/>
      <c r="CU120" s="23">
        <f t="shared" si="317"/>
        <v>97.70992366412213</v>
      </c>
      <c r="CV120" s="48"/>
      <c r="CW120" s="23">
        <f t="shared" si="318"/>
        <v>99.468354430379733</v>
      </c>
      <c r="CX120" s="48"/>
      <c r="CY120" s="23">
        <f t="shared" si="319"/>
        <v>98.663948203590849</v>
      </c>
      <c r="CZ120" s="48"/>
      <c r="DA120" s="23">
        <f t="shared" si="320"/>
        <v>104.92631578947368</v>
      </c>
      <c r="DB120" s="48"/>
      <c r="DC120" s="23">
        <f t="shared" si="321"/>
        <v>98.110236220472444</v>
      </c>
      <c r="DD120" s="48"/>
      <c r="DE120" s="23">
        <f t="shared" si="322"/>
        <v>102.51748251748252</v>
      </c>
      <c r="DF120" s="48"/>
      <c r="DG120" s="23">
        <f t="shared" si="323"/>
        <v>99.361702127659612</v>
      </c>
      <c r="DH120" s="48"/>
      <c r="DI120" s="23">
        <f t="shared" si="324"/>
        <v>97.70992366412213</v>
      </c>
      <c r="DJ120" s="48"/>
      <c r="DK120" s="23">
        <f t="shared" si="325"/>
        <v>99.468354430379733</v>
      </c>
      <c r="DL120" s="48"/>
      <c r="DM120" s="23">
        <f t="shared" si="326"/>
        <v>98.663948203590849</v>
      </c>
      <c r="DN120" s="48"/>
      <c r="DO120" s="23">
        <f t="shared" si="327"/>
        <v>104.92631578947368</v>
      </c>
      <c r="DP120" s="48"/>
      <c r="DQ120" s="23">
        <f t="shared" si="328"/>
        <v>98.110236220472444</v>
      </c>
      <c r="DR120" s="48"/>
      <c r="DS120" s="23">
        <f t="shared" si="329"/>
        <v>102.51748251748252</v>
      </c>
      <c r="DT120" s="48"/>
      <c r="DU120" s="23">
        <f t="shared" si="330"/>
        <v>99.361702127659612</v>
      </c>
      <c r="DV120" s="48"/>
      <c r="DW120" s="23">
        <f t="shared" si="331"/>
        <v>97.70992366412213</v>
      </c>
      <c r="DX120" s="48"/>
      <c r="DY120" s="23">
        <f t="shared" si="332"/>
        <v>99.468354430379733</v>
      </c>
      <c r="DZ120" s="48"/>
      <c r="EA120" s="23">
        <f t="shared" si="333"/>
        <v>98.663948203590849</v>
      </c>
      <c r="EB120" s="48"/>
      <c r="EC120" s="23">
        <f t="shared" si="334"/>
        <v>104.92631578947368</v>
      </c>
      <c r="ED120" s="48"/>
      <c r="EE120" s="23">
        <f t="shared" si="335"/>
        <v>98.110236220472444</v>
      </c>
      <c r="EF120" s="48"/>
      <c r="EG120" s="23">
        <f t="shared" si="336"/>
        <v>102.51748251748252</v>
      </c>
      <c r="EH120" s="48"/>
      <c r="EI120" s="23">
        <f t="shared" si="337"/>
        <v>99.361702127659612</v>
      </c>
      <c r="EJ120" s="48"/>
      <c r="EK120" s="23">
        <f t="shared" si="338"/>
        <v>97.70992366412213</v>
      </c>
      <c r="EL120" s="48"/>
      <c r="EM120" s="23">
        <f t="shared" si="339"/>
        <v>110.55696202531645</v>
      </c>
      <c r="EN120" s="48"/>
      <c r="EO120" s="23">
        <f t="shared" si="340"/>
        <v>98.663948203590849</v>
      </c>
      <c r="EP120" s="48"/>
      <c r="EQ120" s="23">
        <f t="shared" si="341"/>
        <v>104.92631578947368</v>
      </c>
      <c r="ER120" s="48"/>
      <c r="ES120" s="23">
        <f t="shared" si="342"/>
        <v>112.99212598425197</v>
      </c>
      <c r="ET120" s="48"/>
      <c r="EU120" s="23">
        <f t="shared" si="343"/>
        <v>93.706293706293707</v>
      </c>
      <c r="EV120" s="48"/>
      <c r="EW120" s="23">
        <f t="shared" si="344"/>
        <v>99.042553191489375</v>
      </c>
      <c r="EX120" s="48"/>
      <c r="EY120" s="23">
        <f t="shared" si="345"/>
        <v>94.809160305343497</v>
      </c>
      <c r="EZ120" s="48"/>
      <c r="FA120" s="23">
        <f t="shared" si="346"/>
        <v>110.55696202531645</v>
      </c>
      <c r="FB120" s="48"/>
      <c r="FC120" s="23">
        <f t="shared" si="347"/>
        <v>98.663948203590849</v>
      </c>
      <c r="FD120" s="48"/>
      <c r="FE120" s="23">
        <f t="shared" si="348"/>
        <v>104.92631578947368</v>
      </c>
      <c r="FF120" s="48"/>
      <c r="FG120" s="23">
        <f t="shared" si="349"/>
        <v>112.99212598425197</v>
      </c>
      <c r="FH120" s="48"/>
      <c r="FI120" s="23">
        <f t="shared" si="350"/>
        <v>93.706293706293707</v>
      </c>
      <c r="FJ120" s="48"/>
      <c r="FK120" s="23">
        <f t="shared" si="351"/>
        <v>99.042553191489375</v>
      </c>
      <c r="FL120" s="48"/>
      <c r="FM120" s="23">
        <f t="shared" si="352"/>
        <v>94.809160305343497</v>
      </c>
      <c r="FN120" s="48"/>
      <c r="FO120" s="23">
        <f t="shared" si="353"/>
        <v>110.55696202531645</v>
      </c>
      <c r="FP120" s="48"/>
      <c r="FQ120" s="23">
        <f t="shared" si="354"/>
        <v>98.663948203590849</v>
      </c>
      <c r="FR120" s="48"/>
      <c r="FS120" s="23">
        <f t="shared" si="355"/>
        <v>104.92631578947368</v>
      </c>
      <c r="FT120" s="48"/>
      <c r="FU120" s="23">
        <f t="shared" si="356"/>
        <v>112.99212598425197</v>
      </c>
      <c r="FV120" s="48"/>
      <c r="FW120" s="23">
        <f t="shared" si="357"/>
        <v>93.706293706293707</v>
      </c>
      <c r="FX120" s="48"/>
      <c r="FY120" s="23">
        <f t="shared" si="358"/>
        <v>99.042553191489375</v>
      </c>
      <c r="FZ120" s="48"/>
      <c r="GA120" s="23">
        <f t="shared" si="359"/>
        <v>94.809160305343497</v>
      </c>
      <c r="GB120" s="48"/>
      <c r="GC120" s="23">
        <f t="shared" si="360"/>
        <v>110.55696202531645</v>
      </c>
      <c r="GD120" s="48"/>
      <c r="GE120" s="23">
        <f t="shared" si="361"/>
        <v>98.663948203590849</v>
      </c>
      <c r="GF120" s="48"/>
      <c r="GG120" s="23">
        <f t="shared" si="362"/>
        <v>104.92631578947368</v>
      </c>
      <c r="GH120" s="48"/>
      <c r="GI120" s="23">
        <f t="shared" si="363"/>
        <v>112.99212598425197</v>
      </c>
      <c r="GJ120" s="48"/>
      <c r="GK120" s="23">
        <f t="shared" si="364"/>
        <v>93.706293706293707</v>
      </c>
      <c r="GL120" s="48"/>
      <c r="GM120" s="23">
        <f t="shared" si="365"/>
        <v>99.042553191489375</v>
      </c>
      <c r="GN120" s="48"/>
      <c r="GO120" s="23">
        <f t="shared" si="366"/>
        <v>94.809160305343497</v>
      </c>
    </row>
    <row r="121" spans="1:290" x14ac:dyDescent="0.2">
      <c r="A121" s="22" t="s">
        <v>11</v>
      </c>
      <c r="B121" s="22"/>
      <c r="C121" s="23">
        <f t="shared" si="269"/>
        <v>89.746835443037966</v>
      </c>
      <c r="D121" s="48"/>
      <c r="E121" s="23">
        <f t="shared" si="270"/>
        <v>99.302675310017676</v>
      </c>
      <c r="F121" s="48"/>
      <c r="G121" s="23">
        <f t="shared" si="271"/>
        <v>94.628726655348046</v>
      </c>
      <c r="H121" s="48"/>
      <c r="I121" s="23">
        <f t="shared" si="272"/>
        <v>89.685039370078741</v>
      </c>
      <c r="J121" s="48"/>
      <c r="K121" s="23">
        <f t="shared" si="273"/>
        <v>95.384615384615373</v>
      </c>
      <c r="L121" s="48"/>
      <c r="M121" s="23">
        <f t="shared" si="274"/>
        <v>103.51063829787238</v>
      </c>
      <c r="N121" s="48"/>
      <c r="O121" s="23">
        <f t="shared" si="275"/>
        <v>85.954198473282432</v>
      </c>
      <c r="P121" s="48"/>
      <c r="Q121" s="23">
        <f t="shared" si="276"/>
        <v>89.746835443037966</v>
      </c>
      <c r="R121" s="48"/>
      <c r="S121" s="23">
        <f t="shared" si="277"/>
        <v>99.302675310017676</v>
      </c>
      <c r="T121" s="48"/>
      <c r="U121" s="23">
        <f t="shared" si="278"/>
        <v>94.628726655348046</v>
      </c>
      <c r="V121" s="48"/>
      <c r="W121" s="23">
        <f t="shared" si="279"/>
        <v>89.685039370078741</v>
      </c>
      <c r="X121" s="48"/>
      <c r="Y121" s="23">
        <f t="shared" si="280"/>
        <v>95.384615384615373</v>
      </c>
      <c r="Z121" s="48"/>
      <c r="AA121" s="23">
        <f t="shared" si="281"/>
        <v>103.51063829787238</v>
      </c>
      <c r="AB121" s="48"/>
      <c r="AC121" s="23">
        <f t="shared" si="282"/>
        <v>85.954198473282432</v>
      </c>
      <c r="AD121" s="48"/>
      <c r="AE121" s="23">
        <f t="shared" si="283"/>
        <v>89.746835443037966</v>
      </c>
      <c r="AF121" s="48"/>
      <c r="AG121" s="23">
        <f t="shared" si="284"/>
        <v>99.302675310017676</v>
      </c>
      <c r="AH121" s="48"/>
      <c r="AI121" s="23">
        <f t="shared" si="285"/>
        <v>103.85496167603473</v>
      </c>
      <c r="AJ121" s="48"/>
      <c r="AK121" s="23">
        <f t="shared" si="286"/>
        <v>89.685039370078741</v>
      </c>
      <c r="AL121" s="48"/>
      <c r="AM121" s="23">
        <f t="shared" si="287"/>
        <v>95.384615384615373</v>
      </c>
      <c r="AN121" s="48"/>
      <c r="AO121" s="23">
        <f t="shared" si="288"/>
        <v>103.51063829787238</v>
      </c>
      <c r="AP121" s="48"/>
      <c r="AQ121" s="23">
        <f t="shared" si="289"/>
        <v>85.954198473282432</v>
      </c>
      <c r="AR121" s="48"/>
      <c r="AS121" s="23">
        <f t="shared" si="290"/>
        <v>89.746835443037966</v>
      </c>
      <c r="AT121" s="48"/>
      <c r="AU121" s="23">
        <f t="shared" si="291"/>
        <v>99.302675310017676</v>
      </c>
      <c r="AV121" s="48"/>
      <c r="AW121" s="23">
        <f t="shared" si="292"/>
        <v>103.85496167603473</v>
      </c>
      <c r="AX121" s="48"/>
      <c r="AY121" s="23">
        <f t="shared" si="293"/>
        <v>89.685039370078741</v>
      </c>
      <c r="AZ121" s="48"/>
      <c r="BA121" s="23">
        <f t="shared" si="294"/>
        <v>95.384615384615373</v>
      </c>
      <c r="BB121" s="48"/>
      <c r="BC121" s="23">
        <f t="shared" si="295"/>
        <v>103.51063829787238</v>
      </c>
      <c r="BD121" s="48"/>
      <c r="BE121" s="23">
        <f t="shared" si="296"/>
        <v>85.954198473282432</v>
      </c>
      <c r="BF121" s="48"/>
      <c r="BG121" s="23">
        <f t="shared" si="297"/>
        <v>89.746835443037966</v>
      </c>
      <c r="BH121" s="48"/>
      <c r="BI121" s="23">
        <f t="shared" si="298"/>
        <v>99.302675310017676</v>
      </c>
      <c r="BJ121" s="48"/>
      <c r="BK121" s="23">
        <f t="shared" si="299"/>
        <v>96.058947368421045</v>
      </c>
      <c r="BL121" s="48"/>
      <c r="BM121" s="23">
        <f t="shared" si="300"/>
        <v>89.685039370078741</v>
      </c>
      <c r="BN121" s="48"/>
      <c r="BO121" s="23">
        <f t="shared" si="301"/>
        <v>95.384615384615373</v>
      </c>
      <c r="BP121" s="48"/>
      <c r="BQ121" s="23">
        <f t="shared" si="302"/>
        <v>103.51063829787238</v>
      </c>
      <c r="BR121" s="48"/>
      <c r="BS121" s="23">
        <f t="shared" si="303"/>
        <v>85.954198473282432</v>
      </c>
      <c r="BT121" s="48"/>
      <c r="BU121" s="23">
        <f t="shared" si="304"/>
        <v>89.746835443037966</v>
      </c>
      <c r="BV121" s="48"/>
      <c r="BW121" s="23">
        <f t="shared" si="305"/>
        <v>99.302675310017676</v>
      </c>
      <c r="BX121" s="48"/>
      <c r="BY121" s="23">
        <f t="shared" si="306"/>
        <v>96.058947368421045</v>
      </c>
      <c r="BZ121" s="48"/>
      <c r="CA121" s="23">
        <f t="shared" si="307"/>
        <v>89.685039370078741</v>
      </c>
      <c r="CB121" s="48"/>
      <c r="CC121" s="23">
        <f t="shared" si="308"/>
        <v>95.384615384615373</v>
      </c>
      <c r="CD121" s="48"/>
      <c r="CE121" s="23">
        <f t="shared" si="309"/>
        <v>103.51063829787238</v>
      </c>
      <c r="CF121" s="48"/>
      <c r="CG121" s="23">
        <f t="shared" si="310"/>
        <v>85.954198473282432</v>
      </c>
      <c r="CH121" s="48"/>
      <c r="CI121" s="23">
        <f t="shared" si="311"/>
        <v>89.746835443037966</v>
      </c>
      <c r="CJ121" s="48"/>
      <c r="CK121" s="23">
        <f t="shared" si="312"/>
        <v>99.302675310017676</v>
      </c>
      <c r="CL121" s="48"/>
      <c r="CM121" s="23">
        <f t="shared" si="313"/>
        <v>96.590896960711632</v>
      </c>
      <c r="CN121" s="48"/>
      <c r="CO121" s="23">
        <f t="shared" si="314"/>
        <v>89.685039370078741</v>
      </c>
      <c r="CP121" s="48"/>
      <c r="CQ121" s="23">
        <f t="shared" si="315"/>
        <v>95.384615384615373</v>
      </c>
      <c r="CR121" s="48"/>
      <c r="CS121" s="23">
        <f t="shared" si="316"/>
        <v>103.51063829787238</v>
      </c>
      <c r="CT121" s="48"/>
      <c r="CU121" s="23">
        <f t="shared" si="317"/>
        <v>85.954198473282432</v>
      </c>
      <c r="CV121" s="48"/>
      <c r="CW121" s="23">
        <f t="shared" si="318"/>
        <v>89.746835443037966</v>
      </c>
      <c r="CX121" s="48"/>
      <c r="CY121" s="23">
        <f t="shared" si="319"/>
        <v>99.302675310017676</v>
      </c>
      <c r="CZ121" s="48"/>
      <c r="DA121" s="23">
        <f t="shared" si="320"/>
        <v>106.19894736842106</v>
      </c>
      <c r="DB121" s="48"/>
      <c r="DC121" s="23">
        <f t="shared" si="321"/>
        <v>89.685039370078741</v>
      </c>
      <c r="DD121" s="48"/>
      <c r="DE121" s="23">
        <f t="shared" si="322"/>
        <v>103.35664335664337</v>
      </c>
      <c r="DF121" s="48"/>
      <c r="DG121" s="23">
        <f t="shared" si="323"/>
        <v>99.680851063829806</v>
      </c>
      <c r="DH121" s="48"/>
      <c r="DI121" s="23">
        <f t="shared" si="324"/>
        <v>85.954198473282432</v>
      </c>
      <c r="DJ121" s="48"/>
      <c r="DK121" s="23">
        <f t="shared" si="325"/>
        <v>89.746835443037966</v>
      </c>
      <c r="DL121" s="48"/>
      <c r="DM121" s="23">
        <f t="shared" si="326"/>
        <v>99.302675310017676</v>
      </c>
      <c r="DN121" s="48"/>
      <c r="DO121" s="23">
        <f t="shared" si="327"/>
        <v>106.19894736842106</v>
      </c>
      <c r="DP121" s="48"/>
      <c r="DQ121" s="23">
        <f t="shared" si="328"/>
        <v>89.685039370078741</v>
      </c>
      <c r="DR121" s="48"/>
      <c r="DS121" s="23">
        <f t="shared" si="329"/>
        <v>103.35664335664337</v>
      </c>
      <c r="DT121" s="48"/>
      <c r="DU121" s="23">
        <f t="shared" si="330"/>
        <v>99.680851063829806</v>
      </c>
      <c r="DV121" s="48"/>
      <c r="DW121" s="23">
        <f t="shared" si="331"/>
        <v>85.954198473282432</v>
      </c>
      <c r="DX121" s="48"/>
      <c r="DY121" s="23">
        <f t="shared" si="332"/>
        <v>89.746835443037966</v>
      </c>
      <c r="DZ121" s="48"/>
      <c r="EA121" s="23">
        <f t="shared" si="333"/>
        <v>99.302675310017676</v>
      </c>
      <c r="EB121" s="48"/>
      <c r="EC121" s="23">
        <f t="shared" si="334"/>
        <v>106.19894736842106</v>
      </c>
      <c r="ED121" s="48"/>
      <c r="EE121" s="23">
        <f t="shared" si="335"/>
        <v>89.685039370078741</v>
      </c>
      <c r="EF121" s="48"/>
      <c r="EG121" s="23">
        <f t="shared" si="336"/>
        <v>103.35664335664337</v>
      </c>
      <c r="EH121" s="48"/>
      <c r="EI121" s="23">
        <f t="shared" si="337"/>
        <v>99.680851063829806</v>
      </c>
      <c r="EJ121" s="48"/>
      <c r="EK121" s="23">
        <f t="shared" si="338"/>
        <v>85.954198473282432</v>
      </c>
      <c r="EL121" s="48"/>
      <c r="EM121" s="23">
        <f t="shared" si="339"/>
        <v>105.31645569620252</v>
      </c>
      <c r="EN121" s="48"/>
      <c r="EO121" s="23">
        <f t="shared" si="340"/>
        <v>99.302675310017676</v>
      </c>
      <c r="EP121" s="48"/>
      <c r="EQ121" s="23">
        <f t="shared" si="341"/>
        <v>106.19894736842106</v>
      </c>
      <c r="ER121" s="48"/>
      <c r="ES121" s="23">
        <f t="shared" si="342"/>
        <v>101.41732283464567</v>
      </c>
      <c r="ET121" s="48"/>
      <c r="EU121" s="23">
        <f t="shared" si="343"/>
        <v>96.433566433566426</v>
      </c>
      <c r="EV121" s="48"/>
      <c r="EW121" s="23">
        <f t="shared" si="344"/>
        <v>91.702127659574487</v>
      </c>
      <c r="EX121" s="48"/>
      <c r="EY121" s="23">
        <f t="shared" si="345"/>
        <v>113.96946564885495</v>
      </c>
      <c r="EZ121" s="48"/>
      <c r="FA121" s="23">
        <f t="shared" si="346"/>
        <v>105.31645569620252</v>
      </c>
      <c r="FB121" s="48"/>
      <c r="FC121" s="23">
        <f t="shared" si="347"/>
        <v>99.302675310017676</v>
      </c>
      <c r="FD121" s="48"/>
      <c r="FE121" s="23">
        <f t="shared" si="348"/>
        <v>106.19894736842106</v>
      </c>
      <c r="FF121" s="48"/>
      <c r="FG121" s="23">
        <f t="shared" si="349"/>
        <v>101.41732283464567</v>
      </c>
      <c r="FH121" s="48"/>
      <c r="FI121" s="23">
        <f t="shared" si="350"/>
        <v>96.433566433566426</v>
      </c>
      <c r="FJ121" s="48"/>
      <c r="FK121" s="23">
        <f t="shared" si="351"/>
        <v>91.702127659574487</v>
      </c>
      <c r="FL121" s="48"/>
      <c r="FM121" s="23">
        <f t="shared" si="352"/>
        <v>113.96946564885495</v>
      </c>
      <c r="FN121" s="48"/>
      <c r="FO121" s="23">
        <f t="shared" si="353"/>
        <v>105.31645569620252</v>
      </c>
      <c r="FP121" s="48"/>
      <c r="FQ121" s="23">
        <f t="shared" si="354"/>
        <v>99.302675310017676</v>
      </c>
      <c r="FR121" s="48"/>
      <c r="FS121" s="23">
        <f t="shared" si="355"/>
        <v>106.19894736842106</v>
      </c>
      <c r="FT121" s="48"/>
      <c r="FU121" s="23">
        <f t="shared" si="356"/>
        <v>101.41732283464567</v>
      </c>
      <c r="FV121" s="48"/>
      <c r="FW121" s="23">
        <f t="shared" si="357"/>
        <v>96.433566433566426</v>
      </c>
      <c r="FX121" s="48"/>
      <c r="FY121" s="23">
        <f t="shared" si="358"/>
        <v>91.702127659574487</v>
      </c>
      <c r="FZ121" s="48"/>
      <c r="GA121" s="23">
        <f t="shared" si="359"/>
        <v>113.96946564885495</v>
      </c>
      <c r="GB121" s="48"/>
      <c r="GC121" s="23">
        <f t="shared" si="360"/>
        <v>105.31645569620252</v>
      </c>
      <c r="GD121" s="48"/>
      <c r="GE121" s="23">
        <f t="shared" si="361"/>
        <v>99.302675310017676</v>
      </c>
      <c r="GF121" s="48"/>
      <c r="GG121" s="23">
        <f t="shared" si="362"/>
        <v>106.19894736842106</v>
      </c>
      <c r="GH121" s="48"/>
      <c r="GI121" s="23">
        <f t="shared" si="363"/>
        <v>101.41732283464567</v>
      </c>
      <c r="GJ121" s="48"/>
      <c r="GK121" s="23">
        <f t="shared" si="364"/>
        <v>96.433566433566426</v>
      </c>
      <c r="GL121" s="48"/>
      <c r="GM121" s="23">
        <f t="shared" si="365"/>
        <v>91.702127659574487</v>
      </c>
      <c r="GN121" s="48"/>
      <c r="GO121" s="23">
        <f t="shared" si="366"/>
        <v>113.96946564885495</v>
      </c>
    </row>
    <row r="122" spans="1:290" x14ac:dyDescent="0.2">
      <c r="A122" s="22" t="s">
        <v>12</v>
      </c>
      <c r="B122" s="22"/>
      <c r="C122" s="23">
        <f t="shared" si="269"/>
        <v>96.582278481012651</v>
      </c>
      <c r="D122" s="48"/>
      <c r="E122" s="23">
        <f t="shared" si="270"/>
        <v>108.2151600227872</v>
      </c>
      <c r="F122" s="48"/>
      <c r="G122" s="23">
        <f t="shared" si="271"/>
        <v>102.33636242504996</v>
      </c>
      <c r="H122" s="48"/>
      <c r="I122" s="23">
        <f t="shared" si="272"/>
        <v>101.65354330708661</v>
      </c>
      <c r="J122" s="48"/>
      <c r="K122" s="23">
        <f t="shared" si="273"/>
        <v>100</v>
      </c>
      <c r="L122" s="48"/>
      <c r="M122" s="23">
        <f t="shared" si="274"/>
        <v>99.680851063829806</v>
      </c>
      <c r="N122" s="48"/>
      <c r="O122" s="23">
        <f t="shared" si="275"/>
        <v>101.37404580152671</v>
      </c>
      <c r="P122" s="48"/>
      <c r="Q122" s="23">
        <f t="shared" si="276"/>
        <v>96.582278481012651</v>
      </c>
      <c r="R122" s="48"/>
      <c r="S122" s="23">
        <f t="shared" si="277"/>
        <v>108.2151600227872</v>
      </c>
      <c r="T122" s="48"/>
      <c r="U122" s="23">
        <f t="shared" si="278"/>
        <v>102.33636242504996</v>
      </c>
      <c r="V122" s="48"/>
      <c r="W122" s="23">
        <f t="shared" si="279"/>
        <v>101.65354330708661</v>
      </c>
      <c r="X122" s="48"/>
      <c r="Y122" s="23">
        <f t="shared" si="280"/>
        <v>100</v>
      </c>
      <c r="Z122" s="48"/>
      <c r="AA122" s="23">
        <f t="shared" si="281"/>
        <v>99.680851063829806</v>
      </c>
      <c r="AB122" s="48"/>
      <c r="AC122" s="23">
        <f t="shared" si="282"/>
        <v>101.37404580152671</v>
      </c>
      <c r="AD122" s="48"/>
      <c r="AE122" s="23">
        <f t="shared" si="283"/>
        <v>96.582278481012651</v>
      </c>
      <c r="AF122" s="48"/>
      <c r="AG122" s="23">
        <f t="shared" si="284"/>
        <v>108.2151600227872</v>
      </c>
      <c r="AH122" s="48"/>
      <c r="AI122" s="23">
        <f t="shared" si="285"/>
        <v>93.778901931086708</v>
      </c>
      <c r="AJ122" s="48"/>
      <c r="AK122" s="23">
        <f t="shared" si="286"/>
        <v>101.65354330708661</v>
      </c>
      <c r="AL122" s="48"/>
      <c r="AM122" s="23">
        <f t="shared" si="287"/>
        <v>100</v>
      </c>
      <c r="AN122" s="48"/>
      <c r="AO122" s="23">
        <f t="shared" si="288"/>
        <v>99.680851063829806</v>
      </c>
      <c r="AP122" s="48"/>
      <c r="AQ122" s="23">
        <f t="shared" si="289"/>
        <v>101.37404580152671</v>
      </c>
      <c r="AR122" s="48"/>
      <c r="AS122" s="23">
        <f t="shared" si="290"/>
        <v>96.582278481012651</v>
      </c>
      <c r="AT122" s="48"/>
      <c r="AU122" s="23">
        <f t="shared" si="291"/>
        <v>108.2151600227872</v>
      </c>
      <c r="AV122" s="48"/>
      <c r="AW122" s="23">
        <f t="shared" si="292"/>
        <v>93.778901931086708</v>
      </c>
      <c r="AX122" s="48"/>
      <c r="AY122" s="23">
        <f t="shared" si="293"/>
        <v>101.65354330708661</v>
      </c>
      <c r="AZ122" s="48"/>
      <c r="BA122" s="23">
        <f t="shared" si="294"/>
        <v>100</v>
      </c>
      <c r="BB122" s="48"/>
      <c r="BC122" s="23">
        <f t="shared" si="295"/>
        <v>99.680851063829806</v>
      </c>
      <c r="BD122" s="48"/>
      <c r="BE122" s="23">
        <f t="shared" si="296"/>
        <v>101.37404580152671</v>
      </c>
      <c r="BF122" s="48"/>
      <c r="BG122" s="23">
        <f t="shared" si="297"/>
        <v>96.582278481012651</v>
      </c>
      <c r="BH122" s="48"/>
      <c r="BI122" s="23">
        <f t="shared" si="298"/>
        <v>108.2151600227872</v>
      </c>
      <c r="BJ122" s="48"/>
      <c r="BK122" s="23">
        <f t="shared" si="299"/>
        <v>90.147368421052633</v>
      </c>
      <c r="BL122" s="48"/>
      <c r="BM122" s="23">
        <f t="shared" si="300"/>
        <v>101.65354330708661</v>
      </c>
      <c r="BN122" s="48"/>
      <c r="BO122" s="23">
        <f t="shared" si="301"/>
        <v>100</v>
      </c>
      <c r="BP122" s="48"/>
      <c r="BQ122" s="23">
        <f t="shared" si="302"/>
        <v>99.680851063829806</v>
      </c>
      <c r="BR122" s="48"/>
      <c r="BS122" s="23">
        <f t="shared" si="303"/>
        <v>101.37404580152671</v>
      </c>
      <c r="BT122" s="48"/>
      <c r="BU122" s="23">
        <f t="shared" si="304"/>
        <v>96.582278481012651</v>
      </c>
      <c r="BV122" s="48"/>
      <c r="BW122" s="23">
        <f t="shared" si="305"/>
        <v>108.2151600227872</v>
      </c>
      <c r="BX122" s="48"/>
      <c r="BY122" s="23">
        <f t="shared" si="306"/>
        <v>90.147368421052633</v>
      </c>
      <c r="BZ122" s="48"/>
      <c r="CA122" s="23">
        <f t="shared" si="307"/>
        <v>101.65354330708661</v>
      </c>
      <c r="CB122" s="48"/>
      <c r="CC122" s="23">
        <f t="shared" si="308"/>
        <v>100</v>
      </c>
      <c r="CD122" s="48"/>
      <c r="CE122" s="23">
        <f t="shared" si="309"/>
        <v>99.680851063829806</v>
      </c>
      <c r="CF122" s="48"/>
      <c r="CG122" s="23">
        <f t="shared" si="310"/>
        <v>101.37404580152671</v>
      </c>
      <c r="CH122" s="48"/>
      <c r="CI122" s="23">
        <f t="shared" si="311"/>
        <v>96.582278481012651</v>
      </c>
      <c r="CJ122" s="48"/>
      <c r="CK122" s="23">
        <f t="shared" si="312"/>
        <v>108.2151600227872</v>
      </c>
      <c r="CL122" s="48"/>
      <c r="CM122" s="23">
        <f t="shared" si="313"/>
        <v>92.065185185185172</v>
      </c>
      <c r="CN122" s="48"/>
      <c r="CO122" s="23">
        <f t="shared" si="314"/>
        <v>101.65354330708661</v>
      </c>
      <c r="CP122" s="48"/>
      <c r="CQ122" s="23">
        <f t="shared" si="315"/>
        <v>100</v>
      </c>
      <c r="CR122" s="48"/>
      <c r="CS122" s="23">
        <f t="shared" si="316"/>
        <v>99.680851063829806</v>
      </c>
      <c r="CT122" s="48"/>
      <c r="CU122" s="23">
        <f t="shared" si="317"/>
        <v>101.37404580152671</v>
      </c>
      <c r="CV122" s="48"/>
      <c r="CW122" s="23">
        <f t="shared" si="318"/>
        <v>96.582278481012651</v>
      </c>
      <c r="CX122" s="48"/>
      <c r="CY122" s="23">
        <f t="shared" si="319"/>
        <v>108.2151600227872</v>
      </c>
      <c r="CZ122" s="48"/>
      <c r="DA122" s="23">
        <f t="shared" si="320"/>
        <v>103.65368421052632</v>
      </c>
      <c r="DB122" s="48"/>
      <c r="DC122" s="23">
        <f t="shared" si="321"/>
        <v>101.65354330708661</v>
      </c>
      <c r="DD122" s="48"/>
      <c r="DE122" s="23">
        <f t="shared" si="322"/>
        <v>105.03496503496505</v>
      </c>
      <c r="DF122" s="48"/>
      <c r="DG122" s="23">
        <f t="shared" si="323"/>
        <v>103.82978723404257</v>
      </c>
      <c r="DH122" s="48"/>
      <c r="DI122" s="23">
        <f t="shared" si="324"/>
        <v>101.37404580152671</v>
      </c>
      <c r="DJ122" s="48"/>
      <c r="DK122" s="23">
        <f t="shared" si="325"/>
        <v>96.582278481012651</v>
      </c>
      <c r="DL122" s="48"/>
      <c r="DM122" s="23">
        <f t="shared" si="326"/>
        <v>108.2151600227872</v>
      </c>
      <c r="DN122" s="48"/>
      <c r="DO122" s="23">
        <f t="shared" si="327"/>
        <v>103.65368421052632</v>
      </c>
      <c r="DP122" s="48"/>
      <c r="DQ122" s="23">
        <f t="shared" si="328"/>
        <v>101.65354330708661</v>
      </c>
      <c r="DR122" s="48"/>
      <c r="DS122" s="23">
        <f t="shared" si="329"/>
        <v>105.03496503496505</v>
      </c>
      <c r="DT122" s="48"/>
      <c r="DU122" s="23">
        <f t="shared" si="330"/>
        <v>103.82978723404257</v>
      </c>
      <c r="DV122" s="48"/>
      <c r="DW122" s="23">
        <f t="shared" si="331"/>
        <v>101.37404580152671</v>
      </c>
      <c r="DX122" s="48"/>
      <c r="DY122" s="23">
        <f t="shared" si="332"/>
        <v>96.582278481012651</v>
      </c>
      <c r="DZ122" s="48"/>
      <c r="EA122" s="23">
        <f t="shared" si="333"/>
        <v>108.2151600227872</v>
      </c>
      <c r="EB122" s="48"/>
      <c r="EC122" s="23">
        <f t="shared" si="334"/>
        <v>103.65368421052632</v>
      </c>
      <c r="ED122" s="48"/>
      <c r="EE122" s="23">
        <f t="shared" si="335"/>
        <v>101.65354330708661</v>
      </c>
      <c r="EF122" s="48"/>
      <c r="EG122" s="23">
        <f t="shared" si="336"/>
        <v>105.03496503496505</v>
      </c>
      <c r="EH122" s="48"/>
      <c r="EI122" s="23">
        <f t="shared" si="337"/>
        <v>103.82978723404257</v>
      </c>
      <c r="EJ122" s="48"/>
      <c r="EK122" s="23">
        <f t="shared" si="338"/>
        <v>101.37404580152671</v>
      </c>
      <c r="EL122" s="48"/>
      <c r="EM122" s="23">
        <f t="shared" si="339"/>
        <v>101.29113924050633</v>
      </c>
      <c r="EN122" s="48"/>
      <c r="EO122" s="23">
        <f t="shared" si="340"/>
        <v>108.2151600227872</v>
      </c>
      <c r="EP122" s="48"/>
      <c r="EQ122" s="23">
        <f t="shared" si="341"/>
        <v>103.65368421052632</v>
      </c>
      <c r="ER122" s="48"/>
      <c r="ES122" s="23">
        <f t="shared" si="342"/>
        <v>106.06299212598427</v>
      </c>
      <c r="ET122" s="48"/>
      <c r="EU122" s="23">
        <f t="shared" si="343"/>
        <v>82.797202797202786</v>
      </c>
      <c r="EV122" s="48"/>
      <c r="EW122" s="23">
        <f t="shared" si="344"/>
        <v>92.340425531914917</v>
      </c>
      <c r="EX122" s="48"/>
      <c r="EY122" s="23">
        <f t="shared" si="345"/>
        <v>107.40458015267174</v>
      </c>
      <c r="EZ122" s="48"/>
      <c r="FA122" s="23">
        <f t="shared" si="346"/>
        <v>101.29113924050633</v>
      </c>
      <c r="FB122" s="48"/>
      <c r="FC122" s="23">
        <f t="shared" si="347"/>
        <v>108.2151600227872</v>
      </c>
      <c r="FD122" s="48"/>
      <c r="FE122" s="23">
        <f t="shared" si="348"/>
        <v>103.65368421052632</v>
      </c>
      <c r="FF122" s="48"/>
      <c r="FG122" s="23">
        <f t="shared" si="349"/>
        <v>106.06299212598427</v>
      </c>
      <c r="FH122" s="48"/>
      <c r="FI122" s="23">
        <f t="shared" si="350"/>
        <v>82.797202797202786</v>
      </c>
      <c r="FJ122" s="48"/>
      <c r="FK122" s="23">
        <f t="shared" si="351"/>
        <v>92.340425531914917</v>
      </c>
      <c r="FL122" s="48"/>
      <c r="FM122" s="23">
        <f t="shared" si="352"/>
        <v>107.40458015267174</v>
      </c>
      <c r="FN122" s="48"/>
      <c r="FO122" s="23">
        <f t="shared" si="353"/>
        <v>101.29113924050633</v>
      </c>
      <c r="FP122" s="48"/>
      <c r="FQ122" s="23">
        <f t="shared" si="354"/>
        <v>108.2151600227872</v>
      </c>
      <c r="FR122" s="48"/>
      <c r="FS122" s="23">
        <f t="shared" si="355"/>
        <v>103.65368421052632</v>
      </c>
      <c r="FT122" s="48"/>
      <c r="FU122" s="23">
        <f t="shared" si="356"/>
        <v>106.06299212598427</v>
      </c>
      <c r="FV122" s="48"/>
      <c r="FW122" s="23">
        <f t="shared" si="357"/>
        <v>82.797202797202786</v>
      </c>
      <c r="FX122" s="48"/>
      <c r="FY122" s="23">
        <f t="shared" si="358"/>
        <v>92.340425531914917</v>
      </c>
      <c r="FZ122" s="48"/>
      <c r="GA122" s="23">
        <f t="shared" si="359"/>
        <v>107.40458015267174</v>
      </c>
      <c r="GB122" s="48"/>
      <c r="GC122" s="23">
        <f t="shared" si="360"/>
        <v>101.29113924050633</v>
      </c>
      <c r="GD122" s="48"/>
      <c r="GE122" s="23">
        <f t="shared" si="361"/>
        <v>108.2151600227872</v>
      </c>
      <c r="GF122" s="48"/>
      <c r="GG122" s="23">
        <f t="shared" si="362"/>
        <v>103.65368421052632</v>
      </c>
      <c r="GH122" s="48"/>
      <c r="GI122" s="23">
        <f t="shared" si="363"/>
        <v>106.06299212598427</v>
      </c>
      <c r="GJ122" s="48"/>
      <c r="GK122" s="23">
        <f t="shared" si="364"/>
        <v>82.797202797202786</v>
      </c>
      <c r="GL122" s="48"/>
      <c r="GM122" s="23">
        <f t="shared" si="365"/>
        <v>92.340425531914917</v>
      </c>
      <c r="GN122" s="48"/>
      <c r="GO122" s="23">
        <f t="shared" si="366"/>
        <v>107.40458015267174</v>
      </c>
    </row>
    <row r="123" spans="1:290" x14ac:dyDescent="0.2">
      <c r="A123" s="22" t="s">
        <v>13</v>
      </c>
      <c r="B123" s="22"/>
      <c r="C123" s="23">
        <f t="shared" si="269"/>
        <v>103.64556962025316</v>
      </c>
      <c r="D123" s="48"/>
      <c r="E123" s="23">
        <f t="shared" si="270"/>
        <v>92.52078748855665</v>
      </c>
      <c r="F123" s="48"/>
      <c r="G123" s="23">
        <f t="shared" si="271"/>
        <v>102.85601598934043</v>
      </c>
      <c r="H123" s="48"/>
      <c r="I123" s="23">
        <f t="shared" si="272"/>
        <v>103.77952755905513</v>
      </c>
      <c r="J123" s="48"/>
      <c r="K123" s="23">
        <f t="shared" si="273"/>
        <v>101.88811188811191</v>
      </c>
      <c r="L123" s="48"/>
      <c r="M123" s="23">
        <f t="shared" si="274"/>
        <v>100.63829787234043</v>
      </c>
      <c r="N123" s="48"/>
      <c r="O123" s="23">
        <f t="shared" si="275"/>
        <v>93.206106870228993</v>
      </c>
      <c r="P123" s="48"/>
      <c r="Q123" s="23">
        <f t="shared" si="276"/>
        <v>103.64556962025316</v>
      </c>
      <c r="R123" s="48"/>
      <c r="S123" s="23">
        <f t="shared" si="277"/>
        <v>92.52078748855665</v>
      </c>
      <c r="T123" s="48"/>
      <c r="U123" s="23">
        <f t="shared" si="278"/>
        <v>102.85601598934043</v>
      </c>
      <c r="V123" s="48"/>
      <c r="W123" s="23">
        <f t="shared" si="279"/>
        <v>103.77952755905513</v>
      </c>
      <c r="X123" s="48"/>
      <c r="Y123" s="23">
        <f t="shared" si="280"/>
        <v>101.88811188811191</v>
      </c>
      <c r="Z123" s="48"/>
      <c r="AA123" s="23">
        <f t="shared" si="281"/>
        <v>100.63829787234043</v>
      </c>
      <c r="AB123" s="48"/>
      <c r="AC123" s="23">
        <f t="shared" si="282"/>
        <v>93.206106870228993</v>
      </c>
      <c r="AD123" s="48"/>
      <c r="AE123" s="23">
        <f t="shared" si="283"/>
        <v>103.64556962025316</v>
      </c>
      <c r="AF123" s="48"/>
      <c r="AG123" s="23">
        <f t="shared" si="284"/>
        <v>92.52078748855665</v>
      </c>
      <c r="AH123" s="48"/>
      <c r="AI123" s="23">
        <f t="shared" si="285"/>
        <v>108.07617224880383</v>
      </c>
      <c r="AJ123" s="48"/>
      <c r="AK123" s="23">
        <f t="shared" si="286"/>
        <v>103.77952755905513</v>
      </c>
      <c r="AL123" s="48"/>
      <c r="AM123" s="23">
        <f t="shared" si="287"/>
        <v>101.88811188811191</v>
      </c>
      <c r="AN123" s="48"/>
      <c r="AO123" s="23">
        <f t="shared" si="288"/>
        <v>100.63829787234043</v>
      </c>
      <c r="AP123" s="48"/>
      <c r="AQ123" s="23">
        <f t="shared" si="289"/>
        <v>93.206106870228993</v>
      </c>
      <c r="AR123" s="48"/>
      <c r="AS123" s="23">
        <f t="shared" si="290"/>
        <v>103.64556962025316</v>
      </c>
      <c r="AT123" s="48"/>
      <c r="AU123" s="23">
        <f t="shared" si="291"/>
        <v>92.52078748855665</v>
      </c>
      <c r="AV123" s="48"/>
      <c r="AW123" s="23">
        <f t="shared" si="292"/>
        <v>108.07617224880383</v>
      </c>
      <c r="AX123" s="48"/>
      <c r="AY123" s="23">
        <f t="shared" si="293"/>
        <v>103.77952755905513</v>
      </c>
      <c r="AZ123" s="48"/>
      <c r="BA123" s="23">
        <f t="shared" si="294"/>
        <v>101.88811188811191</v>
      </c>
      <c r="BB123" s="48"/>
      <c r="BC123" s="23">
        <f t="shared" si="295"/>
        <v>100.63829787234043</v>
      </c>
      <c r="BD123" s="48"/>
      <c r="BE123" s="23">
        <f t="shared" si="296"/>
        <v>93.206106870228993</v>
      </c>
      <c r="BF123" s="48"/>
      <c r="BG123" s="23">
        <f t="shared" si="297"/>
        <v>103.64556962025316</v>
      </c>
      <c r="BH123" s="48"/>
      <c r="BI123" s="23">
        <f t="shared" si="298"/>
        <v>92.52078748855665</v>
      </c>
      <c r="BJ123" s="48"/>
      <c r="BK123" s="23">
        <f t="shared" si="299"/>
        <v>94.047368421052624</v>
      </c>
      <c r="BL123" s="48"/>
      <c r="BM123" s="23">
        <f t="shared" si="300"/>
        <v>103.77952755905513</v>
      </c>
      <c r="BN123" s="48"/>
      <c r="BO123" s="23">
        <f t="shared" si="301"/>
        <v>101.88811188811191</v>
      </c>
      <c r="BP123" s="48"/>
      <c r="BQ123" s="23">
        <f t="shared" si="302"/>
        <v>100.63829787234043</v>
      </c>
      <c r="BR123" s="48"/>
      <c r="BS123" s="23">
        <f t="shared" si="303"/>
        <v>93.206106870228993</v>
      </c>
      <c r="BT123" s="48"/>
      <c r="BU123" s="23">
        <f t="shared" si="304"/>
        <v>103.64556962025316</v>
      </c>
      <c r="BV123" s="48"/>
      <c r="BW123" s="23">
        <f t="shared" si="305"/>
        <v>92.52078748855665</v>
      </c>
      <c r="BX123" s="48"/>
      <c r="BY123" s="23">
        <f t="shared" si="306"/>
        <v>94.047368421052624</v>
      </c>
      <c r="BZ123" s="48"/>
      <c r="CA123" s="23">
        <f t="shared" si="307"/>
        <v>103.77952755905513</v>
      </c>
      <c r="CB123" s="48"/>
      <c r="CC123" s="23">
        <f t="shared" si="308"/>
        <v>101.88811188811191</v>
      </c>
      <c r="CD123" s="48"/>
      <c r="CE123" s="23">
        <f t="shared" si="309"/>
        <v>100.63829787234043</v>
      </c>
      <c r="CF123" s="48"/>
      <c r="CG123" s="23">
        <f t="shared" si="310"/>
        <v>93.206106870228993</v>
      </c>
      <c r="CH123" s="48"/>
      <c r="CI123" s="23">
        <f t="shared" si="311"/>
        <v>103.64556962025316</v>
      </c>
      <c r="CJ123" s="48"/>
      <c r="CK123" s="23">
        <f t="shared" si="312"/>
        <v>92.52078748855665</v>
      </c>
      <c r="CL123" s="48"/>
      <c r="CM123" s="23">
        <f t="shared" si="313"/>
        <v>99.492440191387558</v>
      </c>
      <c r="CN123" s="48"/>
      <c r="CO123" s="23">
        <f t="shared" si="314"/>
        <v>103.77952755905513</v>
      </c>
      <c r="CP123" s="48"/>
      <c r="CQ123" s="23">
        <f t="shared" si="315"/>
        <v>101.88811188811191</v>
      </c>
      <c r="CR123" s="48"/>
      <c r="CS123" s="23">
        <f t="shared" si="316"/>
        <v>100.63829787234043</v>
      </c>
      <c r="CT123" s="48"/>
      <c r="CU123" s="23">
        <f t="shared" si="317"/>
        <v>93.206106870228993</v>
      </c>
      <c r="CV123" s="48"/>
      <c r="CW123" s="23">
        <f t="shared" si="318"/>
        <v>103.64556962025316</v>
      </c>
      <c r="CX123" s="48"/>
      <c r="CY123" s="23">
        <f t="shared" si="319"/>
        <v>92.52078748855665</v>
      </c>
      <c r="CZ123" s="48"/>
      <c r="DA123" s="23">
        <f t="shared" si="320"/>
        <v>105.37789473684209</v>
      </c>
      <c r="DB123" s="48"/>
      <c r="DC123" s="23">
        <f t="shared" si="321"/>
        <v>103.77952755905513</v>
      </c>
      <c r="DD123" s="48"/>
      <c r="DE123" s="23">
        <f t="shared" si="322"/>
        <v>93.496503496503507</v>
      </c>
      <c r="DF123" s="48"/>
      <c r="DG123" s="23">
        <f t="shared" si="323"/>
        <v>100</v>
      </c>
      <c r="DH123" s="48"/>
      <c r="DI123" s="23">
        <f t="shared" si="324"/>
        <v>93.206106870228993</v>
      </c>
      <c r="DJ123" s="48"/>
      <c r="DK123" s="23">
        <f t="shared" si="325"/>
        <v>103.64556962025316</v>
      </c>
      <c r="DL123" s="48"/>
      <c r="DM123" s="23">
        <f t="shared" si="326"/>
        <v>92.52078748855665</v>
      </c>
      <c r="DN123" s="48"/>
      <c r="DO123" s="23">
        <f t="shared" si="327"/>
        <v>105.37789473684209</v>
      </c>
      <c r="DP123" s="48"/>
      <c r="DQ123" s="23">
        <f t="shared" si="328"/>
        <v>103.77952755905513</v>
      </c>
      <c r="DR123" s="48"/>
      <c r="DS123" s="23">
        <f t="shared" si="329"/>
        <v>93.496503496503507</v>
      </c>
      <c r="DT123" s="48"/>
      <c r="DU123" s="23">
        <f t="shared" si="330"/>
        <v>100</v>
      </c>
      <c r="DV123" s="48"/>
      <c r="DW123" s="23">
        <f t="shared" si="331"/>
        <v>93.206106870228993</v>
      </c>
      <c r="DX123" s="48"/>
      <c r="DY123" s="23">
        <f t="shared" si="332"/>
        <v>103.64556962025316</v>
      </c>
      <c r="DZ123" s="48"/>
      <c r="EA123" s="23">
        <f t="shared" si="333"/>
        <v>92.52078748855665</v>
      </c>
      <c r="EB123" s="48"/>
      <c r="EC123" s="23">
        <f t="shared" si="334"/>
        <v>105.37789473684209</v>
      </c>
      <c r="ED123" s="48"/>
      <c r="EE123" s="23">
        <f t="shared" si="335"/>
        <v>103.77952755905513</v>
      </c>
      <c r="EF123" s="48"/>
      <c r="EG123" s="23">
        <f t="shared" si="336"/>
        <v>93.496503496503507</v>
      </c>
      <c r="EH123" s="48"/>
      <c r="EI123" s="23">
        <f t="shared" si="337"/>
        <v>100</v>
      </c>
      <c r="EJ123" s="48"/>
      <c r="EK123" s="23">
        <f t="shared" si="338"/>
        <v>93.206106870228993</v>
      </c>
      <c r="EL123" s="48"/>
      <c r="EM123" s="23">
        <f t="shared" si="339"/>
        <v>96.430379746835442</v>
      </c>
      <c r="EN123" s="48"/>
      <c r="EO123" s="23">
        <f t="shared" si="340"/>
        <v>92.52078748855665</v>
      </c>
      <c r="EP123" s="48"/>
      <c r="EQ123" s="23">
        <f t="shared" si="341"/>
        <v>105.37789473684209</v>
      </c>
      <c r="ER123" s="48"/>
      <c r="ES123" s="23">
        <f t="shared" si="342"/>
        <v>106.06299212598427</v>
      </c>
      <c r="ET123" s="48"/>
      <c r="EU123" s="23">
        <f t="shared" si="343"/>
        <v>84.685314685314694</v>
      </c>
      <c r="EV123" s="48"/>
      <c r="EW123" s="23">
        <f t="shared" si="344"/>
        <v>90.425531914893611</v>
      </c>
      <c r="EX123" s="48"/>
      <c r="EY123" s="23">
        <f t="shared" si="345"/>
        <v>102.51908396946564</v>
      </c>
      <c r="EZ123" s="48"/>
      <c r="FA123" s="23">
        <f t="shared" si="346"/>
        <v>96.430379746835442</v>
      </c>
      <c r="FB123" s="48"/>
      <c r="FC123" s="23">
        <f t="shared" si="347"/>
        <v>92.52078748855665</v>
      </c>
      <c r="FD123" s="48"/>
      <c r="FE123" s="23">
        <f t="shared" si="348"/>
        <v>105.37789473684209</v>
      </c>
      <c r="FF123" s="48"/>
      <c r="FG123" s="23">
        <f t="shared" si="349"/>
        <v>106.06299212598427</v>
      </c>
      <c r="FH123" s="48"/>
      <c r="FI123" s="23">
        <f t="shared" si="350"/>
        <v>84.685314685314694</v>
      </c>
      <c r="FJ123" s="48"/>
      <c r="FK123" s="23">
        <f t="shared" si="351"/>
        <v>90.425531914893611</v>
      </c>
      <c r="FL123" s="48"/>
      <c r="FM123" s="23">
        <f t="shared" si="352"/>
        <v>102.51908396946564</v>
      </c>
      <c r="FN123" s="48"/>
      <c r="FO123" s="23">
        <f t="shared" si="353"/>
        <v>96.430379746835442</v>
      </c>
      <c r="FP123" s="48"/>
      <c r="FQ123" s="23">
        <f t="shared" si="354"/>
        <v>92.52078748855665</v>
      </c>
      <c r="FR123" s="48"/>
      <c r="FS123" s="23">
        <f t="shared" si="355"/>
        <v>105.37789473684209</v>
      </c>
      <c r="FT123" s="48"/>
      <c r="FU123" s="23">
        <f t="shared" si="356"/>
        <v>106.06299212598427</v>
      </c>
      <c r="FV123" s="48"/>
      <c r="FW123" s="23">
        <f t="shared" si="357"/>
        <v>84.685314685314694</v>
      </c>
      <c r="FX123" s="48"/>
      <c r="FY123" s="23">
        <f t="shared" si="358"/>
        <v>90.425531914893611</v>
      </c>
      <c r="FZ123" s="48"/>
      <c r="GA123" s="23">
        <f t="shared" si="359"/>
        <v>102.51908396946564</v>
      </c>
      <c r="GB123" s="48"/>
      <c r="GC123" s="23">
        <f t="shared" si="360"/>
        <v>96.430379746835442</v>
      </c>
      <c r="GD123" s="48"/>
      <c r="GE123" s="23">
        <f t="shared" si="361"/>
        <v>92.52078748855665</v>
      </c>
      <c r="GF123" s="48"/>
      <c r="GG123" s="23">
        <f t="shared" si="362"/>
        <v>105.37789473684209</v>
      </c>
      <c r="GH123" s="48"/>
      <c r="GI123" s="23">
        <f t="shared" si="363"/>
        <v>106.06299212598427</v>
      </c>
      <c r="GJ123" s="48"/>
      <c r="GK123" s="23">
        <f t="shared" si="364"/>
        <v>84.685314685314694</v>
      </c>
      <c r="GL123" s="48"/>
      <c r="GM123" s="23">
        <f t="shared" si="365"/>
        <v>90.425531914893611</v>
      </c>
      <c r="GN123" s="48"/>
      <c r="GO123" s="23">
        <f t="shared" si="366"/>
        <v>102.51908396946564</v>
      </c>
    </row>
    <row r="124" spans="1:290" x14ac:dyDescent="0.2">
      <c r="A124" s="17" t="s">
        <v>14</v>
      </c>
      <c r="B124" s="22"/>
      <c r="C124" s="24">
        <f t="shared" si="269"/>
        <v>105.01265822784809</v>
      </c>
      <c r="D124" s="48"/>
      <c r="E124" s="24">
        <f t="shared" si="270"/>
        <v>108.80854017707151</v>
      </c>
      <c r="F124" s="48"/>
      <c r="G124" s="24">
        <f t="shared" si="271"/>
        <v>105.33201238390093</v>
      </c>
      <c r="H124" s="48"/>
      <c r="I124" s="24">
        <f t="shared" si="272"/>
        <v>104.48818897637796</v>
      </c>
      <c r="J124" s="48"/>
      <c r="K124" s="24">
        <f t="shared" si="273"/>
        <v>103.14685314685316</v>
      </c>
      <c r="L124" s="48"/>
      <c r="M124" s="24">
        <f t="shared" si="274"/>
        <v>89.787234042553223</v>
      </c>
      <c r="N124" s="48"/>
      <c r="O124" s="24">
        <f t="shared" si="275"/>
        <v>109.6946564885496</v>
      </c>
      <c r="P124" s="48"/>
      <c r="Q124" s="24">
        <f t="shared" si="276"/>
        <v>105.01265822784809</v>
      </c>
      <c r="R124" s="48"/>
      <c r="S124" s="24">
        <f t="shared" si="277"/>
        <v>108.80854017707151</v>
      </c>
      <c r="T124" s="48"/>
      <c r="U124" s="24">
        <f t="shared" si="278"/>
        <v>105.33201238390093</v>
      </c>
      <c r="V124" s="48"/>
      <c r="W124" s="24">
        <f t="shared" si="279"/>
        <v>104.48818897637796</v>
      </c>
      <c r="X124" s="48"/>
      <c r="Y124" s="24">
        <f t="shared" si="280"/>
        <v>103.14685314685316</v>
      </c>
      <c r="Z124" s="48"/>
      <c r="AA124" s="24">
        <f t="shared" si="281"/>
        <v>89.787234042553223</v>
      </c>
      <c r="AB124" s="48"/>
      <c r="AC124" s="24">
        <f t="shared" si="282"/>
        <v>109.6946564885496</v>
      </c>
      <c r="AD124" s="48"/>
      <c r="AE124" s="24">
        <f t="shared" si="283"/>
        <v>105.01265822784809</v>
      </c>
      <c r="AF124" s="48"/>
      <c r="AG124" s="24">
        <f t="shared" si="284"/>
        <v>108.80854017707151</v>
      </c>
      <c r="AH124" s="48"/>
      <c r="AI124" s="24">
        <f t="shared" si="285"/>
        <v>99.812330827067669</v>
      </c>
      <c r="AJ124" s="48"/>
      <c r="AK124" s="24">
        <f t="shared" si="286"/>
        <v>104.48818897637796</v>
      </c>
      <c r="AL124" s="48"/>
      <c r="AM124" s="24">
        <f t="shared" si="287"/>
        <v>103.14685314685316</v>
      </c>
      <c r="AN124" s="48"/>
      <c r="AO124" s="24">
        <f t="shared" si="288"/>
        <v>89.787234042553223</v>
      </c>
      <c r="AP124" s="48"/>
      <c r="AQ124" s="24">
        <f t="shared" si="289"/>
        <v>109.6946564885496</v>
      </c>
      <c r="AR124" s="48"/>
      <c r="AS124" s="24">
        <f t="shared" si="290"/>
        <v>105.01265822784809</v>
      </c>
      <c r="AT124" s="48"/>
      <c r="AU124" s="24">
        <f t="shared" si="291"/>
        <v>108.80854017707151</v>
      </c>
      <c r="AV124" s="48"/>
      <c r="AW124" s="24">
        <f t="shared" si="292"/>
        <v>99.812330827067669</v>
      </c>
      <c r="AX124" s="48"/>
      <c r="AY124" s="24">
        <f t="shared" si="293"/>
        <v>104.48818897637796</v>
      </c>
      <c r="AZ124" s="48"/>
      <c r="BA124" s="24">
        <f t="shared" si="294"/>
        <v>103.14685314685316</v>
      </c>
      <c r="BB124" s="48"/>
      <c r="BC124" s="24">
        <f t="shared" si="295"/>
        <v>89.787234042553223</v>
      </c>
      <c r="BD124" s="48"/>
      <c r="BE124" s="24">
        <f t="shared" si="296"/>
        <v>109.6946564885496</v>
      </c>
      <c r="BF124" s="48"/>
      <c r="BG124" s="24">
        <f t="shared" si="297"/>
        <v>105.01265822784809</v>
      </c>
      <c r="BH124" s="48"/>
      <c r="BI124" s="24">
        <f t="shared" si="298"/>
        <v>108.80854017707151</v>
      </c>
      <c r="BJ124" s="48"/>
      <c r="BK124" s="24">
        <f t="shared" si="299"/>
        <v>104.51578947368421</v>
      </c>
      <c r="BL124" s="48"/>
      <c r="BM124" s="24">
        <f t="shared" si="300"/>
        <v>104.48818897637796</v>
      </c>
      <c r="BN124" s="48"/>
      <c r="BO124" s="24">
        <f t="shared" si="301"/>
        <v>103.14685314685316</v>
      </c>
      <c r="BP124" s="48"/>
      <c r="BQ124" s="24">
        <f t="shared" si="302"/>
        <v>89.787234042553223</v>
      </c>
      <c r="BR124" s="48"/>
      <c r="BS124" s="24">
        <f t="shared" si="303"/>
        <v>109.6946564885496</v>
      </c>
      <c r="BT124" s="48"/>
      <c r="BU124" s="24">
        <f t="shared" si="304"/>
        <v>105.01265822784809</v>
      </c>
      <c r="BV124" s="48"/>
      <c r="BW124" s="24">
        <f t="shared" si="305"/>
        <v>108.80854017707151</v>
      </c>
      <c r="BX124" s="48"/>
      <c r="BY124" s="24">
        <f t="shared" si="306"/>
        <v>104.51578947368421</v>
      </c>
      <c r="BZ124" s="48"/>
      <c r="CA124" s="24">
        <f t="shared" si="307"/>
        <v>104.48818897637796</v>
      </c>
      <c r="CB124" s="48"/>
      <c r="CC124" s="24">
        <f t="shared" si="308"/>
        <v>103.14685314685316</v>
      </c>
      <c r="CD124" s="48"/>
      <c r="CE124" s="24">
        <f t="shared" si="309"/>
        <v>89.787234042553223</v>
      </c>
      <c r="CF124" s="48"/>
      <c r="CG124" s="24">
        <f t="shared" si="310"/>
        <v>109.6946564885496</v>
      </c>
      <c r="CH124" s="48"/>
      <c r="CI124" s="24">
        <f t="shared" si="311"/>
        <v>105.01265822784809</v>
      </c>
      <c r="CJ124" s="48"/>
      <c r="CK124" s="24">
        <f t="shared" si="312"/>
        <v>108.80854017707151</v>
      </c>
      <c r="CL124" s="48"/>
      <c r="CM124" s="24">
        <f t="shared" si="313"/>
        <v>103.1957894736842</v>
      </c>
      <c r="CN124" s="48"/>
      <c r="CO124" s="24">
        <f t="shared" si="314"/>
        <v>104.48818897637796</v>
      </c>
      <c r="CP124" s="48"/>
      <c r="CQ124" s="24">
        <f t="shared" si="315"/>
        <v>103.14685314685316</v>
      </c>
      <c r="CR124" s="48"/>
      <c r="CS124" s="24">
        <f t="shared" si="316"/>
        <v>89.787234042553223</v>
      </c>
      <c r="CT124" s="48"/>
      <c r="CU124" s="24">
        <f t="shared" si="317"/>
        <v>109.6946564885496</v>
      </c>
      <c r="CV124" s="48"/>
      <c r="CW124" s="24">
        <f t="shared" si="318"/>
        <v>105.01265822784809</v>
      </c>
      <c r="CX124" s="48"/>
      <c r="CY124" s="24">
        <f t="shared" si="319"/>
        <v>108.80854017707151</v>
      </c>
      <c r="CZ124" s="48"/>
      <c r="DA124" s="24">
        <f t="shared" si="320"/>
        <v>104.88526315789473</v>
      </c>
      <c r="DB124" s="48"/>
      <c r="DC124" s="24">
        <f t="shared" si="321"/>
        <v>104.48818897637796</v>
      </c>
      <c r="DD124" s="48"/>
      <c r="DE124" s="24">
        <f t="shared" si="322"/>
        <v>103.986013986014</v>
      </c>
      <c r="DF124" s="48"/>
      <c r="DG124" s="24">
        <f t="shared" si="323"/>
        <v>102.87234042553193</v>
      </c>
      <c r="DH124" s="48"/>
      <c r="DI124" s="24">
        <f t="shared" si="324"/>
        <v>109.6946564885496</v>
      </c>
      <c r="DJ124" s="48"/>
      <c r="DK124" s="24">
        <f t="shared" si="325"/>
        <v>105.01265822784809</v>
      </c>
      <c r="DL124" s="48"/>
      <c r="DM124" s="24">
        <f t="shared" si="326"/>
        <v>108.80854017707151</v>
      </c>
      <c r="DN124" s="48"/>
      <c r="DO124" s="24">
        <f t="shared" si="327"/>
        <v>104.88526315789473</v>
      </c>
      <c r="DP124" s="48"/>
      <c r="DQ124" s="24">
        <f t="shared" si="328"/>
        <v>104.48818897637796</v>
      </c>
      <c r="DR124" s="48"/>
      <c r="DS124" s="24">
        <f t="shared" si="329"/>
        <v>103.986013986014</v>
      </c>
      <c r="DT124" s="48"/>
      <c r="DU124" s="24">
        <f t="shared" si="330"/>
        <v>102.87234042553193</v>
      </c>
      <c r="DV124" s="48"/>
      <c r="DW124" s="24">
        <f t="shared" si="331"/>
        <v>109.6946564885496</v>
      </c>
      <c r="DX124" s="48"/>
      <c r="DY124" s="24">
        <f t="shared" si="332"/>
        <v>105.01265822784809</v>
      </c>
      <c r="DZ124" s="48"/>
      <c r="EA124" s="24">
        <f t="shared" si="333"/>
        <v>108.80854017707151</v>
      </c>
      <c r="EB124" s="48"/>
      <c r="EC124" s="24">
        <f t="shared" si="334"/>
        <v>104.88526315789473</v>
      </c>
      <c r="ED124" s="48"/>
      <c r="EE124" s="24">
        <f t="shared" si="335"/>
        <v>104.48818897637796</v>
      </c>
      <c r="EF124" s="48"/>
      <c r="EG124" s="24">
        <f t="shared" si="336"/>
        <v>103.986013986014</v>
      </c>
      <c r="EH124" s="48"/>
      <c r="EI124" s="24">
        <f t="shared" si="337"/>
        <v>102.87234042553193</v>
      </c>
      <c r="EJ124" s="48"/>
      <c r="EK124" s="24">
        <f t="shared" si="338"/>
        <v>109.6946564885496</v>
      </c>
      <c r="EL124" s="48"/>
      <c r="EM124" s="24">
        <f t="shared" si="339"/>
        <v>104.86075949367087</v>
      </c>
      <c r="EN124" s="48"/>
      <c r="EO124" s="24">
        <f t="shared" si="340"/>
        <v>108.80854017707151</v>
      </c>
      <c r="EP124" s="48"/>
      <c r="EQ124" s="24">
        <f t="shared" si="341"/>
        <v>104.88526315789473</v>
      </c>
      <c r="ER124" s="48"/>
      <c r="ES124" s="24">
        <f t="shared" si="342"/>
        <v>108.58267716535434</v>
      </c>
      <c r="ET124" s="48"/>
      <c r="EU124" s="24">
        <f t="shared" si="343"/>
        <v>82.587412587412587</v>
      </c>
      <c r="EV124" s="48"/>
      <c r="EW124" s="24">
        <f t="shared" si="344"/>
        <v>97.765957446808542</v>
      </c>
      <c r="EX124" s="48"/>
      <c r="EY124" s="24">
        <f t="shared" si="345"/>
        <v>110.83969465648853</v>
      </c>
      <c r="EZ124" s="48"/>
      <c r="FA124" s="24">
        <f t="shared" si="346"/>
        <v>104.86075949367087</v>
      </c>
      <c r="FB124" s="48"/>
      <c r="FC124" s="24">
        <f t="shared" si="347"/>
        <v>108.80854017707151</v>
      </c>
      <c r="FD124" s="48"/>
      <c r="FE124" s="24">
        <f t="shared" si="348"/>
        <v>104.88526315789473</v>
      </c>
      <c r="FF124" s="48"/>
      <c r="FG124" s="24">
        <f t="shared" si="349"/>
        <v>108.58267716535434</v>
      </c>
      <c r="FH124" s="48"/>
      <c r="FI124" s="24">
        <f t="shared" si="350"/>
        <v>82.587412587412587</v>
      </c>
      <c r="FJ124" s="48"/>
      <c r="FK124" s="24">
        <f t="shared" si="351"/>
        <v>97.765957446808542</v>
      </c>
      <c r="FL124" s="48"/>
      <c r="FM124" s="24">
        <f t="shared" si="352"/>
        <v>110.83969465648853</v>
      </c>
      <c r="FN124" s="48"/>
      <c r="FO124" s="24">
        <f t="shared" si="353"/>
        <v>104.86075949367087</v>
      </c>
      <c r="FP124" s="48"/>
      <c r="FQ124" s="24">
        <f t="shared" si="354"/>
        <v>108.80854017707151</v>
      </c>
      <c r="FR124" s="48"/>
      <c r="FS124" s="24">
        <f t="shared" si="355"/>
        <v>104.88526315789473</v>
      </c>
      <c r="FT124" s="48"/>
      <c r="FU124" s="24">
        <f t="shared" si="356"/>
        <v>108.58267716535434</v>
      </c>
      <c r="FV124" s="48"/>
      <c r="FW124" s="24">
        <f t="shared" si="357"/>
        <v>82.587412587412587</v>
      </c>
      <c r="FX124" s="48"/>
      <c r="FY124" s="24">
        <f t="shared" si="358"/>
        <v>97.765957446808542</v>
      </c>
      <c r="FZ124" s="48"/>
      <c r="GA124" s="24">
        <f t="shared" si="359"/>
        <v>110.83969465648853</v>
      </c>
      <c r="GB124" s="48"/>
      <c r="GC124" s="24">
        <f t="shared" si="360"/>
        <v>104.86075949367087</v>
      </c>
      <c r="GD124" s="48"/>
      <c r="GE124" s="24">
        <f t="shared" si="361"/>
        <v>108.80854017707151</v>
      </c>
      <c r="GF124" s="48"/>
      <c r="GG124" s="24">
        <f t="shared" si="362"/>
        <v>104.88526315789473</v>
      </c>
      <c r="GH124" s="48"/>
      <c r="GI124" s="24">
        <f t="shared" si="363"/>
        <v>108.58267716535434</v>
      </c>
      <c r="GJ124" s="48"/>
      <c r="GK124" s="24">
        <f t="shared" si="364"/>
        <v>82.587412587412587</v>
      </c>
      <c r="GL124" s="48"/>
      <c r="GM124" s="24">
        <f t="shared" si="365"/>
        <v>97.765957446808542</v>
      </c>
      <c r="GN124" s="48"/>
      <c r="GO124" s="24">
        <f t="shared" si="366"/>
        <v>110.83969465648853</v>
      </c>
    </row>
    <row r="125" spans="1:290" x14ac:dyDescent="0.2">
      <c r="A125" s="22" t="s">
        <v>15</v>
      </c>
      <c r="B125" s="22"/>
      <c r="C125" s="23">
        <f t="shared" si="269"/>
        <v>104.10126582278481</v>
      </c>
      <c r="D125" s="48"/>
      <c r="E125" s="23">
        <f t="shared" si="270"/>
        <v>114.86936878092591</v>
      </c>
      <c r="F125" s="48"/>
      <c r="G125" s="23">
        <f t="shared" si="271"/>
        <v>94.982609464838561</v>
      </c>
      <c r="H125" s="48"/>
      <c r="I125" s="23">
        <f t="shared" si="272"/>
        <v>102.75590551181102</v>
      </c>
      <c r="J125" s="48"/>
      <c r="K125" s="23">
        <f t="shared" si="273"/>
        <v>103.35664335664337</v>
      </c>
      <c r="L125" s="48"/>
      <c r="M125" s="23">
        <f t="shared" si="274"/>
        <v>102.2340425531915</v>
      </c>
      <c r="N125" s="48"/>
      <c r="O125" s="23">
        <f t="shared" si="275"/>
        <v>98.549618320610676</v>
      </c>
      <c r="P125" s="48"/>
      <c r="Q125" s="23">
        <f t="shared" si="276"/>
        <v>104.10126582278481</v>
      </c>
      <c r="R125" s="48"/>
      <c r="S125" s="23">
        <f t="shared" si="277"/>
        <v>114.86936878092591</v>
      </c>
      <c r="T125" s="48"/>
      <c r="U125" s="23">
        <f t="shared" si="278"/>
        <v>94.982609464838561</v>
      </c>
      <c r="V125" s="48"/>
      <c r="W125" s="23">
        <f t="shared" si="279"/>
        <v>102.75590551181102</v>
      </c>
      <c r="X125" s="48"/>
      <c r="Y125" s="23">
        <f t="shared" si="280"/>
        <v>103.35664335664337</v>
      </c>
      <c r="Z125" s="48"/>
      <c r="AA125" s="23">
        <f t="shared" si="281"/>
        <v>102.2340425531915</v>
      </c>
      <c r="AB125" s="48"/>
      <c r="AC125" s="23">
        <f t="shared" si="282"/>
        <v>98.549618320610676</v>
      </c>
      <c r="AD125" s="48"/>
      <c r="AE125" s="23">
        <f t="shared" si="283"/>
        <v>104.10126582278481</v>
      </c>
      <c r="AF125" s="48"/>
      <c r="AG125" s="23">
        <f t="shared" si="284"/>
        <v>114.86936878092591</v>
      </c>
      <c r="AH125" s="48"/>
      <c r="AI125" s="23">
        <f t="shared" si="285"/>
        <v>96.88</v>
      </c>
      <c r="AJ125" s="48"/>
      <c r="AK125" s="23">
        <f t="shared" si="286"/>
        <v>102.75590551181102</v>
      </c>
      <c r="AL125" s="48"/>
      <c r="AM125" s="23">
        <f t="shared" si="287"/>
        <v>103.35664335664337</v>
      </c>
      <c r="AN125" s="48"/>
      <c r="AO125" s="23">
        <f t="shared" si="288"/>
        <v>102.2340425531915</v>
      </c>
      <c r="AP125" s="48"/>
      <c r="AQ125" s="23">
        <f t="shared" si="289"/>
        <v>98.549618320610676</v>
      </c>
      <c r="AR125" s="48"/>
      <c r="AS125" s="23">
        <f t="shared" si="290"/>
        <v>104.10126582278481</v>
      </c>
      <c r="AT125" s="48"/>
      <c r="AU125" s="23">
        <f t="shared" si="291"/>
        <v>114.86936878092591</v>
      </c>
      <c r="AV125" s="48"/>
      <c r="AW125" s="23">
        <f t="shared" si="292"/>
        <v>96.88</v>
      </c>
      <c r="AX125" s="48"/>
      <c r="AY125" s="23">
        <f t="shared" si="293"/>
        <v>102.75590551181102</v>
      </c>
      <c r="AZ125" s="48"/>
      <c r="BA125" s="23">
        <f t="shared" si="294"/>
        <v>103.35664335664337</v>
      </c>
      <c r="BB125" s="48"/>
      <c r="BC125" s="23">
        <f t="shared" si="295"/>
        <v>102.2340425531915</v>
      </c>
      <c r="BD125" s="48"/>
      <c r="BE125" s="23">
        <f t="shared" si="296"/>
        <v>98.549618320610676</v>
      </c>
      <c r="BF125" s="48"/>
      <c r="BG125" s="23">
        <f t="shared" si="297"/>
        <v>104.10126582278481</v>
      </c>
      <c r="BH125" s="48"/>
      <c r="BI125" s="23">
        <f t="shared" si="298"/>
        <v>114.86936878092591</v>
      </c>
      <c r="BJ125" s="48"/>
      <c r="BK125" s="23">
        <f t="shared" si="299"/>
        <v>100.49263157894737</v>
      </c>
      <c r="BL125" s="48"/>
      <c r="BM125" s="23">
        <f t="shared" si="300"/>
        <v>102.75590551181102</v>
      </c>
      <c r="BN125" s="48"/>
      <c r="BO125" s="23">
        <f t="shared" si="301"/>
        <v>103.35664335664337</v>
      </c>
      <c r="BP125" s="48"/>
      <c r="BQ125" s="23">
        <f t="shared" si="302"/>
        <v>102.2340425531915</v>
      </c>
      <c r="BR125" s="48"/>
      <c r="BS125" s="23">
        <f t="shared" si="303"/>
        <v>98.549618320610676</v>
      </c>
      <c r="BT125" s="48"/>
      <c r="BU125" s="23">
        <f t="shared" si="304"/>
        <v>104.10126582278481</v>
      </c>
      <c r="BV125" s="48"/>
      <c r="BW125" s="23">
        <f t="shared" si="305"/>
        <v>114.86936878092591</v>
      </c>
      <c r="BX125" s="48"/>
      <c r="BY125" s="23">
        <f t="shared" si="306"/>
        <v>100.49263157894737</v>
      </c>
      <c r="BZ125" s="48"/>
      <c r="CA125" s="23">
        <f t="shared" si="307"/>
        <v>102.75590551181102</v>
      </c>
      <c r="CB125" s="48"/>
      <c r="CC125" s="23">
        <f t="shared" si="308"/>
        <v>103.35664335664337</v>
      </c>
      <c r="CD125" s="48"/>
      <c r="CE125" s="23">
        <f t="shared" si="309"/>
        <v>102.2340425531915</v>
      </c>
      <c r="CF125" s="48"/>
      <c r="CG125" s="23">
        <f t="shared" si="310"/>
        <v>98.549618320610676</v>
      </c>
      <c r="CH125" s="48"/>
      <c r="CI125" s="23">
        <f t="shared" si="311"/>
        <v>104.10126582278481</v>
      </c>
      <c r="CJ125" s="48"/>
      <c r="CK125" s="23">
        <f t="shared" si="312"/>
        <v>114.86936878092591</v>
      </c>
      <c r="CL125" s="48"/>
      <c r="CM125" s="23">
        <f t="shared" si="313"/>
        <v>104.4658123569794</v>
      </c>
      <c r="CN125" s="48"/>
      <c r="CO125" s="23">
        <f t="shared" si="314"/>
        <v>102.75590551181102</v>
      </c>
      <c r="CP125" s="48"/>
      <c r="CQ125" s="23">
        <f t="shared" si="315"/>
        <v>103.35664335664337</v>
      </c>
      <c r="CR125" s="48"/>
      <c r="CS125" s="23">
        <f t="shared" si="316"/>
        <v>102.2340425531915</v>
      </c>
      <c r="CT125" s="48"/>
      <c r="CU125" s="23">
        <f t="shared" si="317"/>
        <v>98.549618320610676</v>
      </c>
      <c r="CV125" s="48"/>
      <c r="CW125" s="23">
        <f t="shared" si="318"/>
        <v>104.10126582278481</v>
      </c>
      <c r="CX125" s="48"/>
      <c r="CY125" s="23">
        <f t="shared" si="319"/>
        <v>114.86936878092591</v>
      </c>
      <c r="CZ125" s="48"/>
      <c r="DA125" s="23">
        <f t="shared" si="320"/>
        <v>107.02</v>
      </c>
      <c r="DB125" s="48"/>
      <c r="DC125" s="23">
        <f t="shared" si="321"/>
        <v>102.75590551181102</v>
      </c>
      <c r="DD125" s="48"/>
      <c r="DE125" s="23">
        <f t="shared" si="322"/>
        <v>104.82517482517481</v>
      </c>
      <c r="DF125" s="48"/>
      <c r="DG125" s="23">
        <f t="shared" si="323"/>
        <v>100.31914893617024</v>
      </c>
      <c r="DH125" s="48"/>
      <c r="DI125" s="23">
        <f t="shared" si="324"/>
        <v>98.549618320610676</v>
      </c>
      <c r="DJ125" s="48"/>
      <c r="DK125" s="23">
        <f t="shared" si="325"/>
        <v>104.10126582278481</v>
      </c>
      <c r="DL125" s="48"/>
      <c r="DM125" s="23">
        <f t="shared" si="326"/>
        <v>114.86936878092591</v>
      </c>
      <c r="DN125" s="48"/>
      <c r="DO125" s="23">
        <f t="shared" si="327"/>
        <v>107.02</v>
      </c>
      <c r="DP125" s="48"/>
      <c r="DQ125" s="23">
        <f t="shared" si="328"/>
        <v>102.75590551181102</v>
      </c>
      <c r="DR125" s="48"/>
      <c r="DS125" s="23">
        <f t="shared" si="329"/>
        <v>104.82517482517481</v>
      </c>
      <c r="DT125" s="48"/>
      <c r="DU125" s="23">
        <f t="shared" si="330"/>
        <v>100.31914893617024</v>
      </c>
      <c r="DV125" s="48"/>
      <c r="DW125" s="23">
        <f t="shared" si="331"/>
        <v>98.549618320610676</v>
      </c>
      <c r="DX125" s="48"/>
      <c r="DY125" s="23">
        <f t="shared" si="332"/>
        <v>104.10126582278481</v>
      </c>
      <c r="DZ125" s="48"/>
      <c r="EA125" s="23">
        <f t="shared" si="333"/>
        <v>114.86936878092591</v>
      </c>
      <c r="EB125" s="48"/>
      <c r="EC125" s="23">
        <f t="shared" si="334"/>
        <v>107.02</v>
      </c>
      <c r="ED125" s="48"/>
      <c r="EE125" s="23">
        <f t="shared" si="335"/>
        <v>102.75590551181102</v>
      </c>
      <c r="EF125" s="48"/>
      <c r="EG125" s="23">
        <f t="shared" si="336"/>
        <v>104.82517482517481</v>
      </c>
      <c r="EH125" s="48"/>
      <c r="EI125" s="23">
        <f t="shared" si="337"/>
        <v>100.31914893617024</v>
      </c>
      <c r="EJ125" s="48"/>
      <c r="EK125" s="23">
        <f t="shared" si="338"/>
        <v>98.549618320610676</v>
      </c>
      <c r="EL125" s="48"/>
      <c r="EM125" s="23">
        <f t="shared" si="339"/>
        <v>102.96202531645569</v>
      </c>
      <c r="EN125" s="48"/>
      <c r="EO125" s="23">
        <f t="shared" si="340"/>
        <v>114.86936878092591</v>
      </c>
      <c r="EP125" s="48"/>
      <c r="EQ125" s="23">
        <f t="shared" si="341"/>
        <v>107.02</v>
      </c>
      <c r="ER125" s="48"/>
      <c r="ES125" s="23">
        <f t="shared" si="342"/>
        <v>103.93700787401575</v>
      </c>
      <c r="ET125" s="48"/>
      <c r="EU125" s="23">
        <f t="shared" si="343"/>
        <v>78.811188811188828</v>
      </c>
      <c r="EV125" s="48"/>
      <c r="EW125" s="23">
        <f t="shared" si="344"/>
        <v>91.702127659574487</v>
      </c>
      <c r="EX125" s="48"/>
      <c r="EY125" s="23">
        <f t="shared" si="345"/>
        <v>105.26717557251906</v>
      </c>
      <c r="EZ125" s="48"/>
      <c r="FA125" s="23">
        <f t="shared" si="346"/>
        <v>102.96202531645569</v>
      </c>
      <c r="FB125" s="48"/>
      <c r="FC125" s="23">
        <f t="shared" si="347"/>
        <v>114.86936878092591</v>
      </c>
      <c r="FD125" s="48"/>
      <c r="FE125" s="23">
        <f t="shared" si="348"/>
        <v>107.02</v>
      </c>
      <c r="FF125" s="48"/>
      <c r="FG125" s="23">
        <f t="shared" si="349"/>
        <v>103.93700787401575</v>
      </c>
      <c r="FH125" s="48"/>
      <c r="FI125" s="23">
        <f t="shared" si="350"/>
        <v>78.811188811188828</v>
      </c>
      <c r="FJ125" s="48"/>
      <c r="FK125" s="23">
        <f t="shared" si="351"/>
        <v>91.702127659574487</v>
      </c>
      <c r="FL125" s="48"/>
      <c r="FM125" s="23">
        <f t="shared" si="352"/>
        <v>105.26717557251906</v>
      </c>
      <c r="FN125" s="48"/>
      <c r="FO125" s="23">
        <f t="shared" si="353"/>
        <v>102.96202531645569</v>
      </c>
      <c r="FP125" s="48"/>
      <c r="FQ125" s="23">
        <f t="shared" si="354"/>
        <v>114.86936878092591</v>
      </c>
      <c r="FR125" s="48"/>
      <c r="FS125" s="23">
        <f t="shared" si="355"/>
        <v>107.02</v>
      </c>
      <c r="FT125" s="48"/>
      <c r="FU125" s="23">
        <f t="shared" si="356"/>
        <v>103.93700787401575</v>
      </c>
      <c r="FV125" s="48"/>
      <c r="FW125" s="23">
        <f t="shared" si="357"/>
        <v>78.811188811188828</v>
      </c>
      <c r="FX125" s="48"/>
      <c r="FY125" s="23">
        <f t="shared" si="358"/>
        <v>91.702127659574487</v>
      </c>
      <c r="FZ125" s="48"/>
      <c r="GA125" s="23">
        <f t="shared" si="359"/>
        <v>105.26717557251906</v>
      </c>
      <c r="GB125" s="48"/>
      <c r="GC125" s="23">
        <f t="shared" si="360"/>
        <v>102.96202531645569</v>
      </c>
      <c r="GD125" s="48"/>
      <c r="GE125" s="23">
        <f t="shared" si="361"/>
        <v>114.86936878092591</v>
      </c>
      <c r="GF125" s="48"/>
      <c r="GG125" s="23">
        <f t="shared" si="362"/>
        <v>107.02</v>
      </c>
      <c r="GH125" s="48"/>
      <c r="GI125" s="23">
        <f t="shared" si="363"/>
        <v>103.93700787401575</v>
      </c>
      <c r="GJ125" s="48"/>
      <c r="GK125" s="23">
        <f t="shared" si="364"/>
        <v>78.811188811188828</v>
      </c>
      <c r="GL125" s="48"/>
      <c r="GM125" s="23">
        <f t="shared" si="365"/>
        <v>91.702127659574487</v>
      </c>
      <c r="GN125" s="48"/>
      <c r="GO125" s="23">
        <f t="shared" si="366"/>
        <v>105.26717557251906</v>
      </c>
    </row>
    <row r="126" spans="1:290" x14ac:dyDescent="0.2">
      <c r="A126" s="22" t="s">
        <v>16</v>
      </c>
      <c r="B126" s="22"/>
      <c r="C126" s="23">
        <f t="shared" si="269"/>
        <v>101.1392405063291</v>
      </c>
      <c r="D126" s="48"/>
      <c r="E126" s="23">
        <f t="shared" si="270"/>
        <v>108.50155175605137</v>
      </c>
      <c r="F126" s="48"/>
      <c r="G126" s="23">
        <f t="shared" si="271"/>
        <v>111.54165413533835</v>
      </c>
      <c r="H126" s="48"/>
      <c r="I126" s="23">
        <f t="shared" si="272"/>
        <v>101.96850393700788</v>
      </c>
      <c r="J126" s="48"/>
      <c r="K126" s="23">
        <f t="shared" si="273"/>
        <v>106.08391608391609</v>
      </c>
      <c r="L126" s="48"/>
      <c r="M126" s="23">
        <f t="shared" si="274"/>
        <v>100.63829787234043</v>
      </c>
      <c r="N126" s="48"/>
      <c r="O126" s="23">
        <f t="shared" si="275"/>
        <v>106.94656488549617</v>
      </c>
      <c r="P126" s="48"/>
      <c r="Q126" s="23">
        <f t="shared" si="276"/>
        <v>101.1392405063291</v>
      </c>
      <c r="R126" s="48"/>
      <c r="S126" s="23">
        <f t="shared" si="277"/>
        <v>108.50155175605137</v>
      </c>
      <c r="T126" s="48"/>
      <c r="U126" s="23">
        <f t="shared" si="278"/>
        <v>111.54165413533835</v>
      </c>
      <c r="V126" s="48"/>
      <c r="W126" s="23">
        <f t="shared" si="279"/>
        <v>101.96850393700788</v>
      </c>
      <c r="X126" s="48"/>
      <c r="Y126" s="23">
        <f t="shared" si="280"/>
        <v>106.08391608391609</v>
      </c>
      <c r="Z126" s="48"/>
      <c r="AA126" s="23">
        <f t="shared" si="281"/>
        <v>100.63829787234043</v>
      </c>
      <c r="AB126" s="48"/>
      <c r="AC126" s="23">
        <f t="shared" si="282"/>
        <v>106.94656488549617</v>
      </c>
      <c r="AD126" s="48"/>
      <c r="AE126" s="23">
        <f t="shared" si="283"/>
        <v>101.1392405063291</v>
      </c>
      <c r="AF126" s="48"/>
      <c r="AG126" s="23">
        <f t="shared" si="284"/>
        <v>108.50155175605137</v>
      </c>
      <c r="AH126" s="48"/>
      <c r="AI126" s="23">
        <f t="shared" si="285"/>
        <v>102.74466165413533</v>
      </c>
      <c r="AJ126" s="48"/>
      <c r="AK126" s="23">
        <f t="shared" si="286"/>
        <v>101.96850393700788</v>
      </c>
      <c r="AL126" s="48"/>
      <c r="AM126" s="23">
        <f t="shared" si="287"/>
        <v>106.08391608391609</v>
      </c>
      <c r="AN126" s="48"/>
      <c r="AO126" s="23">
        <f t="shared" si="288"/>
        <v>100.63829787234043</v>
      </c>
      <c r="AP126" s="48"/>
      <c r="AQ126" s="23">
        <f t="shared" si="289"/>
        <v>106.94656488549617</v>
      </c>
      <c r="AR126" s="48"/>
      <c r="AS126" s="23">
        <f t="shared" si="290"/>
        <v>101.1392405063291</v>
      </c>
      <c r="AT126" s="48"/>
      <c r="AU126" s="23">
        <f t="shared" si="291"/>
        <v>108.50155175605137</v>
      </c>
      <c r="AV126" s="48"/>
      <c r="AW126" s="23">
        <f t="shared" si="292"/>
        <v>102.74466165413533</v>
      </c>
      <c r="AX126" s="48"/>
      <c r="AY126" s="23">
        <f t="shared" si="293"/>
        <v>101.96850393700788</v>
      </c>
      <c r="AZ126" s="48"/>
      <c r="BA126" s="23">
        <f t="shared" si="294"/>
        <v>106.08391608391609</v>
      </c>
      <c r="BB126" s="48"/>
      <c r="BC126" s="23">
        <f t="shared" si="295"/>
        <v>100.63829787234043</v>
      </c>
      <c r="BD126" s="48"/>
      <c r="BE126" s="23">
        <f t="shared" si="296"/>
        <v>106.94656488549617</v>
      </c>
      <c r="BF126" s="48"/>
      <c r="BG126" s="23">
        <f t="shared" si="297"/>
        <v>101.1392405063291</v>
      </c>
      <c r="BH126" s="48"/>
      <c r="BI126" s="23">
        <f t="shared" si="298"/>
        <v>108.50155175605137</v>
      </c>
      <c r="BJ126" s="48"/>
      <c r="BK126" s="23">
        <f t="shared" si="299"/>
        <v>96.305263157894728</v>
      </c>
      <c r="BL126" s="48"/>
      <c r="BM126" s="23">
        <f t="shared" si="300"/>
        <v>101.96850393700788</v>
      </c>
      <c r="BN126" s="48"/>
      <c r="BO126" s="23">
        <f t="shared" si="301"/>
        <v>106.08391608391609</v>
      </c>
      <c r="BP126" s="48"/>
      <c r="BQ126" s="23">
        <f t="shared" si="302"/>
        <v>100.63829787234043</v>
      </c>
      <c r="BR126" s="48"/>
      <c r="BS126" s="23">
        <f t="shared" si="303"/>
        <v>106.94656488549617</v>
      </c>
      <c r="BT126" s="48"/>
      <c r="BU126" s="23">
        <f t="shared" si="304"/>
        <v>101.1392405063291</v>
      </c>
      <c r="BV126" s="48"/>
      <c r="BW126" s="23">
        <f t="shared" si="305"/>
        <v>108.50155175605137</v>
      </c>
      <c r="BX126" s="48"/>
      <c r="BY126" s="23">
        <f t="shared" si="306"/>
        <v>96.305263157894728</v>
      </c>
      <c r="BZ126" s="48"/>
      <c r="CA126" s="23">
        <f t="shared" si="307"/>
        <v>101.96850393700788</v>
      </c>
      <c r="CB126" s="48"/>
      <c r="CC126" s="23">
        <f t="shared" si="308"/>
        <v>106.08391608391609</v>
      </c>
      <c r="CD126" s="48"/>
      <c r="CE126" s="23">
        <f t="shared" si="309"/>
        <v>100.63829787234043</v>
      </c>
      <c r="CF126" s="48"/>
      <c r="CG126" s="23">
        <f t="shared" si="310"/>
        <v>106.94656488549617</v>
      </c>
      <c r="CH126" s="48"/>
      <c r="CI126" s="23">
        <f t="shared" si="311"/>
        <v>101.1392405063291</v>
      </c>
      <c r="CJ126" s="48"/>
      <c r="CK126" s="23">
        <f t="shared" si="312"/>
        <v>108.50155175605137</v>
      </c>
      <c r="CL126" s="48"/>
      <c r="CM126" s="23">
        <f t="shared" si="313"/>
        <v>103.72210526315789</v>
      </c>
      <c r="CN126" s="48"/>
      <c r="CO126" s="23">
        <f t="shared" si="314"/>
        <v>101.96850393700788</v>
      </c>
      <c r="CP126" s="48"/>
      <c r="CQ126" s="23">
        <f t="shared" si="315"/>
        <v>106.08391608391609</v>
      </c>
      <c r="CR126" s="48"/>
      <c r="CS126" s="23">
        <f t="shared" si="316"/>
        <v>100.63829787234043</v>
      </c>
      <c r="CT126" s="48"/>
      <c r="CU126" s="23">
        <f t="shared" si="317"/>
        <v>106.94656488549617</v>
      </c>
      <c r="CV126" s="48"/>
      <c r="CW126" s="23">
        <f t="shared" si="318"/>
        <v>101.1392405063291</v>
      </c>
      <c r="CX126" s="48"/>
      <c r="CY126" s="23">
        <f t="shared" si="319"/>
        <v>108.50155175605137</v>
      </c>
      <c r="CZ126" s="48"/>
      <c r="DA126" s="23">
        <f t="shared" si="320"/>
        <v>105.95263157894736</v>
      </c>
      <c r="DB126" s="48"/>
      <c r="DC126" s="23">
        <f t="shared" si="321"/>
        <v>101.96850393700788</v>
      </c>
      <c r="DD126" s="48"/>
      <c r="DE126" s="23">
        <f t="shared" si="322"/>
        <v>104.61538461538463</v>
      </c>
      <c r="DF126" s="48"/>
      <c r="DG126" s="23">
        <f t="shared" si="323"/>
        <v>102.2340425531915</v>
      </c>
      <c r="DH126" s="48"/>
      <c r="DI126" s="23">
        <f t="shared" si="324"/>
        <v>106.94656488549617</v>
      </c>
      <c r="DJ126" s="48"/>
      <c r="DK126" s="23">
        <f t="shared" si="325"/>
        <v>101.1392405063291</v>
      </c>
      <c r="DL126" s="48"/>
      <c r="DM126" s="23">
        <f t="shared" si="326"/>
        <v>108.50155175605137</v>
      </c>
      <c r="DN126" s="48"/>
      <c r="DO126" s="23">
        <f t="shared" si="327"/>
        <v>105.95263157894736</v>
      </c>
      <c r="DP126" s="48"/>
      <c r="DQ126" s="23">
        <f t="shared" si="328"/>
        <v>101.96850393700788</v>
      </c>
      <c r="DR126" s="48"/>
      <c r="DS126" s="23">
        <f t="shared" si="329"/>
        <v>104.61538461538463</v>
      </c>
      <c r="DT126" s="48"/>
      <c r="DU126" s="23">
        <f t="shared" si="330"/>
        <v>102.2340425531915</v>
      </c>
      <c r="DV126" s="48"/>
      <c r="DW126" s="23">
        <f t="shared" si="331"/>
        <v>106.94656488549617</v>
      </c>
      <c r="DX126" s="48"/>
      <c r="DY126" s="23">
        <f t="shared" si="332"/>
        <v>101.1392405063291</v>
      </c>
      <c r="DZ126" s="48"/>
      <c r="EA126" s="23">
        <f t="shared" si="333"/>
        <v>108.50155175605137</v>
      </c>
      <c r="EB126" s="48"/>
      <c r="EC126" s="23">
        <f t="shared" si="334"/>
        <v>105.95263157894736</v>
      </c>
      <c r="ED126" s="48"/>
      <c r="EE126" s="23">
        <f t="shared" si="335"/>
        <v>101.96850393700788</v>
      </c>
      <c r="EF126" s="48"/>
      <c r="EG126" s="23">
        <f t="shared" si="336"/>
        <v>104.61538461538463</v>
      </c>
      <c r="EH126" s="48"/>
      <c r="EI126" s="23">
        <f t="shared" si="337"/>
        <v>102.2340425531915</v>
      </c>
      <c r="EJ126" s="48"/>
      <c r="EK126" s="23">
        <f t="shared" si="338"/>
        <v>106.94656488549617</v>
      </c>
      <c r="EL126" s="48"/>
      <c r="EM126" s="23">
        <f t="shared" si="339"/>
        <v>104.78481012658227</v>
      </c>
      <c r="EN126" s="48"/>
      <c r="EO126" s="23">
        <f t="shared" si="340"/>
        <v>108.50155175605137</v>
      </c>
      <c r="EP126" s="48"/>
      <c r="EQ126" s="23">
        <f t="shared" si="341"/>
        <v>105.95263157894736</v>
      </c>
      <c r="ER126" s="48"/>
      <c r="ES126" s="23">
        <f t="shared" si="342"/>
        <v>107.95275590551182</v>
      </c>
      <c r="ET126" s="48"/>
      <c r="EU126" s="23">
        <f t="shared" si="343"/>
        <v>90.55944055944056</v>
      </c>
      <c r="EV126" s="48"/>
      <c r="EW126" s="23">
        <f t="shared" si="344"/>
        <v>92.978723404255348</v>
      </c>
      <c r="EX126" s="48"/>
      <c r="EY126" s="23">
        <f t="shared" si="345"/>
        <v>109.6946564885496</v>
      </c>
      <c r="EZ126" s="48"/>
      <c r="FA126" s="23">
        <f t="shared" si="346"/>
        <v>104.78481012658227</v>
      </c>
      <c r="FB126" s="48"/>
      <c r="FC126" s="23">
        <f t="shared" si="347"/>
        <v>108.50155175605137</v>
      </c>
      <c r="FD126" s="48"/>
      <c r="FE126" s="23">
        <f t="shared" si="348"/>
        <v>105.95263157894736</v>
      </c>
      <c r="FF126" s="48"/>
      <c r="FG126" s="23">
        <f t="shared" si="349"/>
        <v>107.95275590551182</v>
      </c>
      <c r="FH126" s="48"/>
      <c r="FI126" s="23">
        <f t="shared" si="350"/>
        <v>90.55944055944056</v>
      </c>
      <c r="FJ126" s="48"/>
      <c r="FK126" s="23">
        <f t="shared" si="351"/>
        <v>92.978723404255348</v>
      </c>
      <c r="FL126" s="48"/>
      <c r="FM126" s="23">
        <f t="shared" si="352"/>
        <v>109.6946564885496</v>
      </c>
      <c r="FN126" s="48"/>
      <c r="FO126" s="23">
        <f t="shared" si="353"/>
        <v>104.78481012658227</v>
      </c>
      <c r="FP126" s="48"/>
      <c r="FQ126" s="23">
        <f t="shared" si="354"/>
        <v>108.50155175605137</v>
      </c>
      <c r="FR126" s="48"/>
      <c r="FS126" s="23">
        <f t="shared" si="355"/>
        <v>105.95263157894736</v>
      </c>
      <c r="FT126" s="48"/>
      <c r="FU126" s="23">
        <f t="shared" si="356"/>
        <v>107.95275590551182</v>
      </c>
      <c r="FV126" s="48"/>
      <c r="FW126" s="23">
        <f t="shared" si="357"/>
        <v>90.55944055944056</v>
      </c>
      <c r="FX126" s="48"/>
      <c r="FY126" s="23">
        <f t="shared" si="358"/>
        <v>92.978723404255348</v>
      </c>
      <c r="FZ126" s="48"/>
      <c r="GA126" s="23">
        <f t="shared" si="359"/>
        <v>109.6946564885496</v>
      </c>
      <c r="GB126" s="48"/>
      <c r="GC126" s="23">
        <f t="shared" si="360"/>
        <v>104.78481012658227</v>
      </c>
      <c r="GD126" s="48"/>
      <c r="GE126" s="23">
        <f t="shared" si="361"/>
        <v>108.50155175605137</v>
      </c>
      <c r="GF126" s="48"/>
      <c r="GG126" s="23">
        <f t="shared" si="362"/>
        <v>105.95263157894736</v>
      </c>
      <c r="GH126" s="48"/>
      <c r="GI126" s="23">
        <f t="shared" si="363"/>
        <v>107.95275590551182</v>
      </c>
      <c r="GJ126" s="48"/>
      <c r="GK126" s="23">
        <f t="shared" si="364"/>
        <v>90.55944055944056</v>
      </c>
      <c r="GL126" s="48"/>
      <c r="GM126" s="23">
        <f t="shared" si="365"/>
        <v>92.978723404255348</v>
      </c>
      <c r="GN126" s="48"/>
      <c r="GO126" s="23">
        <f t="shared" si="366"/>
        <v>109.6946564885496</v>
      </c>
    </row>
    <row r="127" spans="1:290" x14ac:dyDescent="0.2">
      <c r="A127" s="22" t="s">
        <v>17</v>
      </c>
      <c r="B127" s="22"/>
      <c r="C127" s="23">
        <f t="shared" si="269"/>
        <v>102.35443037974683</v>
      </c>
      <c r="D127" s="48"/>
      <c r="E127" s="23">
        <f t="shared" si="270"/>
        <v>95.529742807816817</v>
      </c>
      <c r="F127" s="48"/>
      <c r="G127" s="23">
        <f t="shared" si="271"/>
        <v>100.98526315789474</v>
      </c>
      <c r="H127" s="48"/>
      <c r="I127" s="23">
        <f t="shared" si="272"/>
        <v>104.09448818897638</v>
      </c>
      <c r="J127" s="48"/>
      <c r="K127" s="23">
        <f t="shared" si="273"/>
        <v>91.188811188811187</v>
      </c>
      <c r="L127" s="48"/>
      <c r="M127" s="23">
        <f t="shared" si="274"/>
        <v>89.148936170212792</v>
      </c>
      <c r="N127" s="48"/>
      <c r="O127" s="23">
        <f t="shared" si="275"/>
        <v>93.587786259541971</v>
      </c>
      <c r="P127" s="48"/>
      <c r="Q127" s="23">
        <f t="shared" si="276"/>
        <v>102.35443037974683</v>
      </c>
      <c r="R127" s="48"/>
      <c r="S127" s="23">
        <f t="shared" si="277"/>
        <v>95.529742807816817</v>
      </c>
      <c r="T127" s="48"/>
      <c r="U127" s="23">
        <f t="shared" si="278"/>
        <v>100.98526315789474</v>
      </c>
      <c r="V127" s="48"/>
      <c r="W127" s="23">
        <f t="shared" si="279"/>
        <v>104.09448818897638</v>
      </c>
      <c r="X127" s="48"/>
      <c r="Y127" s="23">
        <f t="shared" si="280"/>
        <v>91.188811188811187</v>
      </c>
      <c r="Z127" s="48"/>
      <c r="AA127" s="23">
        <f t="shared" si="281"/>
        <v>89.148936170212792</v>
      </c>
      <c r="AB127" s="48"/>
      <c r="AC127" s="23">
        <f t="shared" si="282"/>
        <v>93.587786259541971</v>
      </c>
      <c r="AD127" s="48"/>
      <c r="AE127" s="23">
        <f t="shared" si="283"/>
        <v>102.35443037974683</v>
      </c>
      <c r="AF127" s="48"/>
      <c r="AG127" s="23">
        <f t="shared" si="284"/>
        <v>95.529742807816817</v>
      </c>
      <c r="AH127" s="48"/>
      <c r="AI127" s="23">
        <f t="shared" si="285"/>
        <v>117.40631578947368</v>
      </c>
      <c r="AJ127" s="48"/>
      <c r="AK127" s="23">
        <f t="shared" si="286"/>
        <v>104.09448818897638</v>
      </c>
      <c r="AL127" s="48"/>
      <c r="AM127" s="23">
        <f t="shared" si="287"/>
        <v>91.188811188811187</v>
      </c>
      <c r="AN127" s="48"/>
      <c r="AO127" s="23">
        <f t="shared" si="288"/>
        <v>89.148936170212792</v>
      </c>
      <c r="AP127" s="48"/>
      <c r="AQ127" s="23">
        <f t="shared" si="289"/>
        <v>93.587786259541971</v>
      </c>
      <c r="AR127" s="48"/>
      <c r="AS127" s="23">
        <f t="shared" si="290"/>
        <v>102.35443037974683</v>
      </c>
      <c r="AT127" s="48"/>
      <c r="AU127" s="23">
        <f t="shared" si="291"/>
        <v>95.529742807816817</v>
      </c>
      <c r="AV127" s="48"/>
      <c r="AW127" s="23">
        <f t="shared" si="292"/>
        <v>117.40631578947368</v>
      </c>
      <c r="AX127" s="48"/>
      <c r="AY127" s="23">
        <f t="shared" si="293"/>
        <v>104.09448818897638</v>
      </c>
      <c r="AZ127" s="48"/>
      <c r="BA127" s="23">
        <f t="shared" si="294"/>
        <v>91.188811188811187</v>
      </c>
      <c r="BB127" s="48"/>
      <c r="BC127" s="23">
        <f t="shared" si="295"/>
        <v>89.148936170212792</v>
      </c>
      <c r="BD127" s="48"/>
      <c r="BE127" s="23">
        <f t="shared" si="296"/>
        <v>93.587786259541971</v>
      </c>
      <c r="BF127" s="48"/>
      <c r="BG127" s="23">
        <f t="shared" si="297"/>
        <v>102.35443037974683</v>
      </c>
      <c r="BH127" s="48"/>
      <c r="BI127" s="23">
        <f t="shared" si="298"/>
        <v>95.529742807816817</v>
      </c>
      <c r="BJ127" s="48"/>
      <c r="BK127" s="23">
        <f t="shared" si="299"/>
        <v>103.69473684210526</v>
      </c>
      <c r="BL127" s="48"/>
      <c r="BM127" s="23">
        <f t="shared" si="300"/>
        <v>104.09448818897638</v>
      </c>
      <c r="BN127" s="48"/>
      <c r="BO127" s="23">
        <f t="shared" si="301"/>
        <v>91.188811188811187</v>
      </c>
      <c r="BP127" s="48"/>
      <c r="BQ127" s="23">
        <f t="shared" si="302"/>
        <v>89.148936170212792</v>
      </c>
      <c r="BR127" s="48"/>
      <c r="BS127" s="23">
        <f t="shared" si="303"/>
        <v>93.587786259541971</v>
      </c>
      <c r="BT127" s="48"/>
      <c r="BU127" s="23">
        <f t="shared" si="304"/>
        <v>102.35443037974683</v>
      </c>
      <c r="BV127" s="48"/>
      <c r="BW127" s="23">
        <f t="shared" si="305"/>
        <v>95.529742807816817</v>
      </c>
      <c r="BX127" s="48"/>
      <c r="BY127" s="23">
        <f t="shared" si="306"/>
        <v>103.69473684210526</v>
      </c>
      <c r="BZ127" s="48"/>
      <c r="CA127" s="23">
        <f t="shared" si="307"/>
        <v>104.09448818897638</v>
      </c>
      <c r="CB127" s="48"/>
      <c r="CC127" s="23">
        <f t="shared" si="308"/>
        <v>91.188811188811187</v>
      </c>
      <c r="CD127" s="48"/>
      <c r="CE127" s="23">
        <f t="shared" si="309"/>
        <v>89.148936170212792</v>
      </c>
      <c r="CF127" s="48"/>
      <c r="CG127" s="23">
        <f t="shared" si="310"/>
        <v>93.587786259541971</v>
      </c>
      <c r="CH127" s="48"/>
      <c r="CI127" s="23">
        <f t="shared" si="311"/>
        <v>102.35443037974683</v>
      </c>
      <c r="CJ127" s="48"/>
      <c r="CK127" s="23">
        <f t="shared" si="312"/>
        <v>95.529742807816817</v>
      </c>
      <c r="CL127" s="48"/>
      <c r="CM127" s="23">
        <f t="shared" si="313"/>
        <v>99.160701754385954</v>
      </c>
      <c r="CN127" s="48"/>
      <c r="CO127" s="23">
        <f t="shared" si="314"/>
        <v>104.09448818897638</v>
      </c>
      <c r="CP127" s="48"/>
      <c r="CQ127" s="23">
        <f t="shared" si="315"/>
        <v>91.188811188811187</v>
      </c>
      <c r="CR127" s="48"/>
      <c r="CS127" s="23">
        <f t="shared" si="316"/>
        <v>89.148936170212792</v>
      </c>
      <c r="CT127" s="48"/>
      <c r="CU127" s="23">
        <f t="shared" si="317"/>
        <v>93.587786259541971</v>
      </c>
      <c r="CV127" s="48"/>
      <c r="CW127" s="23">
        <f t="shared" si="318"/>
        <v>102.35443037974683</v>
      </c>
      <c r="CX127" s="48"/>
      <c r="CY127" s="23">
        <f t="shared" si="319"/>
        <v>95.529742807816817</v>
      </c>
      <c r="CZ127" s="48"/>
      <c r="DA127" s="23">
        <f t="shared" si="320"/>
        <v>109.07263157894737</v>
      </c>
      <c r="DB127" s="48"/>
      <c r="DC127" s="23">
        <f t="shared" si="321"/>
        <v>104.09448818897638</v>
      </c>
      <c r="DD127" s="48"/>
      <c r="DE127" s="23">
        <f t="shared" si="322"/>
        <v>92.027972027972041</v>
      </c>
      <c r="DF127" s="48"/>
      <c r="DG127" s="23">
        <f t="shared" si="323"/>
        <v>79.255319148936152</v>
      </c>
      <c r="DH127" s="48"/>
      <c r="DI127" s="23">
        <f t="shared" si="324"/>
        <v>93.587786259541971</v>
      </c>
      <c r="DJ127" s="48"/>
      <c r="DK127" s="23">
        <f t="shared" si="325"/>
        <v>102.35443037974683</v>
      </c>
      <c r="DL127" s="48"/>
      <c r="DM127" s="23">
        <f t="shared" si="326"/>
        <v>95.529742807816817</v>
      </c>
      <c r="DN127" s="48"/>
      <c r="DO127" s="23">
        <f t="shared" si="327"/>
        <v>109.07263157894737</v>
      </c>
      <c r="DP127" s="48"/>
      <c r="DQ127" s="23">
        <f t="shared" si="328"/>
        <v>104.09448818897638</v>
      </c>
      <c r="DR127" s="48"/>
      <c r="DS127" s="23">
        <f t="shared" si="329"/>
        <v>92.027972027972041</v>
      </c>
      <c r="DT127" s="48"/>
      <c r="DU127" s="23">
        <f t="shared" si="330"/>
        <v>79.255319148936152</v>
      </c>
      <c r="DV127" s="48"/>
      <c r="DW127" s="23">
        <f t="shared" si="331"/>
        <v>93.587786259541971</v>
      </c>
      <c r="DX127" s="48"/>
      <c r="DY127" s="23">
        <f t="shared" si="332"/>
        <v>102.35443037974683</v>
      </c>
      <c r="DZ127" s="48"/>
      <c r="EA127" s="23">
        <f t="shared" si="333"/>
        <v>95.529742807816817</v>
      </c>
      <c r="EB127" s="48"/>
      <c r="EC127" s="23">
        <f t="shared" si="334"/>
        <v>109.07263157894737</v>
      </c>
      <c r="ED127" s="48"/>
      <c r="EE127" s="23">
        <f t="shared" si="335"/>
        <v>104.09448818897638</v>
      </c>
      <c r="EF127" s="48"/>
      <c r="EG127" s="23">
        <f t="shared" si="336"/>
        <v>92.027972027972041</v>
      </c>
      <c r="EH127" s="48"/>
      <c r="EI127" s="23">
        <f t="shared" si="337"/>
        <v>79.255319148936152</v>
      </c>
      <c r="EJ127" s="48"/>
      <c r="EK127" s="23">
        <f t="shared" si="338"/>
        <v>93.587786259541971</v>
      </c>
      <c r="EL127" s="48"/>
      <c r="EM127" s="23">
        <f t="shared" si="339"/>
        <v>99.544303797468345</v>
      </c>
      <c r="EN127" s="48"/>
      <c r="EO127" s="23">
        <f t="shared" si="340"/>
        <v>95.529742807816817</v>
      </c>
      <c r="EP127" s="48"/>
      <c r="EQ127" s="23">
        <f t="shared" si="341"/>
        <v>109.07263157894737</v>
      </c>
      <c r="ER127" s="48"/>
      <c r="ES127" s="23">
        <f t="shared" si="342"/>
        <v>82.99212598425197</v>
      </c>
      <c r="ET127" s="48"/>
      <c r="EU127" s="23">
        <f t="shared" si="343"/>
        <v>106.50349650349652</v>
      </c>
      <c r="EV127" s="48"/>
      <c r="EW127" s="23">
        <f t="shared" si="344"/>
        <v>104.14893617021281</v>
      </c>
      <c r="EX127" s="48"/>
      <c r="EY127" s="23">
        <f t="shared" si="345"/>
        <v>91.221374045801511</v>
      </c>
      <c r="EZ127" s="48"/>
      <c r="FA127" s="23">
        <f t="shared" si="346"/>
        <v>99.544303797468345</v>
      </c>
      <c r="FB127" s="48"/>
      <c r="FC127" s="23">
        <f t="shared" si="347"/>
        <v>95.529742807816817</v>
      </c>
      <c r="FD127" s="48"/>
      <c r="FE127" s="23">
        <f t="shared" si="348"/>
        <v>109.07263157894737</v>
      </c>
      <c r="FF127" s="48"/>
      <c r="FG127" s="23">
        <f t="shared" si="349"/>
        <v>82.99212598425197</v>
      </c>
      <c r="FH127" s="48"/>
      <c r="FI127" s="23">
        <f t="shared" si="350"/>
        <v>106.50349650349652</v>
      </c>
      <c r="FJ127" s="48"/>
      <c r="FK127" s="23">
        <f t="shared" si="351"/>
        <v>104.14893617021281</v>
      </c>
      <c r="FL127" s="48"/>
      <c r="FM127" s="23">
        <f t="shared" si="352"/>
        <v>91.221374045801511</v>
      </c>
      <c r="FN127" s="48"/>
      <c r="FO127" s="23">
        <f t="shared" si="353"/>
        <v>99.544303797468345</v>
      </c>
      <c r="FP127" s="48"/>
      <c r="FQ127" s="23">
        <f t="shared" si="354"/>
        <v>95.529742807816817</v>
      </c>
      <c r="FR127" s="48"/>
      <c r="FS127" s="23">
        <f t="shared" si="355"/>
        <v>109.07263157894737</v>
      </c>
      <c r="FT127" s="48"/>
      <c r="FU127" s="23">
        <f t="shared" si="356"/>
        <v>82.99212598425197</v>
      </c>
      <c r="FV127" s="48"/>
      <c r="FW127" s="23">
        <f t="shared" si="357"/>
        <v>106.50349650349652</v>
      </c>
      <c r="FX127" s="48"/>
      <c r="FY127" s="23">
        <f t="shared" si="358"/>
        <v>104.14893617021281</v>
      </c>
      <c r="FZ127" s="48"/>
      <c r="GA127" s="23">
        <f t="shared" si="359"/>
        <v>91.221374045801511</v>
      </c>
      <c r="GB127" s="48"/>
      <c r="GC127" s="23">
        <f t="shared" si="360"/>
        <v>99.544303797468345</v>
      </c>
      <c r="GD127" s="48"/>
      <c r="GE127" s="23">
        <f t="shared" si="361"/>
        <v>95.529742807816817</v>
      </c>
      <c r="GF127" s="48"/>
      <c r="GG127" s="23">
        <f t="shared" si="362"/>
        <v>109.07263157894737</v>
      </c>
      <c r="GH127" s="48"/>
      <c r="GI127" s="23">
        <f t="shared" si="363"/>
        <v>82.99212598425197</v>
      </c>
      <c r="GJ127" s="48"/>
      <c r="GK127" s="23">
        <f t="shared" si="364"/>
        <v>106.50349650349652</v>
      </c>
      <c r="GL127" s="48"/>
      <c r="GM127" s="23">
        <f t="shared" si="365"/>
        <v>104.14893617021281</v>
      </c>
      <c r="GN127" s="48"/>
      <c r="GO127" s="23">
        <f t="shared" si="366"/>
        <v>91.221374045801511</v>
      </c>
    </row>
    <row r="128" spans="1:290" x14ac:dyDescent="0.2">
      <c r="A128" s="17" t="s">
        <v>18</v>
      </c>
      <c r="B128" s="17"/>
      <c r="C128" s="24">
        <f t="shared" si="269"/>
        <v>99.924050632911374</v>
      </c>
      <c r="D128" s="86"/>
      <c r="E128" s="24">
        <f t="shared" si="270"/>
        <v>98.299784173321257</v>
      </c>
      <c r="F128" s="86"/>
      <c r="G128" s="24">
        <f t="shared" si="271"/>
        <v>100.98526315789474</v>
      </c>
      <c r="H128" s="86"/>
      <c r="I128" s="24">
        <f t="shared" si="272"/>
        <v>93.070866141732282</v>
      </c>
      <c r="J128" s="86"/>
      <c r="K128" s="24">
        <f t="shared" si="273"/>
        <v>103.35664335664337</v>
      </c>
      <c r="L128" s="86"/>
      <c r="M128" s="24">
        <f t="shared" si="274"/>
        <v>94.893617021276611</v>
      </c>
      <c r="N128" s="86"/>
      <c r="O128" s="24">
        <f t="shared" si="275"/>
        <v>98.931297709923655</v>
      </c>
      <c r="P128" s="86"/>
      <c r="Q128" s="24">
        <f t="shared" si="276"/>
        <v>99.924050632911374</v>
      </c>
      <c r="R128" s="86"/>
      <c r="S128" s="24">
        <f t="shared" si="277"/>
        <v>98.299784173321257</v>
      </c>
      <c r="T128" s="86"/>
      <c r="U128" s="24">
        <f t="shared" si="278"/>
        <v>100.98526315789474</v>
      </c>
      <c r="V128" s="86"/>
      <c r="W128" s="24">
        <f t="shared" si="279"/>
        <v>93.070866141732282</v>
      </c>
      <c r="X128" s="86"/>
      <c r="Y128" s="24">
        <f t="shared" si="280"/>
        <v>103.35664335664337</v>
      </c>
      <c r="Z128" s="86"/>
      <c r="AA128" s="24">
        <f t="shared" si="281"/>
        <v>94.893617021276611</v>
      </c>
      <c r="AB128" s="86"/>
      <c r="AC128" s="24">
        <f t="shared" si="282"/>
        <v>98.931297709923655</v>
      </c>
      <c r="AD128" s="86"/>
      <c r="AE128" s="24">
        <f t="shared" si="283"/>
        <v>99.924050632911374</v>
      </c>
      <c r="AF128" s="86"/>
      <c r="AG128" s="24">
        <f t="shared" si="284"/>
        <v>98.299784173321257</v>
      </c>
      <c r="AH128" s="86"/>
      <c r="AI128" s="24">
        <f t="shared" si="285"/>
        <v>117.40631578947368</v>
      </c>
      <c r="AJ128" s="86"/>
      <c r="AK128" s="24">
        <f t="shared" si="286"/>
        <v>93.070866141732282</v>
      </c>
      <c r="AL128" s="86"/>
      <c r="AM128" s="24">
        <f t="shared" si="287"/>
        <v>103.35664335664337</v>
      </c>
      <c r="AN128" s="86"/>
      <c r="AO128" s="24">
        <f t="shared" si="288"/>
        <v>94.893617021276611</v>
      </c>
      <c r="AP128" s="86"/>
      <c r="AQ128" s="24">
        <f t="shared" si="289"/>
        <v>98.931297709923655</v>
      </c>
      <c r="AR128" s="86"/>
      <c r="AS128" s="24">
        <f t="shared" si="290"/>
        <v>99.924050632911374</v>
      </c>
      <c r="AT128" s="86"/>
      <c r="AU128" s="24">
        <f t="shared" si="291"/>
        <v>98.299784173321257</v>
      </c>
      <c r="AV128" s="86"/>
      <c r="AW128" s="24">
        <f t="shared" si="292"/>
        <v>117.40631578947368</v>
      </c>
      <c r="AX128" s="86"/>
      <c r="AY128" s="24">
        <f t="shared" si="293"/>
        <v>93.070866141732282</v>
      </c>
      <c r="AZ128" s="86"/>
      <c r="BA128" s="24">
        <f t="shared" si="294"/>
        <v>103.35664335664337</v>
      </c>
      <c r="BB128" s="86"/>
      <c r="BC128" s="24">
        <f t="shared" si="295"/>
        <v>94.893617021276611</v>
      </c>
      <c r="BD128" s="86"/>
      <c r="BE128" s="24">
        <f t="shared" si="296"/>
        <v>98.931297709923655</v>
      </c>
      <c r="BF128" s="86"/>
      <c r="BG128" s="24">
        <f t="shared" si="297"/>
        <v>99.924050632911374</v>
      </c>
      <c r="BH128" s="86"/>
      <c r="BI128" s="24">
        <f t="shared" si="298"/>
        <v>98.299784173321257</v>
      </c>
      <c r="BJ128" s="86"/>
      <c r="BK128" s="24">
        <f t="shared" si="299"/>
        <v>103.69473684210526</v>
      </c>
      <c r="BL128" s="86"/>
      <c r="BM128" s="24">
        <f t="shared" si="300"/>
        <v>93.070866141732282</v>
      </c>
      <c r="BN128" s="86"/>
      <c r="BO128" s="24">
        <f t="shared" si="301"/>
        <v>103.35664335664337</v>
      </c>
      <c r="BP128" s="86"/>
      <c r="BQ128" s="24">
        <f t="shared" si="302"/>
        <v>94.893617021276611</v>
      </c>
      <c r="BR128" s="86"/>
      <c r="BS128" s="24">
        <f t="shared" si="303"/>
        <v>98.931297709923655</v>
      </c>
      <c r="BT128" s="86"/>
      <c r="BU128" s="24">
        <f t="shared" si="304"/>
        <v>99.924050632911374</v>
      </c>
      <c r="BV128" s="86"/>
      <c r="BW128" s="24">
        <f t="shared" si="305"/>
        <v>98.299784173321257</v>
      </c>
      <c r="BX128" s="86"/>
      <c r="BY128" s="24">
        <f t="shared" si="306"/>
        <v>103.69473684210526</v>
      </c>
      <c r="BZ128" s="86"/>
      <c r="CA128" s="24">
        <f t="shared" si="307"/>
        <v>93.070866141732282</v>
      </c>
      <c r="CB128" s="86"/>
      <c r="CC128" s="24">
        <f t="shared" si="308"/>
        <v>103.35664335664337</v>
      </c>
      <c r="CD128" s="86"/>
      <c r="CE128" s="24">
        <f t="shared" si="309"/>
        <v>94.893617021276611</v>
      </c>
      <c r="CF128" s="86"/>
      <c r="CG128" s="24">
        <f t="shared" si="310"/>
        <v>98.931297709923655</v>
      </c>
      <c r="CH128" s="86"/>
      <c r="CI128" s="24">
        <f t="shared" si="311"/>
        <v>99.924050632911374</v>
      </c>
      <c r="CJ128" s="86"/>
      <c r="CK128" s="24">
        <f t="shared" si="312"/>
        <v>98.299784173321257</v>
      </c>
      <c r="CL128" s="86"/>
      <c r="CM128" s="24">
        <f t="shared" si="313"/>
        <v>99.160701754385954</v>
      </c>
      <c r="CN128" s="86"/>
      <c r="CO128" s="24">
        <f t="shared" si="314"/>
        <v>93.070866141732282</v>
      </c>
      <c r="CP128" s="86"/>
      <c r="CQ128" s="24">
        <f t="shared" si="315"/>
        <v>103.35664335664337</v>
      </c>
      <c r="CR128" s="86"/>
      <c r="CS128" s="24">
        <f t="shared" si="316"/>
        <v>94.893617021276611</v>
      </c>
      <c r="CT128" s="86"/>
      <c r="CU128" s="24">
        <f t="shared" si="317"/>
        <v>98.931297709923655</v>
      </c>
      <c r="CV128" s="86"/>
      <c r="CW128" s="24">
        <f t="shared" si="318"/>
        <v>99.924050632911374</v>
      </c>
      <c r="CX128" s="86"/>
      <c r="CY128" s="24">
        <f t="shared" si="319"/>
        <v>98.299784173321257</v>
      </c>
      <c r="CZ128" s="86"/>
      <c r="DA128" s="24">
        <f t="shared" si="320"/>
        <v>103.81789473684211</v>
      </c>
      <c r="DB128" s="86"/>
      <c r="DC128" s="24">
        <f t="shared" si="321"/>
        <v>93.070866141732282</v>
      </c>
      <c r="DD128" s="86"/>
      <c r="DE128" s="24">
        <f t="shared" si="322"/>
        <v>107.34265734265735</v>
      </c>
      <c r="DF128" s="86"/>
      <c r="DG128" s="24">
        <f t="shared" si="323"/>
        <v>105.42553191489363</v>
      </c>
      <c r="DH128" s="86"/>
      <c r="DI128" s="24">
        <f t="shared" si="324"/>
        <v>98.931297709923655</v>
      </c>
      <c r="DJ128" s="86"/>
      <c r="DK128" s="24">
        <f t="shared" si="325"/>
        <v>99.924050632911374</v>
      </c>
      <c r="DL128" s="86"/>
      <c r="DM128" s="24">
        <f t="shared" si="326"/>
        <v>98.299784173321257</v>
      </c>
      <c r="DN128" s="86"/>
      <c r="DO128" s="24">
        <f t="shared" si="327"/>
        <v>103.81789473684211</v>
      </c>
      <c r="DP128" s="86"/>
      <c r="DQ128" s="24">
        <f t="shared" si="328"/>
        <v>93.070866141732282</v>
      </c>
      <c r="DR128" s="86"/>
      <c r="DS128" s="24">
        <f t="shared" si="329"/>
        <v>107.34265734265735</v>
      </c>
      <c r="DT128" s="86"/>
      <c r="DU128" s="24">
        <f t="shared" si="330"/>
        <v>105.42553191489363</v>
      </c>
      <c r="DV128" s="86"/>
      <c r="DW128" s="24">
        <f t="shared" si="331"/>
        <v>98.931297709923655</v>
      </c>
      <c r="DX128" s="86"/>
      <c r="DY128" s="24">
        <f t="shared" si="332"/>
        <v>99.924050632911374</v>
      </c>
      <c r="DZ128" s="86"/>
      <c r="EA128" s="24">
        <f t="shared" si="333"/>
        <v>98.299784173321257</v>
      </c>
      <c r="EB128" s="86"/>
      <c r="EC128" s="24">
        <f t="shared" si="334"/>
        <v>103.81789473684211</v>
      </c>
      <c r="ED128" s="86"/>
      <c r="EE128" s="24">
        <f t="shared" si="335"/>
        <v>93.070866141732282</v>
      </c>
      <c r="EF128" s="86"/>
      <c r="EG128" s="24">
        <f t="shared" si="336"/>
        <v>107.34265734265735</v>
      </c>
      <c r="EH128" s="86"/>
      <c r="EI128" s="24">
        <f t="shared" si="337"/>
        <v>105.42553191489363</v>
      </c>
      <c r="EJ128" s="86"/>
      <c r="EK128" s="24">
        <f t="shared" si="338"/>
        <v>98.931297709923655</v>
      </c>
      <c r="EL128" s="86"/>
      <c r="EM128" s="24">
        <f t="shared" si="339"/>
        <v>119.74683544303797</v>
      </c>
      <c r="EN128" s="86"/>
      <c r="EO128" s="24">
        <f t="shared" si="340"/>
        <v>98.299784173321257</v>
      </c>
      <c r="EP128" s="86"/>
      <c r="EQ128" s="24">
        <f t="shared" si="341"/>
        <v>103.81789473684211</v>
      </c>
      <c r="ER128" s="86"/>
      <c r="ES128" s="24">
        <f t="shared" si="342"/>
        <v>112.1259842519685</v>
      </c>
      <c r="ET128" s="86"/>
      <c r="EU128" s="24">
        <f t="shared" si="343"/>
        <v>101.46853146853148</v>
      </c>
      <c r="EV128" s="86"/>
      <c r="EW128" s="24">
        <f t="shared" si="344"/>
        <v>105.10638297872343</v>
      </c>
      <c r="EX128" s="86"/>
      <c r="EY128" s="24">
        <f t="shared" si="345"/>
        <v>113.66412213740458</v>
      </c>
      <c r="EZ128" s="86"/>
      <c r="FA128" s="24">
        <f t="shared" si="346"/>
        <v>119.74683544303797</v>
      </c>
      <c r="FB128" s="86"/>
      <c r="FC128" s="24">
        <f t="shared" si="347"/>
        <v>98.299784173321257</v>
      </c>
      <c r="FD128" s="86"/>
      <c r="FE128" s="24">
        <f t="shared" si="348"/>
        <v>103.81789473684211</v>
      </c>
      <c r="FF128" s="86"/>
      <c r="FG128" s="24">
        <f t="shared" si="349"/>
        <v>112.1259842519685</v>
      </c>
      <c r="FH128" s="86"/>
      <c r="FI128" s="24">
        <f t="shared" si="350"/>
        <v>101.46853146853148</v>
      </c>
      <c r="FJ128" s="86"/>
      <c r="FK128" s="24">
        <f t="shared" si="351"/>
        <v>105.10638297872343</v>
      </c>
      <c r="FL128" s="86"/>
      <c r="FM128" s="24">
        <f t="shared" si="352"/>
        <v>113.66412213740458</v>
      </c>
      <c r="FN128" s="86"/>
      <c r="FO128" s="24">
        <f t="shared" si="353"/>
        <v>119.74683544303797</v>
      </c>
      <c r="FP128" s="86"/>
      <c r="FQ128" s="24">
        <f t="shared" si="354"/>
        <v>98.299784173321257</v>
      </c>
      <c r="FR128" s="86"/>
      <c r="FS128" s="24">
        <f t="shared" si="355"/>
        <v>103.81789473684211</v>
      </c>
      <c r="FT128" s="86"/>
      <c r="FU128" s="24">
        <f t="shared" si="356"/>
        <v>112.1259842519685</v>
      </c>
      <c r="FV128" s="86"/>
      <c r="FW128" s="24">
        <f t="shared" si="357"/>
        <v>101.46853146853148</v>
      </c>
      <c r="FX128" s="86"/>
      <c r="FY128" s="24">
        <f t="shared" si="358"/>
        <v>105.10638297872343</v>
      </c>
      <c r="FZ128" s="86"/>
      <c r="GA128" s="24">
        <f t="shared" si="359"/>
        <v>113.66412213740458</v>
      </c>
      <c r="GB128" s="86"/>
      <c r="GC128" s="24">
        <f t="shared" si="360"/>
        <v>119.74683544303797</v>
      </c>
      <c r="GD128" s="86"/>
      <c r="GE128" s="24">
        <f t="shared" si="361"/>
        <v>98.299784173321257</v>
      </c>
      <c r="GF128" s="86"/>
      <c r="GG128" s="24">
        <f t="shared" si="362"/>
        <v>103.81789473684211</v>
      </c>
      <c r="GH128" s="86"/>
      <c r="GI128" s="24">
        <f t="shared" si="363"/>
        <v>112.1259842519685</v>
      </c>
      <c r="GJ128" s="86"/>
      <c r="GK128" s="24">
        <f t="shared" si="364"/>
        <v>101.46853146853148</v>
      </c>
      <c r="GL128" s="86"/>
      <c r="GM128" s="24">
        <f t="shared" si="365"/>
        <v>105.10638297872343</v>
      </c>
      <c r="GN128" s="86"/>
      <c r="GO128" s="24">
        <f t="shared" si="366"/>
        <v>113.66412213740458</v>
      </c>
    </row>
    <row r="131" spans="1:290" x14ac:dyDescent="0.2">
      <c r="B131" s="22"/>
    </row>
    <row r="132" spans="1:290" ht="12.75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</row>
    <row r="133" spans="1:290" ht="12" x14ac:dyDescent="0.2">
      <c r="C133" s="57">
        <v>2008</v>
      </c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Q133" s="57">
        <v>2009</v>
      </c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E133" s="57">
        <v>2010</v>
      </c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S133" s="57">
        <v>2011</v>
      </c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G133" s="57">
        <v>2012</v>
      </c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U133" s="57">
        <v>2013</v>
      </c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I133" s="57">
        <v>2014</v>
      </c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  <c r="CT133" s="57"/>
      <c r="CU133" s="57"/>
      <c r="CW133" s="57">
        <v>2015</v>
      </c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  <c r="DH133" s="57"/>
      <c r="DI133" s="57"/>
      <c r="DK133" s="57">
        <v>2016</v>
      </c>
      <c r="DL133" s="57"/>
      <c r="DM133" s="57"/>
      <c r="DN133" s="57"/>
      <c r="DO133" s="57"/>
      <c r="DP133" s="57"/>
      <c r="DQ133" s="57"/>
      <c r="DR133" s="57"/>
      <c r="DS133" s="57"/>
      <c r="DT133" s="57"/>
      <c r="DU133" s="57"/>
      <c r="DV133" s="57"/>
      <c r="DW133" s="57"/>
      <c r="DY133" s="57">
        <v>2017</v>
      </c>
      <c r="DZ133" s="57"/>
      <c r="EA133" s="57"/>
      <c r="EB133" s="57"/>
      <c r="EC133" s="57"/>
      <c r="ED133" s="57"/>
      <c r="EE133" s="57"/>
      <c r="EF133" s="57"/>
      <c r="EG133" s="57"/>
      <c r="EH133" s="57"/>
      <c r="EI133" s="57"/>
      <c r="EJ133" s="57"/>
      <c r="EK133" s="57"/>
      <c r="EL133" s="57"/>
      <c r="EM133" s="57">
        <v>2018</v>
      </c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EX133" s="57"/>
      <c r="EY133" s="57"/>
      <c r="EZ133" s="57"/>
      <c r="FA133" s="57">
        <v>2019</v>
      </c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/>
      <c r="FM133" s="57"/>
      <c r="FN133" s="57"/>
      <c r="FO133" s="57">
        <f>FO19</f>
        <v>2020</v>
      </c>
      <c r="FP133" s="57"/>
      <c r="FQ133" s="57"/>
      <c r="FR133" s="57"/>
      <c r="FS133" s="57"/>
      <c r="FT133" s="57"/>
      <c r="FU133" s="57"/>
      <c r="FV133" s="57"/>
      <c r="FW133" s="57"/>
      <c r="FX133" s="57"/>
      <c r="FY133" s="57"/>
      <c r="FZ133" s="57"/>
      <c r="GA133" s="57"/>
      <c r="GB133" s="57"/>
      <c r="GC133" s="57">
        <f>GC19</f>
        <v>2021</v>
      </c>
      <c r="GD133" s="57"/>
      <c r="GE133" s="57"/>
      <c r="GF133" s="57"/>
      <c r="GG133" s="57"/>
      <c r="GH133" s="57"/>
      <c r="GI133" s="57"/>
      <c r="GJ133" s="57"/>
      <c r="GK133" s="57"/>
      <c r="GL133" s="57"/>
      <c r="GM133" s="57"/>
      <c r="GN133" s="57"/>
      <c r="GO133" s="57"/>
    </row>
    <row r="134" spans="1:290" s="36" customFormat="1" ht="15" customHeight="1" x14ac:dyDescent="0.2">
      <c r="C134" s="36" t="s">
        <v>158</v>
      </c>
      <c r="E134" s="88" t="s">
        <v>166</v>
      </c>
      <c r="G134" s="88" t="s">
        <v>160</v>
      </c>
      <c r="Q134" s="36" t="s">
        <v>158</v>
      </c>
      <c r="S134" s="88" t="s">
        <v>166</v>
      </c>
      <c r="U134" s="88" t="s">
        <v>160</v>
      </c>
      <c r="AE134" s="36" t="s">
        <v>158</v>
      </c>
      <c r="AG134" s="88" t="s">
        <v>166</v>
      </c>
      <c r="AI134" s="88" t="s">
        <v>160</v>
      </c>
      <c r="AS134" s="36" t="s">
        <v>158</v>
      </c>
      <c r="AU134" s="88" t="s">
        <v>166</v>
      </c>
      <c r="AW134" s="88" t="s">
        <v>160</v>
      </c>
      <c r="BG134" s="36" t="s">
        <v>158</v>
      </c>
      <c r="BI134" s="88" t="s">
        <v>166</v>
      </c>
      <c r="BK134" s="88" t="s">
        <v>160</v>
      </c>
      <c r="BU134" s="36" t="s">
        <v>158</v>
      </c>
      <c r="BW134" s="88" t="s">
        <v>166</v>
      </c>
      <c r="BY134" s="88" t="s">
        <v>160</v>
      </c>
      <c r="CI134" s="36" t="s">
        <v>158</v>
      </c>
      <c r="CK134" s="88" t="s">
        <v>166</v>
      </c>
      <c r="CM134" s="88" t="s">
        <v>160</v>
      </c>
      <c r="CW134" s="36" t="s">
        <v>158</v>
      </c>
      <c r="CY134" s="88" t="s">
        <v>166</v>
      </c>
      <c r="DA134" s="88" t="s">
        <v>160</v>
      </c>
      <c r="DK134" s="88"/>
      <c r="DM134" s="88" t="s">
        <v>166</v>
      </c>
      <c r="DO134" s="88" t="s">
        <v>160</v>
      </c>
      <c r="DY134" s="36" t="s">
        <v>158</v>
      </c>
      <c r="EA134" s="88" t="s">
        <v>166</v>
      </c>
      <c r="EC134" s="88" t="s">
        <v>160</v>
      </c>
      <c r="EM134" s="88"/>
      <c r="EO134" s="88" t="s">
        <v>166</v>
      </c>
      <c r="EQ134" s="88" t="s">
        <v>160</v>
      </c>
      <c r="FA134" s="36" t="s">
        <v>158</v>
      </c>
      <c r="FC134" s="88" t="s">
        <v>166</v>
      </c>
      <c r="FE134" s="88" t="s">
        <v>160</v>
      </c>
      <c r="FO134" s="36" t="s">
        <v>158</v>
      </c>
      <c r="FQ134" s="88" t="s">
        <v>166</v>
      </c>
      <c r="FS134" s="88" t="s">
        <v>160</v>
      </c>
      <c r="GC134" s="36" t="s">
        <v>158</v>
      </c>
      <c r="GE134" s="88" t="s">
        <v>166</v>
      </c>
      <c r="GG134" s="88" t="s">
        <v>160</v>
      </c>
    </row>
    <row r="135" spans="1:290" x14ac:dyDescent="0.2">
      <c r="A135" s="19" t="s">
        <v>218</v>
      </c>
      <c r="B135" s="36"/>
      <c r="C135" s="20">
        <f t="shared" ref="C135:C154" si="367">AVERAGE(C109:O109)</f>
        <v>100</v>
      </c>
      <c r="D135" s="30"/>
      <c r="E135" s="88">
        <f t="shared" ref="E135:E154" si="368">((C109-C135)^2+(E109-C135)^2+(G109-C135)^2+(I109-C135)^2+(K109-C135)^2+(M109-C135)^2+(O109-C135)^2)/7</f>
        <v>0</v>
      </c>
      <c r="F135" s="36"/>
      <c r="G135" s="88">
        <f>C135-E135/C135</f>
        <v>100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20">
        <f t="shared" ref="Q135:Q154" si="369">AVERAGE(Q109:AC109)</f>
        <v>100</v>
      </c>
      <c r="R135" s="30"/>
      <c r="S135" s="88">
        <f t="shared" ref="S135:S154" si="370">((Q109-Q135)^2+(S109-Q135)^2+(U109-Q135)^2+(W109-Q135)^2+(Y109-Q135)^2+(AA109-Q135)^2+(AC109-Q135)^2)/7</f>
        <v>0</v>
      </c>
      <c r="T135" s="36"/>
      <c r="U135" s="88">
        <f>Q135-S135/Q135</f>
        <v>100</v>
      </c>
      <c r="V135" s="36"/>
      <c r="W135" s="36"/>
      <c r="X135" s="36"/>
      <c r="Y135" s="36"/>
      <c r="Z135" s="36"/>
      <c r="AA135" s="36"/>
      <c r="AB135" s="36"/>
      <c r="AC135" s="36"/>
      <c r="AD135" s="36"/>
      <c r="AE135" s="20">
        <f t="shared" ref="AE135:AE154" si="371">AVERAGE(AE109:AQ109)</f>
        <v>99.818195488721813</v>
      </c>
      <c r="AF135" s="30"/>
      <c r="AG135" s="88">
        <f t="shared" ref="AG135:AG154" si="372">((AE109-AE135)^2+(AG109-AE135)^2+(AI109-AE135)^2+(AK109-AE135)^2+(AM109-AE135)^2+(AO109-AE135)^2+(AQ109-AE135)^2)/7</f>
        <v>0.19831728192662115</v>
      </c>
      <c r="AH135" s="36"/>
      <c r="AI135" s="88">
        <f>AE135-AG135/AE135</f>
        <v>99.816208703838001</v>
      </c>
      <c r="AJ135" s="36"/>
      <c r="AK135" s="36"/>
      <c r="AL135" s="36"/>
      <c r="AM135" s="36"/>
      <c r="AN135" s="36"/>
      <c r="AO135" s="36"/>
      <c r="AP135" s="36"/>
      <c r="AQ135" s="36"/>
      <c r="AR135" s="36"/>
      <c r="AS135" s="20">
        <f t="shared" ref="AS135:AS154" si="373">AVERAGE(AS109:BE109)</f>
        <v>99.818195488721813</v>
      </c>
      <c r="AT135" s="30"/>
      <c r="AU135" s="88">
        <f t="shared" ref="AU135:AU154" si="374">((AS109-AS135)^2+(AU109-AS135)^2+(AW109-AS135)^2+(AY109-AS135)^2+(BA109-AS135)^2+(BC109-AS135)^2+(BE109-AS135)^2)/7</f>
        <v>0.19831728192662115</v>
      </c>
      <c r="AV135" s="36"/>
      <c r="AW135" s="88">
        <f>AS135-AU135/AS135</f>
        <v>99.816208703838001</v>
      </c>
      <c r="AX135" s="36"/>
      <c r="AY135" s="36"/>
      <c r="AZ135" s="36"/>
      <c r="BA135" s="36"/>
      <c r="BB135" s="36"/>
      <c r="BC135" s="36"/>
      <c r="BD135" s="36"/>
      <c r="BE135" s="36"/>
      <c r="BF135" s="36"/>
      <c r="BG135" s="20">
        <f t="shared" ref="BG135:BG154" si="375">AVERAGE(BG109:BS109)</f>
        <v>99.630526315789467</v>
      </c>
      <c r="BH135" s="30"/>
      <c r="BI135" s="88">
        <f t="shared" ref="BI135:BI154" si="376">((BG109-BG135)^2+(BI109-BG135)^2+(BK109-BG135)^2+(BM109-BG135)^2+(BO109-BG135)^2+(BQ109-BG135)^2+(BS109-BG135)^2)/7</f>
        <v>0.81906481994460023</v>
      </c>
      <c r="BJ135" s="36"/>
      <c r="BK135" s="88">
        <f>BG135-BI135/BG135</f>
        <v>99.622305293074518</v>
      </c>
      <c r="BL135" s="36"/>
      <c r="BM135" s="36"/>
      <c r="BN135" s="36"/>
      <c r="BO135" s="36"/>
      <c r="BP135" s="36"/>
      <c r="BQ135" s="36"/>
      <c r="BR135" s="36"/>
      <c r="BS135" s="36"/>
      <c r="BT135" s="36"/>
      <c r="BU135" s="20">
        <f t="shared" ref="BU135:BU154" si="377">AVERAGE(BU109:CG109)</f>
        <v>99.630526315789467</v>
      </c>
      <c r="BV135" s="30"/>
      <c r="BW135" s="88">
        <f t="shared" ref="BW135:BW154" si="378">((BU109-BU135)^2+(BW109-BU135)^2+(BY109-BU135)^2+(CA109-BU135)^2+(CC109-BU135)^2+(CE109-BU135)^2+(CG109-BU135)^2)/7</f>
        <v>0.81906481994460023</v>
      </c>
      <c r="BX135" s="36"/>
      <c r="BY135" s="88">
        <f>BU135-BW135/BU135</f>
        <v>99.622305293074518</v>
      </c>
      <c r="BZ135" s="36"/>
      <c r="CA135" s="36"/>
      <c r="CB135" s="36"/>
      <c r="CC135" s="36"/>
      <c r="CD135" s="36"/>
      <c r="CE135" s="36"/>
      <c r="CF135" s="36"/>
      <c r="CG135" s="36"/>
      <c r="CH135" s="36"/>
      <c r="CI135" s="20">
        <f t="shared" ref="CI135:CI154" si="379">AVERAGE(CI109:CU109)</f>
        <v>99.592328407942531</v>
      </c>
      <c r="CJ135" s="30"/>
      <c r="CK135" s="88">
        <f t="shared" ref="CK135:CK154" si="380">((CI109-CI135)^2+(CK109-CI135)^2+(CM109-CI135)^2+(CO109-CI135)^2+(CQ109-CI135)^2+(CS109-CI135)^2+(CU109-CI135)^2)/7</f>
        <v>0.99717676182401593</v>
      </c>
      <c r="CL135" s="36"/>
      <c r="CM135" s="88">
        <f>CI135-CK135/CI135</f>
        <v>99.58231582185519</v>
      </c>
      <c r="CN135" s="36"/>
      <c r="CO135" s="36"/>
      <c r="CP135" s="36"/>
      <c r="CQ135" s="36"/>
      <c r="CR135" s="36"/>
      <c r="CS135" s="36"/>
      <c r="CT135" s="36"/>
      <c r="CU135" s="36"/>
      <c r="CV135" s="36"/>
      <c r="CW135" s="20">
        <f t="shared" ref="CW135:CW154" si="381">AVERAGE(CW109:DI109)</f>
        <v>100.95846444708707</v>
      </c>
      <c r="CX135" s="30"/>
      <c r="CY135" s="88">
        <f t="shared" ref="CY135:CY154" si="382">((CW109-CW135)^2+(CY109-CW135)^2+(DA109-CW135)^2+(DC109-CW135)^2+(DE109-CW135)^2+(DG109-CW135)^2+(DI109-CW135)^2)/7</f>
        <v>2.2984030491164242</v>
      </c>
      <c r="CZ135" s="36"/>
      <c r="DA135" s="88">
        <f>CW135-CY135/CW135</f>
        <v>100.93569861896454</v>
      </c>
      <c r="DB135" s="36"/>
      <c r="DC135" s="36"/>
      <c r="DD135" s="36"/>
      <c r="DE135" s="36"/>
      <c r="DF135" s="36"/>
      <c r="DG135" s="36"/>
      <c r="DH135" s="36"/>
      <c r="DI135" s="36"/>
      <c r="DJ135" s="36"/>
      <c r="DK135" s="20">
        <f t="shared" ref="DK135:DK154" si="383">AVERAGE(DK109:DW109)</f>
        <v>100.95846444708707</v>
      </c>
      <c r="DL135" s="30"/>
      <c r="DM135" s="88">
        <f t="shared" ref="DM135:DM154" si="384">((DK109-DK135)^2+(DM109-DK135)^2+(DO109-DK135)^2+(DQ109-DK135)^2+(DS109-DK135)^2+(DU109-DK135)^2+(DW109-DK135)^2)/7</f>
        <v>2.2984030491164242</v>
      </c>
      <c r="DN135" s="36"/>
      <c r="DO135" s="88">
        <f>DK135-DM135/DK135</f>
        <v>100.93569861896454</v>
      </c>
      <c r="DP135" s="36"/>
      <c r="DQ135" s="36"/>
      <c r="DR135" s="36"/>
      <c r="DS135" s="36"/>
      <c r="DT135" s="36"/>
      <c r="DU135" s="36"/>
      <c r="DV135" s="36"/>
      <c r="DW135" s="36"/>
      <c r="DX135" s="36"/>
      <c r="DY135" s="20">
        <f t="shared" ref="DY135:DY154" si="385">AVERAGE(DY109:EK109)</f>
        <v>100.95846444708707</v>
      </c>
      <c r="DZ135" s="30"/>
      <c r="EA135" s="88">
        <f t="shared" ref="EA135:EA154" si="386">((DY109-DY135)^2+(EA109-DY135)^2+(EC109-DY135)^2+(EE109-DY135)^2+(EG109-DY135)^2+(EI109-DY135)^2+(EK109-DY135)^2)/7</f>
        <v>2.2984030491164242</v>
      </c>
      <c r="EB135" s="36"/>
      <c r="EC135" s="88">
        <f>DY135-EA135/DY135</f>
        <v>100.93569861896454</v>
      </c>
      <c r="ED135" s="36"/>
      <c r="EE135" s="36"/>
      <c r="EF135" s="36"/>
      <c r="EG135" s="36"/>
      <c r="EH135" s="36"/>
      <c r="EI135" s="36"/>
      <c r="EJ135" s="36"/>
      <c r="EK135" s="36"/>
      <c r="EL135" s="36"/>
      <c r="EM135" s="20">
        <f t="shared" ref="EM135:EM154" si="387">AVERAGE(EM109:EY109)</f>
        <v>99.711029713922798</v>
      </c>
      <c r="EN135" s="30"/>
      <c r="EO135" s="88">
        <f t="shared" ref="EO135:EO154" si="388">((EM109-EM135)^2+(EO109-EM135)^2+(EQ109-EM135)^2+(ES109-EM135)^2+(EU109-EM135)^2+(EW109-EM135)^2+(EY109-EM135)^2)/7</f>
        <v>57.355226894213466</v>
      </c>
      <c r="EP135" s="36"/>
      <c r="EQ135" s="88">
        <f>EM135-EO135/EM135</f>
        <v>99.135815246087404</v>
      </c>
      <c r="ER135" s="36"/>
      <c r="ES135" s="36"/>
      <c r="ET135" s="36"/>
      <c r="EU135" s="36"/>
      <c r="EV135" s="36"/>
      <c r="EW135" s="36"/>
      <c r="EX135" s="36"/>
      <c r="EY135" s="36"/>
      <c r="EZ135" s="36"/>
      <c r="FA135" s="20">
        <f t="shared" ref="FA135:FA154" si="389">AVERAGE(FA109:FM109)</f>
        <v>99.711029713922798</v>
      </c>
      <c r="FB135" s="30"/>
      <c r="FC135" s="88">
        <f t="shared" ref="FC135:FC154" si="390">((FA109-FA135)^2+(FC109-FA135)^2+(FE109-FA135)^2+(FG109-FA135)^2+(FI109-FA135)^2+(FK109-FA135)^2+(FM109-FA135)^2)/7</f>
        <v>57.355226894213466</v>
      </c>
      <c r="FD135" s="36"/>
      <c r="FE135" s="88">
        <f>FA135-FC135/FA135</f>
        <v>99.135815246087404</v>
      </c>
      <c r="FF135" s="36"/>
      <c r="FG135" s="36"/>
      <c r="FH135" s="36"/>
      <c r="FI135" s="36"/>
      <c r="FJ135" s="36"/>
      <c r="FK135" s="36"/>
      <c r="FL135" s="36"/>
      <c r="FM135" s="36"/>
      <c r="FN135" s="36"/>
      <c r="FO135" s="20">
        <f t="shared" ref="FO135:FO154" si="391">AVERAGE(FO109:GA109)</f>
        <v>99.711029713922798</v>
      </c>
      <c r="FP135" s="30"/>
      <c r="FQ135" s="88">
        <f t="shared" ref="FQ135:FQ154" si="392">((FO109-FO135)^2+(FQ109-FO135)^2+(FS109-FO135)^2+(FU109-FO135)^2+(FW109-FO135)^2+(FY109-FO135)^2+(GA109-FO135)^2)/7</f>
        <v>57.355226894213466</v>
      </c>
      <c r="FR135" s="36"/>
      <c r="FS135" s="88">
        <f>FO135-FQ135/FO135</f>
        <v>99.135815246087404</v>
      </c>
      <c r="FT135" s="36"/>
      <c r="FU135" s="36"/>
      <c r="FV135" s="36"/>
      <c r="FW135" s="36"/>
      <c r="FX135" s="36"/>
      <c r="FY135" s="36"/>
      <c r="FZ135" s="36"/>
      <c r="GA135" s="36"/>
      <c r="GB135" s="36"/>
      <c r="GC135" s="20">
        <f t="shared" ref="GC135:GC154" si="393">AVERAGE(GC109:GO109)</f>
        <v>99.711029713922798</v>
      </c>
      <c r="GD135" s="30"/>
      <c r="GE135" s="88">
        <f t="shared" ref="GE135:GE154" si="394">((GC109-GC135)^2+(GE109-GC135)^2+(GG109-GC135)^2+(GI109-GC135)^2+(GK109-GC135)^2+(GM109-GC135)^2+(GO109-GC135)^2)/7</f>
        <v>57.355226894213466</v>
      </c>
      <c r="GF135" s="36"/>
      <c r="GG135" s="88">
        <f>GC135-GE135/GC135</f>
        <v>99.135815246087404</v>
      </c>
      <c r="GH135" s="36"/>
      <c r="GI135" s="36"/>
      <c r="GJ135" s="36"/>
      <c r="GK135" s="36"/>
      <c r="GL135" s="36"/>
      <c r="GM135" s="36"/>
      <c r="GN135" s="36"/>
      <c r="GO135" s="36"/>
    </row>
    <row r="136" spans="1:290" x14ac:dyDescent="0.2">
      <c r="A136" s="22" t="s">
        <v>0</v>
      </c>
      <c r="B136" s="22"/>
      <c r="C136" s="23">
        <f t="shared" si="367"/>
        <v>98.739533706252786</v>
      </c>
      <c r="D136" s="23"/>
      <c r="E136" s="13">
        <f t="shared" si="368"/>
        <v>36.12649030427081</v>
      </c>
      <c r="G136" s="13">
        <f t="shared" ref="G136:G154" si="395">C136-E136/C136</f>
        <v>98.373657051297684</v>
      </c>
      <c r="P136" s="22"/>
      <c r="Q136" s="23">
        <f t="shared" si="369"/>
        <v>98.739533706252786</v>
      </c>
      <c r="R136" s="23"/>
      <c r="S136" s="13">
        <f t="shared" si="370"/>
        <v>36.12649030427081</v>
      </c>
      <c r="U136" s="13">
        <f t="shared" ref="U136:U154" si="396">Q136-S136/Q136</f>
        <v>98.373657051297684</v>
      </c>
      <c r="AD136" s="22"/>
      <c r="AE136" s="23">
        <f t="shared" si="371"/>
        <v>97.633607257314679</v>
      </c>
      <c r="AF136" s="23"/>
      <c r="AG136" s="13">
        <f t="shared" si="372"/>
        <v>31.859079385756846</v>
      </c>
      <c r="AI136" s="13">
        <f t="shared" ref="AI136:AI154" si="397">AE136-AG136/AE136</f>
        <v>97.307294625007728</v>
      </c>
      <c r="AR136" s="22"/>
      <c r="AS136" s="23">
        <f t="shared" si="373"/>
        <v>97.633607257314679</v>
      </c>
      <c r="AT136" s="23"/>
      <c r="AU136" s="13">
        <f t="shared" si="374"/>
        <v>31.859079385756846</v>
      </c>
      <c r="AW136" s="13">
        <f t="shared" ref="AW136:AW154" si="398">AS136-AU136/AS136</f>
        <v>97.307294625007728</v>
      </c>
      <c r="BF136" s="22"/>
      <c r="BG136" s="23">
        <f t="shared" si="375"/>
        <v>98.099636247315473</v>
      </c>
      <c r="BH136" s="23"/>
      <c r="BI136" s="13">
        <f t="shared" si="376"/>
        <v>31.868069274866663</v>
      </c>
      <c r="BK136" s="13">
        <f t="shared" ref="BK136:BK154" si="399">BG136-BI136/BG136</f>
        <v>97.774782144956461</v>
      </c>
      <c r="BT136" s="22"/>
      <c r="BU136" s="23">
        <f t="shared" si="377"/>
        <v>98.099636247315473</v>
      </c>
      <c r="BV136" s="23"/>
      <c r="BW136" s="13">
        <f t="shared" si="378"/>
        <v>31.868069274866663</v>
      </c>
      <c r="BY136" s="13">
        <f t="shared" ref="BY136:BY154" si="400">BU136-BW136/BU136</f>
        <v>97.774782144956461</v>
      </c>
      <c r="CH136" s="22"/>
      <c r="CI136" s="23">
        <f t="shared" si="379"/>
        <v>97.984762817322135</v>
      </c>
      <c r="CJ136" s="23"/>
      <c r="CK136" s="13">
        <f t="shared" si="380"/>
        <v>31.623822657758954</v>
      </c>
      <c r="CM136" s="13">
        <f t="shared" ref="CM136:CM154" si="401">CI136-CK136/CI136</f>
        <v>97.662020568951164</v>
      </c>
      <c r="CV136" s="22"/>
      <c r="CW136" s="23">
        <f t="shared" si="381"/>
        <v>99.267189813570013</v>
      </c>
      <c r="CX136" s="23"/>
      <c r="CY136" s="13">
        <f t="shared" si="382"/>
        <v>39.360503191905373</v>
      </c>
      <c r="DA136" s="13">
        <f t="shared" ref="DA136:DA154" si="402">CW136-CY136/CW136</f>
        <v>98.870679110831006</v>
      </c>
      <c r="DJ136" s="22"/>
      <c r="DK136" s="23">
        <f t="shared" si="383"/>
        <v>99.267189813570013</v>
      </c>
      <c r="DL136" s="23"/>
      <c r="DM136" s="13">
        <f t="shared" si="384"/>
        <v>39.360503191905373</v>
      </c>
      <c r="DO136" s="13">
        <f t="shared" ref="DO136:DO154" si="403">DK136-DM136/DK136</f>
        <v>98.870679110831006</v>
      </c>
      <c r="DX136" s="22"/>
      <c r="DY136" s="23">
        <f t="shared" si="385"/>
        <v>99.267189813570013</v>
      </c>
      <c r="DZ136" s="23"/>
      <c r="EA136" s="13">
        <f t="shared" si="386"/>
        <v>39.360503191905373</v>
      </c>
      <c r="EC136" s="13">
        <f t="shared" ref="EC136:EC154" si="404">DY136-EA136/DY136</f>
        <v>98.870679110831006</v>
      </c>
      <c r="EM136" s="23">
        <f t="shared" si="387"/>
        <v>97.211585975489442</v>
      </c>
      <c r="EN136" s="23"/>
      <c r="EO136" s="13">
        <f t="shared" si="388"/>
        <v>66.033498610003065</v>
      </c>
      <c r="EQ136" s="13">
        <f t="shared" ref="EQ136:EQ154" si="405">EM136-EO136/EM136</f>
        <v>96.532309961757363</v>
      </c>
      <c r="FA136" s="23">
        <f t="shared" si="389"/>
        <v>97.211585975489442</v>
      </c>
      <c r="FB136" s="23"/>
      <c r="FC136" s="13">
        <f t="shared" si="390"/>
        <v>66.033498610003065</v>
      </c>
      <c r="FE136" s="13">
        <f t="shared" ref="FE136:FE154" si="406">FA136-FC136/FA136</f>
        <v>96.532309961757363</v>
      </c>
      <c r="FO136" s="23">
        <f t="shared" si="391"/>
        <v>97.211585975489442</v>
      </c>
      <c r="FP136" s="23"/>
      <c r="FQ136" s="13">
        <f t="shared" si="392"/>
        <v>66.033498610003065</v>
      </c>
      <c r="FS136" s="13">
        <f t="shared" ref="FS136:FS154" si="407">FO136-FQ136/FO136</f>
        <v>96.532309961757363</v>
      </c>
      <c r="GC136" s="23">
        <f t="shared" si="393"/>
        <v>97.211585975489442</v>
      </c>
      <c r="GD136" s="23"/>
      <c r="GE136" s="13">
        <f t="shared" si="394"/>
        <v>66.033498610003065</v>
      </c>
      <c r="GG136" s="13">
        <f t="shared" ref="GG136:GG154" si="408">GC136-GE136/GC136</f>
        <v>96.532309961757363</v>
      </c>
    </row>
    <row r="137" spans="1:290" x14ac:dyDescent="0.2">
      <c r="A137" s="22" t="s">
        <v>1</v>
      </c>
      <c r="B137" s="22"/>
      <c r="C137" s="23">
        <f t="shared" si="367"/>
        <v>102.26397265829527</v>
      </c>
      <c r="D137" s="23"/>
      <c r="E137" s="13">
        <f t="shared" si="368"/>
        <v>22.895976829931993</v>
      </c>
      <c r="G137" s="13">
        <f t="shared" si="395"/>
        <v>102.0400817196317</v>
      </c>
      <c r="P137" s="22"/>
      <c r="Q137" s="23">
        <f t="shared" si="369"/>
        <v>102.26397265829527</v>
      </c>
      <c r="R137" s="23"/>
      <c r="S137" s="13">
        <f t="shared" si="370"/>
        <v>22.895976829931993</v>
      </c>
      <c r="U137" s="13">
        <f t="shared" si="396"/>
        <v>102.0400817196317</v>
      </c>
      <c r="AD137" s="22"/>
      <c r="AE137" s="23">
        <f t="shared" si="371"/>
        <v>104.22429162743246</v>
      </c>
      <c r="AF137" s="23"/>
      <c r="AG137" s="13">
        <f t="shared" si="372"/>
        <v>2.4166640810440536</v>
      </c>
      <c r="AI137" s="13">
        <f t="shared" si="397"/>
        <v>104.20110447937601</v>
      </c>
      <c r="AR137" s="22"/>
      <c r="AS137" s="23">
        <f t="shared" si="373"/>
        <v>104.22429162743246</v>
      </c>
      <c r="AT137" s="23"/>
      <c r="AU137" s="13">
        <f t="shared" si="374"/>
        <v>2.4166640810440536</v>
      </c>
      <c r="AW137" s="13">
        <f t="shared" si="398"/>
        <v>104.20110447937601</v>
      </c>
      <c r="BF137" s="22"/>
      <c r="BG137" s="23">
        <f t="shared" si="375"/>
        <v>102.76448788077769</v>
      </c>
      <c r="BH137" s="23"/>
      <c r="BI137" s="13">
        <f t="shared" si="376"/>
        <v>13.283205941578393</v>
      </c>
      <c r="BK137" s="13">
        <f t="shared" si="399"/>
        <v>102.63522916295108</v>
      </c>
      <c r="BT137" s="22"/>
      <c r="BU137" s="23">
        <f t="shared" si="377"/>
        <v>102.76448788077769</v>
      </c>
      <c r="BV137" s="23"/>
      <c r="BW137" s="13">
        <f t="shared" si="378"/>
        <v>13.283205941578393</v>
      </c>
      <c r="BY137" s="13">
        <f t="shared" si="400"/>
        <v>102.63522916295108</v>
      </c>
      <c r="CH137" s="22"/>
      <c r="CI137" s="23">
        <f t="shared" si="379"/>
        <v>103.03741347835373</v>
      </c>
      <c r="CJ137" s="23"/>
      <c r="CK137" s="13">
        <f t="shared" si="380"/>
        <v>9.3080155772501687</v>
      </c>
      <c r="CM137" s="13">
        <f t="shared" si="401"/>
        <v>102.94707720861413</v>
      </c>
      <c r="CV137" s="22"/>
      <c r="CW137" s="23">
        <f t="shared" si="381"/>
        <v>104.37667238160722</v>
      </c>
      <c r="CX137" s="23"/>
      <c r="CY137" s="13">
        <f t="shared" si="382"/>
        <v>3.1619469852650668</v>
      </c>
      <c r="DA137" s="13">
        <f t="shared" si="402"/>
        <v>104.34637876414349</v>
      </c>
      <c r="DJ137" s="22"/>
      <c r="DK137" s="23">
        <f t="shared" si="383"/>
        <v>104.37667238160722</v>
      </c>
      <c r="DL137" s="23"/>
      <c r="DM137" s="13">
        <f t="shared" si="384"/>
        <v>3.1619469852650668</v>
      </c>
      <c r="DO137" s="13">
        <f t="shared" si="403"/>
        <v>104.34637876414349</v>
      </c>
      <c r="DX137" s="22"/>
      <c r="DY137" s="23">
        <f t="shared" si="385"/>
        <v>104.37667238160722</v>
      </c>
      <c r="DZ137" s="23"/>
      <c r="EA137" s="13">
        <f t="shared" si="386"/>
        <v>3.1619469852650668</v>
      </c>
      <c r="EC137" s="13">
        <f t="shared" si="404"/>
        <v>104.34637876414349</v>
      </c>
      <c r="EM137" s="23">
        <f t="shared" si="387"/>
        <v>105.20502096157169</v>
      </c>
      <c r="EN137" s="23"/>
      <c r="EO137" s="13">
        <f t="shared" si="388"/>
        <v>31.492057322871794</v>
      </c>
      <c r="EQ137" s="13">
        <f t="shared" si="405"/>
        <v>104.90568109133513</v>
      </c>
      <c r="FA137" s="23">
        <f t="shared" si="389"/>
        <v>105.20502096157169</v>
      </c>
      <c r="FB137" s="23"/>
      <c r="FC137" s="13">
        <f t="shared" si="390"/>
        <v>31.492057322871794</v>
      </c>
      <c r="FE137" s="13">
        <f t="shared" si="406"/>
        <v>104.90568109133513</v>
      </c>
      <c r="FO137" s="23">
        <f t="shared" si="391"/>
        <v>105.20502096157169</v>
      </c>
      <c r="FP137" s="23"/>
      <c r="FQ137" s="13">
        <f t="shared" si="392"/>
        <v>31.492057322871794</v>
      </c>
      <c r="FS137" s="13">
        <f t="shared" si="407"/>
        <v>104.90568109133513</v>
      </c>
      <c r="GC137" s="23">
        <f t="shared" si="393"/>
        <v>105.20502096157169</v>
      </c>
      <c r="GD137" s="23"/>
      <c r="GE137" s="13">
        <f t="shared" si="394"/>
        <v>31.492057322871794</v>
      </c>
      <c r="GG137" s="13">
        <f t="shared" si="408"/>
        <v>104.90568109133513</v>
      </c>
    </row>
    <row r="138" spans="1:290" x14ac:dyDescent="0.2">
      <c r="A138" s="22" t="s">
        <v>2</v>
      </c>
      <c r="B138" s="22"/>
      <c r="C138" s="23">
        <f t="shared" si="367"/>
        <v>101.12843063658829</v>
      </c>
      <c r="D138" s="23"/>
      <c r="E138" s="13">
        <f t="shared" si="368"/>
        <v>40.961013972501632</v>
      </c>
      <c r="G138" s="13">
        <f t="shared" si="395"/>
        <v>100.72339108722855</v>
      </c>
      <c r="P138" s="22"/>
      <c r="Q138" s="23">
        <f t="shared" si="369"/>
        <v>101.12843063658829</v>
      </c>
      <c r="R138" s="23"/>
      <c r="S138" s="13">
        <f t="shared" si="370"/>
        <v>40.961013972501632</v>
      </c>
      <c r="U138" s="13">
        <f t="shared" si="396"/>
        <v>100.72339108722855</v>
      </c>
      <c r="AD138" s="22"/>
      <c r="AE138" s="23">
        <f t="shared" si="371"/>
        <v>101.59143024086214</v>
      </c>
      <c r="AF138" s="23"/>
      <c r="AG138" s="13">
        <f t="shared" si="372"/>
        <v>38.313182366797548</v>
      </c>
      <c r="AI138" s="13">
        <f t="shared" si="397"/>
        <v>101.2143001790453</v>
      </c>
      <c r="AR138" s="22"/>
      <c r="AS138" s="23">
        <f t="shared" si="373"/>
        <v>101.59143024086214</v>
      </c>
      <c r="AT138" s="23"/>
      <c r="AU138" s="13">
        <f t="shared" si="374"/>
        <v>38.313182366797548</v>
      </c>
      <c r="AW138" s="13">
        <f t="shared" si="398"/>
        <v>101.2143001790453</v>
      </c>
      <c r="BF138" s="22"/>
      <c r="BG138" s="23">
        <f t="shared" si="375"/>
        <v>101.75594943358078</v>
      </c>
      <c r="BH138" s="23"/>
      <c r="BI138" s="13">
        <f t="shared" si="376"/>
        <v>37.991752851619189</v>
      </c>
      <c r="BK138" s="13">
        <f t="shared" si="399"/>
        <v>101.38258794402564</v>
      </c>
      <c r="BT138" s="22"/>
      <c r="BU138" s="23">
        <f t="shared" si="377"/>
        <v>101.75594943358078</v>
      </c>
      <c r="BV138" s="23"/>
      <c r="BW138" s="13">
        <f t="shared" si="378"/>
        <v>37.991752851619189</v>
      </c>
      <c r="BY138" s="13">
        <f t="shared" si="400"/>
        <v>101.38258794402564</v>
      </c>
      <c r="CH138" s="22"/>
      <c r="CI138" s="23">
        <f t="shared" si="379"/>
        <v>99.775047177941687</v>
      </c>
      <c r="CJ138" s="23"/>
      <c r="CK138" s="13">
        <f t="shared" si="380"/>
        <v>63.450406186863553</v>
      </c>
      <c r="CM138" s="13">
        <f t="shared" si="401"/>
        <v>99.139112563210773</v>
      </c>
      <c r="CV138" s="22"/>
      <c r="CW138" s="23">
        <f t="shared" si="381"/>
        <v>102.10149159578587</v>
      </c>
      <c r="CX138" s="23"/>
      <c r="CY138" s="13">
        <f t="shared" si="382"/>
        <v>41.473141971554391</v>
      </c>
      <c r="DA138" s="13">
        <f t="shared" si="402"/>
        <v>101.69529633533126</v>
      </c>
      <c r="DJ138" s="22"/>
      <c r="DK138" s="23">
        <f t="shared" si="383"/>
        <v>102.10149159578587</v>
      </c>
      <c r="DL138" s="23"/>
      <c r="DM138" s="13">
        <f t="shared" si="384"/>
        <v>41.473141971554391</v>
      </c>
      <c r="DO138" s="13">
        <f t="shared" si="403"/>
        <v>101.69529633533126</v>
      </c>
      <c r="DX138" s="22"/>
      <c r="DY138" s="23">
        <f t="shared" si="385"/>
        <v>102.10149159578587</v>
      </c>
      <c r="DZ138" s="23"/>
      <c r="EA138" s="13">
        <f t="shared" si="386"/>
        <v>41.473141971554391</v>
      </c>
      <c r="EC138" s="13">
        <f t="shared" si="404"/>
        <v>101.69529633533126</v>
      </c>
      <c r="EM138" s="23">
        <f t="shared" si="387"/>
        <v>98.815611328853734</v>
      </c>
      <c r="EN138" s="23"/>
      <c r="EO138" s="13">
        <f t="shared" si="388"/>
        <v>83.574136170843801</v>
      </c>
      <c r="EQ138" s="13">
        <f t="shared" si="405"/>
        <v>97.969852900130235</v>
      </c>
      <c r="FA138" s="23">
        <f t="shared" si="389"/>
        <v>98.815611328853734</v>
      </c>
      <c r="FB138" s="23"/>
      <c r="FC138" s="13">
        <f t="shared" si="390"/>
        <v>83.574136170843801</v>
      </c>
      <c r="FE138" s="13">
        <f t="shared" si="406"/>
        <v>97.969852900130235</v>
      </c>
      <c r="FO138" s="23">
        <f t="shared" si="391"/>
        <v>98.815611328853734</v>
      </c>
      <c r="FP138" s="23"/>
      <c r="FQ138" s="13">
        <f t="shared" si="392"/>
        <v>83.574136170843801</v>
      </c>
      <c r="FS138" s="13">
        <f t="shared" si="407"/>
        <v>97.969852900130235</v>
      </c>
      <c r="GC138" s="23">
        <f t="shared" si="393"/>
        <v>98.815611328853734</v>
      </c>
      <c r="GD138" s="23"/>
      <c r="GE138" s="13">
        <f t="shared" si="394"/>
        <v>83.574136170843801</v>
      </c>
      <c r="GG138" s="13">
        <f t="shared" si="408"/>
        <v>97.969852900130235</v>
      </c>
    </row>
    <row r="139" spans="1:290" x14ac:dyDescent="0.2">
      <c r="A139" s="22" t="s">
        <v>3</v>
      </c>
      <c r="B139" s="22"/>
      <c r="C139" s="23">
        <f t="shared" si="367"/>
        <v>100.10575523454416</v>
      </c>
      <c r="D139" s="23"/>
      <c r="E139" s="13">
        <f t="shared" si="368"/>
        <v>20.122290989073377</v>
      </c>
      <c r="G139" s="13">
        <f t="shared" si="395"/>
        <v>99.904744903600374</v>
      </c>
      <c r="P139" s="22"/>
      <c r="Q139" s="23">
        <f t="shared" si="369"/>
        <v>100.10575523454416</v>
      </c>
      <c r="R139" s="23"/>
      <c r="S139" s="13">
        <f t="shared" si="370"/>
        <v>20.122290989073377</v>
      </c>
      <c r="U139" s="13">
        <f t="shared" si="396"/>
        <v>99.904744903600374</v>
      </c>
      <c r="AD139" s="22"/>
      <c r="AE139" s="23">
        <f t="shared" si="371"/>
        <v>100.81385882685827</v>
      </c>
      <c r="AF139" s="23"/>
      <c r="AG139" s="13">
        <f t="shared" si="372"/>
        <v>25.539101249548931</v>
      </c>
      <c r="AI139" s="13">
        <f t="shared" si="397"/>
        <v>100.56052955698664</v>
      </c>
      <c r="AR139" s="22"/>
      <c r="AS139" s="23">
        <f t="shared" si="373"/>
        <v>100.81385882685827</v>
      </c>
      <c r="AT139" s="23"/>
      <c r="AU139" s="13">
        <f t="shared" si="374"/>
        <v>25.539101249548931</v>
      </c>
      <c r="AW139" s="13">
        <f t="shared" si="398"/>
        <v>100.56052955698664</v>
      </c>
      <c r="BF139" s="22"/>
      <c r="BG139" s="23">
        <f t="shared" si="375"/>
        <v>99.325755234544161</v>
      </c>
      <c r="BH139" s="23"/>
      <c r="BI139" s="13">
        <f t="shared" si="376"/>
        <v>21.119816523383314</v>
      </c>
      <c r="BK139" s="13">
        <f t="shared" si="399"/>
        <v>99.113123410366114</v>
      </c>
      <c r="BT139" s="22"/>
      <c r="BU139" s="23">
        <f t="shared" si="377"/>
        <v>99.325755234544161</v>
      </c>
      <c r="BV139" s="23"/>
      <c r="BW139" s="13">
        <f t="shared" si="378"/>
        <v>21.119816523383314</v>
      </c>
      <c r="BY139" s="13">
        <f t="shared" si="400"/>
        <v>99.113123410366114</v>
      </c>
      <c r="CH139" s="22"/>
      <c r="CI139" s="23">
        <f t="shared" si="379"/>
        <v>99.401995836047917</v>
      </c>
      <c r="CJ139" s="23"/>
      <c r="CK139" s="13">
        <f t="shared" si="380"/>
        <v>20.70038378841684</v>
      </c>
      <c r="CM139" s="13">
        <f t="shared" si="401"/>
        <v>99.193746659416092</v>
      </c>
      <c r="CV139" s="22"/>
      <c r="CW139" s="23">
        <f t="shared" si="381"/>
        <v>103.52457046187001</v>
      </c>
      <c r="CX139" s="23"/>
      <c r="CY139" s="13">
        <f t="shared" si="382"/>
        <v>5.01554443063461</v>
      </c>
      <c r="DA139" s="13">
        <f t="shared" si="402"/>
        <v>103.47612259670855</v>
      </c>
      <c r="DJ139" s="22"/>
      <c r="DK139" s="23">
        <f t="shared" si="383"/>
        <v>103.52457046187001</v>
      </c>
      <c r="DL139" s="23"/>
      <c r="DM139" s="13">
        <f t="shared" si="384"/>
        <v>5.01554443063461</v>
      </c>
      <c r="DO139" s="13">
        <f t="shared" si="403"/>
        <v>103.47612259670855</v>
      </c>
      <c r="DX139" s="22"/>
      <c r="DY139" s="23">
        <f t="shared" si="385"/>
        <v>103.52457046187001</v>
      </c>
      <c r="DZ139" s="23"/>
      <c r="EA139" s="13">
        <f t="shared" si="386"/>
        <v>5.01554443063461</v>
      </c>
      <c r="EC139" s="13">
        <f t="shared" si="404"/>
        <v>103.47612259670855</v>
      </c>
      <c r="EM139" s="23">
        <f t="shared" si="387"/>
        <v>104.18443493641243</v>
      </c>
      <c r="EN139" s="23"/>
      <c r="EO139" s="13">
        <f t="shared" si="388"/>
        <v>26.07705325575132</v>
      </c>
      <c r="EQ139" s="13">
        <f t="shared" si="405"/>
        <v>103.93413791966836</v>
      </c>
      <c r="FA139" s="23">
        <f t="shared" si="389"/>
        <v>104.18443493641243</v>
      </c>
      <c r="FB139" s="23"/>
      <c r="FC139" s="13">
        <f t="shared" si="390"/>
        <v>26.07705325575132</v>
      </c>
      <c r="FE139" s="13">
        <f t="shared" si="406"/>
        <v>103.93413791966836</v>
      </c>
      <c r="FO139" s="23">
        <f t="shared" si="391"/>
        <v>104.18443493641243</v>
      </c>
      <c r="FP139" s="23"/>
      <c r="FQ139" s="13">
        <f t="shared" si="392"/>
        <v>26.07705325575132</v>
      </c>
      <c r="FS139" s="13">
        <f t="shared" si="407"/>
        <v>103.93413791966836</v>
      </c>
      <c r="GC139" s="23">
        <f t="shared" si="393"/>
        <v>104.18443493641243</v>
      </c>
      <c r="GD139" s="23"/>
      <c r="GE139" s="13">
        <f t="shared" si="394"/>
        <v>26.07705325575132</v>
      </c>
      <c r="GG139" s="13">
        <f t="shared" si="408"/>
        <v>103.93413791966836</v>
      </c>
    </row>
    <row r="140" spans="1:290" x14ac:dyDescent="0.2">
      <c r="A140" s="17" t="s">
        <v>4</v>
      </c>
      <c r="B140" s="22"/>
      <c r="C140" s="24">
        <f t="shared" si="367"/>
        <v>91.572094272063424</v>
      </c>
      <c r="D140" s="23"/>
      <c r="E140" s="11">
        <f t="shared" si="368"/>
        <v>24.826862091338853</v>
      </c>
      <c r="G140" s="11">
        <f t="shared" si="395"/>
        <v>91.300976064178201</v>
      </c>
      <c r="P140" s="22"/>
      <c r="Q140" s="24">
        <f t="shared" si="369"/>
        <v>91.572094272063424</v>
      </c>
      <c r="R140" s="23"/>
      <c r="S140" s="11">
        <f t="shared" si="370"/>
        <v>24.826862091338853</v>
      </c>
      <c r="U140" s="11">
        <f t="shared" si="396"/>
        <v>91.300976064178201</v>
      </c>
      <c r="AD140" s="22"/>
      <c r="AE140" s="24">
        <f t="shared" si="371"/>
        <v>91.973544325769112</v>
      </c>
      <c r="AF140" s="23"/>
      <c r="AG140" s="11">
        <f t="shared" si="372"/>
        <v>23.875335112102285</v>
      </c>
      <c r="AI140" s="11">
        <f t="shared" si="397"/>
        <v>91.713955165787013</v>
      </c>
      <c r="AR140" s="22"/>
      <c r="AS140" s="24">
        <f t="shared" si="373"/>
        <v>91.973544325769112</v>
      </c>
      <c r="AT140" s="23"/>
      <c r="AU140" s="11">
        <f t="shared" si="374"/>
        <v>23.875335112102285</v>
      </c>
      <c r="AW140" s="11">
        <f t="shared" si="398"/>
        <v>91.713955165787013</v>
      </c>
      <c r="BF140" s="22"/>
      <c r="BG140" s="24">
        <f t="shared" si="375"/>
        <v>93.416530362288995</v>
      </c>
      <c r="BH140" s="23"/>
      <c r="BI140" s="11">
        <f t="shared" si="376"/>
        <v>36.424106582036565</v>
      </c>
      <c r="BK140" s="11">
        <f t="shared" si="399"/>
        <v>93.026619642625391</v>
      </c>
      <c r="BT140" s="22"/>
      <c r="BU140" s="24">
        <f t="shared" si="377"/>
        <v>93.416530362288995</v>
      </c>
      <c r="BV140" s="23"/>
      <c r="BW140" s="11">
        <f t="shared" si="378"/>
        <v>36.424106582036565</v>
      </c>
      <c r="BY140" s="11">
        <f t="shared" si="400"/>
        <v>93.026619642625391</v>
      </c>
      <c r="CH140" s="22"/>
      <c r="CI140" s="24">
        <f t="shared" si="379"/>
        <v>92.176649491280301</v>
      </c>
      <c r="CJ140" s="23"/>
      <c r="CK140" s="11">
        <f t="shared" si="380"/>
        <v>24.130659885338371</v>
      </c>
      <c r="CM140" s="11">
        <f t="shared" si="401"/>
        <v>91.914862368201796</v>
      </c>
      <c r="CV140" s="22"/>
      <c r="CW140" s="24">
        <f t="shared" si="381"/>
        <v>95.789079962744523</v>
      </c>
      <c r="CX140" s="23"/>
      <c r="CY140" s="11">
        <f t="shared" si="382"/>
        <v>24.656835567695062</v>
      </c>
      <c r="DA140" s="11">
        <f t="shared" si="402"/>
        <v>95.531672379570267</v>
      </c>
      <c r="DJ140" s="22"/>
      <c r="DK140" s="24">
        <f t="shared" si="383"/>
        <v>95.789079962744523</v>
      </c>
      <c r="DL140" s="23"/>
      <c r="DM140" s="11">
        <f t="shared" si="384"/>
        <v>24.656835567695062</v>
      </c>
      <c r="DO140" s="11">
        <f t="shared" si="403"/>
        <v>95.531672379570267</v>
      </c>
      <c r="DX140" s="22"/>
      <c r="DY140" s="24">
        <f t="shared" si="385"/>
        <v>95.789079962744523</v>
      </c>
      <c r="DZ140" s="23"/>
      <c r="EA140" s="11">
        <f t="shared" si="386"/>
        <v>24.656835567695062</v>
      </c>
      <c r="EC140" s="11">
        <f t="shared" si="404"/>
        <v>95.531672379570267</v>
      </c>
      <c r="EM140" s="24">
        <f t="shared" si="387"/>
        <v>96.791984874947971</v>
      </c>
      <c r="EN140" s="23"/>
      <c r="EO140" s="11">
        <f t="shared" si="388"/>
        <v>129.57720864192939</v>
      </c>
      <c r="EQ140" s="11">
        <f t="shared" si="405"/>
        <v>95.453266500597664</v>
      </c>
      <c r="FA140" s="24">
        <f t="shared" si="389"/>
        <v>96.791984874947971</v>
      </c>
      <c r="FB140" s="23"/>
      <c r="FC140" s="11">
        <f t="shared" si="390"/>
        <v>129.57720864192939</v>
      </c>
      <c r="FE140" s="11">
        <f t="shared" si="406"/>
        <v>95.453266500597664</v>
      </c>
      <c r="FO140" s="24">
        <f t="shared" si="391"/>
        <v>96.791984874947971</v>
      </c>
      <c r="FP140" s="23"/>
      <c r="FQ140" s="11">
        <f t="shared" si="392"/>
        <v>129.57720864192939</v>
      </c>
      <c r="FS140" s="11">
        <f t="shared" si="407"/>
        <v>95.453266500597664</v>
      </c>
      <c r="GC140" s="24">
        <f t="shared" si="393"/>
        <v>96.791984874947971</v>
      </c>
      <c r="GD140" s="23"/>
      <c r="GE140" s="11">
        <f t="shared" si="394"/>
        <v>129.57720864192939</v>
      </c>
      <c r="GG140" s="11">
        <f t="shared" si="408"/>
        <v>95.453266500597664</v>
      </c>
    </row>
    <row r="141" spans="1:290" x14ac:dyDescent="0.2">
      <c r="A141" s="22" t="s">
        <v>5</v>
      </c>
      <c r="B141" s="22"/>
      <c r="C141" s="23">
        <f t="shared" si="367"/>
        <v>103.35017278344678</v>
      </c>
      <c r="D141" s="23"/>
      <c r="E141" s="13">
        <f t="shared" si="368"/>
        <v>6.0016867596799557</v>
      </c>
      <c r="G141" s="13">
        <f t="shared" si="395"/>
        <v>103.292101407289</v>
      </c>
      <c r="P141" s="22"/>
      <c r="Q141" s="23">
        <f t="shared" si="369"/>
        <v>103.35017278344678</v>
      </c>
      <c r="R141" s="23"/>
      <c r="S141" s="13">
        <f t="shared" si="370"/>
        <v>6.0016867596799557</v>
      </c>
      <c r="U141" s="13">
        <f t="shared" si="396"/>
        <v>103.292101407289</v>
      </c>
      <c r="AD141" s="22"/>
      <c r="AE141" s="23">
        <f t="shared" si="371"/>
        <v>103.80914630420521</v>
      </c>
      <c r="AF141" s="23"/>
      <c r="AG141" s="13">
        <f t="shared" si="372"/>
        <v>2.1455714233907455</v>
      </c>
      <c r="AI141" s="13">
        <f t="shared" si="397"/>
        <v>103.78847788047015</v>
      </c>
      <c r="AR141" s="22"/>
      <c r="AS141" s="23">
        <f t="shared" si="373"/>
        <v>103.80914630420521</v>
      </c>
      <c r="AT141" s="23"/>
      <c r="AU141" s="13">
        <f t="shared" si="374"/>
        <v>2.1455714233907455</v>
      </c>
      <c r="AW141" s="13">
        <f t="shared" si="398"/>
        <v>103.78847788047015</v>
      </c>
      <c r="BF141" s="22"/>
      <c r="BG141" s="23">
        <f t="shared" si="375"/>
        <v>104.66538690570896</v>
      </c>
      <c r="BH141" s="23"/>
      <c r="BI141" s="13">
        <f t="shared" si="376"/>
        <v>1.7086124218254586</v>
      </c>
      <c r="BK141" s="13">
        <f t="shared" si="399"/>
        <v>104.64906238360726</v>
      </c>
      <c r="BT141" s="22"/>
      <c r="BU141" s="23">
        <f t="shared" si="377"/>
        <v>104.66538690570896</v>
      </c>
      <c r="BV141" s="23"/>
      <c r="BW141" s="13">
        <f t="shared" si="378"/>
        <v>1.7086124218254586</v>
      </c>
      <c r="BY141" s="13">
        <f t="shared" si="400"/>
        <v>104.64906238360726</v>
      </c>
      <c r="CH141" s="22"/>
      <c r="CI141" s="23">
        <f t="shared" si="379"/>
        <v>102.56054091977639</v>
      </c>
      <c r="CJ141" s="23"/>
      <c r="CK141" s="13">
        <f t="shared" si="380"/>
        <v>18.551495262500545</v>
      </c>
      <c r="CM141" s="13">
        <f t="shared" si="401"/>
        <v>102.37965755960562</v>
      </c>
      <c r="CV141" s="22"/>
      <c r="CW141" s="23">
        <f t="shared" si="381"/>
        <v>105.2484637392897</v>
      </c>
      <c r="CX141" s="23"/>
      <c r="CY141" s="13">
        <f t="shared" si="382"/>
        <v>1.9676837882835578</v>
      </c>
      <c r="DA141" s="13">
        <f t="shared" si="402"/>
        <v>105.2297681334977</v>
      </c>
      <c r="DJ141" s="22"/>
      <c r="DK141" s="23">
        <f t="shared" si="383"/>
        <v>105.2484637392897</v>
      </c>
      <c r="DL141" s="23"/>
      <c r="DM141" s="13">
        <f t="shared" si="384"/>
        <v>1.9676837882835578</v>
      </c>
      <c r="DO141" s="13">
        <f t="shared" si="403"/>
        <v>105.2297681334977</v>
      </c>
      <c r="DX141" s="22"/>
      <c r="DY141" s="23">
        <f t="shared" si="385"/>
        <v>105.2484637392897</v>
      </c>
      <c r="DZ141" s="23"/>
      <c r="EA141" s="13">
        <f t="shared" si="386"/>
        <v>1.9676837882835578</v>
      </c>
      <c r="EC141" s="13">
        <f t="shared" si="404"/>
        <v>105.2297681334977</v>
      </c>
      <c r="EM141" s="23">
        <f t="shared" si="387"/>
        <v>106.02103741040723</v>
      </c>
      <c r="EN141" s="23"/>
      <c r="EO141" s="13">
        <f t="shared" si="388"/>
        <v>45.440383224129398</v>
      </c>
      <c r="EQ141" s="13">
        <f t="shared" si="405"/>
        <v>105.59243961195116</v>
      </c>
      <c r="FA141" s="23">
        <f t="shared" si="389"/>
        <v>106.02103741040723</v>
      </c>
      <c r="FB141" s="23"/>
      <c r="FC141" s="13">
        <f t="shared" si="390"/>
        <v>45.440383224129398</v>
      </c>
      <c r="FE141" s="13">
        <f t="shared" si="406"/>
        <v>105.59243961195116</v>
      </c>
      <c r="FO141" s="23">
        <f t="shared" si="391"/>
        <v>106.02103741040723</v>
      </c>
      <c r="FP141" s="23"/>
      <c r="FQ141" s="13">
        <f t="shared" si="392"/>
        <v>45.440383224129398</v>
      </c>
      <c r="FS141" s="13">
        <f t="shared" si="407"/>
        <v>105.59243961195116</v>
      </c>
      <c r="GC141" s="23">
        <f t="shared" si="393"/>
        <v>106.02103741040723</v>
      </c>
      <c r="GD141" s="23"/>
      <c r="GE141" s="13">
        <f t="shared" si="394"/>
        <v>45.440383224129398</v>
      </c>
      <c r="GG141" s="13">
        <f t="shared" si="408"/>
        <v>105.59243961195116</v>
      </c>
    </row>
    <row r="142" spans="1:290" x14ac:dyDescent="0.2">
      <c r="A142" s="22" t="s">
        <v>6</v>
      </c>
      <c r="B142" s="22"/>
      <c r="C142" s="23">
        <f t="shared" si="367"/>
        <v>99.13957145178513</v>
      </c>
      <c r="D142" s="23"/>
      <c r="E142" s="13">
        <f t="shared" si="368"/>
        <v>30.235402988168424</v>
      </c>
      <c r="G142" s="13">
        <f t="shared" si="395"/>
        <v>98.834593302844141</v>
      </c>
      <c r="P142" s="22"/>
      <c r="Q142" s="23">
        <f t="shared" si="369"/>
        <v>99.13957145178513</v>
      </c>
      <c r="R142" s="23"/>
      <c r="S142" s="13">
        <f t="shared" si="370"/>
        <v>30.235402988168424</v>
      </c>
      <c r="U142" s="13">
        <f t="shared" si="396"/>
        <v>98.834593302844141</v>
      </c>
      <c r="AD142" s="22"/>
      <c r="AE142" s="23">
        <f t="shared" si="371"/>
        <v>98.232669458333163</v>
      </c>
      <c r="AF142" s="23"/>
      <c r="AG142" s="13">
        <f t="shared" si="372"/>
        <v>20.383505564402885</v>
      </c>
      <c r="AI142" s="13">
        <f t="shared" si="397"/>
        <v>98.025167151037635</v>
      </c>
      <c r="AR142" s="22"/>
      <c r="AS142" s="23">
        <f t="shared" si="373"/>
        <v>98.232669458333163</v>
      </c>
      <c r="AT142" s="23"/>
      <c r="AU142" s="13">
        <f t="shared" si="374"/>
        <v>20.383505564402885</v>
      </c>
      <c r="AW142" s="13">
        <f t="shared" si="398"/>
        <v>98.025167151037635</v>
      </c>
      <c r="BF142" s="22"/>
      <c r="BG142" s="23">
        <f t="shared" si="375"/>
        <v>98.590503128803761</v>
      </c>
      <c r="BH142" s="23"/>
      <c r="BI142" s="13">
        <f t="shared" si="376"/>
        <v>23.091889153124505</v>
      </c>
      <c r="BK142" s="13">
        <f t="shared" si="399"/>
        <v>98.35628291062558</v>
      </c>
      <c r="BT142" s="22"/>
      <c r="BU142" s="23">
        <f t="shared" si="377"/>
        <v>98.590503128803761</v>
      </c>
      <c r="BV142" s="23"/>
      <c r="BW142" s="13">
        <f t="shared" si="378"/>
        <v>23.091889153124505</v>
      </c>
      <c r="BY142" s="13">
        <f t="shared" si="400"/>
        <v>98.35628291062558</v>
      </c>
      <c r="CH142" s="22"/>
      <c r="CI142" s="23">
        <f t="shared" si="379"/>
        <v>97.549268463192362</v>
      </c>
      <c r="CJ142" s="23"/>
      <c r="CK142" s="13">
        <f t="shared" si="380"/>
        <v>19.480441836380855</v>
      </c>
      <c r="CM142" s="13">
        <f t="shared" si="401"/>
        <v>97.349569970899395</v>
      </c>
      <c r="CV142" s="22"/>
      <c r="CW142" s="23">
        <f t="shared" si="381"/>
        <v>97.911825389969252</v>
      </c>
      <c r="CX142" s="23"/>
      <c r="CY142" s="13">
        <f t="shared" si="382"/>
        <v>19.077741931167481</v>
      </c>
      <c r="DA142" s="13">
        <f t="shared" si="402"/>
        <v>97.716979242885557</v>
      </c>
      <c r="DJ142" s="22"/>
      <c r="DK142" s="23">
        <f t="shared" si="383"/>
        <v>97.911825389969252</v>
      </c>
      <c r="DL142" s="23"/>
      <c r="DM142" s="13">
        <f t="shared" si="384"/>
        <v>19.077741931167481</v>
      </c>
      <c r="DO142" s="13">
        <f t="shared" si="403"/>
        <v>97.716979242885557</v>
      </c>
      <c r="DX142" s="22"/>
      <c r="DY142" s="23">
        <f t="shared" si="385"/>
        <v>97.911825389969252</v>
      </c>
      <c r="DZ142" s="23"/>
      <c r="EA142" s="13">
        <f t="shared" si="386"/>
        <v>19.077741931167481</v>
      </c>
      <c r="EC142" s="13">
        <f t="shared" si="404"/>
        <v>97.716979242885557</v>
      </c>
      <c r="EM142" s="23">
        <f t="shared" si="387"/>
        <v>103.16309759161946</v>
      </c>
      <c r="EN142" s="23"/>
      <c r="EO142" s="13">
        <f t="shared" si="388"/>
        <v>26.912891736549152</v>
      </c>
      <c r="EQ142" s="13">
        <f t="shared" si="405"/>
        <v>102.90222047213739</v>
      </c>
      <c r="FA142" s="23">
        <f t="shared" si="389"/>
        <v>103.16309759161946</v>
      </c>
      <c r="FB142" s="23"/>
      <c r="FC142" s="13">
        <f t="shared" si="390"/>
        <v>26.912891736549152</v>
      </c>
      <c r="FE142" s="13">
        <f t="shared" si="406"/>
        <v>102.90222047213739</v>
      </c>
      <c r="FO142" s="23">
        <f t="shared" si="391"/>
        <v>103.16309759161946</v>
      </c>
      <c r="FP142" s="23"/>
      <c r="FQ142" s="13">
        <f t="shared" si="392"/>
        <v>26.912891736549152</v>
      </c>
      <c r="FS142" s="13">
        <f t="shared" si="407"/>
        <v>102.90222047213739</v>
      </c>
      <c r="GC142" s="23">
        <f t="shared" si="393"/>
        <v>103.16309759161946</v>
      </c>
      <c r="GD142" s="23"/>
      <c r="GE142" s="13">
        <f t="shared" si="394"/>
        <v>26.912891736549152</v>
      </c>
      <c r="GG142" s="13">
        <f t="shared" si="408"/>
        <v>102.90222047213739</v>
      </c>
    </row>
    <row r="143" spans="1:290" x14ac:dyDescent="0.2">
      <c r="A143" s="22" t="s">
        <v>7</v>
      </c>
      <c r="B143" s="22"/>
      <c r="C143" s="23">
        <f t="shared" si="367"/>
        <v>99.645627156129351</v>
      </c>
      <c r="D143" s="23"/>
      <c r="E143" s="13">
        <f t="shared" si="368"/>
        <v>7.9450480088778548</v>
      </c>
      <c r="G143" s="13">
        <f t="shared" si="395"/>
        <v>99.565894123826496</v>
      </c>
      <c r="P143" s="22"/>
      <c r="Q143" s="23">
        <f t="shared" si="369"/>
        <v>99.645627156129351</v>
      </c>
      <c r="R143" s="23"/>
      <c r="S143" s="13">
        <f t="shared" si="370"/>
        <v>7.9450480088778548</v>
      </c>
      <c r="U143" s="13">
        <f t="shared" si="396"/>
        <v>99.565894123826496</v>
      </c>
      <c r="AD143" s="22"/>
      <c r="AE143" s="23">
        <f t="shared" si="371"/>
        <v>100.05916099071581</v>
      </c>
      <c r="AF143" s="23"/>
      <c r="AG143" s="13">
        <f t="shared" si="372"/>
        <v>9.5131906232612327</v>
      </c>
      <c r="AI143" s="13">
        <f t="shared" si="397"/>
        <v>99.964085332184709</v>
      </c>
      <c r="AR143" s="22"/>
      <c r="AS143" s="23">
        <f t="shared" si="373"/>
        <v>100.05916099071581</v>
      </c>
      <c r="AT143" s="23"/>
      <c r="AU143" s="13">
        <f t="shared" si="374"/>
        <v>9.5131906232612327</v>
      </c>
      <c r="AW143" s="13">
        <f t="shared" si="398"/>
        <v>99.964085332184709</v>
      </c>
      <c r="BF143" s="22"/>
      <c r="BG143" s="23">
        <f t="shared" si="375"/>
        <v>99.784424148610555</v>
      </c>
      <c r="BH143" s="23"/>
      <c r="BI143" s="13">
        <f t="shared" si="376"/>
        <v>8.2425778091847555</v>
      </c>
      <c r="BK143" s="13">
        <f t="shared" si="399"/>
        <v>99.701820296561365</v>
      </c>
      <c r="BT143" s="22"/>
      <c r="BU143" s="23">
        <f t="shared" si="377"/>
        <v>99.784424148610555</v>
      </c>
      <c r="BV143" s="23"/>
      <c r="BW143" s="13">
        <f t="shared" si="378"/>
        <v>8.2425778091847555</v>
      </c>
      <c r="BY143" s="13">
        <f t="shared" si="400"/>
        <v>99.701820296561365</v>
      </c>
      <c r="CH143" s="22"/>
      <c r="CI143" s="23">
        <f t="shared" si="379"/>
        <v>99.156905351618079</v>
      </c>
      <c r="CJ143" s="23"/>
      <c r="CK143" s="13">
        <f t="shared" si="380"/>
        <v>8.7375005799376346</v>
      </c>
      <c r="CM143" s="13">
        <f t="shared" si="401"/>
        <v>99.068787428323134</v>
      </c>
      <c r="CV143" s="22"/>
      <c r="CW143" s="23">
        <f t="shared" si="381"/>
        <v>100.00622116458449</v>
      </c>
      <c r="CX143" s="23"/>
      <c r="CY143" s="13">
        <f t="shared" si="382"/>
        <v>13.888492413861846</v>
      </c>
      <c r="DA143" s="13">
        <f t="shared" si="402"/>
        <v>99.867344880168091</v>
      </c>
      <c r="DJ143" s="22"/>
      <c r="DK143" s="23">
        <f t="shared" si="383"/>
        <v>100.00622116458449</v>
      </c>
      <c r="DL143" s="23"/>
      <c r="DM143" s="13">
        <f t="shared" si="384"/>
        <v>13.888492413861846</v>
      </c>
      <c r="DO143" s="13">
        <f t="shared" si="403"/>
        <v>99.867344880168091</v>
      </c>
      <c r="DX143" s="22"/>
      <c r="DY143" s="23">
        <f t="shared" si="385"/>
        <v>100.00622116458449</v>
      </c>
      <c r="DZ143" s="23"/>
      <c r="EA143" s="13">
        <f t="shared" si="386"/>
        <v>13.888492413861846</v>
      </c>
      <c r="EC143" s="13">
        <f t="shared" si="404"/>
        <v>99.867344880168091</v>
      </c>
      <c r="EM143" s="23">
        <f t="shared" si="387"/>
        <v>97.923993880415779</v>
      </c>
      <c r="EN143" s="23"/>
      <c r="EO143" s="13">
        <f t="shared" si="388"/>
        <v>74.076677464944026</v>
      </c>
      <c r="EQ143" s="13">
        <f t="shared" si="405"/>
        <v>97.167522718144696</v>
      </c>
      <c r="FA143" s="23">
        <f t="shared" si="389"/>
        <v>97.923993880415779</v>
      </c>
      <c r="FB143" s="23"/>
      <c r="FC143" s="13">
        <f t="shared" si="390"/>
        <v>74.076677464944026</v>
      </c>
      <c r="FE143" s="13">
        <f t="shared" si="406"/>
        <v>97.167522718144696</v>
      </c>
      <c r="FO143" s="23">
        <f t="shared" si="391"/>
        <v>97.923993880415779</v>
      </c>
      <c r="FP143" s="23"/>
      <c r="FQ143" s="13">
        <f t="shared" si="392"/>
        <v>74.076677464944026</v>
      </c>
      <c r="FS143" s="13">
        <f t="shared" si="407"/>
        <v>97.167522718144696</v>
      </c>
      <c r="GC143" s="23">
        <f t="shared" si="393"/>
        <v>97.923993880415779</v>
      </c>
      <c r="GD143" s="23"/>
      <c r="GE143" s="13">
        <f t="shared" si="394"/>
        <v>74.076677464944026</v>
      </c>
      <c r="GG143" s="13">
        <f t="shared" si="408"/>
        <v>97.167522718144696</v>
      </c>
      <c r="KD143" s="13">
        <f>KD29</f>
        <v>2020</v>
      </c>
    </row>
    <row r="144" spans="1:290" x14ac:dyDescent="0.2">
      <c r="A144" s="22" t="s">
        <v>8</v>
      </c>
      <c r="B144" s="22"/>
      <c r="C144" s="23">
        <f t="shared" si="367"/>
        <v>102.19499943989936</v>
      </c>
      <c r="D144" s="23"/>
      <c r="E144" s="13">
        <f t="shared" si="368"/>
        <v>9.4087960723976938</v>
      </c>
      <c r="G144" s="13">
        <f t="shared" si="395"/>
        <v>102.10293235125545</v>
      </c>
      <c r="P144" s="22"/>
      <c r="Q144" s="23">
        <f t="shared" si="369"/>
        <v>102.19499943989936</v>
      </c>
      <c r="R144" s="23"/>
      <c r="S144" s="13">
        <f t="shared" si="370"/>
        <v>9.4087960723976938</v>
      </c>
      <c r="U144" s="13">
        <f t="shared" si="396"/>
        <v>102.10293235125545</v>
      </c>
      <c r="AD144" s="22"/>
      <c r="AE144" s="23">
        <f t="shared" si="371"/>
        <v>102.03832503136493</v>
      </c>
      <c r="AF144" s="23"/>
      <c r="AG144" s="13">
        <f t="shared" si="372"/>
        <v>10.548029037222397</v>
      </c>
      <c r="AI144" s="13">
        <f t="shared" si="397"/>
        <v>101.93495182297505</v>
      </c>
      <c r="AR144" s="22"/>
      <c r="AS144" s="23">
        <f t="shared" si="373"/>
        <v>102.03832503136493</v>
      </c>
      <c r="AT144" s="23"/>
      <c r="AU144" s="13">
        <f t="shared" si="374"/>
        <v>10.548029037222397</v>
      </c>
      <c r="AW144" s="13">
        <f t="shared" si="398"/>
        <v>101.93495182297505</v>
      </c>
      <c r="BF144" s="22"/>
      <c r="BG144" s="23">
        <f t="shared" si="375"/>
        <v>101.70027991858298</v>
      </c>
      <c r="BH144" s="23"/>
      <c r="BI144" s="13">
        <f t="shared" si="376"/>
        <v>14.009495239218259</v>
      </c>
      <c r="BK144" s="13">
        <f t="shared" si="399"/>
        <v>101.5625271488715</v>
      </c>
      <c r="BT144" s="22"/>
      <c r="BU144" s="23">
        <f t="shared" si="377"/>
        <v>101.70027991858298</v>
      </c>
      <c r="BV144" s="23"/>
      <c r="BW144" s="13">
        <f t="shared" si="378"/>
        <v>14.009495239218259</v>
      </c>
      <c r="BY144" s="13">
        <f t="shared" si="400"/>
        <v>101.5625271488715</v>
      </c>
      <c r="CH144" s="22"/>
      <c r="CI144" s="23">
        <f t="shared" si="379"/>
        <v>102.15452462124873</v>
      </c>
      <c r="CJ144" s="23"/>
      <c r="CK144" s="13">
        <f t="shared" si="380"/>
        <v>9.6748833146383308</v>
      </c>
      <c r="CM144" s="13">
        <f t="shared" si="401"/>
        <v>102.05981630215558</v>
      </c>
      <c r="CV144" s="22"/>
      <c r="CW144" s="23">
        <f t="shared" si="381"/>
        <v>101.41910572883096</v>
      </c>
      <c r="CX144" s="23"/>
      <c r="CY144" s="13">
        <f t="shared" si="382"/>
        <v>13.616746815851583</v>
      </c>
      <c r="DA144" s="13">
        <f t="shared" si="402"/>
        <v>101.28484358248292</v>
      </c>
      <c r="DJ144" s="22"/>
      <c r="DK144" s="23">
        <f t="shared" si="383"/>
        <v>101.41910572883096</v>
      </c>
      <c r="DL144" s="23"/>
      <c r="DM144" s="13">
        <f t="shared" si="384"/>
        <v>13.616746815851583</v>
      </c>
      <c r="DO144" s="13">
        <f t="shared" si="403"/>
        <v>101.28484358248292</v>
      </c>
      <c r="DX144" s="22"/>
      <c r="DY144" s="23">
        <f t="shared" si="385"/>
        <v>101.41910572883096</v>
      </c>
      <c r="DZ144" s="23"/>
      <c r="EA144" s="13">
        <f t="shared" si="386"/>
        <v>13.616746815851583</v>
      </c>
      <c r="EC144" s="13">
        <f t="shared" si="404"/>
        <v>101.28484358248292</v>
      </c>
      <c r="EM144" s="23">
        <f t="shared" si="387"/>
        <v>97.926305001433278</v>
      </c>
      <c r="EN144" s="23"/>
      <c r="EO144" s="13">
        <f t="shared" si="388"/>
        <v>152.15900379601297</v>
      </c>
      <c r="EQ144" s="13">
        <f t="shared" si="405"/>
        <v>96.372493655301241</v>
      </c>
      <c r="FA144" s="23">
        <f t="shared" si="389"/>
        <v>97.926305001433278</v>
      </c>
      <c r="FB144" s="23"/>
      <c r="FC144" s="13">
        <f t="shared" si="390"/>
        <v>152.15900379601297</v>
      </c>
      <c r="FE144" s="13">
        <f t="shared" si="406"/>
        <v>96.372493655301241</v>
      </c>
      <c r="FO144" s="23">
        <f t="shared" si="391"/>
        <v>97.926305001433278</v>
      </c>
      <c r="FP144" s="23"/>
      <c r="FQ144" s="13">
        <f t="shared" si="392"/>
        <v>152.15900379601297</v>
      </c>
      <c r="FS144" s="13">
        <f t="shared" si="407"/>
        <v>96.372493655301241</v>
      </c>
      <c r="GC144" s="23">
        <f t="shared" si="393"/>
        <v>97.926305001433278</v>
      </c>
      <c r="GD144" s="23"/>
      <c r="GE144" s="13">
        <f t="shared" si="394"/>
        <v>152.15900379601297</v>
      </c>
      <c r="GG144" s="13">
        <f t="shared" si="408"/>
        <v>96.372493655301241</v>
      </c>
    </row>
    <row r="145" spans="1:197" x14ac:dyDescent="0.2">
      <c r="A145" s="17" t="s">
        <v>9</v>
      </c>
      <c r="B145" s="22"/>
      <c r="C145" s="24">
        <f t="shared" si="367"/>
        <v>100.53650194976366</v>
      </c>
      <c r="D145" s="23"/>
      <c r="E145" s="11">
        <f t="shared" si="368"/>
        <v>9.133927768388201</v>
      </c>
      <c r="G145" s="11">
        <f t="shared" si="395"/>
        <v>100.44565009405704</v>
      </c>
      <c r="P145" s="22"/>
      <c r="Q145" s="24">
        <f t="shared" si="369"/>
        <v>100.53650194976366</v>
      </c>
      <c r="R145" s="23"/>
      <c r="S145" s="11">
        <f t="shared" si="370"/>
        <v>9.133927768388201</v>
      </c>
      <c r="U145" s="11">
        <f t="shared" si="396"/>
        <v>100.44565009405704</v>
      </c>
      <c r="AD145" s="22"/>
      <c r="AE145" s="24">
        <f t="shared" si="371"/>
        <v>101.15712310492428</v>
      </c>
      <c r="AF145" s="23"/>
      <c r="AG145" s="11">
        <f t="shared" si="372"/>
        <v>4.1196759026173009</v>
      </c>
      <c r="AI145" s="11">
        <f t="shared" si="397"/>
        <v>101.11639759023814</v>
      </c>
      <c r="AR145" s="22"/>
      <c r="AS145" s="24">
        <f t="shared" si="373"/>
        <v>101.15712310492428</v>
      </c>
      <c r="AT145" s="23"/>
      <c r="AU145" s="11">
        <f t="shared" si="374"/>
        <v>4.1196759026173009</v>
      </c>
      <c r="AW145" s="11">
        <f t="shared" si="398"/>
        <v>101.11639759023814</v>
      </c>
      <c r="BF145" s="22"/>
      <c r="BG145" s="24">
        <f t="shared" si="375"/>
        <v>101.12113540841028</v>
      </c>
      <c r="BH145" s="23"/>
      <c r="BI145" s="11">
        <f t="shared" si="376"/>
        <v>4.2841975365475653</v>
      </c>
      <c r="BK145" s="11">
        <f t="shared" si="399"/>
        <v>101.07876842430508</v>
      </c>
      <c r="BT145" s="22"/>
      <c r="BU145" s="24">
        <f t="shared" si="377"/>
        <v>101.12113540841028</v>
      </c>
      <c r="BV145" s="23"/>
      <c r="BW145" s="11">
        <f t="shared" si="378"/>
        <v>4.2841975365475653</v>
      </c>
      <c r="BY145" s="11">
        <f t="shared" si="400"/>
        <v>101.07876842430508</v>
      </c>
      <c r="CH145" s="22"/>
      <c r="CI145" s="24">
        <f t="shared" si="379"/>
        <v>101.09659957904093</v>
      </c>
      <c r="CJ145" s="23"/>
      <c r="CK145" s="11">
        <f t="shared" si="380"/>
        <v>4.4052756947881537</v>
      </c>
      <c r="CM145" s="11">
        <f t="shared" si="401"/>
        <v>101.0530246644233</v>
      </c>
      <c r="CV145" s="22"/>
      <c r="CW145" s="24">
        <f t="shared" si="381"/>
        <v>102.83278302171524</v>
      </c>
      <c r="CX145" s="23"/>
      <c r="CY145" s="11">
        <f t="shared" si="382"/>
        <v>3.4734628756693837</v>
      </c>
      <c r="DA145" s="11">
        <f t="shared" si="402"/>
        <v>102.79900524410773</v>
      </c>
      <c r="DJ145" s="22"/>
      <c r="DK145" s="24">
        <f t="shared" si="383"/>
        <v>102.83278302171524</v>
      </c>
      <c r="DL145" s="23"/>
      <c r="DM145" s="11">
        <f t="shared" si="384"/>
        <v>3.4734628756693837</v>
      </c>
      <c r="DO145" s="11">
        <f t="shared" si="403"/>
        <v>102.79900524410773</v>
      </c>
      <c r="DX145" s="22"/>
      <c r="DY145" s="24">
        <f t="shared" si="385"/>
        <v>102.83278302171524</v>
      </c>
      <c r="DZ145" s="23"/>
      <c r="EA145" s="11">
        <f t="shared" si="386"/>
        <v>3.4734628756693837</v>
      </c>
      <c r="EC145" s="11">
        <f t="shared" si="404"/>
        <v>102.79900524410773</v>
      </c>
      <c r="EM145" s="24">
        <f t="shared" si="387"/>
        <v>100.75497234088388</v>
      </c>
      <c r="EN145" s="23"/>
      <c r="EO145" s="11">
        <f t="shared" si="388"/>
        <v>71.029879775037216</v>
      </c>
      <c r="EQ145" s="11">
        <f t="shared" si="405"/>
        <v>100.04999592012003</v>
      </c>
      <c r="FA145" s="24">
        <f t="shared" si="389"/>
        <v>100.75497234088388</v>
      </c>
      <c r="FB145" s="23"/>
      <c r="FC145" s="11">
        <f t="shared" si="390"/>
        <v>71.029879775037216</v>
      </c>
      <c r="FE145" s="11">
        <f t="shared" si="406"/>
        <v>100.04999592012003</v>
      </c>
      <c r="FO145" s="24">
        <f t="shared" si="391"/>
        <v>100.75497234088388</v>
      </c>
      <c r="FP145" s="23"/>
      <c r="FQ145" s="11">
        <f t="shared" si="392"/>
        <v>71.029879775037216</v>
      </c>
      <c r="FS145" s="11">
        <f t="shared" si="407"/>
        <v>100.04999592012003</v>
      </c>
      <c r="GC145" s="24">
        <f t="shared" si="393"/>
        <v>100.75497234088388</v>
      </c>
      <c r="GD145" s="23"/>
      <c r="GE145" s="11">
        <f t="shared" si="394"/>
        <v>71.029879775037216</v>
      </c>
      <c r="GG145" s="11">
        <f t="shared" si="408"/>
        <v>100.04999592012003</v>
      </c>
    </row>
    <row r="146" spans="1:197" x14ac:dyDescent="0.2">
      <c r="A146" s="22" t="s">
        <v>10</v>
      </c>
      <c r="B146" s="22"/>
      <c r="C146" s="23">
        <f t="shared" si="367"/>
        <v>98.488532331227844</v>
      </c>
      <c r="D146" s="23"/>
      <c r="E146" s="13">
        <f t="shared" si="368"/>
        <v>3.0502530079446073</v>
      </c>
      <c r="G146" s="13">
        <f t="shared" si="395"/>
        <v>98.457561689918194</v>
      </c>
      <c r="P146" s="22"/>
      <c r="Q146" s="23">
        <f t="shared" si="369"/>
        <v>98.488532331227844</v>
      </c>
      <c r="R146" s="23"/>
      <c r="S146" s="13">
        <f t="shared" si="370"/>
        <v>3.0502530079446073</v>
      </c>
      <c r="U146" s="13">
        <f t="shared" si="396"/>
        <v>98.457561689918194</v>
      </c>
      <c r="AD146" s="22"/>
      <c r="AE146" s="23">
        <f t="shared" si="371"/>
        <v>100.00900016748515</v>
      </c>
      <c r="AF146" s="23"/>
      <c r="AG146" s="13">
        <f t="shared" si="372"/>
        <v>12.029744308078659</v>
      </c>
      <c r="AI146" s="13">
        <f t="shared" si="397"/>
        <v>99.888713550401363</v>
      </c>
      <c r="AR146" s="22"/>
      <c r="AS146" s="23">
        <f t="shared" si="373"/>
        <v>100.00900016748515</v>
      </c>
      <c r="AT146" s="23"/>
      <c r="AU146" s="13">
        <f t="shared" si="374"/>
        <v>12.029744308078659</v>
      </c>
      <c r="AW146" s="13">
        <f t="shared" si="398"/>
        <v>99.888713550401363</v>
      </c>
      <c r="BF146" s="22"/>
      <c r="BG146" s="23">
        <f t="shared" si="375"/>
        <v>98.553043609423327</v>
      </c>
      <c r="BH146" s="23"/>
      <c r="BI146" s="13">
        <f t="shared" si="376"/>
        <v>2.8676862846185469</v>
      </c>
      <c r="BK146" s="13">
        <f t="shared" si="399"/>
        <v>98.523945712700993</v>
      </c>
      <c r="BT146" s="22"/>
      <c r="BU146" s="23">
        <f t="shared" si="377"/>
        <v>98.553043609423327</v>
      </c>
      <c r="BV146" s="23"/>
      <c r="BW146" s="13">
        <f t="shared" si="378"/>
        <v>2.8676862846185469</v>
      </c>
      <c r="BY146" s="13">
        <f t="shared" si="400"/>
        <v>98.523945712700993</v>
      </c>
      <c r="CH146" s="22"/>
      <c r="CI146" s="23">
        <f t="shared" si="379"/>
        <v>98.697984533161247</v>
      </c>
      <c r="CJ146" s="23"/>
      <c r="CK146" s="13">
        <f t="shared" si="380"/>
        <v>2.6396530799996256</v>
      </c>
      <c r="CM146" s="13">
        <f t="shared" si="401"/>
        <v>98.671239781558825</v>
      </c>
      <c r="CV146" s="22"/>
      <c r="CW146" s="23">
        <f t="shared" si="381"/>
        <v>100.10828042188299</v>
      </c>
      <c r="CX146" s="23"/>
      <c r="CY146" s="13">
        <f t="shared" si="382"/>
        <v>5.9735707556981419</v>
      </c>
      <c r="DA146" s="13">
        <f t="shared" si="402"/>
        <v>100.0486093264399</v>
      </c>
      <c r="DJ146" s="22"/>
      <c r="DK146" s="23">
        <f t="shared" si="383"/>
        <v>100.10828042188299</v>
      </c>
      <c r="DL146" s="23"/>
      <c r="DM146" s="13">
        <f t="shared" si="384"/>
        <v>5.9735707556981419</v>
      </c>
      <c r="DO146" s="13">
        <f t="shared" si="403"/>
        <v>100.0486093264399</v>
      </c>
      <c r="DX146" s="22"/>
      <c r="DY146" s="23">
        <f t="shared" si="385"/>
        <v>100.10828042188299</v>
      </c>
      <c r="DZ146" s="23"/>
      <c r="EA146" s="13">
        <f t="shared" si="386"/>
        <v>5.9735707556981419</v>
      </c>
      <c r="EC146" s="13">
        <f t="shared" si="404"/>
        <v>100.0486093264399</v>
      </c>
      <c r="EM146" s="23">
        <f t="shared" si="387"/>
        <v>102.09962274367993</v>
      </c>
      <c r="EN146" s="23"/>
      <c r="EO146" s="13">
        <f t="shared" si="388"/>
        <v>48.987393833242194</v>
      </c>
      <c r="EQ146" s="13">
        <f t="shared" si="405"/>
        <v>101.61982279421073</v>
      </c>
      <c r="FA146" s="23">
        <f t="shared" si="389"/>
        <v>102.09962274367993</v>
      </c>
      <c r="FB146" s="23"/>
      <c r="FC146" s="13">
        <f t="shared" si="390"/>
        <v>48.987393833242194</v>
      </c>
      <c r="FE146" s="13">
        <f t="shared" si="406"/>
        <v>101.61982279421073</v>
      </c>
      <c r="FO146" s="23">
        <f t="shared" si="391"/>
        <v>102.09962274367993</v>
      </c>
      <c r="FP146" s="23"/>
      <c r="FQ146" s="13">
        <f t="shared" si="392"/>
        <v>48.987393833242194</v>
      </c>
      <c r="FS146" s="13">
        <f t="shared" si="407"/>
        <v>101.61982279421073</v>
      </c>
      <c r="GC146" s="23">
        <f t="shared" si="393"/>
        <v>102.09962274367993</v>
      </c>
      <c r="GD146" s="23"/>
      <c r="GE146" s="13">
        <f t="shared" si="394"/>
        <v>48.987393833242194</v>
      </c>
      <c r="GG146" s="13">
        <f t="shared" si="408"/>
        <v>101.61982279421073</v>
      </c>
    </row>
    <row r="147" spans="1:197" x14ac:dyDescent="0.2">
      <c r="A147" s="22" t="s">
        <v>11</v>
      </c>
      <c r="B147" s="22"/>
      <c r="C147" s="23">
        <f t="shared" si="367"/>
        <v>94.030389847750371</v>
      </c>
      <c r="D147" s="23"/>
      <c r="E147" s="13">
        <f t="shared" si="368"/>
        <v>31.75997352009454</v>
      </c>
      <c r="G147" s="13">
        <f t="shared" si="395"/>
        <v>93.692626986493295</v>
      </c>
      <c r="P147" s="22"/>
      <c r="Q147" s="23">
        <f t="shared" si="369"/>
        <v>94.030389847750371</v>
      </c>
      <c r="R147" s="23"/>
      <c r="S147" s="13">
        <f t="shared" si="370"/>
        <v>31.75997352009454</v>
      </c>
      <c r="U147" s="13">
        <f t="shared" si="396"/>
        <v>93.692626986493295</v>
      </c>
      <c r="AD147" s="22"/>
      <c r="AE147" s="23">
        <f t="shared" si="371"/>
        <v>95.348423422134175</v>
      </c>
      <c r="AF147" s="23"/>
      <c r="AG147" s="13">
        <f t="shared" si="372"/>
        <v>43.760504541719072</v>
      </c>
      <c r="AI147" s="13">
        <f t="shared" si="397"/>
        <v>94.889469797405852</v>
      </c>
      <c r="AR147" s="22"/>
      <c r="AS147" s="23">
        <f t="shared" si="373"/>
        <v>95.348423422134175</v>
      </c>
      <c r="AT147" s="23"/>
      <c r="AU147" s="13">
        <f t="shared" si="374"/>
        <v>43.760504541719072</v>
      </c>
      <c r="AW147" s="13">
        <f t="shared" si="398"/>
        <v>94.889469797405852</v>
      </c>
      <c r="BF147" s="22"/>
      <c r="BG147" s="23">
        <f t="shared" si="375"/>
        <v>94.234707092475091</v>
      </c>
      <c r="BH147" s="23"/>
      <c r="BI147" s="13">
        <f t="shared" si="376"/>
        <v>32.254947794937408</v>
      </c>
      <c r="BK147" s="13">
        <f t="shared" si="399"/>
        <v>93.892423991162062</v>
      </c>
      <c r="BT147" s="22"/>
      <c r="BU147" s="23">
        <f t="shared" si="377"/>
        <v>94.234707092475091</v>
      </c>
      <c r="BV147" s="23"/>
      <c r="BW147" s="13">
        <f t="shared" si="378"/>
        <v>32.254947794937408</v>
      </c>
      <c r="BY147" s="13">
        <f t="shared" si="400"/>
        <v>93.892423991162062</v>
      </c>
      <c r="CH147" s="22"/>
      <c r="CI147" s="23">
        <f t="shared" si="379"/>
        <v>94.31069989137373</v>
      </c>
      <c r="CJ147" s="23"/>
      <c r="CK147" s="13">
        <f t="shared" si="380"/>
        <v>32.566855476709691</v>
      </c>
      <c r="CM147" s="13">
        <f t="shared" si="401"/>
        <v>93.965385356392858</v>
      </c>
      <c r="CV147" s="22"/>
      <c r="CW147" s="23">
        <f t="shared" si="381"/>
        <v>96.275027197901565</v>
      </c>
      <c r="CX147" s="23"/>
      <c r="CY147" s="13">
        <f t="shared" si="382"/>
        <v>51.709214427024122</v>
      </c>
      <c r="DA147" s="13">
        <f t="shared" si="402"/>
        <v>95.737928264439503</v>
      </c>
      <c r="DJ147" s="22"/>
      <c r="DK147" s="23">
        <f t="shared" si="383"/>
        <v>96.275027197901565</v>
      </c>
      <c r="DL147" s="23"/>
      <c r="DM147" s="13">
        <f t="shared" si="384"/>
        <v>51.709214427024122</v>
      </c>
      <c r="DO147" s="13">
        <f t="shared" si="403"/>
        <v>95.737928264439503</v>
      </c>
      <c r="DX147" s="22"/>
      <c r="DY147" s="23">
        <f t="shared" si="385"/>
        <v>96.275027197901565</v>
      </c>
      <c r="DZ147" s="23"/>
      <c r="EA147" s="13">
        <f t="shared" si="386"/>
        <v>51.709214427024122</v>
      </c>
      <c r="EC147" s="13">
        <f t="shared" si="404"/>
        <v>95.737928264439503</v>
      </c>
      <c r="EM147" s="23">
        <f t="shared" si="387"/>
        <v>102.04865156446895</v>
      </c>
      <c r="EN147" s="23"/>
      <c r="EO147" s="13">
        <f t="shared" si="388"/>
        <v>45.218286719302689</v>
      </c>
      <c r="EQ147" s="13">
        <f t="shared" si="405"/>
        <v>101.6055463785985</v>
      </c>
      <c r="FA147" s="23">
        <f t="shared" si="389"/>
        <v>102.04865156446895</v>
      </c>
      <c r="FB147" s="23"/>
      <c r="FC147" s="13">
        <f t="shared" si="390"/>
        <v>45.218286719302689</v>
      </c>
      <c r="FE147" s="13">
        <f t="shared" si="406"/>
        <v>101.6055463785985</v>
      </c>
      <c r="FO147" s="23">
        <f t="shared" si="391"/>
        <v>102.04865156446895</v>
      </c>
      <c r="FP147" s="23"/>
      <c r="FQ147" s="13">
        <f t="shared" si="392"/>
        <v>45.218286719302689</v>
      </c>
      <c r="FS147" s="13">
        <f t="shared" si="407"/>
        <v>101.6055463785985</v>
      </c>
      <c r="GC147" s="23">
        <f t="shared" si="393"/>
        <v>102.04865156446895</v>
      </c>
      <c r="GD147" s="23"/>
      <c r="GE147" s="13">
        <f t="shared" si="394"/>
        <v>45.218286719302689</v>
      </c>
      <c r="GG147" s="13">
        <f t="shared" si="408"/>
        <v>101.6055463785985</v>
      </c>
    </row>
    <row r="148" spans="1:197" x14ac:dyDescent="0.2">
      <c r="A148" s="22" t="s">
        <v>12</v>
      </c>
      <c r="B148" s="22"/>
      <c r="C148" s="23">
        <f t="shared" si="367"/>
        <v>101.40603444304183</v>
      </c>
      <c r="D148" s="23"/>
      <c r="E148" s="13">
        <f t="shared" si="368"/>
        <v>10.787685336279742</v>
      </c>
      <c r="G148" s="13">
        <f t="shared" si="395"/>
        <v>101.29965334456452</v>
      </c>
      <c r="P148" s="22"/>
      <c r="Q148" s="23">
        <f t="shared" si="369"/>
        <v>101.40603444304183</v>
      </c>
      <c r="R148" s="23"/>
      <c r="S148" s="13">
        <f t="shared" si="370"/>
        <v>10.787685336279742</v>
      </c>
      <c r="U148" s="13">
        <f t="shared" si="396"/>
        <v>101.29965334456452</v>
      </c>
      <c r="AD148" s="22"/>
      <c r="AE148" s="23">
        <f t="shared" si="371"/>
        <v>100.18354008676137</v>
      </c>
      <c r="AF148" s="23"/>
      <c r="AG148" s="13">
        <f t="shared" si="372"/>
        <v>17.479998628115847</v>
      </c>
      <c r="AI148" s="13">
        <f t="shared" si="397"/>
        <v>100.0090603407574</v>
      </c>
      <c r="AR148" s="22"/>
      <c r="AS148" s="23">
        <f t="shared" si="373"/>
        <v>100.18354008676137</v>
      </c>
      <c r="AT148" s="23"/>
      <c r="AU148" s="13">
        <f t="shared" si="374"/>
        <v>17.479998628115847</v>
      </c>
      <c r="AW148" s="13">
        <f t="shared" si="398"/>
        <v>100.0090603407574</v>
      </c>
      <c r="BF148" s="22"/>
      <c r="BG148" s="23">
        <f t="shared" si="375"/>
        <v>99.664749585327939</v>
      </c>
      <c r="BH148" s="23"/>
      <c r="BI148" s="13">
        <f t="shared" si="376"/>
        <v>25.740191014945612</v>
      </c>
      <c r="BK148" s="13">
        <f t="shared" si="399"/>
        <v>99.406481831462685</v>
      </c>
      <c r="BT148" s="22"/>
      <c r="BU148" s="23">
        <f t="shared" si="377"/>
        <v>99.664749585327939</v>
      </c>
      <c r="BV148" s="23"/>
      <c r="BW148" s="13">
        <f t="shared" si="378"/>
        <v>25.740191014945612</v>
      </c>
      <c r="BY148" s="13">
        <f t="shared" si="400"/>
        <v>99.406481831462685</v>
      </c>
      <c r="CH148" s="22"/>
      <c r="CI148" s="23">
        <f t="shared" si="379"/>
        <v>99.938723408775445</v>
      </c>
      <c r="CJ148" s="23"/>
      <c r="CK148" s="13">
        <f t="shared" si="380"/>
        <v>20.975534336984726</v>
      </c>
      <c r="CM148" s="13">
        <f t="shared" si="401"/>
        <v>99.728839455673608</v>
      </c>
      <c r="CV148" s="22"/>
      <c r="CW148" s="23">
        <f t="shared" si="381"/>
        <v>102.90620915599243</v>
      </c>
      <c r="CX148" s="23"/>
      <c r="CY148" s="13">
        <f t="shared" si="382"/>
        <v>11.148153111062788</v>
      </c>
      <c r="DA148" s="13">
        <f t="shared" si="402"/>
        <v>102.79787601261364</v>
      </c>
      <c r="DJ148" s="22"/>
      <c r="DK148" s="23">
        <f t="shared" si="383"/>
        <v>102.90620915599243</v>
      </c>
      <c r="DL148" s="23"/>
      <c r="DM148" s="13">
        <f t="shared" si="384"/>
        <v>11.148153111062788</v>
      </c>
      <c r="DO148" s="13">
        <f t="shared" si="403"/>
        <v>102.79787601261364</v>
      </c>
      <c r="DX148" s="22"/>
      <c r="DY148" s="23">
        <f t="shared" si="385"/>
        <v>102.90620915599243</v>
      </c>
      <c r="DZ148" s="23"/>
      <c r="EA148" s="13">
        <f t="shared" si="386"/>
        <v>11.148153111062788</v>
      </c>
      <c r="EC148" s="13">
        <f t="shared" si="404"/>
        <v>102.79787601261364</v>
      </c>
      <c r="EM148" s="23">
        <f t="shared" si="387"/>
        <v>100.25216915451337</v>
      </c>
      <c r="EN148" s="23"/>
      <c r="EO148" s="13">
        <f t="shared" si="388"/>
        <v>75.464738780143676</v>
      </c>
      <c r="EQ148" s="13">
        <f t="shared" si="405"/>
        <v>99.499419967971235</v>
      </c>
      <c r="FA148" s="23">
        <f t="shared" si="389"/>
        <v>100.25216915451337</v>
      </c>
      <c r="FB148" s="23"/>
      <c r="FC148" s="13">
        <f t="shared" si="390"/>
        <v>75.464738780143676</v>
      </c>
      <c r="FE148" s="13">
        <f t="shared" si="406"/>
        <v>99.499419967971235</v>
      </c>
      <c r="FO148" s="23">
        <f t="shared" si="391"/>
        <v>100.25216915451337</v>
      </c>
      <c r="FP148" s="23"/>
      <c r="FQ148" s="13">
        <f t="shared" si="392"/>
        <v>75.464738780143676</v>
      </c>
      <c r="FS148" s="13">
        <f t="shared" si="407"/>
        <v>99.499419967971235</v>
      </c>
      <c r="GC148" s="23">
        <f t="shared" si="393"/>
        <v>100.25216915451337</v>
      </c>
      <c r="GD148" s="23"/>
      <c r="GE148" s="13">
        <f t="shared" si="394"/>
        <v>75.464738780143676</v>
      </c>
      <c r="GG148" s="13">
        <f t="shared" si="408"/>
        <v>99.499419967971235</v>
      </c>
    </row>
    <row r="149" spans="1:197" x14ac:dyDescent="0.2">
      <c r="A149" s="22" t="s">
        <v>13</v>
      </c>
      <c r="B149" s="22"/>
      <c r="C149" s="23">
        <f t="shared" si="367"/>
        <v>99.790631041126659</v>
      </c>
      <c r="D149" s="23"/>
      <c r="E149" s="13">
        <f t="shared" si="368"/>
        <v>20.213282936643502</v>
      </c>
      <c r="G149" s="13">
        <f t="shared" si="395"/>
        <v>99.588074120444261</v>
      </c>
      <c r="P149" s="22"/>
      <c r="Q149" s="23">
        <f t="shared" si="369"/>
        <v>99.790631041126659</v>
      </c>
      <c r="R149" s="23"/>
      <c r="S149" s="13">
        <f t="shared" si="370"/>
        <v>20.213282936643502</v>
      </c>
      <c r="U149" s="13">
        <f t="shared" si="396"/>
        <v>99.588074120444261</v>
      </c>
      <c r="AD149" s="22"/>
      <c r="AE149" s="23">
        <f t="shared" si="371"/>
        <v>100.53636764962143</v>
      </c>
      <c r="AF149" s="23"/>
      <c r="AG149" s="13">
        <f t="shared" si="372"/>
        <v>28.1219610221629</v>
      </c>
      <c r="AI149" s="13">
        <f t="shared" si="397"/>
        <v>100.25664836316211</v>
      </c>
      <c r="AR149" s="22"/>
      <c r="AS149" s="23">
        <f t="shared" si="373"/>
        <v>100.53636764962143</v>
      </c>
      <c r="AT149" s="23"/>
      <c r="AU149" s="13">
        <f t="shared" si="374"/>
        <v>28.1219610221629</v>
      </c>
      <c r="AW149" s="13">
        <f t="shared" si="398"/>
        <v>100.25664836316211</v>
      </c>
      <c r="BF149" s="22"/>
      <c r="BG149" s="23">
        <f t="shared" si="375"/>
        <v>98.532252817085549</v>
      </c>
      <c r="BH149" s="23"/>
      <c r="BI149" s="13">
        <f t="shared" si="376"/>
        <v>21.999550130817532</v>
      </c>
      <c r="BK149" s="13">
        <f t="shared" si="399"/>
        <v>98.308980238799364</v>
      </c>
      <c r="BT149" s="22"/>
      <c r="BU149" s="23">
        <f t="shared" si="377"/>
        <v>98.532252817085549</v>
      </c>
      <c r="BV149" s="23"/>
      <c r="BW149" s="13">
        <f t="shared" si="378"/>
        <v>21.999550130817532</v>
      </c>
      <c r="BY149" s="13">
        <f t="shared" si="400"/>
        <v>98.308980238799364</v>
      </c>
      <c r="CH149" s="22"/>
      <c r="CI149" s="23">
        <f t="shared" si="379"/>
        <v>99.310120212847679</v>
      </c>
      <c r="CJ149" s="23"/>
      <c r="CK149" s="13">
        <f t="shared" si="380"/>
        <v>18.652725552283382</v>
      </c>
      <c r="CM149" s="13">
        <f t="shared" si="401"/>
        <v>99.122297204353629</v>
      </c>
      <c r="CV149" s="22"/>
      <c r="CW149" s="23">
        <f t="shared" si="381"/>
        <v>98.860912824491351</v>
      </c>
      <c r="CX149" s="23"/>
      <c r="CY149" s="13">
        <f t="shared" si="382"/>
        <v>27.400741641933944</v>
      </c>
      <c r="DA149" s="13">
        <f t="shared" si="402"/>
        <v>98.583748262086601</v>
      </c>
      <c r="DJ149" s="22"/>
      <c r="DK149" s="23">
        <f t="shared" si="383"/>
        <v>98.860912824491351</v>
      </c>
      <c r="DL149" s="23"/>
      <c r="DM149" s="13">
        <f t="shared" si="384"/>
        <v>27.400741641933944</v>
      </c>
      <c r="DO149" s="13">
        <f t="shared" si="403"/>
        <v>98.583748262086601</v>
      </c>
      <c r="DX149" s="22"/>
      <c r="DY149" s="23">
        <f t="shared" si="385"/>
        <v>98.860912824491351</v>
      </c>
      <c r="DZ149" s="23"/>
      <c r="EA149" s="13">
        <f t="shared" si="386"/>
        <v>27.400741641933944</v>
      </c>
      <c r="EC149" s="13">
        <f t="shared" si="404"/>
        <v>98.583748262086601</v>
      </c>
      <c r="EM149" s="23">
        <f t="shared" si="387"/>
        <v>96.86028352398462</v>
      </c>
      <c r="EN149" s="23"/>
      <c r="EO149" s="13">
        <f t="shared" si="388"/>
        <v>56.844786637267873</v>
      </c>
      <c r="EQ149" s="13">
        <f t="shared" si="405"/>
        <v>96.273409476447981</v>
      </c>
      <c r="FA149" s="23">
        <f t="shared" si="389"/>
        <v>96.86028352398462</v>
      </c>
      <c r="FB149" s="23"/>
      <c r="FC149" s="13">
        <f t="shared" si="390"/>
        <v>56.844786637267873</v>
      </c>
      <c r="FE149" s="13">
        <f t="shared" si="406"/>
        <v>96.273409476447981</v>
      </c>
      <c r="FO149" s="23">
        <f t="shared" si="391"/>
        <v>96.86028352398462</v>
      </c>
      <c r="FP149" s="23"/>
      <c r="FQ149" s="13">
        <f t="shared" si="392"/>
        <v>56.844786637267873</v>
      </c>
      <c r="FS149" s="13">
        <f t="shared" si="407"/>
        <v>96.273409476447981</v>
      </c>
      <c r="GC149" s="23">
        <f t="shared" si="393"/>
        <v>96.86028352398462</v>
      </c>
      <c r="GD149" s="23"/>
      <c r="GE149" s="13">
        <f t="shared" si="394"/>
        <v>56.844786637267873</v>
      </c>
      <c r="GG149" s="13">
        <f t="shared" si="408"/>
        <v>96.273409476447981</v>
      </c>
    </row>
    <row r="150" spans="1:197" x14ac:dyDescent="0.2">
      <c r="A150" s="17" t="s">
        <v>14</v>
      </c>
      <c r="B150" s="22"/>
      <c r="C150" s="24">
        <f t="shared" si="367"/>
        <v>103.75287763473635</v>
      </c>
      <c r="D150" s="23"/>
      <c r="E150" s="11">
        <f t="shared" si="368"/>
        <v>37.270331825905657</v>
      </c>
      <c r="G150" s="11">
        <f t="shared" si="395"/>
        <v>103.39365548422293</v>
      </c>
      <c r="P150" s="22"/>
      <c r="Q150" s="24">
        <f t="shared" si="369"/>
        <v>103.75287763473635</v>
      </c>
      <c r="R150" s="23"/>
      <c r="S150" s="11">
        <f t="shared" si="370"/>
        <v>37.270331825905657</v>
      </c>
      <c r="U150" s="11">
        <f t="shared" si="396"/>
        <v>103.39365548422293</v>
      </c>
      <c r="AD150" s="22"/>
      <c r="AE150" s="24">
        <f t="shared" si="371"/>
        <v>102.96435169804589</v>
      </c>
      <c r="AF150" s="23"/>
      <c r="AG150" s="11">
        <f t="shared" si="372"/>
        <v>38.510593328416192</v>
      </c>
      <c r="AI150" s="11">
        <f t="shared" si="397"/>
        <v>102.59033299454983</v>
      </c>
      <c r="AR150" s="22"/>
      <c r="AS150" s="24">
        <f t="shared" si="373"/>
        <v>102.96435169804589</v>
      </c>
      <c r="AT150" s="23"/>
      <c r="AU150" s="11">
        <f t="shared" si="374"/>
        <v>38.510593328416192</v>
      </c>
      <c r="AW150" s="11">
        <f t="shared" si="398"/>
        <v>102.59033299454983</v>
      </c>
      <c r="BF150" s="22"/>
      <c r="BG150" s="24">
        <f t="shared" si="375"/>
        <v>103.63627436184825</v>
      </c>
      <c r="BH150" s="23"/>
      <c r="BI150" s="11">
        <f t="shared" si="376"/>
        <v>36.983645205227113</v>
      </c>
      <c r="BK150" s="11">
        <f t="shared" si="399"/>
        <v>103.2794143200052</v>
      </c>
      <c r="BT150" s="22"/>
      <c r="BU150" s="24">
        <f t="shared" si="377"/>
        <v>103.63627436184825</v>
      </c>
      <c r="BV150" s="23"/>
      <c r="BW150" s="11">
        <f t="shared" si="378"/>
        <v>36.983645205227113</v>
      </c>
      <c r="BY150" s="11">
        <f t="shared" si="400"/>
        <v>103.2794143200052</v>
      </c>
      <c r="CH150" s="22"/>
      <c r="CI150" s="24">
        <f t="shared" si="379"/>
        <v>103.44770293327682</v>
      </c>
      <c r="CJ150" s="23"/>
      <c r="CK150" s="11">
        <f t="shared" si="380"/>
        <v>36.865297465089796</v>
      </c>
      <c r="CM150" s="11">
        <f t="shared" si="401"/>
        <v>103.09133641744545</v>
      </c>
      <c r="CV150" s="22"/>
      <c r="CW150" s="24">
        <f t="shared" si="381"/>
        <v>105.67823734846968</v>
      </c>
      <c r="CX150" s="23"/>
      <c r="CY150" s="11">
        <f t="shared" si="382"/>
        <v>5.5935878169698299</v>
      </c>
      <c r="DA150" s="11">
        <f t="shared" si="402"/>
        <v>105.62530698213016</v>
      </c>
      <c r="DJ150" s="22"/>
      <c r="DK150" s="24">
        <f t="shared" si="383"/>
        <v>105.67823734846968</v>
      </c>
      <c r="DL150" s="23"/>
      <c r="DM150" s="11">
        <f t="shared" si="384"/>
        <v>5.5935878169698299</v>
      </c>
      <c r="DO150" s="11">
        <f t="shared" si="403"/>
        <v>105.62530698213016</v>
      </c>
      <c r="DX150" s="22"/>
      <c r="DY150" s="24">
        <f t="shared" si="385"/>
        <v>105.67823734846968</v>
      </c>
      <c r="DZ150" s="23"/>
      <c r="EA150" s="11">
        <f t="shared" si="386"/>
        <v>5.5935878169698299</v>
      </c>
      <c r="EC150" s="11">
        <f t="shared" si="404"/>
        <v>105.62530698213016</v>
      </c>
      <c r="EM150" s="24">
        <f t="shared" si="387"/>
        <v>102.61861495495729</v>
      </c>
      <c r="EN150" s="23"/>
      <c r="EO150" s="11">
        <f t="shared" si="388"/>
        <v>82.347660450437772</v>
      </c>
      <c r="EQ150" s="11">
        <f t="shared" si="405"/>
        <v>101.81615177138595</v>
      </c>
      <c r="FA150" s="24">
        <f t="shared" si="389"/>
        <v>102.61861495495729</v>
      </c>
      <c r="FB150" s="23"/>
      <c r="FC150" s="11">
        <f t="shared" si="390"/>
        <v>82.347660450437772</v>
      </c>
      <c r="FE150" s="11">
        <f t="shared" si="406"/>
        <v>101.81615177138595</v>
      </c>
      <c r="FO150" s="24">
        <f t="shared" si="391"/>
        <v>102.61861495495729</v>
      </c>
      <c r="FP150" s="23"/>
      <c r="FQ150" s="11">
        <f t="shared" si="392"/>
        <v>82.347660450437772</v>
      </c>
      <c r="FS150" s="11">
        <f t="shared" si="407"/>
        <v>101.81615177138595</v>
      </c>
      <c r="GC150" s="24">
        <f t="shared" si="393"/>
        <v>102.61861495495729</v>
      </c>
      <c r="GD150" s="23"/>
      <c r="GE150" s="11">
        <f t="shared" si="394"/>
        <v>82.347660450437772</v>
      </c>
      <c r="GG150" s="11">
        <f t="shared" si="408"/>
        <v>101.81615177138595</v>
      </c>
    </row>
    <row r="151" spans="1:197" x14ac:dyDescent="0.2">
      <c r="A151" s="22" t="s">
        <v>15</v>
      </c>
      <c r="B151" s="22"/>
      <c r="C151" s="23">
        <f t="shared" si="367"/>
        <v>102.97849340154369</v>
      </c>
      <c r="D151" s="23"/>
      <c r="E151" s="13">
        <f t="shared" si="368"/>
        <v>32.421339918925177</v>
      </c>
      <c r="G151" s="13">
        <f t="shared" si="395"/>
        <v>102.66365737269925</v>
      </c>
      <c r="P151" s="22"/>
      <c r="Q151" s="23">
        <f t="shared" si="369"/>
        <v>102.97849340154369</v>
      </c>
      <c r="R151" s="23"/>
      <c r="S151" s="13">
        <f t="shared" si="370"/>
        <v>32.421339918925177</v>
      </c>
      <c r="U151" s="13">
        <f t="shared" si="396"/>
        <v>102.66365737269925</v>
      </c>
      <c r="AD151" s="22"/>
      <c r="AE151" s="23">
        <f t="shared" si="371"/>
        <v>103.24954919228105</v>
      </c>
      <c r="AF151" s="23"/>
      <c r="AG151" s="13">
        <f t="shared" si="372"/>
        <v>28.527506082863336</v>
      </c>
      <c r="AI151" s="13">
        <f t="shared" si="397"/>
        <v>102.9732525274914</v>
      </c>
      <c r="AR151" s="22"/>
      <c r="AS151" s="23">
        <f t="shared" si="373"/>
        <v>103.24954919228105</v>
      </c>
      <c r="AT151" s="23"/>
      <c r="AU151" s="13">
        <f t="shared" si="374"/>
        <v>28.527506082863336</v>
      </c>
      <c r="AW151" s="13">
        <f t="shared" si="398"/>
        <v>102.9732525274914</v>
      </c>
      <c r="BF151" s="22"/>
      <c r="BG151" s="23">
        <f t="shared" si="375"/>
        <v>103.76563941784494</v>
      </c>
      <c r="BH151" s="23"/>
      <c r="BI151" s="13">
        <f t="shared" si="376"/>
        <v>23.55107664962949</v>
      </c>
      <c r="BK151" s="13">
        <f t="shared" si="399"/>
        <v>103.53867530157525</v>
      </c>
      <c r="BT151" s="22"/>
      <c r="BU151" s="23">
        <f t="shared" si="377"/>
        <v>103.76563941784494</v>
      </c>
      <c r="BV151" s="23"/>
      <c r="BW151" s="13">
        <f t="shared" si="378"/>
        <v>23.55107664962949</v>
      </c>
      <c r="BY151" s="13">
        <f t="shared" si="400"/>
        <v>103.53867530157525</v>
      </c>
      <c r="CH151" s="22"/>
      <c r="CI151" s="23">
        <f t="shared" si="379"/>
        <v>104.33323667184951</v>
      </c>
      <c r="CJ151" s="23"/>
      <c r="CK151" s="13">
        <f t="shared" si="380"/>
        <v>21.768575982763259</v>
      </c>
      <c r="CM151" s="13">
        <f t="shared" si="401"/>
        <v>104.12459198030955</v>
      </c>
      <c r="CV151" s="22"/>
      <c r="CW151" s="23">
        <f t="shared" si="381"/>
        <v>104.63435459963964</v>
      </c>
      <c r="CX151" s="23"/>
      <c r="CY151" s="13">
        <f t="shared" si="382"/>
        <v>24.277285964115329</v>
      </c>
      <c r="DA151" s="13">
        <f t="shared" si="402"/>
        <v>104.40233437973187</v>
      </c>
      <c r="DJ151" s="22"/>
      <c r="DK151" s="23">
        <f t="shared" si="383"/>
        <v>104.63435459963964</v>
      </c>
      <c r="DL151" s="23"/>
      <c r="DM151" s="13">
        <f t="shared" si="384"/>
        <v>24.277285964115329</v>
      </c>
      <c r="DO151" s="13">
        <f t="shared" si="403"/>
        <v>104.40233437973187</v>
      </c>
      <c r="DX151" s="22"/>
      <c r="DY151" s="23">
        <f t="shared" si="385"/>
        <v>104.63435459963964</v>
      </c>
      <c r="DZ151" s="23"/>
      <c r="EA151" s="13">
        <f t="shared" si="386"/>
        <v>24.277285964115329</v>
      </c>
      <c r="EC151" s="13">
        <f t="shared" si="404"/>
        <v>104.40233437973187</v>
      </c>
      <c r="EM151" s="23">
        <f t="shared" si="387"/>
        <v>100.65269914495424</v>
      </c>
      <c r="EN151" s="23"/>
      <c r="EO151" s="13">
        <f t="shared" si="388"/>
        <v>119.60479759808891</v>
      </c>
      <c r="EQ151" s="13">
        <f t="shared" si="405"/>
        <v>99.464407140724518</v>
      </c>
      <c r="FA151" s="23">
        <f t="shared" si="389"/>
        <v>100.65269914495424</v>
      </c>
      <c r="FB151" s="23"/>
      <c r="FC151" s="13">
        <f t="shared" si="390"/>
        <v>119.60479759808891</v>
      </c>
      <c r="FE151" s="13">
        <f t="shared" si="406"/>
        <v>99.464407140724518</v>
      </c>
      <c r="FO151" s="23">
        <f t="shared" si="391"/>
        <v>100.65269914495424</v>
      </c>
      <c r="FP151" s="23"/>
      <c r="FQ151" s="13">
        <f t="shared" si="392"/>
        <v>119.60479759808891</v>
      </c>
      <c r="FS151" s="13">
        <f t="shared" si="407"/>
        <v>99.464407140724518</v>
      </c>
      <c r="GC151" s="23">
        <f t="shared" si="393"/>
        <v>100.65269914495424</v>
      </c>
      <c r="GD151" s="23"/>
      <c r="GE151" s="13">
        <f t="shared" si="394"/>
        <v>119.60479759808891</v>
      </c>
      <c r="GG151" s="13">
        <f t="shared" si="408"/>
        <v>99.464407140724518</v>
      </c>
    </row>
    <row r="152" spans="1:197" x14ac:dyDescent="0.2">
      <c r="A152" s="22" t="s">
        <v>16</v>
      </c>
      <c r="B152" s="22"/>
      <c r="C152" s="23">
        <f t="shared" si="367"/>
        <v>105.25996131092563</v>
      </c>
      <c r="D152" s="23"/>
      <c r="E152" s="13">
        <f t="shared" si="368"/>
        <v>14.666415853314854</v>
      </c>
      <c r="G152" s="13">
        <f t="shared" si="395"/>
        <v>105.12062612905157</v>
      </c>
      <c r="P152" s="22"/>
      <c r="Q152" s="23">
        <f t="shared" si="369"/>
        <v>105.25996131092563</v>
      </c>
      <c r="R152" s="23"/>
      <c r="S152" s="13">
        <f t="shared" si="370"/>
        <v>14.666415853314854</v>
      </c>
      <c r="U152" s="13">
        <f t="shared" si="396"/>
        <v>105.12062612905157</v>
      </c>
      <c r="AD152" s="22"/>
      <c r="AE152" s="23">
        <f t="shared" si="371"/>
        <v>104.00324809932521</v>
      </c>
      <c r="AF152" s="23"/>
      <c r="AG152" s="13">
        <f t="shared" si="372"/>
        <v>8.3538117032710897</v>
      </c>
      <c r="AI152" s="13">
        <f t="shared" si="397"/>
        <v>103.92292549540717</v>
      </c>
      <c r="AR152" s="22"/>
      <c r="AS152" s="23">
        <f t="shared" si="373"/>
        <v>104.00324809932521</v>
      </c>
      <c r="AT152" s="23"/>
      <c r="AU152" s="13">
        <f t="shared" si="374"/>
        <v>8.3538117032710897</v>
      </c>
      <c r="AW152" s="13">
        <f t="shared" si="398"/>
        <v>103.92292549540717</v>
      </c>
      <c r="BF152" s="22"/>
      <c r="BG152" s="23">
        <f t="shared" si="375"/>
        <v>103.08333402843368</v>
      </c>
      <c r="BH152" s="23"/>
      <c r="BI152" s="13">
        <f t="shared" si="376"/>
        <v>15.746845850943258</v>
      </c>
      <c r="BK152" s="13">
        <f t="shared" si="399"/>
        <v>102.93057562185557</v>
      </c>
      <c r="BT152" s="22"/>
      <c r="BU152" s="23">
        <f t="shared" si="377"/>
        <v>103.08333402843368</v>
      </c>
      <c r="BV152" s="23"/>
      <c r="BW152" s="13">
        <f t="shared" si="378"/>
        <v>15.746845850943258</v>
      </c>
      <c r="BY152" s="13">
        <f t="shared" si="400"/>
        <v>102.93057562185557</v>
      </c>
      <c r="CH152" s="22"/>
      <c r="CI152" s="23">
        <f t="shared" si="379"/>
        <v>104.14288290061414</v>
      </c>
      <c r="CJ152" s="23"/>
      <c r="CK152" s="13">
        <f t="shared" si="380"/>
        <v>8.1193140332990215</v>
      </c>
      <c r="CM152" s="13">
        <f t="shared" si="401"/>
        <v>104.06491968500922</v>
      </c>
      <c r="CV152" s="22"/>
      <c r="CW152" s="23">
        <f t="shared" si="381"/>
        <v>104.47970283320115</v>
      </c>
      <c r="CX152" s="23"/>
      <c r="CY152" s="13">
        <f t="shared" si="382"/>
        <v>6.7080577608647731</v>
      </c>
      <c r="DA152" s="13">
        <f t="shared" si="402"/>
        <v>104.41549842240211</v>
      </c>
      <c r="DJ152" s="22"/>
      <c r="DK152" s="23">
        <f t="shared" si="383"/>
        <v>104.47970283320115</v>
      </c>
      <c r="DL152" s="23"/>
      <c r="DM152" s="13">
        <f t="shared" si="384"/>
        <v>6.7080577608647731</v>
      </c>
      <c r="DO152" s="13">
        <f t="shared" si="403"/>
        <v>104.41549842240211</v>
      </c>
      <c r="DX152" s="22"/>
      <c r="DY152" s="23">
        <f t="shared" si="385"/>
        <v>104.47970283320115</v>
      </c>
      <c r="DZ152" s="23"/>
      <c r="EA152" s="13">
        <f t="shared" si="386"/>
        <v>6.7080577608647731</v>
      </c>
      <c r="EC152" s="13">
        <f t="shared" si="404"/>
        <v>104.41549842240211</v>
      </c>
      <c r="EM152" s="23">
        <f t="shared" si="387"/>
        <v>102.9177956884769</v>
      </c>
      <c r="EN152" s="23"/>
      <c r="EO152" s="13">
        <f t="shared" si="388"/>
        <v>52.380724239057493</v>
      </c>
      <c r="EQ152" s="13">
        <f t="shared" si="405"/>
        <v>102.40883876913509</v>
      </c>
      <c r="FA152" s="23">
        <f t="shared" si="389"/>
        <v>102.9177956884769</v>
      </c>
      <c r="FB152" s="23"/>
      <c r="FC152" s="13">
        <f t="shared" si="390"/>
        <v>52.380724239057493</v>
      </c>
      <c r="FE152" s="13">
        <f t="shared" si="406"/>
        <v>102.40883876913509</v>
      </c>
      <c r="FO152" s="23">
        <f t="shared" si="391"/>
        <v>102.9177956884769</v>
      </c>
      <c r="FP152" s="23"/>
      <c r="FQ152" s="13">
        <f t="shared" si="392"/>
        <v>52.380724239057493</v>
      </c>
      <c r="FS152" s="13">
        <f t="shared" si="407"/>
        <v>102.40883876913509</v>
      </c>
      <c r="GC152" s="23">
        <f t="shared" si="393"/>
        <v>102.9177956884769</v>
      </c>
      <c r="GD152" s="23"/>
      <c r="GE152" s="13">
        <f t="shared" si="394"/>
        <v>52.380724239057493</v>
      </c>
      <c r="GG152" s="13">
        <f t="shared" si="408"/>
        <v>102.40883876913509</v>
      </c>
    </row>
    <row r="153" spans="1:197" x14ac:dyDescent="0.2">
      <c r="A153" s="22" t="s">
        <v>17</v>
      </c>
      <c r="B153" s="22"/>
      <c r="C153" s="23">
        <f t="shared" si="367"/>
        <v>96.698494021857258</v>
      </c>
      <c r="D153" s="23"/>
      <c r="E153" s="13">
        <f t="shared" si="368"/>
        <v>29.065949469882799</v>
      </c>
      <c r="G153" s="13">
        <f t="shared" si="395"/>
        <v>96.397910752553059</v>
      </c>
      <c r="P153" s="22"/>
      <c r="Q153" s="23">
        <f t="shared" si="369"/>
        <v>96.698494021857258</v>
      </c>
      <c r="R153" s="23"/>
      <c r="S153" s="13">
        <f t="shared" si="370"/>
        <v>29.065949469882799</v>
      </c>
      <c r="U153" s="13">
        <f t="shared" si="396"/>
        <v>96.397910752553059</v>
      </c>
      <c r="AD153" s="22"/>
      <c r="AE153" s="23">
        <f t="shared" si="371"/>
        <v>99.04435868351139</v>
      </c>
      <c r="AF153" s="23"/>
      <c r="AG153" s="13">
        <f t="shared" si="372"/>
        <v>82.196795992468765</v>
      </c>
      <c r="AI153" s="13">
        <f t="shared" si="397"/>
        <v>98.214459867616966</v>
      </c>
      <c r="AR153" s="22"/>
      <c r="AS153" s="23">
        <f t="shared" si="373"/>
        <v>99.04435868351139</v>
      </c>
      <c r="AT153" s="23"/>
      <c r="AU153" s="13">
        <f t="shared" si="374"/>
        <v>82.196795992468765</v>
      </c>
      <c r="AW153" s="13">
        <f t="shared" si="398"/>
        <v>98.214459867616966</v>
      </c>
      <c r="BF153" s="22"/>
      <c r="BG153" s="23">
        <f t="shared" si="375"/>
        <v>97.085561691030179</v>
      </c>
      <c r="BH153" s="23"/>
      <c r="BI153" s="13">
        <f t="shared" si="376"/>
        <v>33.283417228533573</v>
      </c>
      <c r="BK153" s="13">
        <f t="shared" si="399"/>
        <v>96.742736077738101</v>
      </c>
      <c r="BT153" s="22"/>
      <c r="BU153" s="23">
        <f t="shared" si="377"/>
        <v>97.085561691030179</v>
      </c>
      <c r="BV153" s="23"/>
      <c r="BW153" s="13">
        <f t="shared" si="378"/>
        <v>33.283417228533573</v>
      </c>
      <c r="BY153" s="13">
        <f t="shared" si="400"/>
        <v>96.742736077738101</v>
      </c>
      <c r="CH153" s="22"/>
      <c r="CI153" s="23">
        <f t="shared" si="379"/>
        <v>96.43784239278456</v>
      </c>
      <c r="CJ153" s="23"/>
      <c r="CK153" s="13">
        <f t="shared" si="380"/>
        <v>27.238878382778918</v>
      </c>
      <c r="CM153" s="13">
        <f t="shared" si="401"/>
        <v>96.15539229117573</v>
      </c>
      <c r="CV153" s="22"/>
      <c r="CW153" s="23">
        <f t="shared" si="381"/>
        <v>96.560338627419654</v>
      </c>
      <c r="CX153" s="23"/>
      <c r="CY153" s="13">
        <f t="shared" si="382"/>
        <v>82.399517888683022</v>
      </c>
      <c r="DA153" s="13">
        <f t="shared" si="402"/>
        <v>95.706991186224116</v>
      </c>
      <c r="DJ153" s="22"/>
      <c r="DK153" s="23">
        <f t="shared" si="383"/>
        <v>96.560338627419654</v>
      </c>
      <c r="DL153" s="23"/>
      <c r="DM153" s="13">
        <f t="shared" si="384"/>
        <v>82.399517888683022</v>
      </c>
      <c r="DO153" s="13">
        <f t="shared" si="403"/>
        <v>95.706991186224116</v>
      </c>
      <c r="DX153" s="22"/>
      <c r="DY153" s="23">
        <f t="shared" si="385"/>
        <v>96.560338627419654</v>
      </c>
      <c r="DZ153" s="23"/>
      <c r="EA153" s="13">
        <f t="shared" si="386"/>
        <v>82.399517888683022</v>
      </c>
      <c r="EC153" s="13">
        <f t="shared" si="404"/>
        <v>95.706991186224116</v>
      </c>
      <c r="EM153" s="23">
        <f t="shared" si="387"/>
        <v>98.430372983999334</v>
      </c>
      <c r="EN153" s="23"/>
      <c r="EO153" s="13">
        <f t="shared" si="388"/>
        <v>73.014084238548861</v>
      </c>
      <c r="EQ153" s="13">
        <f t="shared" si="405"/>
        <v>97.688588898202795</v>
      </c>
      <c r="FA153" s="23">
        <f t="shared" si="389"/>
        <v>98.430372983999334</v>
      </c>
      <c r="FB153" s="23"/>
      <c r="FC153" s="13">
        <f t="shared" si="390"/>
        <v>73.014084238548861</v>
      </c>
      <c r="FE153" s="13">
        <f t="shared" si="406"/>
        <v>97.688588898202795</v>
      </c>
      <c r="FO153" s="23">
        <f t="shared" si="391"/>
        <v>98.430372983999334</v>
      </c>
      <c r="FP153" s="23"/>
      <c r="FQ153" s="13">
        <f t="shared" si="392"/>
        <v>73.014084238548861</v>
      </c>
      <c r="FS153" s="13">
        <f t="shared" si="407"/>
        <v>97.688588898202795</v>
      </c>
      <c r="GC153" s="23">
        <f t="shared" si="393"/>
        <v>98.430372983999334</v>
      </c>
      <c r="GD153" s="23"/>
      <c r="GE153" s="13">
        <f t="shared" si="394"/>
        <v>73.014084238548861</v>
      </c>
      <c r="GG153" s="13">
        <f t="shared" si="408"/>
        <v>97.688588898202795</v>
      </c>
    </row>
    <row r="154" spans="1:197" x14ac:dyDescent="0.2">
      <c r="A154" s="17" t="s">
        <v>18</v>
      </c>
      <c r="B154" s="17"/>
      <c r="C154" s="24">
        <f t="shared" si="367"/>
        <v>98.494503170529043</v>
      </c>
      <c r="D154" s="24"/>
      <c r="E154" s="11">
        <f t="shared" si="368"/>
        <v>10.642689012689363</v>
      </c>
      <c r="F154" s="11"/>
      <c r="G154" s="11">
        <f t="shared" si="395"/>
        <v>98.386449536365689</v>
      </c>
      <c r="H154" s="11"/>
      <c r="I154" s="11"/>
      <c r="J154" s="11"/>
      <c r="K154" s="11"/>
      <c r="L154" s="11"/>
      <c r="M154" s="11"/>
      <c r="N154" s="11"/>
      <c r="O154" s="11"/>
      <c r="P154" s="17"/>
      <c r="Q154" s="24">
        <f t="shared" si="369"/>
        <v>98.494503170529043</v>
      </c>
      <c r="R154" s="24"/>
      <c r="S154" s="11">
        <f t="shared" si="370"/>
        <v>10.642689012689363</v>
      </c>
      <c r="T154" s="11"/>
      <c r="U154" s="11">
        <f t="shared" si="396"/>
        <v>98.386449536365689</v>
      </c>
      <c r="V154" s="11"/>
      <c r="W154" s="11"/>
      <c r="X154" s="11"/>
      <c r="Y154" s="11"/>
      <c r="Z154" s="11"/>
      <c r="AA154" s="11"/>
      <c r="AB154" s="11"/>
      <c r="AC154" s="11"/>
      <c r="AD154" s="17"/>
      <c r="AE154" s="24">
        <f t="shared" si="371"/>
        <v>100.84036783218319</v>
      </c>
      <c r="AF154" s="24"/>
      <c r="AG154" s="11">
        <f t="shared" si="372"/>
        <v>55.347146747521954</v>
      </c>
      <c r="AH154" s="11"/>
      <c r="AI154" s="11">
        <f t="shared" si="397"/>
        <v>100.29150879946299</v>
      </c>
      <c r="AJ154" s="11"/>
      <c r="AK154" s="11"/>
      <c r="AL154" s="11"/>
      <c r="AM154" s="11"/>
      <c r="AN154" s="11"/>
      <c r="AO154" s="11"/>
      <c r="AP154" s="11"/>
      <c r="AQ154" s="11"/>
      <c r="AR154" s="17"/>
      <c r="AS154" s="24">
        <f t="shared" si="373"/>
        <v>100.84036783218319</v>
      </c>
      <c r="AT154" s="24"/>
      <c r="AU154" s="11">
        <f t="shared" si="374"/>
        <v>55.347146747521954</v>
      </c>
      <c r="AV154" s="11"/>
      <c r="AW154" s="11">
        <f t="shared" si="398"/>
        <v>100.29150879946299</v>
      </c>
      <c r="AX154" s="11"/>
      <c r="AY154" s="11"/>
      <c r="AZ154" s="11"/>
      <c r="BA154" s="11"/>
      <c r="BB154" s="11"/>
      <c r="BC154" s="11"/>
      <c r="BD154" s="11"/>
      <c r="BE154" s="11"/>
      <c r="BF154" s="17"/>
      <c r="BG154" s="24">
        <f t="shared" si="375"/>
        <v>98.881570839701979</v>
      </c>
      <c r="BH154" s="24"/>
      <c r="BI154" s="11">
        <f t="shared" si="376"/>
        <v>13.46980262136084</v>
      </c>
      <c r="BJ154" s="11"/>
      <c r="BK154" s="11">
        <f t="shared" si="399"/>
        <v>98.745349271749774</v>
      </c>
      <c r="BL154" s="11"/>
      <c r="BM154" s="11"/>
      <c r="BN154" s="11"/>
      <c r="BO154" s="11"/>
      <c r="BP154" s="11"/>
      <c r="BQ154" s="11"/>
      <c r="BR154" s="11"/>
      <c r="BS154" s="11"/>
      <c r="BT154" s="17"/>
      <c r="BU154" s="24">
        <f t="shared" si="377"/>
        <v>98.881570839701979</v>
      </c>
      <c r="BV154" s="24"/>
      <c r="BW154" s="11">
        <f t="shared" si="378"/>
        <v>13.46980262136084</v>
      </c>
      <c r="BX154" s="11"/>
      <c r="BY154" s="11">
        <f t="shared" si="400"/>
        <v>98.745349271749774</v>
      </c>
      <c r="BZ154" s="11"/>
      <c r="CA154" s="11"/>
      <c r="CB154" s="11"/>
      <c r="CC154" s="11"/>
      <c r="CD154" s="11"/>
      <c r="CE154" s="11"/>
      <c r="CF154" s="11"/>
      <c r="CG154" s="11"/>
      <c r="CH154" s="17"/>
      <c r="CI154" s="24">
        <f t="shared" si="379"/>
        <v>98.23385154145636</v>
      </c>
      <c r="CJ154" s="24"/>
      <c r="CK154" s="11">
        <f t="shared" si="380"/>
        <v>9.7518833464469754</v>
      </c>
      <c r="CL154" s="11"/>
      <c r="CM154" s="11">
        <f t="shared" si="401"/>
        <v>98.134579414858209</v>
      </c>
      <c r="CN154" s="11"/>
      <c r="CO154" s="11"/>
      <c r="CP154" s="11"/>
      <c r="CQ154" s="11"/>
      <c r="CR154" s="11"/>
      <c r="CS154" s="11"/>
      <c r="CT154" s="11"/>
      <c r="CU154" s="11"/>
      <c r="CV154" s="17"/>
      <c r="CW154" s="24">
        <f t="shared" si="381"/>
        <v>100.97315466461167</v>
      </c>
      <c r="CX154" s="24"/>
      <c r="CY154" s="11">
        <f t="shared" si="382"/>
        <v>20.478520914040608</v>
      </c>
      <c r="CZ154" s="11"/>
      <c r="DA154" s="11">
        <f t="shared" si="402"/>
        <v>100.77034312542523</v>
      </c>
      <c r="DB154" s="11"/>
      <c r="DC154" s="11"/>
      <c r="DD154" s="11"/>
      <c r="DE154" s="11"/>
      <c r="DF154" s="11"/>
      <c r="DG154" s="11"/>
      <c r="DH154" s="11"/>
      <c r="DI154" s="11"/>
      <c r="DJ154" s="17"/>
      <c r="DK154" s="24">
        <f t="shared" si="383"/>
        <v>100.97315466461167</v>
      </c>
      <c r="DL154" s="24"/>
      <c r="DM154" s="11">
        <f t="shared" si="384"/>
        <v>20.478520914040608</v>
      </c>
      <c r="DN154" s="11"/>
      <c r="DO154" s="11">
        <f t="shared" si="403"/>
        <v>100.77034312542523</v>
      </c>
      <c r="DP154" s="11"/>
      <c r="DQ154" s="11"/>
      <c r="DR154" s="11"/>
      <c r="DS154" s="11"/>
      <c r="DT154" s="11"/>
      <c r="DU154" s="11"/>
      <c r="DV154" s="11"/>
      <c r="DW154" s="11"/>
      <c r="DX154" s="17"/>
      <c r="DY154" s="24">
        <f t="shared" si="385"/>
        <v>100.97315466461167</v>
      </c>
      <c r="DZ154" s="24"/>
      <c r="EA154" s="11">
        <f t="shared" si="386"/>
        <v>20.478520914040608</v>
      </c>
      <c r="EB154" s="11"/>
      <c r="EC154" s="11">
        <f t="shared" si="404"/>
        <v>100.77034312542523</v>
      </c>
      <c r="ED154" s="11"/>
      <c r="EE154" s="11"/>
      <c r="EF154" s="11"/>
      <c r="EG154" s="11"/>
      <c r="EH154" s="11"/>
      <c r="EI154" s="11"/>
      <c r="EJ154" s="11"/>
      <c r="EK154" s="11"/>
      <c r="EL154" s="11"/>
      <c r="EM154" s="24">
        <f t="shared" si="387"/>
        <v>107.74707645568991</v>
      </c>
      <c r="EN154" s="24"/>
      <c r="EO154" s="11">
        <f t="shared" si="388"/>
        <v>49.894809783649109</v>
      </c>
      <c r="EP154" s="11"/>
      <c r="EQ154" s="11">
        <f t="shared" si="405"/>
        <v>107.28400301161211</v>
      </c>
      <c r="ER154" s="11"/>
      <c r="ES154" s="11"/>
      <c r="ET154" s="11"/>
      <c r="EU154" s="11"/>
      <c r="EV154" s="11"/>
      <c r="EW154" s="11"/>
      <c r="EX154" s="11"/>
      <c r="EY154" s="11"/>
      <c r="EZ154" s="11"/>
      <c r="FA154" s="24">
        <f t="shared" si="389"/>
        <v>107.74707645568991</v>
      </c>
      <c r="FB154" s="24"/>
      <c r="FC154" s="11">
        <f t="shared" si="390"/>
        <v>49.894809783649109</v>
      </c>
      <c r="FD154" s="11"/>
      <c r="FE154" s="11">
        <f t="shared" si="406"/>
        <v>107.28400301161211</v>
      </c>
      <c r="FF154" s="11"/>
      <c r="FG154" s="11"/>
      <c r="FH154" s="11"/>
      <c r="FI154" s="11"/>
      <c r="FJ154" s="11"/>
      <c r="FK154" s="11"/>
      <c r="FL154" s="11"/>
      <c r="FM154" s="11"/>
      <c r="FN154" s="11"/>
      <c r="FO154" s="24">
        <f t="shared" si="391"/>
        <v>107.74707645568991</v>
      </c>
      <c r="FP154" s="24"/>
      <c r="FQ154" s="11">
        <f t="shared" si="392"/>
        <v>49.894809783649109</v>
      </c>
      <c r="FR154" s="11"/>
      <c r="FS154" s="11">
        <f t="shared" si="407"/>
        <v>107.28400301161211</v>
      </c>
      <c r="FT154" s="11"/>
      <c r="FU154" s="11"/>
      <c r="FV154" s="11"/>
      <c r="FW154" s="11"/>
      <c r="FX154" s="11"/>
      <c r="FY154" s="11"/>
      <c r="FZ154" s="11"/>
      <c r="GA154" s="11"/>
      <c r="GB154" s="11"/>
      <c r="GC154" s="24">
        <f t="shared" si="393"/>
        <v>107.74707645568991</v>
      </c>
      <c r="GD154" s="24"/>
      <c r="GE154" s="11">
        <f t="shared" si="394"/>
        <v>49.894809783649109</v>
      </c>
      <c r="GF154" s="11"/>
      <c r="GG154" s="11">
        <f t="shared" si="408"/>
        <v>107.28400301161211</v>
      </c>
      <c r="GH154" s="11"/>
      <c r="GI154" s="11"/>
      <c r="GJ154" s="11"/>
      <c r="GK154" s="11"/>
      <c r="GL154" s="11"/>
      <c r="GM154" s="11"/>
      <c r="GN154" s="11"/>
      <c r="GO154" s="11"/>
    </row>
    <row r="158" spans="1:197" ht="15" customHeight="1" thickBot="1" x14ac:dyDescent="0.25">
      <c r="A158" s="14" t="s">
        <v>171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197" s="10" customFormat="1" ht="15" customHeight="1" x14ac:dyDescent="0.2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32">
        <v>2017</v>
      </c>
      <c r="V159" s="76"/>
      <c r="W159" s="32">
        <v>2018</v>
      </c>
      <c r="X159" s="76"/>
      <c r="Y159" s="32">
        <v>2019</v>
      </c>
      <c r="Z159" s="76"/>
      <c r="AA159" s="32">
        <v>2020</v>
      </c>
      <c r="AB159" s="76"/>
      <c r="AC159" s="32">
        <v>2021</v>
      </c>
    </row>
    <row r="160" spans="1:197" x14ac:dyDescent="0.2">
      <c r="A160" s="19" t="s">
        <v>218</v>
      </c>
      <c r="B160" s="36"/>
      <c r="C160" s="77">
        <f>G135</f>
        <v>100</v>
      </c>
      <c r="D160" s="78"/>
      <c r="E160" s="77">
        <f>U135</f>
        <v>100</v>
      </c>
      <c r="F160" s="78"/>
      <c r="G160" s="77">
        <f>AI135</f>
        <v>99.816208703838001</v>
      </c>
      <c r="H160" s="78"/>
      <c r="I160" s="77">
        <f>AW135</f>
        <v>99.816208703838001</v>
      </c>
      <c r="J160" s="78"/>
      <c r="K160" s="77">
        <f>BK135</f>
        <v>99.622305293074518</v>
      </c>
      <c r="L160" s="78"/>
      <c r="M160" s="77">
        <f>BY135</f>
        <v>99.622305293074518</v>
      </c>
      <c r="N160" s="78"/>
      <c r="O160" s="77">
        <f>CM135</f>
        <v>99.58231582185519</v>
      </c>
      <c r="P160" s="78"/>
      <c r="Q160" s="77">
        <f>DA135</f>
        <v>100.93569861896454</v>
      </c>
      <c r="R160" s="78"/>
      <c r="S160" s="77">
        <f>DO135</f>
        <v>100.93569861896454</v>
      </c>
      <c r="T160" s="78"/>
      <c r="U160" s="77">
        <f>EC135</f>
        <v>100.93569861896454</v>
      </c>
      <c r="V160" s="78"/>
      <c r="W160" s="77">
        <f>EQ135</f>
        <v>99.135815246087404</v>
      </c>
      <c r="X160" s="78"/>
      <c r="Y160" s="77">
        <f>FS135</f>
        <v>99.135815246087404</v>
      </c>
      <c r="Z160" s="78"/>
      <c r="AA160" s="77">
        <f>FS135</f>
        <v>99.135815246087404</v>
      </c>
      <c r="AB160" s="78"/>
      <c r="AC160" s="77">
        <f>GG135</f>
        <v>99.135815246087404</v>
      </c>
    </row>
    <row r="161" spans="1:29" x14ac:dyDescent="0.2">
      <c r="A161" s="22" t="s">
        <v>0</v>
      </c>
      <c r="B161" s="22"/>
      <c r="C161" s="12">
        <f t="shared" ref="C161:C179" si="409">G136</f>
        <v>98.373657051297684</v>
      </c>
      <c r="D161" s="12"/>
      <c r="E161" s="12">
        <f t="shared" ref="E161:E179" si="410">U136</f>
        <v>98.373657051297684</v>
      </c>
      <c r="F161" s="12"/>
      <c r="G161" s="12">
        <f t="shared" ref="G161:G179" si="411">AI136</f>
        <v>97.307294625007728</v>
      </c>
      <c r="H161" s="12"/>
      <c r="I161" s="12">
        <f t="shared" ref="I161:I179" si="412">AW136</f>
        <v>97.307294625007728</v>
      </c>
      <c r="J161" s="12"/>
      <c r="K161" s="12">
        <f t="shared" ref="K161:K179" si="413">BK136</f>
        <v>97.774782144956461</v>
      </c>
      <c r="L161" s="12"/>
      <c r="M161" s="12">
        <f t="shared" ref="M161:M179" si="414">BY136</f>
        <v>97.774782144956461</v>
      </c>
      <c r="N161" s="12"/>
      <c r="O161" s="12">
        <f t="shared" ref="O161:O179" si="415">CM136</f>
        <v>97.662020568951164</v>
      </c>
      <c r="P161" s="12"/>
      <c r="Q161" s="12">
        <f t="shared" ref="Q161:Q179" si="416">DA136</f>
        <v>98.870679110831006</v>
      </c>
      <c r="R161" s="12"/>
      <c r="S161" s="12">
        <f t="shared" ref="S161:S179" si="417">DO136</f>
        <v>98.870679110831006</v>
      </c>
      <c r="T161" s="12"/>
      <c r="U161" s="12">
        <f t="shared" ref="U161:U179" si="418">EC136</f>
        <v>98.870679110831006</v>
      </c>
      <c r="V161" s="12"/>
      <c r="W161" s="12">
        <f t="shared" ref="W161:W179" si="419">EQ136</f>
        <v>96.532309961757363</v>
      </c>
      <c r="X161" s="12"/>
      <c r="Y161" s="12">
        <f t="shared" ref="Y161:Y179" si="420">FS136</f>
        <v>96.532309961757363</v>
      </c>
      <c r="Z161" s="12"/>
      <c r="AA161" s="12">
        <f t="shared" ref="AA161:AA179" si="421">FS136</f>
        <v>96.532309961757363</v>
      </c>
      <c r="AB161" s="12"/>
      <c r="AC161" s="12">
        <f t="shared" ref="AC161:AC179" si="422">GG136</f>
        <v>96.532309961757363</v>
      </c>
    </row>
    <row r="162" spans="1:29" x14ac:dyDescent="0.2">
      <c r="A162" s="22" t="s">
        <v>1</v>
      </c>
      <c r="B162" s="22"/>
      <c r="C162" s="12">
        <f t="shared" si="409"/>
        <v>102.0400817196317</v>
      </c>
      <c r="D162" s="12"/>
      <c r="E162" s="12">
        <f t="shared" si="410"/>
        <v>102.0400817196317</v>
      </c>
      <c r="F162" s="12"/>
      <c r="G162" s="12">
        <f t="shared" si="411"/>
        <v>104.20110447937601</v>
      </c>
      <c r="H162" s="12"/>
      <c r="I162" s="12">
        <f t="shared" si="412"/>
        <v>104.20110447937601</v>
      </c>
      <c r="J162" s="12"/>
      <c r="K162" s="12">
        <f t="shared" si="413"/>
        <v>102.63522916295108</v>
      </c>
      <c r="L162" s="12"/>
      <c r="M162" s="12">
        <f t="shared" si="414"/>
        <v>102.63522916295108</v>
      </c>
      <c r="N162" s="12"/>
      <c r="O162" s="12">
        <f t="shared" si="415"/>
        <v>102.94707720861413</v>
      </c>
      <c r="P162" s="12"/>
      <c r="Q162" s="12">
        <f t="shared" si="416"/>
        <v>104.34637876414349</v>
      </c>
      <c r="R162" s="12"/>
      <c r="S162" s="12">
        <f t="shared" si="417"/>
        <v>104.34637876414349</v>
      </c>
      <c r="T162" s="12"/>
      <c r="U162" s="12">
        <f t="shared" si="418"/>
        <v>104.34637876414349</v>
      </c>
      <c r="V162" s="12"/>
      <c r="W162" s="12">
        <f t="shared" si="419"/>
        <v>104.90568109133513</v>
      </c>
      <c r="X162" s="12"/>
      <c r="Y162" s="12">
        <f t="shared" si="420"/>
        <v>104.90568109133513</v>
      </c>
      <c r="Z162" s="12"/>
      <c r="AA162" s="12">
        <f t="shared" si="421"/>
        <v>104.90568109133513</v>
      </c>
      <c r="AB162" s="12"/>
      <c r="AC162" s="12">
        <f t="shared" si="422"/>
        <v>104.90568109133513</v>
      </c>
    </row>
    <row r="163" spans="1:29" x14ac:dyDescent="0.2">
      <c r="A163" s="22" t="s">
        <v>2</v>
      </c>
      <c r="B163" s="22"/>
      <c r="C163" s="12">
        <f t="shared" si="409"/>
        <v>100.72339108722855</v>
      </c>
      <c r="D163" s="12"/>
      <c r="E163" s="12">
        <f t="shared" si="410"/>
        <v>100.72339108722855</v>
      </c>
      <c r="F163" s="12"/>
      <c r="G163" s="12">
        <f t="shared" si="411"/>
        <v>101.2143001790453</v>
      </c>
      <c r="H163" s="12"/>
      <c r="I163" s="12">
        <f t="shared" si="412"/>
        <v>101.2143001790453</v>
      </c>
      <c r="J163" s="12"/>
      <c r="K163" s="12">
        <f t="shared" si="413"/>
        <v>101.38258794402564</v>
      </c>
      <c r="L163" s="12"/>
      <c r="M163" s="12">
        <f t="shared" si="414"/>
        <v>101.38258794402564</v>
      </c>
      <c r="N163" s="12"/>
      <c r="O163" s="12">
        <f t="shared" si="415"/>
        <v>99.139112563210773</v>
      </c>
      <c r="P163" s="12"/>
      <c r="Q163" s="12">
        <f t="shared" si="416"/>
        <v>101.69529633533126</v>
      </c>
      <c r="R163" s="12"/>
      <c r="S163" s="12">
        <f t="shared" si="417"/>
        <v>101.69529633533126</v>
      </c>
      <c r="T163" s="12"/>
      <c r="U163" s="12">
        <f t="shared" si="418"/>
        <v>101.69529633533126</v>
      </c>
      <c r="V163" s="12"/>
      <c r="W163" s="12">
        <f t="shared" si="419"/>
        <v>97.969852900130235</v>
      </c>
      <c r="X163" s="12"/>
      <c r="Y163" s="12">
        <f t="shared" si="420"/>
        <v>97.969852900130235</v>
      </c>
      <c r="Z163" s="12"/>
      <c r="AA163" s="12">
        <f t="shared" si="421"/>
        <v>97.969852900130235</v>
      </c>
      <c r="AB163" s="12"/>
      <c r="AC163" s="12">
        <f t="shared" si="422"/>
        <v>97.969852900130235</v>
      </c>
    </row>
    <row r="164" spans="1:29" x14ac:dyDescent="0.2">
      <c r="A164" s="22" t="s">
        <v>3</v>
      </c>
      <c r="B164" s="22"/>
      <c r="C164" s="12">
        <f t="shared" si="409"/>
        <v>99.904744903600374</v>
      </c>
      <c r="D164" s="12"/>
      <c r="E164" s="12">
        <f t="shared" si="410"/>
        <v>99.904744903600374</v>
      </c>
      <c r="F164" s="12"/>
      <c r="G164" s="12">
        <f t="shared" si="411"/>
        <v>100.56052955698664</v>
      </c>
      <c r="H164" s="12"/>
      <c r="I164" s="12">
        <f t="shared" si="412"/>
        <v>100.56052955698664</v>
      </c>
      <c r="J164" s="12"/>
      <c r="K164" s="12">
        <f t="shared" si="413"/>
        <v>99.113123410366114</v>
      </c>
      <c r="L164" s="12"/>
      <c r="M164" s="12">
        <f t="shared" si="414"/>
        <v>99.113123410366114</v>
      </c>
      <c r="N164" s="12"/>
      <c r="O164" s="12">
        <f t="shared" si="415"/>
        <v>99.193746659416092</v>
      </c>
      <c r="P164" s="12"/>
      <c r="Q164" s="12">
        <f t="shared" si="416"/>
        <v>103.47612259670855</v>
      </c>
      <c r="R164" s="12"/>
      <c r="S164" s="12">
        <f t="shared" si="417"/>
        <v>103.47612259670855</v>
      </c>
      <c r="T164" s="12"/>
      <c r="U164" s="12">
        <f t="shared" si="418"/>
        <v>103.47612259670855</v>
      </c>
      <c r="V164" s="12"/>
      <c r="W164" s="12">
        <f t="shared" si="419"/>
        <v>103.93413791966836</v>
      </c>
      <c r="X164" s="12"/>
      <c r="Y164" s="12">
        <f t="shared" si="420"/>
        <v>103.93413791966836</v>
      </c>
      <c r="Z164" s="12"/>
      <c r="AA164" s="12">
        <f t="shared" si="421"/>
        <v>103.93413791966836</v>
      </c>
      <c r="AB164" s="12"/>
      <c r="AC164" s="12">
        <f t="shared" si="422"/>
        <v>103.93413791966836</v>
      </c>
    </row>
    <row r="165" spans="1:29" x14ac:dyDescent="0.2">
      <c r="A165" s="17" t="s">
        <v>4</v>
      </c>
      <c r="B165" s="22"/>
      <c r="C165" s="25">
        <f t="shared" si="409"/>
        <v>91.300976064178201</v>
      </c>
      <c r="D165" s="12"/>
      <c r="E165" s="25">
        <f t="shared" si="410"/>
        <v>91.300976064178201</v>
      </c>
      <c r="F165" s="12"/>
      <c r="G165" s="25">
        <f t="shared" si="411"/>
        <v>91.713955165787013</v>
      </c>
      <c r="H165" s="12"/>
      <c r="I165" s="25">
        <f t="shared" si="412"/>
        <v>91.713955165787013</v>
      </c>
      <c r="J165" s="12"/>
      <c r="K165" s="25">
        <f t="shared" si="413"/>
        <v>93.026619642625391</v>
      </c>
      <c r="L165" s="12"/>
      <c r="M165" s="25">
        <f t="shared" si="414"/>
        <v>93.026619642625391</v>
      </c>
      <c r="N165" s="12"/>
      <c r="O165" s="25">
        <f t="shared" si="415"/>
        <v>91.914862368201796</v>
      </c>
      <c r="P165" s="12"/>
      <c r="Q165" s="25">
        <f t="shared" si="416"/>
        <v>95.531672379570267</v>
      </c>
      <c r="R165" s="12"/>
      <c r="S165" s="25">
        <f t="shared" si="417"/>
        <v>95.531672379570267</v>
      </c>
      <c r="T165" s="12"/>
      <c r="U165" s="25">
        <f t="shared" si="418"/>
        <v>95.531672379570267</v>
      </c>
      <c r="V165" s="12"/>
      <c r="W165" s="25">
        <f t="shared" si="419"/>
        <v>95.453266500597664</v>
      </c>
      <c r="X165" s="12"/>
      <c r="Y165" s="25">
        <f t="shared" si="420"/>
        <v>95.453266500597664</v>
      </c>
      <c r="Z165" s="12"/>
      <c r="AA165" s="25">
        <f t="shared" si="421"/>
        <v>95.453266500597664</v>
      </c>
      <c r="AB165" s="12"/>
      <c r="AC165" s="25">
        <f t="shared" si="422"/>
        <v>95.453266500597664</v>
      </c>
    </row>
    <row r="166" spans="1:29" x14ac:dyDescent="0.2">
      <c r="A166" s="22" t="s">
        <v>5</v>
      </c>
      <c r="B166" s="22"/>
      <c r="C166" s="12">
        <f t="shared" si="409"/>
        <v>103.292101407289</v>
      </c>
      <c r="D166" s="12"/>
      <c r="E166" s="12">
        <f t="shared" si="410"/>
        <v>103.292101407289</v>
      </c>
      <c r="F166" s="12"/>
      <c r="G166" s="12">
        <f t="shared" si="411"/>
        <v>103.78847788047015</v>
      </c>
      <c r="H166" s="12"/>
      <c r="I166" s="12">
        <f t="shared" si="412"/>
        <v>103.78847788047015</v>
      </c>
      <c r="J166" s="12"/>
      <c r="K166" s="12">
        <f t="shared" si="413"/>
        <v>104.64906238360726</v>
      </c>
      <c r="L166" s="12"/>
      <c r="M166" s="12">
        <f t="shared" si="414"/>
        <v>104.64906238360726</v>
      </c>
      <c r="N166" s="12"/>
      <c r="O166" s="12">
        <f t="shared" si="415"/>
        <v>102.37965755960562</v>
      </c>
      <c r="P166" s="12"/>
      <c r="Q166" s="12">
        <f t="shared" si="416"/>
        <v>105.2297681334977</v>
      </c>
      <c r="R166" s="12"/>
      <c r="S166" s="12">
        <f t="shared" si="417"/>
        <v>105.2297681334977</v>
      </c>
      <c r="T166" s="12"/>
      <c r="U166" s="12">
        <f t="shared" si="418"/>
        <v>105.2297681334977</v>
      </c>
      <c r="V166" s="12"/>
      <c r="W166" s="12">
        <f t="shared" si="419"/>
        <v>105.59243961195116</v>
      </c>
      <c r="X166" s="12"/>
      <c r="Y166" s="12">
        <f t="shared" si="420"/>
        <v>105.59243961195116</v>
      </c>
      <c r="Z166" s="12"/>
      <c r="AA166" s="12">
        <f t="shared" si="421"/>
        <v>105.59243961195116</v>
      </c>
      <c r="AB166" s="12"/>
      <c r="AC166" s="12">
        <f t="shared" si="422"/>
        <v>105.59243961195116</v>
      </c>
    </row>
    <row r="167" spans="1:29" x14ac:dyDescent="0.2">
      <c r="A167" s="22" t="s">
        <v>6</v>
      </c>
      <c r="B167" s="22"/>
      <c r="C167" s="12">
        <f t="shared" si="409"/>
        <v>98.834593302844141</v>
      </c>
      <c r="D167" s="12"/>
      <c r="E167" s="12">
        <f t="shared" si="410"/>
        <v>98.834593302844141</v>
      </c>
      <c r="F167" s="12"/>
      <c r="G167" s="12">
        <f t="shared" si="411"/>
        <v>98.025167151037635</v>
      </c>
      <c r="H167" s="12"/>
      <c r="I167" s="12">
        <f t="shared" si="412"/>
        <v>98.025167151037635</v>
      </c>
      <c r="J167" s="12"/>
      <c r="K167" s="12">
        <f t="shared" si="413"/>
        <v>98.35628291062558</v>
      </c>
      <c r="L167" s="12"/>
      <c r="M167" s="12">
        <f t="shared" si="414"/>
        <v>98.35628291062558</v>
      </c>
      <c r="N167" s="12"/>
      <c r="O167" s="12">
        <f t="shared" si="415"/>
        <v>97.349569970899395</v>
      </c>
      <c r="P167" s="12"/>
      <c r="Q167" s="12">
        <f t="shared" si="416"/>
        <v>97.716979242885557</v>
      </c>
      <c r="R167" s="12"/>
      <c r="S167" s="12">
        <f t="shared" si="417"/>
        <v>97.716979242885557</v>
      </c>
      <c r="T167" s="12"/>
      <c r="U167" s="12">
        <f t="shared" si="418"/>
        <v>97.716979242885557</v>
      </c>
      <c r="V167" s="12"/>
      <c r="W167" s="12">
        <f t="shared" si="419"/>
        <v>102.90222047213739</v>
      </c>
      <c r="X167" s="12"/>
      <c r="Y167" s="12">
        <f t="shared" si="420"/>
        <v>102.90222047213739</v>
      </c>
      <c r="Z167" s="12"/>
      <c r="AA167" s="12">
        <f t="shared" si="421"/>
        <v>102.90222047213739</v>
      </c>
      <c r="AB167" s="12"/>
      <c r="AC167" s="12">
        <f t="shared" si="422"/>
        <v>102.90222047213739</v>
      </c>
    </row>
    <row r="168" spans="1:29" x14ac:dyDescent="0.2">
      <c r="A168" s="22" t="s">
        <v>7</v>
      </c>
      <c r="B168" s="22"/>
      <c r="C168" s="12">
        <f t="shared" si="409"/>
        <v>99.565894123826496</v>
      </c>
      <c r="D168" s="12"/>
      <c r="E168" s="12">
        <f t="shared" si="410"/>
        <v>99.565894123826496</v>
      </c>
      <c r="F168" s="12"/>
      <c r="G168" s="12">
        <f t="shared" si="411"/>
        <v>99.964085332184709</v>
      </c>
      <c r="H168" s="12"/>
      <c r="I168" s="12">
        <f t="shared" si="412"/>
        <v>99.964085332184709</v>
      </c>
      <c r="J168" s="12"/>
      <c r="K168" s="12">
        <f t="shared" si="413"/>
        <v>99.701820296561365</v>
      </c>
      <c r="L168" s="12"/>
      <c r="M168" s="12">
        <f t="shared" si="414"/>
        <v>99.701820296561365</v>
      </c>
      <c r="N168" s="12"/>
      <c r="O168" s="12">
        <f t="shared" si="415"/>
        <v>99.068787428323134</v>
      </c>
      <c r="P168" s="12"/>
      <c r="Q168" s="12">
        <f t="shared" si="416"/>
        <v>99.867344880168091</v>
      </c>
      <c r="R168" s="12"/>
      <c r="S168" s="12">
        <f t="shared" si="417"/>
        <v>99.867344880168091</v>
      </c>
      <c r="T168" s="12"/>
      <c r="U168" s="12">
        <f t="shared" si="418"/>
        <v>99.867344880168091</v>
      </c>
      <c r="V168" s="12"/>
      <c r="W168" s="12">
        <f t="shared" si="419"/>
        <v>97.167522718144696</v>
      </c>
      <c r="X168" s="12"/>
      <c r="Y168" s="12">
        <f t="shared" si="420"/>
        <v>97.167522718144696</v>
      </c>
      <c r="Z168" s="12"/>
      <c r="AA168" s="12">
        <f t="shared" si="421"/>
        <v>97.167522718144696</v>
      </c>
      <c r="AB168" s="12"/>
      <c r="AC168" s="12">
        <f t="shared" si="422"/>
        <v>97.167522718144696</v>
      </c>
    </row>
    <row r="169" spans="1:29" x14ac:dyDescent="0.2">
      <c r="A169" s="22" t="s">
        <v>8</v>
      </c>
      <c r="B169" s="22"/>
      <c r="C169" s="12">
        <f t="shared" si="409"/>
        <v>102.10293235125545</v>
      </c>
      <c r="D169" s="12"/>
      <c r="E169" s="12">
        <f t="shared" si="410"/>
        <v>102.10293235125545</v>
      </c>
      <c r="F169" s="12"/>
      <c r="G169" s="12">
        <f t="shared" si="411"/>
        <v>101.93495182297505</v>
      </c>
      <c r="H169" s="12"/>
      <c r="I169" s="12">
        <f t="shared" si="412"/>
        <v>101.93495182297505</v>
      </c>
      <c r="J169" s="12"/>
      <c r="K169" s="12">
        <f t="shared" si="413"/>
        <v>101.5625271488715</v>
      </c>
      <c r="L169" s="12"/>
      <c r="M169" s="12">
        <f t="shared" si="414"/>
        <v>101.5625271488715</v>
      </c>
      <c r="N169" s="12"/>
      <c r="O169" s="12">
        <f t="shared" si="415"/>
        <v>102.05981630215558</v>
      </c>
      <c r="P169" s="12"/>
      <c r="Q169" s="12">
        <f t="shared" si="416"/>
        <v>101.28484358248292</v>
      </c>
      <c r="R169" s="12"/>
      <c r="S169" s="12">
        <f t="shared" si="417"/>
        <v>101.28484358248292</v>
      </c>
      <c r="T169" s="12"/>
      <c r="U169" s="12">
        <f t="shared" si="418"/>
        <v>101.28484358248292</v>
      </c>
      <c r="V169" s="12"/>
      <c r="W169" s="12">
        <f t="shared" si="419"/>
        <v>96.372493655301241</v>
      </c>
      <c r="X169" s="12"/>
      <c r="Y169" s="12">
        <f t="shared" si="420"/>
        <v>96.372493655301241</v>
      </c>
      <c r="Z169" s="12"/>
      <c r="AA169" s="12">
        <f t="shared" si="421"/>
        <v>96.372493655301241</v>
      </c>
      <c r="AB169" s="12"/>
      <c r="AC169" s="12">
        <f t="shared" si="422"/>
        <v>96.372493655301241</v>
      </c>
    </row>
    <row r="170" spans="1:29" x14ac:dyDescent="0.2">
      <c r="A170" s="17" t="s">
        <v>9</v>
      </c>
      <c r="B170" s="22"/>
      <c r="C170" s="25">
        <f t="shared" si="409"/>
        <v>100.44565009405704</v>
      </c>
      <c r="D170" s="12"/>
      <c r="E170" s="25">
        <f t="shared" si="410"/>
        <v>100.44565009405704</v>
      </c>
      <c r="F170" s="12"/>
      <c r="G170" s="25">
        <f t="shared" si="411"/>
        <v>101.11639759023814</v>
      </c>
      <c r="H170" s="12"/>
      <c r="I170" s="25">
        <f t="shared" si="412"/>
        <v>101.11639759023814</v>
      </c>
      <c r="J170" s="12"/>
      <c r="K170" s="25">
        <f t="shared" si="413"/>
        <v>101.07876842430508</v>
      </c>
      <c r="L170" s="12"/>
      <c r="M170" s="25">
        <f t="shared" si="414"/>
        <v>101.07876842430508</v>
      </c>
      <c r="N170" s="12"/>
      <c r="O170" s="25">
        <f t="shared" si="415"/>
        <v>101.0530246644233</v>
      </c>
      <c r="P170" s="12"/>
      <c r="Q170" s="25">
        <f t="shared" si="416"/>
        <v>102.79900524410773</v>
      </c>
      <c r="R170" s="12"/>
      <c r="S170" s="25">
        <f t="shared" si="417"/>
        <v>102.79900524410773</v>
      </c>
      <c r="T170" s="12"/>
      <c r="U170" s="25">
        <f t="shared" si="418"/>
        <v>102.79900524410773</v>
      </c>
      <c r="V170" s="12"/>
      <c r="W170" s="25">
        <f t="shared" si="419"/>
        <v>100.04999592012003</v>
      </c>
      <c r="X170" s="12"/>
      <c r="Y170" s="25">
        <f t="shared" si="420"/>
        <v>100.04999592012003</v>
      </c>
      <c r="Z170" s="12"/>
      <c r="AA170" s="25">
        <f t="shared" si="421"/>
        <v>100.04999592012003</v>
      </c>
      <c r="AB170" s="12"/>
      <c r="AC170" s="25">
        <f t="shared" si="422"/>
        <v>100.04999592012003</v>
      </c>
    </row>
    <row r="171" spans="1:29" x14ac:dyDescent="0.2">
      <c r="A171" s="22" t="s">
        <v>10</v>
      </c>
      <c r="B171" s="22"/>
      <c r="C171" s="12">
        <f t="shared" si="409"/>
        <v>98.457561689918194</v>
      </c>
      <c r="D171" s="12"/>
      <c r="E171" s="12">
        <f t="shared" si="410"/>
        <v>98.457561689918194</v>
      </c>
      <c r="F171" s="12"/>
      <c r="G171" s="12">
        <f t="shared" si="411"/>
        <v>99.888713550401363</v>
      </c>
      <c r="H171" s="12"/>
      <c r="I171" s="12">
        <f t="shared" si="412"/>
        <v>99.888713550401363</v>
      </c>
      <c r="J171" s="12"/>
      <c r="K171" s="12">
        <f t="shared" si="413"/>
        <v>98.523945712700993</v>
      </c>
      <c r="L171" s="12"/>
      <c r="M171" s="12">
        <f t="shared" si="414"/>
        <v>98.523945712700993</v>
      </c>
      <c r="N171" s="12"/>
      <c r="O171" s="12">
        <f t="shared" si="415"/>
        <v>98.671239781558825</v>
      </c>
      <c r="P171" s="12"/>
      <c r="Q171" s="12">
        <f t="shared" si="416"/>
        <v>100.0486093264399</v>
      </c>
      <c r="R171" s="12"/>
      <c r="S171" s="12">
        <f t="shared" si="417"/>
        <v>100.0486093264399</v>
      </c>
      <c r="T171" s="12"/>
      <c r="U171" s="12">
        <f t="shared" si="418"/>
        <v>100.0486093264399</v>
      </c>
      <c r="V171" s="12"/>
      <c r="W171" s="12">
        <f t="shared" si="419"/>
        <v>101.61982279421073</v>
      </c>
      <c r="X171" s="12"/>
      <c r="Y171" s="12">
        <f t="shared" si="420"/>
        <v>101.61982279421073</v>
      </c>
      <c r="Z171" s="12"/>
      <c r="AA171" s="12">
        <f t="shared" si="421"/>
        <v>101.61982279421073</v>
      </c>
      <c r="AB171" s="12"/>
      <c r="AC171" s="12">
        <f t="shared" si="422"/>
        <v>101.61982279421073</v>
      </c>
    </row>
    <row r="172" spans="1:29" x14ac:dyDescent="0.2">
      <c r="A172" s="22" t="s">
        <v>11</v>
      </c>
      <c r="B172" s="22"/>
      <c r="C172" s="12">
        <f t="shared" si="409"/>
        <v>93.692626986493295</v>
      </c>
      <c r="D172" s="12"/>
      <c r="E172" s="12">
        <f t="shared" si="410"/>
        <v>93.692626986493295</v>
      </c>
      <c r="F172" s="12"/>
      <c r="G172" s="12">
        <f t="shared" si="411"/>
        <v>94.889469797405852</v>
      </c>
      <c r="H172" s="12"/>
      <c r="I172" s="12">
        <f t="shared" si="412"/>
        <v>94.889469797405852</v>
      </c>
      <c r="J172" s="12"/>
      <c r="K172" s="12">
        <f t="shared" si="413"/>
        <v>93.892423991162062</v>
      </c>
      <c r="L172" s="12"/>
      <c r="M172" s="12">
        <f t="shared" si="414"/>
        <v>93.892423991162062</v>
      </c>
      <c r="N172" s="12"/>
      <c r="O172" s="12">
        <f t="shared" si="415"/>
        <v>93.965385356392858</v>
      </c>
      <c r="P172" s="12"/>
      <c r="Q172" s="12">
        <f t="shared" si="416"/>
        <v>95.737928264439503</v>
      </c>
      <c r="R172" s="12"/>
      <c r="S172" s="12">
        <f t="shared" si="417"/>
        <v>95.737928264439503</v>
      </c>
      <c r="T172" s="12"/>
      <c r="U172" s="12">
        <f t="shared" si="418"/>
        <v>95.737928264439503</v>
      </c>
      <c r="V172" s="12"/>
      <c r="W172" s="12">
        <f t="shared" si="419"/>
        <v>101.6055463785985</v>
      </c>
      <c r="X172" s="12"/>
      <c r="Y172" s="12">
        <f t="shared" si="420"/>
        <v>101.6055463785985</v>
      </c>
      <c r="Z172" s="12"/>
      <c r="AA172" s="12">
        <f t="shared" si="421"/>
        <v>101.6055463785985</v>
      </c>
      <c r="AB172" s="12"/>
      <c r="AC172" s="12">
        <f t="shared" si="422"/>
        <v>101.6055463785985</v>
      </c>
    </row>
    <row r="173" spans="1:29" x14ac:dyDescent="0.2">
      <c r="A173" s="22" t="s">
        <v>12</v>
      </c>
      <c r="B173" s="22"/>
      <c r="C173" s="12">
        <f t="shared" si="409"/>
        <v>101.29965334456452</v>
      </c>
      <c r="D173" s="12"/>
      <c r="E173" s="12">
        <f t="shared" si="410"/>
        <v>101.29965334456452</v>
      </c>
      <c r="F173" s="12"/>
      <c r="G173" s="12">
        <f t="shared" si="411"/>
        <v>100.0090603407574</v>
      </c>
      <c r="H173" s="12"/>
      <c r="I173" s="12">
        <f t="shared" si="412"/>
        <v>100.0090603407574</v>
      </c>
      <c r="J173" s="12"/>
      <c r="K173" s="12">
        <f t="shared" si="413"/>
        <v>99.406481831462685</v>
      </c>
      <c r="L173" s="12"/>
      <c r="M173" s="12">
        <f t="shared" si="414"/>
        <v>99.406481831462685</v>
      </c>
      <c r="N173" s="12"/>
      <c r="O173" s="12">
        <f t="shared" si="415"/>
        <v>99.728839455673608</v>
      </c>
      <c r="P173" s="12"/>
      <c r="Q173" s="12">
        <f t="shared" si="416"/>
        <v>102.79787601261364</v>
      </c>
      <c r="R173" s="12"/>
      <c r="S173" s="12">
        <f t="shared" si="417"/>
        <v>102.79787601261364</v>
      </c>
      <c r="T173" s="12"/>
      <c r="U173" s="12">
        <f t="shared" si="418"/>
        <v>102.79787601261364</v>
      </c>
      <c r="V173" s="12"/>
      <c r="W173" s="12">
        <f t="shared" si="419"/>
        <v>99.499419967971235</v>
      </c>
      <c r="X173" s="12"/>
      <c r="Y173" s="12">
        <f t="shared" si="420"/>
        <v>99.499419967971235</v>
      </c>
      <c r="Z173" s="12"/>
      <c r="AA173" s="12">
        <f t="shared" si="421"/>
        <v>99.499419967971235</v>
      </c>
      <c r="AB173" s="12"/>
      <c r="AC173" s="12">
        <f t="shared" si="422"/>
        <v>99.499419967971235</v>
      </c>
    </row>
    <row r="174" spans="1:29" x14ac:dyDescent="0.2">
      <c r="A174" s="22" t="s">
        <v>13</v>
      </c>
      <c r="B174" s="22"/>
      <c r="C174" s="12">
        <f t="shared" si="409"/>
        <v>99.588074120444261</v>
      </c>
      <c r="D174" s="12"/>
      <c r="E174" s="12">
        <f t="shared" si="410"/>
        <v>99.588074120444261</v>
      </c>
      <c r="F174" s="12"/>
      <c r="G174" s="12">
        <f t="shared" si="411"/>
        <v>100.25664836316211</v>
      </c>
      <c r="H174" s="12"/>
      <c r="I174" s="12">
        <f t="shared" si="412"/>
        <v>100.25664836316211</v>
      </c>
      <c r="J174" s="12"/>
      <c r="K174" s="12">
        <f t="shared" si="413"/>
        <v>98.308980238799364</v>
      </c>
      <c r="L174" s="12"/>
      <c r="M174" s="12">
        <f t="shared" si="414"/>
        <v>98.308980238799364</v>
      </c>
      <c r="N174" s="12"/>
      <c r="O174" s="12">
        <f t="shared" si="415"/>
        <v>99.122297204353629</v>
      </c>
      <c r="P174" s="12"/>
      <c r="Q174" s="12">
        <f t="shared" si="416"/>
        <v>98.583748262086601</v>
      </c>
      <c r="R174" s="12"/>
      <c r="S174" s="12">
        <f t="shared" si="417"/>
        <v>98.583748262086601</v>
      </c>
      <c r="T174" s="12"/>
      <c r="U174" s="12">
        <f t="shared" si="418"/>
        <v>98.583748262086601</v>
      </c>
      <c r="V174" s="12"/>
      <c r="W174" s="12">
        <f t="shared" si="419"/>
        <v>96.273409476447981</v>
      </c>
      <c r="X174" s="12"/>
      <c r="Y174" s="12">
        <f t="shared" si="420"/>
        <v>96.273409476447981</v>
      </c>
      <c r="Z174" s="12"/>
      <c r="AA174" s="12">
        <f t="shared" si="421"/>
        <v>96.273409476447981</v>
      </c>
      <c r="AB174" s="12"/>
      <c r="AC174" s="12">
        <f t="shared" si="422"/>
        <v>96.273409476447981</v>
      </c>
    </row>
    <row r="175" spans="1:29" x14ac:dyDescent="0.2">
      <c r="A175" s="17" t="s">
        <v>14</v>
      </c>
      <c r="B175" s="22"/>
      <c r="C175" s="25">
        <f t="shared" si="409"/>
        <v>103.39365548422293</v>
      </c>
      <c r="D175" s="12"/>
      <c r="E175" s="25">
        <f t="shared" si="410"/>
        <v>103.39365548422293</v>
      </c>
      <c r="F175" s="12"/>
      <c r="G175" s="25">
        <f t="shared" si="411"/>
        <v>102.59033299454983</v>
      </c>
      <c r="H175" s="12"/>
      <c r="I175" s="25">
        <f t="shared" si="412"/>
        <v>102.59033299454983</v>
      </c>
      <c r="J175" s="12"/>
      <c r="K175" s="25">
        <f t="shared" si="413"/>
        <v>103.2794143200052</v>
      </c>
      <c r="L175" s="12"/>
      <c r="M175" s="25">
        <f t="shared" si="414"/>
        <v>103.2794143200052</v>
      </c>
      <c r="N175" s="12"/>
      <c r="O175" s="25">
        <f t="shared" si="415"/>
        <v>103.09133641744545</v>
      </c>
      <c r="P175" s="12"/>
      <c r="Q175" s="25">
        <f t="shared" si="416"/>
        <v>105.62530698213016</v>
      </c>
      <c r="R175" s="12"/>
      <c r="S175" s="25">
        <f t="shared" si="417"/>
        <v>105.62530698213016</v>
      </c>
      <c r="T175" s="12"/>
      <c r="U175" s="25">
        <f t="shared" si="418"/>
        <v>105.62530698213016</v>
      </c>
      <c r="V175" s="12"/>
      <c r="W175" s="25">
        <f t="shared" si="419"/>
        <v>101.81615177138595</v>
      </c>
      <c r="X175" s="12"/>
      <c r="Y175" s="25">
        <f t="shared" si="420"/>
        <v>101.81615177138595</v>
      </c>
      <c r="Z175" s="12"/>
      <c r="AA175" s="25">
        <f t="shared" si="421"/>
        <v>101.81615177138595</v>
      </c>
      <c r="AB175" s="12"/>
      <c r="AC175" s="25">
        <f t="shared" si="422"/>
        <v>101.81615177138595</v>
      </c>
    </row>
    <row r="176" spans="1:29" x14ac:dyDescent="0.2">
      <c r="A176" s="22" t="s">
        <v>15</v>
      </c>
      <c r="B176" s="22"/>
      <c r="C176" s="12">
        <f t="shared" si="409"/>
        <v>102.66365737269925</v>
      </c>
      <c r="D176" s="12"/>
      <c r="E176" s="12">
        <f t="shared" si="410"/>
        <v>102.66365737269925</v>
      </c>
      <c r="F176" s="12"/>
      <c r="G176" s="12">
        <f t="shared" si="411"/>
        <v>102.9732525274914</v>
      </c>
      <c r="H176" s="12"/>
      <c r="I176" s="12">
        <f t="shared" si="412"/>
        <v>102.9732525274914</v>
      </c>
      <c r="J176" s="12"/>
      <c r="K176" s="12">
        <f t="shared" si="413"/>
        <v>103.53867530157525</v>
      </c>
      <c r="L176" s="12"/>
      <c r="M176" s="12">
        <f t="shared" si="414"/>
        <v>103.53867530157525</v>
      </c>
      <c r="N176" s="12"/>
      <c r="O176" s="12">
        <f t="shared" si="415"/>
        <v>104.12459198030955</v>
      </c>
      <c r="P176" s="12"/>
      <c r="Q176" s="12">
        <f t="shared" si="416"/>
        <v>104.40233437973187</v>
      </c>
      <c r="R176" s="12"/>
      <c r="S176" s="12">
        <f t="shared" si="417"/>
        <v>104.40233437973187</v>
      </c>
      <c r="T176" s="12"/>
      <c r="U176" s="12">
        <f t="shared" si="418"/>
        <v>104.40233437973187</v>
      </c>
      <c r="V176" s="12"/>
      <c r="W176" s="12">
        <f t="shared" si="419"/>
        <v>99.464407140724518</v>
      </c>
      <c r="X176" s="12"/>
      <c r="Y176" s="12">
        <f t="shared" si="420"/>
        <v>99.464407140724518</v>
      </c>
      <c r="Z176" s="12"/>
      <c r="AA176" s="12">
        <f t="shared" si="421"/>
        <v>99.464407140724518</v>
      </c>
      <c r="AB176" s="12"/>
      <c r="AC176" s="12">
        <f t="shared" si="422"/>
        <v>99.464407140724518</v>
      </c>
    </row>
    <row r="177" spans="1:29" x14ac:dyDescent="0.2">
      <c r="A177" s="22" t="s">
        <v>16</v>
      </c>
      <c r="B177" s="22"/>
      <c r="C177" s="12">
        <f t="shared" si="409"/>
        <v>105.12062612905157</v>
      </c>
      <c r="D177" s="12"/>
      <c r="E177" s="12">
        <f t="shared" si="410"/>
        <v>105.12062612905157</v>
      </c>
      <c r="F177" s="12"/>
      <c r="G177" s="12">
        <f t="shared" si="411"/>
        <v>103.92292549540717</v>
      </c>
      <c r="H177" s="12"/>
      <c r="I177" s="12">
        <f t="shared" si="412"/>
        <v>103.92292549540717</v>
      </c>
      <c r="J177" s="12"/>
      <c r="K177" s="12">
        <f t="shared" si="413"/>
        <v>102.93057562185557</v>
      </c>
      <c r="L177" s="12"/>
      <c r="M177" s="12">
        <f t="shared" si="414"/>
        <v>102.93057562185557</v>
      </c>
      <c r="N177" s="12"/>
      <c r="O177" s="12">
        <f t="shared" si="415"/>
        <v>104.06491968500922</v>
      </c>
      <c r="P177" s="12"/>
      <c r="Q177" s="12">
        <f t="shared" si="416"/>
        <v>104.41549842240211</v>
      </c>
      <c r="R177" s="12"/>
      <c r="S177" s="12">
        <f t="shared" si="417"/>
        <v>104.41549842240211</v>
      </c>
      <c r="T177" s="12"/>
      <c r="U177" s="12">
        <f t="shared" si="418"/>
        <v>104.41549842240211</v>
      </c>
      <c r="V177" s="12"/>
      <c r="W177" s="12">
        <f t="shared" si="419"/>
        <v>102.40883876913509</v>
      </c>
      <c r="X177" s="12"/>
      <c r="Y177" s="12">
        <f t="shared" si="420"/>
        <v>102.40883876913509</v>
      </c>
      <c r="Z177" s="12"/>
      <c r="AA177" s="12">
        <f t="shared" si="421"/>
        <v>102.40883876913509</v>
      </c>
      <c r="AB177" s="12"/>
      <c r="AC177" s="12">
        <f t="shared" si="422"/>
        <v>102.40883876913509</v>
      </c>
    </row>
    <row r="178" spans="1:29" x14ac:dyDescent="0.2">
      <c r="A178" s="22" t="s">
        <v>17</v>
      </c>
      <c r="B178" s="22"/>
      <c r="C178" s="12">
        <f t="shared" si="409"/>
        <v>96.397910752553059</v>
      </c>
      <c r="D178" s="12"/>
      <c r="E178" s="12">
        <f t="shared" si="410"/>
        <v>96.397910752553059</v>
      </c>
      <c r="F178" s="12"/>
      <c r="G178" s="12">
        <f t="shared" si="411"/>
        <v>98.214459867616966</v>
      </c>
      <c r="H178" s="12"/>
      <c r="I178" s="12">
        <f t="shared" si="412"/>
        <v>98.214459867616966</v>
      </c>
      <c r="J178" s="12"/>
      <c r="K178" s="12">
        <f t="shared" si="413"/>
        <v>96.742736077738101</v>
      </c>
      <c r="L178" s="12"/>
      <c r="M178" s="12">
        <f t="shared" si="414"/>
        <v>96.742736077738101</v>
      </c>
      <c r="N178" s="12"/>
      <c r="O178" s="12">
        <f t="shared" si="415"/>
        <v>96.15539229117573</v>
      </c>
      <c r="P178" s="12"/>
      <c r="Q178" s="12">
        <f t="shared" si="416"/>
        <v>95.706991186224116</v>
      </c>
      <c r="R178" s="12"/>
      <c r="S178" s="12">
        <f t="shared" si="417"/>
        <v>95.706991186224116</v>
      </c>
      <c r="T178" s="12"/>
      <c r="U178" s="12">
        <f t="shared" si="418"/>
        <v>95.706991186224116</v>
      </c>
      <c r="V178" s="12"/>
      <c r="W178" s="12">
        <f t="shared" si="419"/>
        <v>97.688588898202795</v>
      </c>
      <c r="X178" s="12"/>
      <c r="Y178" s="12">
        <f t="shared" si="420"/>
        <v>97.688588898202795</v>
      </c>
      <c r="Z178" s="12"/>
      <c r="AA178" s="12">
        <f t="shared" si="421"/>
        <v>97.688588898202795</v>
      </c>
      <c r="AB178" s="12"/>
      <c r="AC178" s="12">
        <f t="shared" si="422"/>
        <v>97.688588898202795</v>
      </c>
    </row>
    <row r="179" spans="1:29" x14ac:dyDescent="0.2">
      <c r="A179" s="17" t="s">
        <v>18</v>
      </c>
      <c r="B179" s="17"/>
      <c r="C179" s="25">
        <f t="shared" si="409"/>
        <v>98.386449536365689</v>
      </c>
      <c r="D179" s="25"/>
      <c r="E179" s="25">
        <f t="shared" si="410"/>
        <v>98.386449536365689</v>
      </c>
      <c r="F179" s="25"/>
      <c r="G179" s="25">
        <f t="shared" si="411"/>
        <v>100.29150879946299</v>
      </c>
      <c r="H179" s="25"/>
      <c r="I179" s="25">
        <f t="shared" si="412"/>
        <v>100.29150879946299</v>
      </c>
      <c r="J179" s="25"/>
      <c r="K179" s="25">
        <f t="shared" si="413"/>
        <v>98.745349271749774</v>
      </c>
      <c r="L179" s="25"/>
      <c r="M179" s="25">
        <f t="shared" si="414"/>
        <v>98.745349271749774</v>
      </c>
      <c r="N179" s="25"/>
      <c r="O179" s="25">
        <f t="shared" si="415"/>
        <v>98.134579414858209</v>
      </c>
      <c r="P179" s="25"/>
      <c r="Q179" s="25">
        <f t="shared" si="416"/>
        <v>100.77034312542523</v>
      </c>
      <c r="R179" s="25"/>
      <c r="S179" s="25">
        <f t="shared" si="417"/>
        <v>100.77034312542523</v>
      </c>
      <c r="T179" s="25"/>
      <c r="U179" s="25">
        <f t="shared" si="418"/>
        <v>100.77034312542523</v>
      </c>
      <c r="V179" s="25"/>
      <c r="W179" s="25">
        <f t="shared" si="419"/>
        <v>107.28400301161211</v>
      </c>
      <c r="X179" s="25"/>
      <c r="Y179" s="25">
        <f t="shared" si="420"/>
        <v>107.28400301161211</v>
      </c>
      <c r="Z179" s="25"/>
      <c r="AA179" s="25">
        <f t="shared" si="421"/>
        <v>107.28400301161211</v>
      </c>
      <c r="AB179" s="25"/>
      <c r="AC179" s="25">
        <f t="shared" si="422"/>
        <v>107.28400301161211</v>
      </c>
    </row>
    <row r="180" spans="1:29" x14ac:dyDescent="0.2">
      <c r="AC180" s="12"/>
    </row>
    <row r="183" spans="1:29" x14ac:dyDescent="0.2">
      <c r="C183" s="36"/>
    </row>
    <row r="184" spans="1:29" x14ac:dyDescent="0.2">
      <c r="Q184" s="12"/>
      <c r="S184" s="12"/>
      <c r="U184" s="12"/>
      <c r="W184" s="12"/>
      <c r="Y184" s="12"/>
    </row>
    <row r="185" spans="1:29" ht="15" x14ac:dyDescent="0.25">
      <c r="C185" s="8"/>
      <c r="E185" s="8"/>
      <c r="G185" s="8"/>
      <c r="I185" s="8"/>
      <c r="K185" s="8"/>
      <c r="M185" s="8"/>
      <c r="O185" s="8"/>
      <c r="Q185" s="8"/>
      <c r="S185" s="8"/>
      <c r="U185" s="8"/>
      <c r="W185" s="8"/>
      <c r="Y185" s="8"/>
      <c r="AA185" s="8"/>
    </row>
    <row r="186" spans="1:29" ht="15" x14ac:dyDescent="0.25">
      <c r="C186" s="8"/>
      <c r="E186" s="8"/>
      <c r="G186" s="8"/>
      <c r="I186" s="8"/>
      <c r="K186" s="8"/>
      <c r="M186" s="8"/>
      <c r="O186" s="8"/>
      <c r="Q186" s="8"/>
      <c r="S186" s="8"/>
      <c r="U186" s="8"/>
      <c r="W186" s="8"/>
      <c r="Y186" s="8"/>
      <c r="AA186" s="8"/>
    </row>
    <row r="187" spans="1:29" ht="15" x14ac:dyDescent="0.25">
      <c r="C187" s="8"/>
      <c r="E187" s="8"/>
      <c r="G187" s="8"/>
      <c r="I187" s="8"/>
      <c r="K187" s="8"/>
      <c r="M187" s="8"/>
      <c r="O187" s="8"/>
      <c r="Q187" s="8"/>
      <c r="S187" s="8"/>
      <c r="U187" s="8"/>
      <c r="W187" s="8"/>
      <c r="Y187" s="8"/>
      <c r="AA187" s="8"/>
    </row>
    <row r="188" spans="1:29" ht="15" x14ac:dyDescent="0.25">
      <c r="C188" s="8"/>
      <c r="E188" s="8"/>
      <c r="G188" s="8"/>
      <c r="I188" s="8"/>
      <c r="K188" s="8"/>
      <c r="M188" s="8"/>
      <c r="O188" s="8"/>
      <c r="Q188" s="8"/>
      <c r="S188" s="8"/>
      <c r="U188" s="8"/>
      <c r="W188" s="8"/>
      <c r="Y188" s="8"/>
      <c r="AA188" s="8"/>
    </row>
    <row r="189" spans="1:29" ht="15" x14ac:dyDescent="0.25">
      <c r="C189" s="8"/>
      <c r="E189" s="8"/>
      <c r="G189" s="8"/>
      <c r="I189" s="8"/>
      <c r="K189" s="8"/>
      <c r="M189" s="8"/>
      <c r="O189" s="8"/>
      <c r="Q189" s="8"/>
      <c r="S189" s="8"/>
      <c r="U189" s="8"/>
      <c r="W189" s="8"/>
      <c r="Y189" s="8"/>
      <c r="AA189" s="8"/>
    </row>
    <row r="190" spans="1:29" ht="15" x14ac:dyDescent="0.25">
      <c r="C190" s="8"/>
      <c r="E190" s="8"/>
      <c r="G190" s="8"/>
      <c r="I190" s="8"/>
      <c r="K190" s="8"/>
      <c r="M190" s="8"/>
      <c r="O190" s="8"/>
      <c r="Q190" s="8"/>
      <c r="S190" s="8"/>
      <c r="U190" s="8"/>
      <c r="W190" s="8"/>
      <c r="Y190" s="8"/>
      <c r="AA190" s="8"/>
    </row>
    <row r="191" spans="1:29" ht="15" x14ac:dyDescent="0.25">
      <c r="C191" s="8"/>
      <c r="E191" s="8"/>
      <c r="G191" s="8"/>
      <c r="I191" s="8"/>
      <c r="K191" s="8"/>
      <c r="M191" s="8"/>
      <c r="O191" s="8"/>
      <c r="Q191" s="8"/>
      <c r="S191" s="8"/>
      <c r="U191" s="8"/>
      <c r="W191" s="8"/>
      <c r="Y191" s="8"/>
      <c r="AA191" s="8"/>
    </row>
    <row r="192" spans="1:29" ht="15" x14ac:dyDescent="0.25">
      <c r="C192" s="8"/>
      <c r="E192" s="8"/>
      <c r="G192" s="8"/>
      <c r="I192" s="8"/>
      <c r="K192" s="8"/>
      <c r="M192" s="8"/>
      <c r="O192" s="8"/>
      <c r="Q192" s="8"/>
      <c r="S192" s="8"/>
      <c r="U192" s="8"/>
      <c r="W192" s="8"/>
      <c r="Y192" s="8"/>
      <c r="AA192" s="8"/>
    </row>
    <row r="193" spans="3:27" ht="15" x14ac:dyDescent="0.25">
      <c r="C193" s="8"/>
      <c r="E193" s="8"/>
      <c r="G193" s="8"/>
      <c r="I193" s="8"/>
      <c r="K193" s="8"/>
      <c r="M193" s="8"/>
      <c r="O193" s="8"/>
      <c r="Q193" s="8"/>
      <c r="S193" s="8"/>
      <c r="U193" s="8"/>
      <c r="W193" s="8"/>
      <c r="Y193" s="8"/>
      <c r="AA193" s="8"/>
    </row>
    <row r="194" spans="3:27" ht="15" x14ac:dyDescent="0.25">
      <c r="C194" s="8"/>
      <c r="E194" s="8"/>
      <c r="G194" s="8"/>
      <c r="I194" s="8"/>
      <c r="K194" s="8"/>
      <c r="M194" s="8"/>
      <c r="O194" s="8"/>
      <c r="Q194" s="8"/>
      <c r="S194" s="8"/>
      <c r="U194" s="8"/>
      <c r="W194" s="8"/>
      <c r="Y194" s="8"/>
      <c r="AA194" s="8"/>
    </row>
    <row r="195" spans="3:27" ht="15" x14ac:dyDescent="0.25">
      <c r="C195" s="8"/>
      <c r="E195" s="8"/>
      <c r="G195" s="8"/>
      <c r="I195" s="8"/>
      <c r="K195" s="8"/>
      <c r="M195" s="8"/>
      <c r="O195" s="8"/>
      <c r="Q195" s="8"/>
      <c r="S195" s="8"/>
      <c r="U195" s="8"/>
      <c r="W195" s="8"/>
      <c r="Y195" s="8"/>
      <c r="AA195" s="8"/>
    </row>
    <row r="196" spans="3:27" ht="15" x14ac:dyDescent="0.25">
      <c r="C196" s="8"/>
      <c r="E196" s="8"/>
      <c r="G196" s="8"/>
      <c r="I196" s="8"/>
      <c r="K196" s="8"/>
      <c r="M196" s="8"/>
      <c r="O196" s="8"/>
      <c r="Q196" s="8"/>
      <c r="S196" s="8"/>
      <c r="U196" s="8"/>
      <c r="W196" s="8"/>
      <c r="Y196" s="8"/>
      <c r="AA196" s="8"/>
    </row>
    <row r="197" spans="3:27" ht="15" x14ac:dyDescent="0.25">
      <c r="C197" s="8"/>
      <c r="E197" s="8"/>
      <c r="G197" s="8"/>
      <c r="I197" s="8"/>
      <c r="K197" s="8"/>
      <c r="M197" s="8"/>
      <c r="O197" s="8"/>
      <c r="Q197" s="8"/>
      <c r="S197" s="8"/>
      <c r="U197" s="8"/>
      <c r="W197" s="8"/>
      <c r="Y197" s="8"/>
      <c r="AA197" s="8"/>
    </row>
    <row r="198" spans="3:27" ht="15" x14ac:dyDescent="0.25">
      <c r="C198" s="8"/>
      <c r="E198" s="8"/>
      <c r="G198" s="8"/>
      <c r="I198" s="8"/>
      <c r="K198" s="8"/>
      <c r="M198" s="8"/>
      <c r="O198" s="8"/>
      <c r="Q198" s="8"/>
      <c r="S198" s="8"/>
      <c r="U198" s="8"/>
      <c r="W198" s="8"/>
      <c r="Y198" s="8"/>
      <c r="AA198" s="8"/>
    </row>
    <row r="199" spans="3:27" ht="15" x14ac:dyDescent="0.25">
      <c r="C199" s="8"/>
      <c r="E199" s="8"/>
      <c r="G199" s="8"/>
      <c r="I199" s="8"/>
      <c r="K199" s="8"/>
      <c r="M199" s="8"/>
      <c r="O199" s="8"/>
      <c r="Q199" s="8"/>
      <c r="S199" s="8"/>
      <c r="U199" s="8"/>
      <c r="W199" s="8"/>
      <c r="Y199" s="8"/>
      <c r="AA199" s="8"/>
    </row>
    <row r="200" spans="3:27" ht="15" x14ac:dyDescent="0.25">
      <c r="C200" s="8"/>
      <c r="E200" s="8"/>
      <c r="G200" s="8"/>
      <c r="I200" s="8"/>
      <c r="K200" s="8"/>
      <c r="M200" s="8"/>
      <c r="O200" s="8"/>
      <c r="Q200" s="8"/>
      <c r="S200" s="8"/>
      <c r="U200" s="8"/>
      <c r="W200" s="8"/>
      <c r="Y200" s="8"/>
      <c r="AA200" s="8"/>
    </row>
    <row r="201" spans="3:27" ht="15" x14ac:dyDescent="0.25">
      <c r="C201" s="8"/>
      <c r="E201" s="8"/>
      <c r="G201" s="8"/>
      <c r="I201" s="8"/>
      <c r="K201" s="8"/>
      <c r="M201" s="8"/>
      <c r="O201" s="8"/>
      <c r="Q201" s="8"/>
      <c r="S201" s="8"/>
      <c r="U201" s="8"/>
      <c r="W201" s="8"/>
      <c r="Y201" s="8"/>
      <c r="AA201" s="8"/>
    </row>
    <row r="202" spans="3:27" ht="15" x14ac:dyDescent="0.25">
      <c r="C202" s="8"/>
      <c r="E202" s="8"/>
      <c r="G202" s="8"/>
      <c r="I202" s="8"/>
      <c r="K202" s="8"/>
      <c r="M202" s="8"/>
      <c r="O202" s="8"/>
      <c r="Q202" s="8"/>
      <c r="S202" s="8"/>
      <c r="U202" s="8"/>
      <c r="W202" s="8"/>
      <c r="Y202" s="8"/>
      <c r="AA202" s="8"/>
    </row>
    <row r="203" spans="3:27" ht="15" x14ac:dyDescent="0.25">
      <c r="C203" s="8"/>
      <c r="E203" s="8"/>
      <c r="G203" s="8"/>
      <c r="I203" s="8"/>
      <c r="K203" s="8"/>
      <c r="M203" s="8"/>
      <c r="O203" s="8"/>
      <c r="Q203" s="8"/>
      <c r="S203" s="8"/>
      <c r="U203" s="8"/>
      <c r="W203" s="8"/>
      <c r="Y203" s="8"/>
      <c r="AA203" s="8"/>
    </row>
    <row r="204" spans="3:27" ht="15" x14ac:dyDescent="0.25">
      <c r="C204" s="8"/>
      <c r="E204" s="8"/>
      <c r="G204" s="8"/>
      <c r="I204" s="8"/>
      <c r="K204" s="8"/>
      <c r="M204" s="8"/>
      <c r="O204" s="8"/>
      <c r="Q204" s="8"/>
      <c r="S204" s="8"/>
      <c r="U204" s="8"/>
      <c r="W204" s="8"/>
      <c r="Y204" s="8"/>
      <c r="AA204" s="8"/>
    </row>
  </sheetData>
  <mergeCells count="10">
    <mergeCell ref="A7:G7"/>
    <mergeCell ref="A8:G8"/>
    <mergeCell ref="A9:G9"/>
    <mergeCell ref="A10:G10"/>
    <mergeCell ref="A1:G1"/>
    <mergeCell ref="A2:G2"/>
    <mergeCell ref="A3:G3"/>
    <mergeCell ref="A4:G4"/>
    <mergeCell ref="A5:G5"/>
    <mergeCell ref="A6:G6"/>
  </mergeCells>
  <conditionalFormatting sqref="C48:C49 E48:E49 G48:G49 I48:I49 K48:K49 M48:M49 O48:O49">
    <cfRule type="cellIs" dxfId="8" priority="4" operator="notEqual">
      <formula>0</formula>
    </cfRule>
  </conditionalFormatting>
  <conditionalFormatting sqref="C185:C204 E185:E204 G185:G204 I185:I204 K185:K204 M185:M204 O185:O204 Q185:Q204 S185:S204 U185:U204 W185:W204 Y185:Y204">
    <cfRule type="cellIs" dxfId="7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D209"/>
  <sheetViews>
    <sheetView showGridLines="0" zoomScale="110" zoomScaleNormal="110" workbookViewId="0">
      <selection sqref="A1:E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1.42578125" style="13"/>
    <col min="6" max="6" width="0.85546875" style="13" customWidth="1"/>
    <col min="7" max="7" width="11.42578125" style="13"/>
    <col min="8" max="8" width="0.85546875" style="13" customWidth="1"/>
    <col min="9" max="9" width="11.42578125" style="13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1.42578125" style="13"/>
    <col min="18" max="18" width="0.85546875" style="13" customWidth="1"/>
    <col min="19" max="19" width="11.42578125" style="13"/>
    <col min="20" max="20" width="0.85546875" style="13" customWidth="1"/>
    <col min="21" max="21" width="11.42578125" style="13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1.42578125" style="13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1.42578125" style="13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1.42578125" style="13" customWidth="1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6384" width="11.42578125" style="13"/>
  </cols>
  <sheetData>
    <row r="1" spans="1:13" s="128" customFormat="1" ht="21" customHeight="1" x14ac:dyDescent="0.25">
      <c r="A1" s="140" t="s">
        <v>43</v>
      </c>
      <c r="B1" s="140"/>
      <c r="C1" s="140"/>
      <c r="D1" s="140"/>
      <c r="E1" s="140"/>
      <c r="K1" s="130"/>
      <c r="M1" s="130"/>
    </row>
    <row r="2" spans="1:13" ht="12" customHeight="1" x14ac:dyDescent="0.2">
      <c r="A2" s="139" t="s">
        <v>251</v>
      </c>
      <c r="B2" s="139"/>
      <c r="C2" s="139"/>
      <c r="D2" s="139"/>
      <c r="E2" s="139"/>
    </row>
    <row r="3" spans="1:13" ht="12" customHeight="1" x14ac:dyDescent="0.25">
      <c r="A3" s="138" t="s">
        <v>299</v>
      </c>
      <c r="B3" s="138"/>
      <c r="C3" s="138"/>
      <c r="D3" s="138"/>
      <c r="E3" s="138"/>
      <c r="G3" s="9"/>
    </row>
    <row r="4" spans="1:13" ht="12" customHeight="1" x14ac:dyDescent="0.2">
      <c r="A4" s="138" t="s">
        <v>300</v>
      </c>
      <c r="B4" s="138"/>
      <c r="C4" s="138"/>
      <c r="D4" s="138"/>
      <c r="E4" s="138"/>
    </row>
    <row r="5" spans="1:13" ht="12" customHeight="1" x14ac:dyDescent="0.2">
      <c r="A5" s="138" t="s">
        <v>252</v>
      </c>
      <c r="B5" s="138"/>
      <c r="C5" s="138"/>
      <c r="D5" s="138"/>
      <c r="E5" s="138"/>
    </row>
    <row r="6" spans="1:13" x14ac:dyDescent="0.2">
      <c r="A6" s="137" t="s">
        <v>253</v>
      </c>
      <c r="B6" s="137"/>
      <c r="C6" s="137"/>
      <c r="D6" s="137"/>
      <c r="E6" s="137"/>
    </row>
    <row r="18" spans="1:113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37"/>
      <c r="CN18" s="15"/>
      <c r="CO18" s="37"/>
      <c r="CP18" s="15"/>
      <c r="CQ18" s="15"/>
      <c r="CR18" s="15"/>
      <c r="CS18" s="37"/>
      <c r="CT18" s="15"/>
      <c r="CU18" s="37"/>
      <c r="CV18" s="15"/>
      <c r="CW18" s="37"/>
      <c r="CX18" s="15"/>
      <c r="CY18" s="15"/>
      <c r="CZ18" s="15"/>
      <c r="DA18" s="37"/>
      <c r="DB18" s="15"/>
      <c r="DC18" s="15"/>
      <c r="DD18" s="15"/>
      <c r="DE18" s="15"/>
      <c r="DF18" s="37"/>
      <c r="DG18" s="37"/>
      <c r="DH18" s="15"/>
      <c r="DI18" s="37"/>
    </row>
    <row r="19" spans="1:113" ht="15" customHeight="1" x14ac:dyDescent="0.2">
      <c r="C19" s="16">
        <v>2008</v>
      </c>
      <c r="D19" s="38"/>
      <c r="E19" s="38"/>
      <c r="F19" s="38"/>
      <c r="G19" s="38"/>
      <c r="H19" s="38"/>
      <c r="I19" s="38"/>
      <c r="J19" s="58"/>
      <c r="K19" s="16">
        <v>2009</v>
      </c>
      <c r="L19" s="38"/>
      <c r="M19" s="38"/>
      <c r="N19" s="38"/>
      <c r="O19" s="38"/>
      <c r="P19" s="38"/>
      <c r="Q19" s="38"/>
      <c r="R19" s="58"/>
      <c r="S19" s="16">
        <v>2010</v>
      </c>
      <c r="T19" s="38"/>
      <c r="U19" s="38"/>
      <c r="V19" s="38"/>
      <c r="W19" s="38"/>
      <c r="X19" s="38"/>
      <c r="Y19" s="38"/>
      <c r="Z19" s="58"/>
      <c r="AA19" s="16">
        <v>2011</v>
      </c>
      <c r="AB19" s="38"/>
      <c r="AC19" s="38"/>
      <c r="AD19" s="38"/>
      <c r="AE19" s="38"/>
      <c r="AF19" s="38"/>
      <c r="AG19" s="38"/>
      <c r="AH19" s="58"/>
      <c r="AI19" s="16">
        <v>2012</v>
      </c>
      <c r="AJ19" s="38"/>
      <c r="AK19" s="38"/>
      <c r="AL19" s="38"/>
      <c r="AM19" s="38"/>
      <c r="AN19" s="38"/>
      <c r="AO19" s="38"/>
      <c r="AP19" s="58"/>
      <c r="AQ19" s="16">
        <v>2013</v>
      </c>
      <c r="AR19" s="38"/>
      <c r="AS19" s="38"/>
      <c r="AT19" s="38"/>
      <c r="AU19" s="38"/>
      <c r="AV19" s="38"/>
      <c r="AW19" s="38"/>
      <c r="AX19" s="58"/>
      <c r="AY19" s="16">
        <v>2014</v>
      </c>
      <c r="AZ19" s="38"/>
      <c r="BA19" s="38"/>
      <c r="BB19" s="38"/>
      <c r="BC19" s="38"/>
      <c r="BD19" s="38"/>
      <c r="BE19" s="38"/>
      <c r="BF19" s="58"/>
      <c r="BG19" s="16">
        <v>2015</v>
      </c>
      <c r="BH19" s="38"/>
      <c r="BI19" s="38"/>
      <c r="BJ19" s="38"/>
      <c r="BK19" s="38"/>
      <c r="BL19" s="38"/>
      <c r="BM19" s="38"/>
      <c r="BN19" s="58"/>
      <c r="BO19" s="16">
        <v>2016</v>
      </c>
      <c r="BP19" s="38"/>
      <c r="BQ19" s="38"/>
      <c r="BR19" s="38"/>
      <c r="BS19" s="38"/>
      <c r="BT19" s="38"/>
      <c r="BU19" s="38"/>
      <c r="BV19" s="58"/>
      <c r="BW19" s="16">
        <v>2017</v>
      </c>
      <c r="BX19" s="38"/>
      <c r="BY19" s="38"/>
      <c r="BZ19" s="38"/>
      <c r="CA19" s="38"/>
      <c r="CB19" s="38"/>
      <c r="CC19" s="38"/>
      <c r="CD19" s="58"/>
      <c r="CE19" s="16">
        <v>2018</v>
      </c>
      <c r="CF19" s="38"/>
      <c r="CG19" s="38"/>
      <c r="CH19" s="38"/>
      <c r="CI19" s="38"/>
      <c r="CJ19" s="38"/>
      <c r="CK19" s="38"/>
      <c r="CL19" s="58"/>
      <c r="CM19" s="16">
        <v>2019</v>
      </c>
      <c r="CN19" s="38"/>
      <c r="CO19" s="38"/>
      <c r="CP19" s="38"/>
      <c r="CQ19" s="38"/>
      <c r="CR19" s="38"/>
      <c r="CS19" s="38"/>
      <c r="CT19" s="58"/>
      <c r="CU19" s="16">
        <v>2020</v>
      </c>
      <c r="CV19" s="38"/>
      <c r="CW19" s="38"/>
      <c r="CX19" s="38"/>
      <c r="CY19" s="38"/>
      <c r="CZ19" s="38"/>
      <c r="DA19" s="38"/>
      <c r="DB19" s="58"/>
      <c r="DC19" s="16">
        <v>2021</v>
      </c>
      <c r="DD19" s="38"/>
      <c r="DE19" s="38"/>
      <c r="DF19" s="38"/>
      <c r="DG19" s="38"/>
      <c r="DH19" s="38"/>
      <c r="DI19" s="38"/>
    </row>
    <row r="20" spans="1:113" ht="15" customHeight="1" x14ac:dyDescent="0.2">
      <c r="C20" s="19" t="s">
        <v>44</v>
      </c>
      <c r="D20" s="41"/>
      <c r="E20" s="41"/>
      <c r="F20" s="41"/>
      <c r="G20" s="41"/>
      <c r="H20" s="41"/>
      <c r="I20" s="41"/>
      <c r="J20" s="59"/>
      <c r="K20" s="19" t="s">
        <v>44</v>
      </c>
      <c r="L20" s="41"/>
      <c r="M20" s="41"/>
      <c r="N20" s="41"/>
      <c r="O20" s="41"/>
      <c r="P20" s="41"/>
      <c r="Q20" s="41"/>
      <c r="R20" s="59"/>
      <c r="S20" s="19" t="s">
        <v>44</v>
      </c>
      <c r="T20" s="41"/>
      <c r="U20" s="41"/>
      <c r="V20" s="41"/>
      <c r="W20" s="41"/>
      <c r="X20" s="41"/>
      <c r="Y20" s="41"/>
      <c r="Z20" s="59"/>
      <c r="AA20" s="19" t="s">
        <v>44</v>
      </c>
      <c r="AB20" s="41"/>
      <c r="AC20" s="41"/>
      <c r="AD20" s="41"/>
      <c r="AE20" s="41"/>
      <c r="AF20" s="41"/>
      <c r="AG20" s="41"/>
      <c r="AH20" s="59"/>
      <c r="AI20" s="19" t="s">
        <v>44</v>
      </c>
      <c r="AJ20" s="41"/>
      <c r="AK20" s="41"/>
      <c r="AL20" s="41"/>
      <c r="AM20" s="41"/>
      <c r="AN20" s="41"/>
      <c r="AO20" s="41"/>
      <c r="AP20" s="59"/>
      <c r="AQ20" s="19" t="s">
        <v>44</v>
      </c>
      <c r="AR20" s="41"/>
      <c r="AS20" s="41"/>
      <c r="AT20" s="41"/>
      <c r="AU20" s="41"/>
      <c r="AV20" s="41"/>
      <c r="AW20" s="41"/>
      <c r="AX20" s="59"/>
      <c r="AY20" s="19" t="s">
        <v>44</v>
      </c>
      <c r="AZ20" s="41"/>
      <c r="BA20" s="41"/>
      <c r="BB20" s="41"/>
      <c r="BC20" s="41"/>
      <c r="BD20" s="41"/>
      <c r="BE20" s="41"/>
      <c r="BF20" s="59"/>
      <c r="BG20" s="19" t="s">
        <v>44</v>
      </c>
      <c r="BH20" s="41"/>
      <c r="BI20" s="41"/>
      <c r="BJ20" s="41"/>
      <c r="BK20" s="41"/>
      <c r="BL20" s="41"/>
      <c r="BM20" s="41"/>
      <c r="BN20" s="59"/>
      <c r="BO20" s="19" t="s">
        <v>44</v>
      </c>
      <c r="BP20" s="41"/>
      <c r="BQ20" s="41"/>
      <c r="BR20" s="41"/>
      <c r="BS20" s="41"/>
      <c r="BT20" s="41"/>
      <c r="BU20" s="41"/>
      <c r="BV20" s="59"/>
      <c r="BW20" s="19" t="s">
        <v>44</v>
      </c>
      <c r="BX20" s="41"/>
      <c r="BY20" s="41"/>
      <c r="BZ20" s="41"/>
      <c r="CA20" s="41"/>
      <c r="CB20" s="41"/>
      <c r="CC20" s="41"/>
      <c r="CD20" s="59"/>
      <c r="CE20" s="19" t="s">
        <v>44</v>
      </c>
      <c r="CF20" s="41"/>
      <c r="CG20" s="41"/>
      <c r="CH20" s="41"/>
      <c r="CI20" s="41"/>
      <c r="CJ20" s="41"/>
      <c r="CK20" s="41"/>
      <c r="CL20" s="59"/>
      <c r="CM20" s="19" t="s">
        <v>44</v>
      </c>
      <c r="CN20" s="41"/>
      <c r="CO20" s="41"/>
      <c r="CP20" s="41"/>
      <c r="CQ20" s="41"/>
      <c r="CR20" s="41"/>
      <c r="CS20" s="41"/>
      <c r="CT20" s="59"/>
      <c r="CU20" s="19" t="s">
        <v>44</v>
      </c>
      <c r="CV20" s="41"/>
      <c r="CW20" s="41"/>
      <c r="CX20" s="41"/>
      <c r="CY20" s="41"/>
      <c r="CZ20" s="41"/>
      <c r="DA20" s="41"/>
      <c r="DB20" s="59"/>
      <c r="DC20" s="19" t="s">
        <v>44</v>
      </c>
      <c r="DD20" s="41"/>
      <c r="DE20" s="41"/>
      <c r="DF20" s="41"/>
      <c r="DG20" s="41"/>
      <c r="DH20" s="41"/>
      <c r="DI20" s="41"/>
    </row>
    <row r="21" spans="1:113" ht="84.95" customHeight="1" x14ac:dyDescent="0.2">
      <c r="C21" s="43" t="s">
        <v>113</v>
      </c>
      <c r="D21" s="43"/>
      <c r="E21" s="43" t="s">
        <v>116</v>
      </c>
      <c r="F21" s="43"/>
      <c r="G21" s="43" t="s">
        <v>114</v>
      </c>
      <c r="H21" s="43"/>
      <c r="I21" s="43" t="s">
        <v>122</v>
      </c>
      <c r="J21" s="43"/>
      <c r="K21" s="43" t="s">
        <v>112</v>
      </c>
      <c r="L21" s="43"/>
      <c r="M21" s="43" t="s">
        <v>117</v>
      </c>
      <c r="N21" s="43"/>
      <c r="O21" s="43" t="s">
        <v>115</v>
      </c>
      <c r="P21" s="43"/>
      <c r="Q21" s="43" t="s">
        <v>121</v>
      </c>
      <c r="R21" s="43"/>
      <c r="S21" s="43" t="s">
        <v>112</v>
      </c>
      <c r="T21" s="43"/>
      <c r="U21" s="43" t="s">
        <v>117</v>
      </c>
      <c r="V21" s="43"/>
      <c r="W21" s="43" t="s">
        <v>115</v>
      </c>
      <c r="X21" s="43"/>
      <c r="Y21" s="43" t="s">
        <v>121</v>
      </c>
      <c r="Z21" s="43"/>
      <c r="AA21" s="43" t="s">
        <v>112</v>
      </c>
      <c r="AB21" s="43"/>
      <c r="AC21" s="43" t="s">
        <v>117</v>
      </c>
      <c r="AD21" s="43"/>
      <c r="AE21" s="43" t="s">
        <v>115</v>
      </c>
      <c r="AF21" s="43"/>
      <c r="AG21" s="43" t="s">
        <v>121</v>
      </c>
      <c r="AH21" s="43"/>
      <c r="AI21" s="43" t="s">
        <v>112</v>
      </c>
      <c r="AJ21" s="43"/>
      <c r="AK21" s="43" t="s">
        <v>117</v>
      </c>
      <c r="AL21" s="43"/>
      <c r="AM21" s="43" t="s">
        <v>115</v>
      </c>
      <c r="AN21" s="43"/>
      <c r="AO21" s="43" t="s">
        <v>121</v>
      </c>
      <c r="AP21" s="43"/>
      <c r="AQ21" s="43" t="s">
        <v>112</v>
      </c>
      <c r="AR21" s="43"/>
      <c r="AS21" s="43" t="s">
        <v>117</v>
      </c>
      <c r="AT21" s="43"/>
      <c r="AU21" s="43" t="s">
        <v>115</v>
      </c>
      <c r="AV21" s="43"/>
      <c r="AW21" s="43" t="s">
        <v>121</v>
      </c>
      <c r="AX21" s="43"/>
      <c r="AY21" s="43" t="s">
        <v>112</v>
      </c>
      <c r="AZ21" s="43"/>
      <c r="BA21" s="43" t="s">
        <v>117</v>
      </c>
      <c r="BB21" s="43"/>
      <c r="BC21" s="43" t="s">
        <v>115</v>
      </c>
      <c r="BD21" s="43"/>
      <c r="BE21" s="43" t="s">
        <v>121</v>
      </c>
      <c r="BF21" s="43"/>
      <c r="BG21" s="43" t="s">
        <v>112</v>
      </c>
      <c r="BH21" s="43"/>
      <c r="BI21" s="43" t="s">
        <v>117</v>
      </c>
      <c r="BJ21" s="43"/>
      <c r="BK21" s="43" t="s">
        <v>115</v>
      </c>
      <c r="BL21" s="43"/>
      <c r="BM21" s="43" t="s">
        <v>121</v>
      </c>
      <c r="BN21" s="43"/>
      <c r="BO21" s="43" t="s">
        <v>112</v>
      </c>
      <c r="BP21" s="43"/>
      <c r="BQ21" s="43" t="s">
        <v>117</v>
      </c>
      <c r="BR21" s="43"/>
      <c r="BS21" s="43" t="s">
        <v>115</v>
      </c>
      <c r="BT21" s="43"/>
      <c r="BU21" s="43" t="s">
        <v>121</v>
      </c>
      <c r="BV21" s="43"/>
      <c r="BW21" s="43" t="s">
        <v>112</v>
      </c>
      <c r="BX21" s="43"/>
      <c r="BY21" s="43" t="s">
        <v>117</v>
      </c>
      <c r="BZ21" s="43"/>
      <c r="CA21" s="43" t="s">
        <v>115</v>
      </c>
      <c r="CB21" s="43"/>
      <c r="CC21" s="43" t="s">
        <v>121</v>
      </c>
      <c r="CD21" s="43"/>
      <c r="CE21" s="43" t="s">
        <v>112</v>
      </c>
      <c r="CF21" s="43"/>
      <c r="CG21" s="43" t="s">
        <v>117</v>
      </c>
      <c r="CH21" s="43"/>
      <c r="CI21" s="43" t="s">
        <v>115</v>
      </c>
      <c r="CJ21" s="43"/>
      <c r="CK21" s="43" t="s">
        <v>121</v>
      </c>
      <c r="CL21" s="43"/>
      <c r="CM21" s="43" t="s">
        <v>112</v>
      </c>
      <c r="CN21" s="43"/>
      <c r="CO21" s="43" t="s">
        <v>117</v>
      </c>
      <c r="CP21" s="43"/>
      <c r="CQ21" s="43" t="s">
        <v>115</v>
      </c>
      <c r="CR21" s="43"/>
      <c r="CS21" s="43" t="s">
        <v>121</v>
      </c>
      <c r="CT21" s="43"/>
      <c r="CU21" s="43" t="s">
        <v>112</v>
      </c>
      <c r="CV21" s="43"/>
      <c r="CW21" s="43" t="s">
        <v>117</v>
      </c>
      <c r="CX21" s="43"/>
      <c r="CY21" s="43" t="s">
        <v>115</v>
      </c>
      <c r="CZ21" s="43"/>
      <c r="DA21" s="43" t="s">
        <v>121</v>
      </c>
      <c r="DB21" s="43"/>
      <c r="DC21" s="43" t="s">
        <v>112</v>
      </c>
      <c r="DD21" s="43"/>
      <c r="DE21" s="43" t="s">
        <v>117</v>
      </c>
      <c r="DF21" s="43"/>
      <c r="DG21" s="43" t="s">
        <v>115</v>
      </c>
      <c r="DH21" s="43"/>
      <c r="DI21" s="43" t="s">
        <v>121</v>
      </c>
    </row>
    <row r="22" spans="1:113" s="31" customFormat="1" x14ac:dyDescent="0.2">
      <c r="A22" s="19" t="s">
        <v>218</v>
      </c>
      <c r="C22" s="20">
        <f>S22</f>
        <v>0.86120837545057993</v>
      </c>
      <c r="D22" s="30"/>
      <c r="E22" s="20">
        <f>U22</f>
        <v>49.341956689867835</v>
      </c>
      <c r="F22" s="30"/>
      <c r="G22" s="20">
        <v>14.7</v>
      </c>
      <c r="H22" s="30"/>
      <c r="I22" s="20">
        <f>AW22</f>
        <v>78.3</v>
      </c>
      <c r="J22" s="30"/>
      <c r="K22" s="68">
        <f>S22</f>
        <v>0.86120837545057993</v>
      </c>
      <c r="L22" s="69"/>
      <c r="M22" s="20">
        <f>U22</f>
        <v>49.341956689867835</v>
      </c>
      <c r="N22" s="30"/>
      <c r="O22" s="20">
        <v>16.399999999999999</v>
      </c>
      <c r="P22" s="30"/>
      <c r="Q22" s="20">
        <f>$AW22</f>
        <v>78.3</v>
      </c>
      <c r="R22" s="30"/>
      <c r="S22" s="20">
        <v>0.86120837545057993</v>
      </c>
      <c r="T22" s="30"/>
      <c r="U22" s="20">
        <v>49.341956689867835</v>
      </c>
      <c r="V22" s="30"/>
      <c r="W22" s="20">
        <v>13.1</v>
      </c>
      <c r="X22" s="30"/>
      <c r="Y22" s="20">
        <f>$AW22</f>
        <v>78.3</v>
      </c>
      <c r="Z22" s="30"/>
      <c r="AA22" s="68">
        <v>0.82377157360948927</v>
      </c>
      <c r="AB22" s="69"/>
      <c r="AC22" s="20">
        <v>48.902611059060462</v>
      </c>
      <c r="AD22" s="30"/>
      <c r="AE22" s="20">
        <v>10.8</v>
      </c>
      <c r="AF22" s="30"/>
      <c r="AG22" s="20">
        <f>$AW22</f>
        <v>78.3</v>
      </c>
      <c r="AH22" s="30"/>
      <c r="AI22" s="20">
        <v>0.77833652672116238</v>
      </c>
      <c r="AJ22" s="30"/>
      <c r="AK22" s="20">
        <v>48.514891768468772</v>
      </c>
      <c r="AL22" s="30"/>
      <c r="AM22" s="20">
        <v>10.199999999999999</v>
      </c>
      <c r="AN22" s="30"/>
      <c r="AO22" s="20">
        <f>$AW22</f>
        <v>78.3</v>
      </c>
      <c r="AP22" s="30"/>
      <c r="AQ22" s="68">
        <v>0.64816275207717089</v>
      </c>
      <c r="AR22" s="69"/>
      <c r="AS22" s="20">
        <v>46.619063018464949</v>
      </c>
      <c r="AT22" s="30"/>
      <c r="AU22" s="20">
        <v>14.2</v>
      </c>
      <c r="AV22" s="30"/>
      <c r="AW22" s="20">
        <v>78.3</v>
      </c>
      <c r="AX22" s="30"/>
      <c r="AY22" s="20">
        <v>0.69529468938917149</v>
      </c>
      <c r="AZ22" s="30"/>
      <c r="BA22" s="20">
        <v>45.033569721044039</v>
      </c>
      <c r="BB22" s="30"/>
      <c r="BC22" s="20">
        <v>11.9</v>
      </c>
      <c r="BD22" s="30"/>
      <c r="BE22" s="20">
        <f>$AW22</f>
        <v>78.3</v>
      </c>
      <c r="BF22" s="30"/>
      <c r="BG22" s="68">
        <v>0.65071973824798579</v>
      </c>
      <c r="BH22" s="69"/>
      <c r="BI22" s="20">
        <v>43.887275617866592</v>
      </c>
      <c r="BJ22" s="30"/>
      <c r="BK22" s="20">
        <v>10</v>
      </c>
      <c r="BL22" s="30"/>
      <c r="BM22" s="20">
        <f>$AW22</f>
        <v>78.3</v>
      </c>
      <c r="BN22" s="30"/>
      <c r="BO22" s="20">
        <v>0.63294036061324943</v>
      </c>
      <c r="BP22" s="30"/>
      <c r="BQ22" s="20">
        <v>43.265779364654463</v>
      </c>
      <c r="BR22" s="30"/>
      <c r="BS22" s="20">
        <v>10.3</v>
      </c>
      <c r="BT22" s="30"/>
      <c r="BU22" s="20">
        <f>$AW22</f>
        <v>78.3</v>
      </c>
      <c r="BV22" s="30"/>
      <c r="BW22" s="68">
        <v>0.65974870365289529</v>
      </c>
      <c r="BX22" s="69"/>
      <c r="BY22" s="20">
        <v>43.964278239538594</v>
      </c>
      <c r="BZ22" s="30"/>
      <c r="CA22" s="20">
        <v>8.6999999999999993</v>
      </c>
      <c r="CB22" s="30"/>
      <c r="CC22" s="20">
        <f>$AW22</f>
        <v>78.3</v>
      </c>
      <c r="CD22" s="30"/>
      <c r="CE22" s="68">
        <v>0.61846209064925128</v>
      </c>
      <c r="CF22" s="69"/>
      <c r="CG22" s="20">
        <v>45.606079366790688</v>
      </c>
      <c r="CH22" s="30"/>
      <c r="CI22" s="20">
        <v>10.9</v>
      </c>
      <c r="CJ22" s="30"/>
      <c r="CK22" s="20">
        <f>CC22</f>
        <v>78.3</v>
      </c>
      <c r="CL22" s="30"/>
      <c r="CM22" s="68">
        <v>0.70268014946410129</v>
      </c>
      <c r="CN22" s="69"/>
      <c r="CO22" s="20">
        <v>46.692671351738795</v>
      </c>
      <c r="CP22" s="30"/>
      <c r="CQ22" s="20">
        <v>11.6</v>
      </c>
      <c r="CR22" s="30"/>
      <c r="CS22" s="20">
        <v>78.3</v>
      </c>
      <c r="CT22" s="30"/>
      <c r="CU22" s="68">
        <v>0.62930660590746579</v>
      </c>
      <c r="CV22" s="69"/>
      <c r="CW22" s="20">
        <v>37.308699050599735</v>
      </c>
      <c r="CX22" s="30"/>
      <c r="CY22" s="20">
        <v>14.1</v>
      </c>
      <c r="CZ22" s="30"/>
      <c r="DA22" s="20">
        <v>78.3</v>
      </c>
      <c r="DB22" s="30"/>
      <c r="DC22" s="68">
        <v>0.61269920514954668</v>
      </c>
      <c r="DD22" s="69"/>
      <c r="DE22" s="20">
        <v>41.361823282971223</v>
      </c>
      <c r="DF22" s="30"/>
      <c r="DG22" s="20">
        <v>14.1</v>
      </c>
      <c r="DH22" s="30"/>
      <c r="DI22" s="20">
        <v>78.3</v>
      </c>
    </row>
    <row r="23" spans="1:113" s="31" customFormat="1" x14ac:dyDescent="0.2">
      <c r="A23" s="22" t="s">
        <v>0</v>
      </c>
      <c r="C23" s="23">
        <f t="shared" ref="C23:C41" si="0">S23</f>
        <v>0.93942883441497826</v>
      </c>
      <c r="D23" s="23"/>
      <c r="E23" s="23">
        <f t="shared" ref="E23:E41" si="1">U23</f>
        <v>49.307488088994162</v>
      </c>
      <c r="F23" s="23"/>
      <c r="G23" s="23">
        <v>13.7</v>
      </c>
      <c r="H23" s="23"/>
      <c r="I23" s="23">
        <f t="shared" ref="I23:I41" si="2">AW23</f>
        <v>78.699999999999989</v>
      </c>
      <c r="J23" s="23"/>
      <c r="K23" s="70">
        <f t="shared" ref="K23:K41" si="3">S23</f>
        <v>0.93942883441497826</v>
      </c>
      <c r="L23" s="70"/>
      <c r="M23" s="23">
        <f t="shared" ref="M23:M41" si="4">U23</f>
        <v>49.307488088994162</v>
      </c>
      <c r="N23" s="23"/>
      <c r="O23" s="23">
        <v>18</v>
      </c>
      <c r="P23" s="23"/>
      <c r="Q23" s="23">
        <f>$AW23</f>
        <v>78.699999999999989</v>
      </c>
      <c r="R23" s="23"/>
      <c r="S23" s="23">
        <v>0.93942883441497826</v>
      </c>
      <c r="T23" s="23"/>
      <c r="U23" s="23">
        <v>49.307488088994162</v>
      </c>
      <c r="V23" s="23"/>
      <c r="W23" s="23">
        <v>13</v>
      </c>
      <c r="X23" s="23"/>
      <c r="Y23" s="23">
        <f>$AW23</f>
        <v>78.699999999999989</v>
      </c>
      <c r="Z23" s="23"/>
      <c r="AA23" s="70">
        <v>1.0176287375571553</v>
      </c>
      <c r="AB23" s="70"/>
      <c r="AC23" s="23">
        <v>48.740824898149299</v>
      </c>
      <c r="AD23" s="23"/>
      <c r="AE23" s="23">
        <v>12.3</v>
      </c>
      <c r="AF23" s="23"/>
      <c r="AG23" s="23">
        <f>$AW23</f>
        <v>78.699999999999989</v>
      </c>
      <c r="AH23" s="23"/>
      <c r="AI23" s="23">
        <v>0.81115235158075738</v>
      </c>
      <c r="AJ23" s="23"/>
      <c r="AK23" s="23">
        <v>47.111251431368288</v>
      </c>
      <c r="AL23" s="23"/>
      <c r="AM23" s="23">
        <v>9.1</v>
      </c>
      <c r="AN23" s="23"/>
      <c r="AO23" s="23">
        <f>$AW23</f>
        <v>78.699999999999989</v>
      </c>
      <c r="AP23" s="23"/>
      <c r="AQ23" s="70">
        <v>0.77498450311591216</v>
      </c>
      <c r="AR23" s="70"/>
      <c r="AS23" s="23">
        <v>44.573054854134043</v>
      </c>
      <c r="AT23" s="23"/>
      <c r="AU23" s="23">
        <v>12.6</v>
      </c>
      <c r="AV23" s="23"/>
      <c r="AW23" s="23">
        <v>78.699999999999989</v>
      </c>
      <c r="AX23" s="23"/>
      <c r="AY23" s="23">
        <v>0.82232418124657802</v>
      </c>
      <c r="AZ23" s="23"/>
      <c r="BA23" s="23">
        <v>41.976789194616082</v>
      </c>
      <c r="BB23" s="23"/>
      <c r="BC23" s="23">
        <v>13.7</v>
      </c>
      <c r="BD23" s="23"/>
      <c r="BE23" s="23">
        <f>$AW23</f>
        <v>78.699999999999989</v>
      </c>
      <c r="BF23" s="23"/>
      <c r="BG23" s="70">
        <v>0.77396286185220398</v>
      </c>
      <c r="BH23" s="70"/>
      <c r="BI23" s="23">
        <v>40.141762436778833</v>
      </c>
      <c r="BJ23" s="23"/>
      <c r="BK23" s="23">
        <v>7.3</v>
      </c>
      <c r="BL23" s="23"/>
      <c r="BM23" s="23">
        <f>$AW23</f>
        <v>78.699999999999989</v>
      </c>
      <c r="BN23" s="23"/>
      <c r="BO23" s="23">
        <v>0.80914466745106106</v>
      </c>
      <c r="BP23" s="23"/>
      <c r="BQ23" s="23">
        <v>39.485783804160342</v>
      </c>
      <c r="BR23" s="23"/>
      <c r="BS23" s="23">
        <v>10.6</v>
      </c>
      <c r="BT23" s="23"/>
      <c r="BU23" s="23">
        <f>$AW23</f>
        <v>78.699999999999989</v>
      </c>
      <c r="BV23" s="23"/>
      <c r="BW23" s="70">
        <v>0.583138884283943</v>
      </c>
      <c r="BX23" s="70"/>
      <c r="BY23" s="23">
        <v>39.788042106435697</v>
      </c>
      <c r="BZ23" s="23"/>
      <c r="CA23" s="23">
        <v>9.6999999999999993</v>
      </c>
      <c r="CB23" s="23"/>
      <c r="CC23" s="23">
        <f>$AW23</f>
        <v>78.699999999999989</v>
      </c>
      <c r="CD23" s="23"/>
      <c r="CE23" s="70">
        <v>0.85650832722377213</v>
      </c>
      <c r="CF23" s="70"/>
      <c r="CG23" s="23">
        <v>39.832514554990993</v>
      </c>
      <c r="CH23" s="23"/>
      <c r="CI23" s="23">
        <v>14.9</v>
      </c>
      <c r="CJ23" s="23"/>
      <c r="CK23" s="23">
        <f t="shared" ref="CK23:CK41" si="5">CC23</f>
        <v>78.699999999999989</v>
      </c>
      <c r="CL23" s="23"/>
      <c r="CM23" s="70">
        <v>0.97059315788638889</v>
      </c>
      <c r="CN23" s="70"/>
      <c r="CO23" s="23">
        <v>40.163736698435052</v>
      </c>
      <c r="CP23" s="23"/>
      <c r="CQ23" s="23">
        <v>13.6</v>
      </c>
      <c r="CR23" s="23"/>
      <c r="CS23" s="23">
        <v>78.699999999999989</v>
      </c>
      <c r="CT23" s="23"/>
      <c r="CU23" s="70">
        <v>0.71902242183018072</v>
      </c>
      <c r="CV23" s="70"/>
      <c r="CW23" s="23">
        <v>33.899319983842091</v>
      </c>
      <c r="CX23" s="23"/>
      <c r="CY23" s="23">
        <v>17.5</v>
      </c>
      <c r="CZ23" s="23"/>
      <c r="DA23" s="23">
        <v>78.699999999999989</v>
      </c>
      <c r="DB23" s="23"/>
      <c r="DC23" s="70">
        <v>0.64686636176130652</v>
      </c>
      <c r="DD23" s="70"/>
      <c r="DE23" s="23">
        <v>37.035333840084519</v>
      </c>
      <c r="DF23" s="23"/>
      <c r="DG23" s="23">
        <v>17.5</v>
      </c>
      <c r="DH23" s="23"/>
      <c r="DI23" s="23">
        <v>78.699999999999989</v>
      </c>
    </row>
    <row r="24" spans="1:113" s="31" customFormat="1" x14ac:dyDescent="0.2">
      <c r="A24" s="22" t="s">
        <v>1</v>
      </c>
      <c r="C24" s="23">
        <f t="shared" si="0"/>
        <v>0.74413906261287077</v>
      </c>
      <c r="D24" s="23"/>
      <c r="E24" s="23">
        <f t="shared" si="1"/>
        <v>38.11033795265557</v>
      </c>
      <c r="F24" s="23"/>
      <c r="G24" s="23">
        <v>10.199999999999999</v>
      </c>
      <c r="H24" s="23"/>
      <c r="I24" s="23">
        <f t="shared" si="2"/>
        <v>84.1</v>
      </c>
      <c r="J24" s="23"/>
      <c r="K24" s="70">
        <f t="shared" si="3"/>
        <v>0.74413906261287077</v>
      </c>
      <c r="L24" s="70"/>
      <c r="M24" s="23">
        <f t="shared" si="4"/>
        <v>38.11033795265557</v>
      </c>
      <c r="N24" s="23"/>
      <c r="O24" s="23">
        <v>8.9</v>
      </c>
      <c r="P24" s="23"/>
      <c r="Q24" s="23">
        <f t="shared" ref="Q24:Q41" si="6">$AW24</f>
        <v>84.1</v>
      </c>
      <c r="R24" s="23"/>
      <c r="S24" s="23">
        <v>0.74413906261287077</v>
      </c>
      <c r="T24" s="23"/>
      <c r="U24" s="23">
        <v>38.11033795265557</v>
      </c>
      <c r="V24" s="23"/>
      <c r="W24" s="23">
        <v>6.3</v>
      </c>
      <c r="X24" s="23"/>
      <c r="Y24" s="23">
        <f t="shared" ref="Y24:Y41" si="7">$AW24</f>
        <v>84.1</v>
      </c>
      <c r="Z24" s="23"/>
      <c r="AA24" s="70">
        <v>0.44627384630472128</v>
      </c>
      <c r="AB24" s="70"/>
      <c r="AC24" s="23">
        <v>37.345683038266756</v>
      </c>
      <c r="AD24" s="23"/>
      <c r="AE24" s="23">
        <v>7.1</v>
      </c>
      <c r="AF24" s="23"/>
      <c r="AG24" s="23">
        <f t="shared" ref="AG24:AG41" si="8">$AW24</f>
        <v>84.1</v>
      </c>
      <c r="AH24" s="23"/>
      <c r="AI24" s="23">
        <v>0.44751750822548292</v>
      </c>
      <c r="AJ24" s="23"/>
      <c r="AK24" s="23">
        <v>34.608766498617719</v>
      </c>
      <c r="AL24" s="23"/>
      <c r="AM24" s="23">
        <v>12</v>
      </c>
      <c r="AN24" s="23"/>
      <c r="AO24" s="23">
        <f t="shared" ref="AO24:AO41" si="9">$AW24</f>
        <v>84.1</v>
      </c>
      <c r="AP24" s="23"/>
      <c r="AQ24" s="70">
        <v>0.52453984675104282</v>
      </c>
      <c r="AR24" s="70"/>
      <c r="AS24" s="23">
        <v>32.023157644151162</v>
      </c>
      <c r="AT24" s="23"/>
      <c r="AU24" s="23">
        <v>13.9</v>
      </c>
      <c r="AV24" s="23"/>
      <c r="AW24" s="23">
        <v>84.1</v>
      </c>
      <c r="AX24" s="23"/>
      <c r="AY24" s="23">
        <v>0.37641125161101868</v>
      </c>
      <c r="AZ24" s="23"/>
      <c r="BA24" s="23">
        <v>30.459198480363636</v>
      </c>
      <c r="BB24" s="23"/>
      <c r="BC24" s="23">
        <v>5.3</v>
      </c>
      <c r="BD24" s="23"/>
      <c r="BE24" s="23">
        <f t="shared" ref="BE24:BE41" si="10">$AW24</f>
        <v>84.1</v>
      </c>
      <c r="BF24" s="23"/>
      <c r="BG24" s="70">
        <v>0.68092441917678448</v>
      </c>
      <c r="BH24" s="70"/>
      <c r="BI24" s="23">
        <v>29.040669895201884</v>
      </c>
      <c r="BJ24" s="23"/>
      <c r="BK24" s="23">
        <v>6.1</v>
      </c>
      <c r="BL24" s="23"/>
      <c r="BM24" s="23">
        <f t="shared" ref="BM24:BM41" si="11">$AW24</f>
        <v>84.1</v>
      </c>
      <c r="BN24" s="23"/>
      <c r="BO24" s="23">
        <v>0.60756755771512072</v>
      </c>
      <c r="BP24" s="23"/>
      <c r="BQ24" s="23">
        <v>28.970340070751242</v>
      </c>
      <c r="BR24" s="23"/>
      <c r="BS24" s="23">
        <v>6.2</v>
      </c>
      <c r="BT24" s="23"/>
      <c r="BU24" s="23">
        <f t="shared" ref="BU24:BU41" si="12">$AW24</f>
        <v>84.1</v>
      </c>
      <c r="BV24" s="23"/>
      <c r="BW24" s="70">
        <v>0.60803487688053781</v>
      </c>
      <c r="BX24" s="70"/>
      <c r="BY24" s="23">
        <v>28.788931333101267</v>
      </c>
      <c r="BZ24" s="23"/>
      <c r="CA24" s="23">
        <v>6.1</v>
      </c>
      <c r="CB24" s="23"/>
      <c r="CC24" s="23">
        <f t="shared" ref="CC24:CC41" si="13">$AW24</f>
        <v>84.1</v>
      </c>
      <c r="CD24" s="23"/>
      <c r="CE24" s="70">
        <v>0.68402935854006852</v>
      </c>
      <c r="CF24" s="70"/>
      <c r="CG24" s="23">
        <v>30.680236795763275</v>
      </c>
      <c r="CH24" s="23"/>
      <c r="CI24" s="23">
        <v>9.9</v>
      </c>
      <c r="CJ24" s="23"/>
      <c r="CK24" s="23">
        <f t="shared" si="5"/>
        <v>84.1</v>
      </c>
      <c r="CL24" s="23"/>
      <c r="CM24" s="70">
        <v>0.45307673080974625</v>
      </c>
      <c r="CN24" s="70"/>
      <c r="CO24" s="23">
        <v>32.155610713452376</v>
      </c>
      <c r="CP24" s="23"/>
      <c r="CQ24" s="23">
        <v>6.8</v>
      </c>
      <c r="CR24" s="23"/>
      <c r="CS24" s="23">
        <v>84.1</v>
      </c>
      <c r="CT24" s="23"/>
      <c r="CU24" s="70">
        <v>0.30050289158907434</v>
      </c>
      <c r="CV24" s="70"/>
      <c r="CW24" s="23">
        <v>27.063026109689996</v>
      </c>
      <c r="CX24" s="23"/>
      <c r="CY24" s="23">
        <v>10.9</v>
      </c>
      <c r="CZ24" s="23"/>
      <c r="DA24" s="23">
        <v>84.1</v>
      </c>
      <c r="DB24" s="23"/>
      <c r="DC24" s="70">
        <v>0.3807768609517137</v>
      </c>
      <c r="DD24" s="70"/>
      <c r="DE24" s="23">
        <v>31.82989936067565</v>
      </c>
      <c r="DF24" s="23"/>
      <c r="DG24" s="23">
        <v>10.9</v>
      </c>
      <c r="DH24" s="23"/>
      <c r="DI24" s="23">
        <v>84.1</v>
      </c>
    </row>
    <row r="25" spans="1:113" s="31" customFormat="1" x14ac:dyDescent="0.2">
      <c r="A25" s="22" t="s">
        <v>2</v>
      </c>
      <c r="C25" s="23">
        <f t="shared" si="0"/>
        <v>1.7655284758493732</v>
      </c>
      <c r="D25" s="23"/>
      <c r="E25" s="23">
        <f t="shared" si="1"/>
        <v>26.465271852982102</v>
      </c>
      <c r="F25" s="23"/>
      <c r="G25" s="23">
        <v>6</v>
      </c>
      <c r="H25" s="23"/>
      <c r="I25" s="23">
        <f t="shared" si="2"/>
        <v>87.6</v>
      </c>
      <c r="J25" s="23"/>
      <c r="K25" s="70">
        <f t="shared" si="3"/>
        <v>1.7655284758493732</v>
      </c>
      <c r="L25" s="70"/>
      <c r="M25" s="23">
        <f t="shared" si="4"/>
        <v>26.465271852982102</v>
      </c>
      <c r="N25" s="23"/>
      <c r="O25" s="23">
        <v>5.8</v>
      </c>
      <c r="P25" s="23"/>
      <c r="Q25" s="23">
        <f t="shared" si="6"/>
        <v>87.6</v>
      </c>
      <c r="R25" s="23"/>
      <c r="S25" s="23">
        <v>1.7655284758493732</v>
      </c>
      <c r="T25" s="23"/>
      <c r="U25" s="23">
        <v>26.465271852982102</v>
      </c>
      <c r="V25" s="23"/>
      <c r="W25" s="23">
        <v>6.2</v>
      </c>
      <c r="X25" s="23"/>
      <c r="Y25" s="23">
        <f t="shared" si="7"/>
        <v>87.6</v>
      </c>
      <c r="Z25" s="23"/>
      <c r="AA25" s="70">
        <v>0.83712049559572788</v>
      </c>
      <c r="AB25" s="70"/>
      <c r="AC25" s="23">
        <v>27.120843789533595</v>
      </c>
      <c r="AD25" s="23"/>
      <c r="AE25" s="23">
        <v>5</v>
      </c>
      <c r="AF25" s="23"/>
      <c r="AG25" s="23">
        <f t="shared" si="8"/>
        <v>87.6</v>
      </c>
      <c r="AH25" s="23"/>
      <c r="AI25" s="23">
        <v>0.56038833650150921</v>
      </c>
      <c r="AJ25" s="23"/>
      <c r="AK25" s="23">
        <v>28.172589637052535</v>
      </c>
      <c r="AL25" s="23"/>
      <c r="AM25" s="23">
        <v>2.7</v>
      </c>
      <c r="AN25" s="23"/>
      <c r="AO25" s="23">
        <f t="shared" si="9"/>
        <v>87.6</v>
      </c>
      <c r="AP25" s="23"/>
      <c r="AQ25" s="70">
        <v>0.75263288127836037</v>
      </c>
      <c r="AR25" s="70"/>
      <c r="AS25" s="23">
        <v>28.269831811916813</v>
      </c>
      <c r="AT25" s="23"/>
      <c r="AU25" s="23">
        <v>5</v>
      </c>
      <c r="AV25" s="23"/>
      <c r="AW25" s="23">
        <v>87.6</v>
      </c>
      <c r="AX25" s="23"/>
      <c r="AY25" s="23">
        <v>0.66409869387844689</v>
      </c>
      <c r="AZ25" s="23"/>
      <c r="BA25" s="23">
        <v>26.971894095663206</v>
      </c>
      <c r="BB25" s="23"/>
      <c r="BC25" s="23">
        <v>3.6</v>
      </c>
      <c r="BD25" s="23"/>
      <c r="BE25" s="23">
        <f t="shared" si="10"/>
        <v>87.6</v>
      </c>
      <c r="BF25" s="23"/>
      <c r="BG25" s="70">
        <v>0.38312603552064967</v>
      </c>
      <c r="BH25" s="70"/>
      <c r="BI25" s="23">
        <v>25.843766726045423</v>
      </c>
      <c r="BJ25" s="23"/>
      <c r="BK25" s="23">
        <v>3.6</v>
      </c>
      <c r="BL25" s="23"/>
      <c r="BM25" s="23">
        <f t="shared" si="11"/>
        <v>87.6</v>
      </c>
      <c r="BN25" s="23"/>
      <c r="BO25" s="23">
        <v>0.57858595521166123</v>
      </c>
      <c r="BP25" s="23"/>
      <c r="BQ25" s="23">
        <v>25.161738882229791</v>
      </c>
      <c r="BR25" s="23"/>
      <c r="BS25" s="23">
        <v>9.4</v>
      </c>
      <c r="BT25" s="23"/>
      <c r="BU25" s="23">
        <f t="shared" si="12"/>
        <v>87.6</v>
      </c>
      <c r="BV25" s="23"/>
      <c r="BW25" s="70">
        <v>0.4854590452185682</v>
      </c>
      <c r="BX25" s="70"/>
      <c r="BY25" s="23">
        <v>24.905990855893425</v>
      </c>
      <c r="BZ25" s="23"/>
      <c r="CA25" s="23">
        <v>6.4</v>
      </c>
      <c r="CB25" s="23"/>
      <c r="CC25" s="23">
        <f t="shared" si="13"/>
        <v>87.6</v>
      </c>
      <c r="CD25" s="23"/>
      <c r="CE25" s="70">
        <v>0.6834656001999625</v>
      </c>
      <c r="CF25" s="70"/>
      <c r="CG25" s="23">
        <v>25.808637442979439</v>
      </c>
      <c r="CH25" s="23"/>
      <c r="CI25" s="23">
        <v>5.0999999999999996</v>
      </c>
      <c r="CJ25" s="23"/>
      <c r="CK25" s="23">
        <f t="shared" si="5"/>
        <v>87.6</v>
      </c>
      <c r="CL25" s="23"/>
      <c r="CM25" s="70">
        <v>0.68624827089944607</v>
      </c>
      <c r="CN25" s="70"/>
      <c r="CO25" s="23">
        <v>26.629373974916646</v>
      </c>
      <c r="CP25" s="23"/>
      <c r="CQ25" s="23">
        <v>7.4</v>
      </c>
      <c r="CR25" s="23"/>
      <c r="CS25" s="23">
        <v>87.6</v>
      </c>
      <c r="CT25" s="23"/>
      <c r="CU25" s="70">
        <v>0.49240562799936582</v>
      </c>
      <c r="CV25" s="70"/>
      <c r="CW25" s="23">
        <v>23.953817701244962</v>
      </c>
      <c r="CX25" s="23"/>
      <c r="CY25" s="23">
        <v>6.8</v>
      </c>
      <c r="CZ25" s="23"/>
      <c r="DA25" s="23">
        <v>87.6</v>
      </c>
      <c r="DB25" s="23"/>
      <c r="DC25" s="70">
        <v>9.9118047612345356E-2</v>
      </c>
      <c r="DD25" s="70"/>
      <c r="DE25" s="23">
        <v>26.107693741091765</v>
      </c>
      <c r="DF25" s="23"/>
      <c r="DG25" s="23">
        <v>6.8</v>
      </c>
      <c r="DH25" s="23"/>
      <c r="DI25" s="23">
        <v>87.6</v>
      </c>
    </row>
    <row r="26" spans="1:113" s="31" customFormat="1" x14ac:dyDescent="0.2">
      <c r="A26" s="22" t="s">
        <v>3</v>
      </c>
      <c r="C26" s="23">
        <f t="shared" si="0"/>
        <v>0.55165311365791214</v>
      </c>
      <c r="D26" s="23"/>
      <c r="E26" s="23">
        <f t="shared" si="1"/>
        <v>64.508476267444067</v>
      </c>
      <c r="F26" s="23"/>
      <c r="G26" s="23">
        <v>20.100000000000001</v>
      </c>
      <c r="H26" s="23"/>
      <c r="I26" s="23">
        <f t="shared" si="2"/>
        <v>80.699999999999989</v>
      </c>
      <c r="J26" s="23"/>
      <c r="K26" s="70">
        <f t="shared" si="3"/>
        <v>0.55165311365791214</v>
      </c>
      <c r="L26" s="70"/>
      <c r="M26" s="23">
        <f t="shared" si="4"/>
        <v>64.508476267444067</v>
      </c>
      <c r="N26" s="23"/>
      <c r="O26" s="23">
        <v>13.3</v>
      </c>
      <c r="P26" s="23"/>
      <c r="Q26" s="23">
        <f t="shared" si="6"/>
        <v>80.699999999999989</v>
      </c>
      <c r="R26" s="23"/>
      <c r="S26" s="23">
        <v>0.55165311365791214</v>
      </c>
      <c r="T26" s="23"/>
      <c r="U26" s="23">
        <v>64.508476267444067</v>
      </c>
      <c r="V26" s="23"/>
      <c r="W26" s="23">
        <v>13.2</v>
      </c>
      <c r="X26" s="23"/>
      <c r="Y26" s="23">
        <f t="shared" si="7"/>
        <v>80.699999999999989</v>
      </c>
      <c r="Z26" s="23"/>
      <c r="AA26" s="70">
        <v>1.0954342058013073</v>
      </c>
      <c r="AB26" s="70"/>
      <c r="AC26" s="23">
        <v>67.967128160780263</v>
      </c>
      <c r="AD26" s="23"/>
      <c r="AE26" s="23">
        <v>11.7</v>
      </c>
      <c r="AF26" s="23"/>
      <c r="AG26" s="23">
        <f t="shared" si="8"/>
        <v>80.699999999999989</v>
      </c>
      <c r="AH26" s="23"/>
      <c r="AI26" s="23">
        <v>0.45276641039622739</v>
      </c>
      <c r="AJ26" s="23"/>
      <c r="AK26" s="23">
        <v>67.514716052643848</v>
      </c>
      <c r="AL26" s="23"/>
      <c r="AM26" s="23">
        <v>8.3000000000000007</v>
      </c>
      <c r="AN26" s="23"/>
      <c r="AO26" s="23">
        <f t="shared" si="9"/>
        <v>80.699999999999989</v>
      </c>
      <c r="AP26" s="23"/>
      <c r="AQ26" s="70">
        <v>0.89868589879084837</v>
      </c>
      <c r="AR26" s="70"/>
      <c r="AS26" s="23">
        <v>66.352675965424709</v>
      </c>
      <c r="AT26" s="23"/>
      <c r="AU26" s="23">
        <v>11.7</v>
      </c>
      <c r="AV26" s="23"/>
      <c r="AW26" s="23">
        <v>80.699999999999989</v>
      </c>
      <c r="AX26" s="23"/>
      <c r="AY26" s="23">
        <v>1.0709796020868751</v>
      </c>
      <c r="AZ26" s="23"/>
      <c r="BA26" s="23">
        <v>61.355528920555336</v>
      </c>
      <c r="BB26" s="23"/>
      <c r="BC26" s="23">
        <v>9.6</v>
      </c>
      <c r="BD26" s="23"/>
      <c r="BE26" s="23">
        <f t="shared" si="10"/>
        <v>80.699999999999989</v>
      </c>
      <c r="BF26" s="23"/>
      <c r="BG26" s="70">
        <v>0.70812596169397035</v>
      </c>
      <c r="BH26" s="70"/>
      <c r="BI26" s="23">
        <v>59.022298907192436</v>
      </c>
      <c r="BJ26" s="23"/>
      <c r="BK26" s="23">
        <v>10.5</v>
      </c>
      <c r="BL26" s="23"/>
      <c r="BM26" s="23">
        <f t="shared" si="11"/>
        <v>80.699999999999989</v>
      </c>
      <c r="BN26" s="23"/>
      <c r="BO26" s="23">
        <v>0.78721148699001808</v>
      </c>
      <c r="BP26" s="23"/>
      <c r="BQ26" s="23">
        <v>59.618149948044042</v>
      </c>
      <c r="BR26" s="23"/>
      <c r="BS26" s="23">
        <v>15.6</v>
      </c>
      <c r="BT26" s="23"/>
      <c r="BU26" s="23">
        <f t="shared" si="12"/>
        <v>80.699999999999989</v>
      </c>
      <c r="BV26" s="23"/>
      <c r="BW26" s="70">
        <v>0.34543000422288178</v>
      </c>
      <c r="BX26" s="70"/>
      <c r="BY26" s="23">
        <v>62.312982036776205</v>
      </c>
      <c r="BZ26" s="23"/>
      <c r="CA26" s="23">
        <v>9.1</v>
      </c>
      <c r="CB26" s="23"/>
      <c r="CC26" s="23">
        <f t="shared" si="13"/>
        <v>80.699999999999989</v>
      </c>
      <c r="CD26" s="23"/>
      <c r="CE26" s="70">
        <v>0.68041964881840877</v>
      </c>
      <c r="CF26" s="70"/>
      <c r="CG26" s="23">
        <v>62.650489689516</v>
      </c>
      <c r="CH26" s="23"/>
      <c r="CI26" s="23">
        <v>9.4</v>
      </c>
      <c r="CJ26" s="23"/>
      <c r="CK26" s="23">
        <f t="shared" si="5"/>
        <v>80.699999999999989</v>
      </c>
      <c r="CL26" s="23"/>
      <c r="CM26" s="70">
        <v>0.50080086404842417</v>
      </c>
      <c r="CN26" s="70"/>
      <c r="CO26" s="23">
        <v>64.821994506214523</v>
      </c>
      <c r="CP26" s="23"/>
      <c r="CQ26" s="23">
        <v>11.3</v>
      </c>
      <c r="CR26" s="23"/>
      <c r="CS26" s="23">
        <v>80.699999999999989</v>
      </c>
      <c r="CT26" s="23"/>
      <c r="CU26" s="70">
        <v>0.57612315208498965</v>
      </c>
      <c r="CV26" s="70"/>
      <c r="CW26" s="23">
        <v>49.172786175328348</v>
      </c>
      <c r="CX26" s="23"/>
      <c r="CY26" s="23">
        <v>8.3000000000000007</v>
      </c>
      <c r="CZ26" s="23"/>
      <c r="DA26" s="23">
        <v>80.699999999999989</v>
      </c>
      <c r="DB26" s="23"/>
      <c r="DC26" s="70">
        <v>0.4920484962997953</v>
      </c>
      <c r="DD26" s="70"/>
      <c r="DE26" s="23">
        <v>50.03723166955335</v>
      </c>
      <c r="DF26" s="23"/>
      <c r="DG26" s="23">
        <v>8.3000000000000007</v>
      </c>
      <c r="DH26" s="23"/>
      <c r="DI26" s="23">
        <v>80.699999999999989</v>
      </c>
    </row>
    <row r="27" spans="1:113" s="31" customFormat="1" x14ac:dyDescent="0.2">
      <c r="A27" s="17" t="s">
        <v>4</v>
      </c>
      <c r="C27" s="24">
        <f t="shared" si="0"/>
        <v>0.82800958380874778</v>
      </c>
      <c r="D27" s="23"/>
      <c r="E27" s="24">
        <f t="shared" si="1"/>
        <v>45.767012083875883</v>
      </c>
      <c r="F27" s="23"/>
      <c r="G27" s="24">
        <v>11</v>
      </c>
      <c r="H27" s="23"/>
      <c r="I27" s="24">
        <f t="shared" si="2"/>
        <v>80</v>
      </c>
      <c r="J27" s="23"/>
      <c r="K27" s="71">
        <f t="shared" si="3"/>
        <v>0.82800958380874778</v>
      </c>
      <c r="L27" s="70"/>
      <c r="M27" s="24">
        <f t="shared" si="4"/>
        <v>45.767012083875883</v>
      </c>
      <c r="N27" s="23"/>
      <c r="O27" s="24">
        <v>17.899999999999999</v>
      </c>
      <c r="P27" s="23"/>
      <c r="Q27" s="24">
        <f t="shared" si="6"/>
        <v>80</v>
      </c>
      <c r="R27" s="23"/>
      <c r="S27" s="24">
        <v>0.82800958380874778</v>
      </c>
      <c r="T27" s="23"/>
      <c r="U27" s="24">
        <v>45.767012083875883</v>
      </c>
      <c r="V27" s="23"/>
      <c r="W27" s="24">
        <v>7.6</v>
      </c>
      <c r="X27" s="23"/>
      <c r="Y27" s="24">
        <f t="shared" si="7"/>
        <v>80</v>
      </c>
      <c r="Z27" s="23"/>
      <c r="AA27" s="71">
        <v>0.81967816779624814</v>
      </c>
      <c r="AB27" s="70"/>
      <c r="AC27" s="24">
        <v>47.706233692997877</v>
      </c>
      <c r="AD27" s="23"/>
      <c r="AE27" s="24">
        <v>12.4</v>
      </c>
      <c r="AF27" s="23"/>
      <c r="AG27" s="24">
        <f t="shared" si="8"/>
        <v>80</v>
      </c>
      <c r="AH27" s="23"/>
      <c r="AI27" s="24">
        <v>0.71673405471560159</v>
      </c>
      <c r="AJ27" s="23"/>
      <c r="AK27" s="24">
        <v>46.813723695101089</v>
      </c>
      <c r="AL27" s="23"/>
      <c r="AM27" s="24">
        <v>15.3</v>
      </c>
      <c r="AN27" s="23"/>
      <c r="AO27" s="24">
        <f t="shared" si="9"/>
        <v>80</v>
      </c>
      <c r="AP27" s="23"/>
      <c r="AQ27" s="71">
        <v>0.61656323572834681</v>
      </c>
      <c r="AR27" s="70"/>
      <c r="AS27" s="24">
        <v>44.269714604707403</v>
      </c>
      <c r="AT27" s="23"/>
      <c r="AU27" s="24">
        <v>15.1</v>
      </c>
      <c r="AV27" s="23"/>
      <c r="AW27" s="24">
        <v>80</v>
      </c>
      <c r="AX27" s="23"/>
      <c r="AY27" s="24">
        <v>0.56645913822626315</v>
      </c>
      <c r="AZ27" s="23"/>
      <c r="BA27" s="24">
        <v>42.547217921456479</v>
      </c>
      <c r="BB27" s="23"/>
      <c r="BC27" s="24">
        <v>11.6</v>
      </c>
      <c r="BD27" s="23"/>
      <c r="BE27" s="24">
        <f t="shared" si="10"/>
        <v>80</v>
      </c>
      <c r="BF27" s="23"/>
      <c r="BG27" s="71">
        <v>0.93995108315172682</v>
      </c>
      <c r="BH27" s="70"/>
      <c r="BI27" s="24">
        <v>42.081140017161232</v>
      </c>
      <c r="BJ27" s="23"/>
      <c r="BK27" s="24">
        <v>10.7</v>
      </c>
      <c r="BL27" s="23"/>
      <c r="BM27" s="24">
        <f t="shared" si="11"/>
        <v>80</v>
      </c>
      <c r="BN27" s="23"/>
      <c r="BO27" s="24">
        <v>0.98027774536118562</v>
      </c>
      <c r="BP27" s="23"/>
      <c r="BQ27" s="24">
        <v>41.443342280312756</v>
      </c>
      <c r="BR27" s="23"/>
      <c r="BS27" s="24">
        <v>14.2</v>
      </c>
      <c r="BT27" s="23"/>
      <c r="BU27" s="24">
        <f t="shared" si="12"/>
        <v>80</v>
      </c>
      <c r="BV27" s="23"/>
      <c r="BW27" s="71">
        <v>0.92460365708484482</v>
      </c>
      <c r="BX27" s="70"/>
      <c r="BY27" s="24">
        <v>42.235432753807174</v>
      </c>
      <c r="BZ27" s="23"/>
      <c r="CA27" s="24">
        <v>14.1</v>
      </c>
      <c r="CB27" s="23"/>
      <c r="CC27" s="24">
        <f t="shared" si="13"/>
        <v>80</v>
      </c>
      <c r="CD27" s="23"/>
      <c r="CE27" s="71">
        <v>1.1424320275792232</v>
      </c>
      <c r="CF27" s="70"/>
      <c r="CG27" s="24">
        <v>41.4241283472116</v>
      </c>
      <c r="CH27" s="23"/>
      <c r="CI27" s="24">
        <v>9.6999999999999993</v>
      </c>
      <c r="CJ27" s="23"/>
      <c r="CK27" s="24">
        <f t="shared" si="5"/>
        <v>80</v>
      </c>
      <c r="CL27" s="23"/>
      <c r="CM27" s="71">
        <v>0.90081365993833928</v>
      </c>
      <c r="CN27" s="70"/>
      <c r="CO27" s="24">
        <v>43.076458811421418</v>
      </c>
      <c r="CP27" s="23"/>
      <c r="CQ27" s="24">
        <v>8.4</v>
      </c>
      <c r="CR27" s="23"/>
      <c r="CS27" s="24">
        <v>80</v>
      </c>
      <c r="CT27" s="23"/>
      <c r="CU27" s="71">
        <v>0.53464690136477533</v>
      </c>
      <c r="CV27" s="70"/>
      <c r="CW27" s="24">
        <v>37.261482626975734</v>
      </c>
      <c r="CX27" s="23"/>
      <c r="CY27" s="24">
        <v>20.2</v>
      </c>
      <c r="CZ27" s="23"/>
      <c r="DA27" s="24">
        <v>80</v>
      </c>
      <c r="DB27" s="23"/>
      <c r="DC27" s="71">
        <v>0.71229478675897417</v>
      </c>
      <c r="DD27" s="70"/>
      <c r="DE27" s="24">
        <v>36.163206323753116</v>
      </c>
      <c r="DF27" s="23"/>
      <c r="DG27" s="24">
        <v>20.2</v>
      </c>
      <c r="DH27" s="23"/>
      <c r="DI27" s="24">
        <v>80</v>
      </c>
    </row>
    <row r="28" spans="1:113" s="31" customFormat="1" x14ac:dyDescent="0.2">
      <c r="A28" s="22" t="s">
        <v>5</v>
      </c>
      <c r="C28" s="23">
        <f t="shared" si="0"/>
        <v>0.3392111794306123</v>
      </c>
      <c r="D28" s="23"/>
      <c r="E28" s="23">
        <f t="shared" si="1"/>
        <v>29.658929473515588</v>
      </c>
      <c r="F28" s="23"/>
      <c r="G28" s="23">
        <v>8</v>
      </c>
      <c r="H28" s="23"/>
      <c r="I28" s="23">
        <f t="shared" si="2"/>
        <v>88.1</v>
      </c>
      <c r="J28" s="23"/>
      <c r="K28" s="70">
        <f t="shared" si="3"/>
        <v>0.3392111794306123</v>
      </c>
      <c r="L28" s="70"/>
      <c r="M28" s="23">
        <f t="shared" si="4"/>
        <v>29.658929473515588</v>
      </c>
      <c r="N28" s="23"/>
      <c r="O28" s="23">
        <v>7.8</v>
      </c>
      <c r="P28" s="23"/>
      <c r="Q28" s="23">
        <f t="shared" si="6"/>
        <v>88.1</v>
      </c>
      <c r="R28" s="23"/>
      <c r="S28" s="23">
        <v>0.3392111794306123</v>
      </c>
      <c r="T28" s="23"/>
      <c r="U28" s="23">
        <v>29.658929473515588</v>
      </c>
      <c r="V28" s="23"/>
      <c r="W28" s="23">
        <v>10.1</v>
      </c>
      <c r="X28" s="23"/>
      <c r="Y28" s="23">
        <f t="shared" si="7"/>
        <v>88.1</v>
      </c>
      <c r="Z28" s="23"/>
      <c r="AA28" s="70">
        <v>0.33808657168881795</v>
      </c>
      <c r="AB28" s="70"/>
      <c r="AC28" s="23">
        <v>30.848709233746195</v>
      </c>
      <c r="AD28" s="23"/>
      <c r="AE28" s="23">
        <v>7.8</v>
      </c>
      <c r="AF28" s="23"/>
      <c r="AG28" s="23">
        <f t="shared" si="8"/>
        <v>88.1</v>
      </c>
      <c r="AH28" s="23"/>
      <c r="AI28" s="23">
        <v>0.16918110734001912</v>
      </c>
      <c r="AJ28" s="23"/>
      <c r="AK28" s="23">
        <v>30.9550672100033</v>
      </c>
      <c r="AL28" s="23"/>
      <c r="AM28" s="23">
        <v>7.5</v>
      </c>
      <c r="AN28" s="23"/>
      <c r="AO28" s="23">
        <f t="shared" si="9"/>
        <v>88.1</v>
      </c>
      <c r="AP28" s="23"/>
      <c r="AQ28" s="70">
        <v>0.67964977745258814</v>
      </c>
      <c r="AR28" s="70"/>
      <c r="AS28" s="23">
        <v>29.291206283762918</v>
      </c>
      <c r="AT28" s="23"/>
      <c r="AU28" s="23">
        <v>6.5</v>
      </c>
      <c r="AV28" s="23"/>
      <c r="AW28" s="23">
        <v>88.1</v>
      </c>
      <c r="AX28" s="23"/>
      <c r="AY28" s="23">
        <v>0.5117362371228511</v>
      </c>
      <c r="AZ28" s="23"/>
      <c r="BA28" s="23">
        <v>29.317369024768137</v>
      </c>
      <c r="BB28" s="23"/>
      <c r="BC28" s="23">
        <v>4.7</v>
      </c>
      <c r="BD28" s="23"/>
      <c r="BE28" s="23">
        <f t="shared" si="10"/>
        <v>88.1</v>
      </c>
      <c r="BF28" s="23"/>
      <c r="BG28" s="70">
        <v>0.51409580237039953</v>
      </c>
      <c r="BH28" s="70"/>
      <c r="BI28" s="23">
        <v>28.71053690971225</v>
      </c>
      <c r="BJ28" s="23"/>
      <c r="BK28" s="23">
        <v>7.6</v>
      </c>
      <c r="BL28" s="23"/>
      <c r="BM28" s="23">
        <f t="shared" si="11"/>
        <v>88.1</v>
      </c>
      <c r="BN28" s="23"/>
      <c r="BO28" s="23">
        <v>0</v>
      </c>
      <c r="BP28" s="23"/>
      <c r="BQ28" s="23">
        <v>29.24214983634922</v>
      </c>
      <c r="BR28" s="23"/>
      <c r="BS28" s="23">
        <v>10</v>
      </c>
      <c r="BT28" s="23"/>
      <c r="BU28" s="23">
        <f t="shared" si="12"/>
        <v>88.1</v>
      </c>
      <c r="BV28" s="23"/>
      <c r="BW28" s="70">
        <v>0.51641600407624366</v>
      </c>
      <c r="BX28" s="70"/>
      <c r="BY28" s="23">
        <v>30.0209837036323</v>
      </c>
      <c r="BZ28" s="23"/>
      <c r="CA28" s="23">
        <v>1.5</v>
      </c>
      <c r="CB28" s="23"/>
      <c r="CC28" s="23">
        <f t="shared" si="13"/>
        <v>88.1</v>
      </c>
      <c r="CD28" s="23"/>
      <c r="CE28" s="70">
        <v>0.34425126211118973</v>
      </c>
      <c r="CF28" s="70"/>
      <c r="CG28" s="23">
        <v>30.421484032765832</v>
      </c>
      <c r="CH28" s="23"/>
      <c r="CI28" s="23">
        <v>4.3</v>
      </c>
      <c r="CJ28" s="23"/>
      <c r="CK28" s="23">
        <f t="shared" si="5"/>
        <v>88.1</v>
      </c>
      <c r="CL28" s="23"/>
      <c r="CM28" s="70">
        <v>1.0311457576085667</v>
      </c>
      <c r="CN28" s="70"/>
      <c r="CO28" s="23">
        <v>31.059828795432711</v>
      </c>
      <c r="CP28" s="23"/>
      <c r="CQ28" s="23">
        <v>3.6</v>
      </c>
      <c r="CR28" s="23"/>
      <c r="CS28" s="23">
        <v>88.1</v>
      </c>
      <c r="CT28" s="23"/>
      <c r="CU28" s="70">
        <v>0.17172718046294214</v>
      </c>
      <c r="CV28" s="70"/>
      <c r="CW28" s="23">
        <v>28.480610517133012</v>
      </c>
      <c r="CX28" s="23"/>
      <c r="CY28" s="23">
        <v>4</v>
      </c>
      <c r="CZ28" s="23"/>
      <c r="DA28" s="23">
        <v>88.1</v>
      </c>
      <c r="DB28" s="23"/>
      <c r="DC28" s="70">
        <v>0.6855254724127412</v>
      </c>
      <c r="DD28" s="70"/>
      <c r="DE28" s="23">
        <v>34.094609370447685</v>
      </c>
      <c r="DF28" s="23"/>
      <c r="DG28" s="23">
        <v>4</v>
      </c>
      <c r="DH28" s="23"/>
      <c r="DI28" s="23">
        <v>88.1</v>
      </c>
    </row>
    <row r="29" spans="1:113" s="31" customFormat="1" x14ac:dyDescent="0.2">
      <c r="A29" s="22" t="s">
        <v>6</v>
      </c>
      <c r="C29" s="23">
        <f t="shared" si="0"/>
        <v>0.39286755330774403</v>
      </c>
      <c r="D29" s="23"/>
      <c r="E29" s="23">
        <f t="shared" si="1"/>
        <v>33.200844062484137</v>
      </c>
      <c r="F29" s="23"/>
      <c r="G29" s="23">
        <v>10.5</v>
      </c>
      <c r="H29" s="23"/>
      <c r="I29" s="23">
        <f t="shared" si="2"/>
        <v>84.2</v>
      </c>
      <c r="J29" s="23"/>
      <c r="K29" s="70">
        <f t="shared" si="3"/>
        <v>0.39286755330774403</v>
      </c>
      <c r="L29" s="70"/>
      <c r="M29" s="23">
        <f t="shared" si="4"/>
        <v>33.200844062484137</v>
      </c>
      <c r="N29" s="23"/>
      <c r="O29" s="23">
        <v>7.9</v>
      </c>
      <c r="P29" s="23"/>
      <c r="Q29" s="23">
        <f t="shared" si="6"/>
        <v>84.2</v>
      </c>
      <c r="R29" s="23"/>
      <c r="S29" s="23">
        <v>0.39286755330774403</v>
      </c>
      <c r="T29" s="23"/>
      <c r="U29" s="23">
        <v>33.200844062484137</v>
      </c>
      <c r="V29" s="23"/>
      <c r="W29" s="23">
        <v>8.8000000000000007</v>
      </c>
      <c r="X29" s="23"/>
      <c r="Y29" s="23">
        <f t="shared" si="7"/>
        <v>84.2</v>
      </c>
      <c r="Z29" s="23"/>
      <c r="AA29" s="70">
        <v>0.78697882704029465</v>
      </c>
      <c r="AB29" s="70"/>
      <c r="AC29" s="23">
        <v>32.977954257710032</v>
      </c>
      <c r="AD29" s="23"/>
      <c r="AE29" s="23">
        <v>8.8000000000000007</v>
      </c>
      <c r="AF29" s="23"/>
      <c r="AG29" s="23">
        <f t="shared" si="8"/>
        <v>84.2</v>
      </c>
      <c r="AH29" s="23"/>
      <c r="AI29" s="23">
        <v>0.59359549177391757</v>
      </c>
      <c r="AJ29" s="23"/>
      <c r="AK29" s="23">
        <v>33.39963967047909</v>
      </c>
      <c r="AL29" s="23"/>
      <c r="AM29" s="23">
        <v>6.1</v>
      </c>
      <c r="AN29" s="23"/>
      <c r="AO29" s="23">
        <f t="shared" si="9"/>
        <v>84.2</v>
      </c>
      <c r="AP29" s="23"/>
      <c r="AQ29" s="70">
        <v>0.75808365443848824</v>
      </c>
      <c r="AR29" s="70"/>
      <c r="AS29" s="23">
        <v>31.881008591712085</v>
      </c>
      <c r="AT29" s="23"/>
      <c r="AU29" s="23">
        <v>5.6</v>
      </c>
      <c r="AV29" s="23"/>
      <c r="AW29" s="23">
        <v>84.2</v>
      </c>
      <c r="AX29" s="23"/>
      <c r="AY29" s="23">
        <v>0.56330435792160594</v>
      </c>
      <c r="AZ29" s="23"/>
      <c r="BA29" s="23">
        <v>30.986970369011882</v>
      </c>
      <c r="BB29" s="23"/>
      <c r="BC29" s="23">
        <v>6.6</v>
      </c>
      <c r="BD29" s="23"/>
      <c r="BE29" s="23">
        <f t="shared" si="10"/>
        <v>84.2</v>
      </c>
      <c r="BF29" s="23"/>
      <c r="BG29" s="70">
        <v>0.36519799289271992</v>
      </c>
      <c r="BH29" s="70"/>
      <c r="BI29" s="23">
        <v>30.231495627207014</v>
      </c>
      <c r="BJ29" s="23"/>
      <c r="BK29" s="23">
        <v>7.2</v>
      </c>
      <c r="BL29" s="23"/>
      <c r="BM29" s="23">
        <f t="shared" si="11"/>
        <v>84.2</v>
      </c>
      <c r="BN29" s="23"/>
      <c r="BO29" s="23">
        <v>0.45007059971089103</v>
      </c>
      <c r="BP29" s="23"/>
      <c r="BQ29" s="23">
        <v>29.474305264884961</v>
      </c>
      <c r="BR29" s="23"/>
      <c r="BS29" s="23">
        <v>6.6</v>
      </c>
      <c r="BT29" s="23"/>
      <c r="BU29" s="23">
        <f t="shared" si="12"/>
        <v>84.2</v>
      </c>
      <c r="BV29" s="23"/>
      <c r="BW29" s="70">
        <v>0.53644969339836757</v>
      </c>
      <c r="BX29" s="70"/>
      <c r="BY29" s="23">
        <v>29.659065587164822</v>
      </c>
      <c r="BZ29" s="23"/>
      <c r="CA29" s="23">
        <v>5.5</v>
      </c>
      <c r="CB29" s="23"/>
      <c r="CC29" s="23">
        <f t="shared" si="13"/>
        <v>84.2</v>
      </c>
      <c r="CD29" s="23"/>
      <c r="CE29" s="70">
        <v>0.45636166080795099</v>
      </c>
      <c r="CF29" s="70"/>
      <c r="CG29" s="23">
        <v>31.058730011877849</v>
      </c>
      <c r="CH29" s="23"/>
      <c r="CI29" s="23">
        <v>6.2</v>
      </c>
      <c r="CJ29" s="23"/>
      <c r="CK29" s="23">
        <f t="shared" si="5"/>
        <v>84.2</v>
      </c>
      <c r="CL29" s="23"/>
      <c r="CM29" s="70">
        <v>0.33295473605221398</v>
      </c>
      <c r="CN29" s="70"/>
      <c r="CO29" s="23">
        <v>31.781778136444018</v>
      </c>
      <c r="CP29" s="23"/>
      <c r="CQ29" s="23">
        <v>7.4</v>
      </c>
      <c r="CR29" s="23"/>
      <c r="CS29" s="23">
        <v>84.2</v>
      </c>
      <c r="CT29" s="23"/>
      <c r="CU29" s="70">
        <v>0.66905883076115058</v>
      </c>
      <c r="CV29" s="70"/>
      <c r="CW29" s="23">
        <v>27.191139598328011</v>
      </c>
      <c r="CX29" s="23"/>
      <c r="CY29" s="23">
        <v>7.3</v>
      </c>
      <c r="CZ29" s="23"/>
      <c r="DA29" s="23">
        <v>84.2</v>
      </c>
      <c r="DB29" s="23"/>
      <c r="DC29" s="70">
        <v>0.54640398925349443</v>
      </c>
      <c r="DD29" s="70"/>
      <c r="DE29" s="23">
        <v>31.106358797440475</v>
      </c>
      <c r="DF29" s="23"/>
      <c r="DG29" s="23">
        <v>7.3</v>
      </c>
      <c r="DH29" s="23"/>
      <c r="DI29" s="23">
        <v>84.2</v>
      </c>
    </row>
    <row r="30" spans="1:113" s="31" customFormat="1" x14ac:dyDescent="0.2">
      <c r="A30" s="22" t="s">
        <v>7</v>
      </c>
      <c r="C30" s="23">
        <f t="shared" si="0"/>
        <v>0.57400729015620366</v>
      </c>
      <c r="D30" s="23"/>
      <c r="E30" s="23">
        <f t="shared" si="1"/>
        <v>34.250536664212206</v>
      </c>
      <c r="F30" s="23"/>
      <c r="G30" s="23">
        <v>10.6</v>
      </c>
      <c r="H30" s="23"/>
      <c r="I30" s="23">
        <f t="shared" si="2"/>
        <v>84.2</v>
      </c>
      <c r="J30" s="23"/>
      <c r="K30" s="70">
        <f t="shared" si="3"/>
        <v>0.57400729015620366</v>
      </c>
      <c r="L30" s="70"/>
      <c r="M30" s="23">
        <f t="shared" si="4"/>
        <v>34.250536664212206</v>
      </c>
      <c r="N30" s="23"/>
      <c r="O30" s="23">
        <v>12.3</v>
      </c>
      <c r="P30" s="23"/>
      <c r="Q30" s="23">
        <f t="shared" si="6"/>
        <v>84.2</v>
      </c>
      <c r="R30" s="23"/>
      <c r="S30" s="23">
        <v>0.57400729015620366</v>
      </c>
      <c r="T30" s="23"/>
      <c r="U30" s="23">
        <v>34.250536664212206</v>
      </c>
      <c r="V30" s="23"/>
      <c r="W30" s="23">
        <v>3.6</v>
      </c>
      <c r="X30" s="23"/>
      <c r="Y30" s="23">
        <f t="shared" si="7"/>
        <v>84.2</v>
      </c>
      <c r="Z30" s="23"/>
      <c r="AA30" s="70">
        <v>0.38035159336299379</v>
      </c>
      <c r="AB30" s="70"/>
      <c r="AC30" s="23">
        <v>35.401224552260651</v>
      </c>
      <c r="AD30" s="23"/>
      <c r="AE30" s="23">
        <v>7.9</v>
      </c>
      <c r="AF30" s="23"/>
      <c r="AG30" s="23">
        <f t="shared" si="8"/>
        <v>84.2</v>
      </c>
      <c r="AH30" s="23"/>
      <c r="AI30" s="23">
        <v>0.80975308652127176</v>
      </c>
      <c r="AJ30" s="23"/>
      <c r="AK30" s="23">
        <v>35.440034644965984</v>
      </c>
      <c r="AL30" s="23"/>
      <c r="AM30" s="23">
        <v>4.4000000000000004</v>
      </c>
      <c r="AN30" s="23"/>
      <c r="AO30" s="23">
        <f t="shared" si="9"/>
        <v>84.2</v>
      </c>
      <c r="AP30" s="23"/>
      <c r="AQ30" s="70">
        <v>0.719911943115768</v>
      </c>
      <c r="AR30" s="70"/>
      <c r="AS30" s="23">
        <v>35.257927384742437</v>
      </c>
      <c r="AT30" s="23"/>
      <c r="AU30" s="23">
        <v>5.8</v>
      </c>
      <c r="AV30" s="23"/>
      <c r="AW30" s="23">
        <v>84.2</v>
      </c>
      <c r="AX30" s="23"/>
      <c r="AY30" s="23">
        <v>0.77385167455524395</v>
      </c>
      <c r="AZ30" s="23"/>
      <c r="BA30" s="23">
        <v>33.951774906518132</v>
      </c>
      <c r="BB30" s="23"/>
      <c r="BC30" s="23">
        <v>9.1999999999999993</v>
      </c>
      <c r="BD30" s="23"/>
      <c r="BE30" s="23">
        <f t="shared" si="10"/>
        <v>84.2</v>
      </c>
      <c r="BF30" s="23"/>
      <c r="BG30" s="70">
        <v>0.63290040311502216</v>
      </c>
      <c r="BH30" s="70"/>
      <c r="BI30" s="23">
        <v>32.608002461413804</v>
      </c>
      <c r="BJ30" s="23"/>
      <c r="BK30" s="23">
        <v>6.3</v>
      </c>
      <c r="BL30" s="23"/>
      <c r="BM30" s="23">
        <f t="shared" si="11"/>
        <v>84.2</v>
      </c>
      <c r="BN30" s="23"/>
      <c r="BO30" s="23">
        <v>0.53835458284126902</v>
      </c>
      <c r="BP30" s="23"/>
      <c r="BQ30" s="23">
        <v>31.116405474968225</v>
      </c>
      <c r="BR30" s="23"/>
      <c r="BS30" s="23">
        <v>9.9</v>
      </c>
      <c r="BT30" s="23"/>
      <c r="BU30" s="23">
        <f t="shared" si="12"/>
        <v>84.2</v>
      </c>
      <c r="BV30" s="23"/>
      <c r="BW30" s="70">
        <v>0.59024385925044931</v>
      </c>
      <c r="BX30" s="70"/>
      <c r="BY30" s="23">
        <v>31.482623712653549</v>
      </c>
      <c r="BZ30" s="23"/>
      <c r="CA30" s="23">
        <v>3.9</v>
      </c>
      <c r="CB30" s="23"/>
      <c r="CC30" s="23">
        <f t="shared" si="13"/>
        <v>84.2</v>
      </c>
      <c r="CD30" s="23"/>
      <c r="CE30" s="70">
        <v>0.39403820200368428</v>
      </c>
      <c r="CF30" s="70"/>
      <c r="CG30" s="23">
        <v>33.656773024144691</v>
      </c>
      <c r="CH30" s="23"/>
      <c r="CI30" s="23">
        <v>6.8</v>
      </c>
      <c r="CJ30" s="23"/>
      <c r="CK30" s="23">
        <f t="shared" si="5"/>
        <v>84.2</v>
      </c>
      <c r="CL30" s="23"/>
      <c r="CM30" s="70">
        <v>0.53955952322558487</v>
      </c>
      <c r="CN30" s="70"/>
      <c r="CO30" s="23">
        <v>34.486682689949475</v>
      </c>
      <c r="CP30" s="23"/>
      <c r="CQ30" s="23">
        <v>10.6</v>
      </c>
      <c r="CR30" s="23"/>
      <c r="CS30" s="23">
        <v>84.2</v>
      </c>
      <c r="CT30" s="23"/>
      <c r="CU30" s="70">
        <v>0.83207950372820561</v>
      </c>
      <c r="CV30" s="70"/>
      <c r="CW30" s="23">
        <v>30.301561919529647</v>
      </c>
      <c r="CX30" s="23"/>
      <c r="CY30" s="23">
        <v>11.3</v>
      </c>
      <c r="CZ30" s="23"/>
      <c r="DA30" s="23">
        <v>84.2</v>
      </c>
      <c r="DB30" s="23"/>
      <c r="DC30" s="70">
        <v>0.48846919615555207</v>
      </c>
      <c r="DD30" s="70"/>
      <c r="DE30" s="23">
        <v>32.928685451238074</v>
      </c>
      <c r="DF30" s="23"/>
      <c r="DG30" s="23">
        <v>11.3</v>
      </c>
      <c r="DH30" s="23"/>
      <c r="DI30" s="23">
        <v>84.2</v>
      </c>
    </row>
    <row r="31" spans="1:113" s="31" customFormat="1" x14ac:dyDescent="0.2">
      <c r="A31" s="22" t="s">
        <v>8</v>
      </c>
      <c r="C31" s="23">
        <f t="shared" si="0"/>
        <v>1.2972671901682471</v>
      </c>
      <c r="D31" s="23"/>
      <c r="E31" s="23">
        <f t="shared" si="1"/>
        <v>62.178283902535249</v>
      </c>
      <c r="F31" s="23"/>
      <c r="G31" s="23">
        <v>16.3</v>
      </c>
      <c r="H31" s="23"/>
      <c r="I31" s="23">
        <f t="shared" si="2"/>
        <v>75</v>
      </c>
      <c r="J31" s="23"/>
      <c r="K31" s="70">
        <f t="shared" si="3"/>
        <v>1.2972671901682471</v>
      </c>
      <c r="L31" s="70"/>
      <c r="M31" s="23">
        <f t="shared" si="4"/>
        <v>62.178283902535249</v>
      </c>
      <c r="N31" s="23"/>
      <c r="O31" s="23">
        <v>21</v>
      </c>
      <c r="P31" s="23"/>
      <c r="Q31" s="23">
        <f t="shared" si="6"/>
        <v>75</v>
      </c>
      <c r="R31" s="23"/>
      <c r="S31" s="23">
        <v>1.2972671901682471</v>
      </c>
      <c r="T31" s="23"/>
      <c r="U31" s="23">
        <v>62.178283902535249</v>
      </c>
      <c r="V31" s="23"/>
      <c r="W31" s="23">
        <v>20.5</v>
      </c>
      <c r="X31" s="23"/>
      <c r="Y31" s="23">
        <f t="shared" si="7"/>
        <v>75</v>
      </c>
      <c r="Z31" s="23"/>
      <c r="AA31" s="70">
        <v>1.0127899311920447</v>
      </c>
      <c r="AB31" s="70"/>
      <c r="AC31" s="23">
        <v>60.616943262007453</v>
      </c>
      <c r="AD31" s="23"/>
      <c r="AE31" s="23">
        <v>10</v>
      </c>
      <c r="AF31" s="23"/>
      <c r="AG31" s="23">
        <f t="shared" si="8"/>
        <v>75</v>
      </c>
      <c r="AH31" s="23"/>
      <c r="AI31" s="23">
        <v>0.98714461116014973</v>
      </c>
      <c r="AJ31" s="23"/>
      <c r="AK31" s="23">
        <v>60.450068029039031</v>
      </c>
      <c r="AL31" s="23"/>
      <c r="AM31" s="23">
        <v>16.399999999999999</v>
      </c>
      <c r="AN31" s="23"/>
      <c r="AO31" s="23">
        <f t="shared" si="9"/>
        <v>75</v>
      </c>
      <c r="AP31" s="23"/>
      <c r="AQ31" s="70">
        <v>0.57767946074888732</v>
      </c>
      <c r="AR31" s="70"/>
      <c r="AS31" s="23">
        <v>58.025080606952308</v>
      </c>
      <c r="AT31" s="23"/>
      <c r="AU31" s="23">
        <v>19.5</v>
      </c>
      <c r="AV31" s="23"/>
      <c r="AW31" s="23">
        <v>75</v>
      </c>
      <c r="AX31" s="23"/>
      <c r="AY31" s="23">
        <v>0.77031181899086387</v>
      </c>
      <c r="AZ31" s="23"/>
      <c r="BA31" s="23">
        <v>57.146866144868895</v>
      </c>
      <c r="BB31" s="23"/>
      <c r="BC31" s="23">
        <v>13.5</v>
      </c>
      <c r="BD31" s="23"/>
      <c r="BE31" s="23">
        <f t="shared" si="10"/>
        <v>75</v>
      </c>
      <c r="BF31" s="23"/>
      <c r="BG31" s="70">
        <v>0.56786552964744264</v>
      </c>
      <c r="BH31" s="70"/>
      <c r="BI31" s="23">
        <v>56.173258192725029</v>
      </c>
      <c r="BJ31" s="23"/>
      <c r="BK31" s="23">
        <v>13.7</v>
      </c>
      <c r="BL31" s="23"/>
      <c r="BM31" s="23">
        <f t="shared" si="11"/>
        <v>75</v>
      </c>
      <c r="BN31" s="23"/>
      <c r="BO31" s="23">
        <v>0.728111354653872</v>
      </c>
      <c r="BP31" s="23"/>
      <c r="BQ31" s="23">
        <v>54.463808011598005</v>
      </c>
      <c r="BR31" s="23"/>
      <c r="BS31" s="23">
        <v>9</v>
      </c>
      <c r="BT31" s="23"/>
      <c r="BU31" s="23">
        <f t="shared" si="12"/>
        <v>75</v>
      </c>
      <c r="BV31" s="23"/>
      <c r="BW31" s="70">
        <v>0.87243977514676785</v>
      </c>
      <c r="BX31" s="70"/>
      <c r="BY31" s="23">
        <v>56.679861982711998</v>
      </c>
      <c r="BZ31" s="23"/>
      <c r="CA31" s="23">
        <v>6.5</v>
      </c>
      <c r="CB31" s="23"/>
      <c r="CC31" s="23">
        <f t="shared" si="13"/>
        <v>75</v>
      </c>
      <c r="CD31" s="23"/>
      <c r="CE31" s="70">
        <v>0.59871069647217046</v>
      </c>
      <c r="CF31" s="70"/>
      <c r="CG31" s="23">
        <v>62.732906776354014</v>
      </c>
      <c r="CH31" s="23"/>
      <c r="CI31" s="23">
        <v>11.1</v>
      </c>
      <c r="CJ31" s="23"/>
      <c r="CK31" s="23">
        <f t="shared" si="5"/>
        <v>75</v>
      </c>
      <c r="CL31" s="23"/>
      <c r="CM31" s="70">
        <v>0.76213242550221239</v>
      </c>
      <c r="CN31" s="70"/>
      <c r="CO31" s="23">
        <v>64.290469166093104</v>
      </c>
      <c r="CP31" s="23"/>
      <c r="CQ31" s="23">
        <v>10.9</v>
      </c>
      <c r="CR31" s="23"/>
      <c r="CS31" s="23">
        <v>75</v>
      </c>
      <c r="CT31" s="23"/>
      <c r="CU31" s="70">
        <v>0.62694409813764951</v>
      </c>
      <c r="CV31" s="70"/>
      <c r="CW31" s="23">
        <v>46.10935501990965</v>
      </c>
      <c r="CX31" s="23"/>
      <c r="CY31" s="23">
        <v>19</v>
      </c>
      <c r="CZ31" s="23"/>
      <c r="DA31" s="23">
        <v>75</v>
      </c>
      <c r="DB31" s="23"/>
      <c r="DC31" s="70">
        <v>0.70477470506157447</v>
      </c>
      <c r="DD31" s="70"/>
      <c r="DE31" s="23">
        <v>50.946858290558509</v>
      </c>
      <c r="DF31" s="23"/>
      <c r="DG31" s="23">
        <v>19</v>
      </c>
      <c r="DH31" s="23"/>
      <c r="DI31" s="23">
        <v>75</v>
      </c>
    </row>
    <row r="32" spans="1:113" s="31" customFormat="1" x14ac:dyDescent="0.2">
      <c r="A32" s="17" t="s">
        <v>9</v>
      </c>
      <c r="C32" s="24">
        <f t="shared" si="0"/>
        <v>0.92204287243683636</v>
      </c>
      <c r="D32" s="23"/>
      <c r="E32" s="24">
        <f t="shared" si="1"/>
        <v>57.559127644177622</v>
      </c>
      <c r="F32" s="23"/>
      <c r="G32" s="24">
        <v>23</v>
      </c>
      <c r="H32" s="23"/>
      <c r="I32" s="24">
        <f t="shared" si="2"/>
        <v>78.199999999999989</v>
      </c>
      <c r="J32" s="23"/>
      <c r="K32" s="71">
        <f t="shared" si="3"/>
        <v>0.92204287243683636</v>
      </c>
      <c r="L32" s="70"/>
      <c r="M32" s="24">
        <f t="shared" si="4"/>
        <v>57.559127644177622</v>
      </c>
      <c r="N32" s="23"/>
      <c r="O32" s="24">
        <v>19.399999999999999</v>
      </c>
      <c r="P32" s="23"/>
      <c r="Q32" s="24">
        <f t="shared" si="6"/>
        <v>78.199999999999989</v>
      </c>
      <c r="R32" s="23"/>
      <c r="S32" s="24">
        <v>0.92204287243683636</v>
      </c>
      <c r="T32" s="23"/>
      <c r="U32" s="24">
        <v>57.559127644177622</v>
      </c>
      <c r="V32" s="23"/>
      <c r="W32" s="24">
        <v>13.9</v>
      </c>
      <c r="X32" s="23"/>
      <c r="Y32" s="24">
        <f t="shared" si="7"/>
        <v>78.199999999999989</v>
      </c>
      <c r="Z32" s="23"/>
      <c r="AA32" s="71">
        <v>0.91960978173559638</v>
      </c>
      <c r="AB32" s="70"/>
      <c r="AC32" s="24">
        <v>56.91504922195594</v>
      </c>
      <c r="AD32" s="23"/>
      <c r="AE32" s="24">
        <v>9.6</v>
      </c>
      <c r="AF32" s="23"/>
      <c r="AG32" s="24">
        <f t="shared" si="8"/>
        <v>78.199999999999989</v>
      </c>
      <c r="AH32" s="23"/>
      <c r="AI32" s="24">
        <v>1.0201349225413165</v>
      </c>
      <c r="AJ32" s="23"/>
      <c r="AK32" s="24">
        <v>55.590752405473552</v>
      </c>
      <c r="AL32" s="23"/>
      <c r="AM32" s="24">
        <v>8</v>
      </c>
      <c r="AN32" s="23"/>
      <c r="AO32" s="24">
        <f t="shared" si="9"/>
        <v>78.199999999999989</v>
      </c>
      <c r="AP32" s="23"/>
      <c r="AQ32" s="71">
        <v>0.64424962288959864</v>
      </c>
      <c r="AR32" s="70"/>
      <c r="AS32" s="24">
        <v>52.403264325839956</v>
      </c>
      <c r="AT32" s="23"/>
      <c r="AU32" s="24">
        <v>10.4</v>
      </c>
      <c r="AV32" s="23"/>
      <c r="AW32" s="24">
        <v>78.199999999999989</v>
      </c>
      <c r="AX32" s="23"/>
      <c r="AY32" s="24">
        <v>0.64681142821856852</v>
      </c>
      <c r="AZ32" s="23"/>
      <c r="BA32" s="24">
        <v>50.000746815579838</v>
      </c>
      <c r="BB32" s="23"/>
      <c r="BC32" s="24">
        <v>11.6</v>
      </c>
      <c r="BD32" s="23"/>
      <c r="BE32" s="24">
        <f t="shared" si="10"/>
        <v>78.199999999999989</v>
      </c>
      <c r="BF32" s="23"/>
      <c r="BG32" s="71">
        <v>0.97337782268398931</v>
      </c>
      <c r="BH32" s="70"/>
      <c r="BI32" s="24">
        <v>47.599189464479039</v>
      </c>
      <c r="BJ32" s="23"/>
      <c r="BK32" s="24">
        <v>8.4</v>
      </c>
      <c r="BL32" s="23"/>
      <c r="BM32" s="24">
        <f t="shared" si="11"/>
        <v>78.199999999999989</v>
      </c>
      <c r="BN32" s="23"/>
      <c r="BO32" s="24">
        <v>0.60878389937045663</v>
      </c>
      <c r="BP32" s="23"/>
      <c r="BQ32" s="24">
        <v>46.715844230057812</v>
      </c>
      <c r="BR32" s="23"/>
      <c r="BS32" s="24">
        <v>9.9</v>
      </c>
      <c r="BT32" s="23"/>
      <c r="BU32" s="24">
        <f t="shared" si="12"/>
        <v>78.199999999999989</v>
      </c>
      <c r="BV32" s="23"/>
      <c r="BW32" s="71">
        <v>0.83165379834545528</v>
      </c>
      <c r="BX32" s="70"/>
      <c r="BY32" s="24">
        <v>46.065912417524288</v>
      </c>
      <c r="BZ32" s="23"/>
      <c r="CA32" s="24">
        <v>9</v>
      </c>
      <c r="CB32" s="23"/>
      <c r="CC32" s="24">
        <f t="shared" si="13"/>
        <v>78.199999999999989</v>
      </c>
      <c r="CD32" s="23"/>
      <c r="CE32" s="71">
        <v>0.5052078849613354</v>
      </c>
      <c r="CF32" s="70"/>
      <c r="CG32" s="24">
        <v>46.807914707975698</v>
      </c>
      <c r="CH32" s="23"/>
      <c r="CI32" s="24">
        <v>6.8</v>
      </c>
      <c r="CJ32" s="23"/>
      <c r="CK32" s="24">
        <f t="shared" si="5"/>
        <v>78.199999999999989</v>
      </c>
      <c r="CL32" s="23"/>
      <c r="CM32" s="71">
        <v>0.80006064459686044</v>
      </c>
      <c r="CN32" s="70"/>
      <c r="CO32" s="24">
        <v>46.513325710088822</v>
      </c>
      <c r="CP32" s="23"/>
      <c r="CQ32" s="24">
        <v>7.3</v>
      </c>
      <c r="CR32" s="23"/>
      <c r="CS32" s="24">
        <v>78.199999999999989</v>
      </c>
      <c r="CT32" s="23"/>
      <c r="CU32" s="71">
        <v>0.73459383016627433</v>
      </c>
      <c r="CV32" s="70"/>
      <c r="CW32" s="24">
        <v>38.360151279022446</v>
      </c>
      <c r="CX32" s="23"/>
      <c r="CY32" s="24">
        <v>7.7</v>
      </c>
      <c r="CZ32" s="23"/>
      <c r="DA32" s="24">
        <v>78.199999999999989</v>
      </c>
      <c r="DB32" s="23"/>
      <c r="DC32" s="71">
        <v>0.69278272809524932</v>
      </c>
      <c r="DD32" s="70"/>
      <c r="DE32" s="24">
        <v>44.602737600228345</v>
      </c>
      <c r="DF32" s="23"/>
      <c r="DG32" s="24">
        <v>7.7</v>
      </c>
      <c r="DH32" s="23"/>
      <c r="DI32" s="24">
        <v>78.199999999999989</v>
      </c>
    </row>
    <row r="33" spans="1:290" s="31" customFormat="1" x14ac:dyDescent="0.2">
      <c r="A33" s="22" t="s">
        <v>10</v>
      </c>
      <c r="C33" s="23">
        <f t="shared" si="0"/>
        <v>0.27261799993689434</v>
      </c>
      <c r="D33" s="23"/>
      <c r="E33" s="23">
        <f t="shared" si="1"/>
        <v>27.276339620352736</v>
      </c>
      <c r="F33" s="23"/>
      <c r="G33" s="23">
        <v>8.1999999999999993</v>
      </c>
      <c r="H33" s="23"/>
      <c r="I33" s="23">
        <f t="shared" si="2"/>
        <v>80.8</v>
      </c>
      <c r="J33" s="23"/>
      <c r="K33" s="70">
        <f t="shared" si="3"/>
        <v>0.27261799993689434</v>
      </c>
      <c r="L33" s="70"/>
      <c r="M33" s="23">
        <f t="shared" si="4"/>
        <v>27.276339620352736</v>
      </c>
      <c r="N33" s="23"/>
      <c r="O33" s="23">
        <v>14.5</v>
      </c>
      <c r="P33" s="23"/>
      <c r="Q33" s="23">
        <f t="shared" si="6"/>
        <v>80.8</v>
      </c>
      <c r="R33" s="23"/>
      <c r="S33" s="23">
        <v>0.27261799993689434</v>
      </c>
      <c r="T33" s="23"/>
      <c r="U33" s="23">
        <v>27.276339620352736</v>
      </c>
      <c r="V33" s="23"/>
      <c r="W33" s="23">
        <v>9.6</v>
      </c>
      <c r="X33" s="23"/>
      <c r="Y33" s="23">
        <f t="shared" si="7"/>
        <v>80.8</v>
      </c>
      <c r="Z33" s="23"/>
      <c r="AA33" s="70">
        <v>0.90619630298382881</v>
      </c>
      <c r="AB33" s="70"/>
      <c r="AC33" s="23">
        <v>26.71376081566029</v>
      </c>
      <c r="AD33" s="23"/>
      <c r="AE33" s="23">
        <v>9.1999999999999993</v>
      </c>
      <c r="AF33" s="23"/>
      <c r="AG33" s="23">
        <f t="shared" si="8"/>
        <v>80.8</v>
      </c>
      <c r="AH33" s="23"/>
      <c r="AI33" s="23">
        <v>1.1796545933054132</v>
      </c>
      <c r="AJ33" s="23"/>
      <c r="AK33" s="23">
        <v>26.741862203623484</v>
      </c>
      <c r="AL33" s="23"/>
      <c r="AM33" s="23">
        <v>4.5</v>
      </c>
      <c r="AN33" s="23"/>
      <c r="AO33" s="23">
        <f t="shared" si="9"/>
        <v>80.8</v>
      </c>
      <c r="AP33" s="23"/>
      <c r="AQ33" s="70">
        <v>0.63737852122449734</v>
      </c>
      <c r="AR33" s="70"/>
      <c r="AS33" s="23">
        <v>26.713444365263289</v>
      </c>
      <c r="AT33" s="23"/>
      <c r="AU33" s="23">
        <v>13.7</v>
      </c>
      <c r="AV33" s="23"/>
      <c r="AW33" s="23">
        <v>80.8</v>
      </c>
      <c r="AX33" s="23"/>
      <c r="AY33" s="23">
        <v>0.36569514098770695</v>
      </c>
      <c r="AZ33" s="23"/>
      <c r="BA33" s="23">
        <v>25.800706434535194</v>
      </c>
      <c r="BB33" s="23"/>
      <c r="BC33" s="23">
        <v>7.7</v>
      </c>
      <c r="BD33" s="23"/>
      <c r="BE33" s="23">
        <f t="shared" si="10"/>
        <v>80.8</v>
      </c>
      <c r="BF33" s="23"/>
      <c r="BG33" s="70">
        <v>9.1943434154454065E-2</v>
      </c>
      <c r="BH33" s="70"/>
      <c r="BI33" s="23">
        <v>25.055505241430279</v>
      </c>
      <c r="BJ33" s="23"/>
      <c r="BK33" s="23">
        <v>8.9</v>
      </c>
      <c r="BL33" s="23"/>
      <c r="BM33" s="23">
        <f t="shared" si="11"/>
        <v>80.8</v>
      </c>
      <c r="BN33" s="23"/>
      <c r="BO33" s="23">
        <v>0.64750424115277949</v>
      </c>
      <c r="BP33" s="23"/>
      <c r="BQ33" s="23">
        <v>24.314709261345662</v>
      </c>
      <c r="BR33" s="23"/>
      <c r="BS33" s="23">
        <v>7.3</v>
      </c>
      <c r="BT33" s="23"/>
      <c r="BU33" s="23">
        <f t="shared" si="12"/>
        <v>80.8</v>
      </c>
      <c r="BV33" s="23"/>
      <c r="BW33" s="70">
        <v>0.74547172518930316</v>
      </c>
      <c r="BX33" s="70"/>
      <c r="BY33" s="23">
        <v>24.610817167468358</v>
      </c>
      <c r="BZ33" s="23"/>
      <c r="CA33" s="23">
        <v>3.6</v>
      </c>
      <c r="CB33" s="23"/>
      <c r="CC33" s="23">
        <f t="shared" si="13"/>
        <v>80.8</v>
      </c>
      <c r="CD33" s="23"/>
      <c r="CE33" s="70">
        <v>0.37487652504456348</v>
      </c>
      <c r="CF33" s="70"/>
      <c r="CG33" s="23">
        <v>25.128910665049702</v>
      </c>
      <c r="CH33" s="23"/>
      <c r="CI33" s="23">
        <v>2.5</v>
      </c>
      <c r="CJ33" s="23"/>
      <c r="CK33" s="23">
        <f t="shared" si="5"/>
        <v>80.8</v>
      </c>
      <c r="CL33" s="23"/>
      <c r="CM33" s="70">
        <v>0.47043548212580388</v>
      </c>
      <c r="CN33" s="70"/>
      <c r="CO33" s="23">
        <v>25.959570774666108</v>
      </c>
      <c r="CP33" s="23"/>
      <c r="CQ33" s="23">
        <v>4.4000000000000004</v>
      </c>
      <c r="CR33" s="23"/>
      <c r="CS33" s="23">
        <v>80.8</v>
      </c>
      <c r="CT33" s="23"/>
      <c r="CU33" s="70">
        <v>0.84963531764088362</v>
      </c>
      <c r="CV33" s="70"/>
      <c r="CW33" s="23">
        <v>23.640043728558187</v>
      </c>
      <c r="CX33" s="23"/>
      <c r="CY33" s="23">
        <v>7.9</v>
      </c>
      <c r="CZ33" s="23"/>
      <c r="DA33" s="23">
        <v>80.8</v>
      </c>
      <c r="DB33" s="23"/>
      <c r="DC33" s="70">
        <v>0.3792198878077962</v>
      </c>
      <c r="DD33" s="70"/>
      <c r="DE33" s="23">
        <v>25.849523652418426</v>
      </c>
      <c r="DF33" s="23"/>
      <c r="DG33" s="23">
        <v>7.9</v>
      </c>
      <c r="DH33" s="23"/>
      <c r="DI33" s="23">
        <v>80.8</v>
      </c>
    </row>
    <row r="34" spans="1:290" s="31" customFormat="1" x14ac:dyDescent="0.2">
      <c r="A34" s="22" t="s">
        <v>11</v>
      </c>
      <c r="C34" s="23">
        <f t="shared" si="0"/>
        <v>0.6133308854230356</v>
      </c>
      <c r="D34" s="23"/>
      <c r="E34" s="23">
        <f t="shared" si="1"/>
        <v>27.977990295756214</v>
      </c>
      <c r="F34" s="23"/>
      <c r="G34" s="23">
        <v>8.1</v>
      </c>
      <c r="H34" s="23"/>
      <c r="I34" s="23">
        <f t="shared" si="2"/>
        <v>83.8</v>
      </c>
      <c r="J34" s="23"/>
      <c r="K34" s="70">
        <f t="shared" si="3"/>
        <v>0.6133308854230356</v>
      </c>
      <c r="L34" s="70"/>
      <c r="M34" s="23">
        <f t="shared" si="4"/>
        <v>27.977990295756214</v>
      </c>
      <c r="N34" s="23"/>
      <c r="O34" s="23">
        <v>9.6999999999999993</v>
      </c>
      <c r="P34" s="23"/>
      <c r="Q34" s="23">
        <f t="shared" si="6"/>
        <v>83.8</v>
      </c>
      <c r="R34" s="23"/>
      <c r="S34" s="23">
        <v>0.6133308854230356</v>
      </c>
      <c r="T34" s="23"/>
      <c r="U34" s="23">
        <v>27.977990295756214</v>
      </c>
      <c r="V34" s="23"/>
      <c r="W34" s="23">
        <v>7.6</v>
      </c>
      <c r="X34" s="23"/>
      <c r="Y34" s="23">
        <f t="shared" si="7"/>
        <v>83.8</v>
      </c>
      <c r="Z34" s="23"/>
      <c r="AA34" s="70">
        <v>0.50511413211477485</v>
      </c>
      <c r="AB34" s="70"/>
      <c r="AC34" s="23">
        <v>29.518509084978788</v>
      </c>
      <c r="AD34" s="23"/>
      <c r="AE34" s="23">
        <v>7.3</v>
      </c>
      <c r="AF34" s="23"/>
      <c r="AG34" s="23">
        <f t="shared" si="8"/>
        <v>83.8</v>
      </c>
      <c r="AH34" s="23"/>
      <c r="AI34" s="23">
        <v>0.57850563358837548</v>
      </c>
      <c r="AJ34" s="23"/>
      <c r="AK34" s="23">
        <v>30.075061626175671</v>
      </c>
      <c r="AL34" s="23"/>
      <c r="AM34" s="23">
        <v>4.2</v>
      </c>
      <c r="AN34" s="23"/>
      <c r="AO34" s="23">
        <f t="shared" si="9"/>
        <v>83.8</v>
      </c>
      <c r="AP34" s="23"/>
      <c r="AQ34" s="70">
        <v>0.54481471192209929</v>
      </c>
      <c r="AR34" s="70"/>
      <c r="AS34" s="23">
        <v>29.506075168277054</v>
      </c>
      <c r="AT34" s="23"/>
      <c r="AU34" s="23">
        <v>10.8</v>
      </c>
      <c r="AV34" s="23"/>
      <c r="AW34" s="23">
        <v>83.8</v>
      </c>
      <c r="AX34" s="23"/>
      <c r="AY34" s="23">
        <v>0.73010493390710263</v>
      </c>
      <c r="AZ34" s="23"/>
      <c r="BA34" s="23">
        <v>28.566450696516256</v>
      </c>
      <c r="BB34" s="23"/>
      <c r="BC34" s="23">
        <v>8.1999999999999993</v>
      </c>
      <c r="BD34" s="23"/>
      <c r="BE34" s="23">
        <f t="shared" si="10"/>
        <v>83.8</v>
      </c>
      <c r="BF34" s="23"/>
      <c r="BG34" s="70">
        <v>0.69722461626322974</v>
      </c>
      <c r="BH34" s="70"/>
      <c r="BI34" s="23">
        <v>28.116500051625614</v>
      </c>
      <c r="BJ34" s="23"/>
      <c r="BK34" s="23">
        <v>7.4</v>
      </c>
      <c r="BL34" s="23"/>
      <c r="BM34" s="23">
        <f t="shared" si="11"/>
        <v>83.8</v>
      </c>
      <c r="BN34" s="23"/>
      <c r="BO34" s="23">
        <v>0.44231690015470038</v>
      </c>
      <c r="BP34" s="23"/>
      <c r="BQ34" s="23">
        <v>27.425490796675401</v>
      </c>
      <c r="BR34" s="23"/>
      <c r="BS34" s="23">
        <v>7.7</v>
      </c>
      <c r="BT34" s="23"/>
      <c r="BU34" s="23">
        <f t="shared" si="12"/>
        <v>83.8</v>
      </c>
      <c r="BV34" s="23"/>
      <c r="BW34" s="70">
        <v>0.48087273222269</v>
      </c>
      <c r="BX34" s="70"/>
      <c r="BY34" s="23">
        <v>27.437118492219849</v>
      </c>
      <c r="BZ34" s="23"/>
      <c r="CA34" s="23">
        <v>7.1</v>
      </c>
      <c r="CB34" s="23"/>
      <c r="CC34" s="23">
        <f t="shared" si="13"/>
        <v>83.8</v>
      </c>
      <c r="CD34" s="23"/>
      <c r="CE34" s="70">
        <v>0.29640596650390272</v>
      </c>
      <c r="CF34" s="70"/>
      <c r="CG34" s="23">
        <v>29.094468657106834</v>
      </c>
      <c r="CH34" s="23"/>
      <c r="CI34" s="23">
        <v>7.6</v>
      </c>
      <c r="CJ34" s="23"/>
      <c r="CK34" s="23">
        <f t="shared" si="5"/>
        <v>83.8</v>
      </c>
      <c r="CL34" s="23"/>
      <c r="CM34" s="70">
        <v>0.59282972448238558</v>
      </c>
      <c r="CN34" s="70"/>
      <c r="CO34" s="23">
        <v>29.650378669986512</v>
      </c>
      <c r="CP34" s="23"/>
      <c r="CQ34" s="23">
        <v>8.6999999999999993</v>
      </c>
      <c r="CR34" s="23"/>
      <c r="CS34" s="23">
        <v>83.8</v>
      </c>
      <c r="CT34" s="23"/>
      <c r="CU34" s="70">
        <v>0.40763749612744377</v>
      </c>
      <c r="CV34" s="70"/>
      <c r="CW34" s="23">
        <v>27.17918160069015</v>
      </c>
      <c r="CX34" s="23"/>
      <c r="CY34" s="23">
        <v>7.2</v>
      </c>
      <c r="CZ34" s="23"/>
      <c r="DA34" s="23">
        <v>83.8</v>
      </c>
      <c r="DB34" s="23"/>
      <c r="DC34" s="70">
        <v>0.66895374519328865</v>
      </c>
      <c r="DD34" s="70"/>
      <c r="DE34" s="23">
        <v>32.799173767796496</v>
      </c>
      <c r="DF34" s="23"/>
      <c r="DG34" s="23">
        <v>7.2</v>
      </c>
      <c r="DH34" s="23"/>
      <c r="DI34" s="23">
        <v>83.8</v>
      </c>
      <c r="KD34" s="31">
        <v>2020</v>
      </c>
    </row>
    <row r="35" spans="1:290" s="31" customFormat="1" x14ac:dyDescent="0.2">
      <c r="A35" s="22" t="s">
        <v>12</v>
      </c>
      <c r="C35" s="23">
        <f t="shared" si="0"/>
        <v>0.79882740756850201</v>
      </c>
      <c r="D35" s="23"/>
      <c r="E35" s="23">
        <f t="shared" si="1"/>
        <v>62.946190020972836</v>
      </c>
      <c r="F35" s="23"/>
      <c r="G35" s="23">
        <v>21.7</v>
      </c>
      <c r="H35" s="23"/>
      <c r="I35" s="23">
        <f t="shared" si="2"/>
        <v>70.599999999999994</v>
      </c>
      <c r="J35" s="23"/>
      <c r="K35" s="70">
        <f t="shared" si="3"/>
        <v>0.79882740756850201</v>
      </c>
      <c r="L35" s="70"/>
      <c r="M35" s="23">
        <f t="shared" si="4"/>
        <v>62.946190020972836</v>
      </c>
      <c r="N35" s="23"/>
      <c r="O35" s="23">
        <v>22.9</v>
      </c>
      <c r="P35" s="23"/>
      <c r="Q35" s="23">
        <f t="shared" si="6"/>
        <v>70.599999999999994</v>
      </c>
      <c r="R35" s="23"/>
      <c r="S35" s="23">
        <v>0.79882740756850201</v>
      </c>
      <c r="T35" s="23"/>
      <c r="U35" s="23">
        <v>62.946190020972836</v>
      </c>
      <c r="V35" s="23"/>
      <c r="W35" s="23">
        <v>17.2</v>
      </c>
      <c r="X35" s="23"/>
      <c r="Y35" s="23">
        <f t="shared" si="7"/>
        <v>70.599999999999994</v>
      </c>
      <c r="Z35" s="23"/>
      <c r="AA35" s="70">
        <v>0.71773020718483527</v>
      </c>
      <c r="AB35" s="70"/>
      <c r="AC35" s="23">
        <v>61.323649043401872</v>
      </c>
      <c r="AD35" s="23"/>
      <c r="AE35" s="23">
        <v>16.2</v>
      </c>
      <c r="AF35" s="23"/>
      <c r="AG35" s="23">
        <f t="shared" si="8"/>
        <v>70.599999999999994</v>
      </c>
      <c r="AH35" s="23"/>
      <c r="AI35" s="23">
        <v>0.74693887239860812</v>
      </c>
      <c r="AJ35" s="23"/>
      <c r="AK35" s="23">
        <v>61.29131407278846</v>
      </c>
      <c r="AL35" s="23"/>
      <c r="AM35" s="23">
        <v>12.8</v>
      </c>
      <c r="AN35" s="23"/>
      <c r="AO35" s="23">
        <f t="shared" si="9"/>
        <v>70.599999999999994</v>
      </c>
      <c r="AP35" s="23"/>
      <c r="AQ35" s="70">
        <v>0.5787840235939602</v>
      </c>
      <c r="AR35" s="70"/>
      <c r="AS35" s="23">
        <v>59.304088194810987</v>
      </c>
      <c r="AT35" s="23"/>
      <c r="AU35" s="23">
        <v>24.9</v>
      </c>
      <c r="AV35" s="23"/>
      <c r="AW35" s="23">
        <v>70.599999999999994</v>
      </c>
      <c r="AX35" s="23"/>
      <c r="AY35" s="23">
        <v>0.64296090527400884</v>
      </c>
      <c r="AZ35" s="23"/>
      <c r="BA35" s="23">
        <v>57.333137562749343</v>
      </c>
      <c r="BB35" s="23"/>
      <c r="BC35" s="23">
        <v>18.600000000000001</v>
      </c>
      <c r="BD35" s="23"/>
      <c r="BE35" s="23">
        <f t="shared" si="10"/>
        <v>70.599999999999994</v>
      </c>
      <c r="BF35" s="23"/>
      <c r="BG35" s="70">
        <v>0.4686648939279231</v>
      </c>
      <c r="BH35" s="70"/>
      <c r="BI35" s="23">
        <v>57.021832757685168</v>
      </c>
      <c r="BJ35" s="23"/>
      <c r="BK35" s="23">
        <v>17.2</v>
      </c>
      <c r="BL35" s="23"/>
      <c r="BM35" s="23">
        <f t="shared" si="11"/>
        <v>70.599999999999994</v>
      </c>
      <c r="BN35" s="23"/>
      <c r="BO35" s="23">
        <v>0.51198637681824977</v>
      </c>
      <c r="BP35" s="23"/>
      <c r="BQ35" s="23">
        <v>57.932344568693367</v>
      </c>
      <c r="BR35" s="23"/>
      <c r="BS35" s="23">
        <v>14.5</v>
      </c>
      <c r="BT35" s="23"/>
      <c r="BU35" s="23">
        <f t="shared" si="12"/>
        <v>70.599999999999994</v>
      </c>
      <c r="BV35" s="23"/>
      <c r="BW35" s="70">
        <v>0.5995575265454095</v>
      </c>
      <c r="BX35" s="70"/>
      <c r="BY35" s="23">
        <v>58.609361675698715</v>
      </c>
      <c r="BZ35" s="23"/>
      <c r="CA35" s="23">
        <v>12.6</v>
      </c>
      <c r="CB35" s="23"/>
      <c r="CC35" s="23">
        <f t="shared" si="13"/>
        <v>70.599999999999994</v>
      </c>
      <c r="CD35" s="23"/>
      <c r="CE35" s="70">
        <v>0.54655751508233053</v>
      </c>
      <c r="CF35" s="70"/>
      <c r="CG35" s="23">
        <v>59.197340815503281</v>
      </c>
      <c r="CH35" s="23"/>
      <c r="CI35" s="23">
        <v>17.600000000000001</v>
      </c>
      <c r="CJ35" s="23"/>
      <c r="CK35" s="23">
        <f t="shared" si="5"/>
        <v>70.599999999999994</v>
      </c>
      <c r="CL35" s="23"/>
      <c r="CM35" s="70">
        <v>0.47857530524505076</v>
      </c>
      <c r="CN35" s="70"/>
      <c r="CO35" s="23">
        <v>60.978868956061255</v>
      </c>
      <c r="CP35" s="23"/>
      <c r="CQ35" s="23">
        <v>18</v>
      </c>
      <c r="CR35" s="23"/>
      <c r="CS35" s="23">
        <v>70.599999999999994</v>
      </c>
      <c r="CT35" s="23"/>
      <c r="CU35" s="70">
        <v>0.56243877002929565</v>
      </c>
      <c r="CV35" s="70"/>
      <c r="CW35" s="23">
        <v>45.906773999628832</v>
      </c>
      <c r="CX35" s="23"/>
      <c r="CY35" s="23">
        <v>16.8</v>
      </c>
      <c r="CZ35" s="23"/>
      <c r="DA35" s="23">
        <v>70.599999999999994</v>
      </c>
      <c r="DB35" s="23"/>
      <c r="DC35" s="70">
        <v>0.54909519500151216</v>
      </c>
      <c r="DD35" s="70"/>
      <c r="DE35" s="23">
        <v>51.345891684591408</v>
      </c>
      <c r="DF35" s="23"/>
      <c r="DG35" s="23">
        <v>16.8</v>
      </c>
      <c r="DH35" s="23"/>
      <c r="DI35" s="23">
        <v>70.599999999999994</v>
      </c>
    </row>
    <row r="36" spans="1:290" s="31" customFormat="1" x14ac:dyDescent="0.2">
      <c r="A36" s="22" t="s">
        <v>13</v>
      </c>
      <c r="C36" s="23">
        <f t="shared" si="0"/>
        <v>1.0298514546413431</v>
      </c>
      <c r="D36" s="23"/>
      <c r="E36" s="23">
        <f t="shared" si="1"/>
        <v>39.662325788783832</v>
      </c>
      <c r="F36" s="23"/>
      <c r="G36" s="23">
        <v>10.199999999999999</v>
      </c>
      <c r="H36" s="23"/>
      <c r="I36" s="23">
        <f t="shared" si="2"/>
        <v>76.199999999999989</v>
      </c>
      <c r="J36" s="23"/>
      <c r="K36" s="70">
        <f t="shared" si="3"/>
        <v>1.0298514546413431</v>
      </c>
      <c r="L36" s="70"/>
      <c r="M36" s="23">
        <f t="shared" si="4"/>
        <v>39.662325788783832</v>
      </c>
      <c r="N36" s="23"/>
      <c r="O36" s="23">
        <v>16.2</v>
      </c>
      <c r="P36" s="23"/>
      <c r="Q36" s="23">
        <f t="shared" si="6"/>
        <v>76.199999999999989</v>
      </c>
      <c r="R36" s="23"/>
      <c r="S36" s="23">
        <v>1.0298514546413431</v>
      </c>
      <c r="T36" s="23"/>
      <c r="U36" s="23">
        <v>39.662325788783832</v>
      </c>
      <c r="V36" s="23"/>
      <c r="W36" s="23">
        <v>14.6</v>
      </c>
      <c r="X36" s="23"/>
      <c r="Y36" s="23">
        <f t="shared" si="7"/>
        <v>76.199999999999989</v>
      </c>
      <c r="Z36" s="23"/>
      <c r="AA36" s="70">
        <v>0.68441253872896102</v>
      </c>
      <c r="AB36" s="70"/>
      <c r="AC36" s="23">
        <v>39.615166566709718</v>
      </c>
      <c r="AD36" s="23"/>
      <c r="AE36" s="23">
        <v>12</v>
      </c>
      <c r="AF36" s="23"/>
      <c r="AG36" s="23">
        <f t="shared" si="8"/>
        <v>76.199999999999989</v>
      </c>
      <c r="AH36" s="23"/>
      <c r="AI36" s="23">
        <v>0.68434285073353718</v>
      </c>
      <c r="AJ36" s="23"/>
      <c r="AK36" s="23">
        <v>39.314812431790983</v>
      </c>
      <c r="AL36" s="23"/>
      <c r="AM36" s="23">
        <v>11.4</v>
      </c>
      <c r="AN36" s="23"/>
      <c r="AO36" s="23">
        <f t="shared" si="9"/>
        <v>76.199999999999989</v>
      </c>
      <c r="AP36" s="23"/>
      <c r="AQ36" s="70">
        <v>0.34218125775199704</v>
      </c>
      <c r="AR36" s="70"/>
      <c r="AS36" s="23">
        <v>37.382618046890173</v>
      </c>
      <c r="AT36" s="23"/>
      <c r="AU36" s="23">
        <v>12.4</v>
      </c>
      <c r="AV36" s="23"/>
      <c r="AW36" s="23">
        <v>76.199999999999989</v>
      </c>
      <c r="AX36" s="23"/>
      <c r="AY36" s="23">
        <v>0.54686618366077178</v>
      </c>
      <c r="AZ36" s="23"/>
      <c r="BA36" s="23">
        <v>35.994048625822423</v>
      </c>
      <c r="BB36" s="23"/>
      <c r="BC36" s="23">
        <v>11</v>
      </c>
      <c r="BD36" s="23"/>
      <c r="BE36" s="23">
        <f t="shared" si="10"/>
        <v>76.199999999999989</v>
      </c>
      <c r="BF36" s="23"/>
      <c r="BG36" s="70">
        <v>0.81966413270648808</v>
      </c>
      <c r="BH36" s="70"/>
      <c r="BI36" s="23">
        <v>36.457294515896741</v>
      </c>
      <c r="BJ36" s="23"/>
      <c r="BK36" s="23">
        <v>11.2</v>
      </c>
      <c r="BL36" s="23"/>
      <c r="BM36" s="23">
        <f t="shared" si="11"/>
        <v>76.199999999999989</v>
      </c>
      <c r="BN36" s="23"/>
      <c r="BO36" s="23">
        <v>0.81703629615659323</v>
      </c>
      <c r="BP36" s="23"/>
      <c r="BQ36" s="23">
        <v>34.934429432915536</v>
      </c>
      <c r="BR36" s="23"/>
      <c r="BS36" s="23">
        <v>15.9</v>
      </c>
      <c r="BT36" s="23"/>
      <c r="BU36" s="23">
        <f t="shared" si="12"/>
        <v>76.199999999999989</v>
      </c>
      <c r="BV36" s="23"/>
      <c r="BW36" s="70">
        <v>0.95004719698753615</v>
      </c>
      <c r="BX36" s="70"/>
      <c r="BY36" s="23">
        <v>35.755704863766624</v>
      </c>
      <c r="BZ36" s="23"/>
      <c r="CA36" s="23">
        <v>18.3</v>
      </c>
      <c r="CB36" s="23"/>
      <c r="CC36" s="23">
        <f t="shared" si="13"/>
        <v>76.199999999999989</v>
      </c>
      <c r="CD36" s="23"/>
      <c r="CE36" s="70">
        <v>0.74373420832536075</v>
      </c>
      <c r="CF36" s="70"/>
      <c r="CG36" s="23">
        <v>37.455806975280304</v>
      </c>
      <c r="CH36" s="23"/>
      <c r="CI36" s="23">
        <v>10.7</v>
      </c>
      <c r="CJ36" s="23"/>
      <c r="CK36" s="23">
        <f t="shared" si="5"/>
        <v>76.199999999999989</v>
      </c>
      <c r="CL36" s="23"/>
      <c r="CM36" s="70">
        <v>0.86951636162249069</v>
      </c>
      <c r="CN36" s="70"/>
      <c r="CO36" s="23">
        <v>38.191165178678922</v>
      </c>
      <c r="CP36" s="23"/>
      <c r="CQ36" s="23">
        <v>22.9</v>
      </c>
      <c r="CR36" s="23"/>
      <c r="CS36" s="23">
        <v>76.199999999999989</v>
      </c>
      <c r="CT36" s="23"/>
      <c r="CU36" s="70">
        <v>0.66258997143574627</v>
      </c>
      <c r="CV36" s="70"/>
      <c r="CW36" s="23">
        <v>33.771928662109765</v>
      </c>
      <c r="CX36" s="23"/>
      <c r="CY36" s="23">
        <v>20.7</v>
      </c>
      <c r="CZ36" s="23"/>
      <c r="DA36" s="23">
        <v>76.199999999999989</v>
      </c>
      <c r="DB36" s="23"/>
      <c r="DC36" s="70">
        <v>0.92315036932608707</v>
      </c>
      <c r="DD36" s="70"/>
      <c r="DE36" s="23">
        <v>38.227656793793265</v>
      </c>
      <c r="DF36" s="23"/>
      <c r="DG36" s="23">
        <v>20.7</v>
      </c>
      <c r="DH36" s="23"/>
      <c r="DI36" s="23">
        <v>76.199999999999989</v>
      </c>
    </row>
    <row r="37" spans="1:290" s="31" customFormat="1" x14ac:dyDescent="0.2">
      <c r="A37" s="17" t="s">
        <v>14</v>
      </c>
      <c r="C37" s="24">
        <f t="shared" si="0"/>
        <v>0.47245330206243391</v>
      </c>
      <c r="D37" s="23"/>
      <c r="E37" s="24">
        <f t="shared" si="1"/>
        <v>30.668518681212788</v>
      </c>
      <c r="F37" s="23"/>
      <c r="G37" s="24">
        <v>6.4</v>
      </c>
      <c r="H37" s="23"/>
      <c r="I37" s="24">
        <f t="shared" si="2"/>
        <v>83.6</v>
      </c>
      <c r="J37" s="23"/>
      <c r="K37" s="71">
        <f t="shared" si="3"/>
        <v>0.47245330206243391</v>
      </c>
      <c r="L37" s="70"/>
      <c r="M37" s="24">
        <f t="shared" si="4"/>
        <v>30.668518681212788</v>
      </c>
      <c r="N37" s="23"/>
      <c r="O37" s="24">
        <v>5.7</v>
      </c>
      <c r="P37" s="23"/>
      <c r="Q37" s="24">
        <f t="shared" si="6"/>
        <v>83.6</v>
      </c>
      <c r="R37" s="23"/>
      <c r="S37" s="24">
        <v>0.47245330206243391</v>
      </c>
      <c r="T37" s="23"/>
      <c r="U37" s="24">
        <v>30.668518681212788</v>
      </c>
      <c r="V37" s="23"/>
      <c r="W37" s="24">
        <v>7.8</v>
      </c>
      <c r="X37" s="23"/>
      <c r="Y37" s="24">
        <f t="shared" si="7"/>
        <v>83.6</v>
      </c>
      <c r="Z37" s="23"/>
      <c r="AA37" s="71">
        <v>0.78298543243872254</v>
      </c>
      <c r="AB37" s="70"/>
      <c r="AC37" s="24">
        <v>32.540874572153314</v>
      </c>
      <c r="AD37" s="23"/>
      <c r="AE37" s="24">
        <v>8.4</v>
      </c>
      <c r="AF37" s="23"/>
      <c r="AG37" s="24">
        <f t="shared" si="8"/>
        <v>83.6</v>
      </c>
      <c r="AH37" s="23"/>
      <c r="AI37" s="24">
        <v>0.31280603924304873</v>
      </c>
      <c r="AJ37" s="23"/>
      <c r="AK37" s="24">
        <v>33.837793295116796</v>
      </c>
      <c r="AL37" s="23"/>
      <c r="AM37" s="24">
        <v>7.6</v>
      </c>
      <c r="AN37" s="23"/>
      <c r="AO37" s="24">
        <f t="shared" si="9"/>
        <v>83.6</v>
      </c>
      <c r="AP37" s="23"/>
      <c r="AQ37" s="71">
        <v>0.62792340402490743</v>
      </c>
      <c r="AR37" s="70"/>
      <c r="AS37" s="24">
        <v>37.53569128409891</v>
      </c>
      <c r="AT37" s="23"/>
      <c r="AU37" s="24">
        <v>4.8</v>
      </c>
      <c r="AV37" s="23"/>
      <c r="AW37" s="24">
        <v>83.6</v>
      </c>
      <c r="AX37" s="23"/>
      <c r="AY37" s="24">
        <v>0.1572319538520757</v>
      </c>
      <c r="AZ37" s="23"/>
      <c r="BA37" s="24">
        <v>41.757662304034262</v>
      </c>
      <c r="BB37" s="23"/>
      <c r="BC37" s="24">
        <v>8.1999999999999993</v>
      </c>
      <c r="BD37" s="23"/>
      <c r="BE37" s="24">
        <f t="shared" si="10"/>
        <v>83.6</v>
      </c>
      <c r="BF37" s="23"/>
      <c r="BG37" s="71">
        <v>0.47151064381534846</v>
      </c>
      <c r="BH37" s="70"/>
      <c r="BI37" s="24">
        <v>37.613975759296395</v>
      </c>
      <c r="BJ37" s="23"/>
      <c r="BK37" s="24">
        <v>7</v>
      </c>
      <c r="BL37" s="23"/>
      <c r="BM37" s="24">
        <f t="shared" si="11"/>
        <v>83.6</v>
      </c>
      <c r="BN37" s="23"/>
      <c r="BO37" s="24">
        <v>0.1566897105000909</v>
      </c>
      <c r="BP37" s="23"/>
      <c r="BQ37" s="24">
        <v>40.27552318694336</v>
      </c>
      <c r="BR37" s="23"/>
      <c r="BS37" s="24">
        <v>3.5</v>
      </c>
      <c r="BT37" s="23"/>
      <c r="BU37" s="24">
        <f t="shared" si="12"/>
        <v>83.6</v>
      </c>
      <c r="BV37" s="23"/>
      <c r="BW37" s="71">
        <v>1.0920999052993368</v>
      </c>
      <c r="BX37" s="70"/>
      <c r="BY37" s="24">
        <v>38.733663355523767</v>
      </c>
      <c r="BZ37" s="23"/>
      <c r="CA37" s="24">
        <v>2.5</v>
      </c>
      <c r="CB37" s="23"/>
      <c r="CC37" s="24">
        <f t="shared" si="13"/>
        <v>83.6</v>
      </c>
      <c r="CD37" s="23"/>
      <c r="CE37" s="71">
        <v>1.5476330500133095</v>
      </c>
      <c r="CF37" s="70"/>
      <c r="CG37" s="24">
        <v>42.202405640812941</v>
      </c>
      <c r="CH37" s="23"/>
      <c r="CI37" s="24">
        <v>7.7</v>
      </c>
      <c r="CJ37" s="23"/>
      <c r="CK37" s="24">
        <f t="shared" si="5"/>
        <v>83.6</v>
      </c>
      <c r="CL37" s="23"/>
      <c r="CM37" s="71">
        <v>0.76621189436696335</v>
      </c>
      <c r="CN37" s="70"/>
      <c r="CO37" s="24">
        <v>44.700801917368644</v>
      </c>
      <c r="CP37" s="23"/>
      <c r="CQ37" s="24">
        <v>11.5</v>
      </c>
      <c r="CR37" s="23"/>
      <c r="CS37" s="24">
        <v>83.6</v>
      </c>
      <c r="CT37" s="23"/>
      <c r="CU37" s="71">
        <v>0.15216322853851783</v>
      </c>
      <c r="CV37" s="70"/>
      <c r="CW37" s="24">
        <v>35.903561293660267</v>
      </c>
      <c r="CX37" s="23"/>
      <c r="CY37" s="24">
        <v>7.1</v>
      </c>
      <c r="CZ37" s="23"/>
      <c r="DA37" s="24">
        <v>83.6</v>
      </c>
      <c r="DB37" s="23"/>
      <c r="DC37" s="71">
        <v>0.30446915042450612</v>
      </c>
      <c r="DD37" s="70"/>
      <c r="DE37" s="24">
        <v>40.675556150961896</v>
      </c>
      <c r="DF37" s="23"/>
      <c r="DG37" s="24">
        <v>7.1</v>
      </c>
      <c r="DH37" s="23"/>
      <c r="DI37" s="24">
        <v>83.6</v>
      </c>
    </row>
    <row r="38" spans="1:290" s="31" customFormat="1" x14ac:dyDescent="0.2">
      <c r="A38" s="22" t="s">
        <v>15</v>
      </c>
      <c r="C38" s="23">
        <f t="shared" si="0"/>
        <v>0.4584870229968297</v>
      </c>
      <c r="D38" s="23"/>
      <c r="E38" s="23">
        <f t="shared" si="1"/>
        <v>41.34406729873912</v>
      </c>
      <c r="F38" s="23"/>
      <c r="G38" s="23">
        <v>9.6</v>
      </c>
      <c r="H38" s="23"/>
      <c r="I38" s="23">
        <f t="shared" si="2"/>
        <v>74.199999999999989</v>
      </c>
      <c r="J38" s="23"/>
      <c r="K38" s="70">
        <f t="shared" si="3"/>
        <v>0.4584870229968297</v>
      </c>
      <c r="L38" s="70"/>
      <c r="M38" s="23">
        <f t="shared" si="4"/>
        <v>41.34406729873912</v>
      </c>
      <c r="N38" s="23"/>
      <c r="O38" s="23">
        <v>7.4</v>
      </c>
      <c r="P38" s="23"/>
      <c r="Q38" s="23">
        <f t="shared" si="6"/>
        <v>74.199999999999989</v>
      </c>
      <c r="R38" s="23"/>
      <c r="S38" s="23">
        <v>0.4584870229968297</v>
      </c>
      <c r="T38" s="23"/>
      <c r="U38" s="23">
        <v>41.34406729873912</v>
      </c>
      <c r="V38" s="23"/>
      <c r="W38" s="23">
        <v>10.7</v>
      </c>
      <c r="X38" s="23"/>
      <c r="Y38" s="23">
        <f t="shared" si="7"/>
        <v>74.199999999999989</v>
      </c>
      <c r="Z38" s="23"/>
      <c r="AA38" s="70">
        <v>0.54944657809068398</v>
      </c>
      <c r="AB38" s="70"/>
      <c r="AC38" s="23">
        <v>41.010234716540246</v>
      </c>
      <c r="AD38" s="23"/>
      <c r="AE38" s="23">
        <v>10.199999999999999</v>
      </c>
      <c r="AF38" s="23"/>
      <c r="AG38" s="23">
        <f t="shared" si="8"/>
        <v>74.199999999999989</v>
      </c>
      <c r="AH38" s="23"/>
      <c r="AI38" s="23">
        <v>0.55046266976714675</v>
      </c>
      <c r="AJ38" s="23"/>
      <c r="AK38" s="23">
        <v>42.481039101496599</v>
      </c>
      <c r="AL38" s="23"/>
      <c r="AM38" s="23">
        <v>9.6</v>
      </c>
      <c r="AN38" s="23"/>
      <c r="AO38" s="23">
        <f t="shared" si="9"/>
        <v>74.199999999999989</v>
      </c>
      <c r="AP38" s="23"/>
      <c r="AQ38" s="70">
        <v>0.59882988443363949</v>
      </c>
      <c r="AR38" s="70"/>
      <c r="AS38" s="23">
        <v>41.733375922925624</v>
      </c>
      <c r="AT38" s="23"/>
      <c r="AU38" s="23">
        <v>14.1</v>
      </c>
      <c r="AV38" s="23"/>
      <c r="AW38" s="23">
        <v>74.199999999999989</v>
      </c>
      <c r="AX38" s="23"/>
      <c r="AY38" s="23">
        <v>0.46182253445058746</v>
      </c>
      <c r="AZ38" s="23"/>
      <c r="BA38" s="23">
        <v>40.74706403710978</v>
      </c>
      <c r="BB38" s="23"/>
      <c r="BC38" s="23">
        <v>7.3</v>
      </c>
      <c r="BD38" s="23"/>
      <c r="BE38" s="23">
        <f t="shared" si="10"/>
        <v>74.199999999999989</v>
      </c>
      <c r="BF38" s="23"/>
      <c r="BG38" s="70">
        <v>0.50855627329300435</v>
      </c>
      <c r="BH38" s="70"/>
      <c r="BI38" s="23">
        <v>39.529154475295606</v>
      </c>
      <c r="BJ38" s="23"/>
      <c r="BK38" s="23">
        <v>4.8</v>
      </c>
      <c r="BL38" s="23"/>
      <c r="BM38" s="23">
        <f t="shared" si="11"/>
        <v>74.199999999999989</v>
      </c>
      <c r="BN38" s="23"/>
      <c r="BO38" s="23">
        <v>0.27712358649650665</v>
      </c>
      <c r="BP38" s="23"/>
      <c r="BQ38" s="23">
        <v>38.247211790315362</v>
      </c>
      <c r="BR38" s="23"/>
      <c r="BS38" s="23">
        <v>4.8</v>
      </c>
      <c r="BT38" s="23"/>
      <c r="BU38" s="23">
        <f t="shared" si="12"/>
        <v>74.199999999999989</v>
      </c>
      <c r="BV38" s="23"/>
      <c r="BW38" s="70">
        <v>0.23067348352945194</v>
      </c>
      <c r="BX38" s="70"/>
      <c r="BY38" s="23">
        <v>38.608743632258488</v>
      </c>
      <c r="BZ38" s="23"/>
      <c r="CA38" s="23">
        <v>6.3</v>
      </c>
      <c r="CB38" s="23"/>
      <c r="CC38" s="23">
        <f t="shared" si="13"/>
        <v>74.199999999999989</v>
      </c>
      <c r="CD38" s="23"/>
      <c r="CE38" s="70">
        <v>0.2762092671891932</v>
      </c>
      <c r="CF38" s="70"/>
      <c r="CG38" s="23">
        <v>41.547858319377092</v>
      </c>
      <c r="CH38" s="23"/>
      <c r="CI38" s="23">
        <v>9.5</v>
      </c>
      <c r="CJ38" s="23"/>
      <c r="CK38" s="23">
        <f t="shared" si="5"/>
        <v>74.199999999999989</v>
      </c>
      <c r="CL38" s="23"/>
      <c r="CM38" s="70">
        <v>0.45831215549248161</v>
      </c>
      <c r="CN38" s="70"/>
      <c r="CO38" s="23">
        <v>43.326997931637244</v>
      </c>
      <c r="CP38" s="23"/>
      <c r="CQ38" s="23">
        <v>12.7</v>
      </c>
      <c r="CR38" s="23"/>
      <c r="CS38" s="23">
        <v>74.199999999999989</v>
      </c>
      <c r="CT38" s="23"/>
      <c r="CU38" s="70">
        <v>0.59378923862060018</v>
      </c>
      <c r="CV38" s="70"/>
      <c r="CW38" s="23">
        <v>35.250290951012438</v>
      </c>
      <c r="CX38" s="23"/>
      <c r="CY38" s="23">
        <v>13.9</v>
      </c>
      <c r="CZ38" s="23"/>
      <c r="DA38" s="23">
        <v>74.199999999999989</v>
      </c>
      <c r="DB38" s="23"/>
      <c r="DC38" s="70">
        <v>0.50508459478210888</v>
      </c>
      <c r="DD38" s="70"/>
      <c r="DE38" s="23">
        <v>38.928706391110879</v>
      </c>
      <c r="DF38" s="23"/>
      <c r="DG38" s="23">
        <v>13.9</v>
      </c>
      <c r="DH38" s="23"/>
      <c r="DI38" s="23">
        <v>74.199999999999989</v>
      </c>
    </row>
    <row r="39" spans="1:290" s="31" customFormat="1" x14ac:dyDescent="0.2">
      <c r="A39" s="22" t="s">
        <v>16</v>
      </c>
      <c r="C39" s="23">
        <f t="shared" si="0"/>
        <v>0.62521844198833787</v>
      </c>
      <c r="D39" s="23"/>
      <c r="E39" s="23">
        <f t="shared" si="1"/>
        <v>29.535319199529081</v>
      </c>
      <c r="F39" s="23"/>
      <c r="G39" s="23">
        <v>6.4</v>
      </c>
      <c r="H39" s="23"/>
      <c r="I39" s="23">
        <f t="shared" si="2"/>
        <v>85.8</v>
      </c>
      <c r="J39" s="23"/>
      <c r="K39" s="70">
        <f t="shared" si="3"/>
        <v>0.62521844198833787</v>
      </c>
      <c r="L39" s="70"/>
      <c r="M39" s="23">
        <f t="shared" si="4"/>
        <v>29.535319199529081</v>
      </c>
      <c r="N39" s="23"/>
      <c r="O39" s="23">
        <v>11</v>
      </c>
      <c r="P39" s="23"/>
      <c r="Q39" s="23">
        <f t="shared" si="6"/>
        <v>85.8</v>
      </c>
      <c r="R39" s="23"/>
      <c r="S39" s="23">
        <v>0.62521844198833787</v>
      </c>
      <c r="T39" s="23"/>
      <c r="U39" s="23">
        <v>29.535319199529081</v>
      </c>
      <c r="V39" s="23"/>
      <c r="W39" s="23">
        <v>5.4</v>
      </c>
      <c r="X39" s="23"/>
      <c r="Y39" s="23">
        <f t="shared" si="7"/>
        <v>85.8</v>
      </c>
      <c r="Z39" s="23"/>
      <c r="AA39" s="70">
        <v>0.62295689279513733</v>
      </c>
      <c r="AB39" s="70"/>
      <c r="AC39" s="23">
        <v>31.141615070828912</v>
      </c>
      <c r="AD39" s="23"/>
      <c r="AE39" s="23">
        <v>4.7</v>
      </c>
      <c r="AF39" s="23"/>
      <c r="AG39" s="23">
        <f t="shared" si="8"/>
        <v>85.8</v>
      </c>
      <c r="AH39" s="23"/>
      <c r="AI39" s="23">
        <v>0.31242118322938472</v>
      </c>
      <c r="AJ39" s="23"/>
      <c r="AK39" s="23">
        <v>31.723246945111722</v>
      </c>
      <c r="AL39" s="23"/>
      <c r="AM39" s="23">
        <v>8.6999999999999993</v>
      </c>
      <c r="AN39" s="23"/>
      <c r="AO39" s="23">
        <f t="shared" si="9"/>
        <v>85.8</v>
      </c>
      <c r="AP39" s="23"/>
      <c r="AQ39" s="70">
        <v>0</v>
      </c>
      <c r="AR39" s="70"/>
      <c r="AS39" s="23">
        <v>30.186965760566068</v>
      </c>
      <c r="AT39" s="23"/>
      <c r="AU39" s="23">
        <v>7.9</v>
      </c>
      <c r="AV39" s="23"/>
      <c r="AW39" s="23">
        <v>85.8</v>
      </c>
      <c r="AX39" s="23"/>
      <c r="AY39" s="23">
        <v>0.9551747746729361</v>
      </c>
      <c r="AZ39" s="23"/>
      <c r="BA39" s="23">
        <v>28.41644954651985</v>
      </c>
      <c r="BB39" s="23"/>
      <c r="BC39" s="23">
        <v>9.1</v>
      </c>
      <c r="BD39" s="23"/>
      <c r="BE39" s="23">
        <f t="shared" si="10"/>
        <v>85.8</v>
      </c>
      <c r="BF39" s="23"/>
      <c r="BG39" s="70">
        <v>0.31965868726501279</v>
      </c>
      <c r="BH39" s="70"/>
      <c r="BI39" s="23">
        <v>27.257296263087646</v>
      </c>
      <c r="BJ39" s="23"/>
      <c r="BK39" s="23">
        <v>5.5</v>
      </c>
      <c r="BL39" s="23"/>
      <c r="BM39" s="23">
        <f t="shared" si="11"/>
        <v>85.8</v>
      </c>
      <c r="BN39" s="23"/>
      <c r="BO39" s="23">
        <v>0</v>
      </c>
      <c r="BP39" s="23"/>
      <c r="BQ39" s="23">
        <v>25.579349720920561</v>
      </c>
      <c r="BR39" s="23"/>
      <c r="BS39" s="23">
        <v>9.8000000000000007</v>
      </c>
      <c r="BT39" s="23"/>
      <c r="BU39" s="23">
        <f t="shared" si="12"/>
        <v>85.8</v>
      </c>
      <c r="BV39" s="23"/>
      <c r="BW39" s="70">
        <v>0</v>
      </c>
      <c r="BX39" s="70"/>
      <c r="BY39" s="23">
        <v>25.214952912027762</v>
      </c>
      <c r="BZ39" s="23"/>
      <c r="CA39" s="23">
        <v>6.3</v>
      </c>
      <c r="CB39" s="23"/>
      <c r="CC39" s="23">
        <f t="shared" si="13"/>
        <v>85.8</v>
      </c>
      <c r="CD39" s="23"/>
      <c r="CE39" s="70">
        <v>0.31981374047754585</v>
      </c>
      <c r="CF39" s="70"/>
      <c r="CG39" s="23">
        <v>26.461388887112147</v>
      </c>
      <c r="CH39" s="23"/>
      <c r="CI39" s="23">
        <v>6.8</v>
      </c>
      <c r="CJ39" s="23"/>
      <c r="CK39" s="23">
        <f t="shared" si="5"/>
        <v>85.8</v>
      </c>
      <c r="CL39" s="23"/>
      <c r="CM39" s="70">
        <v>0</v>
      </c>
      <c r="CN39" s="70"/>
      <c r="CO39" s="23">
        <v>27.827159944154864</v>
      </c>
      <c r="CP39" s="23"/>
      <c r="CQ39" s="23">
        <v>6.5</v>
      </c>
      <c r="CR39" s="23"/>
      <c r="CS39" s="23">
        <v>85.8</v>
      </c>
      <c r="CT39" s="23"/>
      <c r="CU39" s="70">
        <v>1.581632814452328</v>
      </c>
      <c r="CV39" s="70"/>
      <c r="CW39" s="23">
        <v>24.759193357058123</v>
      </c>
      <c r="CX39" s="23"/>
      <c r="CY39" s="23">
        <v>5.0999999999999996</v>
      </c>
      <c r="CZ39" s="23"/>
      <c r="DA39" s="23">
        <v>85.8</v>
      </c>
      <c r="DB39" s="23"/>
      <c r="DC39" s="70">
        <v>0.95004956091876136</v>
      </c>
      <c r="DD39" s="70"/>
      <c r="DE39" s="23">
        <v>28.865672492581695</v>
      </c>
      <c r="DF39" s="23"/>
      <c r="DG39" s="23">
        <v>5.0999999999999996</v>
      </c>
      <c r="DH39" s="23"/>
      <c r="DI39" s="23">
        <v>85.8</v>
      </c>
    </row>
    <row r="40" spans="1:290" s="31" customFormat="1" x14ac:dyDescent="0.2">
      <c r="A40" s="22" t="s">
        <v>17</v>
      </c>
      <c r="C40" s="23">
        <f t="shared" si="0"/>
        <v>1.2403525258981098</v>
      </c>
      <c r="D40" s="23"/>
      <c r="E40" s="23">
        <f t="shared" si="1"/>
        <v>74.098659897153084</v>
      </c>
      <c r="F40" s="23"/>
      <c r="G40" s="23">
        <v>8.1999999999999993</v>
      </c>
      <c r="H40" s="23"/>
      <c r="I40" s="23">
        <f t="shared" si="2"/>
        <v>70</v>
      </c>
      <c r="J40" s="23"/>
      <c r="K40" s="70">
        <f t="shared" si="3"/>
        <v>1.2403525258981098</v>
      </c>
      <c r="L40" s="70"/>
      <c r="M40" s="23">
        <f t="shared" si="4"/>
        <v>74.098659897153084</v>
      </c>
      <c r="N40" s="23"/>
      <c r="O40" s="23">
        <v>19.600000000000001</v>
      </c>
      <c r="P40" s="23"/>
      <c r="Q40" s="23">
        <f t="shared" si="6"/>
        <v>70</v>
      </c>
      <c r="R40" s="23"/>
      <c r="S40" s="23">
        <v>1.2403525258981098</v>
      </c>
      <c r="T40" s="23"/>
      <c r="U40" s="23">
        <v>74.098659897153084</v>
      </c>
      <c r="V40" s="23"/>
      <c r="W40" s="23">
        <v>16</v>
      </c>
      <c r="X40" s="23"/>
      <c r="Y40" s="23">
        <f t="shared" si="7"/>
        <v>70</v>
      </c>
      <c r="Z40" s="23"/>
      <c r="AA40" s="70">
        <v>4.8244842784778559</v>
      </c>
      <c r="AB40" s="70"/>
      <c r="AC40" s="23">
        <v>75.913260121849049</v>
      </c>
      <c r="AD40" s="23"/>
      <c r="AE40" s="23">
        <v>11.6</v>
      </c>
      <c r="AF40" s="23"/>
      <c r="AG40" s="23">
        <f t="shared" si="8"/>
        <v>70</v>
      </c>
      <c r="AH40" s="23"/>
      <c r="AI40" s="23">
        <v>0</v>
      </c>
      <c r="AJ40" s="23"/>
      <c r="AK40" s="23">
        <v>83.758891511417161</v>
      </c>
      <c r="AL40" s="23"/>
      <c r="AM40" s="23">
        <v>22.8</v>
      </c>
      <c r="AN40" s="23"/>
      <c r="AO40" s="23">
        <f t="shared" si="9"/>
        <v>70</v>
      </c>
      <c r="AP40" s="23"/>
      <c r="AQ40" s="70">
        <v>2.3668589740798094</v>
      </c>
      <c r="AR40" s="70"/>
      <c r="AS40" s="23">
        <v>69.230624991834418</v>
      </c>
      <c r="AT40" s="23"/>
      <c r="AU40" s="23">
        <v>36.6</v>
      </c>
      <c r="AV40" s="23"/>
      <c r="AW40" s="23">
        <v>70</v>
      </c>
      <c r="AX40" s="23"/>
      <c r="AY40" s="23">
        <v>7.090599701699305</v>
      </c>
      <c r="AZ40" s="23"/>
      <c r="BA40" s="23">
        <v>62.657266030682862</v>
      </c>
      <c r="BB40" s="23"/>
      <c r="BC40" s="23">
        <v>35.9</v>
      </c>
      <c r="BD40" s="23"/>
      <c r="BE40" s="23">
        <f t="shared" si="10"/>
        <v>70</v>
      </c>
      <c r="BF40" s="23"/>
      <c r="BG40" s="70">
        <v>1.1836407625677243</v>
      </c>
      <c r="BH40" s="70"/>
      <c r="BI40" s="23">
        <v>58.720418230984798</v>
      </c>
      <c r="BJ40" s="23"/>
      <c r="BK40" s="23">
        <v>28.6</v>
      </c>
      <c r="BL40" s="23"/>
      <c r="BM40" s="23">
        <f t="shared" si="11"/>
        <v>70</v>
      </c>
      <c r="BN40" s="23"/>
      <c r="BO40" s="23">
        <v>4.7212124073462061</v>
      </c>
      <c r="BP40" s="23"/>
      <c r="BQ40" s="23">
        <v>54.683442708087433</v>
      </c>
      <c r="BR40" s="23"/>
      <c r="BS40" s="23">
        <v>19.2</v>
      </c>
      <c r="BT40" s="23"/>
      <c r="BU40" s="23">
        <f t="shared" si="12"/>
        <v>70</v>
      </c>
      <c r="BV40" s="23"/>
      <c r="BW40" s="70">
        <v>1.1765397964586153</v>
      </c>
      <c r="BX40" s="70"/>
      <c r="BY40" s="23">
        <v>52.979587034531441</v>
      </c>
      <c r="BZ40" s="23"/>
      <c r="CA40" s="23">
        <v>17.3</v>
      </c>
      <c r="CB40" s="23"/>
      <c r="CC40" s="23">
        <f t="shared" si="13"/>
        <v>70</v>
      </c>
      <c r="CD40" s="23"/>
      <c r="CE40" s="70">
        <v>1.1771768943719174</v>
      </c>
      <c r="CF40" s="70"/>
      <c r="CG40" s="23">
        <v>55.586292952241934</v>
      </c>
      <c r="CH40" s="23"/>
      <c r="CI40" s="23">
        <v>6</v>
      </c>
      <c r="CJ40" s="23"/>
      <c r="CK40" s="23">
        <f t="shared" si="5"/>
        <v>70</v>
      </c>
      <c r="CL40" s="23"/>
      <c r="CM40" s="70">
        <v>4.7354650818643522</v>
      </c>
      <c r="CN40" s="70"/>
      <c r="CO40" s="23">
        <v>56.186293196320541</v>
      </c>
      <c r="CP40" s="23"/>
      <c r="CQ40" s="23">
        <v>5.4</v>
      </c>
      <c r="CR40" s="23"/>
      <c r="CS40" s="23">
        <v>70</v>
      </c>
      <c r="CT40" s="23"/>
      <c r="CU40" s="70">
        <v>2.3821434526787204</v>
      </c>
      <c r="CV40" s="70"/>
      <c r="CW40" s="23">
        <v>43.449779058826337</v>
      </c>
      <c r="CX40" s="23"/>
      <c r="CY40" s="23">
        <v>24</v>
      </c>
      <c r="CZ40" s="23"/>
      <c r="DA40" s="23">
        <v>70</v>
      </c>
      <c r="DB40" s="23"/>
      <c r="DC40" s="70">
        <v>2.4140303443614286</v>
      </c>
      <c r="DD40" s="70"/>
      <c r="DE40" s="23">
        <v>47.266714142596769</v>
      </c>
      <c r="DF40" s="23"/>
      <c r="DG40" s="23">
        <v>24</v>
      </c>
      <c r="DH40" s="23"/>
      <c r="DI40" s="23">
        <v>70</v>
      </c>
    </row>
    <row r="41" spans="1:290" s="31" customFormat="1" x14ac:dyDescent="0.2">
      <c r="A41" s="17" t="s">
        <v>18</v>
      </c>
      <c r="B41" s="65"/>
      <c r="C41" s="24">
        <f t="shared" si="0"/>
        <v>0</v>
      </c>
      <c r="D41" s="24"/>
      <c r="E41" s="24">
        <f t="shared" si="1"/>
        <v>60.084938379295764</v>
      </c>
      <c r="F41" s="24"/>
      <c r="G41" s="24">
        <v>27</v>
      </c>
      <c r="H41" s="24"/>
      <c r="I41" s="24">
        <f t="shared" si="2"/>
        <v>84.800000000000011</v>
      </c>
      <c r="J41" s="24"/>
      <c r="K41" s="71">
        <f t="shared" si="3"/>
        <v>0</v>
      </c>
      <c r="L41" s="71"/>
      <c r="M41" s="24">
        <f t="shared" si="4"/>
        <v>60.084938379295764</v>
      </c>
      <c r="N41" s="24"/>
      <c r="O41" s="24">
        <v>28</v>
      </c>
      <c r="P41" s="24"/>
      <c r="Q41" s="24">
        <f t="shared" si="6"/>
        <v>84.800000000000011</v>
      </c>
      <c r="R41" s="24"/>
      <c r="S41" s="24">
        <v>0</v>
      </c>
      <c r="T41" s="24"/>
      <c r="U41" s="24">
        <v>60.084938379295764</v>
      </c>
      <c r="V41" s="24"/>
      <c r="W41" s="24">
        <v>23.1</v>
      </c>
      <c r="X41" s="24"/>
      <c r="Y41" s="24">
        <f t="shared" si="7"/>
        <v>84.800000000000011</v>
      </c>
      <c r="Z41" s="24"/>
      <c r="AA41" s="71">
        <v>0</v>
      </c>
      <c r="AB41" s="71"/>
      <c r="AC41" s="24">
        <v>61.643366025714805</v>
      </c>
      <c r="AD41" s="24"/>
      <c r="AE41" s="24">
        <v>14.5</v>
      </c>
      <c r="AF41" s="24"/>
      <c r="AG41" s="24">
        <f t="shared" si="8"/>
        <v>84.800000000000011</v>
      </c>
      <c r="AH41" s="24"/>
      <c r="AI41" s="24">
        <v>4.8394973678854782</v>
      </c>
      <c r="AJ41" s="24"/>
      <c r="AK41" s="24">
        <v>56.126070724051836</v>
      </c>
      <c r="AL41" s="24"/>
      <c r="AM41" s="24">
        <v>10.1</v>
      </c>
      <c r="AN41" s="24"/>
      <c r="AO41" s="24">
        <f t="shared" si="9"/>
        <v>84.800000000000011</v>
      </c>
      <c r="AP41" s="24"/>
      <c r="AQ41" s="71">
        <v>1.1955273804195934</v>
      </c>
      <c r="AR41" s="71"/>
      <c r="AS41" s="24">
        <v>56.141965784504094</v>
      </c>
      <c r="AT41" s="24"/>
      <c r="AU41" s="24">
        <v>13.5</v>
      </c>
      <c r="AV41" s="24"/>
      <c r="AW41" s="24">
        <v>84.800000000000011</v>
      </c>
      <c r="AX41" s="24"/>
      <c r="AY41" s="24">
        <v>3.5680452278884038</v>
      </c>
      <c r="AZ41" s="24"/>
      <c r="BA41" s="24">
        <v>54.9241095412955</v>
      </c>
      <c r="BB41" s="24"/>
      <c r="BC41" s="24">
        <v>31.1</v>
      </c>
      <c r="BD41" s="24"/>
      <c r="BE41" s="24">
        <f t="shared" si="10"/>
        <v>84.800000000000011</v>
      </c>
      <c r="BF41" s="24"/>
      <c r="BG41" s="71">
        <v>1.1809748511458238</v>
      </c>
      <c r="BH41" s="71"/>
      <c r="BI41" s="24">
        <v>57.820528712099538</v>
      </c>
      <c r="BJ41" s="24"/>
      <c r="BK41" s="24">
        <v>21.8</v>
      </c>
      <c r="BL41" s="24"/>
      <c r="BM41" s="24">
        <f t="shared" si="11"/>
        <v>84.800000000000011</v>
      </c>
      <c r="BN41" s="24"/>
      <c r="BO41" s="24">
        <v>1.180735125689254</v>
      </c>
      <c r="BP41" s="24"/>
      <c r="BQ41" s="24">
        <v>57.053121273304761</v>
      </c>
      <c r="BR41" s="24"/>
      <c r="BS41" s="24">
        <v>33</v>
      </c>
      <c r="BT41" s="24"/>
      <c r="BU41" s="24">
        <f t="shared" si="12"/>
        <v>84.800000000000011</v>
      </c>
      <c r="BV41" s="24"/>
      <c r="BW41" s="71">
        <v>0</v>
      </c>
      <c r="BX41" s="71"/>
      <c r="BY41" s="24">
        <v>55.937459467745171</v>
      </c>
      <c r="BZ41" s="24"/>
      <c r="CA41" s="24">
        <v>13.2</v>
      </c>
      <c r="CB41" s="24"/>
      <c r="CC41" s="24">
        <f t="shared" si="13"/>
        <v>84.800000000000011</v>
      </c>
      <c r="CD41" s="24"/>
      <c r="CE41" s="71">
        <v>0</v>
      </c>
      <c r="CF41" s="71"/>
      <c r="CG41" s="24">
        <v>64.848513494351749</v>
      </c>
      <c r="CH41" s="24"/>
      <c r="CI41" s="24">
        <v>21.1</v>
      </c>
      <c r="CJ41" s="24"/>
      <c r="CK41" s="24">
        <f t="shared" si="5"/>
        <v>84.800000000000011</v>
      </c>
      <c r="CL41" s="24"/>
      <c r="CM41" s="71">
        <v>1.1848481617080771</v>
      </c>
      <c r="CN41" s="71"/>
      <c r="CO41" s="24">
        <v>66.138224386544863</v>
      </c>
      <c r="CP41" s="24"/>
      <c r="CQ41" s="24">
        <v>11.1</v>
      </c>
      <c r="CR41" s="24"/>
      <c r="CS41" s="24">
        <v>84.800000000000011</v>
      </c>
      <c r="CT41" s="24"/>
      <c r="CU41" s="71">
        <v>0</v>
      </c>
      <c r="CV41" s="71"/>
      <c r="CW41" s="24">
        <v>53.021766206037604</v>
      </c>
      <c r="CX41" s="24"/>
      <c r="CY41" s="24">
        <v>35.5</v>
      </c>
      <c r="CZ41" s="24"/>
      <c r="DA41" s="24">
        <v>84.800000000000011</v>
      </c>
      <c r="DB41" s="24"/>
      <c r="DC41" s="71">
        <v>0</v>
      </c>
      <c r="DD41" s="71"/>
      <c r="DE41" s="24">
        <v>49.278069104231022</v>
      </c>
      <c r="DF41" s="24"/>
      <c r="DG41" s="24">
        <v>35.5</v>
      </c>
      <c r="DH41" s="24"/>
      <c r="DI41" s="24">
        <v>84.800000000000011</v>
      </c>
    </row>
    <row r="42" spans="1:290" x14ac:dyDescent="0.2">
      <c r="A42" s="22"/>
      <c r="B42" s="22"/>
      <c r="C42" s="66"/>
      <c r="D42" s="66"/>
      <c r="E42" s="66"/>
      <c r="F42" s="66"/>
      <c r="G42" s="67"/>
      <c r="H42" s="67"/>
      <c r="I42" s="67"/>
      <c r="J42" s="67"/>
      <c r="K42" s="66"/>
      <c r="L42" s="66"/>
      <c r="M42" s="66"/>
      <c r="N42" s="66"/>
      <c r="O42" s="67"/>
      <c r="P42" s="67"/>
      <c r="Q42" s="67"/>
      <c r="R42" s="67"/>
      <c r="S42" s="66"/>
      <c r="T42" s="66"/>
      <c r="U42" s="66"/>
      <c r="V42" s="66"/>
      <c r="W42" s="67"/>
      <c r="X42" s="67"/>
      <c r="Y42" s="67"/>
      <c r="Z42" s="67"/>
      <c r="AA42" s="66"/>
      <c r="AB42" s="66"/>
      <c r="AC42" s="66"/>
      <c r="AD42" s="66"/>
      <c r="AE42" s="67"/>
      <c r="AF42" s="67"/>
      <c r="AG42" s="67"/>
      <c r="AH42" s="67"/>
      <c r="AI42" s="66"/>
      <c r="AJ42" s="66"/>
      <c r="AK42" s="66"/>
      <c r="AL42" s="66"/>
      <c r="AM42" s="67"/>
      <c r="AN42" s="67"/>
      <c r="AO42" s="67"/>
      <c r="AP42" s="67"/>
      <c r="AQ42" s="66"/>
      <c r="AR42" s="66"/>
      <c r="AS42" s="66"/>
      <c r="AT42" s="66"/>
      <c r="AU42" s="67"/>
      <c r="AV42" s="67"/>
      <c r="AW42" s="67"/>
      <c r="AX42" s="67"/>
      <c r="AY42" s="66"/>
      <c r="AZ42" s="66"/>
      <c r="BA42" s="66"/>
      <c r="BB42" s="66"/>
      <c r="BC42" s="67"/>
      <c r="BD42" s="67"/>
      <c r="BE42" s="67"/>
      <c r="BF42" s="67"/>
      <c r="BG42" s="66"/>
      <c r="BH42" s="66"/>
      <c r="BI42" s="66"/>
      <c r="BJ42" s="66"/>
      <c r="BK42" s="67"/>
      <c r="BL42" s="67"/>
      <c r="BM42" s="67"/>
      <c r="BN42" s="67"/>
      <c r="BO42" s="66"/>
      <c r="BP42" s="66"/>
      <c r="BQ42" s="66"/>
      <c r="BR42" s="66"/>
      <c r="BS42" s="67"/>
      <c r="BT42" s="67"/>
      <c r="BU42" s="67"/>
      <c r="BV42" s="67"/>
      <c r="BW42" s="66"/>
      <c r="BX42" s="66"/>
      <c r="BY42" s="66"/>
      <c r="BZ42" s="66"/>
      <c r="CA42" s="67"/>
      <c r="CB42" s="67"/>
      <c r="CC42" s="67"/>
      <c r="CD42" s="67"/>
      <c r="CE42" s="66"/>
      <c r="CF42" s="66"/>
      <c r="CG42" s="66"/>
      <c r="CH42" s="66"/>
      <c r="CI42" s="67"/>
      <c r="CJ42" s="67"/>
      <c r="CK42" s="67"/>
      <c r="CL42" s="67"/>
      <c r="CM42" s="66"/>
      <c r="CN42" s="66"/>
      <c r="CO42" s="66"/>
      <c r="CP42" s="66"/>
      <c r="CQ42" s="67"/>
      <c r="CR42" s="67"/>
      <c r="CS42" s="67"/>
      <c r="CT42" s="67"/>
      <c r="CU42" s="66"/>
      <c r="CV42" s="66"/>
      <c r="CW42" s="66"/>
      <c r="CX42" s="66"/>
      <c r="CY42" s="67"/>
      <c r="CZ42" s="67"/>
      <c r="DA42" s="67"/>
      <c r="DB42" s="67"/>
      <c r="DC42" s="66"/>
      <c r="DD42" s="66"/>
      <c r="DE42" s="66"/>
      <c r="DF42" s="66"/>
      <c r="DG42" s="67"/>
      <c r="DH42" s="67"/>
      <c r="DI42" s="67"/>
    </row>
    <row r="43" spans="1:290" x14ac:dyDescent="0.2">
      <c r="A43" s="22"/>
      <c r="B43" s="22"/>
      <c r="C43" s="46"/>
      <c r="D43" s="46"/>
      <c r="E43" s="46"/>
      <c r="F43" s="46"/>
      <c r="G43" s="46"/>
      <c r="H43" s="46"/>
      <c r="I43" s="49"/>
      <c r="J43" s="49"/>
      <c r="K43" s="50"/>
      <c r="L43" s="50"/>
      <c r="M43" s="51"/>
      <c r="N43" s="51"/>
      <c r="O43" s="46"/>
      <c r="P43" s="46"/>
      <c r="Q43" s="46"/>
      <c r="R43" s="46"/>
      <c r="S43" s="46"/>
      <c r="T43" s="46"/>
      <c r="U43" s="49"/>
      <c r="V43" s="49"/>
      <c r="W43" s="50"/>
      <c r="X43" s="50"/>
      <c r="Y43" s="51"/>
      <c r="Z43" s="51"/>
      <c r="AA43" s="46"/>
      <c r="AB43" s="46"/>
      <c r="AC43" s="46"/>
      <c r="AD43" s="46"/>
      <c r="AE43" s="46"/>
      <c r="AF43" s="46"/>
      <c r="AG43" s="49"/>
      <c r="AH43" s="49"/>
      <c r="AI43" s="50"/>
      <c r="AJ43" s="50"/>
      <c r="AK43" s="51"/>
      <c r="AL43" s="51"/>
      <c r="AM43" s="46"/>
      <c r="AN43" s="46"/>
      <c r="AO43" s="46"/>
      <c r="AP43" s="46"/>
      <c r="AQ43" s="46"/>
      <c r="AR43" s="46"/>
      <c r="AS43" s="49"/>
      <c r="AT43" s="49"/>
      <c r="AU43" s="50"/>
      <c r="AV43" s="50"/>
      <c r="AW43" s="51"/>
      <c r="AX43" s="51"/>
      <c r="AY43" s="46"/>
      <c r="AZ43" s="46"/>
      <c r="BA43" s="46"/>
      <c r="BB43" s="46"/>
      <c r="BC43" s="46"/>
      <c r="BD43" s="46"/>
      <c r="BE43" s="49"/>
      <c r="BF43" s="49"/>
      <c r="BG43" s="50"/>
      <c r="BH43" s="50"/>
      <c r="BI43" s="51"/>
      <c r="BJ43" s="51"/>
      <c r="BK43" s="46"/>
      <c r="BL43" s="46"/>
      <c r="BM43" s="46"/>
      <c r="BN43" s="46"/>
      <c r="BO43" s="46"/>
      <c r="BP43" s="46"/>
      <c r="BQ43" s="49"/>
      <c r="BR43" s="49"/>
      <c r="BS43" s="50"/>
      <c r="BT43" s="50"/>
      <c r="BU43" s="51"/>
      <c r="BV43" s="51"/>
      <c r="BW43" s="46"/>
      <c r="BX43" s="46"/>
      <c r="BY43" s="46"/>
      <c r="BZ43" s="46"/>
      <c r="CA43" s="46"/>
      <c r="CB43" s="46"/>
      <c r="CC43" s="49"/>
      <c r="CD43" s="51"/>
      <c r="CE43" s="46"/>
      <c r="CF43" s="46"/>
      <c r="CG43" s="46"/>
      <c r="CH43" s="46"/>
      <c r="CI43" s="46"/>
      <c r="CJ43" s="46"/>
      <c r="CK43" s="49"/>
      <c r="CL43" s="51"/>
      <c r="CM43" s="46"/>
      <c r="CN43" s="46"/>
      <c r="CO43" s="46"/>
      <c r="CP43" s="46"/>
      <c r="CQ43" s="46"/>
      <c r="CR43" s="46"/>
      <c r="CS43" s="49"/>
      <c r="CT43" s="51"/>
      <c r="CU43" s="46"/>
      <c r="CV43" s="46"/>
      <c r="CW43" s="46"/>
      <c r="CX43" s="46"/>
      <c r="CY43" s="46"/>
      <c r="CZ43" s="46"/>
      <c r="DA43" s="49"/>
      <c r="DB43" s="51"/>
      <c r="DC43" s="46"/>
      <c r="DD43" s="46"/>
      <c r="DE43" s="46"/>
      <c r="DF43" s="46"/>
      <c r="DG43" s="46"/>
      <c r="DH43" s="46"/>
      <c r="DI43" s="49"/>
    </row>
    <row r="44" spans="1:290" x14ac:dyDescent="0.2">
      <c r="A44" s="52" t="s">
        <v>19</v>
      </c>
      <c r="B44" s="22"/>
      <c r="C44" s="53">
        <f t="shared" ref="C44" si="14">MAX(C23:C41)</f>
        <v>1.7655284758493732</v>
      </c>
      <c r="D44" s="51"/>
      <c r="E44" s="53">
        <f t="shared" ref="E44" si="15">MAX(E23:E41)</f>
        <v>74.098659897153084</v>
      </c>
      <c r="F44" s="51"/>
      <c r="G44" s="53">
        <f t="shared" ref="G44" si="16">MAX(G23:G41)</f>
        <v>27</v>
      </c>
      <c r="H44" s="51"/>
      <c r="I44" s="53">
        <f t="shared" ref="I44" si="17">MAX(I23:I41)</f>
        <v>88.1</v>
      </c>
      <c r="J44" s="51"/>
      <c r="K44" s="53">
        <f t="shared" ref="K44" si="18">MAX(K23:K41)</f>
        <v>1.7655284758493732</v>
      </c>
      <c r="L44" s="51"/>
      <c r="M44" s="53">
        <f t="shared" ref="M44" si="19">MAX(M23:M41)</f>
        <v>74.098659897153084</v>
      </c>
      <c r="N44" s="51"/>
      <c r="O44" s="53">
        <f t="shared" ref="O44" si="20">MAX(O23:O41)</f>
        <v>28</v>
      </c>
      <c r="P44" s="51"/>
      <c r="Q44" s="53">
        <f t="shared" ref="Q44" si="21">MAX(Q23:Q41)</f>
        <v>88.1</v>
      </c>
      <c r="R44" s="51"/>
      <c r="S44" s="53">
        <f t="shared" ref="S44" si="22">MAX(S23:S41)</f>
        <v>1.7655284758493732</v>
      </c>
      <c r="T44" s="51"/>
      <c r="U44" s="53">
        <f t="shared" ref="U44" si="23">MAX(U23:U41)</f>
        <v>74.098659897153084</v>
      </c>
      <c r="V44" s="51"/>
      <c r="W44" s="53">
        <f t="shared" ref="W44" si="24">MAX(W23:W41)</f>
        <v>23.1</v>
      </c>
      <c r="X44" s="51"/>
      <c r="Y44" s="53">
        <f t="shared" ref="Y44" si="25">MAX(Y23:Y41)</f>
        <v>88.1</v>
      </c>
      <c r="Z44" s="51"/>
      <c r="AA44" s="53">
        <f t="shared" ref="AA44" si="26">MAX(AA23:AA41)</f>
        <v>4.8244842784778559</v>
      </c>
      <c r="AB44" s="51"/>
      <c r="AC44" s="53">
        <f t="shared" ref="AC44" si="27">MAX(AC23:AC41)</f>
        <v>75.913260121849049</v>
      </c>
      <c r="AD44" s="51"/>
      <c r="AE44" s="53">
        <f t="shared" ref="AE44" si="28">MAX(AE23:AE41)</f>
        <v>16.2</v>
      </c>
      <c r="AF44" s="51"/>
      <c r="AG44" s="53">
        <f t="shared" ref="AG44" si="29">MAX(AG23:AG41)</f>
        <v>88.1</v>
      </c>
      <c r="AH44" s="51"/>
      <c r="AI44" s="53">
        <f t="shared" ref="AI44" si="30">MAX(AI23:AI41)</f>
        <v>4.8394973678854782</v>
      </c>
      <c r="AJ44" s="51"/>
      <c r="AK44" s="53">
        <f t="shared" ref="AK44" si="31">MAX(AK23:AK41)</f>
        <v>83.758891511417161</v>
      </c>
      <c r="AL44" s="51"/>
      <c r="AM44" s="53">
        <f t="shared" ref="AM44" si="32">MAX(AM23:AM41)</f>
        <v>22.8</v>
      </c>
      <c r="AN44" s="51"/>
      <c r="AO44" s="53">
        <f t="shared" ref="AO44" si="33">MAX(AO23:AO41)</f>
        <v>88.1</v>
      </c>
      <c r="AP44" s="51"/>
      <c r="AQ44" s="53">
        <f t="shared" ref="AQ44" si="34">MAX(AQ23:AQ41)</f>
        <v>2.3668589740798094</v>
      </c>
      <c r="AR44" s="51"/>
      <c r="AS44" s="53">
        <f t="shared" ref="AS44" si="35">MAX(AS23:AS41)</f>
        <v>69.230624991834418</v>
      </c>
      <c r="AT44" s="51"/>
      <c r="AU44" s="53">
        <f t="shared" ref="AU44" si="36">MAX(AU23:AU41)</f>
        <v>36.6</v>
      </c>
      <c r="AV44" s="51"/>
      <c r="AW44" s="53">
        <f t="shared" ref="AW44" si="37">MAX(AW23:AW41)</f>
        <v>88.1</v>
      </c>
      <c r="AX44" s="51"/>
      <c r="AY44" s="53">
        <f t="shared" ref="AY44" si="38">MAX(AY23:AY41)</f>
        <v>7.090599701699305</v>
      </c>
      <c r="AZ44" s="51"/>
      <c r="BA44" s="53">
        <f t="shared" ref="BA44" si="39">MAX(BA23:BA41)</f>
        <v>62.657266030682862</v>
      </c>
      <c r="BB44" s="51"/>
      <c r="BC44" s="53">
        <f t="shared" ref="BC44" si="40">MAX(BC23:BC41)</f>
        <v>35.9</v>
      </c>
      <c r="BD44" s="51"/>
      <c r="BE44" s="53">
        <f t="shared" ref="BE44" si="41">MAX(BE23:BE41)</f>
        <v>88.1</v>
      </c>
      <c r="BF44" s="51"/>
      <c r="BG44" s="53">
        <f t="shared" ref="BG44" si="42">MAX(BG23:BG41)</f>
        <v>1.1836407625677243</v>
      </c>
      <c r="BH44" s="51"/>
      <c r="BI44" s="53">
        <f t="shared" ref="BI44" si="43">MAX(BI23:BI41)</f>
        <v>59.022298907192436</v>
      </c>
      <c r="BJ44" s="51"/>
      <c r="BK44" s="53">
        <f t="shared" ref="BK44" si="44">MAX(BK23:BK41)</f>
        <v>28.6</v>
      </c>
      <c r="BL44" s="51"/>
      <c r="BM44" s="53">
        <f t="shared" ref="BM44" si="45">MAX(BM23:BM41)</f>
        <v>88.1</v>
      </c>
      <c r="BN44" s="51"/>
      <c r="BO44" s="53">
        <f t="shared" ref="BO44" si="46">MAX(BO23:BO41)</f>
        <v>4.7212124073462061</v>
      </c>
      <c r="BP44" s="51"/>
      <c r="BQ44" s="53">
        <f t="shared" ref="BQ44" si="47">MAX(BQ23:BQ41)</f>
        <v>59.618149948044042</v>
      </c>
      <c r="BR44" s="51"/>
      <c r="BS44" s="53">
        <f t="shared" ref="BS44" si="48">MAX(BS23:BS41)</f>
        <v>33</v>
      </c>
      <c r="BT44" s="51"/>
      <c r="BU44" s="53">
        <f t="shared" ref="BU44" si="49">MAX(BU23:BU41)</f>
        <v>88.1</v>
      </c>
      <c r="BV44" s="51"/>
      <c r="BW44" s="53">
        <f t="shared" ref="BW44" si="50">MAX(BW23:BW41)</f>
        <v>1.1765397964586153</v>
      </c>
      <c r="BX44" s="51"/>
      <c r="BY44" s="53">
        <f t="shared" ref="BY44" si="51">MAX(BY23:BY41)</f>
        <v>62.312982036776205</v>
      </c>
      <c r="BZ44" s="51"/>
      <c r="CA44" s="53">
        <f t="shared" ref="CA44" si="52">MAX(CA23:CA41)</f>
        <v>18.3</v>
      </c>
      <c r="CB44" s="51"/>
      <c r="CC44" s="53">
        <f t="shared" ref="CC44" si="53">MAX(CC23:CC41)</f>
        <v>88.1</v>
      </c>
      <c r="CD44" s="51"/>
      <c r="CE44" s="53">
        <f t="shared" ref="CE44" si="54">MAX(CE23:CE41)</f>
        <v>1.5476330500133095</v>
      </c>
      <c r="CF44" s="51"/>
      <c r="CG44" s="53">
        <f t="shared" ref="CG44" si="55">MAX(CG23:CG41)</f>
        <v>64.848513494351749</v>
      </c>
      <c r="CH44" s="51"/>
      <c r="CI44" s="53">
        <f t="shared" ref="CI44" si="56">MAX(CI23:CI41)</f>
        <v>21.1</v>
      </c>
      <c r="CJ44" s="51"/>
      <c r="CK44" s="53">
        <f t="shared" ref="CK44" si="57">MAX(CK23:CK41)</f>
        <v>88.1</v>
      </c>
      <c r="CL44" s="51"/>
      <c r="CM44" s="53">
        <f t="shared" ref="CM44" si="58">MAX(CM23:CM41)</f>
        <v>4.7354650818643522</v>
      </c>
      <c r="CN44" s="51"/>
      <c r="CO44" s="53">
        <f t="shared" ref="CO44" si="59">MAX(CO23:CO41)</f>
        <v>66.138224386544863</v>
      </c>
      <c r="CP44" s="51"/>
      <c r="CQ44" s="53">
        <f t="shared" ref="CQ44" si="60">MAX(CQ23:CQ41)</f>
        <v>22.9</v>
      </c>
      <c r="CR44" s="51"/>
      <c r="CS44" s="53">
        <f t="shared" ref="CS44" si="61">MAX(CS23:CS41)</f>
        <v>88.1</v>
      </c>
      <c r="CT44" s="51"/>
      <c r="CU44" s="53">
        <f t="shared" ref="CU44" si="62">MAX(CU23:CU41)</f>
        <v>2.3821434526787204</v>
      </c>
      <c r="CV44" s="51"/>
      <c r="CW44" s="53">
        <f t="shared" ref="CW44" si="63">MAX(CW23:CW41)</f>
        <v>53.021766206037604</v>
      </c>
      <c r="CX44" s="51"/>
      <c r="CY44" s="53">
        <f t="shared" ref="CY44" si="64">MAX(CY23:CY41)</f>
        <v>35.5</v>
      </c>
      <c r="CZ44" s="51"/>
      <c r="DA44" s="53">
        <f t="shared" ref="DA44" si="65">MAX(DA23:DA41)</f>
        <v>88.1</v>
      </c>
      <c r="DB44" s="51"/>
      <c r="DC44" s="53">
        <f t="shared" ref="DC44" si="66">MAX(DC23:DC41)</f>
        <v>2.4140303443614286</v>
      </c>
      <c r="DD44" s="51"/>
      <c r="DE44" s="53">
        <f t="shared" ref="DE44" si="67">MAX(DE23:DE41)</f>
        <v>51.345891684591408</v>
      </c>
      <c r="DF44" s="51"/>
      <c r="DG44" s="53">
        <f t="shared" ref="DG44" si="68">MAX(DG23:DG41)</f>
        <v>35.5</v>
      </c>
      <c r="DH44" s="51"/>
      <c r="DI44" s="53">
        <f t="shared" ref="DI44" si="69">MAX(DI23:DI41)</f>
        <v>88.1</v>
      </c>
    </row>
    <row r="45" spans="1:290" x14ac:dyDescent="0.2">
      <c r="A45" s="22" t="s">
        <v>20</v>
      </c>
      <c r="B45" s="22"/>
      <c r="C45" s="51">
        <f>MIN(C23:C41)</f>
        <v>0</v>
      </c>
      <c r="D45" s="51"/>
      <c r="E45" s="51">
        <f t="shared" ref="E45:CC45" si="70">MIN(E23:E41)</f>
        <v>26.465271852982102</v>
      </c>
      <c r="F45" s="51"/>
      <c r="G45" s="51">
        <f t="shared" si="70"/>
        <v>6</v>
      </c>
      <c r="H45" s="51"/>
      <c r="I45" s="51">
        <f t="shared" si="70"/>
        <v>70</v>
      </c>
      <c r="J45" s="51"/>
      <c r="K45" s="51">
        <f t="shared" si="70"/>
        <v>0</v>
      </c>
      <c r="L45" s="51"/>
      <c r="M45" s="51">
        <f t="shared" si="70"/>
        <v>26.465271852982102</v>
      </c>
      <c r="N45" s="51"/>
      <c r="O45" s="51">
        <f t="shared" si="70"/>
        <v>5.7</v>
      </c>
      <c r="P45" s="51"/>
      <c r="Q45" s="51">
        <f t="shared" si="70"/>
        <v>70</v>
      </c>
      <c r="R45" s="51"/>
      <c r="S45" s="51">
        <f t="shared" si="70"/>
        <v>0</v>
      </c>
      <c r="T45" s="51"/>
      <c r="U45" s="51">
        <f t="shared" si="70"/>
        <v>26.465271852982102</v>
      </c>
      <c r="V45" s="51"/>
      <c r="W45" s="51">
        <f t="shared" si="70"/>
        <v>3.6</v>
      </c>
      <c r="X45" s="51"/>
      <c r="Y45" s="51">
        <f t="shared" si="70"/>
        <v>70</v>
      </c>
      <c r="Z45" s="51"/>
      <c r="AA45" s="51">
        <f t="shared" si="70"/>
        <v>0</v>
      </c>
      <c r="AB45" s="51"/>
      <c r="AC45" s="51">
        <f t="shared" si="70"/>
        <v>26.71376081566029</v>
      </c>
      <c r="AD45" s="51"/>
      <c r="AE45" s="51">
        <f t="shared" si="70"/>
        <v>4.7</v>
      </c>
      <c r="AF45" s="51"/>
      <c r="AG45" s="51">
        <f t="shared" si="70"/>
        <v>70</v>
      </c>
      <c r="AH45" s="51"/>
      <c r="AI45" s="51">
        <f t="shared" si="70"/>
        <v>0</v>
      </c>
      <c r="AJ45" s="51"/>
      <c r="AK45" s="51">
        <f t="shared" si="70"/>
        <v>26.741862203623484</v>
      </c>
      <c r="AL45" s="51"/>
      <c r="AM45" s="51">
        <f t="shared" si="70"/>
        <v>2.7</v>
      </c>
      <c r="AN45" s="51"/>
      <c r="AO45" s="51">
        <f t="shared" si="70"/>
        <v>70</v>
      </c>
      <c r="AP45" s="51"/>
      <c r="AQ45" s="51">
        <f t="shared" si="70"/>
        <v>0</v>
      </c>
      <c r="AR45" s="51"/>
      <c r="AS45" s="51">
        <f t="shared" si="70"/>
        <v>26.713444365263289</v>
      </c>
      <c r="AT45" s="51"/>
      <c r="AU45" s="51">
        <f t="shared" si="70"/>
        <v>4.8</v>
      </c>
      <c r="AV45" s="51"/>
      <c r="AW45" s="51">
        <f t="shared" si="70"/>
        <v>70</v>
      </c>
      <c r="AX45" s="51"/>
      <c r="AY45" s="51">
        <f t="shared" si="70"/>
        <v>0.1572319538520757</v>
      </c>
      <c r="AZ45" s="51"/>
      <c r="BA45" s="51">
        <f t="shared" si="70"/>
        <v>25.800706434535194</v>
      </c>
      <c r="BB45" s="51"/>
      <c r="BC45" s="51">
        <f t="shared" si="70"/>
        <v>3.6</v>
      </c>
      <c r="BD45" s="51"/>
      <c r="BE45" s="51">
        <f t="shared" si="70"/>
        <v>70</v>
      </c>
      <c r="BF45" s="51"/>
      <c r="BG45" s="51">
        <f t="shared" si="70"/>
        <v>9.1943434154454065E-2</v>
      </c>
      <c r="BH45" s="51"/>
      <c r="BI45" s="51">
        <f t="shared" si="70"/>
        <v>25.055505241430279</v>
      </c>
      <c r="BJ45" s="51"/>
      <c r="BK45" s="51">
        <f t="shared" si="70"/>
        <v>3.6</v>
      </c>
      <c r="BL45" s="51"/>
      <c r="BM45" s="51">
        <f t="shared" si="70"/>
        <v>70</v>
      </c>
      <c r="BN45" s="51"/>
      <c r="BO45" s="51">
        <f t="shared" si="70"/>
        <v>0</v>
      </c>
      <c r="BP45" s="51"/>
      <c r="BQ45" s="51">
        <f t="shared" si="70"/>
        <v>24.314709261345662</v>
      </c>
      <c r="BR45" s="51"/>
      <c r="BS45" s="51">
        <f t="shared" si="70"/>
        <v>3.5</v>
      </c>
      <c r="BT45" s="51"/>
      <c r="BU45" s="51">
        <f t="shared" si="70"/>
        <v>70</v>
      </c>
      <c r="BV45" s="51"/>
      <c r="BW45" s="51">
        <f t="shared" si="70"/>
        <v>0</v>
      </c>
      <c r="BX45" s="51"/>
      <c r="BY45" s="51">
        <f t="shared" si="70"/>
        <v>24.610817167468358</v>
      </c>
      <c r="BZ45" s="51"/>
      <c r="CA45" s="51">
        <f t="shared" si="70"/>
        <v>1.5</v>
      </c>
      <c r="CB45" s="51"/>
      <c r="CC45" s="51">
        <f t="shared" si="70"/>
        <v>70</v>
      </c>
      <c r="CD45" s="51"/>
      <c r="CE45" s="51">
        <f t="shared" ref="CE45" si="71">MIN(CE23:CE41)</f>
        <v>0</v>
      </c>
      <c r="CF45" s="51"/>
      <c r="CG45" s="51">
        <f t="shared" ref="CG45" si="72">MIN(CG23:CG41)</f>
        <v>25.128910665049702</v>
      </c>
      <c r="CH45" s="51"/>
      <c r="CI45" s="51">
        <f t="shared" ref="CI45" si="73">MIN(CI23:CI41)</f>
        <v>2.5</v>
      </c>
      <c r="CJ45" s="51"/>
      <c r="CK45" s="51">
        <f t="shared" ref="CK45" si="74">MIN(CK23:CK41)</f>
        <v>70</v>
      </c>
      <c r="CL45" s="51"/>
      <c r="CM45" s="51">
        <f t="shared" ref="CM45" si="75">MIN(CM23:CM41)</f>
        <v>0</v>
      </c>
      <c r="CN45" s="51"/>
      <c r="CO45" s="51">
        <f t="shared" ref="CO45" si="76">MIN(CO23:CO41)</f>
        <v>25.959570774666108</v>
      </c>
      <c r="CP45" s="51"/>
      <c r="CQ45" s="51">
        <f t="shared" ref="CQ45" si="77">MIN(CQ23:CQ41)</f>
        <v>3.6</v>
      </c>
      <c r="CR45" s="51"/>
      <c r="CS45" s="51">
        <f t="shared" ref="CS45" si="78">MIN(CS23:CS41)</f>
        <v>70</v>
      </c>
      <c r="CT45" s="51"/>
      <c r="CU45" s="51">
        <f t="shared" ref="CU45" si="79">MIN(CU23:CU41)</f>
        <v>0</v>
      </c>
      <c r="CV45" s="51"/>
      <c r="CW45" s="51">
        <f>MIN(CW23:CW41)</f>
        <v>23.640043728558187</v>
      </c>
      <c r="CX45" s="51"/>
      <c r="CY45" s="51">
        <f t="shared" ref="CY45" si="80">MIN(CY23:CY41)</f>
        <v>4</v>
      </c>
      <c r="CZ45" s="51"/>
      <c r="DA45" s="51">
        <f t="shared" ref="DA45" si="81">MIN(DA23:DA41)</f>
        <v>70</v>
      </c>
      <c r="DB45" s="51"/>
      <c r="DC45" s="51">
        <f t="shared" ref="DC45" si="82">MIN(DC23:DC41)</f>
        <v>0</v>
      </c>
      <c r="DD45" s="51"/>
      <c r="DE45" s="51">
        <f t="shared" ref="DE45" si="83">MIN(DE23:DE41)</f>
        <v>25.849523652418426</v>
      </c>
      <c r="DF45" s="51"/>
      <c r="DG45" s="51">
        <f t="shared" ref="DG45" si="84">MIN(DG23:DG41)</f>
        <v>4</v>
      </c>
      <c r="DH45" s="51"/>
      <c r="DI45" s="51">
        <f t="shared" ref="DI45" si="85">MIN(DI23:DI41)</f>
        <v>70</v>
      </c>
    </row>
    <row r="46" spans="1:290" ht="12" x14ac:dyDescent="0.2">
      <c r="A46" s="22" t="s">
        <v>156</v>
      </c>
      <c r="B46" s="22"/>
      <c r="C46" s="51">
        <f>MAX(C44,K44,S44,AA44,AI44,AQ44,AY44,BG44,BO44,BW44,CE44,CM44,CU44,DC44)</f>
        <v>7.090599701699305</v>
      </c>
      <c r="D46" s="22"/>
      <c r="E46" s="51">
        <f t="shared" ref="E46" si="86">MAX(E44,M44,U44,AC44,AK44,AS44,BA44,BI44,BQ44,BY44,CG44,CO44,CW44,DE44)</f>
        <v>83.758891511417161</v>
      </c>
      <c r="F46" s="22"/>
      <c r="G46" s="51">
        <f t="shared" ref="G46" si="87">MAX(G44,O44,W44,AE44,AM44,AU44,BC44,BK44,BS44,CA44,CI44,CQ44,CY44,DG44)</f>
        <v>36.6</v>
      </c>
      <c r="H46" s="22"/>
      <c r="I46" s="51">
        <f t="shared" ref="I46" si="88">MAX(I44,Q44,Y44,AG44,AO44,AW44,BE44,BM44,BU44,CC44,CK44,CS44,DA44,DI44)</f>
        <v>88.1</v>
      </c>
      <c r="J46" s="22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133"/>
      <c r="BX46" s="133"/>
      <c r="BY46" s="133"/>
      <c r="BZ46" s="133"/>
      <c r="CA46" s="133"/>
      <c r="CB46" s="133"/>
      <c r="CC46" s="133"/>
      <c r="CD46" s="51"/>
      <c r="CE46" s="133"/>
      <c r="CF46" s="133"/>
      <c r="CG46" s="133"/>
      <c r="CH46" s="133"/>
      <c r="CI46" s="133"/>
      <c r="CJ46" s="133"/>
      <c r="CK46" s="133"/>
      <c r="CL46" s="51"/>
      <c r="CM46" s="133"/>
      <c r="CN46" s="133"/>
      <c r="CO46" s="133"/>
      <c r="CP46" s="133"/>
      <c r="CQ46" s="133"/>
      <c r="CR46" s="133"/>
      <c r="CS46" s="133"/>
      <c r="CT46" s="51"/>
      <c r="CU46" s="133"/>
      <c r="CV46" s="133"/>
      <c r="CW46" s="133"/>
      <c r="CX46" s="133"/>
      <c r="CY46" s="133"/>
      <c r="CZ46" s="133"/>
      <c r="DA46" s="133"/>
      <c r="DB46" s="51"/>
      <c r="DC46" s="133"/>
      <c r="DD46" s="133"/>
      <c r="DE46" s="133"/>
      <c r="DF46" s="133"/>
      <c r="DG46" s="133"/>
      <c r="DH46" s="133"/>
      <c r="DI46" s="133"/>
    </row>
    <row r="47" spans="1:290" x14ac:dyDescent="0.2">
      <c r="A47" s="17" t="s">
        <v>157</v>
      </c>
      <c r="B47" s="17"/>
      <c r="C47" s="56">
        <f>MIN(C45,K45,S45,AA45,AI45,AQ45,AY45,BG45,BO45,BW45,CE45,CM45,CU45,DC45)</f>
        <v>0</v>
      </c>
      <c r="D47" s="17"/>
      <c r="E47" s="56">
        <f t="shared" ref="E47" si="89">MIN(E45,M45,U45,AC45,AK45,AS45,BA45,BI45,BQ45,BY45,CG45,CO45,CW45,DE45)</f>
        <v>23.640043728558187</v>
      </c>
      <c r="F47" s="17"/>
      <c r="G47" s="56">
        <f t="shared" ref="G47" si="90">MIN(G45,O45,W45,AE45,AM45,AU45,BC45,BK45,BS45,CA45,CI45,CQ45,CY45,DG45)</f>
        <v>1.5</v>
      </c>
      <c r="H47" s="17"/>
      <c r="I47" s="56">
        <f t="shared" ref="I47" si="91">MIN(I45,Q45,Y45,AG45,AO45,AW45,BE45,BM45,BU45,CC45,CK45,CS45,DA45,DI45)</f>
        <v>70</v>
      </c>
      <c r="J47" s="17"/>
      <c r="K47" s="56"/>
      <c r="L47" s="56"/>
      <c r="M47" s="56"/>
      <c r="N47" s="56"/>
      <c r="O47" s="56"/>
      <c r="P47" s="56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</row>
    <row r="48" spans="1:290" customFormat="1" ht="15" x14ac:dyDescent="0.25"/>
    <row r="49" spans="1:113" customFormat="1" ht="15" x14ac:dyDescent="0.25"/>
    <row r="51" spans="1:113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</row>
    <row r="52" spans="1:113" ht="15" customHeight="1" x14ac:dyDescent="0.2">
      <c r="C52" s="16">
        <v>2008</v>
      </c>
      <c r="D52" s="38"/>
      <c r="E52" s="38"/>
      <c r="F52" s="38"/>
      <c r="G52" s="38"/>
      <c r="H52" s="38"/>
      <c r="I52" s="38"/>
      <c r="J52" s="58"/>
      <c r="K52" s="16">
        <v>2009</v>
      </c>
      <c r="L52" s="38"/>
      <c r="M52" s="38"/>
      <c r="N52" s="38"/>
      <c r="O52" s="38"/>
      <c r="P52" s="38"/>
      <c r="Q52" s="38"/>
      <c r="R52" s="58"/>
      <c r="S52" s="16">
        <v>2010</v>
      </c>
      <c r="T52" s="38"/>
      <c r="U52" s="38"/>
      <c r="V52" s="38"/>
      <c r="W52" s="38"/>
      <c r="X52" s="38"/>
      <c r="Y52" s="38"/>
      <c r="Z52" s="58"/>
      <c r="AA52" s="16">
        <v>2011</v>
      </c>
      <c r="AB52" s="38"/>
      <c r="AC52" s="38"/>
      <c r="AD52" s="38"/>
      <c r="AE52" s="38"/>
      <c r="AF52" s="38"/>
      <c r="AG52" s="38"/>
      <c r="AH52" s="58"/>
      <c r="AI52" s="16">
        <v>2012</v>
      </c>
      <c r="AJ52" s="38"/>
      <c r="AK52" s="38"/>
      <c r="AL52" s="38"/>
      <c r="AM52" s="38"/>
      <c r="AN52" s="38"/>
      <c r="AO52" s="38"/>
      <c r="AP52" s="58"/>
      <c r="AQ52" s="16">
        <v>2013</v>
      </c>
      <c r="AR52" s="38"/>
      <c r="AS52" s="38"/>
      <c r="AT52" s="38"/>
      <c r="AU52" s="38"/>
      <c r="AV52" s="38"/>
      <c r="AW52" s="38"/>
      <c r="AX52" s="58"/>
      <c r="AY52" s="16">
        <v>2014</v>
      </c>
      <c r="AZ52" s="38"/>
      <c r="BA52" s="38"/>
      <c r="BB52" s="38"/>
      <c r="BC52" s="38"/>
      <c r="BD52" s="38"/>
      <c r="BE52" s="38"/>
      <c r="BF52" s="58"/>
      <c r="BG52" s="16">
        <v>2015</v>
      </c>
      <c r="BH52" s="38"/>
      <c r="BI52" s="38"/>
      <c r="BJ52" s="38"/>
      <c r="BK52" s="38"/>
      <c r="BL52" s="38"/>
      <c r="BM52" s="38"/>
      <c r="BN52" s="58"/>
      <c r="BO52" s="16">
        <v>2016</v>
      </c>
      <c r="BP52" s="38"/>
      <c r="BQ52" s="38"/>
      <c r="BR52" s="38"/>
      <c r="BS52" s="38"/>
      <c r="BT52" s="38"/>
      <c r="BU52" s="38"/>
      <c r="BV52" s="58"/>
      <c r="BW52" s="16">
        <v>2017</v>
      </c>
      <c r="BX52" s="38"/>
      <c r="BY52" s="38"/>
      <c r="BZ52" s="38"/>
      <c r="CA52" s="38"/>
      <c r="CB52" s="38"/>
      <c r="CC52" s="38"/>
      <c r="CD52" s="58"/>
      <c r="CE52" s="16">
        <v>2018</v>
      </c>
      <c r="CF52" s="38"/>
      <c r="CG52" s="38"/>
      <c r="CH52" s="38"/>
      <c r="CI52" s="38"/>
      <c r="CJ52" s="38"/>
      <c r="CK52" s="38"/>
      <c r="CL52" s="58"/>
      <c r="CM52" s="16">
        <v>2019</v>
      </c>
      <c r="CN52" s="38"/>
      <c r="CO52" s="38"/>
      <c r="CP52" s="38"/>
      <c r="CQ52" s="38"/>
      <c r="CR52" s="38"/>
      <c r="CS52" s="38"/>
      <c r="CT52" s="58"/>
      <c r="CU52" s="16">
        <f>CU19</f>
        <v>2020</v>
      </c>
      <c r="CV52" s="38"/>
      <c r="CW52" s="38"/>
      <c r="CX52" s="38"/>
      <c r="CY52" s="38"/>
      <c r="CZ52" s="38"/>
      <c r="DA52" s="38"/>
      <c r="DB52" s="58"/>
      <c r="DC52" s="16">
        <f>DC19</f>
        <v>2021</v>
      </c>
      <c r="DD52" s="38"/>
      <c r="DE52" s="38"/>
      <c r="DF52" s="38"/>
      <c r="DG52" s="38"/>
      <c r="DH52" s="38"/>
      <c r="DI52" s="38"/>
    </row>
    <row r="53" spans="1:113" ht="15" customHeight="1" x14ac:dyDescent="0.2">
      <c r="C53" s="19" t="s">
        <v>44</v>
      </c>
      <c r="D53" s="41"/>
      <c r="E53" s="41"/>
      <c r="F53" s="41"/>
      <c r="G53" s="41"/>
      <c r="H53" s="41"/>
      <c r="I53" s="41"/>
      <c r="J53" s="59"/>
      <c r="K53" s="19" t="s">
        <v>44</v>
      </c>
      <c r="L53" s="41"/>
      <c r="M53" s="41"/>
      <c r="N53" s="41"/>
      <c r="O53" s="41"/>
      <c r="P53" s="41"/>
      <c r="Q53" s="41"/>
      <c r="R53" s="59"/>
      <c r="S53" s="19" t="s">
        <v>44</v>
      </c>
      <c r="T53" s="41"/>
      <c r="U53" s="41"/>
      <c r="V53" s="41"/>
      <c r="W53" s="41"/>
      <c r="X53" s="41"/>
      <c r="Y53" s="41"/>
      <c r="Z53" s="59"/>
      <c r="AA53" s="19" t="s">
        <v>44</v>
      </c>
      <c r="AB53" s="41"/>
      <c r="AC53" s="41"/>
      <c r="AD53" s="41"/>
      <c r="AE53" s="41"/>
      <c r="AF53" s="41"/>
      <c r="AG53" s="41"/>
      <c r="AH53" s="59"/>
      <c r="AI53" s="19" t="s">
        <v>44</v>
      </c>
      <c r="AJ53" s="41"/>
      <c r="AK53" s="41"/>
      <c r="AL53" s="41"/>
      <c r="AM53" s="41"/>
      <c r="AN53" s="41"/>
      <c r="AO53" s="41"/>
      <c r="AP53" s="59"/>
      <c r="AQ53" s="19" t="s">
        <v>44</v>
      </c>
      <c r="AR53" s="41"/>
      <c r="AS53" s="41"/>
      <c r="AT53" s="41"/>
      <c r="AU53" s="41"/>
      <c r="AV53" s="41"/>
      <c r="AW53" s="41"/>
      <c r="AX53" s="59"/>
      <c r="AY53" s="19" t="s">
        <v>44</v>
      </c>
      <c r="AZ53" s="41"/>
      <c r="BA53" s="41"/>
      <c r="BB53" s="41"/>
      <c r="BC53" s="41"/>
      <c r="BD53" s="41"/>
      <c r="BE53" s="41"/>
      <c r="BF53" s="59"/>
      <c r="BG53" s="19" t="s">
        <v>44</v>
      </c>
      <c r="BH53" s="41"/>
      <c r="BI53" s="41"/>
      <c r="BJ53" s="41"/>
      <c r="BK53" s="41"/>
      <c r="BL53" s="41"/>
      <c r="BM53" s="41"/>
      <c r="BN53" s="59"/>
      <c r="BO53" s="19" t="s">
        <v>44</v>
      </c>
      <c r="BP53" s="41"/>
      <c r="BQ53" s="41"/>
      <c r="BR53" s="41"/>
      <c r="BS53" s="41"/>
      <c r="BT53" s="41"/>
      <c r="BU53" s="41"/>
      <c r="BV53" s="59"/>
      <c r="BW53" s="19" t="s">
        <v>44</v>
      </c>
      <c r="BX53" s="41"/>
      <c r="BY53" s="41"/>
      <c r="BZ53" s="41"/>
      <c r="CA53" s="41"/>
      <c r="CB53" s="41"/>
      <c r="CC53" s="41"/>
      <c r="CD53" s="59"/>
      <c r="CE53" s="19" t="s">
        <v>44</v>
      </c>
      <c r="CF53" s="41"/>
      <c r="CG53" s="41"/>
      <c r="CH53" s="41"/>
      <c r="CI53" s="41"/>
      <c r="CJ53" s="41"/>
      <c r="CK53" s="41"/>
      <c r="CL53" s="59"/>
      <c r="CM53" s="19" t="s">
        <v>44</v>
      </c>
      <c r="CN53" s="41"/>
      <c r="CO53" s="41"/>
      <c r="CP53" s="41"/>
      <c r="CQ53" s="41"/>
      <c r="CR53" s="41"/>
      <c r="CS53" s="41"/>
      <c r="CT53" s="59"/>
      <c r="CU53" s="19" t="s">
        <v>44</v>
      </c>
      <c r="CV53" s="41"/>
      <c r="CW53" s="41"/>
      <c r="CX53" s="41"/>
      <c r="CY53" s="41"/>
      <c r="CZ53" s="41"/>
      <c r="DA53" s="41"/>
      <c r="DB53" s="59"/>
      <c r="DC53" s="19" t="s">
        <v>44</v>
      </c>
      <c r="DD53" s="41"/>
      <c r="DE53" s="41"/>
      <c r="DF53" s="41"/>
      <c r="DG53" s="41"/>
      <c r="DH53" s="41"/>
      <c r="DI53" s="41"/>
    </row>
    <row r="54" spans="1:113" ht="84.95" customHeight="1" x14ac:dyDescent="0.2">
      <c r="C54" s="43" t="s">
        <v>113</v>
      </c>
      <c r="D54" s="43"/>
      <c r="E54" s="43" t="s">
        <v>116</v>
      </c>
      <c r="F54" s="43"/>
      <c r="G54" s="43" t="s">
        <v>114</v>
      </c>
      <c r="H54" s="43"/>
      <c r="I54" s="43" t="s">
        <v>122</v>
      </c>
      <c r="J54" s="43"/>
      <c r="K54" s="43" t="s">
        <v>112</v>
      </c>
      <c r="L54" s="43"/>
      <c r="M54" s="43" t="s">
        <v>117</v>
      </c>
      <c r="N54" s="43"/>
      <c r="O54" s="43" t="s">
        <v>115</v>
      </c>
      <c r="P54" s="43"/>
      <c r="Q54" s="43" t="s">
        <v>121</v>
      </c>
      <c r="R54" s="43"/>
      <c r="S54" s="43" t="s">
        <v>112</v>
      </c>
      <c r="T54" s="43"/>
      <c r="U54" s="43" t="s">
        <v>117</v>
      </c>
      <c r="V54" s="43"/>
      <c r="W54" s="43" t="s">
        <v>115</v>
      </c>
      <c r="X54" s="43"/>
      <c r="Y54" s="43" t="s">
        <v>121</v>
      </c>
      <c r="Z54" s="43"/>
      <c r="AA54" s="43" t="s">
        <v>112</v>
      </c>
      <c r="AB54" s="43"/>
      <c r="AC54" s="43" t="s">
        <v>117</v>
      </c>
      <c r="AD54" s="43"/>
      <c r="AE54" s="43" t="s">
        <v>115</v>
      </c>
      <c r="AF54" s="43"/>
      <c r="AG54" s="43" t="s">
        <v>121</v>
      </c>
      <c r="AH54" s="43"/>
      <c r="AI54" s="43" t="s">
        <v>112</v>
      </c>
      <c r="AJ54" s="43"/>
      <c r="AK54" s="43" t="s">
        <v>117</v>
      </c>
      <c r="AL54" s="43"/>
      <c r="AM54" s="43" t="s">
        <v>115</v>
      </c>
      <c r="AN54" s="43"/>
      <c r="AO54" s="43" t="s">
        <v>121</v>
      </c>
      <c r="AP54" s="43"/>
      <c r="AQ54" s="43" t="s">
        <v>112</v>
      </c>
      <c r="AR54" s="43"/>
      <c r="AS54" s="43" t="s">
        <v>117</v>
      </c>
      <c r="AT54" s="43"/>
      <c r="AU54" s="43" t="s">
        <v>115</v>
      </c>
      <c r="AV54" s="43"/>
      <c r="AW54" s="43" t="s">
        <v>121</v>
      </c>
      <c r="AX54" s="43"/>
      <c r="AY54" s="43" t="s">
        <v>112</v>
      </c>
      <c r="AZ54" s="43"/>
      <c r="BA54" s="43" t="s">
        <v>117</v>
      </c>
      <c r="BB54" s="43"/>
      <c r="BC54" s="43" t="s">
        <v>115</v>
      </c>
      <c r="BD54" s="43"/>
      <c r="BE54" s="43" t="s">
        <v>121</v>
      </c>
      <c r="BF54" s="43"/>
      <c r="BG54" s="43" t="s">
        <v>112</v>
      </c>
      <c r="BH54" s="43"/>
      <c r="BI54" s="43" t="s">
        <v>117</v>
      </c>
      <c r="BJ54" s="43"/>
      <c r="BK54" s="43" t="s">
        <v>115</v>
      </c>
      <c r="BL54" s="43"/>
      <c r="BM54" s="43" t="s">
        <v>121</v>
      </c>
      <c r="BN54" s="43"/>
      <c r="BO54" s="43" t="s">
        <v>112</v>
      </c>
      <c r="BP54" s="43"/>
      <c r="BQ54" s="43" t="s">
        <v>117</v>
      </c>
      <c r="BR54" s="43"/>
      <c r="BS54" s="43" t="s">
        <v>115</v>
      </c>
      <c r="BT54" s="43"/>
      <c r="BU54" s="43" t="s">
        <v>121</v>
      </c>
      <c r="BV54" s="43"/>
      <c r="BW54" s="43" t="s">
        <v>112</v>
      </c>
      <c r="BX54" s="43"/>
      <c r="BY54" s="43" t="s">
        <v>117</v>
      </c>
      <c r="BZ54" s="43"/>
      <c r="CA54" s="43" t="s">
        <v>115</v>
      </c>
      <c r="CB54" s="43"/>
      <c r="CC54" s="43" t="s">
        <v>121</v>
      </c>
      <c r="CD54" s="43"/>
      <c r="CE54" s="43" t="s">
        <v>112</v>
      </c>
      <c r="CF54" s="43"/>
      <c r="CG54" s="43" t="s">
        <v>117</v>
      </c>
      <c r="CH54" s="43"/>
      <c r="CI54" s="43" t="s">
        <v>115</v>
      </c>
      <c r="CJ54" s="43"/>
      <c r="CK54" s="43" t="s">
        <v>121</v>
      </c>
      <c r="CL54" s="43"/>
      <c r="CM54" s="43" t="s">
        <v>112</v>
      </c>
      <c r="CN54" s="43"/>
      <c r="CO54" s="43" t="s">
        <v>117</v>
      </c>
      <c r="CP54" s="43"/>
      <c r="CQ54" s="43" t="s">
        <v>115</v>
      </c>
      <c r="CR54" s="43"/>
      <c r="CS54" s="43" t="s">
        <v>121</v>
      </c>
      <c r="CT54" s="43"/>
      <c r="CU54" s="43" t="s">
        <v>112</v>
      </c>
      <c r="CV54" s="43"/>
      <c r="CW54" s="43" t="s">
        <v>117</v>
      </c>
      <c r="CX54" s="43"/>
      <c r="CY54" s="43" t="s">
        <v>115</v>
      </c>
      <c r="CZ54" s="43"/>
      <c r="DA54" s="43" t="s">
        <v>121</v>
      </c>
      <c r="DB54" s="43"/>
      <c r="DC54" s="43" t="s">
        <v>112</v>
      </c>
      <c r="DD54" s="43"/>
      <c r="DE54" s="43" t="s">
        <v>117</v>
      </c>
      <c r="DF54" s="43"/>
      <c r="DG54" s="43" t="s">
        <v>115</v>
      </c>
      <c r="DH54" s="43"/>
      <c r="DI54" s="43" t="s">
        <v>121</v>
      </c>
    </row>
    <row r="55" spans="1:113" s="31" customFormat="1" x14ac:dyDescent="0.2">
      <c r="A55" s="19" t="s">
        <v>218</v>
      </c>
      <c r="C55" s="20">
        <f t="shared" ref="C55:C74" si="92">10-((C22-$C$47)*10/($C$46-$C$47))</f>
        <v>8.7854223737321036</v>
      </c>
      <c r="D55" s="30"/>
      <c r="E55" s="20">
        <f t="shared" ref="E55:E74" si="93">10-((E22-$E$47)*10/($E$46-$E$47))</f>
        <v>5.7248161085619227</v>
      </c>
      <c r="F55" s="30"/>
      <c r="G55" s="20">
        <f t="shared" ref="G55:G74" si="94">10-((G22-$G$47)*10/($G$46-$G$47))</f>
        <v>6.2393162393162394</v>
      </c>
      <c r="H55" s="30"/>
      <c r="I55" s="20">
        <f t="shared" ref="I55:I74" si="95">(I22-$I$47)*10/($I$46-$I$47)</f>
        <v>4.5856353591160222</v>
      </c>
      <c r="J55" s="30"/>
      <c r="K55" s="68">
        <f t="shared" ref="K55:K74" si="96">10-((K22-$C$47)*10/($C$46-$C$47))</f>
        <v>8.7854223737321036</v>
      </c>
      <c r="L55" s="69"/>
      <c r="M55" s="20">
        <f t="shared" ref="M55:M74" si="97">10-((M22-$E$47)*10/($E$46-$E$47))</f>
        <v>5.7248161085619227</v>
      </c>
      <c r="N55" s="30"/>
      <c r="O55" s="20">
        <f t="shared" ref="O55:O74" si="98">10-((O22-$G$47)*10/($G$46-$G$47))</f>
        <v>5.7549857549857553</v>
      </c>
      <c r="P55" s="30"/>
      <c r="Q55" s="20">
        <f t="shared" ref="Q55:Q74" si="99">(Q22-$I$47)*10/($I$46-$I$47)</f>
        <v>4.5856353591160222</v>
      </c>
      <c r="R55" s="30"/>
      <c r="S55" s="20">
        <f t="shared" ref="S55:S74" si="100">10-((S22-$C$47)*10/($C$46-$C$47))</f>
        <v>8.7854223737321036</v>
      </c>
      <c r="T55" s="30"/>
      <c r="U55" s="20">
        <f t="shared" ref="U55:U74" si="101">10-((U22-$E$47)*10/($E$46-$E$47))</f>
        <v>5.7248161085619227</v>
      </c>
      <c r="V55" s="30"/>
      <c r="W55" s="20">
        <f t="shared" ref="W55:W74" si="102">10-((W22-$G$47)*10/($G$46-$G$47))</f>
        <v>6.6951566951566956</v>
      </c>
      <c r="X55" s="30"/>
      <c r="Y55" s="20">
        <f t="shared" ref="Y55:Y74" si="103">(Y22-$I$47)*10/($I$46-$I$47)</f>
        <v>4.5856353591160222</v>
      </c>
      <c r="Z55" s="30"/>
      <c r="AA55" s="68">
        <f t="shared" ref="AA55:AA74" si="104">10-((AA22-$C$47)*10/($C$46-$C$47))</f>
        <v>8.8382201671713787</v>
      </c>
      <c r="AB55" s="69"/>
      <c r="AC55" s="20">
        <f t="shared" ref="AC55:AC74" si="105">10-((AC22-$E$47)*10/($E$46-$E$47))</f>
        <v>5.7978956247220177</v>
      </c>
      <c r="AD55" s="30"/>
      <c r="AE55" s="20">
        <f t="shared" ref="AE55:AE74" si="106">10-((AE22-$G$47)*10/($G$46-$G$47))</f>
        <v>7.350427350427351</v>
      </c>
      <c r="AF55" s="30"/>
      <c r="AG55" s="20">
        <f t="shared" ref="AG55:AG74" si="107">(AG22-$I$47)*10/($I$46-$I$47)</f>
        <v>4.5856353591160222</v>
      </c>
      <c r="AH55" s="30"/>
      <c r="AI55" s="20">
        <f t="shared" ref="AI55:AI74" si="108">10-((AI22-$C$47)*10/($C$46-$C$47))</f>
        <v>8.9022980291291454</v>
      </c>
      <c r="AJ55" s="30"/>
      <c r="AK55" s="20">
        <f t="shared" ref="AK55:AK74" si="109">10-((AK22-$E$47)*10/($E$46-$E$47))</f>
        <v>5.8623877606977564</v>
      </c>
      <c r="AL55" s="30"/>
      <c r="AM55" s="20">
        <f t="shared" ref="AM55:AM74" si="110">10-((AM22-$G$47)*10/($G$46-$G$47))</f>
        <v>7.5213675213675213</v>
      </c>
      <c r="AN55" s="30"/>
      <c r="AO55" s="20">
        <f t="shared" ref="AO55:AO74" si="111">(AO22-$I$47)*10/($I$46-$I$47)</f>
        <v>4.5856353591160222</v>
      </c>
      <c r="AP55" s="30"/>
      <c r="AQ55" s="68">
        <f t="shared" ref="AQ55:AQ74" si="112">10-((AQ22-$C$47)*10/($C$46-$C$47))</f>
        <v>9.0858844394757821</v>
      </c>
      <c r="AR55" s="69"/>
      <c r="AS55" s="20">
        <f t="shared" ref="AS55:AS74" si="113">10-((AS22-$E$47)*10/($E$46-$E$47))</f>
        <v>6.1777345811909399</v>
      </c>
      <c r="AT55" s="30"/>
      <c r="AU55" s="20">
        <f t="shared" ref="AU55:AU74" si="114">10-((AU22-$G$47)*10/($G$46-$G$47))</f>
        <v>6.3817663817663819</v>
      </c>
      <c r="AV55" s="30"/>
      <c r="AW55" s="20">
        <f t="shared" ref="AW55:AW74" si="115">(AW22-$I$47)*10/($I$46-$I$47)</f>
        <v>4.5856353591160222</v>
      </c>
      <c r="AX55" s="30"/>
      <c r="AY55" s="20">
        <f t="shared" ref="AY55:AY74" si="116">10-((AY22-$C$47)*10/($C$46-$C$47))</f>
        <v>9.0194134225028382</v>
      </c>
      <c r="AZ55" s="30"/>
      <c r="BA55" s="20">
        <f t="shared" ref="BA55:BA74" si="117">10-((BA22-$E$47)*10/($E$46-$E$47))</f>
        <v>6.4414610756087125</v>
      </c>
      <c r="BB55" s="30"/>
      <c r="BC55" s="20">
        <f t="shared" ref="BC55:BC74" si="118">10-((BC22-$G$47)*10/($G$46-$G$47))</f>
        <v>7.0370370370370372</v>
      </c>
      <c r="BD55" s="30"/>
      <c r="BE55" s="20">
        <f t="shared" ref="BE55:BE74" si="119">(BE22-$I$47)*10/($I$46-$I$47)</f>
        <v>4.5856353591160222</v>
      </c>
      <c r="BF55" s="30"/>
      <c r="BG55" s="68">
        <f t="shared" ref="BG55:BG74" si="120">10-((BG22-$C$47)*10/($C$46-$C$47))</f>
        <v>9.0822782759940086</v>
      </c>
      <c r="BH55" s="69"/>
      <c r="BI55" s="20">
        <f t="shared" ref="BI55:BI74" si="121">10-((BI22-$E$47)*10/($E$46-$E$47))</f>
        <v>6.6321324117124423</v>
      </c>
      <c r="BJ55" s="30"/>
      <c r="BK55" s="20">
        <f t="shared" ref="BK55:BK74" si="122">10-((BK22-$G$47)*10/($G$46-$G$47))</f>
        <v>7.5783475783475787</v>
      </c>
      <c r="BL55" s="30"/>
      <c r="BM55" s="20">
        <f t="shared" ref="BM55:BM74" si="123">(BM22-$I$47)*10/($I$46-$I$47)</f>
        <v>4.5856353591160222</v>
      </c>
      <c r="BN55" s="30"/>
      <c r="BO55" s="20">
        <f t="shared" ref="BO55:BO74" si="124">10-((BO22-$C$47)*10/($C$46-$C$47))</f>
        <v>9.1073528513229114</v>
      </c>
      <c r="BP55" s="30"/>
      <c r="BQ55" s="20">
        <f t="shared" ref="BQ55:BQ74" si="125">10-((BQ22-$E$47)*10/($E$46-$E$47))</f>
        <v>6.7355103499352253</v>
      </c>
      <c r="BR55" s="30"/>
      <c r="BS55" s="20">
        <f t="shared" ref="BS55:BS74" si="126">10-((BS22-$G$47)*10/($G$46-$G$47))</f>
        <v>7.4928774928774935</v>
      </c>
      <c r="BT55" s="30"/>
      <c r="BU55" s="20">
        <f t="shared" ref="BU55:BU74" si="127">(BU22-$I$47)*10/($I$46-$I$47)</f>
        <v>4.5856353591160222</v>
      </c>
      <c r="BV55" s="30"/>
      <c r="BW55" s="68">
        <f t="shared" ref="BW55:BW74" si="128">10-((BW22-$C$47)*10/($C$46-$C$47))</f>
        <v>9.0695445640588304</v>
      </c>
      <c r="BX55" s="69"/>
      <c r="BY55" s="20">
        <f t="shared" ref="BY55:BY74" si="129">10-((BY22-$E$47)*10/($E$46-$E$47))</f>
        <v>6.6193240122650465</v>
      </c>
      <c r="BZ55" s="30"/>
      <c r="CA55" s="20">
        <f t="shared" ref="CA55:CA74" si="130">10-((CA22-$G$47)*10/($G$46-$G$47))</f>
        <v>7.9487179487179489</v>
      </c>
      <c r="CB55" s="30"/>
      <c r="CC55" s="20">
        <f t="shared" ref="CC55:CC74" si="131">(CC22-$I$47)*10/($I$46-$I$47)</f>
        <v>4.5856353591160222</v>
      </c>
      <c r="CD55" s="30"/>
      <c r="CE55" s="68">
        <f t="shared" ref="CE55:CE74" si="132">10-((CE22-$C$47)*10/($C$46-$C$47))</f>
        <v>9.1277718152654526</v>
      </c>
      <c r="CF55" s="69"/>
      <c r="CG55" s="20">
        <f t="shared" ref="CG55:CG74" si="133">10-((CG22-$E$47)*10/($E$46-$E$47))</f>
        <v>6.3462314318513213</v>
      </c>
      <c r="CH55" s="30"/>
      <c r="CI55" s="20">
        <f t="shared" ref="CI55:CI74" si="134">10-((CI22-$G$47)*10/($G$46-$G$47))</f>
        <v>7.3219373219373214</v>
      </c>
      <c r="CJ55" s="30"/>
      <c r="CK55" s="20">
        <f t="shared" ref="CK55:CK74" si="135">(CK22-$I$47)*10/($I$46-$I$47)</f>
        <v>4.5856353591160222</v>
      </c>
      <c r="CL55" s="30"/>
      <c r="CM55" s="68">
        <f t="shared" ref="CM55:CM74" si="136">10-((CM22-$C$47)*10/($C$46-$C$47))</f>
        <v>9.0089975756272072</v>
      </c>
      <c r="CN55" s="69"/>
      <c r="CO55" s="20">
        <f t="shared" ref="CO55:CO74" si="137">10-((CO22-$E$47)*10/($E$46-$E$47))</f>
        <v>6.1654907781260988</v>
      </c>
      <c r="CP55" s="30"/>
      <c r="CQ55" s="20">
        <f t="shared" ref="CQ55:CQ74" si="138">10-((CQ22-$G$47)*10/($G$46-$G$47))</f>
        <v>7.1225071225071233</v>
      </c>
      <c r="CR55" s="30"/>
      <c r="CS55" s="20">
        <f t="shared" ref="CS55:CS74" si="139">(CS22-$I$47)*10/($I$46-$I$47)</f>
        <v>4.5856353591160222</v>
      </c>
      <c r="CT55" s="30"/>
      <c r="CU55" s="68">
        <f t="shared" ref="CU55:CU74" si="140">10-((CU22-$C$47)*10/($C$46-$C$47))</f>
        <v>9.1124776007921469</v>
      </c>
      <c r="CV55" s="69"/>
      <c r="CW55" s="20">
        <f t="shared" ref="CW55:CW74" si="141">10-((CW22-$E$47)*10/($E$46-$E$47))</f>
        <v>7.7263943295435649</v>
      </c>
      <c r="CX55" s="30"/>
      <c r="CY55" s="20">
        <f t="shared" ref="CY55:CY74" si="142">10-((CY22-$G$47)*10/($G$46-$G$47))</f>
        <v>6.4102564102564106</v>
      </c>
      <c r="CZ55" s="30"/>
      <c r="DA55" s="20">
        <f t="shared" ref="DA55:DA74" si="143">(DA22-$I$47)*10/($I$46-$I$47)</f>
        <v>4.5856353591160222</v>
      </c>
      <c r="DB55" s="30"/>
      <c r="DC55" s="68">
        <f t="shared" ref="DC55:DC74" si="144">10-((DC22-$C$47)*10/($C$46-$C$47))</f>
        <v>9.1358993161005699</v>
      </c>
      <c r="DD55" s="69"/>
      <c r="DE55" s="20">
        <f t="shared" ref="DE55:DE74" si="145">10-((DE22-$E$47)*10/($E$46-$E$47))</f>
        <v>7.05220904791428</v>
      </c>
      <c r="DF55" s="30"/>
      <c r="DG55" s="20">
        <f t="shared" ref="DG55:DG74" si="146">10-((DG22-$G$47)*10/($G$46-$G$47))</f>
        <v>6.4102564102564106</v>
      </c>
      <c r="DH55" s="30"/>
      <c r="DI55" s="20">
        <f t="shared" ref="DI55:DI74" si="147">(DI22-$I$47)*10/($I$46-$I$47)</f>
        <v>4.5856353591160222</v>
      </c>
    </row>
    <row r="56" spans="1:113" s="31" customFormat="1" x14ac:dyDescent="0.2">
      <c r="A56" s="22" t="s">
        <v>0</v>
      </c>
      <c r="C56" s="23">
        <f t="shared" si="92"/>
        <v>8.6751066567897794</v>
      </c>
      <c r="D56" s="23"/>
      <c r="E56" s="23">
        <f t="shared" si="93"/>
        <v>5.7305495186562361</v>
      </c>
      <c r="F56" s="23"/>
      <c r="G56" s="23">
        <f t="shared" si="94"/>
        <v>6.5242165242165244</v>
      </c>
      <c r="H56" s="23"/>
      <c r="I56" s="23">
        <f t="shared" si="95"/>
        <v>4.8066298342541387</v>
      </c>
      <c r="J56" s="23"/>
      <c r="K56" s="70">
        <f t="shared" si="96"/>
        <v>8.6751066567897794</v>
      </c>
      <c r="L56" s="70"/>
      <c r="M56" s="23">
        <f t="shared" si="97"/>
        <v>5.7305495186562361</v>
      </c>
      <c r="N56" s="23"/>
      <c r="O56" s="23">
        <f t="shared" si="98"/>
        <v>5.299145299145299</v>
      </c>
      <c r="P56" s="23"/>
      <c r="Q56" s="23">
        <f t="shared" si="99"/>
        <v>4.8066298342541387</v>
      </c>
      <c r="R56" s="23"/>
      <c r="S56" s="23">
        <f t="shared" si="100"/>
        <v>8.6751066567897794</v>
      </c>
      <c r="T56" s="23"/>
      <c r="U56" s="23">
        <f t="shared" si="101"/>
        <v>5.7305495186562361</v>
      </c>
      <c r="V56" s="23"/>
      <c r="W56" s="23">
        <f t="shared" si="102"/>
        <v>6.7236467236467234</v>
      </c>
      <c r="X56" s="23"/>
      <c r="Y56" s="23">
        <f t="shared" si="103"/>
        <v>4.8066298342541387</v>
      </c>
      <c r="Z56" s="23"/>
      <c r="AA56" s="70">
        <f t="shared" si="104"/>
        <v>8.5648199300924084</v>
      </c>
      <c r="AB56" s="70"/>
      <c r="AC56" s="23">
        <f t="shared" si="105"/>
        <v>5.8248066795538582</v>
      </c>
      <c r="AD56" s="23"/>
      <c r="AE56" s="23">
        <f t="shared" si="106"/>
        <v>6.9230769230769234</v>
      </c>
      <c r="AF56" s="23"/>
      <c r="AG56" s="23">
        <f t="shared" si="107"/>
        <v>4.8066298342541387</v>
      </c>
      <c r="AH56" s="23"/>
      <c r="AI56" s="23">
        <f t="shared" si="108"/>
        <v>8.8560172824502281</v>
      </c>
      <c r="AJ56" s="23"/>
      <c r="AK56" s="23">
        <f t="shared" si="109"/>
        <v>6.095865345326497</v>
      </c>
      <c r="AL56" s="23"/>
      <c r="AM56" s="23">
        <f t="shared" si="110"/>
        <v>7.834757834757835</v>
      </c>
      <c r="AN56" s="23"/>
      <c r="AO56" s="23">
        <f t="shared" si="111"/>
        <v>4.8066298342541387</v>
      </c>
      <c r="AP56" s="23"/>
      <c r="AQ56" s="70">
        <f t="shared" si="112"/>
        <v>8.9070254481716375</v>
      </c>
      <c r="AR56" s="70"/>
      <c r="AS56" s="23">
        <f t="shared" si="113"/>
        <v>6.5180618229439435</v>
      </c>
      <c r="AT56" s="23"/>
      <c r="AU56" s="23">
        <f t="shared" si="114"/>
        <v>6.8376068376068382</v>
      </c>
      <c r="AV56" s="23"/>
      <c r="AW56" s="23">
        <f t="shared" si="115"/>
        <v>4.8066298342541387</v>
      </c>
      <c r="AX56" s="23"/>
      <c r="AY56" s="23">
        <f t="shared" si="116"/>
        <v>8.8402614505942232</v>
      </c>
      <c r="AZ56" s="23"/>
      <c r="BA56" s="23">
        <f t="shared" si="117"/>
        <v>6.9499173483351342</v>
      </c>
      <c r="BB56" s="23"/>
      <c r="BC56" s="23">
        <f t="shared" si="118"/>
        <v>6.5242165242165244</v>
      </c>
      <c r="BD56" s="23"/>
      <c r="BE56" s="23">
        <f t="shared" si="119"/>
        <v>4.8066298342541387</v>
      </c>
      <c r="BF56" s="23"/>
      <c r="BG56" s="70">
        <f t="shared" si="120"/>
        <v>8.9084662871791807</v>
      </c>
      <c r="BH56" s="70"/>
      <c r="BI56" s="23">
        <f t="shared" si="121"/>
        <v>7.2551505365135096</v>
      </c>
      <c r="BJ56" s="23"/>
      <c r="BK56" s="23">
        <f t="shared" si="122"/>
        <v>8.3475783475783469</v>
      </c>
      <c r="BL56" s="23"/>
      <c r="BM56" s="23">
        <f t="shared" si="123"/>
        <v>4.8066298342541387</v>
      </c>
      <c r="BN56" s="23"/>
      <c r="BO56" s="23">
        <f t="shared" si="124"/>
        <v>8.8588487554061963</v>
      </c>
      <c r="BP56" s="23"/>
      <c r="BQ56" s="23">
        <f t="shared" si="125"/>
        <v>7.3642641767129682</v>
      </c>
      <c r="BR56" s="23"/>
      <c r="BS56" s="23">
        <f t="shared" si="126"/>
        <v>7.4074074074074074</v>
      </c>
      <c r="BT56" s="23"/>
      <c r="BU56" s="23">
        <f t="shared" si="127"/>
        <v>4.8066298342541387</v>
      </c>
      <c r="BV56" s="23"/>
      <c r="BW56" s="70">
        <f t="shared" si="128"/>
        <v>9.1775887670767951</v>
      </c>
      <c r="BX56" s="70"/>
      <c r="BY56" s="23">
        <f t="shared" si="129"/>
        <v>7.3139873810952158</v>
      </c>
      <c r="BZ56" s="23"/>
      <c r="CA56" s="23">
        <f t="shared" si="130"/>
        <v>7.6638176638176638</v>
      </c>
      <c r="CB56" s="23"/>
      <c r="CC56" s="23">
        <f t="shared" si="131"/>
        <v>4.8066298342541387</v>
      </c>
      <c r="CD56" s="23"/>
      <c r="CE56" s="70">
        <f t="shared" si="132"/>
        <v>8.792050936088657</v>
      </c>
      <c r="CF56" s="70"/>
      <c r="CG56" s="23">
        <f t="shared" si="133"/>
        <v>7.3065899591226717</v>
      </c>
      <c r="CH56" s="23"/>
      <c r="CI56" s="23">
        <f t="shared" si="134"/>
        <v>6.1823361823361829</v>
      </c>
      <c r="CJ56" s="23"/>
      <c r="CK56" s="23">
        <f t="shared" si="135"/>
        <v>4.8066298342541387</v>
      </c>
      <c r="CL56" s="23"/>
      <c r="CM56" s="70">
        <f t="shared" si="136"/>
        <v>8.6311550521547833</v>
      </c>
      <c r="CN56" s="70"/>
      <c r="CO56" s="23">
        <f t="shared" si="137"/>
        <v>7.2514953996526721</v>
      </c>
      <c r="CP56" s="23"/>
      <c r="CQ56" s="23">
        <f t="shared" si="138"/>
        <v>6.5527065527065531</v>
      </c>
      <c r="CR56" s="23"/>
      <c r="CS56" s="23">
        <f t="shared" si="139"/>
        <v>4.8066298342541387</v>
      </c>
      <c r="CT56" s="23"/>
      <c r="CU56" s="70">
        <f t="shared" si="140"/>
        <v>8.9859497756475193</v>
      </c>
      <c r="CV56" s="70"/>
      <c r="CW56" s="23">
        <f t="shared" si="141"/>
        <v>8.2935008514569333</v>
      </c>
      <c r="CX56" s="23"/>
      <c r="CY56" s="23">
        <f t="shared" si="142"/>
        <v>5.4415954415954415</v>
      </c>
      <c r="CZ56" s="23"/>
      <c r="DA56" s="23">
        <f t="shared" si="143"/>
        <v>4.8066298342541387</v>
      </c>
      <c r="DB56" s="23"/>
      <c r="DC56" s="70">
        <f t="shared" si="144"/>
        <v>9.0877127620019493</v>
      </c>
      <c r="DD56" s="70"/>
      <c r="DE56" s="23">
        <f t="shared" si="145"/>
        <v>7.771865129566641</v>
      </c>
      <c r="DF56" s="23"/>
      <c r="DG56" s="23">
        <f t="shared" si="146"/>
        <v>5.4415954415954415</v>
      </c>
      <c r="DH56" s="23"/>
      <c r="DI56" s="23">
        <f t="shared" si="147"/>
        <v>4.8066298342541387</v>
      </c>
    </row>
    <row r="57" spans="1:113" s="31" customFormat="1" x14ac:dyDescent="0.2">
      <c r="A57" s="22" t="s">
        <v>1</v>
      </c>
      <c r="C57" s="23">
        <f t="shared" si="92"/>
        <v>8.950527326433992</v>
      </c>
      <c r="D57" s="23"/>
      <c r="E57" s="23">
        <f t="shared" si="93"/>
        <v>7.5930519699309436</v>
      </c>
      <c r="F57" s="23"/>
      <c r="G57" s="23">
        <f t="shared" si="94"/>
        <v>7.5213675213675213</v>
      </c>
      <c r="H57" s="23"/>
      <c r="I57" s="23">
        <f t="shared" si="95"/>
        <v>7.790055248618784</v>
      </c>
      <c r="J57" s="23"/>
      <c r="K57" s="70">
        <f t="shared" si="96"/>
        <v>8.950527326433992</v>
      </c>
      <c r="L57" s="70"/>
      <c r="M57" s="23">
        <f t="shared" si="97"/>
        <v>7.5930519699309436</v>
      </c>
      <c r="N57" s="23"/>
      <c r="O57" s="23">
        <f t="shared" si="98"/>
        <v>7.8917378917378915</v>
      </c>
      <c r="P57" s="23"/>
      <c r="Q57" s="23">
        <f t="shared" si="99"/>
        <v>7.790055248618784</v>
      </c>
      <c r="R57" s="23"/>
      <c r="S57" s="23">
        <f t="shared" si="100"/>
        <v>8.950527326433992</v>
      </c>
      <c r="T57" s="23"/>
      <c r="U57" s="23">
        <f t="shared" si="101"/>
        <v>7.5930519699309436</v>
      </c>
      <c r="V57" s="23"/>
      <c r="W57" s="23">
        <f t="shared" si="102"/>
        <v>8.632478632478632</v>
      </c>
      <c r="X57" s="23"/>
      <c r="Y57" s="23">
        <f t="shared" si="103"/>
        <v>7.790055248618784</v>
      </c>
      <c r="Z57" s="23"/>
      <c r="AA57" s="70">
        <f t="shared" si="104"/>
        <v>9.3706119861797177</v>
      </c>
      <c r="AB57" s="70"/>
      <c r="AC57" s="23">
        <f t="shared" si="105"/>
        <v>7.7202425170869109</v>
      </c>
      <c r="AD57" s="23"/>
      <c r="AE57" s="23">
        <f t="shared" si="106"/>
        <v>8.4045584045584043</v>
      </c>
      <c r="AF57" s="23"/>
      <c r="AG57" s="23">
        <f t="shared" si="107"/>
        <v>7.790055248618784</v>
      </c>
      <c r="AH57" s="23"/>
      <c r="AI57" s="23">
        <f t="shared" si="108"/>
        <v>9.3688580274553743</v>
      </c>
      <c r="AJ57" s="23"/>
      <c r="AK57" s="23">
        <f t="shared" si="109"/>
        <v>8.1754935141676288</v>
      </c>
      <c r="AL57" s="23"/>
      <c r="AM57" s="23">
        <f t="shared" si="110"/>
        <v>7.0085470085470085</v>
      </c>
      <c r="AN57" s="23"/>
      <c r="AO57" s="23">
        <f t="shared" si="111"/>
        <v>7.790055248618784</v>
      </c>
      <c r="AP57" s="23"/>
      <c r="AQ57" s="70">
        <f t="shared" si="112"/>
        <v>9.2602320412681962</v>
      </c>
      <c r="AR57" s="70"/>
      <c r="AS57" s="23">
        <f t="shared" si="113"/>
        <v>8.6055764165887485</v>
      </c>
      <c r="AT57" s="23"/>
      <c r="AU57" s="23">
        <f t="shared" si="114"/>
        <v>6.4672364672364679</v>
      </c>
      <c r="AV57" s="23"/>
      <c r="AW57" s="23">
        <f t="shared" si="115"/>
        <v>7.790055248618784</v>
      </c>
      <c r="AX57" s="23"/>
      <c r="AY57" s="23">
        <f t="shared" si="116"/>
        <v>9.4691404571593445</v>
      </c>
      <c r="AZ57" s="23"/>
      <c r="BA57" s="23">
        <f t="shared" si="117"/>
        <v>8.8657209838027331</v>
      </c>
      <c r="BB57" s="23"/>
      <c r="BC57" s="23">
        <f t="shared" si="118"/>
        <v>8.9173789173789171</v>
      </c>
      <c r="BD57" s="23"/>
      <c r="BE57" s="23">
        <f t="shared" si="119"/>
        <v>7.790055248618784</v>
      </c>
      <c r="BF57" s="23"/>
      <c r="BG57" s="70">
        <f t="shared" si="120"/>
        <v>9.0396800724576281</v>
      </c>
      <c r="BH57" s="70"/>
      <c r="BI57" s="23">
        <f t="shared" si="121"/>
        <v>9.1016750377269346</v>
      </c>
      <c r="BJ57" s="23"/>
      <c r="BK57" s="23">
        <f t="shared" si="122"/>
        <v>8.6894586894586894</v>
      </c>
      <c r="BL57" s="23"/>
      <c r="BM57" s="23">
        <f t="shared" si="123"/>
        <v>7.790055248618784</v>
      </c>
      <c r="BN57" s="23"/>
      <c r="BO57" s="23">
        <f t="shared" si="124"/>
        <v>9.1431365705646677</v>
      </c>
      <c r="BP57" s="23"/>
      <c r="BQ57" s="23">
        <f t="shared" si="125"/>
        <v>9.1133735028579803</v>
      </c>
      <c r="BR57" s="23"/>
      <c r="BS57" s="23">
        <f t="shared" si="126"/>
        <v>8.6609686609686616</v>
      </c>
      <c r="BT57" s="23"/>
      <c r="BU57" s="23">
        <f t="shared" si="127"/>
        <v>7.790055248618784</v>
      </c>
      <c r="BV57" s="23"/>
      <c r="BW57" s="70">
        <f t="shared" si="128"/>
        <v>9.1424775019596467</v>
      </c>
      <c r="BX57" s="70"/>
      <c r="BY57" s="23">
        <f t="shared" si="129"/>
        <v>9.1435485218977988</v>
      </c>
      <c r="BZ57" s="23"/>
      <c r="CA57" s="23">
        <f t="shared" si="130"/>
        <v>8.6894586894586894</v>
      </c>
      <c r="CB57" s="23"/>
      <c r="CC57" s="23">
        <f t="shared" si="131"/>
        <v>7.790055248618784</v>
      </c>
      <c r="CD57" s="23"/>
      <c r="CE57" s="70">
        <f t="shared" si="132"/>
        <v>9.0353011207555021</v>
      </c>
      <c r="CF57" s="70"/>
      <c r="CG57" s="23">
        <f t="shared" si="133"/>
        <v>8.8289540922950991</v>
      </c>
      <c r="CH57" s="23"/>
      <c r="CI57" s="23">
        <f t="shared" si="134"/>
        <v>7.6068376068376065</v>
      </c>
      <c r="CJ57" s="23"/>
      <c r="CK57" s="23">
        <f t="shared" si="135"/>
        <v>7.790055248618784</v>
      </c>
      <c r="CL57" s="23"/>
      <c r="CM57" s="70">
        <f t="shared" si="136"/>
        <v>9.3610177560846317</v>
      </c>
      <c r="CN57" s="70"/>
      <c r="CO57" s="23">
        <f t="shared" si="137"/>
        <v>8.5835445456886923</v>
      </c>
      <c r="CP57" s="23"/>
      <c r="CQ57" s="23">
        <f t="shared" si="138"/>
        <v>8.4900284900284895</v>
      </c>
      <c r="CR57" s="23"/>
      <c r="CS57" s="23">
        <f t="shared" si="139"/>
        <v>7.790055248618784</v>
      </c>
      <c r="CT57" s="23"/>
      <c r="CU57" s="70">
        <f t="shared" si="140"/>
        <v>9.5761953794725478</v>
      </c>
      <c r="CV57" s="70"/>
      <c r="CW57" s="23">
        <f t="shared" si="141"/>
        <v>9.4306307410456114</v>
      </c>
      <c r="CX57" s="23"/>
      <c r="CY57" s="23">
        <f t="shared" si="142"/>
        <v>7.3219373219373214</v>
      </c>
      <c r="CZ57" s="23"/>
      <c r="DA57" s="23">
        <f t="shared" si="143"/>
        <v>7.790055248618784</v>
      </c>
      <c r="DB57" s="23"/>
      <c r="DC57" s="70">
        <f t="shared" si="144"/>
        <v>9.4629835599653749</v>
      </c>
      <c r="DD57" s="70"/>
      <c r="DE57" s="23">
        <f t="shared" si="145"/>
        <v>8.6377224557433134</v>
      </c>
      <c r="DF57" s="23"/>
      <c r="DG57" s="23">
        <f t="shared" si="146"/>
        <v>7.3219373219373214</v>
      </c>
      <c r="DH57" s="23"/>
      <c r="DI57" s="23">
        <f t="shared" si="147"/>
        <v>7.790055248618784</v>
      </c>
    </row>
    <row r="58" spans="1:113" s="31" customFormat="1" x14ac:dyDescent="0.2">
      <c r="A58" s="22" t="s">
        <v>2</v>
      </c>
      <c r="C58" s="23">
        <f t="shared" si="92"/>
        <v>7.5100435081305559</v>
      </c>
      <c r="D58" s="23"/>
      <c r="E58" s="23">
        <f t="shared" si="93"/>
        <v>9.5300595023663384</v>
      </c>
      <c r="F58" s="23"/>
      <c r="G58" s="23">
        <f t="shared" si="94"/>
        <v>8.717948717948719</v>
      </c>
      <c r="H58" s="23"/>
      <c r="I58" s="23">
        <f t="shared" si="95"/>
        <v>9.7237569060773481</v>
      </c>
      <c r="J58" s="23"/>
      <c r="K58" s="70">
        <f t="shared" si="96"/>
        <v>7.5100435081305559</v>
      </c>
      <c r="L58" s="70"/>
      <c r="M58" s="23">
        <f t="shared" si="97"/>
        <v>9.5300595023663384</v>
      </c>
      <c r="N58" s="23"/>
      <c r="O58" s="23">
        <f t="shared" si="98"/>
        <v>8.7749287749287745</v>
      </c>
      <c r="P58" s="23"/>
      <c r="Q58" s="23">
        <f t="shared" si="99"/>
        <v>9.7237569060773481</v>
      </c>
      <c r="R58" s="23"/>
      <c r="S58" s="23">
        <f t="shared" si="100"/>
        <v>7.5100435081305559</v>
      </c>
      <c r="T58" s="23"/>
      <c r="U58" s="23">
        <f t="shared" si="101"/>
        <v>9.5300595023663384</v>
      </c>
      <c r="V58" s="23"/>
      <c r="W58" s="23">
        <f t="shared" si="102"/>
        <v>8.6609686609686616</v>
      </c>
      <c r="X58" s="23"/>
      <c r="Y58" s="23">
        <f t="shared" si="103"/>
        <v>9.7237569060773481</v>
      </c>
      <c r="Z58" s="23"/>
      <c r="AA58" s="70">
        <f t="shared" si="104"/>
        <v>8.8193939429480039</v>
      </c>
      <c r="AB58" s="70"/>
      <c r="AC58" s="23">
        <f t="shared" si="105"/>
        <v>9.4210135108464517</v>
      </c>
      <c r="AD58" s="23"/>
      <c r="AE58" s="23">
        <f t="shared" si="106"/>
        <v>9.0028490028490022</v>
      </c>
      <c r="AF58" s="23"/>
      <c r="AG58" s="23">
        <f t="shared" si="107"/>
        <v>9.7237569060773481</v>
      </c>
      <c r="AH58" s="23"/>
      <c r="AI58" s="23">
        <f t="shared" si="108"/>
        <v>9.2096742728725633</v>
      </c>
      <c r="AJ58" s="23"/>
      <c r="AK58" s="23">
        <f t="shared" si="109"/>
        <v>9.2460690655840114</v>
      </c>
      <c r="AL58" s="23"/>
      <c r="AM58" s="23">
        <f t="shared" si="110"/>
        <v>9.6581196581196576</v>
      </c>
      <c r="AN58" s="23"/>
      <c r="AO58" s="23">
        <f t="shared" si="111"/>
        <v>9.7237569060773481</v>
      </c>
      <c r="AP58" s="23"/>
      <c r="AQ58" s="70">
        <f t="shared" si="112"/>
        <v>8.9385483415486178</v>
      </c>
      <c r="AR58" s="70"/>
      <c r="AS58" s="23">
        <f t="shared" si="113"/>
        <v>9.2298940758011891</v>
      </c>
      <c r="AT58" s="23"/>
      <c r="AU58" s="23">
        <f t="shared" si="114"/>
        <v>9.0028490028490022</v>
      </c>
      <c r="AV58" s="23"/>
      <c r="AW58" s="23">
        <f t="shared" si="115"/>
        <v>9.7237569060773481</v>
      </c>
      <c r="AX58" s="23"/>
      <c r="AY58" s="23">
        <f t="shared" si="116"/>
        <v>9.0634096947832337</v>
      </c>
      <c r="AZ58" s="23"/>
      <c r="BA58" s="23">
        <f t="shared" si="117"/>
        <v>9.4457893838652396</v>
      </c>
      <c r="BB58" s="23"/>
      <c r="BC58" s="23">
        <f t="shared" si="118"/>
        <v>9.4017094017094021</v>
      </c>
      <c r="BD58" s="23"/>
      <c r="BE58" s="23">
        <f t="shared" si="119"/>
        <v>9.7237569060773481</v>
      </c>
      <c r="BF58" s="23"/>
      <c r="BG58" s="70">
        <f t="shared" si="120"/>
        <v>9.4596704769149049</v>
      </c>
      <c r="BH58" s="70"/>
      <c r="BI58" s="23">
        <f t="shared" si="121"/>
        <v>9.6334389166194967</v>
      </c>
      <c r="BJ58" s="23"/>
      <c r="BK58" s="23">
        <f t="shared" si="122"/>
        <v>9.4017094017094021</v>
      </c>
      <c r="BL58" s="23"/>
      <c r="BM58" s="23">
        <f t="shared" si="123"/>
        <v>9.7237569060773481</v>
      </c>
      <c r="BN58" s="23"/>
      <c r="BO58" s="23">
        <f t="shared" si="124"/>
        <v>9.1840098446496707</v>
      </c>
      <c r="BP58" s="23"/>
      <c r="BQ58" s="23">
        <f t="shared" si="125"/>
        <v>9.7468855093218423</v>
      </c>
      <c r="BR58" s="23"/>
      <c r="BS58" s="23">
        <f t="shared" si="126"/>
        <v>7.749287749287749</v>
      </c>
      <c r="BT58" s="23"/>
      <c r="BU58" s="23">
        <f t="shared" si="127"/>
        <v>9.7237569060773481</v>
      </c>
      <c r="BV58" s="23"/>
      <c r="BW58" s="70">
        <f t="shared" si="128"/>
        <v>9.3153483969737785</v>
      </c>
      <c r="BX58" s="70"/>
      <c r="BY58" s="23">
        <f t="shared" si="129"/>
        <v>9.7894259164933324</v>
      </c>
      <c r="BZ58" s="23"/>
      <c r="CA58" s="23">
        <f t="shared" si="130"/>
        <v>8.6039886039886042</v>
      </c>
      <c r="CB58" s="23"/>
      <c r="CC58" s="23">
        <f t="shared" si="131"/>
        <v>9.7237569060773481</v>
      </c>
      <c r="CD58" s="23"/>
      <c r="CE58" s="70">
        <f t="shared" si="132"/>
        <v>9.0360961992591875</v>
      </c>
      <c r="CF58" s="70"/>
      <c r="CG58" s="23">
        <f t="shared" si="133"/>
        <v>9.6392822227308947</v>
      </c>
      <c r="CH58" s="23"/>
      <c r="CI58" s="23">
        <f t="shared" si="134"/>
        <v>8.9743589743589745</v>
      </c>
      <c r="CJ58" s="23"/>
      <c r="CK58" s="23">
        <f t="shared" si="135"/>
        <v>9.7237569060773481</v>
      </c>
      <c r="CL58" s="23"/>
      <c r="CM58" s="70">
        <f t="shared" si="136"/>
        <v>9.0321717488367277</v>
      </c>
      <c r="CN58" s="70"/>
      <c r="CO58" s="23">
        <f t="shared" si="137"/>
        <v>9.502763217093662</v>
      </c>
      <c r="CP58" s="23"/>
      <c r="CQ58" s="23">
        <f t="shared" si="138"/>
        <v>8.3190883190883191</v>
      </c>
      <c r="CR58" s="23"/>
      <c r="CS58" s="23">
        <f t="shared" si="139"/>
        <v>9.7237569060773481</v>
      </c>
      <c r="CT58" s="23"/>
      <c r="CU58" s="70">
        <f t="shared" si="140"/>
        <v>9.3055515066217058</v>
      </c>
      <c r="CV58" s="70"/>
      <c r="CW58" s="23">
        <f t="shared" si="141"/>
        <v>9.9478077201645512</v>
      </c>
      <c r="CX58" s="23"/>
      <c r="CY58" s="23">
        <f t="shared" si="142"/>
        <v>8.4900284900284895</v>
      </c>
      <c r="CZ58" s="23"/>
      <c r="DA58" s="23">
        <f t="shared" si="143"/>
        <v>9.7237569060773481</v>
      </c>
      <c r="DB58" s="23"/>
      <c r="DC58" s="70">
        <f t="shared" si="144"/>
        <v>9.8602120387805972</v>
      </c>
      <c r="DD58" s="70"/>
      <c r="DE58" s="23">
        <f t="shared" si="145"/>
        <v>9.5895380394770058</v>
      </c>
      <c r="DF58" s="23"/>
      <c r="DG58" s="23">
        <f t="shared" si="146"/>
        <v>8.4900284900284895</v>
      </c>
      <c r="DH58" s="23"/>
      <c r="DI58" s="23">
        <f t="shared" si="147"/>
        <v>9.7237569060773481</v>
      </c>
    </row>
    <row r="59" spans="1:113" s="31" customFormat="1" x14ac:dyDescent="0.2">
      <c r="A59" s="22" t="s">
        <v>3</v>
      </c>
      <c r="C59" s="23">
        <f t="shared" si="92"/>
        <v>9.2219937144023163</v>
      </c>
      <c r="D59" s="23"/>
      <c r="E59" s="23">
        <f t="shared" si="93"/>
        <v>3.202059911976848</v>
      </c>
      <c r="F59" s="23"/>
      <c r="G59" s="23">
        <f t="shared" si="94"/>
        <v>4.700854700854701</v>
      </c>
      <c r="H59" s="23"/>
      <c r="I59" s="23">
        <f t="shared" si="95"/>
        <v>5.9116022099447472</v>
      </c>
      <c r="J59" s="23"/>
      <c r="K59" s="70">
        <f t="shared" si="96"/>
        <v>9.2219937144023163</v>
      </c>
      <c r="L59" s="70"/>
      <c r="M59" s="23">
        <f t="shared" si="97"/>
        <v>3.202059911976848</v>
      </c>
      <c r="N59" s="23"/>
      <c r="O59" s="23">
        <f t="shared" si="98"/>
        <v>6.6381766381766383</v>
      </c>
      <c r="P59" s="23"/>
      <c r="Q59" s="23">
        <f t="shared" si="99"/>
        <v>5.9116022099447472</v>
      </c>
      <c r="R59" s="23"/>
      <c r="S59" s="23">
        <f t="shared" si="100"/>
        <v>9.2219937144023163</v>
      </c>
      <c r="T59" s="23"/>
      <c r="U59" s="23">
        <f t="shared" si="101"/>
        <v>3.202059911976848</v>
      </c>
      <c r="V59" s="23"/>
      <c r="W59" s="23">
        <f t="shared" si="102"/>
        <v>6.666666666666667</v>
      </c>
      <c r="X59" s="23"/>
      <c r="Y59" s="23">
        <f t="shared" si="103"/>
        <v>5.9116022099447472</v>
      </c>
      <c r="Z59" s="23"/>
      <c r="AA59" s="70">
        <f t="shared" si="104"/>
        <v>8.4550894820098499</v>
      </c>
      <c r="AB59" s="70"/>
      <c r="AC59" s="23">
        <f t="shared" si="105"/>
        <v>2.6267574867160759</v>
      </c>
      <c r="AD59" s="23"/>
      <c r="AE59" s="23">
        <f t="shared" si="106"/>
        <v>7.0940170940170937</v>
      </c>
      <c r="AF59" s="23"/>
      <c r="AG59" s="23">
        <f t="shared" si="107"/>
        <v>5.9116022099447472</v>
      </c>
      <c r="AH59" s="23"/>
      <c r="AI59" s="23">
        <f t="shared" si="108"/>
        <v>9.361455406532512</v>
      </c>
      <c r="AJ59" s="23"/>
      <c r="AK59" s="23">
        <f t="shared" si="109"/>
        <v>2.7020104439534576</v>
      </c>
      <c r="AL59" s="23"/>
      <c r="AM59" s="23">
        <f t="shared" si="110"/>
        <v>8.0626780626780636</v>
      </c>
      <c r="AN59" s="23"/>
      <c r="AO59" s="23">
        <f t="shared" si="111"/>
        <v>5.9116022099447472</v>
      </c>
      <c r="AP59" s="23"/>
      <c r="AQ59" s="70">
        <f t="shared" si="112"/>
        <v>8.732567150031791</v>
      </c>
      <c r="AR59" s="70"/>
      <c r="AS59" s="23">
        <f t="shared" si="113"/>
        <v>2.8953009227424511</v>
      </c>
      <c r="AT59" s="23"/>
      <c r="AU59" s="23">
        <f t="shared" si="114"/>
        <v>7.0940170940170937</v>
      </c>
      <c r="AV59" s="23"/>
      <c r="AW59" s="23">
        <f t="shared" si="115"/>
        <v>5.9116022099447472</v>
      </c>
      <c r="AX59" s="23"/>
      <c r="AY59" s="23">
        <f t="shared" si="116"/>
        <v>8.4895782484657705</v>
      </c>
      <c r="AZ59" s="23"/>
      <c r="BA59" s="23">
        <f t="shared" si="117"/>
        <v>3.7265123030600487</v>
      </c>
      <c r="BB59" s="23"/>
      <c r="BC59" s="23">
        <f t="shared" si="118"/>
        <v>7.6923076923076925</v>
      </c>
      <c r="BD59" s="23"/>
      <c r="BE59" s="23">
        <f t="shared" si="119"/>
        <v>5.9116022099447472</v>
      </c>
      <c r="BF59" s="23"/>
      <c r="BG59" s="70">
        <f t="shared" si="120"/>
        <v>9.0013172489144129</v>
      </c>
      <c r="BH59" s="70"/>
      <c r="BI59" s="23">
        <f t="shared" si="121"/>
        <v>4.1146152191023191</v>
      </c>
      <c r="BJ59" s="23"/>
      <c r="BK59" s="23">
        <f t="shared" si="122"/>
        <v>7.4358974358974361</v>
      </c>
      <c r="BL59" s="23"/>
      <c r="BM59" s="23">
        <f t="shared" si="123"/>
        <v>5.9116022099447472</v>
      </c>
      <c r="BN59" s="23"/>
      <c r="BO59" s="23">
        <f t="shared" si="124"/>
        <v>8.8897815134009637</v>
      </c>
      <c r="BP59" s="23"/>
      <c r="BQ59" s="23">
        <f t="shared" si="125"/>
        <v>4.0155030333525632</v>
      </c>
      <c r="BR59" s="23"/>
      <c r="BS59" s="23">
        <f t="shared" si="126"/>
        <v>5.982905982905983</v>
      </c>
      <c r="BT59" s="23"/>
      <c r="BU59" s="23">
        <f t="shared" si="127"/>
        <v>5.9116022099447472</v>
      </c>
      <c r="BV59" s="23"/>
      <c r="BW59" s="70">
        <f t="shared" si="128"/>
        <v>9.5128338663088012</v>
      </c>
      <c r="BX59" s="70"/>
      <c r="BY59" s="23">
        <f t="shared" si="129"/>
        <v>3.5672522454356805</v>
      </c>
      <c r="BZ59" s="23"/>
      <c r="CA59" s="23">
        <f t="shared" si="130"/>
        <v>7.834757834757835</v>
      </c>
      <c r="CB59" s="23"/>
      <c r="CC59" s="23">
        <f t="shared" si="131"/>
        <v>5.9116022099447472</v>
      </c>
      <c r="CD59" s="23"/>
      <c r="CE59" s="70">
        <f t="shared" si="132"/>
        <v>9.0403919591521404</v>
      </c>
      <c r="CF59" s="70"/>
      <c r="CG59" s="23">
        <f t="shared" si="133"/>
        <v>3.5111121720332727</v>
      </c>
      <c r="CH59" s="23"/>
      <c r="CI59" s="23">
        <f t="shared" si="134"/>
        <v>7.749287749287749</v>
      </c>
      <c r="CJ59" s="23"/>
      <c r="CK59" s="23">
        <f t="shared" si="135"/>
        <v>5.9116022099447472</v>
      </c>
      <c r="CL59" s="23"/>
      <c r="CM59" s="70">
        <f t="shared" si="136"/>
        <v>9.2937115545693487</v>
      </c>
      <c r="CN59" s="70"/>
      <c r="CO59" s="23">
        <f t="shared" si="137"/>
        <v>3.14991017020155</v>
      </c>
      <c r="CP59" s="23"/>
      <c r="CQ59" s="23">
        <f t="shared" si="138"/>
        <v>7.2079772079772084</v>
      </c>
      <c r="CR59" s="23"/>
      <c r="CS59" s="23">
        <f t="shared" si="139"/>
        <v>5.9116022099447472</v>
      </c>
      <c r="CT59" s="23"/>
      <c r="CU59" s="70">
        <f t="shared" si="140"/>
        <v>9.1874831800941763</v>
      </c>
      <c r="CV59" s="70"/>
      <c r="CW59" s="23">
        <f t="shared" si="141"/>
        <v>5.7529554560009331</v>
      </c>
      <c r="CX59" s="23"/>
      <c r="CY59" s="23">
        <f t="shared" si="142"/>
        <v>8.0626780626780636</v>
      </c>
      <c r="CZ59" s="23"/>
      <c r="DA59" s="23">
        <f t="shared" si="143"/>
        <v>5.9116022099447472</v>
      </c>
      <c r="DB59" s="23"/>
      <c r="DC59" s="70">
        <f t="shared" si="144"/>
        <v>9.3060551758663337</v>
      </c>
      <c r="DD59" s="70"/>
      <c r="DE59" s="23">
        <f t="shared" si="145"/>
        <v>5.6091660245488768</v>
      </c>
      <c r="DF59" s="23"/>
      <c r="DG59" s="23">
        <f t="shared" si="146"/>
        <v>8.0626780626780636</v>
      </c>
      <c r="DH59" s="23"/>
      <c r="DI59" s="23">
        <f t="shared" si="147"/>
        <v>5.9116022099447472</v>
      </c>
    </row>
    <row r="60" spans="1:113" s="31" customFormat="1" x14ac:dyDescent="0.2">
      <c r="A60" s="17" t="s">
        <v>4</v>
      </c>
      <c r="C60" s="24">
        <f t="shared" si="92"/>
        <v>8.8322432253363417</v>
      </c>
      <c r="D60" s="23"/>
      <c r="E60" s="24">
        <f t="shared" si="93"/>
        <v>6.3194623364643867</v>
      </c>
      <c r="F60" s="23"/>
      <c r="G60" s="24">
        <f t="shared" si="94"/>
        <v>7.2934472934472936</v>
      </c>
      <c r="H60" s="23"/>
      <c r="I60" s="24">
        <f t="shared" si="95"/>
        <v>5.5248618784530406</v>
      </c>
      <c r="J60" s="23"/>
      <c r="K60" s="71">
        <f t="shared" si="96"/>
        <v>8.8322432253363417</v>
      </c>
      <c r="L60" s="70"/>
      <c r="M60" s="24">
        <f t="shared" si="97"/>
        <v>6.3194623364643867</v>
      </c>
      <c r="N60" s="23"/>
      <c r="O60" s="24">
        <f t="shared" si="98"/>
        <v>5.3276353276353277</v>
      </c>
      <c r="P60" s="23"/>
      <c r="Q60" s="24">
        <f t="shared" si="99"/>
        <v>5.5248618784530406</v>
      </c>
      <c r="R60" s="23"/>
      <c r="S60" s="24">
        <f t="shared" si="100"/>
        <v>8.8322432253363417</v>
      </c>
      <c r="T60" s="23"/>
      <c r="U60" s="24">
        <f t="shared" si="101"/>
        <v>6.3194623364643867</v>
      </c>
      <c r="V60" s="23"/>
      <c r="W60" s="24">
        <f t="shared" si="102"/>
        <v>8.2621082621082618</v>
      </c>
      <c r="X60" s="23"/>
      <c r="Y60" s="24">
        <f t="shared" si="103"/>
        <v>5.5248618784530406</v>
      </c>
      <c r="Z60" s="23"/>
      <c r="AA60" s="71">
        <f t="shared" si="104"/>
        <v>8.8439931708458914</v>
      </c>
      <c r="AB60" s="70"/>
      <c r="AC60" s="24">
        <f t="shared" si="105"/>
        <v>5.9968976698682814</v>
      </c>
      <c r="AD60" s="23"/>
      <c r="AE60" s="24">
        <f t="shared" si="106"/>
        <v>6.8945868945868947</v>
      </c>
      <c r="AF60" s="23"/>
      <c r="AG60" s="24">
        <f t="shared" si="107"/>
        <v>5.5248618784530406</v>
      </c>
      <c r="AH60" s="23"/>
      <c r="AI60" s="24">
        <f t="shared" si="108"/>
        <v>8.9891771008539205</v>
      </c>
      <c r="AJ60" s="23"/>
      <c r="AK60" s="24">
        <f t="shared" si="109"/>
        <v>6.1453552719035711</v>
      </c>
      <c r="AL60" s="23"/>
      <c r="AM60" s="24">
        <f t="shared" si="110"/>
        <v>6.0683760683760681</v>
      </c>
      <c r="AN60" s="23"/>
      <c r="AO60" s="24">
        <f t="shared" si="111"/>
        <v>5.5248618784530406</v>
      </c>
      <c r="AP60" s="23"/>
      <c r="AQ60" s="71">
        <f t="shared" si="112"/>
        <v>9.1304498044353242</v>
      </c>
      <c r="AR60" s="70"/>
      <c r="AS60" s="24">
        <f t="shared" si="113"/>
        <v>6.5685185866068565</v>
      </c>
      <c r="AT60" s="23"/>
      <c r="AU60" s="24">
        <f t="shared" si="114"/>
        <v>6.1253561253561255</v>
      </c>
      <c r="AV60" s="23"/>
      <c r="AW60" s="24">
        <f t="shared" si="115"/>
        <v>5.5248618784530406</v>
      </c>
      <c r="AX60" s="23"/>
      <c r="AY60" s="24">
        <f t="shared" si="116"/>
        <v>9.2011125122597068</v>
      </c>
      <c r="AZ60" s="23"/>
      <c r="BA60" s="24">
        <f t="shared" si="117"/>
        <v>6.8550338387740881</v>
      </c>
      <c r="BB60" s="23"/>
      <c r="BC60" s="24">
        <f t="shared" si="118"/>
        <v>7.1225071225071233</v>
      </c>
      <c r="BD60" s="23"/>
      <c r="BE60" s="24">
        <f t="shared" si="119"/>
        <v>5.5248618784530406</v>
      </c>
      <c r="BF60" s="23"/>
      <c r="BG60" s="71">
        <f t="shared" si="120"/>
        <v>8.674370120024598</v>
      </c>
      <c r="BH60" s="70"/>
      <c r="BI60" s="24">
        <f t="shared" si="121"/>
        <v>6.9325599260967614</v>
      </c>
      <c r="BJ60" s="23"/>
      <c r="BK60" s="24">
        <f t="shared" si="122"/>
        <v>7.3789173789173788</v>
      </c>
      <c r="BL60" s="23"/>
      <c r="BM60" s="24">
        <f t="shared" si="123"/>
        <v>5.5248618784530406</v>
      </c>
      <c r="BN60" s="23"/>
      <c r="BO60" s="24">
        <f t="shared" si="124"/>
        <v>8.6174967046493176</v>
      </c>
      <c r="BP60" s="23"/>
      <c r="BQ60" s="24">
        <f t="shared" si="125"/>
        <v>7.0386494072445238</v>
      </c>
      <c r="BR60" s="23"/>
      <c r="BS60" s="24">
        <f t="shared" si="126"/>
        <v>6.3817663817663819</v>
      </c>
      <c r="BT60" s="23"/>
      <c r="BU60" s="24">
        <f t="shared" si="127"/>
        <v>5.5248618784530406</v>
      </c>
      <c r="BV60" s="23"/>
      <c r="BW60" s="71">
        <f t="shared" si="128"/>
        <v>8.6960148704160272</v>
      </c>
      <c r="BX60" s="70"/>
      <c r="BY60" s="24">
        <f t="shared" si="129"/>
        <v>6.9068953063749685</v>
      </c>
      <c r="BZ60" s="23"/>
      <c r="CA60" s="24">
        <f t="shared" si="130"/>
        <v>6.4102564102564106</v>
      </c>
      <c r="CB60" s="23"/>
      <c r="CC60" s="24">
        <f t="shared" si="131"/>
        <v>5.5248618784530406</v>
      </c>
      <c r="CD60" s="23"/>
      <c r="CE60" s="71">
        <f t="shared" si="132"/>
        <v>8.3888076105813276</v>
      </c>
      <c r="CF60" s="70"/>
      <c r="CG60" s="24">
        <f t="shared" si="133"/>
        <v>7.041845398819504</v>
      </c>
      <c r="CH60" s="23"/>
      <c r="CI60" s="24">
        <f t="shared" si="134"/>
        <v>7.6638176638176638</v>
      </c>
      <c r="CJ60" s="23"/>
      <c r="CK60" s="24">
        <f t="shared" si="135"/>
        <v>5.5248618784530406</v>
      </c>
      <c r="CL60" s="23"/>
      <c r="CM60" s="71">
        <f t="shared" si="136"/>
        <v>8.7295663303028466</v>
      </c>
      <c r="CN60" s="70"/>
      <c r="CO60" s="24">
        <f t="shared" si="137"/>
        <v>6.7670013981197883</v>
      </c>
      <c r="CP60" s="23"/>
      <c r="CQ60" s="24">
        <f t="shared" si="138"/>
        <v>8.0341880341880341</v>
      </c>
      <c r="CR60" s="23"/>
      <c r="CS60" s="24">
        <f t="shared" si="139"/>
        <v>5.5248618784530406</v>
      </c>
      <c r="CT60" s="23"/>
      <c r="CU60" s="71">
        <f t="shared" si="140"/>
        <v>9.2459778807755235</v>
      </c>
      <c r="CV60" s="70"/>
      <c r="CW60" s="24">
        <f t="shared" si="141"/>
        <v>7.7342481766090536</v>
      </c>
      <c r="CX60" s="23"/>
      <c r="CY60" s="24">
        <f t="shared" si="142"/>
        <v>4.6723646723646723</v>
      </c>
      <c r="CZ60" s="23"/>
      <c r="DA60" s="24">
        <f t="shared" si="143"/>
        <v>5.5248618784530406</v>
      </c>
      <c r="DB60" s="23"/>
      <c r="DC60" s="71">
        <f t="shared" si="144"/>
        <v>8.9954378801157411</v>
      </c>
      <c r="DD60" s="70"/>
      <c r="DE60" s="24">
        <f t="shared" si="145"/>
        <v>7.9169323669630405</v>
      </c>
      <c r="DF60" s="23"/>
      <c r="DG60" s="24">
        <f t="shared" si="146"/>
        <v>4.6723646723646723</v>
      </c>
      <c r="DH60" s="23"/>
      <c r="DI60" s="24">
        <f t="shared" si="147"/>
        <v>5.5248618784530406</v>
      </c>
    </row>
    <row r="61" spans="1:113" s="31" customFormat="1" x14ac:dyDescent="0.2">
      <c r="A61" s="22" t="s">
        <v>5</v>
      </c>
      <c r="C61" s="23">
        <f t="shared" si="92"/>
        <v>9.5216043865100453</v>
      </c>
      <c r="D61" s="23"/>
      <c r="E61" s="23">
        <f t="shared" si="93"/>
        <v>8.9988354789005953</v>
      </c>
      <c r="F61" s="23"/>
      <c r="G61" s="23">
        <f t="shared" si="94"/>
        <v>8.1481481481481488</v>
      </c>
      <c r="H61" s="23"/>
      <c r="I61" s="23">
        <f t="shared" si="95"/>
        <v>10</v>
      </c>
      <c r="J61" s="23"/>
      <c r="K61" s="70">
        <f t="shared" si="96"/>
        <v>9.5216043865100453</v>
      </c>
      <c r="L61" s="70"/>
      <c r="M61" s="23">
        <f t="shared" si="97"/>
        <v>8.9988354789005953</v>
      </c>
      <c r="N61" s="23"/>
      <c r="O61" s="23">
        <f t="shared" si="98"/>
        <v>8.2051282051282044</v>
      </c>
      <c r="P61" s="23"/>
      <c r="Q61" s="23">
        <f t="shared" si="99"/>
        <v>10</v>
      </c>
      <c r="R61" s="23"/>
      <c r="S61" s="23">
        <f t="shared" si="100"/>
        <v>9.5216043865100453</v>
      </c>
      <c r="T61" s="23"/>
      <c r="U61" s="23">
        <f t="shared" si="101"/>
        <v>8.9988354789005953</v>
      </c>
      <c r="V61" s="23"/>
      <c r="W61" s="23">
        <f t="shared" si="102"/>
        <v>7.54985754985755</v>
      </c>
      <c r="X61" s="23"/>
      <c r="Y61" s="23">
        <f t="shared" si="103"/>
        <v>10</v>
      </c>
      <c r="Z61" s="23"/>
      <c r="AA61" s="70">
        <f t="shared" si="104"/>
        <v>9.5231904409893655</v>
      </c>
      <c r="AB61" s="70"/>
      <c r="AC61" s="23">
        <f t="shared" si="105"/>
        <v>8.8009308609465169</v>
      </c>
      <c r="AD61" s="23"/>
      <c r="AE61" s="23">
        <f t="shared" si="106"/>
        <v>8.2051282051282044</v>
      </c>
      <c r="AF61" s="23"/>
      <c r="AG61" s="23">
        <f t="shared" si="107"/>
        <v>10</v>
      </c>
      <c r="AH61" s="23"/>
      <c r="AI61" s="23">
        <f t="shared" si="108"/>
        <v>9.76140084836622</v>
      </c>
      <c r="AJ61" s="23"/>
      <c r="AK61" s="23">
        <f t="shared" si="109"/>
        <v>8.7832395744066858</v>
      </c>
      <c r="AL61" s="23"/>
      <c r="AM61" s="23">
        <f t="shared" si="110"/>
        <v>8.2905982905982913</v>
      </c>
      <c r="AN61" s="23"/>
      <c r="AO61" s="23">
        <f t="shared" si="111"/>
        <v>10</v>
      </c>
      <c r="AP61" s="23"/>
      <c r="AQ61" s="70">
        <f t="shared" si="112"/>
        <v>9.0414777225546867</v>
      </c>
      <c r="AR61" s="70"/>
      <c r="AS61" s="23">
        <f t="shared" si="113"/>
        <v>9.0600015197204122</v>
      </c>
      <c r="AT61" s="23"/>
      <c r="AU61" s="23">
        <f t="shared" si="114"/>
        <v>8.5754985754985746</v>
      </c>
      <c r="AV61" s="23"/>
      <c r="AW61" s="23">
        <f t="shared" si="115"/>
        <v>10</v>
      </c>
      <c r="AX61" s="23"/>
      <c r="AY61" s="23">
        <f t="shared" si="116"/>
        <v>9.2782892016873966</v>
      </c>
      <c r="AZ61" s="23"/>
      <c r="BA61" s="23">
        <f t="shared" si="117"/>
        <v>9.0556496829886584</v>
      </c>
      <c r="BB61" s="23"/>
      <c r="BC61" s="23">
        <f t="shared" si="118"/>
        <v>9.0883190883190892</v>
      </c>
      <c r="BD61" s="23"/>
      <c r="BE61" s="23">
        <f t="shared" si="119"/>
        <v>10</v>
      </c>
      <c r="BF61" s="23"/>
      <c r="BG61" s="70">
        <f t="shared" si="120"/>
        <v>9.2749614644764193</v>
      </c>
      <c r="BH61" s="70"/>
      <c r="BI61" s="23">
        <f t="shared" si="121"/>
        <v>9.1565884297270657</v>
      </c>
      <c r="BJ61" s="23"/>
      <c r="BK61" s="23">
        <f t="shared" si="122"/>
        <v>8.2621082621082618</v>
      </c>
      <c r="BL61" s="23"/>
      <c r="BM61" s="23">
        <f t="shared" si="123"/>
        <v>10</v>
      </c>
      <c r="BN61" s="23"/>
      <c r="BO61" s="23">
        <f t="shared" si="124"/>
        <v>10</v>
      </c>
      <c r="BP61" s="23"/>
      <c r="BQ61" s="23">
        <f t="shared" si="125"/>
        <v>9.0681614311663008</v>
      </c>
      <c r="BR61" s="23"/>
      <c r="BS61" s="23">
        <f t="shared" si="126"/>
        <v>7.5783475783475787</v>
      </c>
      <c r="BT61" s="23"/>
      <c r="BU61" s="23">
        <f t="shared" si="127"/>
        <v>10</v>
      </c>
      <c r="BV61" s="23"/>
      <c r="BW61" s="70">
        <f t="shared" si="128"/>
        <v>9.2716892423746877</v>
      </c>
      <c r="BX61" s="70"/>
      <c r="BY61" s="23">
        <f t="shared" si="129"/>
        <v>8.9386123968773994</v>
      </c>
      <c r="BZ61" s="23"/>
      <c r="CA61" s="23">
        <f t="shared" si="130"/>
        <v>10</v>
      </c>
      <c r="CB61" s="23"/>
      <c r="CC61" s="23">
        <f t="shared" si="131"/>
        <v>10</v>
      </c>
      <c r="CD61" s="23"/>
      <c r="CE61" s="70">
        <f t="shared" si="132"/>
        <v>9.5144962674614284</v>
      </c>
      <c r="CF61" s="70"/>
      <c r="CG61" s="23">
        <f t="shared" si="133"/>
        <v>8.8719942989091738</v>
      </c>
      <c r="CH61" s="23"/>
      <c r="CI61" s="23">
        <f t="shared" si="134"/>
        <v>9.2022792022792022</v>
      </c>
      <c r="CJ61" s="23"/>
      <c r="CK61" s="23">
        <f t="shared" si="135"/>
        <v>10</v>
      </c>
      <c r="CL61" s="23"/>
      <c r="CM61" s="70">
        <f t="shared" si="136"/>
        <v>8.5457566341512035</v>
      </c>
      <c r="CN61" s="70"/>
      <c r="CO61" s="23">
        <f t="shared" si="137"/>
        <v>8.7658138270257986</v>
      </c>
      <c r="CP61" s="23"/>
      <c r="CQ61" s="23">
        <f t="shared" si="138"/>
        <v>9.4017094017094021</v>
      </c>
      <c r="CR61" s="23"/>
      <c r="CS61" s="23">
        <f t="shared" si="139"/>
        <v>10</v>
      </c>
      <c r="CT61" s="23"/>
      <c r="CU61" s="70">
        <f t="shared" si="140"/>
        <v>9.7578100757517205</v>
      </c>
      <c r="CV61" s="70"/>
      <c r="CW61" s="23">
        <f t="shared" si="141"/>
        <v>9.194833738986766</v>
      </c>
      <c r="CX61" s="23"/>
      <c r="CY61" s="23">
        <f t="shared" si="142"/>
        <v>9.2877492877492873</v>
      </c>
      <c r="CZ61" s="23"/>
      <c r="DA61" s="23">
        <f t="shared" si="143"/>
        <v>10</v>
      </c>
      <c r="DB61" s="23"/>
      <c r="DC61" s="70">
        <f t="shared" si="144"/>
        <v>9.0331911245131344</v>
      </c>
      <c r="DD61" s="70"/>
      <c r="DE61" s="23">
        <f t="shared" si="145"/>
        <v>8.2610169643220779</v>
      </c>
      <c r="DF61" s="23"/>
      <c r="DG61" s="23">
        <f t="shared" si="146"/>
        <v>9.2877492877492873</v>
      </c>
      <c r="DH61" s="23"/>
      <c r="DI61" s="23">
        <f t="shared" si="147"/>
        <v>10</v>
      </c>
    </row>
    <row r="62" spans="1:113" s="31" customFormat="1" x14ac:dyDescent="0.2">
      <c r="A62" s="22" t="s">
        <v>6</v>
      </c>
      <c r="C62" s="23">
        <f t="shared" si="92"/>
        <v>9.4459318395683916</v>
      </c>
      <c r="D62" s="23"/>
      <c r="E62" s="23">
        <f t="shared" si="93"/>
        <v>8.4096833711021457</v>
      </c>
      <c r="F62" s="23"/>
      <c r="G62" s="23">
        <f t="shared" si="94"/>
        <v>7.4358974358974361</v>
      </c>
      <c r="H62" s="23"/>
      <c r="I62" s="23">
        <f t="shared" si="95"/>
        <v>7.8453038674033193</v>
      </c>
      <c r="J62" s="23"/>
      <c r="K62" s="70">
        <f t="shared" si="96"/>
        <v>9.4459318395683916</v>
      </c>
      <c r="L62" s="70"/>
      <c r="M62" s="23">
        <f t="shared" si="97"/>
        <v>8.4096833711021457</v>
      </c>
      <c r="N62" s="23"/>
      <c r="O62" s="23">
        <f t="shared" si="98"/>
        <v>8.1766381766381766</v>
      </c>
      <c r="P62" s="23"/>
      <c r="Q62" s="23">
        <f t="shared" si="99"/>
        <v>7.8453038674033193</v>
      </c>
      <c r="R62" s="23"/>
      <c r="S62" s="23">
        <f t="shared" si="100"/>
        <v>9.4459318395683916</v>
      </c>
      <c r="T62" s="23"/>
      <c r="U62" s="23">
        <f t="shared" si="101"/>
        <v>8.4096833711021457</v>
      </c>
      <c r="V62" s="23"/>
      <c r="W62" s="23">
        <f t="shared" si="102"/>
        <v>7.9202279202279202</v>
      </c>
      <c r="X62" s="23"/>
      <c r="Y62" s="23">
        <f t="shared" si="103"/>
        <v>7.8453038674033193</v>
      </c>
      <c r="Z62" s="23"/>
      <c r="AA62" s="70">
        <f t="shared" si="104"/>
        <v>8.8901096379031372</v>
      </c>
      <c r="AB62" s="70"/>
      <c r="AC62" s="23">
        <f t="shared" si="105"/>
        <v>8.4467582341432923</v>
      </c>
      <c r="AD62" s="23"/>
      <c r="AE62" s="23">
        <f t="shared" si="106"/>
        <v>7.9202279202279202</v>
      </c>
      <c r="AF62" s="23"/>
      <c r="AG62" s="23">
        <f t="shared" si="107"/>
        <v>7.8453038674033193</v>
      </c>
      <c r="AH62" s="23"/>
      <c r="AI62" s="23">
        <f t="shared" si="108"/>
        <v>9.1628416258900369</v>
      </c>
      <c r="AJ62" s="23"/>
      <c r="AK62" s="23">
        <f t="shared" si="109"/>
        <v>8.3766162689658952</v>
      </c>
      <c r="AL62" s="23"/>
      <c r="AM62" s="23">
        <f t="shared" si="110"/>
        <v>8.6894586894586894</v>
      </c>
      <c r="AN62" s="23"/>
      <c r="AO62" s="23">
        <f t="shared" si="111"/>
        <v>7.8453038674033193</v>
      </c>
      <c r="AP62" s="23"/>
      <c r="AQ62" s="70">
        <f t="shared" si="112"/>
        <v>8.9308610183468566</v>
      </c>
      <c r="AR62" s="70"/>
      <c r="AS62" s="23">
        <f t="shared" si="113"/>
        <v>8.6292210900449842</v>
      </c>
      <c r="AT62" s="23"/>
      <c r="AU62" s="23">
        <f t="shared" si="114"/>
        <v>8.8319088319088319</v>
      </c>
      <c r="AV62" s="23"/>
      <c r="AW62" s="23">
        <f t="shared" si="115"/>
        <v>7.8453038674033193</v>
      </c>
      <c r="AX62" s="23"/>
      <c r="AY62" s="23">
        <f t="shared" si="116"/>
        <v>9.2055617555358449</v>
      </c>
      <c r="AZ62" s="23"/>
      <c r="BA62" s="23">
        <f t="shared" si="117"/>
        <v>8.777932892694519</v>
      </c>
      <c r="BB62" s="23"/>
      <c r="BC62" s="23">
        <f t="shared" si="118"/>
        <v>8.5470085470085468</v>
      </c>
      <c r="BD62" s="23"/>
      <c r="BE62" s="23">
        <f t="shared" si="119"/>
        <v>7.8453038674033193</v>
      </c>
      <c r="BF62" s="23"/>
      <c r="BG62" s="70">
        <f t="shared" si="120"/>
        <v>9.484954717151501</v>
      </c>
      <c r="BH62" s="70"/>
      <c r="BI62" s="23">
        <f t="shared" si="121"/>
        <v>8.9035964357706519</v>
      </c>
      <c r="BJ62" s="23"/>
      <c r="BK62" s="23">
        <f t="shared" si="122"/>
        <v>8.3760683760683765</v>
      </c>
      <c r="BL62" s="23"/>
      <c r="BM62" s="23">
        <f t="shared" si="123"/>
        <v>7.8453038674033193</v>
      </c>
      <c r="BN62" s="23"/>
      <c r="BO62" s="23">
        <f t="shared" si="124"/>
        <v>9.3652573567183204</v>
      </c>
      <c r="BP62" s="23"/>
      <c r="BQ62" s="23">
        <f t="shared" si="125"/>
        <v>9.0295453503368321</v>
      </c>
      <c r="BR62" s="23"/>
      <c r="BS62" s="23">
        <f t="shared" si="126"/>
        <v>8.5470085470085468</v>
      </c>
      <c r="BT62" s="23"/>
      <c r="BU62" s="23">
        <f t="shared" si="127"/>
        <v>7.8453038674033193</v>
      </c>
      <c r="BV62" s="23"/>
      <c r="BW62" s="70">
        <f t="shared" si="128"/>
        <v>9.2434353708194745</v>
      </c>
      <c r="BX62" s="70"/>
      <c r="BY62" s="23">
        <f t="shared" si="129"/>
        <v>8.9988128381391288</v>
      </c>
      <c r="BZ62" s="23"/>
      <c r="CA62" s="23">
        <f t="shared" si="130"/>
        <v>8.8603988603988597</v>
      </c>
      <c r="CB62" s="23"/>
      <c r="CC62" s="23">
        <f t="shared" si="131"/>
        <v>7.8453038674033193</v>
      </c>
      <c r="CD62" s="23"/>
      <c r="CE62" s="70">
        <f t="shared" si="132"/>
        <v>9.356384960360149</v>
      </c>
      <c r="CF62" s="70"/>
      <c r="CG62" s="23">
        <f t="shared" si="133"/>
        <v>8.7659965955909644</v>
      </c>
      <c r="CH62" s="23"/>
      <c r="CI62" s="23">
        <f t="shared" si="134"/>
        <v>8.6609686609686616</v>
      </c>
      <c r="CJ62" s="23"/>
      <c r="CK62" s="23">
        <f t="shared" si="135"/>
        <v>7.8453038674033193</v>
      </c>
      <c r="CL62" s="23"/>
      <c r="CM62" s="70">
        <f t="shared" si="136"/>
        <v>9.5304279608783737</v>
      </c>
      <c r="CN62" s="70"/>
      <c r="CO62" s="23">
        <f t="shared" si="137"/>
        <v>8.6457268047962827</v>
      </c>
      <c r="CP62" s="23"/>
      <c r="CQ62" s="23">
        <f t="shared" si="138"/>
        <v>8.3190883190883191</v>
      </c>
      <c r="CR62" s="23"/>
      <c r="CS62" s="23">
        <f t="shared" si="139"/>
        <v>7.8453038674033193</v>
      </c>
      <c r="CT62" s="23"/>
      <c r="CU62" s="70">
        <f t="shared" si="140"/>
        <v>9.0564143247279816</v>
      </c>
      <c r="CV62" s="70"/>
      <c r="CW62" s="23">
        <f t="shared" si="141"/>
        <v>9.4093207037839619</v>
      </c>
      <c r="CX62" s="23"/>
      <c r="CY62" s="23">
        <f t="shared" si="142"/>
        <v>8.3475783475783469</v>
      </c>
      <c r="CZ62" s="23"/>
      <c r="DA62" s="23">
        <f t="shared" si="143"/>
        <v>7.8453038674033193</v>
      </c>
      <c r="DB62" s="23"/>
      <c r="DC62" s="70">
        <f t="shared" si="144"/>
        <v>9.2293966487453165</v>
      </c>
      <c r="DD62" s="70"/>
      <c r="DE62" s="23">
        <f t="shared" si="145"/>
        <v>8.7580741574007561</v>
      </c>
      <c r="DF62" s="23"/>
      <c r="DG62" s="23">
        <f t="shared" si="146"/>
        <v>8.3475783475783469</v>
      </c>
      <c r="DH62" s="23"/>
      <c r="DI62" s="23">
        <f t="shared" si="147"/>
        <v>7.8453038674033193</v>
      </c>
    </row>
    <row r="63" spans="1:113" s="31" customFormat="1" x14ac:dyDescent="0.2">
      <c r="A63" s="22" t="s">
        <v>7</v>
      </c>
      <c r="C63" s="23">
        <f t="shared" si="92"/>
        <v>9.1904672181414515</v>
      </c>
      <c r="D63" s="23"/>
      <c r="E63" s="23">
        <f t="shared" si="93"/>
        <v>8.2350804569678946</v>
      </c>
      <c r="F63" s="23"/>
      <c r="G63" s="23">
        <f t="shared" si="94"/>
        <v>7.4074074074074074</v>
      </c>
      <c r="H63" s="23"/>
      <c r="I63" s="23">
        <f t="shared" si="95"/>
        <v>7.8453038674033193</v>
      </c>
      <c r="J63" s="23"/>
      <c r="K63" s="70">
        <f t="shared" si="96"/>
        <v>9.1904672181414515</v>
      </c>
      <c r="L63" s="70"/>
      <c r="M63" s="23">
        <f t="shared" si="97"/>
        <v>8.2350804569678946</v>
      </c>
      <c r="N63" s="23"/>
      <c r="O63" s="23">
        <f t="shared" si="98"/>
        <v>6.9230769230769234</v>
      </c>
      <c r="P63" s="23"/>
      <c r="Q63" s="23">
        <f t="shared" si="99"/>
        <v>7.8453038674033193</v>
      </c>
      <c r="R63" s="23"/>
      <c r="S63" s="23">
        <f t="shared" si="100"/>
        <v>9.1904672181414515</v>
      </c>
      <c r="T63" s="23"/>
      <c r="U63" s="23">
        <f t="shared" si="101"/>
        <v>8.2350804569678946</v>
      </c>
      <c r="V63" s="23"/>
      <c r="W63" s="23">
        <f t="shared" si="102"/>
        <v>9.4017094017094021</v>
      </c>
      <c r="X63" s="23"/>
      <c r="Y63" s="23">
        <f t="shared" si="103"/>
        <v>7.8453038674033193</v>
      </c>
      <c r="Z63" s="23"/>
      <c r="AA63" s="70">
        <f t="shared" si="104"/>
        <v>9.4635833224771666</v>
      </c>
      <c r="AB63" s="70"/>
      <c r="AC63" s="23">
        <f t="shared" si="105"/>
        <v>8.0436782710503323</v>
      </c>
      <c r="AD63" s="23"/>
      <c r="AE63" s="23">
        <f t="shared" si="106"/>
        <v>8.1766381766381766</v>
      </c>
      <c r="AF63" s="23"/>
      <c r="AG63" s="23">
        <f t="shared" si="107"/>
        <v>7.8453038674033193</v>
      </c>
      <c r="AH63" s="23"/>
      <c r="AI63" s="23">
        <f t="shared" si="108"/>
        <v>8.8579906910734092</v>
      </c>
      <c r="AJ63" s="23"/>
      <c r="AK63" s="23">
        <f t="shared" si="109"/>
        <v>8.0372227094192255</v>
      </c>
      <c r="AL63" s="23"/>
      <c r="AM63" s="23">
        <f t="shared" si="110"/>
        <v>9.1737891737891744</v>
      </c>
      <c r="AN63" s="23"/>
      <c r="AO63" s="23">
        <f t="shared" si="111"/>
        <v>7.8453038674033193</v>
      </c>
      <c r="AP63" s="23"/>
      <c r="AQ63" s="70">
        <f t="shared" si="112"/>
        <v>8.9846952678160115</v>
      </c>
      <c r="AR63" s="70"/>
      <c r="AS63" s="23">
        <f t="shared" si="113"/>
        <v>8.0675139187386868</v>
      </c>
      <c r="AT63" s="23"/>
      <c r="AU63" s="23">
        <f t="shared" si="114"/>
        <v>8.7749287749287745</v>
      </c>
      <c r="AV63" s="23"/>
      <c r="AW63" s="23">
        <f t="shared" si="115"/>
        <v>7.8453038674033193</v>
      </c>
      <c r="AX63" s="23"/>
      <c r="AY63" s="23">
        <f t="shared" si="116"/>
        <v>8.9086230966193369</v>
      </c>
      <c r="AZ63" s="23"/>
      <c r="BA63" s="23">
        <f t="shared" si="117"/>
        <v>8.2847756471972822</v>
      </c>
      <c r="BB63" s="23"/>
      <c r="BC63" s="23">
        <f t="shared" si="118"/>
        <v>7.8062678062678064</v>
      </c>
      <c r="BD63" s="23"/>
      <c r="BE63" s="23">
        <f t="shared" si="119"/>
        <v>7.8453038674033193</v>
      </c>
      <c r="BF63" s="23"/>
      <c r="BG63" s="70">
        <f t="shared" si="120"/>
        <v>9.1074092040996995</v>
      </c>
      <c r="BH63" s="70"/>
      <c r="BI63" s="23">
        <f t="shared" si="121"/>
        <v>8.5082949751055352</v>
      </c>
      <c r="BJ63" s="23"/>
      <c r="BK63" s="23">
        <f t="shared" si="122"/>
        <v>8.632478632478632</v>
      </c>
      <c r="BL63" s="23"/>
      <c r="BM63" s="23">
        <f t="shared" si="123"/>
        <v>7.8453038674033193</v>
      </c>
      <c r="BN63" s="23"/>
      <c r="BO63" s="23">
        <f t="shared" si="124"/>
        <v>9.2407488710549419</v>
      </c>
      <c r="BP63" s="23"/>
      <c r="BQ63" s="23">
        <f t="shared" si="125"/>
        <v>8.7564030213264186</v>
      </c>
      <c r="BR63" s="23"/>
      <c r="BS63" s="23">
        <f t="shared" si="126"/>
        <v>7.6068376068376065</v>
      </c>
      <c r="BT63" s="23"/>
      <c r="BU63" s="23">
        <f t="shared" si="127"/>
        <v>7.8453038674033193</v>
      </c>
      <c r="BV63" s="23"/>
      <c r="BW63" s="70">
        <f t="shared" si="128"/>
        <v>9.1675684933828752</v>
      </c>
      <c r="BX63" s="70"/>
      <c r="BY63" s="23">
        <f t="shared" si="129"/>
        <v>8.6954873099994057</v>
      </c>
      <c r="BZ63" s="23"/>
      <c r="CA63" s="23">
        <f t="shared" si="130"/>
        <v>9.3162393162393169</v>
      </c>
      <c r="CB63" s="23"/>
      <c r="CC63" s="23">
        <f t="shared" si="131"/>
        <v>7.8453038674033193</v>
      </c>
      <c r="CD63" s="23"/>
      <c r="CE63" s="70">
        <f t="shared" si="132"/>
        <v>9.4442808527052371</v>
      </c>
      <c r="CF63" s="70"/>
      <c r="CG63" s="23">
        <f t="shared" si="133"/>
        <v>8.3338454303439828</v>
      </c>
      <c r="CH63" s="23"/>
      <c r="CI63" s="23">
        <f t="shared" si="134"/>
        <v>8.4900284900284895</v>
      </c>
      <c r="CJ63" s="23"/>
      <c r="CK63" s="23">
        <f t="shared" si="135"/>
        <v>7.8453038674033193</v>
      </c>
      <c r="CL63" s="23"/>
      <c r="CM63" s="70">
        <f t="shared" si="136"/>
        <v>9.2390495220083064</v>
      </c>
      <c r="CN63" s="70"/>
      <c r="CO63" s="23">
        <f t="shared" si="137"/>
        <v>8.1958005914271901</v>
      </c>
      <c r="CP63" s="23"/>
      <c r="CQ63" s="23">
        <f t="shared" si="138"/>
        <v>7.4074074074074074</v>
      </c>
      <c r="CR63" s="23"/>
      <c r="CS63" s="23">
        <f t="shared" si="139"/>
        <v>7.8453038674033193</v>
      </c>
      <c r="CT63" s="23"/>
      <c r="CU63" s="70">
        <f t="shared" si="140"/>
        <v>8.8265033442392848</v>
      </c>
      <c r="CV63" s="70"/>
      <c r="CW63" s="23">
        <f t="shared" si="141"/>
        <v>8.8919418058323494</v>
      </c>
      <c r="CX63" s="23"/>
      <c r="CY63" s="23">
        <f t="shared" si="142"/>
        <v>7.2079772079772084</v>
      </c>
      <c r="CZ63" s="23"/>
      <c r="DA63" s="23">
        <f t="shared" si="143"/>
        <v>7.8453038674033193</v>
      </c>
      <c r="DB63" s="23"/>
      <c r="DC63" s="70">
        <f t="shared" si="144"/>
        <v>9.3111031270902416</v>
      </c>
      <c r="DD63" s="70"/>
      <c r="DE63" s="23">
        <f t="shared" si="145"/>
        <v>8.4549534687974752</v>
      </c>
      <c r="DF63" s="23"/>
      <c r="DG63" s="23">
        <f t="shared" si="146"/>
        <v>7.2079772079772084</v>
      </c>
      <c r="DH63" s="23"/>
      <c r="DI63" s="23">
        <f t="shared" si="147"/>
        <v>7.8453038674033193</v>
      </c>
    </row>
    <row r="64" spans="1:113" s="31" customFormat="1" x14ac:dyDescent="0.2">
      <c r="A64" s="22" t="s">
        <v>8</v>
      </c>
      <c r="C64" s="23">
        <f t="shared" si="92"/>
        <v>8.1704408022676152</v>
      </c>
      <c r="D64" s="23"/>
      <c r="E64" s="23">
        <f t="shared" si="93"/>
        <v>3.5896575541214819</v>
      </c>
      <c r="F64" s="23"/>
      <c r="G64" s="23">
        <f t="shared" si="94"/>
        <v>5.7834757834757839</v>
      </c>
      <c r="H64" s="23"/>
      <c r="I64" s="23">
        <f t="shared" si="95"/>
        <v>2.7624309392265203</v>
      </c>
      <c r="J64" s="23"/>
      <c r="K64" s="70">
        <f t="shared" si="96"/>
        <v>8.1704408022676152</v>
      </c>
      <c r="L64" s="70"/>
      <c r="M64" s="23">
        <f t="shared" si="97"/>
        <v>3.5896575541214819</v>
      </c>
      <c r="N64" s="23"/>
      <c r="O64" s="23">
        <f t="shared" si="98"/>
        <v>4.4444444444444446</v>
      </c>
      <c r="P64" s="23"/>
      <c r="Q64" s="23">
        <f t="shared" si="99"/>
        <v>2.7624309392265203</v>
      </c>
      <c r="R64" s="23"/>
      <c r="S64" s="23">
        <f t="shared" si="100"/>
        <v>8.1704408022676152</v>
      </c>
      <c r="T64" s="23"/>
      <c r="U64" s="23">
        <f t="shared" si="101"/>
        <v>3.5896575541214819</v>
      </c>
      <c r="V64" s="23"/>
      <c r="W64" s="23">
        <f t="shared" si="102"/>
        <v>4.5868945868945872</v>
      </c>
      <c r="X64" s="23"/>
      <c r="Y64" s="23">
        <f t="shared" si="103"/>
        <v>2.7624309392265203</v>
      </c>
      <c r="Z64" s="23"/>
      <c r="AA64" s="70">
        <f t="shared" si="104"/>
        <v>8.5716441855414232</v>
      </c>
      <c r="AB64" s="70"/>
      <c r="AC64" s="23">
        <f t="shared" si="105"/>
        <v>3.849366563543474</v>
      </c>
      <c r="AD64" s="23"/>
      <c r="AE64" s="23">
        <f t="shared" si="106"/>
        <v>7.5783475783475787</v>
      </c>
      <c r="AF64" s="23"/>
      <c r="AG64" s="23">
        <f t="shared" si="107"/>
        <v>2.7624309392265203</v>
      </c>
      <c r="AH64" s="23"/>
      <c r="AI64" s="23">
        <f t="shared" si="108"/>
        <v>8.607812240587247</v>
      </c>
      <c r="AJ64" s="23"/>
      <c r="AK64" s="23">
        <f t="shared" si="109"/>
        <v>3.8771241203035691</v>
      </c>
      <c r="AL64" s="23"/>
      <c r="AM64" s="23">
        <f t="shared" si="110"/>
        <v>5.7549857549857553</v>
      </c>
      <c r="AN64" s="23"/>
      <c r="AO64" s="23">
        <f t="shared" si="111"/>
        <v>2.7624309392265203</v>
      </c>
      <c r="AP64" s="23"/>
      <c r="AQ64" s="70">
        <f t="shared" si="112"/>
        <v>9.1852882900575494</v>
      </c>
      <c r="AR64" s="70"/>
      <c r="AS64" s="23">
        <f t="shared" si="113"/>
        <v>4.2804897055598685</v>
      </c>
      <c r="AT64" s="23"/>
      <c r="AU64" s="23">
        <f t="shared" si="114"/>
        <v>4.8717948717948723</v>
      </c>
      <c r="AV64" s="23"/>
      <c r="AW64" s="23">
        <f t="shared" si="115"/>
        <v>2.7624309392265203</v>
      </c>
      <c r="AX64" s="23"/>
      <c r="AY64" s="23">
        <f t="shared" si="116"/>
        <v>8.9136154184444312</v>
      </c>
      <c r="AZ64" s="23"/>
      <c r="BA64" s="23">
        <f t="shared" si="117"/>
        <v>4.4265694283874577</v>
      </c>
      <c r="BB64" s="23"/>
      <c r="BC64" s="23">
        <f t="shared" si="118"/>
        <v>6.5811965811965809</v>
      </c>
      <c r="BD64" s="23"/>
      <c r="BE64" s="23">
        <f t="shared" si="119"/>
        <v>2.7624309392265203</v>
      </c>
      <c r="BF64" s="23"/>
      <c r="BG64" s="70">
        <f t="shared" si="120"/>
        <v>9.1991290532007461</v>
      </c>
      <c r="BH64" s="70"/>
      <c r="BI64" s="23">
        <f t="shared" si="121"/>
        <v>4.5885166359687481</v>
      </c>
      <c r="BJ64" s="23"/>
      <c r="BK64" s="23">
        <f t="shared" si="122"/>
        <v>6.5242165242165244</v>
      </c>
      <c r="BL64" s="23"/>
      <c r="BM64" s="23">
        <f t="shared" si="123"/>
        <v>2.7624309392265203</v>
      </c>
      <c r="BN64" s="23"/>
      <c r="BO64" s="23">
        <f t="shared" si="124"/>
        <v>8.9731314905855211</v>
      </c>
      <c r="BP64" s="23"/>
      <c r="BQ64" s="23">
        <f t="shared" si="125"/>
        <v>4.872861769678118</v>
      </c>
      <c r="BR64" s="23"/>
      <c r="BS64" s="23">
        <f t="shared" si="126"/>
        <v>7.8632478632478637</v>
      </c>
      <c r="BT64" s="23"/>
      <c r="BU64" s="23">
        <f t="shared" si="127"/>
        <v>2.7624309392265203</v>
      </c>
      <c r="BV64" s="23"/>
      <c r="BW64" s="70">
        <f t="shared" si="128"/>
        <v>8.7695825291932898</v>
      </c>
      <c r="BX64" s="70"/>
      <c r="BY64" s="23">
        <f t="shared" si="129"/>
        <v>4.5042495868368766</v>
      </c>
      <c r="BZ64" s="23"/>
      <c r="CA64" s="23">
        <f t="shared" si="130"/>
        <v>8.5754985754985746</v>
      </c>
      <c r="CB64" s="23"/>
      <c r="CC64" s="23">
        <f t="shared" si="131"/>
        <v>2.7624309392265203</v>
      </c>
      <c r="CD64" s="23"/>
      <c r="CE64" s="70">
        <f t="shared" si="132"/>
        <v>9.1556275609118281</v>
      </c>
      <c r="CF64" s="70"/>
      <c r="CG64" s="23">
        <f t="shared" si="133"/>
        <v>3.497403145683383</v>
      </c>
      <c r="CH64" s="23"/>
      <c r="CI64" s="23">
        <f t="shared" si="134"/>
        <v>7.2649572649572649</v>
      </c>
      <c r="CJ64" s="23"/>
      <c r="CK64" s="23">
        <f t="shared" si="135"/>
        <v>2.7624309392265203</v>
      </c>
      <c r="CL64" s="23"/>
      <c r="CM64" s="70">
        <f t="shared" si="136"/>
        <v>8.9251509638605562</v>
      </c>
      <c r="CN64" s="70"/>
      <c r="CO64" s="23">
        <f t="shared" si="137"/>
        <v>3.2383225998677361</v>
      </c>
      <c r="CP64" s="23"/>
      <c r="CQ64" s="23">
        <f t="shared" si="138"/>
        <v>7.3219373219373214</v>
      </c>
      <c r="CR64" s="23"/>
      <c r="CS64" s="23">
        <f t="shared" si="139"/>
        <v>2.7624309392265203</v>
      </c>
      <c r="CT64" s="23"/>
      <c r="CU64" s="70">
        <f t="shared" si="140"/>
        <v>9.1158094878950813</v>
      </c>
      <c r="CV64" s="70"/>
      <c r="CW64" s="23">
        <f t="shared" si="141"/>
        <v>6.2625179756425924</v>
      </c>
      <c r="CX64" s="23"/>
      <c r="CY64" s="23">
        <f t="shared" si="142"/>
        <v>5.0142450142450148</v>
      </c>
      <c r="CZ64" s="23"/>
      <c r="DA64" s="23">
        <f t="shared" si="143"/>
        <v>2.7624309392265203</v>
      </c>
      <c r="DB64" s="23"/>
      <c r="DC64" s="70">
        <f t="shared" si="144"/>
        <v>9.0060435862813257</v>
      </c>
      <c r="DD64" s="70"/>
      <c r="DE64" s="23">
        <f t="shared" si="145"/>
        <v>5.4578612915821694</v>
      </c>
      <c r="DF64" s="23"/>
      <c r="DG64" s="23">
        <f t="shared" si="146"/>
        <v>5.0142450142450148</v>
      </c>
      <c r="DH64" s="23"/>
      <c r="DI64" s="23">
        <f t="shared" si="147"/>
        <v>2.7624309392265203</v>
      </c>
    </row>
    <row r="65" spans="1:290" s="31" customFormat="1" x14ac:dyDescent="0.2">
      <c r="A65" s="17" t="s">
        <v>9</v>
      </c>
      <c r="C65" s="24">
        <f t="shared" si="92"/>
        <v>8.6996263909583504</v>
      </c>
      <c r="D65" s="23"/>
      <c r="E65" s="24">
        <f t="shared" si="93"/>
        <v>4.3579950104615257</v>
      </c>
      <c r="F65" s="23"/>
      <c r="G65" s="24">
        <f t="shared" si="94"/>
        <v>3.8746438746438745</v>
      </c>
      <c r="H65" s="23"/>
      <c r="I65" s="24">
        <f t="shared" si="95"/>
        <v>4.5303867403314868</v>
      </c>
      <c r="J65" s="23"/>
      <c r="K65" s="71">
        <f t="shared" si="96"/>
        <v>8.6996263909583504</v>
      </c>
      <c r="L65" s="70"/>
      <c r="M65" s="24">
        <f t="shared" si="97"/>
        <v>4.3579950104615257</v>
      </c>
      <c r="N65" s="23"/>
      <c r="O65" s="24">
        <f t="shared" si="98"/>
        <v>4.9002849002849009</v>
      </c>
      <c r="P65" s="23"/>
      <c r="Q65" s="24">
        <f t="shared" si="99"/>
        <v>4.5303867403314868</v>
      </c>
      <c r="R65" s="23"/>
      <c r="S65" s="24">
        <f t="shared" si="100"/>
        <v>8.6996263909583504</v>
      </c>
      <c r="T65" s="23"/>
      <c r="U65" s="24">
        <f t="shared" si="101"/>
        <v>4.3579950104615257</v>
      </c>
      <c r="V65" s="23"/>
      <c r="W65" s="24">
        <f t="shared" si="102"/>
        <v>6.4672364672364679</v>
      </c>
      <c r="X65" s="23"/>
      <c r="Y65" s="24">
        <f t="shared" si="103"/>
        <v>4.5303867403314868</v>
      </c>
      <c r="Z65" s="23"/>
      <c r="AA65" s="71">
        <f t="shared" si="104"/>
        <v>8.7030578224360813</v>
      </c>
      <c r="AB65" s="70"/>
      <c r="AC65" s="24">
        <f t="shared" si="105"/>
        <v>4.4651292031439942</v>
      </c>
      <c r="AD65" s="23"/>
      <c r="AE65" s="24">
        <f t="shared" si="106"/>
        <v>7.6923076923076925</v>
      </c>
      <c r="AF65" s="23"/>
      <c r="AG65" s="24">
        <f t="shared" si="107"/>
        <v>4.5303867403314868</v>
      </c>
      <c r="AH65" s="23"/>
      <c r="AI65" s="24">
        <f t="shared" si="108"/>
        <v>8.5612854124357991</v>
      </c>
      <c r="AJ65" s="23"/>
      <c r="AK65" s="24">
        <f t="shared" si="109"/>
        <v>4.6854090097806038</v>
      </c>
      <c r="AL65" s="23"/>
      <c r="AM65" s="24">
        <f t="shared" si="110"/>
        <v>8.1481481481481488</v>
      </c>
      <c r="AN65" s="23"/>
      <c r="AO65" s="24">
        <f t="shared" si="111"/>
        <v>4.5303867403314868</v>
      </c>
      <c r="AP65" s="23"/>
      <c r="AQ65" s="71">
        <f t="shared" si="112"/>
        <v>9.0914031957900541</v>
      </c>
      <c r="AR65" s="70"/>
      <c r="AS65" s="24">
        <f t="shared" si="113"/>
        <v>5.2156068091706329</v>
      </c>
      <c r="AT65" s="23"/>
      <c r="AU65" s="24">
        <f t="shared" si="114"/>
        <v>7.4643874643874639</v>
      </c>
      <c r="AV65" s="23"/>
      <c r="AW65" s="24">
        <f t="shared" si="115"/>
        <v>4.5303867403314868</v>
      </c>
      <c r="AX65" s="23"/>
      <c r="AY65" s="24">
        <f t="shared" si="116"/>
        <v>9.0877902357630536</v>
      </c>
      <c r="AZ65" s="23"/>
      <c r="BA65" s="24">
        <f t="shared" si="117"/>
        <v>5.615234812511229</v>
      </c>
      <c r="BB65" s="23"/>
      <c r="BC65" s="24">
        <f t="shared" si="118"/>
        <v>7.1225071225071233</v>
      </c>
      <c r="BD65" s="23"/>
      <c r="BE65" s="24">
        <f t="shared" si="119"/>
        <v>4.5303867403314868</v>
      </c>
      <c r="BF65" s="23"/>
      <c r="BG65" s="71">
        <f t="shared" si="120"/>
        <v>8.6272277894199654</v>
      </c>
      <c r="BH65" s="70"/>
      <c r="BI65" s="24">
        <f t="shared" si="121"/>
        <v>6.0147031056786062</v>
      </c>
      <c r="BJ65" s="23"/>
      <c r="BK65" s="24">
        <f t="shared" si="122"/>
        <v>8.0341880341880341</v>
      </c>
      <c r="BL65" s="23"/>
      <c r="BM65" s="24">
        <f t="shared" si="123"/>
        <v>4.5303867403314868</v>
      </c>
      <c r="BN65" s="23"/>
      <c r="BO65" s="24">
        <f t="shared" si="124"/>
        <v>9.1414211421009171</v>
      </c>
      <c r="BP65" s="23"/>
      <c r="BQ65" s="24">
        <f t="shared" si="125"/>
        <v>6.1616362667417963</v>
      </c>
      <c r="BR65" s="23"/>
      <c r="BS65" s="24">
        <f t="shared" si="126"/>
        <v>7.6068376068376065</v>
      </c>
      <c r="BT65" s="23"/>
      <c r="BU65" s="24">
        <f t="shared" si="127"/>
        <v>4.5303867403314868</v>
      </c>
      <c r="BV65" s="23"/>
      <c r="BW65" s="71">
        <f t="shared" si="128"/>
        <v>8.8271037241798549</v>
      </c>
      <c r="BX65" s="70"/>
      <c r="BY65" s="24">
        <f t="shared" si="129"/>
        <v>6.2697440959006299</v>
      </c>
      <c r="BZ65" s="23"/>
      <c r="CA65" s="24">
        <f t="shared" si="130"/>
        <v>7.8632478632478637</v>
      </c>
      <c r="CB65" s="23"/>
      <c r="CC65" s="24">
        <f t="shared" si="131"/>
        <v>4.5303867403314868</v>
      </c>
      <c r="CD65" s="23"/>
      <c r="CE65" s="71">
        <f t="shared" si="132"/>
        <v>9.2874962538919537</v>
      </c>
      <c r="CF65" s="70"/>
      <c r="CG65" s="24">
        <f t="shared" si="133"/>
        <v>6.1463215224788268</v>
      </c>
      <c r="CH65" s="23"/>
      <c r="CI65" s="24">
        <f t="shared" si="134"/>
        <v>8.4900284900284895</v>
      </c>
      <c r="CJ65" s="23"/>
      <c r="CK65" s="24">
        <f t="shared" si="135"/>
        <v>4.5303867403314868</v>
      </c>
      <c r="CL65" s="23"/>
      <c r="CM65" s="71">
        <f t="shared" si="136"/>
        <v>8.8716601158501156</v>
      </c>
      <c r="CN65" s="70"/>
      <c r="CO65" s="24">
        <f t="shared" si="137"/>
        <v>6.1953226275816551</v>
      </c>
      <c r="CP65" s="23"/>
      <c r="CQ65" s="24">
        <f t="shared" si="138"/>
        <v>8.3475783475783469</v>
      </c>
      <c r="CR65" s="23"/>
      <c r="CS65" s="24">
        <f t="shared" si="139"/>
        <v>4.5303867403314868</v>
      </c>
      <c r="CT65" s="23"/>
      <c r="CU65" s="71">
        <f t="shared" si="140"/>
        <v>8.9639891390424644</v>
      </c>
      <c r="CV65" s="70"/>
      <c r="CW65" s="24">
        <f t="shared" si="141"/>
        <v>7.5514987240555129</v>
      </c>
      <c r="CX65" s="23"/>
      <c r="CY65" s="24">
        <f t="shared" si="142"/>
        <v>8.233618233618234</v>
      </c>
      <c r="CZ65" s="23"/>
      <c r="DA65" s="24">
        <f t="shared" si="143"/>
        <v>4.5303867403314868</v>
      </c>
      <c r="DB65" s="23"/>
      <c r="DC65" s="71">
        <f t="shared" si="144"/>
        <v>9.0229560865927603</v>
      </c>
      <c r="DD65" s="70"/>
      <c r="DE65" s="24">
        <f t="shared" si="145"/>
        <v>6.5131244784689599</v>
      </c>
      <c r="DF65" s="23"/>
      <c r="DG65" s="24">
        <f t="shared" si="146"/>
        <v>8.233618233618234</v>
      </c>
      <c r="DH65" s="23"/>
      <c r="DI65" s="24">
        <f t="shared" si="147"/>
        <v>4.5303867403314868</v>
      </c>
    </row>
    <row r="66" spans="1:290" s="31" customFormat="1" x14ac:dyDescent="0.2">
      <c r="A66" s="22" t="s">
        <v>10</v>
      </c>
      <c r="C66" s="23">
        <f t="shared" si="92"/>
        <v>9.6155219425635323</v>
      </c>
      <c r="D66" s="23"/>
      <c r="E66" s="23">
        <f t="shared" si="93"/>
        <v>9.3951487718247115</v>
      </c>
      <c r="F66" s="23"/>
      <c r="G66" s="23">
        <f t="shared" si="94"/>
        <v>8.0911680911680914</v>
      </c>
      <c r="H66" s="23"/>
      <c r="I66" s="23">
        <f t="shared" si="95"/>
        <v>5.9668508287292816</v>
      </c>
      <c r="J66" s="23"/>
      <c r="K66" s="70">
        <f t="shared" si="96"/>
        <v>9.6155219425635323</v>
      </c>
      <c r="L66" s="70"/>
      <c r="M66" s="23">
        <f t="shared" si="97"/>
        <v>9.3951487718247115</v>
      </c>
      <c r="N66" s="23"/>
      <c r="O66" s="23">
        <f t="shared" si="98"/>
        <v>6.2962962962962958</v>
      </c>
      <c r="P66" s="23"/>
      <c r="Q66" s="23">
        <f t="shared" si="99"/>
        <v>5.9668508287292816</v>
      </c>
      <c r="R66" s="23"/>
      <c r="S66" s="23">
        <f t="shared" si="100"/>
        <v>9.6155219425635323</v>
      </c>
      <c r="T66" s="23"/>
      <c r="U66" s="23">
        <f t="shared" si="101"/>
        <v>9.3951487718247115</v>
      </c>
      <c r="V66" s="23"/>
      <c r="W66" s="23">
        <f t="shared" si="102"/>
        <v>7.6923076923076925</v>
      </c>
      <c r="X66" s="23"/>
      <c r="Y66" s="23">
        <f t="shared" si="103"/>
        <v>5.9668508287292816</v>
      </c>
      <c r="Z66" s="23"/>
      <c r="AA66" s="70">
        <f t="shared" si="104"/>
        <v>8.7219750922243531</v>
      </c>
      <c r="AB66" s="70"/>
      <c r="AC66" s="23">
        <f t="shared" si="105"/>
        <v>9.4887265474208782</v>
      </c>
      <c r="AD66" s="23"/>
      <c r="AE66" s="23">
        <f t="shared" si="106"/>
        <v>7.8062678062678064</v>
      </c>
      <c r="AF66" s="23"/>
      <c r="AG66" s="23">
        <f t="shared" si="107"/>
        <v>5.9668508287292816</v>
      </c>
      <c r="AH66" s="23"/>
      <c r="AI66" s="23">
        <f t="shared" si="108"/>
        <v>8.3363119581793601</v>
      </c>
      <c r="AJ66" s="23"/>
      <c r="AK66" s="23">
        <f t="shared" si="109"/>
        <v>9.4840522416083815</v>
      </c>
      <c r="AL66" s="23"/>
      <c r="AM66" s="23">
        <f t="shared" si="110"/>
        <v>9.1452991452991448</v>
      </c>
      <c r="AN66" s="23"/>
      <c r="AO66" s="23">
        <f t="shared" si="111"/>
        <v>5.9668508287292816</v>
      </c>
      <c r="AP66" s="23"/>
      <c r="AQ66" s="70">
        <f t="shared" si="112"/>
        <v>9.1010936337701516</v>
      </c>
      <c r="AR66" s="70"/>
      <c r="AS66" s="23">
        <f t="shared" si="113"/>
        <v>9.4887791848896033</v>
      </c>
      <c r="AT66" s="23"/>
      <c r="AU66" s="23">
        <f t="shared" si="114"/>
        <v>6.5242165242165244</v>
      </c>
      <c r="AV66" s="23"/>
      <c r="AW66" s="23">
        <f t="shared" si="115"/>
        <v>5.9668508287292816</v>
      </c>
      <c r="AX66" s="23"/>
      <c r="AY66" s="23">
        <f t="shared" si="116"/>
        <v>9.484253580271826</v>
      </c>
      <c r="AZ66" s="23"/>
      <c r="BA66" s="23">
        <f t="shared" si="117"/>
        <v>9.6406014443621704</v>
      </c>
      <c r="BB66" s="23"/>
      <c r="BC66" s="23">
        <f t="shared" si="118"/>
        <v>8.233618233618234</v>
      </c>
      <c r="BD66" s="23"/>
      <c r="BE66" s="23">
        <f t="shared" si="119"/>
        <v>5.9668508287292816</v>
      </c>
      <c r="BF66" s="23"/>
      <c r="BG66" s="70">
        <f t="shared" si="120"/>
        <v>9.8703305248885798</v>
      </c>
      <c r="BH66" s="70"/>
      <c r="BI66" s="23">
        <f t="shared" si="121"/>
        <v>9.7645561142514659</v>
      </c>
      <c r="BJ66" s="23"/>
      <c r="BK66" s="23">
        <f t="shared" si="122"/>
        <v>7.8917378917378915</v>
      </c>
      <c r="BL66" s="23"/>
      <c r="BM66" s="23">
        <f t="shared" si="123"/>
        <v>5.9668508287292816</v>
      </c>
      <c r="BN66" s="23"/>
      <c r="BO66" s="23">
        <f t="shared" si="124"/>
        <v>9.0868131492494193</v>
      </c>
      <c r="BP66" s="23"/>
      <c r="BQ66" s="23">
        <f t="shared" si="125"/>
        <v>9.8877780334007266</v>
      </c>
      <c r="BR66" s="23"/>
      <c r="BS66" s="23">
        <f t="shared" si="126"/>
        <v>8.3475783475783469</v>
      </c>
      <c r="BT66" s="23"/>
      <c r="BU66" s="23">
        <f t="shared" si="127"/>
        <v>5.9668508287292816</v>
      </c>
      <c r="BV66" s="23"/>
      <c r="BW66" s="70">
        <f t="shared" si="128"/>
        <v>8.9486478484878411</v>
      </c>
      <c r="BX66" s="70"/>
      <c r="BY66" s="23">
        <f t="shared" si="129"/>
        <v>9.8385242773752957</v>
      </c>
      <c r="BZ66" s="23"/>
      <c r="CA66" s="23">
        <f t="shared" si="130"/>
        <v>9.4017094017094021</v>
      </c>
      <c r="CB66" s="23"/>
      <c r="CC66" s="23">
        <f t="shared" si="131"/>
        <v>5.9668508287292816</v>
      </c>
      <c r="CD66" s="23"/>
      <c r="CE66" s="70">
        <f t="shared" si="132"/>
        <v>9.4713049095766575</v>
      </c>
      <c r="CF66" s="70"/>
      <c r="CG66" s="23">
        <f t="shared" si="133"/>
        <v>9.7523460626076712</v>
      </c>
      <c r="CH66" s="23"/>
      <c r="CI66" s="23">
        <f t="shared" si="134"/>
        <v>9.7150997150997149</v>
      </c>
      <c r="CJ66" s="23"/>
      <c r="CK66" s="23">
        <f t="shared" si="135"/>
        <v>5.9668508287292816</v>
      </c>
      <c r="CL66" s="23"/>
      <c r="CM66" s="70">
        <f t="shared" si="136"/>
        <v>9.3365363976010922</v>
      </c>
      <c r="CN66" s="70"/>
      <c r="CO66" s="23">
        <f t="shared" si="137"/>
        <v>9.614176396978575</v>
      </c>
      <c r="CP66" s="23"/>
      <c r="CQ66" s="23">
        <f t="shared" si="138"/>
        <v>9.1737891737891744</v>
      </c>
      <c r="CR66" s="23"/>
      <c r="CS66" s="23">
        <f t="shared" si="139"/>
        <v>5.9668508287292816</v>
      </c>
      <c r="CT66" s="23"/>
      <c r="CU66" s="70">
        <f t="shared" si="140"/>
        <v>8.8017440648394469</v>
      </c>
      <c r="CV66" s="70"/>
      <c r="CW66" s="23">
        <f t="shared" si="141"/>
        <v>10</v>
      </c>
      <c r="CX66" s="23"/>
      <c r="CY66" s="23">
        <f t="shared" si="142"/>
        <v>8.1766381766381766</v>
      </c>
      <c r="CZ66" s="23"/>
      <c r="DA66" s="23">
        <f t="shared" si="143"/>
        <v>5.9668508287292816</v>
      </c>
      <c r="DB66" s="23"/>
      <c r="DC66" s="70">
        <f t="shared" si="144"/>
        <v>9.4651793871300995</v>
      </c>
      <c r="DD66" s="70"/>
      <c r="DE66" s="23">
        <f t="shared" si="145"/>
        <v>9.6324813256833242</v>
      </c>
      <c r="DF66" s="23"/>
      <c r="DG66" s="23">
        <f t="shared" si="146"/>
        <v>8.1766381766381766</v>
      </c>
      <c r="DH66" s="23"/>
      <c r="DI66" s="23">
        <f t="shared" si="147"/>
        <v>5.9668508287292816</v>
      </c>
    </row>
    <row r="67" spans="1:290" s="31" customFormat="1" x14ac:dyDescent="0.2">
      <c r="A67" s="22" t="s">
        <v>11</v>
      </c>
      <c r="C67" s="23">
        <f t="shared" si="92"/>
        <v>9.1350084460753767</v>
      </c>
      <c r="D67" s="23"/>
      <c r="E67" s="23">
        <f t="shared" si="93"/>
        <v>9.2784381725235168</v>
      </c>
      <c r="F67" s="23"/>
      <c r="G67" s="23">
        <f t="shared" si="94"/>
        <v>8.1196581196581192</v>
      </c>
      <c r="H67" s="23"/>
      <c r="I67" s="23">
        <f t="shared" si="95"/>
        <v>7.6243093922651939</v>
      </c>
      <c r="J67" s="23"/>
      <c r="K67" s="70">
        <f t="shared" si="96"/>
        <v>9.1350084460753767</v>
      </c>
      <c r="L67" s="70"/>
      <c r="M67" s="23">
        <f t="shared" si="97"/>
        <v>9.2784381725235168</v>
      </c>
      <c r="N67" s="23"/>
      <c r="O67" s="23">
        <f t="shared" si="98"/>
        <v>7.6638176638176638</v>
      </c>
      <c r="P67" s="23"/>
      <c r="Q67" s="23">
        <f t="shared" si="99"/>
        <v>7.6243093922651939</v>
      </c>
      <c r="R67" s="23"/>
      <c r="S67" s="23">
        <f t="shared" si="100"/>
        <v>9.1350084460753767</v>
      </c>
      <c r="T67" s="23"/>
      <c r="U67" s="23">
        <f t="shared" si="101"/>
        <v>9.2784381725235168</v>
      </c>
      <c r="V67" s="23"/>
      <c r="W67" s="23">
        <f t="shared" si="102"/>
        <v>8.2621082621082618</v>
      </c>
      <c r="X67" s="23"/>
      <c r="Y67" s="23">
        <f t="shared" si="103"/>
        <v>7.6243093922651939</v>
      </c>
      <c r="Z67" s="23"/>
      <c r="AA67" s="70">
        <f t="shared" si="104"/>
        <v>9.2876284752138503</v>
      </c>
      <c r="AB67" s="70"/>
      <c r="AC67" s="23">
        <f t="shared" si="105"/>
        <v>9.0221926112668012</v>
      </c>
      <c r="AD67" s="23"/>
      <c r="AE67" s="23">
        <f t="shared" si="106"/>
        <v>8.3475783475783469</v>
      </c>
      <c r="AF67" s="23"/>
      <c r="AG67" s="23">
        <f t="shared" si="107"/>
        <v>7.6243093922651939</v>
      </c>
      <c r="AH67" s="23"/>
      <c r="AI67" s="23">
        <f t="shared" si="108"/>
        <v>9.1841231236763612</v>
      </c>
      <c r="AJ67" s="23"/>
      <c r="AK67" s="23">
        <f t="shared" si="109"/>
        <v>8.9296172273860126</v>
      </c>
      <c r="AL67" s="23"/>
      <c r="AM67" s="23">
        <f t="shared" si="110"/>
        <v>9.2307692307692299</v>
      </c>
      <c r="AN67" s="23"/>
      <c r="AO67" s="23">
        <f t="shared" si="111"/>
        <v>7.6243093922651939</v>
      </c>
      <c r="AP67" s="23"/>
      <c r="AQ67" s="70">
        <f t="shared" si="112"/>
        <v>9.2316380350853375</v>
      </c>
      <c r="AR67" s="70"/>
      <c r="AS67" s="23">
        <f t="shared" si="113"/>
        <v>9.0242608339890076</v>
      </c>
      <c r="AT67" s="23"/>
      <c r="AU67" s="23">
        <f t="shared" si="114"/>
        <v>7.350427350427351</v>
      </c>
      <c r="AV67" s="23"/>
      <c r="AW67" s="23">
        <f t="shared" si="115"/>
        <v>7.6243093922651939</v>
      </c>
      <c r="AX67" s="23"/>
      <c r="AY67" s="23">
        <f t="shared" si="116"/>
        <v>8.9703199099899429</v>
      </c>
      <c r="AZ67" s="23"/>
      <c r="BA67" s="23">
        <f t="shared" si="117"/>
        <v>9.1805553250535379</v>
      </c>
      <c r="BB67" s="23"/>
      <c r="BC67" s="23">
        <f t="shared" si="118"/>
        <v>8.0911680911680914</v>
      </c>
      <c r="BD67" s="23"/>
      <c r="BE67" s="23">
        <f t="shared" si="119"/>
        <v>7.6243093922651939</v>
      </c>
      <c r="BF67" s="23"/>
      <c r="BG67" s="70">
        <f t="shared" si="120"/>
        <v>9.0166916119998479</v>
      </c>
      <c r="BH67" s="70"/>
      <c r="BI67" s="23">
        <f t="shared" si="121"/>
        <v>9.2553988494197732</v>
      </c>
      <c r="BJ67" s="23"/>
      <c r="BK67" s="23">
        <f t="shared" si="122"/>
        <v>8.3190883190883191</v>
      </c>
      <c r="BL67" s="23"/>
      <c r="BM67" s="23">
        <f t="shared" si="123"/>
        <v>7.6243093922651939</v>
      </c>
      <c r="BN67" s="23"/>
      <c r="BO67" s="23">
        <f t="shared" si="124"/>
        <v>9.3761925383424245</v>
      </c>
      <c r="BP67" s="23"/>
      <c r="BQ67" s="23">
        <f t="shared" si="125"/>
        <v>9.3703393847816692</v>
      </c>
      <c r="BR67" s="23"/>
      <c r="BS67" s="23">
        <f t="shared" si="126"/>
        <v>8.233618233618234</v>
      </c>
      <c r="BT67" s="23"/>
      <c r="BU67" s="23">
        <f t="shared" si="127"/>
        <v>7.6243093922651939</v>
      </c>
      <c r="BV67" s="23"/>
      <c r="BW67" s="70">
        <f t="shared" si="128"/>
        <v>9.3218165564931752</v>
      </c>
      <c r="BX67" s="70"/>
      <c r="BY67" s="23">
        <f t="shared" si="129"/>
        <v>9.3684052666185202</v>
      </c>
      <c r="BZ67" s="23"/>
      <c r="CA67" s="23">
        <f t="shared" si="130"/>
        <v>8.4045584045584043</v>
      </c>
      <c r="CB67" s="23"/>
      <c r="CC67" s="23">
        <f t="shared" si="131"/>
        <v>7.6243093922651939</v>
      </c>
      <c r="CD67" s="23"/>
      <c r="CE67" s="70">
        <f t="shared" si="132"/>
        <v>9.5819733464394172</v>
      </c>
      <c r="CF67" s="70"/>
      <c r="CG67" s="23">
        <f t="shared" si="133"/>
        <v>9.0927263030307426</v>
      </c>
      <c r="CH67" s="23"/>
      <c r="CI67" s="23">
        <f t="shared" si="134"/>
        <v>8.2621082621082618</v>
      </c>
      <c r="CJ67" s="23"/>
      <c r="CK67" s="23">
        <f t="shared" si="135"/>
        <v>7.6243093922651939</v>
      </c>
      <c r="CL67" s="23"/>
      <c r="CM67" s="70">
        <f t="shared" si="136"/>
        <v>9.1639216012429667</v>
      </c>
      <c r="CN67" s="70"/>
      <c r="CO67" s="23">
        <f t="shared" si="137"/>
        <v>9.0002577955025309</v>
      </c>
      <c r="CP67" s="23"/>
      <c r="CQ67" s="23">
        <f t="shared" si="138"/>
        <v>7.9487179487179489</v>
      </c>
      <c r="CR67" s="23"/>
      <c r="CS67" s="23">
        <f t="shared" si="139"/>
        <v>7.6243093922651939</v>
      </c>
      <c r="CT67" s="23"/>
      <c r="CU67" s="70">
        <f t="shared" si="140"/>
        <v>9.4251015241633915</v>
      </c>
      <c r="CV67" s="70"/>
      <c r="CW67" s="23">
        <f t="shared" si="141"/>
        <v>9.4113097634680489</v>
      </c>
      <c r="CX67" s="23"/>
      <c r="CY67" s="23">
        <f t="shared" si="142"/>
        <v>8.3760683760683765</v>
      </c>
      <c r="CZ67" s="23"/>
      <c r="DA67" s="23">
        <f t="shared" si="143"/>
        <v>7.6243093922651939</v>
      </c>
      <c r="DB67" s="23"/>
      <c r="DC67" s="70">
        <f t="shared" si="144"/>
        <v>9.0565625287900975</v>
      </c>
      <c r="DD67" s="70"/>
      <c r="DE67" s="23">
        <f t="shared" si="145"/>
        <v>8.4764960778490259</v>
      </c>
      <c r="DF67" s="23"/>
      <c r="DG67" s="23">
        <f t="shared" si="146"/>
        <v>8.3760683760683765</v>
      </c>
      <c r="DH67" s="23"/>
      <c r="DI67" s="23">
        <f t="shared" si="147"/>
        <v>7.6243093922651939</v>
      </c>
      <c r="KD67" s="31">
        <f>KD34</f>
        <v>2020</v>
      </c>
    </row>
    <row r="68" spans="1:290" s="31" customFormat="1" x14ac:dyDescent="0.2">
      <c r="A68" s="22" t="s">
        <v>12</v>
      </c>
      <c r="C68" s="23">
        <f t="shared" si="92"/>
        <v>8.8733993721616269</v>
      </c>
      <c r="D68" s="23"/>
      <c r="E68" s="23">
        <f t="shared" si="93"/>
        <v>3.4619262108310762</v>
      </c>
      <c r="F68" s="23"/>
      <c r="G68" s="23">
        <f t="shared" si="94"/>
        <v>4.2450142450142456</v>
      </c>
      <c r="H68" s="23"/>
      <c r="I68" s="23">
        <f t="shared" si="95"/>
        <v>0.33149171270717931</v>
      </c>
      <c r="J68" s="23"/>
      <c r="K68" s="70">
        <f t="shared" si="96"/>
        <v>8.8733993721616269</v>
      </c>
      <c r="L68" s="70"/>
      <c r="M68" s="23">
        <f t="shared" si="97"/>
        <v>3.4619262108310762</v>
      </c>
      <c r="N68" s="23"/>
      <c r="O68" s="23">
        <f t="shared" si="98"/>
        <v>3.9031339031339032</v>
      </c>
      <c r="P68" s="23"/>
      <c r="Q68" s="23">
        <f t="shared" si="99"/>
        <v>0.33149171270717931</v>
      </c>
      <c r="R68" s="23"/>
      <c r="S68" s="23">
        <f t="shared" si="100"/>
        <v>8.8733993721616269</v>
      </c>
      <c r="T68" s="23"/>
      <c r="U68" s="23">
        <f t="shared" si="101"/>
        <v>3.4619262108310762</v>
      </c>
      <c r="V68" s="23"/>
      <c r="W68" s="23">
        <f t="shared" si="102"/>
        <v>5.5270655270655276</v>
      </c>
      <c r="X68" s="23"/>
      <c r="Y68" s="23">
        <f t="shared" si="103"/>
        <v>0.33149171270717931</v>
      </c>
      <c r="Z68" s="23"/>
      <c r="AA68" s="70">
        <f t="shared" si="104"/>
        <v>8.9877722091506218</v>
      </c>
      <c r="AB68" s="70"/>
      <c r="AC68" s="23">
        <f t="shared" si="105"/>
        <v>3.7318151121339351</v>
      </c>
      <c r="AD68" s="23"/>
      <c r="AE68" s="23">
        <f t="shared" si="106"/>
        <v>5.8119658119658117</v>
      </c>
      <c r="AF68" s="23"/>
      <c r="AG68" s="23">
        <f t="shared" si="107"/>
        <v>0.33149171270717931</v>
      </c>
      <c r="AH68" s="23"/>
      <c r="AI68" s="23">
        <f t="shared" si="108"/>
        <v>8.9465787044506264</v>
      </c>
      <c r="AJ68" s="23"/>
      <c r="AK68" s="23">
        <f t="shared" si="109"/>
        <v>3.7371936201735787</v>
      </c>
      <c r="AL68" s="23"/>
      <c r="AM68" s="23">
        <f t="shared" si="110"/>
        <v>6.7806267806267808</v>
      </c>
      <c r="AN68" s="23"/>
      <c r="AO68" s="23">
        <f t="shared" si="111"/>
        <v>0.33149171270717931</v>
      </c>
      <c r="AP68" s="23"/>
      <c r="AQ68" s="70">
        <f t="shared" si="112"/>
        <v>9.1837305052557809</v>
      </c>
      <c r="AR68" s="70"/>
      <c r="AS68" s="23">
        <f t="shared" si="113"/>
        <v>4.0677431817944294</v>
      </c>
      <c r="AT68" s="23"/>
      <c r="AU68" s="23">
        <f t="shared" si="114"/>
        <v>3.3333333333333339</v>
      </c>
      <c r="AV68" s="23"/>
      <c r="AW68" s="23">
        <f t="shared" si="115"/>
        <v>0.33149171270717931</v>
      </c>
      <c r="AX68" s="23"/>
      <c r="AY68" s="23">
        <f t="shared" si="116"/>
        <v>9.0932206973693361</v>
      </c>
      <c r="AZ68" s="23"/>
      <c r="BA68" s="23">
        <f t="shared" si="117"/>
        <v>4.3955855647989148</v>
      </c>
      <c r="BB68" s="23"/>
      <c r="BC68" s="23">
        <f t="shared" si="118"/>
        <v>5.1282051282051286</v>
      </c>
      <c r="BD68" s="23"/>
      <c r="BE68" s="23">
        <f t="shared" si="119"/>
        <v>0.33149171270717931</v>
      </c>
      <c r="BF68" s="23"/>
      <c r="BG68" s="70">
        <f t="shared" si="120"/>
        <v>9.33903348990974</v>
      </c>
      <c r="BH68" s="70"/>
      <c r="BI68" s="23">
        <f t="shared" si="121"/>
        <v>4.4473671302388533</v>
      </c>
      <c r="BJ68" s="23"/>
      <c r="BK68" s="23">
        <f t="shared" si="122"/>
        <v>5.5270655270655276</v>
      </c>
      <c r="BL68" s="23"/>
      <c r="BM68" s="23">
        <f t="shared" si="123"/>
        <v>0.33149171270717931</v>
      </c>
      <c r="BN68" s="23"/>
      <c r="BO68" s="23">
        <f t="shared" si="124"/>
        <v>9.2779364251862226</v>
      </c>
      <c r="BP68" s="23"/>
      <c r="BQ68" s="23">
        <f t="shared" si="125"/>
        <v>4.2959151572574612</v>
      </c>
      <c r="BR68" s="23"/>
      <c r="BS68" s="23">
        <f t="shared" si="126"/>
        <v>6.2962962962962958</v>
      </c>
      <c r="BT68" s="23"/>
      <c r="BU68" s="23">
        <f t="shared" si="127"/>
        <v>0.33149171270717931</v>
      </c>
      <c r="BV68" s="23"/>
      <c r="BW68" s="70">
        <f t="shared" si="128"/>
        <v>9.154433261263188</v>
      </c>
      <c r="BX68" s="70"/>
      <c r="BY68" s="23">
        <f t="shared" si="129"/>
        <v>4.1833020364187785</v>
      </c>
      <c r="BZ68" s="23"/>
      <c r="CA68" s="23">
        <f t="shared" si="130"/>
        <v>6.8376068376068382</v>
      </c>
      <c r="CB68" s="23"/>
      <c r="CC68" s="23">
        <f t="shared" si="131"/>
        <v>0.33149171270717931</v>
      </c>
      <c r="CD68" s="23"/>
      <c r="CE68" s="70">
        <f t="shared" si="132"/>
        <v>9.2291801285138906</v>
      </c>
      <c r="CF68" s="70"/>
      <c r="CG68" s="23">
        <f t="shared" si="133"/>
        <v>4.0854992405421395</v>
      </c>
      <c r="CH68" s="23"/>
      <c r="CI68" s="23">
        <f t="shared" si="134"/>
        <v>5.4131054131054137</v>
      </c>
      <c r="CJ68" s="23"/>
      <c r="CK68" s="23">
        <f t="shared" si="135"/>
        <v>0.33149171270717931</v>
      </c>
      <c r="CL68" s="23"/>
      <c r="CM68" s="70">
        <f t="shared" si="136"/>
        <v>9.3250566589870285</v>
      </c>
      <c r="CN68" s="70"/>
      <c r="CO68" s="23">
        <f t="shared" si="137"/>
        <v>3.7891648618473575</v>
      </c>
      <c r="CP68" s="23"/>
      <c r="CQ68" s="23">
        <f t="shared" si="138"/>
        <v>5.299145299145299</v>
      </c>
      <c r="CR68" s="23"/>
      <c r="CS68" s="23">
        <f t="shared" si="139"/>
        <v>0.33149171270717931</v>
      </c>
      <c r="CT68" s="23"/>
      <c r="CU68" s="70">
        <f t="shared" si="140"/>
        <v>9.2067825096733298</v>
      </c>
      <c r="CV68" s="70"/>
      <c r="CW68" s="23">
        <f t="shared" si="141"/>
        <v>6.2962147326084796</v>
      </c>
      <c r="CX68" s="23"/>
      <c r="CY68" s="23">
        <f t="shared" si="142"/>
        <v>5.6410256410256414</v>
      </c>
      <c r="CZ68" s="23"/>
      <c r="DA68" s="23">
        <f t="shared" si="143"/>
        <v>0.33149171270717931</v>
      </c>
      <c r="DB68" s="23"/>
      <c r="DC68" s="70">
        <f t="shared" si="144"/>
        <v>9.2256011929852448</v>
      </c>
      <c r="DD68" s="70"/>
      <c r="DE68" s="23">
        <f t="shared" si="145"/>
        <v>5.3914871994714639</v>
      </c>
      <c r="DF68" s="23"/>
      <c r="DG68" s="23">
        <f t="shared" si="146"/>
        <v>5.6410256410256414</v>
      </c>
      <c r="DH68" s="23"/>
      <c r="DI68" s="23">
        <f t="shared" si="147"/>
        <v>0.33149171270717931</v>
      </c>
    </row>
    <row r="69" spans="1:290" s="31" customFormat="1" x14ac:dyDescent="0.2">
      <c r="A69" s="22" t="s">
        <v>13</v>
      </c>
      <c r="C69" s="23">
        <f t="shared" si="92"/>
        <v>8.5475820128521249</v>
      </c>
      <c r="D69" s="23"/>
      <c r="E69" s="23">
        <f t="shared" si="93"/>
        <v>7.334898679679303</v>
      </c>
      <c r="F69" s="23"/>
      <c r="G69" s="23">
        <f t="shared" si="94"/>
        <v>7.5213675213675213</v>
      </c>
      <c r="H69" s="23"/>
      <c r="I69" s="23">
        <f t="shared" si="95"/>
        <v>3.4254143646408788</v>
      </c>
      <c r="J69" s="23"/>
      <c r="K69" s="70">
        <f t="shared" si="96"/>
        <v>8.5475820128521249</v>
      </c>
      <c r="L69" s="70"/>
      <c r="M69" s="23">
        <f t="shared" si="97"/>
        <v>7.334898679679303</v>
      </c>
      <c r="N69" s="23"/>
      <c r="O69" s="23">
        <f t="shared" si="98"/>
        <v>5.8119658119658117</v>
      </c>
      <c r="P69" s="23"/>
      <c r="Q69" s="23">
        <f t="shared" si="99"/>
        <v>3.4254143646408788</v>
      </c>
      <c r="R69" s="23"/>
      <c r="S69" s="23">
        <f t="shared" si="100"/>
        <v>8.5475820128521249</v>
      </c>
      <c r="T69" s="23"/>
      <c r="U69" s="23">
        <f t="shared" si="101"/>
        <v>7.334898679679303</v>
      </c>
      <c r="V69" s="23"/>
      <c r="W69" s="23">
        <f t="shared" si="102"/>
        <v>6.267806267806268</v>
      </c>
      <c r="X69" s="23"/>
      <c r="Y69" s="23">
        <f t="shared" si="103"/>
        <v>3.4254143646408788</v>
      </c>
      <c r="Z69" s="23"/>
      <c r="AA69" s="70">
        <f t="shared" si="104"/>
        <v>9.0347607148589457</v>
      </c>
      <c r="AB69" s="70"/>
      <c r="AC69" s="23">
        <f t="shared" si="105"/>
        <v>7.3427430119999171</v>
      </c>
      <c r="AD69" s="23"/>
      <c r="AE69" s="23">
        <f t="shared" si="106"/>
        <v>7.0085470085470085</v>
      </c>
      <c r="AF69" s="23"/>
      <c r="AG69" s="23">
        <f t="shared" si="107"/>
        <v>3.4254143646408788</v>
      </c>
      <c r="AH69" s="23"/>
      <c r="AI69" s="23">
        <f t="shared" si="108"/>
        <v>9.034858997089442</v>
      </c>
      <c r="AJ69" s="23"/>
      <c r="AK69" s="23">
        <f t="shared" si="109"/>
        <v>7.3927030737768114</v>
      </c>
      <c r="AL69" s="23"/>
      <c r="AM69" s="23">
        <f t="shared" si="110"/>
        <v>7.1794871794871797</v>
      </c>
      <c r="AN69" s="23"/>
      <c r="AO69" s="23">
        <f t="shared" si="111"/>
        <v>3.4254143646408788</v>
      </c>
      <c r="AP69" s="23"/>
      <c r="AQ69" s="70">
        <f t="shared" si="112"/>
        <v>9.5174156317553908</v>
      </c>
      <c r="AR69" s="70"/>
      <c r="AS69" s="23">
        <f t="shared" si="113"/>
        <v>7.7140988516665727</v>
      </c>
      <c r="AT69" s="23"/>
      <c r="AU69" s="23">
        <f t="shared" si="114"/>
        <v>6.8945868945868947</v>
      </c>
      <c r="AV69" s="23"/>
      <c r="AW69" s="23">
        <f t="shared" si="115"/>
        <v>3.4254143646408788</v>
      </c>
      <c r="AX69" s="23"/>
      <c r="AY69" s="23">
        <f t="shared" si="116"/>
        <v>9.2287448076786625</v>
      </c>
      <c r="AZ69" s="23"/>
      <c r="BA69" s="23">
        <f t="shared" si="117"/>
        <v>7.9450695825234039</v>
      </c>
      <c r="BB69" s="23"/>
      <c r="BC69" s="23">
        <f t="shared" si="118"/>
        <v>7.2934472934472936</v>
      </c>
      <c r="BD69" s="23"/>
      <c r="BE69" s="23">
        <f t="shared" si="119"/>
        <v>3.4254143646408788</v>
      </c>
      <c r="BF69" s="23"/>
      <c r="BG69" s="70">
        <f t="shared" si="120"/>
        <v>8.8440129647848398</v>
      </c>
      <c r="BH69" s="70"/>
      <c r="BI69" s="23">
        <f t="shared" si="121"/>
        <v>7.868014564478564</v>
      </c>
      <c r="BJ69" s="23"/>
      <c r="BK69" s="23">
        <f t="shared" si="122"/>
        <v>7.2364672364672362</v>
      </c>
      <c r="BL69" s="23"/>
      <c r="BM69" s="23">
        <f t="shared" si="123"/>
        <v>3.4254143646408788</v>
      </c>
      <c r="BN69" s="23"/>
      <c r="BO69" s="23">
        <f t="shared" si="124"/>
        <v>8.8477190498276386</v>
      </c>
      <c r="BP69" s="23"/>
      <c r="BQ69" s="23">
        <f t="shared" si="125"/>
        <v>8.1213236579065651</v>
      </c>
      <c r="BR69" s="23"/>
      <c r="BS69" s="23">
        <f t="shared" si="126"/>
        <v>5.8974358974358978</v>
      </c>
      <c r="BT69" s="23"/>
      <c r="BU69" s="23">
        <f t="shared" si="127"/>
        <v>3.4254143646408788</v>
      </c>
      <c r="BV69" s="23"/>
      <c r="BW69" s="70">
        <f t="shared" si="128"/>
        <v>8.6601313895073613</v>
      </c>
      <c r="BX69" s="70"/>
      <c r="BY69" s="23">
        <f t="shared" si="129"/>
        <v>7.9847150133401517</v>
      </c>
      <c r="BZ69" s="23"/>
      <c r="CA69" s="23">
        <f t="shared" si="130"/>
        <v>5.2136752136752138</v>
      </c>
      <c r="CB69" s="23"/>
      <c r="CC69" s="23">
        <f t="shared" si="131"/>
        <v>3.4254143646408788</v>
      </c>
      <c r="CD69" s="23"/>
      <c r="CE69" s="70">
        <f t="shared" si="132"/>
        <v>8.9510982997007709</v>
      </c>
      <c r="CF69" s="70"/>
      <c r="CG69" s="23">
        <f t="shared" si="133"/>
        <v>7.7019248112301231</v>
      </c>
      <c r="CH69" s="23"/>
      <c r="CI69" s="23">
        <f t="shared" si="134"/>
        <v>7.3789173789173788</v>
      </c>
      <c r="CJ69" s="23"/>
      <c r="CK69" s="23">
        <f t="shared" si="135"/>
        <v>3.4254143646408788</v>
      </c>
      <c r="CL69" s="23"/>
      <c r="CM69" s="70">
        <f t="shared" si="136"/>
        <v>8.773705471747185</v>
      </c>
      <c r="CN69" s="70"/>
      <c r="CO69" s="23">
        <f t="shared" si="137"/>
        <v>7.5796073965560034</v>
      </c>
      <c r="CP69" s="23"/>
      <c r="CQ69" s="23">
        <f t="shared" si="138"/>
        <v>3.9031339031339032</v>
      </c>
      <c r="CR69" s="23"/>
      <c r="CS69" s="23">
        <f t="shared" si="139"/>
        <v>3.4254143646408788</v>
      </c>
      <c r="CT69" s="23"/>
      <c r="CU69" s="70">
        <f t="shared" si="140"/>
        <v>9.065537473118173</v>
      </c>
      <c r="CV69" s="70"/>
      <c r="CW69" s="23">
        <f t="shared" si="141"/>
        <v>8.3146907655072582</v>
      </c>
      <c r="CX69" s="23"/>
      <c r="CY69" s="23">
        <f t="shared" si="142"/>
        <v>4.5299145299145298</v>
      </c>
      <c r="CZ69" s="23"/>
      <c r="DA69" s="23">
        <f t="shared" si="143"/>
        <v>3.4254143646408788</v>
      </c>
      <c r="DB69" s="23"/>
      <c r="DC69" s="70">
        <f t="shared" si="144"/>
        <v>8.6980644682214283</v>
      </c>
      <c r="DD69" s="70"/>
      <c r="DE69" s="23">
        <f t="shared" si="145"/>
        <v>7.5735374839645075</v>
      </c>
      <c r="DF69" s="23"/>
      <c r="DG69" s="23">
        <f t="shared" si="146"/>
        <v>4.5299145299145298</v>
      </c>
      <c r="DH69" s="23"/>
      <c r="DI69" s="23">
        <f t="shared" si="147"/>
        <v>3.4254143646408788</v>
      </c>
    </row>
    <row r="70" spans="1:290" s="31" customFormat="1" x14ac:dyDescent="0.2">
      <c r="A70" s="17" t="s">
        <v>14</v>
      </c>
      <c r="C70" s="24">
        <f t="shared" si="92"/>
        <v>9.3336906299347184</v>
      </c>
      <c r="D70" s="23"/>
      <c r="E70" s="24">
        <f t="shared" si="93"/>
        <v>8.8309032505013256</v>
      </c>
      <c r="F70" s="23"/>
      <c r="G70" s="24">
        <f t="shared" si="94"/>
        <v>8.6039886039886042</v>
      </c>
      <c r="H70" s="23"/>
      <c r="I70" s="24">
        <f t="shared" si="95"/>
        <v>7.5138121546961321</v>
      </c>
      <c r="J70" s="23"/>
      <c r="K70" s="71">
        <f t="shared" si="96"/>
        <v>9.3336906299347184</v>
      </c>
      <c r="L70" s="70"/>
      <c r="M70" s="24">
        <f t="shared" si="97"/>
        <v>8.8309032505013256</v>
      </c>
      <c r="N70" s="23"/>
      <c r="O70" s="24">
        <f t="shared" si="98"/>
        <v>8.8034188034188041</v>
      </c>
      <c r="P70" s="23"/>
      <c r="Q70" s="24">
        <f t="shared" si="99"/>
        <v>7.5138121546961321</v>
      </c>
      <c r="R70" s="23"/>
      <c r="S70" s="24">
        <f t="shared" si="100"/>
        <v>9.3336906299347184</v>
      </c>
      <c r="T70" s="23"/>
      <c r="U70" s="24">
        <f t="shared" si="101"/>
        <v>8.8309032505013256</v>
      </c>
      <c r="V70" s="23"/>
      <c r="W70" s="24">
        <f t="shared" si="102"/>
        <v>8.2051282051282044</v>
      </c>
      <c r="X70" s="23"/>
      <c r="Y70" s="24">
        <f t="shared" si="103"/>
        <v>7.5138121546961321</v>
      </c>
      <c r="Z70" s="23"/>
      <c r="AA70" s="71">
        <f t="shared" si="104"/>
        <v>8.8957415939711346</v>
      </c>
      <c r="AB70" s="70"/>
      <c r="AC70" s="24">
        <f t="shared" si="105"/>
        <v>8.5194608393454736</v>
      </c>
      <c r="AD70" s="23"/>
      <c r="AE70" s="24">
        <f t="shared" si="106"/>
        <v>8.0341880341880341</v>
      </c>
      <c r="AF70" s="23"/>
      <c r="AG70" s="24">
        <f t="shared" si="107"/>
        <v>7.5138121546961321</v>
      </c>
      <c r="AH70" s="23"/>
      <c r="AI70" s="24">
        <f t="shared" si="108"/>
        <v>9.5588440295563668</v>
      </c>
      <c r="AJ70" s="23"/>
      <c r="AK70" s="24">
        <f t="shared" si="109"/>
        <v>8.3037350277584352</v>
      </c>
      <c r="AL70" s="23"/>
      <c r="AM70" s="24">
        <f t="shared" si="110"/>
        <v>8.2621082621082618</v>
      </c>
      <c r="AN70" s="23"/>
      <c r="AO70" s="24">
        <f t="shared" si="111"/>
        <v>7.5138121546961321</v>
      </c>
      <c r="AP70" s="23"/>
      <c r="AQ70" s="71">
        <f t="shared" si="112"/>
        <v>9.1144283552286538</v>
      </c>
      <c r="AR70" s="70"/>
      <c r="AS70" s="24">
        <f t="shared" si="113"/>
        <v>7.6886370800501878</v>
      </c>
      <c r="AT70" s="23"/>
      <c r="AU70" s="24">
        <f t="shared" si="114"/>
        <v>9.0598290598290596</v>
      </c>
      <c r="AV70" s="23"/>
      <c r="AW70" s="24">
        <f t="shared" si="115"/>
        <v>7.5138121546961321</v>
      </c>
      <c r="AX70" s="23"/>
      <c r="AY70" s="24">
        <f t="shared" si="116"/>
        <v>9.7782529539576259</v>
      </c>
      <c r="AZ70" s="23"/>
      <c r="BA70" s="24">
        <f t="shared" si="117"/>
        <v>6.9863662988162343</v>
      </c>
      <c r="BB70" s="23"/>
      <c r="BC70" s="24">
        <f t="shared" si="118"/>
        <v>8.0911680911680914</v>
      </c>
      <c r="BD70" s="23"/>
      <c r="BE70" s="24">
        <f t="shared" si="119"/>
        <v>7.5138121546961321</v>
      </c>
      <c r="BF70" s="23"/>
      <c r="BG70" s="71">
        <f t="shared" si="120"/>
        <v>9.3350200777765693</v>
      </c>
      <c r="BH70" s="70"/>
      <c r="BI70" s="24">
        <f t="shared" si="121"/>
        <v>7.675615460693769</v>
      </c>
      <c r="BJ70" s="23"/>
      <c r="BK70" s="24">
        <f t="shared" si="122"/>
        <v>8.4330484330484339</v>
      </c>
      <c r="BL70" s="23"/>
      <c r="BM70" s="24">
        <f t="shared" si="123"/>
        <v>7.5138121546961321</v>
      </c>
      <c r="BN70" s="23"/>
      <c r="BO70" s="24">
        <f t="shared" si="124"/>
        <v>9.7790176894874783</v>
      </c>
      <c r="BP70" s="23"/>
      <c r="BQ70" s="24">
        <f t="shared" si="125"/>
        <v>7.2329011496577174</v>
      </c>
      <c r="BR70" s="23"/>
      <c r="BS70" s="24">
        <f t="shared" si="126"/>
        <v>9.4301994301994299</v>
      </c>
      <c r="BT70" s="23"/>
      <c r="BU70" s="24">
        <f t="shared" si="127"/>
        <v>7.5138121546961321</v>
      </c>
      <c r="BV70" s="23"/>
      <c r="BW70" s="71">
        <f t="shared" si="128"/>
        <v>8.4597919058417457</v>
      </c>
      <c r="BX70" s="70"/>
      <c r="BY70" s="24">
        <f t="shared" si="129"/>
        <v>7.4893697761005562</v>
      </c>
      <c r="BZ70" s="23"/>
      <c r="CA70" s="24">
        <f t="shared" si="130"/>
        <v>9.7150997150997149</v>
      </c>
      <c r="CB70" s="23"/>
      <c r="CC70" s="24">
        <f t="shared" si="131"/>
        <v>7.5138121546961321</v>
      </c>
      <c r="CD70" s="23"/>
      <c r="CE70" s="71">
        <f t="shared" si="132"/>
        <v>7.817345337316941</v>
      </c>
      <c r="CF70" s="70"/>
      <c r="CG70" s="24">
        <f t="shared" si="133"/>
        <v>6.9123889434309422</v>
      </c>
      <c r="CH70" s="23"/>
      <c r="CI70" s="24">
        <f t="shared" si="134"/>
        <v>8.233618233618234</v>
      </c>
      <c r="CJ70" s="23"/>
      <c r="CK70" s="24">
        <f t="shared" si="135"/>
        <v>7.5138121546961321</v>
      </c>
      <c r="CL70" s="23"/>
      <c r="CM70" s="71">
        <f t="shared" si="136"/>
        <v>8.9193976157145975</v>
      </c>
      <c r="CN70" s="70"/>
      <c r="CO70" s="24">
        <f t="shared" si="137"/>
        <v>6.4968127358529859</v>
      </c>
      <c r="CP70" s="23"/>
      <c r="CQ70" s="24">
        <f t="shared" si="138"/>
        <v>7.1509971509971511</v>
      </c>
      <c r="CR70" s="23"/>
      <c r="CS70" s="24">
        <f t="shared" si="139"/>
        <v>7.5138121546961321</v>
      </c>
      <c r="CT70" s="23"/>
      <c r="CU70" s="71">
        <f t="shared" si="140"/>
        <v>9.7854014682255279</v>
      </c>
      <c r="CV70" s="70"/>
      <c r="CW70" s="24">
        <f t="shared" si="141"/>
        <v>7.9601209907754349</v>
      </c>
      <c r="CX70" s="23"/>
      <c r="CY70" s="24">
        <f t="shared" si="142"/>
        <v>8.4045584045584043</v>
      </c>
      <c r="CZ70" s="23"/>
      <c r="DA70" s="24">
        <f t="shared" si="143"/>
        <v>7.5138121546961321</v>
      </c>
      <c r="DB70" s="23"/>
      <c r="DC70" s="71">
        <f t="shared" si="144"/>
        <v>9.5706016934624891</v>
      </c>
      <c r="DD70" s="70"/>
      <c r="DE70" s="24">
        <f t="shared" si="145"/>
        <v>7.166360791887822</v>
      </c>
      <c r="DF70" s="23"/>
      <c r="DG70" s="24">
        <f t="shared" si="146"/>
        <v>8.4045584045584043</v>
      </c>
      <c r="DH70" s="23"/>
      <c r="DI70" s="24">
        <f t="shared" si="147"/>
        <v>7.5138121546961321</v>
      </c>
    </row>
    <row r="71" spans="1:290" s="31" customFormat="1" x14ac:dyDescent="0.2">
      <c r="A71" s="22" t="s">
        <v>15</v>
      </c>
      <c r="C71" s="23">
        <f t="shared" si="92"/>
        <v>9.3533875239255853</v>
      </c>
      <c r="D71" s="23"/>
      <c r="E71" s="23">
        <f t="shared" si="93"/>
        <v>7.0551625283762203</v>
      </c>
      <c r="F71" s="23"/>
      <c r="G71" s="23">
        <f t="shared" si="94"/>
        <v>7.6923076923076925</v>
      </c>
      <c r="H71" s="23"/>
      <c r="I71" s="23">
        <f t="shared" si="95"/>
        <v>2.3204419889502708</v>
      </c>
      <c r="J71" s="23"/>
      <c r="K71" s="70">
        <f t="shared" si="96"/>
        <v>9.3533875239255853</v>
      </c>
      <c r="L71" s="70"/>
      <c r="M71" s="23">
        <f t="shared" si="97"/>
        <v>7.0551625283762203</v>
      </c>
      <c r="N71" s="23"/>
      <c r="O71" s="23">
        <f t="shared" si="98"/>
        <v>8.3190883190883191</v>
      </c>
      <c r="P71" s="23"/>
      <c r="Q71" s="23">
        <f t="shared" si="99"/>
        <v>2.3204419889502708</v>
      </c>
      <c r="R71" s="23"/>
      <c r="S71" s="23">
        <f t="shared" si="100"/>
        <v>9.3533875239255853</v>
      </c>
      <c r="T71" s="23"/>
      <c r="U71" s="23">
        <f t="shared" si="101"/>
        <v>7.0551625283762203</v>
      </c>
      <c r="V71" s="23"/>
      <c r="W71" s="23">
        <f t="shared" si="102"/>
        <v>7.3789173789173788</v>
      </c>
      <c r="X71" s="23"/>
      <c r="Y71" s="23">
        <f t="shared" si="103"/>
        <v>2.3204419889502708</v>
      </c>
      <c r="Z71" s="23"/>
      <c r="AA71" s="70">
        <f t="shared" si="104"/>
        <v>9.225105631109022</v>
      </c>
      <c r="AB71" s="70"/>
      <c r="AC71" s="23">
        <f t="shared" si="105"/>
        <v>7.1106913008844082</v>
      </c>
      <c r="AD71" s="23"/>
      <c r="AE71" s="23">
        <f t="shared" si="106"/>
        <v>7.5213675213675213</v>
      </c>
      <c r="AF71" s="23"/>
      <c r="AG71" s="23">
        <f t="shared" si="107"/>
        <v>2.3204419889502708</v>
      </c>
      <c r="AH71" s="23"/>
      <c r="AI71" s="23">
        <f t="shared" si="108"/>
        <v>9.2236726187839579</v>
      </c>
      <c r="AJ71" s="23"/>
      <c r="AK71" s="23">
        <f t="shared" si="109"/>
        <v>6.8660418374967032</v>
      </c>
      <c r="AL71" s="23"/>
      <c r="AM71" s="23">
        <f t="shared" si="110"/>
        <v>7.6923076923076925</v>
      </c>
      <c r="AN71" s="23"/>
      <c r="AO71" s="23">
        <f t="shared" si="111"/>
        <v>2.3204419889502708</v>
      </c>
      <c r="AP71" s="23"/>
      <c r="AQ71" s="70">
        <f t="shared" si="112"/>
        <v>9.1554594679909425</v>
      </c>
      <c r="AR71" s="70"/>
      <c r="AS71" s="23">
        <f t="shared" si="113"/>
        <v>6.9904060271217991</v>
      </c>
      <c r="AT71" s="23"/>
      <c r="AU71" s="23">
        <f t="shared" si="114"/>
        <v>6.4102564102564106</v>
      </c>
      <c r="AV71" s="23"/>
      <c r="AW71" s="23">
        <f t="shared" si="115"/>
        <v>2.3204419889502708</v>
      </c>
      <c r="AX71" s="23"/>
      <c r="AY71" s="23">
        <f t="shared" si="116"/>
        <v>9.3486833922666523</v>
      </c>
      <c r="AZ71" s="23"/>
      <c r="BA71" s="23">
        <f t="shared" si="117"/>
        <v>7.1544663712884518</v>
      </c>
      <c r="BB71" s="23"/>
      <c r="BC71" s="23">
        <f t="shared" si="118"/>
        <v>8.3475783475783469</v>
      </c>
      <c r="BD71" s="23"/>
      <c r="BE71" s="23">
        <f t="shared" si="119"/>
        <v>2.3204419889502708</v>
      </c>
      <c r="BF71" s="23"/>
      <c r="BG71" s="70">
        <f t="shared" si="120"/>
        <v>9.282773961741027</v>
      </c>
      <c r="BH71" s="70"/>
      <c r="BI71" s="23">
        <f t="shared" si="121"/>
        <v>7.3570500212966987</v>
      </c>
      <c r="BJ71" s="23"/>
      <c r="BK71" s="23">
        <f t="shared" si="122"/>
        <v>9.0598290598290596</v>
      </c>
      <c r="BL71" s="23"/>
      <c r="BM71" s="23">
        <f t="shared" si="123"/>
        <v>2.3204419889502708</v>
      </c>
      <c r="BN71" s="23"/>
      <c r="BO71" s="23">
        <f t="shared" si="124"/>
        <v>9.6091676329858355</v>
      </c>
      <c r="BP71" s="23"/>
      <c r="BQ71" s="23">
        <f t="shared" si="125"/>
        <v>7.5702847608596464</v>
      </c>
      <c r="BR71" s="23"/>
      <c r="BS71" s="23">
        <f t="shared" si="126"/>
        <v>9.0598290598290596</v>
      </c>
      <c r="BT71" s="23"/>
      <c r="BU71" s="23">
        <f t="shared" si="127"/>
        <v>2.3204419889502708</v>
      </c>
      <c r="BV71" s="23"/>
      <c r="BW71" s="70">
        <f t="shared" si="128"/>
        <v>9.6746770467465968</v>
      </c>
      <c r="BX71" s="70"/>
      <c r="BY71" s="23">
        <f t="shared" si="129"/>
        <v>7.5101485714155416</v>
      </c>
      <c r="BZ71" s="23"/>
      <c r="CA71" s="23">
        <f t="shared" si="130"/>
        <v>8.632478632478632</v>
      </c>
      <c r="CB71" s="23"/>
      <c r="CC71" s="23">
        <f t="shared" si="131"/>
        <v>2.3204419889502708</v>
      </c>
      <c r="CD71" s="23"/>
      <c r="CE71" s="70">
        <f t="shared" si="132"/>
        <v>9.6104571139123838</v>
      </c>
      <c r="CF71" s="70"/>
      <c r="CG71" s="23">
        <f t="shared" si="133"/>
        <v>7.0212645033551757</v>
      </c>
      <c r="CH71" s="23"/>
      <c r="CI71" s="23">
        <f t="shared" si="134"/>
        <v>7.7207977207977212</v>
      </c>
      <c r="CJ71" s="23"/>
      <c r="CK71" s="23">
        <f t="shared" si="135"/>
        <v>2.3204419889502708</v>
      </c>
      <c r="CL71" s="23"/>
      <c r="CM71" s="70">
        <f t="shared" si="136"/>
        <v>9.3536341427049621</v>
      </c>
      <c r="CN71" s="70"/>
      <c r="CO71" s="23">
        <f t="shared" si="137"/>
        <v>6.7253274257374933</v>
      </c>
      <c r="CP71" s="23"/>
      <c r="CQ71" s="23">
        <f t="shared" si="138"/>
        <v>6.8091168091168086</v>
      </c>
      <c r="CR71" s="23"/>
      <c r="CS71" s="23">
        <f t="shared" si="139"/>
        <v>2.3204419889502708</v>
      </c>
      <c r="CT71" s="23"/>
      <c r="CU71" s="70">
        <f t="shared" si="140"/>
        <v>9.1625683812353778</v>
      </c>
      <c r="CV71" s="70"/>
      <c r="CW71" s="23">
        <f t="shared" si="141"/>
        <v>8.0687841416407604</v>
      </c>
      <c r="CX71" s="23"/>
      <c r="CY71" s="23">
        <f t="shared" si="142"/>
        <v>6.4672364672364679</v>
      </c>
      <c r="CZ71" s="23"/>
      <c r="DA71" s="23">
        <f t="shared" si="143"/>
        <v>2.3204419889502708</v>
      </c>
      <c r="DB71" s="23"/>
      <c r="DC71" s="70">
        <f t="shared" si="144"/>
        <v>9.2876701322441573</v>
      </c>
      <c r="DD71" s="70"/>
      <c r="DE71" s="23">
        <f t="shared" si="145"/>
        <v>7.456926866301024</v>
      </c>
      <c r="DF71" s="23"/>
      <c r="DG71" s="23">
        <f t="shared" si="146"/>
        <v>6.4672364672364679</v>
      </c>
      <c r="DH71" s="23"/>
      <c r="DI71" s="23">
        <f t="shared" si="147"/>
        <v>2.3204419889502708</v>
      </c>
    </row>
    <row r="72" spans="1:290" s="31" customFormat="1" x14ac:dyDescent="0.2">
      <c r="A72" s="22" t="s">
        <v>16</v>
      </c>
      <c r="C72" s="23">
        <f t="shared" si="92"/>
        <v>9.1182432117293253</v>
      </c>
      <c r="D72" s="23"/>
      <c r="E72" s="23">
        <f t="shared" si="93"/>
        <v>9.0193964641065953</v>
      </c>
      <c r="F72" s="23"/>
      <c r="G72" s="23">
        <f t="shared" si="94"/>
        <v>8.6039886039886042</v>
      </c>
      <c r="H72" s="23"/>
      <c r="I72" s="23">
        <f t="shared" si="95"/>
        <v>8.7292817679558024</v>
      </c>
      <c r="J72" s="23"/>
      <c r="K72" s="70">
        <f t="shared" si="96"/>
        <v>9.1182432117293253</v>
      </c>
      <c r="L72" s="70"/>
      <c r="M72" s="23">
        <f t="shared" si="97"/>
        <v>9.0193964641065953</v>
      </c>
      <c r="N72" s="23"/>
      <c r="O72" s="23">
        <f t="shared" si="98"/>
        <v>7.2934472934472936</v>
      </c>
      <c r="P72" s="23"/>
      <c r="Q72" s="23">
        <f t="shared" si="99"/>
        <v>8.7292817679558024</v>
      </c>
      <c r="R72" s="23"/>
      <c r="S72" s="23">
        <f t="shared" si="100"/>
        <v>9.1182432117293253</v>
      </c>
      <c r="T72" s="23"/>
      <c r="U72" s="23">
        <f t="shared" si="101"/>
        <v>9.0193964641065953</v>
      </c>
      <c r="V72" s="23"/>
      <c r="W72" s="23">
        <f t="shared" si="102"/>
        <v>8.8888888888888893</v>
      </c>
      <c r="X72" s="23"/>
      <c r="Y72" s="23">
        <f t="shared" si="103"/>
        <v>8.7292817679558024</v>
      </c>
      <c r="Z72" s="23"/>
      <c r="AA72" s="70">
        <f t="shared" si="104"/>
        <v>9.1214327151399601</v>
      </c>
      <c r="AB72" s="70"/>
      <c r="AC72" s="23">
        <f t="shared" si="105"/>
        <v>8.752209728076398</v>
      </c>
      <c r="AD72" s="23"/>
      <c r="AE72" s="23">
        <f t="shared" si="106"/>
        <v>9.0883190883190892</v>
      </c>
      <c r="AF72" s="23"/>
      <c r="AG72" s="23">
        <f t="shared" si="107"/>
        <v>8.7292817679558024</v>
      </c>
      <c r="AH72" s="23"/>
      <c r="AI72" s="23">
        <f t="shared" si="108"/>
        <v>9.5593867988986734</v>
      </c>
      <c r="AJ72" s="23"/>
      <c r="AK72" s="23">
        <f t="shared" si="109"/>
        <v>8.6554627184890585</v>
      </c>
      <c r="AL72" s="23"/>
      <c r="AM72" s="23">
        <f t="shared" si="110"/>
        <v>7.9487179487179489</v>
      </c>
      <c r="AN72" s="23"/>
      <c r="AO72" s="23">
        <f t="shared" si="111"/>
        <v>8.7292817679558024</v>
      </c>
      <c r="AP72" s="23"/>
      <c r="AQ72" s="70">
        <f t="shared" si="112"/>
        <v>10</v>
      </c>
      <c r="AR72" s="70"/>
      <c r="AS72" s="23">
        <f t="shared" si="113"/>
        <v>8.911003408506021</v>
      </c>
      <c r="AT72" s="23"/>
      <c r="AU72" s="23">
        <f t="shared" si="114"/>
        <v>8.1766381766381766</v>
      </c>
      <c r="AV72" s="23"/>
      <c r="AW72" s="23">
        <f t="shared" si="115"/>
        <v>8.7292817679558024</v>
      </c>
      <c r="AX72" s="23"/>
      <c r="AY72" s="23">
        <f t="shared" si="116"/>
        <v>8.6528998746833459</v>
      </c>
      <c r="AZ72" s="23"/>
      <c r="BA72" s="23">
        <f t="shared" si="117"/>
        <v>9.2055060943261289</v>
      </c>
      <c r="BB72" s="23"/>
      <c r="BC72" s="23">
        <f t="shared" si="118"/>
        <v>7.834757834757835</v>
      </c>
      <c r="BD72" s="23"/>
      <c r="BE72" s="23">
        <f t="shared" si="119"/>
        <v>8.7292817679558024</v>
      </c>
      <c r="BF72" s="23"/>
      <c r="BG72" s="70">
        <f t="shared" si="120"/>
        <v>9.5491796170803376</v>
      </c>
      <c r="BH72" s="70"/>
      <c r="BI72" s="23">
        <f t="shared" si="121"/>
        <v>9.3983163902950242</v>
      </c>
      <c r="BJ72" s="23"/>
      <c r="BK72" s="23">
        <f t="shared" si="122"/>
        <v>8.8603988603988597</v>
      </c>
      <c r="BL72" s="23"/>
      <c r="BM72" s="23">
        <f t="shared" si="123"/>
        <v>8.7292817679558024</v>
      </c>
      <c r="BN72" s="23"/>
      <c r="BO72" s="23">
        <f t="shared" si="124"/>
        <v>10</v>
      </c>
      <c r="BP72" s="23"/>
      <c r="BQ72" s="23">
        <f t="shared" si="125"/>
        <v>9.6774212973330958</v>
      </c>
      <c r="BR72" s="23"/>
      <c r="BS72" s="23">
        <f t="shared" si="126"/>
        <v>7.635327635327636</v>
      </c>
      <c r="BT72" s="23"/>
      <c r="BU72" s="23">
        <f t="shared" si="127"/>
        <v>8.7292817679558024</v>
      </c>
      <c r="BV72" s="23"/>
      <c r="BW72" s="70">
        <f t="shared" si="128"/>
        <v>10</v>
      </c>
      <c r="BX72" s="70"/>
      <c r="BY72" s="23">
        <f t="shared" si="129"/>
        <v>9.7380340373192222</v>
      </c>
      <c r="BZ72" s="23"/>
      <c r="CA72" s="23">
        <f t="shared" si="130"/>
        <v>8.632478632478632</v>
      </c>
      <c r="CB72" s="23"/>
      <c r="CC72" s="23">
        <f t="shared" si="131"/>
        <v>8.7292817679558024</v>
      </c>
      <c r="CD72" s="23"/>
      <c r="CE72" s="70">
        <f t="shared" si="132"/>
        <v>9.5489609427522737</v>
      </c>
      <c r="CF72" s="70"/>
      <c r="CG72" s="23">
        <f t="shared" si="133"/>
        <v>9.5307053839846905</v>
      </c>
      <c r="CH72" s="23"/>
      <c r="CI72" s="23">
        <f t="shared" si="134"/>
        <v>8.4900284900284895</v>
      </c>
      <c r="CJ72" s="23"/>
      <c r="CK72" s="23">
        <f t="shared" si="135"/>
        <v>8.7292817679558024</v>
      </c>
      <c r="CL72" s="23"/>
      <c r="CM72" s="70">
        <f t="shared" si="136"/>
        <v>10</v>
      </c>
      <c r="CN72" s="70"/>
      <c r="CO72" s="23">
        <f t="shared" si="137"/>
        <v>9.3035268688581709</v>
      </c>
      <c r="CP72" s="23"/>
      <c r="CQ72" s="23">
        <f t="shared" si="138"/>
        <v>8.5754985754985746</v>
      </c>
      <c r="CR72" s="23"/>
      <c r="CS72" s="23">
        <f t="shared" si="139"/>
        <v>8.7292817679558024</v>
      </c>
      <c r="CT72" s="23"/>
      <c r="CU72" s="70">
        <f t="shared" si="140"/>
        <v>7.7693948594033877</v>
      </c>
      <c r="CV72" s="70"/>
      <c r="CW72" s="23">
        <f t="shared" si="141"/>
        <v>9.8138437994450349</v>
      </c>
      <c r="CX72" s="23"/>
      <c r="CY72" s="23">
        <f t="shared" si="142"/>
        <v>8.9743589743589745</v>
      </c>
      <c r="CZ72" s="23"/>
      <c r="DA72" s="23">
        <f t="shared" si="143"/>
        <v>8.7292817679558024</v>
      </c>
      <c r="DB72" s="23"/>
      <c r="DC72" s="70">
        <f t="shared" si="144"/>
        <v>8.6601280556127342</v>
      </c>
      <c r="DD72" s="70"/>
      <c r="DE72" s="23">
        <f t="shared" si="145"/>
        <v>9.1307836133357441</v>
      </c>
      <c r="DF72" s="23"/>
      <c r="DG72" s="23">
        <f t="shared" si="146"/>
        <v>8.9743589743589745</v>
      </c>
      <c r="DH72" s="23"/>
      <c r="DI72" s="23">
        <f t="shared" si="147"/>
        <v>8.7292817679558024</v>
      </c>
    </row>
    <row r="73" spans="1:290" s="31" customFormat="1" x14ac:dyDescent="0.2">
      <c r="A73" s="22" t="s">
        <v>17</v>
      </c>
      <c r="C73" s="23">
        <f t="shared" si="92"/>
        <v>8.2507085746204911</v>
      </c>
      <c r="D73" s="23"/>
      <c r="E73" s="23">
        <f t="shared" si="93"/>
        <v>1.6068557483263</v>
      </c>
      <c r="F73" s="23"/>
      <c r="G73" s="23">
        <f t="shared" si="94"/>
        <v>8.0911680911680914</v>
      </c>
      <c r="H73" s="23"/>
      <c r="I73" s="23">
        <f t="shared" si="95"/>
        <v>0</v>
      </c>
      <c r="J73" s="23"/>
      <c r="K73" s="70">
        <f t="shared" si="96"/>
        <v>8.2507085746204911</v>
      </c>
      <c r="L73" s="70"/>
      <c r="M73" s="23">
        <f t="shared" si="97"/>
        <v>1.6068557483263</v>
      </c>
      <c r="N73" s="23"/>
      <c r="O73" s="23">
        <f t="shared" si="98"/>
        <v>4.8433048433048436</v>
      </c>
      <c r="P73" s="23"/>
      <c r="Q73" s="23">
        <f t="shared" si="99"/>
        <v>0</v>
      </c>
      <c r="R73" s="23"/>
      <c r="S73" s="23">
        <f t="shared" si="100"/>
        <v>8.2507085746204911</v>
      </c>
      <c r="T73" s="23"/>
      <c r="U73" s="23">
        <f t="shared" si="101"/>
        <v>1.6068557483263</v>
      </c>
      <c r="V73" s="23"/>
      <c r="W73" s="23">
        <f t="shared" si="102"/>
        <v>5.8689458689458691</v>
      </c>
      <c r="X73" s="23"/>
      <c r="Y73" s="23">
        <f t="shared" si="103"/>
        <v>0</v>
      </c>
      <c r="Z73" s="23"/>
      <c r="AA73" s="70">
        <f t="shared" si="104"/>
        <v>3.1959432467727114</v>
      </c>
      <c r="AB73" s="70"/>
      <c r="AC73" s="23">
        <f t="shared" si="105"/>
        <v>1.3050202522020147</v>
      </c>
      <c r="AD73" s="23"/>
      <c r="AE73" s="23">
        <f t="shared" si="106"/>
        <v>7.1225071225071233</v>
      </c>
      <c r="AF73" s="23"/>
      <c r="AG73" s="23">
        <f t="shared" si="107"/>
        <v>0</v>
      </c>
      <c r="AH73" s="23"/>
      <c r="AI73" s="23">
        <f t="shared" si="108"/>
        <v>10</v>
      </c>
      <c r="AJ73" s="23"/>
      <c r="AK73" s="23">
        <f t="shared" si="109"/>
        <v>0</v>
      </c>
      <c r="AL73" s="23"/>
      <c r="AM73" s="23">
        <f t="shared" si="110"/>
        <v>3.9316239316239319</v>
      </c>
      <c r="AN73" s="23"/>
      <c r="AO73" s="23">
        <f t="shared" si="111"/>
        <v>0</v>
      </c>
      <c r="AP73" s="23"/>
      <c r="AQ73" s="70">
        <f t="shared" si="112"/>
        <v>6.6619763156104028</v>
      </c>
      <c r="AR73" s="70"/>
      <c r="AS73" s="23">
        <f t="shared" si="113"/>
        <v>2.4165909785990651</v>
      </c>
      <c r="AT73" s="23"/>
      <c r="AU73" s="23">
        <f t="shared" si="114"/>
        <v>0</v>
      </c>
      <c r="AV73" s="23"/>
      <c r="AW73" s="23">
        <f t="shared" si="115"/>
        <v>0</v>
      </c>
      <c r="AX73" s="23"/>
      <c r="AY73" s="23">
        <f t="shared" si="116"/>
        <v>0</v>
      </c>
      <c r="AZ73" s="23"/>
      <c r="BA73" s="23">
        <f t="shared" si="117"/>
        <v>3.5099850145083407</v>
      </c>
      <c r="BB73" s="23"/>
      <c r="BC73" s="23">
        <f t="shared" si="118"/>
        <v>0.19943019943019991</v>
      </c>
      <c r="BD73" s="23"/>
      <c r="BE73" s="23">
        <f t="shared" si="119"/>
        <v>0</v>
      </c>
      <c r="BF73" s="23"/>
      <c r="BG73" s="70">
        <f t="shared" si="120"/>
        <v>8.3306901921369807</v>
      </c>
      <c r="BH73" s="70"/>
      <c r="BI73" s="23">
        <f t="shared" si="121"/>
        <v>4.1648292014623935</v>
      </c>
      <c r="BJ73" s="23"/>
      <c r="BK73" s="23">
        <f t="shared" si="122"/>
        <v>2.2792022792022797</v>
      </c>
      <c r="BL73" s="23"/>
      <c r="BM73" s="23">
        <f t="shared" si="123"/>
        <v>0</v>
      </c>
      <c r="BN73" s="23"/>
      <c r="BO73" s="23">
        <f t="shared" si="124"/>
        <v>3.3415894198416822</v>
      </c>
      <c r="BP73" s="23"/>
      <c r="BQ73" s="23">
        <f t="shared" si="125"/>
        <v>4.836328352191023</v>
      </c>
      <c r="BR73" s="23"/>
      <c r="BS73" s="23">
        <f t="shared" si="126"/>
        <v>4.9572649572649574</v>
      </c>
      <c r="BT73" s="23"/>
      <c r="BU73" s="23">
        <f t="shared" si="127"/>
        <v>0</v>
      </c>
      <c r="BV73" s="23"/>
      <c r="BW73" s="70">
        <f t="shared" si="128"/>
        <v>8.3407048120673757</v>
      </c>
      <c r="BX73" s="70"/>
      <c r="BY73" s="23">
        <f t="shared" si="129"/>
        <v>5.1197429112507846</v>
      </c>
      <c r="BZ73" s="23"/>
      <c r="CA73" s="23">
        <f t="shared" si="130"/>
        <v>5.4985754985754989</v>
      </c>
      <c r="CB73" s="23"/>
      <c r="CC73" s="23">
        <f t="shared" si="131"/>
        <v>0</v>
      </c>
      <c r="CD73" s="23"/>
      <c r="CE73" s="70">
        <f t="shared" si="132"/>
        <v>8.3398063014475348</v>
      </c>
      <c r="CF73" s="70"/>
      <c r="CG73" s="23">
        <f t="shared" si="133"/>
        <v>4.6861507826847895</v>
      </c>
      <c r="CH73" s="23"/>
      <c r="CI73" s="23">
        <f t="shared" si="134"/>
        <v>8.717948717948719</v>
      </c>
      <c r="CJ73" s="23"/>
      <c r="CK73" s="23">
        <f t="shared" si="135"/>
        <v>0</v>
      </c>
      <c r="CL73" s="23"/>
      <c r="CM73" s="70">
        <f t="shared" si="136"/>
        <v>3.3214886172047349</v>
      </c>
      <c r="CN73" s="70"/>
      <c r="CO73" s="23">
        <f t="shared" si="137"/>
        <v>4.5863484301437492</v>
      </c>
      <c r="CP73" s="23"/>
      <c r="CQ73" s="23">
        <f t="shared" si="138"/>
        <v>8.8888888888888893</v>
      </c>
      <c r="CR73" s="23"/>
      <c r="CS73" s="23">
        <f t="shared" si="139"/>
        <v>0</v>
      </c>
      <c r="CT73" s="23"/>
      <c r="CU73" s="70">
        <f t="shared" si="140"/>
        <v>6.6404203411626446</v>
      </c>
      <c r="CV73" s="70"/>
      <c r="CW73" s="23">
        <f t="shared" si="141"/>
        <v>6.7049043584770303</v>
      </c>
      <c r="CX73" s="23"/>
      <c r="CY73" s="23">
        <f t="shared" si="142"/>
        <v>3.5897435897435903</v>
      </c>
      <c r="CZ73" s="23"/>
      <c r="DA73" s="23">
        <f t="shared" si="143"/>
        <v>0</v>
      </c>
      <c r="DB73" s="23"/>
      <c r="DC73" s="70">
        <f t="shared" si="144"/>
        <v>6.5954496856127811</v>
      </c>
      <c r="DD73" s="70"/>
      <c r="DE73" s="23">
        <f t="shared" si="145"/>
        <v>6.0700061153242872</v>
      </c>
      <c r="DF73" s="23"/>
      <c r="DG73" s="23">
        <f t="shared" si="146"/>
        <v>3.5897435897435903</v>
      </c>
      <c r="DH73" s="23"/>
      <c r="DI73" s="23">
        <f t="shared" si="147"/>
        <v>0</v>
      </c>
    </row>
    <row r="74" spans="1:290" s="31" customFormat="1" x14ac:dyDescent="0.2">
      <c r="A74" s="17" t="s">
        <v>18</v>
      </c>
      <c r="B74" s="65"/>
      <c r="C74" s="24">
        <f t="shared" si="92"/>
        <v>10</v>
      </c>
      <c r="D74" s="24"/>
      <c r="E74" s="24">
        <f t="shared" si="93"/>
        <v>3.9378587589749667</v>
      </c>
      <c r="F74" s="24"/>
      <c r="G74" s="24">
        <f t="shared" si="94"/>
        <v>2.7350427350427351</v>
      </c>
      <c r="H74" s="24"/>
      <c r="I74" s="24">
        <f t="shared" si="95"/>
        <v>8.1767955801105057</v>
      </c>
      <c r="J74" s="24"/>
      <c r="K74" s="71">
        <f t="shared" si="96"/>
        <v>10</v>
      </c>
      <c r="L74" s="71"/>
      <c r="M74" s="24">
        <f t="shared" si="97"/>
        <v>3.9378587589749667</v>
      </c>
      <c r="N74" s="24"/>
      <c r="O74" s="24">
        <f t="shared" si="98"/>
        <v>2.45014245014245</v>
      </c>
      <c r="P74" s="24"/>
      <c r="Q74" s="24">
        <f t="shared" si="99"/>
        <v>8.1767955801105057</v>
      </c>
      <c r="R74" s="24"/>
      <c r="S74" s="24">
        <f t="shared" si="100"/>
        <v>10</v>
      </c>
      <c r="T74" s="24"/>
      <c r="U74" s="24">
        <f t="shared" si="101"/>
        <v>3.9378587589749667</v>
      </c>
      <c r="V74" s="24"/>
      <c r="W74" s="24">
        <f t="shared" si="102"/>
        <v>3.8461538461538467</v>
      </c>
      <c r="X74" s="24"/>
      <c r="Y74" s="24">
        <f t="shared" si="103"/>
        <v>8.1767955801105057</v>
      </c>
      <c r="Z74" s="24"/>
      <c r="AA74" s="71">
        <f t="shared" si="104"/>
        <v>10</v>
      </c>
      <c r="AB74" s="71"/>
      <c r="AC74" s="24">
        <f t="shared" si="105"/>
        <v>3.6786342887975172</v>
      </c>
      <c r="AD74" s="24"/>
      <c r="AE74" s="24">
        <f t="shared" si="106"/>
        <v>6.2962962962962958</v>
      </c>
      <c r="AF74" s="24"/>
      <c r="AG74" s="24">
        <f t="shared" si="107"/>
        <v>8.1767955801105057</v>
      </c>
      <c r="AH74" s="24"/>
      <c r="AI74" s="24">
        <f t="shared" si="108"/>
        <v>3.1747700173715021</v>
      </c>
      <c r="AJ74" s="24"/>
      <c r="AK74" s="24">
        <f t="shared" si="109"/>
        <v>4.5963656667491835</v>
      </c>
      <c r="AL74" s="24"/>
      <c r="AM74" s="24">
        <f t="shared" si="110"/>
        <v>7.54985754985755</v>
      </c>
      <c r="AN74" s="24"/>
      <c r="AO74" s="24">
        <f t="shared" si="111"/>
        <v>8.1767955801105057</v>
      </c>
      <c r="AP74" s="24"/>
      <c r="AQ74" s="71">
        <f t="shared" si="112"/>
        <v>8.3139262816753323</v>
      </c>
      <c r="AR74" s="71"/>
      <c r="AS74" s="24">
        <f t="shared" si="113"/>
        <v>4.5937217271132029</v>
      </c>
      <c r="AT74" s="24"/>
      <c r="AU74" s="24">
        <f t="shared" si="114"/>
        <v>6.5811965811965809</v>
      </c>
      <c r="AV74" s="24"/>
      <c r="AW74" s="24">
        <f t="shared" si="115"/>
        <v>8.1767955801105057</v>
      </c>
      <c r="AX74" s="24"/>
      <c r="AY74" s="24">
        <f t="shared" si="116"/>
        <v>4.967921786596837</v>
      </c>
      <c r="AZ74" s="24"/>
      <c r="BA74" s="24">
        <f t="shared" si="117"/>
        <v>4.7962965082546054</v>
      </c>
      <c r="BB74" s="24"/>
      <c r="BC74" s="24">
        <f t="shared" si="118"/>
        <v>1.5669515669515679</v>
      </c>
      <c r="BD74" s="24"/>
      <c r="BE74" s="24">
        <f t="shared" si="119"/>
        <v>8.1767955801105057</v>
      </c>
      <c r="BF74" s="24"/>
      <c r="BG74" s="71">
        <f t="shared" si="120"/>
        <v>8.3344499748550245</v>
      </c>
      <c r="BH74" s="71"/>
      <c r="BI74" s="24">
        <f t="shared" si="121"/>
        <v>4.3145142922571358</v>
      </c>
      <c r="BJ74" s="24"/>
      <c r="BK74" s="24">
        <f t="shared" si="122"/>
        <v>4.2165242165242169</v>
      </c>
      <c r="BL74" s="24"/>
      <c r="BM74" s="24">
        <f t="shared" si="123"/>
        <v>8.1767955801105057</v>
      </c>
      <c r="BN74" s="24"/>
      <c r="BO74" s="24">
        <f t="shared" si="124"/>
        <v>8.3347880639682934</v>
      </c>
      <c r="BP74" s="24"/>
      <c r="BQ74" s="24">
        <f t="shared" si="125"/>
        <v>4.4421626865787553</v>
      </c>
      <c r="BR74" s="24"/>
      <c r="BS74" s="24">
        <f t="shared" si="126"/>
        <v>1.0256410256410255</v>
      </c>
      <c r="BT74" s="24"/>
      <c r="BU74" s="24">
        <f t="shared" si="127"/>
        <v>8.1767955801105057</v>
      </c>
      <c r="BV74" s="24"/>
      <c r="BW74" s="71">
        <f t="shared" si="128"/>
        <v>10</v>
      </c>
      <c r="BX74" s="71"/>
      <c r="BY74" s="24">
        <f t="shared" si="129"/>
        <v>4.6277387324785701</v>
      </c>
      <c r="BZ74" s="24"/>
      <c r="CA74" s="24">
        <f t="shared" si="130"/>
        <v>6.666666666666667</v>
      </c>
      <c r="CB74" s="24"/>
      <c r="CC74" s="24">
        <f t="shared" si="131"/>
        <v>8.1767955801105057</v>
      </c>
      <c r="CD74" s="24"/>
      <c r="CE74" s="71">
        <f t="shared" si="132"/>
        <v>10</v>
      </c>
      <c r="CF74" s="71"/>
      <c r="CG74" s="24">
        <f t="shared" si="133"/>
        <v>3.1454990763241346</v>
      </c>
      <c r="CH74" s="24"/>
      <c r="CI74" s="24">
        <f t="shared" si="134"/>
        <v>4.415954415954416</v>
      </c>
      <c r="CJ74" s="24"/>
      <c r="CK74" s="24">
        <f t="shared" si="135"/>
        <v>8.1767955801105057</v>
      </c>
      <c r="CL74" s="24"/>
      <c r="CM74" s="71">
        <f t="shared" si="136"/>
        <v>8.3289873754625852</v>
      </c>
      <c r="CN74" s="71"/>
      <c r="CO74" s="24">
        <f t="shared" si="137"/>
        <v>2.9309721950287093</v>
      </c>
      <c r="CP74" s="24"/>
      <c r="CQ74" s="24">
        <f t="shared" si="138"/>
        <v>7.2649572649572649</v>
      </c>
      <c r="CR74" s="24"/>
      <c r="CS74" s="24">
        <f t="shared" si="139"/>
        <v>8.1767955801105057</v>
      </c>
      <c r="CT74" s="24"/>
      <c r="CU74" s="71">
        <f t="shared" si="140"/>
        <v>10</v>
      </c>
      <c r="CV74" s="71"/>
      <c r="CW74" s="24">
        <f t="shared" si="141"/>
        <v>5.1127269465306187</v>
      </c>
      <c r="CX74" s="24"/>
      <c r="CY74" s="24">
        <f t="shared" si="142"/>
        <v>0.31339031339031465</v>
      </c>
      <c r="CZ74" s="24"/>
      <c r="DA74" s="24">
        <f t="shared" si="143"/>
        <v>8.1767955801105057</v>
      </c>
      <c r="DB74" s="24"/>
      <c r="DC74" s="71">
        <f t="shared" si="144"/>
        <v>10</v>
      </c>
      <c r="DD74" s="71"/>
      <c r="DE74" s="24">
        <f t="shared" si="145"/>
        <v>5.7354429898134676</v>
      </c>
      <c r="DF74" s="24"/>
      <c r="DG74" s="24">
        <f t="shared" si="146"/>
        <v>0.31339031339031465</v>
      </c>
      <c r="DH74" s="24"/>
      <c r="DI74" s="24">
        <f t="shared" si="147"/>
        <v>8.1767955801105057</v>
      </c>
    </row>
    <row r="76" spans="1:290" x14ac:dyDescent="0.2">
      <c r="B76" s="22"/>
    </row>
    <row r="78" spans="1:290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</row>
    <row r="79" spans="1:290" ht="15" customHeight="1" x14ac:dyDescent="0.2">
      <c r="C79" s="16">
        <v>2008</v>
      </c>
      <c r="D79" s="38"/>
      <c r="E79" s="38"/>
      <c r="F79" s="38"/>
      <c r="G79" s="38"/>
      <c r="H79" s="38"/>
      <c r="I79" s="38"/>
      <c r="J79" s="58"/>
      <c r="K79" s="16">
        <v>2009</v>
      </c>
      <c r="L79" s="38"/>
      <c r="M79" s="38"/>
      <c r="N79" s="38"/>
      <c r="O79" s="38"/>
      <c r="P79" s="38"/>
      <c r="Q79" s="38"/>
      <c r="R79" s="58"/>
      <c r="S79" s="16">
        <v>2010</v>
      </c>
      <c r="T79" s="38"/>
      <c r="U79" s="38"/>
      <c r="V79" s="38"/>
      <c r="W79" s="38"/>
      <c r="X79" s="38"/>
      <c r="Y79" s="38"/>
      <c r="Z79" s="58"/>
      <c r="AA79" s="16">
        <v>2011</v>
      </c>
      <c r="AB79" s="38"/>
      <c r="AC79" s="38"/>
      <c r="AD79" s="38"/>
      <c r="AE79" s="38"/>
      <c r="AF79" s="38"/>
      <c r="AG79" s="38"/>
      <c r="AH79" s="58"/>
      <c r="AI79" s="16">
        <v>2012</v>
      </c>
      <c r="AJ79" s="38"/>
      <c r="AK79" s="38"/>
      <c r="AL79" s="38"/>
      <c r="AM79" s="38"/>
      <c r="AN79" s="38"/>
      <c r="AO79" s="38"/>
      <c r="AP79" s="58"/>
      <c r="AQ79" s="16">
        <v>2013</v>
      </c>
      <c r="AR79" s="38"/>
      <c r="AS79" s="38"/>
      <c r="AT79" s="38"/>
      <c r="AU79" s="38"/>
      <c r="AV79" s="38"/>
      <c r="AW79" s="38"/>
      <c r="AX79" s="58"/>
      <c r="AY79" s="16">
        <v>2014</v>
      </c>
      <c r="AZ79" s="38"/>
      <c r="BA79" s="38"/>
      <c r="BB79" s="38"/>
      <c r="BC79" s="38"/>
      <c r="BD79" s="38"/>
      <c r="BE79" s="38"/>
      <c r="BF79" s="58"/>
      <c r="BG79" s="16">
        <v>2015</v>
      </c>
      <c r="BH79" s="38"/>
      <c r="BI79" s="38"/>
      <c r="BJ79" s="38"/>
      <c r="BK79" s="38"/>
      <c r="BL79" s="38"/>
      <c r="BM79" s="38"/>
      <c r="BN79" s="58"/>
      <c r="BO79" s="16">
        <v>2016</v>
      </c>
      <c r="BP79" s="38"/>
      <c r="BQ79" s="38"/>
      <c r="BR79" s="38"/>
      <c r="BS79" s="38"/>
      <c r="BT79" s="38"/>
      <c r="BU79" s="38"/>
      <c r="BV79" s="58"/>
      <c r="BW79" s="16">
        <v>2017</v>
      </c>
      <c r="BX79" s="38"/>
      <c r="BY79" s="38"/>
      <c r="BZ79" s="38"/>
      <c r="CA79" s="38"/>
      <c r="CB79" s="38"/>
      <c r="CC79" s="38"/>
      <c r="CD79" s="58"/>
      <c r="CE79" s="16">
        <v>2018</v>
      </c>
      <c r="CF79" s="38"/>
      <c r="CG79" s="38"/>
      <c r="CH79" s="38"/>
      <c r="CI79" s="38"/>
      <c r="CJ79" s="38"/>
      <c r="CK79" s="38"/>
      <c r="CL79" s="58"/>
      <c r="CM79" s="16">
        <v>2019</v>
      </c>
      <c r="CN79" s="38"/>
      <c r="CO79" s="38"/>
      <c r="CP79" s="38"/>
      <c r="CQ79" s="38"/>
      <c r="CR79" s="38"/>
      <c r="CS79" s="38"/>
      <c r="CT79" s="58"/>
      <c r="CU79" s="16">
        <f>CU19</f>
        <v>2020</v>
      </c>
      <c r="CV79" s="38"/>
      <c r="CW79" s="38"/>
      <c r="CX79" s="38"/>
      <c r="CY79" s="38"/>
      <c r="CZ79" s="38"/>
      <c r="DA79" s="38"/>
      <c r="DB79" s="58"/>
      <c r="DC79" s="16">
        <f>DC19</f>
        <v>2021</v>
      </c>
      <c r="DD79" s="38"/>
      <c r="DE79" s="38"/>
      <c r="DF79" s="38"/>
      <c r="DG79" s="38"/>
      <c r="DH79" s="38"/>
      <c r="DI79" s="38"/>
    </row>
    <row r="80" spans="1:290" ht="15" customHeight="1" x14ac:dyDescent="0.2">
      <c r="C80" s="19" t="s">
        <v>44</v>
      </c>
      <c r="D80" s="41"/>
      <c r="E80" s="41"/>
      <c r="F80" s="41"/>
      <c r="G80" s="41"/>
      <c r="H80" s="41"/>
      <c r="I80" s="41"/>
      <c r="J80" s="59"/>
      <c r="K80" s="19" t="s">
        <v>44</v>
      </c>
      <c r="L80" s="41"/>
      <c r="M80" s="41"/>
      <c r="N80" s="41"/>
      <c r="O80" s="41"/>
      <c r="P80" s="41"/>
      <c r="Q80" s="41"/>
      <c r="R80" s="59"/>
      <c r="S80" s="19" t="s">
        <v>44</v>
      </c>
      <c r="T80" s="41"/>
      <c r="U80" s="41"/>
      <c r="V80" s="41"/>
      <c r="W80" s="41"/>
      <c r="X80" s="41"/>
      <c r="Y80" s="41"/>
      <c r="Z80" s="59"/>
      <c r="AA80" s="19" t="s">
        <v>44</v>
      </c>
      <c r="AB80" s="41"/>
      <c r="AC80" s="41"/>
      <c r="AD80" s="41"/>
      <c r="AE80" s="41"/>
      <c r="AF80" s="41"/>
      <c r="AG80" s="41"/>
      <c r="AH80" s="59"/>
      <c r="AI80" s="19" t="s">
        <v>44</v>
      </c>
      <c r="AJ80" s="41"/>
      <c r="AK80" s="41"/>
      <c r="AL80" s="41"/>
      <c r="AM80" s="41"/>
      <c r="AN80" s="41"/>
      <c r="AO80" s="41"/>
      <c r="AP80" s="59"/>
      <c r="AQ80" s="19" t="s">
        <v>44</v>
      </c>
      <c r="AR80" s="41"/>
      <c r="AS80" s="41"/>
      <c r="AT80" s="41"/>
      <c r="AU80" s="41"/>
      <c r="AV80" s="41"/>
      <c r="AW80" s="41"/>
      <c r="AX80" s="59"/>
      <c r="AY80" s="19" t="s">
        <v>44</v>
      </c>
      <c r="AZ80" s="41"/>
      <c r="BA80" s="41"/>
      <c r="BB80" s="41"/>
      <c r="BC80" s="41"/>
      <c r="BD80" s="41"/>
      <c r="BE80" s="41"/>
      <c r="BF80" s="59"/>
      <c r="BG80" s="19" t="s">
        <v>44</v>
      </c>
      <c r="BH80" s="41"/>
      <c r="BI80" s="41"/>
      <c r="BJ80" s="41"/>
      <c r="BK80" s="41"/>
      <c r="BL80" s="41"/>
      <c r="BM80" s="41"/>
      <c r="BN80" s="59"/>
      <c r="BO80" s="19" t="s">
        <v>44</v>
      </c>
      <c r="BP80" s="41"/>
      <c r="BQ80" s="41"/>
      <c r="BR80" s="41"/>
      <c r="BS80" s="41"/>
      <c r="BT80" s="41"/>
      <c r="BU80" s="41"/>
      <c r="BV80" s="59"/>
      <c r="BW80" s="19" t="s">
        <v>44</v>
      </c>
      <c r="BX80" s="41"/>
      <c r="BY80" s="41"/>
      <c r="BZ80" s="41"/>
      <c r="CA80" s="41"/>
      <c r="CB80" s="41"/>
      <c r="CC80" s="41"/>
      <c r="CD80" s="59"/>
      <c r="CE80" s="19" t="s">
        <v>44</v>
      </c>
      <c r="CF80" s="41"/>
      <c r="CG80" s="41"/>
      <c r="CH80" s="41"/>
      <c r="CI80" s="41"/>
      <c r="CJ80" s="41"/>
      <c r="CK80" s="41"/>
      <c r="CL80" s="59"/>
      <c r="CM80" s="19" t="s">
        <v>44</v>
      </c>
      <c r="CN80" s="41"/>
      <c r="CO80" s="41"/>
      <c r="CP80" s="41"/>
      <c r="CQ80" s="41"/>
      <c r="CR80" s="41"/>
      <c r="CS80" s="41"/>
      <c r="CT80" s="59"/>
      <c r="CU80" s="19" t="s">
        <v>44</v>
      </c>
      <c r="CV80" s="41"/>
      <c r="CW80" s="41"/>
      <c r="CX80" s="41"/>
      <c r="CY80" s="41"/>
      <c r="CZ80" s="41"/>
      <c r="DA80" s="41"/>
      <c r="DB80" s="59"/>
      <c r="DC80" s="19" t="s">
        <v>44</v>
      </c>
      <c r="DD80" s="41"/>
      <c r="DE80" s="41"/>
      <c r="DF80" s="41"/>
      <c r="DG80" s="41"/>
      <c r="DH80" s="41"/>
      <c r="DI80" s="41"/>
    </row>
    <row r="81" spans="1:290" ht="84.95" customHeight="1" x14ac:dyDescent="0.2">
      <c r="C81" s="43" t="s">
        <v>113</v>
      </c>
      <c r="D81" s="43"/>
      <c r="E81" s="43" t="s">
        <v>116</v>
      </c>
      <c r="F81" s="43"/>
      <c r="G81" s="43" t="s">
        <v>114</v>
      </c>
      <c r="H81" s="43"/>
      <c r="I81" s="43" t="s">
        <v>122</v>
      </c>
      <c r="J81" s="43"/>
      <c r="K81" s="43" t="s">
        <v>112</v>
      </c>
      <c r="L81" s="43"/>
      <c r="M81" s="43" t="s">
        <v>117</v>
      </c>
      <c r="N81" s="43"/>
      <c r="O81" s="43" t="s">
        <v>115</v>
      </c>
      <c r="P81" s="43"/>
      <c r="Q81" s="43" t="s">
        <v>121</v>
      </c>
      <c r="R81" s="43"/>
      <c r="S81" s="43" t="s">
        <v>112</v>
      </c>
      <c r="T81" s="43"/>
      <c r="U81" s="43" t="s">
        <v>117</v>
      </c>
      <c r="V81" s="43"/>
      <c r="W81" s="43" t="s">
        <v>115</v>
      </c>
      <c r="X81" s="43"/>
      <c r="Y81" s="43" t="s">
        <v>121</v>
      </c>
      <c r="Z81" s="43"/>
      <c r="AA81" s="43" t="s">
        <v>112</v>
      </c>
      <c r="AB81" s="43"/>
      <c r="AC81" s="43" t="s">
        <v>117</v>
      </c>
      <c r="AD81" s="43"/>
      <c r="AE81" s="43" t="s">
        <v>115</v>
      </c>
      <c r="AF81" s="43"/>
      <c r="AG81" s="43" t="s">
        <v>121</v>
      </c>
      <c r="AH81" s="43"/>
      <c r="AI81" s="43" t="s">
        <v>112</v>
      </c>
      <c r="AJ81" s="43"/>
      <c r="AK81" s="43" t="s">
        <v>117</v>
      </c>
      <c r="AL81" s="43"/>
      <c r="AM81" s="43" t="s">
        <v>115</v>
      </c>
      <c r="AN81" s="43"/>
      <c r="AO81" s="43" t="s">
        <v>121</v>
      </c>
      <c r="AP81" s="43"/>
      <c r="AQ81" s="43" t="s">
        <v>112</v>
      </c>
      <c r="AR81" s="43"/>
      <c r="AS81" s="43" t="s">
        <v>117</v>
      </c>
      <c r="AT81" s="43"/>
      <c r="AU81" s="43" t="s">
        <v>115</v>
      </c>
      <c r="AV81" s="43"/>
      <c r="AW81" s="43" t="s">
        <v>121</v>
      </c>
      <c r="AX81" s="43"/>
      <c r="AY81" s="43" t="s">
        <v>112</v>
      </c>
      <c r="AZ81" s="43"/>
      <c r="BA81" s="43" t="s">
        <v>117</v>
      </c>
      <c r="BB81" s="43"/>
      <c r="BC81" s="43" t="s">
        <v>115</v>
      </c>
      <c r="BD81" s="43"/>
      <c r="BE81" s="43" t="s">
        <v>121</v>
      </c>
      <c r="BF81" s="43"/>
      <c r="BG81" s="43" t="s">
        <v>112</v>
      </c>
      <c r="BH81" s="43"/>
      <c r="BI81" s="43" t="s">
        <v>117</v>
      </c>
      <c r="BJ81" s="43"/>
      <c r="BK81" s="43" t="s">
        <v>115</v>
      </c>
      <c r="BL81" s="43"/>
      <c r="BM81" s="43" t="s">
        <v>121</v>
      </c>
      <c r="BN81" s="43"/>
      <c r="BO81" s="43" t="s">
        <v>112</v>
      </c>
      <c r="BP81" s="43"/>
      <c r="BQ81" s="43" t="s">
        <v>117</v>
      </c>
      <c r="BR81" s="43"/>
      <c r="BS81" s="43" t="s">
        <v>115</v>
      </c>
      <c r="BT81" s="43"/>
      <c r="BU81" s="43" t="s">
        <v>121</v>
      </c>
      <c r="BV81" s="43"/>
      <c r="BW81" s="43" t="s">
        <v>112</v>
      </c>
      <c r="BX81" s="43"/>
      <c r="BY81" s="43" t="s">
        <v>117</v>
      </c>
      <c r="BZ81" s="43"/>
      <c r="CA81" s="43" t="s">
        <v>115</v>
      </c>
      <c r="CB81" s="43"/>
      <c r="CC81" s="43" t="s">
        <v>121</v>
      </c>
      <c r="CD81" s="43"/>
      <c r="CE81" s="43" t="s">
        <v>112</v>
      </c>
      <c r="CF81" s="43"/>
      <c r="CG81" s="43" t="s">
        <v>117</v>
      </c>
      <c r="CH81" s="43"/>
      <c r="CI81" s="43" t="s">
        <v>115</v>
      </c>
      <c r="CJ81" s="43"/>
      <c r="CK81" s="43" t="s">
        <v>121</v>
      </c>
      <c r="CL81" s="43"/>
      <c r="CM81" s="43" t="s">
        <v>112</v>
      </c>
      <c r="CN81" s="43"/>
      <c r="CO81" s="43" t="s">
        <v>117</v>
      </c>
      <c r="CP81" s="43"/>
      <c r="CQ81" s="43" t="s">
        <v>115</v>
      </c>
      <c r="CR81" s="43"/>
      <c r="CS81" s="43" t="s">
        <v>121</v>
      </c>
      <c r="CT81" s="43"/>
      <c r="CU81" s="43" t="s">
        <v>112</v>
      </c>
      <c r="CV81" s="43"/>
      <c r="CW81" s="43" t="s">
        <v>117</v>
      </c>
      <c r="CX81" s="43"/>
      <c r="CY81" s="43" t="s">
        <v>115</v>
      </c>
      <c r="CZ81" s="43"/>
      <c r="DA81" s="43" t="s">
        <v>121</v>
      </c>
      <c r="DB81" s="43"/>
      <c r="DC81" s="43" t="s">
        <v>112</v>
      </c>
      <c r="DD81" s="43"/>
      <c r="DE81" s="43" t="s">
        <v>117</v>
      </c>
      <c r="DF81" s="43"/>
      <c r="DG81" s="43" t="s">
        <v>115</v>
      </c>
      <c r="DH81" s="43"/>
      <c r="DI81" s="43" t="s">
        <v>121</v>
      </c>
    </row>
    <row r="82" spans="1:290" s="31" customFormat="1" x14ac:dyDescent="0.2">
      <c r="A82" s="19" t="s">
        <v>218</v>
      </c>
      <c r="C82" s="20">
        <f t="shared" ref="C82:C101" si="148">85+3*C55</f>
        <v>111.35626712119631</v>
      </c>
      <c r="D82" s="30"/>
      <c r="E82" s="20">
        <f t="shared" ref="E82:E101" si="149">85+3*E55</f>
        <v>102.17444832568577</v>
      </c>
      <c r="F82" s="30"/>
      <c r="G82" s="20">
        <f t="shared" ref="G82:G101" si="150">85+3*G55</f>
        <v>103.71794871794872</v>
      </c>
      <c r="H82" s="30"/>
      <c r="I82" s="20">
        <f t="shared" ref="I82:I101" si="151">85+3*I55</f>
        <v>98.756906077348063</v>
      </c>
      <c r="J82" s="30"/>
      <c r="K82" s="68">
        <f t="shared" ref="K82:K101" si="152">85+3*K55</f>
        <v>111.35626712119631</v>
      </c>
      <c r="L82" s="69"/>
      <c r="M82" s="20">
        <f t="shared" ref="M82:M101" si="153">85+3*M55</f>
        <v>102.17444832568577</v>
      </c>
      <c r="N82" s="30"/>
      <c r="O82" s="20">
        <f t="shared" ref="O82:O101" si="154">85+3*O55</f>
        <v>102.26495726495727</v>
      </c>
      <c r="P82" s="30"/>
      <c r="Q82" s="20">
        <f t="shared" ref="Q82:Q101" si="155">85+3*Q55</f>
        <v>98.756906077348063</v>
      </c>
      <c r="R82" s="30"/>
      <c r="S82" s="20">
        <f t="shared" ref="S82:S101" si="156">85+3*S55</f>
        <v>111.35626712119631</v>
      </c>
      <c r="T82" s="30"/>
      <c r="U82" s="20">
        <f t="shared" ref="U82:U101" si="157">85+3*U55</f>
        <v>102.17444832568577</v>
      </c>
      <c r="V82" s="30"/>
      <c r="W82" s="20">
        <f t="shared" ref="W82:W101" si="158">85+3*W55</f>
        <v>105.08547008547009</v>
      </c>
      <c r="X82" s="30"/>
      <c r="Y82" s="20">
        <f t="shared" ref="Y82:Y101" si="159">85+3*Y55</f>
        <v>98.756906077348063</v>
      </c>
      <c r="Z82" s="30"/>
      <c r="AA82" s="68">
        <f t="shared" ref="AA82:AA101" si="160">85+3*AA55</f>
        <v>111.51466050151413</v>
      </c>
      <c r="AB82" s="69"/>
      <c r="AC82" s="20">
        <f t="shared" ref="AC82:AC101" si="161">85+3*AC55</f>
        <v>102.39368687416605</v>
      </c>
      <c r="AD82" s="30"/>
      <c r="AE82" s="20">
        <f t="shared" ref="AE82:AE101" si="162">85+3*AE55</f>
        <v>107.05128205128204</v>
      </c>
      <c r="AF82" s="30"/>
      <c r="AG82" s="20">
        <f t="shared" ref="AG82:AG101" si="163">85+3*AG55</f>
        <v>98.756906077348063</v>
      </c>
      <c r="AH82" s="30"/>
      <c r="AI82" s="20">
        <f t="shared" ref="AI82:AI101" si="164">85+3*AI55</f>
        <v>111.70689408738744</v>
      </c>
      <c r="AJ82" s="30"/>
      <c r="AK82" s="20">
        <f t="shared" ref="AK82:AK101" si="165">85+3*AK55</f>
        <v>102.58716328209327</v>
      </c>
      <c r="AL82" s="30"/>
      <c r="AM82" s="20">
        <f t="shared" ref="AM82:AM101" si="166">85+3*AM55</f>
        <v>107.56410256410257</v>
      </c>
      <c r="AN82" s="30"/>
      <c r="AO82" s="20">
        <f t="shared" ref="AO82:AO101" si="167">85+3*AO55</f>
        <v>98.756906077348063</v>
      </c>
      <c r="AP82" s="30"/>
      <c r="AQ82" s="68">
        <f t="shared" ref="AQ82:AQ101" si="168">85+3*AQ55</f>
        <v>112.25765331842734</v>
      </c>
      <c r="AR82" s="69"/>
      <c r="AS82" s="20">
        <f t="shared" ref="AS82:AS101" si="169">85+3*AS55</f>
        <v>103.53320374357281</v>
      </c>
      <c r="AT82" s="30"/>
      <c r="AU82" s="20">
        <f t="shared" ref="AU82:AU101" si="170">85+3*AU55</f>
        <v>104.14529914529915</v>
      </c>
      <c r="AV82" s="30"/>
      <c r="AW82" s="20">
        <f t="shared" ref="AW82:AW101" si="171">85+3*AW55</f>
        <v>98.756906077348063</v>
      </c>
      <c r="AX82" s="30"/>
      <c r="AY82" s="20">
        <f t="shared" ref="AY82:AY101" si="172">85+3*AY55</f>
        <v>112.05824026750852</v>
      </c>
      <c r="AZ82" s="30"/>
      <c r="BA82" s="20">
        <f t="shared" ref="BA82:BA101" si="173">85+3*BA55</f>
        <v>104.32438322682614</v>
      </c>
      <c r="BB82" s="30"/>
      <c r="BC82" s="20">
        <f t="shared" ref="BC82:BC101" si="174">85+3*BC55</f>
        <v>106.11111111111111</v>
      </c>
      <c r="BD82" s="30"/>
      <c r="BE82" s="20">
        <f t="shared" ref="BE82:BE101" si="175">85+3*BE55</f>
        <v>98.756906077348063</v>
      </c>
      <c r="BF82" s="30"/>
      <c r="BG82" s="68">
        <f t="shared" ref="BG82:BG101" si="176">85+3*BG55</f>
        <v>112.24683482798203</v>
      </c>
      <c r="BH82" s="69"/>
      <c r="BI82" s="20">
        <f t="shared" ref="BI82:BI101" si="177">85+3*BI55</f>
        <v>104.89639723513733</v>
      </c>
      <c r="BJ82" s="30"/>
      <c r="BK82" s="20">
        <f t="shared" ref="BK82:BK101" si="178">85+3*BK55</f>
        <v>107.73504273504274</v>
      </c>
      <c r="BL82" s="30"/>
      <c r="BM82" s="20">
        <f t="shared" ref="BM82:BM101" si="179">85+3*BM55</f>
        <v>98.756906077348063</v>
      </c>
      <c r="BN82" s="30"/>
      <c r="BO82" s="20">
        <f t="shared" ref="BO82:BO101" si="180">85+3*BO55</f>
        <v>112.32205855396873</v>
      </c>
      <c r="BP82" s="30"/>
      <c r="BQ82" s="20">
        <f t="shared" ref="BQ82:BQ101" si="181">85+3*BQ55</f>
        <v>105.20653104980568</v>
      </c>
      <c r="BR82" s="30"/>
      <c r="BS82" s="20">
        <f t="shared" ref="BS82:BS101" si="182">85+3*BS55</f>
        <v>107.47863247863248</v>
      </c>
      <c r="BT82" s="30"/>
      <c r="BU82" s="20">
        <f t="shared" ref="BU82:BU101" si="183">85+3*BU55</f>
        <v>98.756906077348063</v>
      </c>
      <c r="BV82" s="30"/>
      <c r="BW82" s="68">
        <f t="shared" ref="BW82:BW101" si="184">85+3*BW55</f>
        <v>112.20863369217649</v>
      </c>
      <c r="BX82" s="69"/>
      <c r="BY82" s="20">
        <f t="shared" ref="BY82:BY101" si="185">85+3*BY55</f>
        <v>104.85797203679513</v>
      </c>
      <c r="BZ82" s="30"/>
      <c r="CA82" s="20">
        <f t="shared" ref="CA82:CA101" si="186">85+3*CA55</f>
        <v>108.84615384615384</v>
      </c>
      <c r="CB82" s="30"/>
      <c r="CC82" s="20">
        <f t="shared" ref="CC82:CC101" si="187">85+3*CC55</f>
        <v>98.756906077348063</v>
      </c>
      <c r="CD82" s="30"/>
      <c r="CE82" s="68">
        <f t="shared" ref="CE82:CE101" si="188">85+3*CE55</f>
        <v>112.38331544579636</v>
      </c>
      <c r="CF82" s="69"/>
      <c r="CG82" s="20">
        <f t="shared" ref="CG82:CG101" si="189">85+3*CG55</f>
        <v>104.03869429555397</v>
      </c>
      <c r="CH82" s="30"/>
      <c r="CI82" s="20">
        <f t="shared" ref="CI82:CI101" si="190">85+3*CI55</f>
        <v>106.96581196581197</v>
      </c>
      <c r="CJ82" s="30"/>
      <c r="CK82" s="20">
        <f t="shared" ref="CK82:CK101" si="191">85+3*CK55</f>
        <v>98.756906077348063</v>
      </c>
      <c r="CL82" s="30"/>
      <c r="CM82" s="68">
        <f t="shared" ref="CM82:CM101" si="192">85+3*CM55</f>
        <v>112.02699272688162</v>
      </c>
      <c r="CN82" s="69"/>
      <c r="CO82" s="20">
        <f t="shared" ref="CO82:CO101" si="193">85+3*CO55</f>
        <v>103.4964723343783</v>
      </c>
      <c r="CP82" s="30"/>
      <c r="CQ82" s="20">
        <f t="shared" ref="CQ82:CQ101" si="194">85+3*CQ55</f>
        <v>106.36752136752136</v>
      </c>
      <c r="CR82" s="30"/>
      <c r="CS82" s="20">
        <f t="shared" ref="CS82:CS101" si="195">85+3*CS55</f>
        <v>98.756906077348063</v>
      </c>
      <c r="CT82" s="30"/>
      <c r="CU82" s="68">
        <f t="shared" ref="CU82:CU101" si="196">85+3*CU55</f>
        <v>112.33743280237644</v>
      </c>
      <c r="CV82" s="69"/>
      <c r="CW82" s="20">
        <f t="shared" ref="CW82:CW101" si="197">85+3*CW55</f>
        <v>108.17918298863069</v>
      </c>
      <c r="CX82" s="30"/>
      <c r="CY82" s="20">
        <f t="shared" ref="CY82:CY101" si="198">85+3*CY55</f>
        <v>104.23076923076923</v>
      </c>
      <c r="CZ82" s="30"/>
      <c r="DA82" s="20">
        <f t="shared" ref="DA82:DA101" si="199">85+3*DA55</f>
        <v>98.756906077348063</v>
      </c>
      <c r="DB82" s="30"/>
      <c r="DC82" s="68">
        <f t="shared" ref="DC82:DC101" si="200">85+3*DC55</f>
        <v>112.40769794830172</v>
      </c>
      <c r="DD82" s="69"/>
      <c r="DE82" s="20">
        <f t="shared" ref="DE82:DE101" si="201">85+3*DE55</f>
        <v>106.15662714374284</v>
      </c>
      <c r="DF82" s="30"/>
      <c r="DG82" s="20">
        <f t="shared" ref="DG82:DG101" si="202">85+3*DG55</f>
        <v>104.23076923076923</v>
      </c>
      <c r="DH82" s="30"/>
      <c r="DI82" s="20">
        <f t="shared" ref="DI82:DI101" si="203">85+3*DI55</f>
        <v>98.756906077348063</v>
      </c>
    </row>
    <row r="83" spans="1:290" s="31" customFormat="1" x14ac:dyDescent="0.2">
      <c r="A83" s="22" t="s">
        <v>0</v>
      </c>
      <c r="C83" s="23">
        <f t="shared" si="148"/>
        <v>111.02531997036934</v>
      </c>
      <c r="D83" s="23"/>
      <c r="E83" s="23">
        <f t="shared" si="149"/>
        <v>102.19164855596871</v>
      </c>
      <c r="F83" s="23"/>
      <c r="G83" s="23">
        <f t="shared" si="150"/>
        <v>104.57264957264957</v>
      </c>
      <c r="H83" s="23"/>
      <c r="I83" s="23">
        <f t="shared" si="151"/>
        <v>99.419889502762416</v>
      </c>
      <c r="J83" s="23"/>
      <c r="K83" s="70">
        <f t="shared" si="152"/>
        <v>111.02531997036934</v>
      </c>
      <c r="L83" s="70"/>
      <c r="M83" s="23">
        <f t="shared" si="153"/>
        <v>102.19164855596871</v>
      </c>
      <c r="N83" s="23"/>
      <c r="O83" s="23">
        <f t="shared" si="154"/>
        <v>100.8974358974359</v>
      </c>
      <c r="P83" s="23"/>
      <c r="Q83" s="23">
        <f t="shared" si="155"/>
        <v>99.419889502762416</v>
      </c>
      <c r="R83" s="23"/>
      <c r="S83" s="23">
        <f t="shared" si="156"/>
        <v>111.02531997036934</v>
      </c>
      <c r="T83" s="23"/>
      <c r="U83" s="23">
        <f t="shared" si="157"/>
        <v>102.19164855596871</v>
      </c>
      <c r="V83" s="23"/>
      <c r="W83" s="23">
        <f t="shared" si="158"/>
        <v>105.17094017094017</v>
      </c>
      <c r="X83" s="23"/>
      <c r="Y83" s="23">
        <f t="shared" si="159"/>
        <v>99.419889502762416</v>
      </c>
      <c r="Z83" s="23"/>
      <c r="AA83" s="70">
        <f t="shared" si="160"/>
        <v>110.69445979027722</v>
      </c>
      <c r="AB83" s="70"/>
      <c r="AC83" s="23">
        <f t="shared" si="161"/>
        <v>102.47442003866158</v>
      </c>
      <c r="AD83" s="23"/>
      <c r="AE83" s="23">
        <f t="shared" si="162"/>
        <v>105.76923076923077</v>
      </c>
      <c r="AF83" s="23"/>
      <c r="AG83" s="23">
        <f t="shared" si="163"/>
        <v>99.419889502762416</v>
      </c>
      <c r="AH83" s="23"/>
      <c r="AI83" s="23">
        <f t="shared" si="164"/>
        <v>111.56805184735069</v>
      </c>
      <c r="AJ83" s="23"/>
      <c r="AK83" s="23">
        <f t="shared" si="165"/>
        <v>103.28759603597949</v>
      </c>
      <c r="AL83" s="23"/>
      <c r="AM83" s="23">
        <f t="shared" si="166"/>
        <v>108.5042735042735</v>
      </c>
      <c r="AN83" s="23"/>
      <c r="AO83" s="23">
        <f t="shared" si="167"/>
        <v>99.419889502762416</v>
      </c>
      <c r="AP83" s="23"/>
      <c r="AQ83" s="70">
        <f t="shared" si="168"/>
        <v>111.72107634451491</v>
      </c>
      <c r="AR83" s="70"/>
      <c r="AS83" s="23">
        <f t="shared" si="169"/>
        <v>104.55418546883183</v>
      </c>
      <c r="AT83" s="23"/>
      <c r="AU83" s="23">
        <f t="shared" si="170"/>
        <v>105.51282051282051</v>
      </c>
      <c r="AV83" s="23"/>
      <c r="AW83" s="23">
        <f t="shared" si="171"/>
        <v>99.419889502762416</v>
      </c>
      <c r="AX83" s="23"/>
      <c r="AY83" s="23">
        <f t="shared" si="172"/>
        <v>111.52078435178267</v>
      </c>
      <c r="AZ83" s="23"/>
      <c r="BA83" s="23">
        <f t="shared" si="173"/>
        <v>105.8497520450054</v>
      </c>
      <c r="BB83" s="23"/>
      <c r="BC83" s="23">
        <f t="shared" si="174"/>
        <v>104.57264957264957</v>
      </c>
      <c r="BD83" s="23"/>
      <c r="BE83" s="23">
        <f t="shared" si="175"/>
        <v>99.419889502762416</v>
      </c>
      <c r="BF83" s="23"/>
      <c r="BG83" s="70">
        <f t="shared" si="176"/>
        <v>111.72539886153754</v>
      </c>
      <c r="BH83" s="70"/>
      <c r="BI83" s="23">
        <f t="shared" si="177"/>
        <v>106.76545160954052</v>
      </c>
      <c r="BJ83" s="23"/>
      <c r="BK83" s="23">
        <f t="shared" si="178"/>
        <v>110.04273504273505</v>
      </c>
      <c r="BL83" s="23"/>
      <c r="BM83" s="23">
        <f t="shared" si="179"/>
        <v>99.419889502762416</v>
      </c>
      <c r="BN83" s="23"/>
      <c r="BO83" s="23">
        <f t="shared" si="180"/>
        <v>111.57654626621859</v>
      </c>
      <c r="BP83" s="23"/>
      <c r="BQ83" s="23">
        <f t="shared" si="181"/>
        <v>107.09279253013891</v>
      </c>
      <c r="BR83" s="23"/>
      <c r="BS83" s="23">
        <f t="shared" si="182"/>
        <v>107.22222222222223</v>
      </c>
      <c r="BT83" s="23"/>
      <c r="BU83" s="23">
        <f t="shared" si="183"/>
        <v>99.419889502762416</v>
      </c>
      <c r="BV83" s="23"/>
      <c r="BW83" s="70">
        <f t="shared" si="184"/>
        <v>112.53276630123038</v>
      </c>
      <c r="BX83" s="70"/>
      <c r="BY83" s="23">
        <f t="shared" si="185"/>
        <v>106.94196214328565</v>
      </c>
      <c r="BZ83" s="23"/>
      <c r="CA83" s="23">
        <f t="shared" si="186"/>
        <v>107.99145299145299</v>
      </c>
      <c r="CB83" s="23"/>
      <c r="CC83" s="23">
        <f t="shared" si="187"/>
        <v>99.419889502762416</v>
      </c>
      <c r="CD83" s="23"/>
      <c r="CE83" s="70">
        <f t="shared" si="188"/>
        <v>111.37615280826597</v>
      </c>
      <c r="CF83" s="70"/>
      <c r="CG83" s="23">
        <f t="shared" si="189"/>
        <v>106.91976987736801</v>
      </c>
      <c r="CH83" s="23"/>
      <c r="CI83" s="23">
        <f t="shared" si="190"/>
        <v>103.54700854700855</v>
      </c>
      <c r="CJ83" s="23"/>
      <c r="CK83" s="23">
        <f t="shared" si="191"/>
        <v>99.419889502762416</v>
      </c>
      <c r="CL83" s="23"/>
      <c r="CM83" s="70">
        <f t="shared" si="192"/>
        <v>110.89346515646434</v>
      </c>
      <c r="CN83" s="70"/>
      <c r="CO83" s="23">
        <f t="shared" si="193"/>
        <v>106.75448619895802</v>
      </c>
      <c r="CP83" s="23"/>
      <c r="CQ83" s="23">
        <f t="shared" si="194"/>
        <v>104.65811965811966</v>
      </c>
      <c r="CR83" s="23"/>
      <c r="CS83" s="23">
        <f t="shared" si="195"/>
        <v>99.419889502762416</v>
      </c>
      <c r="CT83" s="23"/>
      <c r="CU83" s="70">
        <f t="shared" si="196"/>
        <v>111.95784932694255</v>
      </c>
      <c r="CV83" s="70"/>
      <c r="CW83" s="23">
        <f t="shared" si="197"/>
        <v>109.88050255437079</v>
      </c>
      <c r="CX83" s="23"/>
      <c r="CY83" s="23">
        <f t="shared" si="198"/>
        <v>101.32478632478632</v>
      </c>
      <c r="CZ83" s="23"/>
      <c r="DA83" s="23">
        <f t="shared" si="199"/>
        <v>99.419889502762416</v>
      </c>
      <c r="DB83" s="23"/>
      <c r="DC83" s="70">
        <f t="shared" si="200"/>
        <v>112.26313828600584</v>
      </c>
      <c r="DD83" s="70"/>
      <c r="DE83" s="23">
        <f t="shared" si="201"/>
        <v>108.31559538869992</v>
      </c>
      <c r="DF83" s="23"/>
      <c r="DG83" s="23">
        <f t="shared" si="202"/>
        <v>101.32478632478632</v>
      </c>
      <c r="DH83" s="23"/>
      <c r="DI83" s="23">
        <f t="shared" si="203"/>
        <v>99.419889502762416</v>
      </c>
    </row>
    <row r="84" spans="1:290" s="31" customFormat="1" x14ac:dyDescent="0.2">
      <c r="A84" s="22" t="s">
        <v>1</v>
      </c>
      <c r="C84" s="23">
        <f t="shared" si="148"/>
        <v>111.85158197930198</v>
      </c>
      <c r="D84" s="23"/>
      <c r="E84" s="23">
        <f t="shared" si="149"/>
        <v>107.77915590979283</v>
      </c>
      <c r="F84" s="23"/>
      <c r="G84" s="23">
        <f t="shared" si="150"/>
        <v>107.56410256410257</v>
      </c>
      <c r="H84" s="23"/>
      <c r="I84" s="23">
        <f t="shared" si="151"/>
        <v>108.37016574585635</v>
      </c>
      <c r="J84" s="23"/>
      <c r="K84" s="70">
        <f t="shared" si="152"/>
        <v>111.85158197930198</v>
      </c>
      <c r="L84" s="70"/>
      <c r="M84" s="23">
        <f t="shared" si="153"/>
        <v>107.77915590979283</v>
      </c>
      <c r="N84" s="23"/>
      <c r="O84" s="23">
        <f t="shared" si="154"/>
        <v>108.67521367521368</v>
      </c>
      <c r="P84" s="23"/>
      <c r="Q84" s="23">
        <f t="shared" si="155"/>
        <v>108.37016574585635</v>
      </c>
      <c r="R84" s="23"/>
      <c r="S84" s="23">
        <f t="shared" si="156"/>
        <v>111.85158197930198</v>
      </c>
      <c r="T84" s="23"/>
      <c r="U84" s="23">
        <f t="shared" si="157"/>
        <v>107.77915590979283</v>
      </c>
      <c r="V84" s="23"/>
      <c r="W84" s="23">
        <f t="shared" si="158"/>
        <v>110.8974358974359</v>
      </c>
      <c r="X84" s="23"/>
      <c r="Y84" s="23">
        <f t="shared" si="159"/>
        <v>108.37016574585635</v>
      </c>
      <c r="Z84" s="23"/>
      <c r="AA84" s="70">
        <f t="shared" si="160"/>
        <v>113.11183595853916</v>
      </c>
      <c r="AB84" s="70"/>
      <c r="AC84" s="23">
        <f t="shared" si="161"/>
        <v>108.16072755126073</v>
      </c>
      <c r="AD84" s="23"/>
      <c r="AE84" s="23">
        <f t="shared" si="162"/>
        <v>110.21367521367522</v>
      </c>
      <c r="AF84" s="23"/>
      <c r="AG84" s="23">
        <f t="shared" si="163"/>
        <v>108.37016574585635</v>
      </c>
      <c r="AH84" s="23"/>
      <c r="AI84" s="23">
        <f t="shared" si="164"/>
        <v>113.10657408236612</v>
      </c>
      <c r="AJ84" s="23"/>
      <c r="AK84" s="23">
        <f t="shared" si="165"/>
        <v>109.5264805425029</v>
      </c>
      <c r="AL84" s="23"/>
      <c r="AM84" s="23">
        <f t="shared" si="166"/>
        <v>106.02564102564102</v>
      </c>
      <c r="AN84" s="23"/>
      <c r="AO84" s="23">
        <f t="shared" si="167"/>
        <v>108.37016574585635</v>
      </c>
      <c r="AP84" s="23"/>
      <c r="AQ84" s="70">
        <f t="shared" si="168"/>
        <v>112.78069612380459</v>
      </c>
      <c r="AR84" s="70"/>
      <c r="AS84" s="23">
        <f t="shared" si="169"/>
        <v>110.81672924976624</v>
      </c>
      <c r="AT84" s="23"/>
      <c r="AU84" s="23">
        <f t="shared" si="170"/>
        <v>104.40170940170941</v>
      </c>
      <c r="AV84" s="23"/>
      <c r="AW84" s="23">
        <f t="shared" si="171"/>
        <v>108.37016574585635</v>
      </c>
      <c r="AX84" s="23"/>
      <c r="AY84" s="23">
        <f t="shared" si="172"/>
        <v>113.40742137147804</v>
      </c>
      <c r="AZ84" s="23"/>
      <c r="BA84" s="23">
        <f t="shared" si="173"/>
        <v>111.59716295140819</v>
      </c>
      <c r="BB84" s="23"/>
      <c r="BC84" s="23">
        <f t="shared" si="174"/>
        <v>111.75213675213675</v>
      </c>
      <c r="BD84" s="23"/>
      <c r="BE84" s="23">
        <f t="shared" si="175"/>
        <v>108.37016574585635</v>
      </c>
      <c r="BF84" s="23"/>
      <c r="BG84" s="70">
        <f t="shared" si="176"/>
        <v>112.11904021737288</v>
      </c>
      <c r="BH84" s="70"/>
      <c r="BI84" s="23">
        <f t="shared" si="177"/>
        <v>112.3050251131808</v>
      </c>
      <c r="BJ84" s="23"/>
      <c r="BK84" s="23">
        <f t="shared" si="178"/>
        <v>111.06837606837607</v>
      </c>
      <c r="BL84" s="23"/>
      <c r="BM84" s="23">
        <f t="shared" si="179"/>
        <v>108.37016574585635</v>
      </c>
      <c r="BN84" s="23"/>
      <c r="BO84" s="23">
        <f t="shared" si="180"/>
        <v>112.42940971169401</v>
      </c>
      <c r="BP84" s="23"/>
      <c r="BQ84" s="23">
        <f t="shared" si="181"/>
        <v>112.34012050857393</v>
      </c>
      <c r="BR84" s="23"/>
      <c r="BS84" s="23">
        <f t="shared" si="182"/>
        <v>110.98290598290598</v>
      </c>
      <c r="BT84" s="23"/>
      <c r="BU84" s="23">
        <f t="shared" si="183"/>
        <v>108.37016574585635</v>
      </c>
      <c r="BV84" s="23"/>
      <c r="BW84" s="70">
        <f t="shared" si="184"/>
        <v>112.42743250587894</v>
      </c>
      <c r="BX84" s="70"/>
      <c r="BY84" s="23">
        <f t="shared" si="185"/>
        <v>112.4306455656934</v>
      </c>
      <c r="BZ84" s="23"/>
      <c r="CA84" s="23">
        <f t="shared" si="186"/>
        <v>111.06837606837607</v>
      </c>
      <c r="CB84" s="23"/>
      <c r="CC84" s="23">
        <f t="shared" si="187"/>
        <v>108.37016574585635</v>
      </c>
      <c r="CD84" s="23"/>
      <c r="CE84" s="70">
        <f t="shared" si="188"/>
        <v>112.1059033622665</v>
      </c>
      <c r="CF84" s="70"/>
      <c r="CG84" s="23">
        <f t="shared" si="189"/>
        <v>111.48686227688529</v>
      </c>
      <c r="CH84" s="23"/>
      <c r="CI84" s="23">
        <f t="shared" si="190"/>
        <v>107.82051282051282</v>
      </c>
      <c r="CJ84" s="23"/>
      <c r="CK84" s="23">
        <f t="shared" si="191"/>
        <v>108.37016574585635</v>
      </c>
      <c r="CL84" s="23"/>
      <c r="CM84" s="70">
        <f t="shared" si="192"/>
        <v>113.08305326825389</v>
      </c>
      <c r="CN84" s="70"/>
      <c r="CO84" s="23">
        <f t="shared" si="193"/>
        <v>110.75063363706607</v>
      </c>
      <c r="CP84" s="23"/>
      <c r="CQ84" s="23">
        <f t="shared" si="194"/>
        <v>110.47008547008546</v>
      </c>
      <c r="CR84" s="23"/>
      <c r="CS84" s="23">
        <f t="shared" si="195"/>
        <v>108.37016574585635</v>
      </c>
      <c r="CT84" s="23"/>
      <c r="CU84" s="70">
        <f t="shared" si="196"/>
        <v>113.72858613841764</v>
      </c>
      <c r="CV84" s="70"/>
      <c r="CW84" s="23">
        <f t="shared" si="197"/>
        <v>113.29189222313684</v>
      </c>
      <c r="CX84" s="23"/>
      <c r="CY84" s="23">
        <f t="shared" si="198"/>
        <v>106.96581196581197</v>
      </c>
      <c r="CZ84" s="23"/>
      <c r="DA84" s="23">
        <f t="shared" si="199"/>
        <v>108.37016574585635</v>
      </c>
      <c r="DB84" s="23"/>
      <c r="DC84" s="70">
        <f t="shared" si="200"/>
        <v>113.38895067989613</v>
      </c>
      <c r="DD84" s="70"/>
      <c r="DE84" s="23">
        <f t="shared" si="201"/>
        <v>110.91316736722993</v>
      </c>
      <c r="DF84" s="23"/>
      <c r="DG84" s="23">
        <f t="shared" si="202"/>
        <v>106.96581196581197</v>
      </c>
      <c r="DH84" s="23"/>
      <c r="DI84" s="23">
        <f t="shared" si="203"/>
        <v>108.37016574585635</v>
      </c>
    </row>
    <row r="85" spans="1:290" s="31" customFormat="1" x14ac:dyDescent="0.2">
      <c r="A85" s="22" t="s">
        <v>2</v>
      </c>
      <c r="C85" s="23">
        <f t="shared" si="148"/>
        <v>107.53013052439167</v>
      </c>
      <c r="D85" s="23"/>
      <c r="E85" s="23">
        <f t="shared" si="149"/>
        <v>113.59017850709901</v>
      </c>
      <c r="F85" s="23"/>
      <c r="G85" s="23">
        <f t="shared" si="150"/>
        <v>111.15384615384616</v>
      </c>
      <c r="H85" s="23"/>
      <c r="I85" s="23">
        <f t="shared" si="151"/>
        <v>114.17127071823205</v>
      </c>
      <c r="J85" s="23"/>
      <c r="K85" s="70">
        <f t="shared" si="152"/>
        <v>107.53013052439167</v>
      </c>
      <c r="L85" s="70"/>
      <c r="M85" s="23">
        <f t="shared" si="153"/>
        <v>113.59017850709901</v>
      </c>
      <c r="N85" s="23"/>
      <c r="O85" s="23">
        <f t="shared" si="154"/>
        <v>111.32478632478632</v>
      </c>
      <c r="P85" s="23"/>
      <c r="Q85" s="23">
        <f t="shared" si="155"/>
        <v>114.17127071823205</v>
      </c>
      <c r="R85" s="23"/>
      <c r="S85" s="23">
        <f t="shared" si="156"/>
        <v>107.53013052439167</v>
      </c>
      <c r="T85" s="23"/>
      <c r="U85" s="23">
        <f t="shared" si="157"/>
        <v>113.59017850709901</v>
      </c>
      <c r="V85" s="23"/>
      <c r="W85" s="23">
        <f t="shared" si="158"/>
        <v>110.98290598290598</v>
      </c>
      <c r="X85" s="23"/>
      <c r="Y85" s="23">
        <f t="shared" si="159"/>
        <v>114.17127071823205</v>
      </c>
      <c r="Z85" s="23"/>
      <c r="AA85" s="70">
        <f t="shared" si="160"/>
        <v>111.458181828844</v>
      </c>
      <c r="AB85" s="70"/>
      <c r="AC85" s="23">
        <f t="shared" si="161"/>
        <v>113.26304053253935</v>
      </c>
      <c r="AD85" s="23"/>
      <c r="AE85" s="23">
        <f t="shared" si="162"/>
        <v>112.008547008547</v>
      </c>
      <c r="AF85" s="23"/>
      <c r="AG85" s="23">
        <f t="shared" si="163"/>
        <v>114.17127071823205</v>
      </c>
      <c r="AH85" s="23"/>
      <c r="AI85" s="23">
        <f t="shared" si="164"/>
        <v>112.6290228186177</v>
      </c>
      <c r="AJ85" s="23"/>
      <c r="AK85" s="23">
        <f t="shared" si="165"/>
        <v>112.73820719675203</v>
      </c>
      <c r="AL85" s="23"/>
      <c r="AM85" s="23">
        <f t="shared" si="166"/>
        <v>113.97435897435898</v>
      </c>
      <c r="AN85" s="23"/>
      <c r="AO85" s="23">
        <f t="shared" si="167"/>
        <v>114.17127071823205</v>
      </c>
      <c r="AP85" s="23"/>
      <c r="AQ85" s="70">
        <f t="shared" si="168"/>
        <v>111.81564502464585</v>
      </c>
      <c r="AR85" s="70"/>
      <c r="AS85" s="23">
        <f t="shared" si="169"/>
        <v>112.68968222740357</v>
      </c>
      <c r="AT85" s="23"/>
      <c r="AU85" s="23">
        <f t="shared" si="170"/>
        <v>112.008547008547</v>
      </c>
      <c r="AV85" s="23"/>
      <c r="AW85" s="23">
        <f t="shared" si="171"/>
        <v>114.17127071823205</v>
      </c>
      <c r="AX85" s="23"/>
      <c r="AY85" s="23">
        <f t="shared" si="172"/>
        <v>112.19022908434971</v>
      </c>
      <c r="AZ85" s="23"/>
      <c r="BA85" s="23">
        <f t="shared" si="173"/>
        <v>113.33736815159571</v>
      </c>
      <c r="BB85" s="23"/>
      <c r="BC85" s="23">
        <f t="shared" si="174"/>
        <v>113.2051282051282</v>
      </c>
      <c r="BD85" s="23"/>
      <c r="BE85" s="23">
        <f t="shared" si="175"/>
        <v>114.17127071823205</v>
      </c>
      <c r="BF85" s="23"/>
      <c r="BG85" s="70">
        <f t="shared" si="176"/>
        <v>113.37901143074471</v>
      </c>
      <c r="BH85" s="70"/>
      <c r="BI85" s="23">
        <f t="shared" si="177"/>
        <v>113.90031674985849</v>
      </c>
      <c r="BJ85" s="23"/>
      <c r="BK85" s="23">
        <f t="shared" si="178"/>
        <v>113.2051282051282</v>
      </c>
      <c r="BL85" s="23"/>
      <c r="BM85" s="23">
        <f t="shared" si="179"/>
        <v>114.17127071823205</v>
      </c>
      <c r="BN85" s="23"/>
      <c r="BO85" s="23">
        <f t="shared" si="180"/>
        <v>112.55202953394901</v>
      </c>
      <c r="BP85" s="23"/>
      <c r="BQ85" s="23">
        <f t="shared" si="181"/>
        <v>114.24065652796553</v>
      </c>
      <c r="BR85" s="23"/>
      <c r="BS85" s="23">
        <f t="shared" si="182"/>
        <v>108.24786324786325</v>
      </c>
      <c r="BT85" s="23"/>
      <c r="BU85" s="23">
        <f t="shared" si="183"/>
        <v>114.17127071823205</v>
      </c>
      <c r="BV85" s="23"/>
      <c r="BW85" s="70">
        <f t="shared" si="184"/>
        <v>112.94604519092134</v>
      </c>
      <c r="BX85" s="70"/>
      <c r="BY85" s="23">
        <f t="shared" si="185"/>
        <v>114.36827774948</v>
      </c>
      <c r="BZ85" s="23"/>
      <c r="CA85" s="23">
        <f t="shared" si="186"/>
        <v>110.81196581196582</v>
      </c>
      <c r="CB85" s="23"/>
      <c r="CC85" s="23">
        <f t="shared" si="187"/>
        <v>114.17127071823205</v>
      </c>
      <c r="CD85" s="23"/>
      <c r="CE85" s="70">
        <f t="shared" si="188"/>
        <v>112.10828859777756</v>
      </c>
      <c r="CF85" s="70"/>
      <c r="CG85" s="23">
        <f t="shared" si="189"/>
        <v>113.91784666819268</v>
      </c>
      <c r="CH85" s="23"/>
      <c r="CI85" s="23">
        <f t="shared" si="190"/>
        <v>111.92307692307692</v>
      </c>
      <c r="CJ85" s="23"/>
      <c r="CK85" s="23">
        <f t="shared" si="191"/>
        <v>114.17127071823205</v>
      </c>
      <c r="CL85" s="23"/>
      <c r="CM85" s="70">
        <f t="shared" si="192"/>
        <v>112.09651524651018</v>
      </c>
      <c r="CN85" s="70"/>
      <c r="CO85" s="23">
        <f t="shared" si="193"/>
        <v>113.50828965128099</v>
      </c>
      <c r="CP85" s="23"/>
      <c r="CQ85" s="23">
        <f t="shared" si="194"/>
        <v>109.95726495726495</v>
      </c>
      <c r="CR85" s="23"/>
      <c r="CS85" s="23">
        <f t="shared" si="195"/>
        <v>114.17127071823205</v>
      </c>
      <c r="CT85" s="23"/>
      <c r="CU85" s="70">
        <f t="shared" si="196"/>
        <v>112.91665451986512</v>
      </c>
      <c r="CV85" s="70"/>
      <c r="CW85" s="23">
        <f t="shared" si="197"/>
        <v>114.84342316049366</v>
      </c>
      <c r="CX85" s="23"/>
      <c r="CY85" s="23">
        <f t="shared" si="198"/>
        <v>110.47008547008546</v>
      </c>
      <c r="CZ85" s="23"/>
      <c r="DA85" s="23">
        <f t="shared" si="199"/>
        <v>114.17127071823205</v>
      </c>
      <c r="DB85" s="23"/>
      <c r="DC85" s="70">
        <f t="shared" si="200"/>
        <v>114.58063611634179</v>
      </c>
      <c r="DD85" s="70"/>
      <c r="DE85" s="23">
        <f t="shared" si="201"/>
        <v>113.76861411843102</v>
      </c>
      <c r="DF85" s="23"/>
      <c r="DG85" s="23">
        <f t="shared" si="202"/>
        <v>110.47008547008546</v>
      </c>
      <c r="DH85" s="23"/>
      <c r="DI85" s="23">
        <f t="shared" si="203"/>
        <v>114.17127071823205</v>
      </c>
    </row>
    <row r="86" spans="1:290" s="31" customFormat="1" x14ac:dyDescent="0.2">
      <c r="A86" s="22" t="s">
        <v>3</v>
      </c>
      <c r="C86" s="23">
        <f t="shared" si="148"/>
        <v>112.66598114320695</v>
      </c>
      <c r="D86" s="23"/>
      <c r="E86" s="23">
        <f t="shared" si="149"/>
        <v>94.606179735930539</v>
      </c>
      <c r="F86" s="23"/>
      <c r="G86" s="23">
        <f t="shared" si="150"/>
        <v>99.102564102564102</v>
      </c>
      <c r="H86" s="23"/>
      <c r="I86" s="23">
        <f t="shared" si="151"/>
        <v>102.73480662983424</v>
      </c>
      <c r="J86" s="23"/>
      <c r="K86" s="70">
        <f t="shared" si="152"/>
        <v>112.66598114320695</v>
      </c>
      <c r="L86" s="70"/>
      <c r="M86" s="23">
        <f t="shared" si="153"/>
        <v>94.606179735930539</v>
      </c>
      <c r="N86" s="23"/>
      <c r="O86" s="23">
        <f t="shared" si="154"/>
        <v>104.91452991452991</v>
      </c>
      <c r="P86" s="23"/>
      <c r="Q86" s="23">
        <f t="shared" si="155"/>
        <v>102.73480662983424</v>
      </c>
      <c r="R86" s="23"/>
      <c r="S86" s="23">
        <f t="shared" si="156"/>
        <v>112.66598114320695</v>
      </c>
      <c r="T86" s="23"/>
      <c r="U86" s="23">
        <f t="shared" si="157"/>
        <v>94.606179735930539</v>
      </c>
      <c r="V86" s="23"/>
      <c r="W86" s="23">
        <f t="shared" si="158"/>
        <v>105</v>
      </c>
      <c r="X86" s="23"/>
      <c r="Y86" s="23">
        <f t="shared" si="159"/>
        <v>102.73480662983424</v>
      </c>
      <c r="Z86" s="23"/>
      <c r="AA86" s="70">
        <f t="shared" si="160"/>
        <v>110.36526844602955</v>
      </c>
      <c r="AB86" s="70"/>
      <c r="AC86" s="23">
        <f t="shared" si="161"/>
        <v>92.880272460148234</v>
      </c>
      <c r="AD86" s="23"/>
      <c r="AE86" s="23">
        <f t="shared" si="162"/>
        <v>106.28205128205128</v>
      </c>
      <c r="AF86" s="23"/>
      <c r="AG86" s="23">
        <f t="shared" si="163"/>
        <v>102.73480662983424</v>
      </c>
      <c r="AH86" s="23"/>
      <c r="AI86" s="23">
        <f t="shared" si="164"/>
        <v>113.08436621959754</v>
      </c>
      <c r="AJ86" s="23"/>
      <c r="AK86" s="23">
        <f t="shared" si="165"/>
        <v>93.106031331860379</v>
      </c>
      <c r="AL86" s="23"/>
      <c r="AM86" s="23">
        <f t="shared" si="166"/>
        <v>109.18803418803419</v>
      </c>
      <c r="AN86" s="23"/>
      <c r="AO86" s="23">
        <f t="shared" si="167"/>
        <v>102.73480662983424</v>
      </c>
      <c r="AP86" s="23"/>
      <c r="AQ86" s="70">
        <f t="shared" si="168"/>
        <v>111.19770145009537</v>
      </c>
      <c r="AR86" s="70"/>
      <c r="AS86" s="23">
        <f t="shared" si="169"/>
        <v>93.685902768227351</v>
      </c>
      <c r="AT86" s="23"/>
      <c r="AU86" s="23">
        <f t="shared" si="170"/>
        <v>106.28205128205128</v>
      </c>
      <c r="AV86" s="23"/>
      <c r="AW86" s="23">
        <f t="shared" si="171"/>
        <v>102.73480662983424</v>
      </c>
      <c r="AX86" s="23"/>
      <c r="AY86" s="23">
        <f t="shared" si="172"/>
        <v>110.46873474539731</v>
      </c>
      <c r="AZ86" s="23"/>
      <c r="BA86" s="23">
        <f t="shared" si="173"/>
        <v>96.179536909180143</v>
      </c>
      <c r="BB86" s="23"/>
      <c r="BC86" s="23">
        <f t="shared" si="174"/>
        <v>108.07692307692308</v>
      </c>
      <c r="BD86" s="23"/>
      <c r="BE86" s="23">
        <f t="shared" si="175"/>
        <v>102.73480662983424</v>
      </c>
      <c r="BF86" s="23"/>
      <c r="BG86" s="70">
        <f t="shared" si="176"/>
        <v>112.00395174674324</v>
      </c>
      <c r="BH86" s="70"/>
      <c r="BI86" s="23">
        <f t="shared" si="177"/>
        <v>97.343845657306957</v>
      </c>
      <c r="BJ86" s="23"/>
      <c r="BK86" s="23">
        <f t="shared" si="178"/>
        <v>107.30769230769231</v>
      </c>
      <c r="BL86" s="23"/>
      <c r="BM86" s="23">
        <f t="shared" si="179"/>
        <v>102.73480662983424</v>
      </c>
      <c r="BN86" s="23"/>
      <c r="BO86" s="23">
        <f t="shared" si="180"/>
        <v>111.6693445402029</v>
      </c>
      <c r="BP86" s="23"/>
      <c r="BQ86" s="23">
        <f t="shared" si="181"/>
        <v>97.04650910005769</v>
      </c>
      <c r="BR86" s="23"/>
      <c r="BS86" s="23">
        <f t="shared" si="182"/>
        <v>102.94871794871796</v>
      </c>
      <c r="BT86" s="23"/>
      <c r="BU86" s="23">
        <f t="shared" si="183"/>
        <v>102.73480662983424</v>
      </c>
      <c r="BV86" s="23"/>
      <c r="BW86" s="70">
        <f t="shared" si="184"/>
        <v>113.5385015989264</v>
      </c>
      <c r="BX86" s="70"/>
      <c r="BY86" s="23">
        <f t="shared" si="185"/>
        <v>95.701756736307047</v>
      </c>
      <c r="BZ86" s="23"/>
      <c r="CA86" s="23">
        <f t="shared" si="186"/>
        <v>108.5042735042735</v>
      </c>
      <c r="CB86" s="23"/>
      <c r="CC86" s="23">
        <f t="shared" si="187"/>
        <v>102.73480662983424</v>
      </c>
      <c r="CD86" s="23"/>
      <c r="CE86" s="70">
        <f t="shared" si="188"/>
        <v>112.12117587745642</v>
      </c>
      <c r="CF86" s="70"/>
      <c r="CG86" s="23">
        <f t="shared" si="189"/>
        <v>95.533336516099823</v>
      </c>
      <c r="CH86" s="23"/>
      <c r="CI86" s="23">
        <f t="shared" si="190"/>
        <v>108.24786324786325</v>
      </c>
      <c r="CJ86" s="23"/>
      <c r="CK86" s="23">
        <f t="shared" si="191"/>
        <v>102.73480662983424</v>
      </c>
      <c r="CL86" s="23"/>
      <c r="CM86" s="70">
        <f t="shared" si="192"/>
        <v>112.88113466370805</v>
      </c>
      <c r="CN86" s="70"/>
      <c r="CO86" s="23">
        <f t="shared" si="193"/>
        <v>94.449730510604653</v>
      </c>
      <c r="CP86" s="23"/>
      <c r="CQ86" s="23">
        <f t="shared" si="194"/>
        <v>106.62393162393163</v>
      </c>
      <c r="CR86" s="23"/>
      <c r="CS86" s="23">
        <f t="shared" si="195"/>
        <v>102.73480662983424</v>
      </c>
      <c r="CT86" s="23"/>
      <c r="CU86" s="70">
        <f t="shared" si="196"/>
        <v>112.56244954028253</v>
      </c>
      <c r="CV86" s="70"/>
      <c r="CW86" s="23">
        <f t="shared" si="197"/>
        <v>102.2588663680028</v>
      </c>
      <c r="CX86" s="23"/>
      <c r="CY86" s="23">
        <f t="shared" si="198"/>
        <v>109.18803418803419</v>
      </c>
      <c r="CZ86" s="23"/>
      <c r="DA86" s="23">
        <f t="shared" si="199"/>
        <v>102.73480662983424</v>
      </c>
      <c r="DB86" s="23"/>
      <c r="DC86" s="70">
        <f t="shared" si="200"/>
        <v>112.918165527599</v>
      </c>
      <c r="DD86" s="70"/>
      <c r="DE86" s="23">
        <f t="shared" si="201"/>
        <v>101.82749807364664</v>
      </c>
      <c r="DF86" s="23"/>
      <c r="DG86" s="23">
        <f t="shared" si="202"/>
        <v>109.18803418803419</v>
      </c>
      <c r="DH86" s="23"/>
      <c r="DI86" s="23">
        <f t="shared" si="203"/>
        <v>102.73480662983424</v>
      </c>
    </row>
    <row r="87" spans="1:290" s="31" customFormat="1" x14ac:dyDescent="0.2">
      <c r="A87" s="17" t="s">
        <v>4</v>
      </c>
      <c r="C87" s="24">
        <f t="shared" si="148"/>
        <v>111.49672967600902</v>
      </c>
      <c r="D87" s="23"/>
      <c r="E87" s="24">
        <f t="shared" si="149"/>
        <v>103.95838700939316</v>
      </c>
      <c r="F87" s="23"/>
      <c r="G87" s="24">
        <f t="shared" si="150"/>
        <v>106.88034188034189</v>
      </c>
      <c r="H87" s="23"/>
      <c r="I87" s="24">
        <f t="shared" si="151"/>
        <v>101.57458563535911</v>
      </c>
      <c r="J87" s="23"/>
      <c r="K87" s="71">
        <f t="shared" si="152"/>
        <v>111.49672967600902</v>
      </c>
      <c r="L87" s="70"/>
      <c r="M87" s="24">
        <f t="shared" si="153"/>
        <v>103.95838700939316</v>
      </c>
      <c r="N87" s="23"/>
      <c r="O87" s="24">
        <f t="shared" si="154"/>
        <v>100.98290598290598</v>
      </c>
      <c r="P87" s="23"/>
      <c r="Q87" s="24">
        <f t="shared" si="155"/>
        <v>101.57458563535911</v>
      </c>
      <c r="R87" s="23"/>
      <c r="S87" s="24">
        <f t="shared" si="156"/>
        <v>111.49672967600902</v>
      </c>
      <c r="T87" s="23"/>
      <c r="U87" s="24">
        <f t="shared" si="157"/>
        <v>103.95838700939316</v>
      </c>
      <c r="V87" s="23"/>
      <c r="W87" s="24">
        <f t="shared" si="158"/>
        <v>109.78632478632478</v>
      </c>
      <c r="X87" s="23"/>
      <c r="Y87" s="24">
        <f t="shared" si="159"/>
        <v>101.57458563535911</v>
      </c>
      <c r="Z87" s="23"/>
      <c r="AA87" s="71">
        <f t="shared" si="160"/>
        <v>111.53197951253767</v>
      </c>
      <c r="AB87" s="70"/>
      <c r="AC87" s="24">
        <f t="shared" si="161"/>
        <v>102.99069300960484</v>
      </c>
      <c r="AD87" s="23"/>
      <c r="AE87" s="24">
        <f t="shared" si="162"/>
        <v>105.68376068376068</v>
      </c>
      <c r="AF87" s="23"/>
      <c r="AG87" s="24">
        <f t="shared" si="163"/>
        <v>101.57458563535911</v>
      </c>
      <c r="AH87" s="23"/>
      <c r="AI87" s="24">
        <f t="shared" si="164"/>
        <v>111.96753130256175</v>
      </c>
      <c r="AJ87" s="23"/>
      <c r="AK87" s="24">
        <f t="shared" si="165"/>
        <v>103.43606581571072</v>
      </c>
      <c r="AL87" s="23"/>
      <c r="AM87" s="24">
        <f t="shared" si="166"/>
        <v>103.2051282051282</v>
      </c>
      <c r="AN87" s="23"/>
      <c r="AO87" s="24">
        <f t="shared" si="167"/>
        <v>101.57458563535911</v>
      </c>
      <c r="AP87" s="23"/>
      <c r="AQ87" s="71">
        <f t="shared" si="168"/>
        <v>112.39134941330597</v>
      </c>
      <c r="AR87" s="70"/>
      <c r="AS87" s="24">
        <f t="shared" si="169"/>
        <v>104.70555575982057</v>
      </c>
      <c r="AT87" s="23"/>
      <c r="AU87" s="24">
        <f t="shared" si="170"/>
        <v>103.37606837606837</v>
      </c>
      <c r="AV87" s="23"/>
      <c r="AW87" s="24">
        <f t="shared" si="171"/>
        <v>101.57458563535911</v>
      </c>
      <c r="AX87" s="23"/>
      <c r="AY87" s="24">
        <f t="shared" si="172"/>
        <v>112.60333753677912</v>
      </c>
      <c r="AZ87" s="23"/>
      <c r="BA87" s="24">
        <f t="shared" si="173"/>
        <v>105.56510151632227</v>
      </c>
      <c r="BB87" s="23"/>
      <c r="BC87" s="24">
        <f t="shared" si="174"/>
        <v>106.36752136752136</v>
      </c>
      <c r="BD87" s="23"/>
      <c r="BE87" s="24">
        <f t="shared" si="175"/>
        <v>101.57458563535911</v>
      </c>
      <c r="BF87" s="23"/>
      <c r="BG87" s="71">
        <f t="shared" si="176"/>
        <v>111.02311036007379</v>
      </c>
      <c r="BH87" s="70"/>
      <c r="BI87" s="24">
        <f t="shared" si="177"/>
        <v>105.79767977829029</v>
      </c>
      <c r="BJ87" s="23"/>
      <c r="BK87" s="24">
        <f t="shared" si="178"/>
        <v>107.13675213675214</v>
      </c>
      <c r="BL87" s="23"/>
      <c r="BM87" s="24">
        <f t="shared" si="179"/>
        <v>101.57458563535911</v>
      </c>
      <c r="BN87" s="23"/>
      <c r="BO87" s="24">
        <f t="shared" si="180"/>
        <v>110.85249011394795</v>
      </c>
      <c r="BP87" s="23"/>
      <c r="BQ87" s="24">
        <f t="shared" si="181"/>
        <v>106.11594822173357</v>
      </c>
      <c r="BR87" s="23"/>
      <c r="BS87" s="24">
        <f t="shared" si="182"/>
        <v>104.14529914529915</v>
      </c>
      <c r="BT87" s="23"/>
      <c r="BU87" s="24">
        <f t="shared" si="183"/>
        <v>101.57458563535911</v>
      </c>
      <c r="BV87" s="23"/>
      <c r="BW87" s="71">
        <f t="shared" si="184"/>
        <v>111.08804461124808</v>
      </c>
      <c r="BX87" s="70"/>
      <c r="BY87" s="24">
        <f t="shared" si="185"/>
        <v>105.7206859191249</v>
      </c>
      <c r="BZ87" s="23"/>
      <c r="CA87" s="24">
        <f t="shared" si="186"/>
        <v>104.23076923076923</v>
      </c>
      <c r="CB87" s="23"/>
      <c r="CC87" s="24">
        <f t="shared" si="187"/>
        <v>101.57458563535911</v>
      </c>
      <c r="CD87" s="23"/>
      <c r="CE87" s="71">
        <f t="shared" si="188"/>
        <v>110.16642283174399</v>
      </c>
      <c r="CF87" s="70"/>
      <c r="CG87" s="24">
        <f t="shared" si="189"/>
        <v>106.12553619645851</v>
      </c>
      <c r="CH87" s="23"/>
      <c r="CI87" s="24">
        <f t="shared" si="190"/>
        <v>107.99145299145299</v>
      </c>
      <c r="CJ87" s="23"/>
      <c r="CK87" s="24">
        <f t="shared" si="191"/>
        <v>101.57458563535911</v>
      </c>
      <c r="CL87" s="23"/>
      <c r="CM87" s="71">
        <f t="shared" si="192"/>
        <v>111.18869899090853</v>
      </c>
      <c r="CN87" s="70"/>
      <c r="CO87" s="24">
        <f t="shared" si="193"/>
        <v>105.30100419435936</v>
      </c>
      <c r="CP87" s="23"/>
      <c r="CQ87" s="24">
        <f t="shared" si="194"/>
        <v>109.1025641025641</v>
      </c>
      <c r="CR87" s="23"/>
      <c r="CS87" s="24">
        <f t="shared" si="195"/>
        <v>101.57458563535911</v>
      </c>
      <c r="CT87" s="23"/>
      <c r="CU87" s="71">
        <f t="shared" si="196"/>
        <v>112.73793364232657</v>
      </c>
      <c r="CV87" s="70"/>
      <c r="CW87" s="24">
        <f t="shared" si="197"/>
        <v>108.20274452982716</v>
      </c>
      <c r="CX87" s="23"/>
      <c r="CY87" s="24">
        <f t="shared" si="198"/>
        <v>99.017094017094024</v>
      </c>
      <c r="CZ87" s="23"/>
      <c r="DA87" s="24">
        <f t="shared" si="199"/>
        <v>101.57458563535911</v>
      </c>
      <c r="DB87" s="23"/>
      <c r="DC87" s="71">
        <f t="shared" si="200"/>
        <v>111.98631364034722</v>
      </c>
      <c r="DD87" s="70"/>
      <c r="DE87" s="24">
        <f t="shared" si="201"/>
        <v>108.75079710088912</v>
      </c>
      <c r="DF87" s="23"/>
      <c r="DG87" s="24">
        <f t="shared" si="202"/>
        <v>99.017094017094024</v>
      </c>
      <c r="DH87" s="23"/>
      <c r="DI87" s="24">
        <f t="shared" si="203"/>
        <v>101.57458563535911</v>
      </c>
    </row>
    <row r="88" spans="1:290" s="31" customFormat="1" x14ac:dyDescent="0.2">
      <c r="A88" s="22" t="s">
        <v>5</v>
      </c>
      <c r="C88" s="23">
        <f t="shared" si="148"/>
        <v>113.56481315953013</v>
      </c>
      <c r="D88" s="23"/>
      <c r="E88" s="23">
        <f t="shared" si="149"/>
        <v>111.99650643670179</v>
      </c>
      <c r="F88" s="23"/>
      <c r="G88" s="23">
        <f t="shared" si="150"/>
        <v>109.44444444444444</v>
      </c>
      <c r="H88" s="23"/>
      <c r="I88" s="23">
        <f t="shared" si="151"/>
        <v>115</v>
      </c>
      <c r="J88" s="23"/>
      <c r="K88" s="70">
        <f t="shared" si="152"/>
        <v>113.56481315953013</v>
      </c>
      <c r="L88" s="70"/>
      <c r="M88" s="23">
        <f t="shared" si="153"/>
        <v>111.99650643670179</v>
      </c>
      <c r="N88" s="23"/>
      <c r="O88" s="23">
        <f t="shared" si="154"/>
        <v>109.61538461538461</v>
      </c>
      <c r="P88" s="23"/>
      <c r="Q88" s="23">
        <f t="shared" si="155"/>
        <v>115</v>
      </c>
      <c r="R88" s="23"/>
      <c r="S88" s="23">
        <f t="shared" si="156"/>
        <v>113.56481315953013</v>
      </c>
      <c r="T88" s="23"/>
      <c r="U88" s="23">
        <f t="shared" si="157"/>
        <v>111.99650643670179</v>
      </c>
      <c r="V88" s="23"/>
      <c r="W88" s="23">
        <f t="shared" si="158"/>
        <v>107.64957264957265</v>
      </c>
      <c r="X88" s="23"/>
      <c r="Y88" s="23">
        <f t="shared" si="159"/>
        <v>115</v>
      </c>
      <c r="Z88" s="23"/>
      <c r="AA88" s="70">
        <f t="shared" si="160"/>
        <v>113.5695713229681</v>
      </c>
      <c r="AB88" s="70"/>
      <c r="AC88" s="23">
        <f t="shared" si="161"/>
        <v>111.40279258283955</v>
      </c>
      <c r="AD88" s="23"/>
      <c r="AE88" s="23">
        <f t="shared" si="162"/>
        <v>109.61538461538461</v>
      </c>
      <c r="AF88" s="23"/>
      <c r="AG88" s="23">
        <f t="shared" si="163"/>
        <v>115</v>
      </c>
      <c r="AH88" s="23"/>
      <c r="AI88" s="23">
        <f t="shared" si="164"/>
        <v>114.28420254509865</v>
      </c>
      <c r="AJ88" s="23"/>
      <c r="AK88" s="23">
        <f t="shared" si="165"/>
        <v>111.34971872322006</v>
      </c>
      <c r="AL88" s="23"/>
      <c r="AM88" s="23">
        <f t="shared" si="166"/>
        <v>109.87179487179488</v>
      </c>
      <c r="AN88" s="23"/>
      <c r="AO88" s="23">
        <f t="shared" si="167"/>
        <v>115</v>
      </c>
      <c r="AP88" s="23"/>
      <c r="AQ88" s="70">
        <f t="shared" si="168"/>
        <v>112.12443316766405</v>
      </c>
      <c r="AR88" s="70"/>
      <c r="AS88" s="23">
        <f t="shared" si="169"/>
        <v>112.18000455916123</v>
      </c>
      <c r="AT88" s="23"/>
      <c r="AU88" s="23">
        <f t="shared" si="170"/>
        <v>110.72649572649573</v>
      </c>
      <c r="AV88" s="23"/>
      <c r="AW88" s="23">
        <f t="shared" si="171"/>
        <v>115</v>
      </c>
      <c r="AX88" s="23"/>
      <c r="AY88" s="23">
        <f t="shared" si="172"/>
        <v>112.83486760506219</v>
      </c>
      <c r="AZ88" s="23"/>
      <c r="BA88" s="23">
        <f t="shared" si="173"/>
        <v>112.16694904896598</v>
      </c>
      <c r="BB88" s="23"/>
      <c r="BC88" s="23">
        <f t="shared" si="174"/>
        <v>112.26495726495727</v>
      </c>
      <c r="BD88" s="23"/>
      <c r="BE88" s="23">
        <f t="shared" si="175"/>
        <v>115</v>
      </c>
      <c r="BF88" s="23"/>
      <c r="BG88" s="70">
        <f t="shared" si="176"/>
        <v>112.82488439342926</v>
      </c>
      <c r="BH88" s="70"/>
      <c r="BI88" s="23">
        <f t="shared" si="177"/>
        <v>112.4697652891812</v>
      </c>
      <c r="BJ88" s="23"/>
      <c r="BK88" s="23">
        <f t="shared" si="178"/>
        <v>109.78632478632478</v>
      </c>
      <c r="BL88" s="23"/>
      <c r="BM88" s="23">
        <f t="shared" si="179"/>
        <v>115</v>
      </c>
      <c r="BN88" s="23"/>
      <c r="BO88" s="23">
        <f t="shared" si="180"/>
        <v>115</v>
      </c>
      <c r="BP88" s="23"/>
      <c r="BQ88" s="23">
        <f t="shared" si="181"/>
        <v>112.20448429349889</v>
      </c>
      <c r="BR88" s="23"/>
      <c r="BS88" s="23">
        <f t="shared" si="182"/>
        <v>107.73504273504274</v>
      </c>
      <c r="BT88" s="23"/>
      <c r="BU88" s="23">
        <f t="shared" si="183"/>
        <v>115</v>
      </c>
      <c r="BV88" s="23"/>
      <c r="BW88" s="70">
        <f t="shared" si="184"/>
        <v>112.81506772712406</v>
      </c>
      <c r="BX88" s="70"/>
      <c r="BY88" s="23">
        <f t="shared" si="185"/>
        <v>111.81583719063219</v>
      </c>
      <c r="BZ88" s="23"/>
      <c r="CA88" s="23">
        <f t="shared" si="186"/>
        <v>115</v>
      </c>
      <c r="CB88" s="23"/>
      <c r="CC88" s="23">
        <f t="shared" si="187"/>
        <v>115</v>
      </c>
      <c r="CD88" s="23"/>
      <c r="CE88" s="70">
        <f t="shared" si="188"/>
        <v>113.54348880238429</v>
      </c>
      <c r="CF88" s="70"/>
      <c r="CG88" s="23">
        <f t="shared" si="189"/>
        <v>111.61598289672753</v>
      </c>
      <c r="CH88" s="23"/>
      <c r="CI88" s="23">
        <f t="shared" si="190"/>
        <v>112.60683760683762</v>
      </c>
      <c r="CJ88" s="23"/>
      <c r="CK88" s="23">
        <f t="shared" si="191"/>
        <v>115</v>
      </c>
      <c r="CL88" s="23"/>
      <c r="CM88" s="70">
        <f t="shared" si="192"/>
        <v>110.63726990245361</v>
      </c>
      <c r="CN88" s="70"/>
      <c r="CO88" s="23">
        <f t="shared" si="193"/>
        <v>111.2974414810774</v>
      </c>
      <c r="CP88" s="23"/>
      <c r="CQ88" s="23">
        <f t="shared" si="194"/>
        <v>113.2051282051282</v>
      </c>
      <c r="CR88" s="23"/>
      <c r="CS88" s="23">
        <f t="shared" si="195"/>
        <v>115</v>
      </c>
      <c r="CT88" s="23"/>
      <c r="CU88" s="70">
        <f t="shared" si="196"/>
        <v>114.27343022725516</v>
      </c>
      <c r="CV88" s="70"/>
      <c r="CW88" s="23">
        <f t="shared" si="197"/>
        <v>112.58450121696029</v>
      </c>
      <c r="CX88" s="23"/>
      <c r="CY88" s="23">
        <f t="shared" si="198"/>
        <v>112.86324786324786</v>
      </c>
      <c r="CZ88" s="23"/>
      <c r="DA88" s="23">
        <f t="shared" si="199"/>
        <v>115</v>
      </c>
      <c r="DB88" s="23"/>
      <c r="DC88" s="70">
        <f t="shared" si="200"/>
        <v>112.0995733735394</v>
      </c>
      <c r="DD88" s="70"/>
      <c r="DE88" s="23">
        <f t="shared" si="201"/>
        <v>109.78305089296623</v>
      </c>
      <c r="DF88" s="23"/>
      <c r="DG88" s="23">
        <f t="shared" si="202"/>
        <v>112.86324786324786</v>
      </c>
      <c r="DH88" s="23"/>
      <c r="DI88" s="23">
        <f t="shared" si="203"/>
        <v>115</v>
      </c>
    </row>
    <row r="89" spans="1:290" s="31" customFormat="1" x14ac:dyDescent="0.2">
      <c r="A89" s="22" t="s">
        <v>6</v>
      </c>
      <c r="C89" s="23">
        <f t="shared" si="148"/>
        <v>113.33779551870518</v>
      </c>
      <c r="D89" s="23"/>
      <c r="E89" s="23">
        <f t="shared" si="149"/>
        <v>110.22905011330644</v>
      </c>
      <c r="F89" s="23"/>
      <c r="G89" s="23">
        <f t="shared" si="150"/>
        <v>107.30769230769231</v>
      </c>
      <c r="H89" s="23"/>
      <c r="I89" s="23">
        <f t="shared" si="151"/>
        <v>108.53591160220995</v>
      </c>
      <c r="J89" s="23"/>
      <c r="K89" s="70">
        <f t="shared" si="152"/>
        <v>113.33779551870518</v>
      </c>
      <c r="L89" s="70"/>
      <c r="M89" s="23">
        <f t="shared" si="153"/>
        <v>110.22905011330644</v>
      </c>
      <c r="N89" s="23"/>
      <c r="O89" s="23">
        <f t="shared" si="154"/>
        <v>109.52991452991452</v>
      </c>
      <c r="P89" s="23"/>
      <c r="Q89" s="23">
        <f t="shared" si="155"/>
        <v>108.53591160220995</v>
      </c>
      <c r="R89" s="23"/>
      <c r="S89" s="23">
        <f t="shared" si="156"/>
        <v>113.33779551870518</v>
      </c>
      <c r="T89" s="23"/>
      <c r="U89" s="23">
        <f t="shared" si="157"/>
        <v>110.22905011330644</v>
      </c>
      <c r="V89" s="23"/>
      <c r="W89" s="23">
        <f t="shared" si="158"/>
        <v>108.76068376068376</v>
      </c>
      <c r="X89" s="23"/>
      <c r="Y89" s="23">
        <f t="shared" si="159"/>
        <v>108.53591160220995</v>
      </c>
      <c r="Z89" s="23"/>
      <c r="AA89" s="70">
        <f t="shared" si="160"/>
        <v>111.67032891370941</v>
      </c>
      <c r="AB89" s="70"/>
      <c r="AC89" s="23">
        <f t="shared" si="161"/>
        <v>110.34027470242988</v>
      </c>
      <c r="AD89" s="23"/>
      <c r="AE89" s="23">
        <f t="shared" si="162"/>
        <v>108.76068376068376</v>
      </c>
      <c r="AF89" s="23"/>
      <c r="AG89" s="23">
        <f t="shared" si="163"/>
        <v>108.53591160220995</v>
      </c>
      <c r="AH89" s="23"/>
      <c r="AI89" s="23">
        <f t="shared" si="164"/>
        <v>112.4885248776701</v>
      </c>
      <c r="AJ89" s="23"/>
      <c r="AK89" s="23">
        <f t="shared" si="165"/>
        <v>110.12984880689768</v>
      </c>
      <c r="AL89" s="23"/>
      <c r="AM89" s="23">
        <f t="shared" si="166"/>
        <v>111.06837606837607</v>
      </c>
      <c r="AN89" s="23"/>
      <c r="AO89" s="23">
        <f t="shared" si="167"/>
        <v>108.53591160220995</v>
      </c>
      <c r="AP89" s="23"/>
      <c r="AQ89" s="70">
        <f t="shared" si="168"/>
        <v>111.79258305504057</v>
      </c>
      <c r="AR89" s="70"/>
      <c r="AS89" s="23">
        <f t="shared" si="169"/>
        <v>110.88766327013495</v>
      </c>
      <c r="AT89" s="23"/>
      <c r="AU89" s="23">
        <f t="shared" si="170"/>
        <v>111.4957264957265</v>
      </c>
      <c r="AV89" s="23"/>
      <c r="AW89" s="23">
        <f t="shared" si="171"/>
        <v>108.53591160220995</v>
      </c>
      <c r="AX89" s="23"/>
      <c r="AY89" s="23">
        <f t="shared" si="172"/>
        <v>112.61668526660753</v>
      </c>
      <c r="AZ89" s="23"/>
      <c r="BA89" s="23">
        <f t="shared" si="173"/>
        <v>111.33379867808355</v>
      </c>
      <c r="BB89" s="23"/>
      <c r="BC89" s="23">
        <f t="shared" si="174"/>
        <v>110.64102564102564</v>
      </c>
      <c r="BD89" s="23"/>
      <c r="BE89" s="23">
        <f t="shared" si="175"/>
        <v>108.53591160220995</v>
      </c>
      <c r="BF89" s="23"/>
      <c r="BG89" s="70">
        <f t="shared" si="176"/>
        <v>113.4548641514545</v>
      </c>
      <c r="BH89" s="70"/>
      <c r="BI89" s="23">
        <f t="shared" si="177"/>
        <v>111.71078930731196</v>
      </c>
      <c r="BJ89" s="23"/>
      <c r="BK89" s="23">
        <f t="shared" si="178"/>
        <v>110.12820512820514</v>
      </c>
      <c r="BL89" s="23"/>
      <c r="BM89" s="23">
        <f t="shared" si="179"/>
        <v>108.53591160220995</v>
      </c>
      <c r="BN89" s="23"/>
      <c r="BO89" s="23">
        <f t="shared" si="180"/>
        <v>113.09577207015496</v>
      </c>
      <c r="BP89" s="23"/>
      <c r="BQ89" s="23">
        <f t="shared" si="181"/>
        <v>112.0886360510105</v>
      </c>
      <c r="BR89" s="23"/>
      <c r="BS89" s="23">
        <f t="shared" si="182"/>
        <v>110.64102564102564</v>
      </c>
      <c r="BT89" s="23"/>
      <c r="BU89" s="23">
        <f t="shared" si="183"/>
        <v>108.53591160220995</v>
      </c>
      <c r="BV89" s="23"/>
      <c r="BW89" s="70">
        <f t="shared" si="184"/>
        <v>112.73030611245842</v>
      </c>
      <c r="BX89" s="70"/>
      <c r="BY89" s="23">
        <f t="shared" si="185"/>
        <v>111.99643851441738</v>
      </c>
      <c r="BZ89" s="23"/>
      <c r="CA89" s="23">
        <f t="shared" si="186"/>
        <v>111.58119658119658</v>
      </c>
      <c r="CB89" s="23"/>
      <c r="CC89" s="23">
        <f t="shared" si="187"/>
        <v>108.53591160220995</v>
      </c>
      <c r="CD89" s="23"/>
      <c r="CE89" s="70">
        <f t="shared" si="188"/>
        <v>113.06915488108045</v>
      </c>
      <c r="CF89" s="70"/>
      <c r="CG89" s="23">
        <f t="shared" si="189"/>
        <v>111.29798978677289</v>
      </c>
      <c r="CH89" s="23"/>
      <c r="CI89" s="23">
        <f t="shared" si="190"/>
        <v>110.98290598290598</v>
      </c>
      <c r="CJ89" s="23"/>
      <c r="CK89" s="23">
        <f t="shared" si="191"/>
        <v>108.53591160220995</v>
      </c>
      <c r="CL89" s="23"/>
      <c r="CM89" s="70">
        <f t="shared" si="192"/>
        <v>113.59128388263512</v>
      </c>
      <c r="CN89" s="70"/>
      <c r="CO89" s="23">
        <f t="shared" si="193"/>
        <v>110.93718041438885</v>
      </c>
      <c r="CP89" s="23"/>
      <c r="CQ89" s="23">
        <f t="shared" si="194"/>
        <v>109.95726495726495</v>
      </c>
      <c r="CR89" s="23"/>
      <c r="CS89" s="23">
        <f t="shared" si="195"/>
        <v>108.53591160220995</v>
      </c>
      <c r="CT89" s="23"/>
      <c r="CU89" s="70">
        <f t="shared" si="196"/>
        <v>112.16924297418394</v>
      </c>
      <c r="CV89" s="70"/>
      <c r="CW89" s="23">
        <f t="shared" si="197"/>
        <v>113.22796211135189</v>
      </c>
      <c r="CX89" s="23"/>
      <c r="CY89" s="23">
        <f t="shared" si="198"/>
        <v>110.04273504273505</v>
      </c>
      <c r="CZ89" s="23"/>
      <c r="DA89" s="23">
        <f t="shared" si="199"/>
        <v>108.53591160220995</v>
      </c>
      <c r="DB89" s="23"/>
      <c r="DC89" s="70">
        <f t="shared" si="200"/>
        <v>112.68818994623595</v>
      </c>
      <c r="DD89" s="70"/>
      <c r="DE89" s="23">
        <f t="shared" si="201"/>
        <v>111.27422247220227</v>
      </c>
      <c r="DF89" s="23"/>
      <c r="DG89" s="23">
        <f t="shared" si="202"/>
        <v>110.04273504273505</v>
      </c>
      <c r="DH89" s="23"/>
      <c r="DI89" s="23">
        <f t="shared" si="203"/>
        <v>108.53591160220995</v>
      </c>
    </row>
    <row r="90" spans="1:290" s="31" customFormat="1" x14ac:dyDescent="0.2">
      <c r="A90" s="22" t="s">
        <v>7</v>
      </c>
      <c r="C90" s="23">
        <f t="shared" si="148"/>
        <v>112.57140165442436</v>
      </c>
      <c r="D90" s="23"/>
      <c r="E90" s="23">
        <f t="shared" si="149"/>
        <v>109.70524137090368</v>
      </c>
      <c r="F90" s="23"/>
      <c r="G90" s="23">
        <f t="shared" si="150"/>
        <v>107.22222222222223</v>
      </c>
      <c r="H90" s="23"/>
      <c r="I90" s="23">
        <f t="shared" si="151"/>
        <v>108.53591160220995</v>
      </c>
      <c r="J90" s="23"/>
      <c r="K90" s="70">
        <f t="shared" si="152"/>
        <v>112.57140165442436</v>
      </c>
      <c r="L90" s="70"/>
      <c r="M90" s="23">
        <f t="shared" si="153"/>
        <v>109.70524137090368</v>
      </c>
      <c r="N90" s="23"/>
      <c r="O90" s="23">
        <f t="shared" si="154"/>
        <v>105.76923076923077</v>
      </c>
      <c r="P90" s="23"/>
      <c r="Q90" s="23">
        <f t="shared" si="155"/>
        <v>108.53591160220995</v>
      </c>
      <c r="R90" s="23"/>
      <c r="S90" s="23">
        <f t="shared" si="156"/>
        <v>112.57140165442436</v>
      </c>
      <c r="T90" s="23"/>
      <c r="U90" s="23">
        <f t="shared" si="157"/>
        <v>109.70524137090368</v>
      </c>
      <c r="V90" s="23"/>
      <c r="W90" s="23">
        <f t="shared" si="158"/>
        <v>113.2051282051282</v>
      </c>
      <c r="X90" s="23"/>
      <c r="Y90" s="23">
        <f t="shared" si="159"/>
        <v>108.53591160220995</v>
      </c>
      <c r="Z90" s="23"/>
      <c r="AA90" s="70">
        <f t="shared" si="160"/>
        <v>113.3907499674315</v>
      </c>
      <c r="AB90" s="70"/>
      <c r="AC90" s="23">
        <f t="shared" si="161"/>
        <v>109.13103481315099</v>
      </c>
      <c r="AD90" s="23"/>
      <c r="AE90" s="23">
        <f t="shared" si="162"/>
        <v>109.52991452991452</v>
      </c>
      <c r="AF90" s="23"/>
      <c r="AG90" s="23">
        <f t="shared" si="163"/>
        <v>108.53591160220995</v>
      </c>
      <c r="AH90" s="23"/>
      <c r="AI90" s="23">
        <f t="shared" si="164"/>
        <v>111.57397207322023</v>
      </c>
      <c r="AJ90" s="23"/>
      <c r="AK90" s="23">
        <f t="shared" si="165"/>
        <v>109.11166812825768</v>
      </c>
      <c r="AL90" s="23"/>
      <c r="AM90" s="23">
        <f t="shared" si="166"/>
        <v>112.52136752136752</v>
      </c>
      <c r="AN90" s="23"/>
      <c r="AO90" s="23">
        <f t="shared" si="167"/>
        <v>108.53591160220995</v>
      </c>
      <c r="AP90" s="23"/>
      <c r="AQ90" s="70">
        <f t="shared" si="168"/>
        <v>111.95408580344804</v>
      </c>
      <c r="AR90" s="70"/>
      <c r="AS90" s="23">
        <f t="shared" si="169"/>
        <v>109.20254175621606</v>
      </c>
      <c r="AT90" s="23"/>
      <c r="AU90" s="23">
        <f t="shared" si="170"/>
        <v>111.32478632478632</v>
      </c>
      <c r="AV90" s="23"/>
      <c r="AW90" s="23">
        <f t="shared" si="171"/>
        <v>108.53591160220995</v>
      </c>
      <c r="AX90" s="23"/>
      <c r="AY90" s="23">
        <f t="shared" si="172"/>
        <v>111.72586928985801</v>
      </c>
      <c r="AZ90" s="23"/>
      <c r="BA90" s="23">
        <f t="shared" si="173"/>
        <v>109.85432694159185</v>
      </c>
      <c r="BB90" s="23"/>
      <c r="BC90" s="23">
        <f t="shared" si="174"/>
        <v>108.41880341880342</v>
      </c>
      <c r="BD90" s="23"/>
      <c r="BE90" s="23">
        <f t="shared" si="175"/>
        <v>108.53591160220995</v>
      </c>
      <c r="BF90" s="23"/>
      <c r="BG90" s="70">
        <f t="shared" si="176"/>
        <v>112.3222276122991</v>
      </c>
      <c r="BH90" s="70"/>
      <c r="BI90" s="23">
        <f t="shared" si="177"/>
        <v>110.5248849253166</v>
      </c>
      <c r="BJ90" s="23"/>
      <c r="BK90" s="23">
        <f t="shared" si="178"/>
        <v>110.8974358974359</v>
      </c>
      <c r="BL90" s="23"/>
      <c r="BM90" s="23">
        <f t="shared" si="179"/>
        <v>108.53591160220995</v>
      </c>
      <c r="BN90" s="23"/>
      <c r="BO90" s="23">
        <f t="shared" si="180"/>
        <v>112.72224661316483</v>
      </c>
      <c r="BP90" s="23"/>
      <c r="BQ90" s="23">
        <f t="shared" si="181"/>
        <v>111.26920906397925</v>
      </c>
      <c r="BR90" s="23"/>
      <c r="BS90" s="23">
        <f t="shared" si="182"/>
        <v>107.82051282051282</v>
      </c>
      <c r="BT90" s="23"/>
      <c r="BU90" s="23">
        <f t="shared" si="183"/>
        <v>108.53591160220995</v>
      </c>
      <c r="BV90" s="23"/>
      <c r="BW90" s="70">
        <f t="shared" si="184"/>
        <v>112.50270548014862</v>
      </c>
      <c r="BX90" s="70"/>
      <c r="BY90" s="23">
        <f t="shared" si="185"/>
        <v>111.08646192999822</v>
      </c>
      <c r="BZ90" s="23"/>
      <c r="CA90" s="23">
        <f t="shared" si="186"/>
        <v>112.94871794871796</v>
      </c>
      <c r="CB90" s="23"/>
      <c r="CC90" s="23">
        <f t="shared" si="187"/>
        <v>108.53591160220995</v>
      </c>
      <c r="CD90" s="23"/>
      <c r="CE90" s="70">
        <f t="shared" si="188"/>
        <v>113.33284255811571</v>
      </c>
      <c r="CF90" s="70"/>
      <c r="CG90" s="23">
        <f t="shared" si="189"/>
        <v>110.00153629103195</v>
      </c>
      <c r="CH90" s="23"/>
      <c r="CI90" s="23">
        <f t="shared" si="190"/>
        <v>110.47008547008546</v>
      </c>
      <c r="CJ90" s="23"/>
      <c r="CK90" s="23">
        <f t="shared" si="191"/>
        <v>108.53591160220995</v>
      </c>
      <c r="CL90" s="23"/>
      <c r="CM90" s="70">
        <f t="shared" si="192"/>
        <v>112.71714856602492</v>
      </c>
      <c r="CN90" s="70"/>
      <c r="CO90" s="23">
        <f t="shared" si="193"/>
        <v>109.58740177428157</v>
      </c>
      <c r="CP90" s="23"/>
      <c r="CQ90" s="23">
        <f t="shared" si="194"/>
        <v>107.22222222222223</v>
      </c>
      <c r="CR90" s="23"/>
      <c r="CS90" s="23">
        <f t="shared" si="195"/>
        <v>108.53591160220995</v>
      </c>
      <c r="CT90" s="23"/>
      <c r="CU90" s="70">
        <f t="shared" si="196"/>
        <v>111.47951003271785</v>
      </c>
      <c r="CV90" s="70"/>
      <c r="CW90" s="23">
        <f t="shared" si="197"/>
        <v>111.67582541749705</v>
      </c>
      <c r="CX90" s="23"/>
      <c r="CY90" s="23">
        <f t="shared" si="198"/>
        <v>106.62393162393163</v>
      </c>
      <c r="CZ90" s="23"/>
      <c r="DA90" s="23">
        <f t="shared" si="199"/>
        <v>108.53591160220995</v>
      </c>
      <c r="DB90" s="23"/>
      <c r="DC90" s="70">
        <f t="shared" si="200"/>
        <v>112.93330938127073</v>
      </c>
      <c r="DD90" s="70"/>
      <c r="DE90" s="23">
        <f t="shared" si="201"/>
        <v>110.36486040639242</v>
      </c>
      <c r="DF90" s="23"/>
      <c r="DG90" s="23">
        <f t="shared" si="202"/>
        <v>106.62393162393163</v>
      </c>
      <c r="DH90" s="23"/>
      <c r="DI90" s="23">
        <f t="shared" si="203"/>
        <v>108.53591160220995</v>
      </c>
    </row>
    <row r="91" spans="1:290" s="31" customFormat="1" x14ac:dyDescent="0.2">
      <c r="A91" s="22" t="s">
        <v>8</v>
      </c>
      <c r="C91" s="23">
        <f t="shared" si="148"/>
        <v>109.51132240680285</v>
      </c>
      <c r="D91" s="23"/>
      <c r="E91" s="23">
        <f t="shared" si="149"/>
        <v>95.768972662364448</v>
      </c>
      <c r="F91" s="23"/>
      <c r="G91" s="23">
        <f t="shared" si="150"/>
        <v>102.35042735042735</v>
      </c>
      <c r="H91" s="23"/>
      <c r="I91" s="23">
        <f t="shared" si="151"/>
        <v>93.287292817679557</v>
      </c>
      <c r="J91" s="23"/>
      <c r="K91" s="70">
        <f t="shared" si="152"/>
        <v>109.51132240680285</v>
      </c>
      <c r="L91" s="70"/>
      <c r="M91" s="23">
        <f t="shared" si="153"/>
        <v>95.768972662364448</v>
      </c>
      <c r="N91" s="23"/>
      <c r="O91" s="23">
        <f t="shared" si="154"/>
        <v>98.333333333333329</v>
      </c>
      <c r="P91" s="23"/>
      <c r="Q91" s="23">
        <f t="shared" si="155"/>
        <v>93.287292817679557</v>
      </c>
      <c r="R91" s="23"/>
      <c r="S91" s="23">
        <f t="shared" si="156"/>
        <v>109.51132240680285</v>
      </c>
      <c r="T91" s="23"/>
      <c r="U91" s="23">
        <f t="shared" si="157"/>
        <v>95.768972662364448</v>
      </c>
      <c r="V91" s="23"/>
      <c r="W91" s="23">
        <f t="shared" si="158"/>
        <v>98.760683760683762</v>
      </c>
      <c r="X91" s="23"/>
      <c r="Y91" s="23">
        <f t="shared" si="159"/>
        <v>93.287292817679557</v>
      </c>
      <c r="Z91" s="23"/>
      <c r="AA91" s="70">
        <f t="shared" si="160"/>
        <v>110.71493255662426</v>
      </c>
      <c r="AB91" s="70"/>
      <c r="AC91" s="23">
        <f t="shared" si="161"/>
        <v>96.548099690630423</v>
      </c>
      <c r="AD91" s="23"/>
      <c r="AE91" s="23">
        <f t="shared" si="162"/>
        <v>107.73504273504274</v>
      </c>
      <c r="AF91" s="23"/>
      <c r="AG91" s="23">
        <f t="shared" si="163"/>
        <v>93.287292817679557</v>
      </c>
      <c r="AH91" s="23"/>
      <c r="AI91" s="23">
        <f t="shared" si="164"/>
        <v>110.82343672176174</v>
      </c>
      <c r="AJ91" s="23"/>
      <c r="AK91" s="23">
        <f t="shared" si="165"/>
        <v>96.631372360910703</v>
      </c>
      <c r="AL91" s="23"/>
      <c r="AM91" s="23">
        <f t="shared" si="166"/>
        <v>102.26495726495727</v>
      </c>
      <c r="AN91" s="23"/>
      <c r="AO91" s="23">
        <f t="shared" si="167"/>
        <v>93.287292817679557</v>
      </c>
      <c r="AP91" s="23"/>
      <c r="AQ91" s="70">
        <f t="shared" si="168"/>
        <v>112.55586487017266</v>
      </c>
      <c r="AR91" s="70"/>
      <c r="AS91" s="23">
        <f t="shared" si="169"/>
        <v>97.841469116679605</v>
      </c>
      <c r="AT91" s="23"/>
      <c r="AU91" s="23">
        <f t="shared" si="170"/>
        <v>99.615384615384613</v>
      </c>
      <c r="AV91" s="23"/>
      <c r="AW91" s="23">
        <f t="shared" si="171"/>
        <v>93.287292817679557</v>
      </c>
      <c r="AX91" s="23"/>
      <c r="AY91" s="23">
        <f t="shared" si="172"/>
        <v>111.7408462553333</v>
      </c>
      <c r="AZ91" s="23"/>
      <c r="BA91" s="23">
        <f t="shared" si="173"/>
        <v>98.279708285162371</v>
      </c>
      <c r="BB91" s="23"/>
      <c r="BC91" s="23">
        <f t="shared" si="174"/>
        <v>104.74358974358975</v>
      </c>
      <c r="BD91" s="23"/>
      <c r="BE91" s="23">
        <f t="shared" si="175"/>
        <v>93.287292817679557</v>
      </c>
      <c r="BF91" s="23"/>
      <c r="BG91" s="70">
        <f t="shared" si="176"/>
        <v>112.59738715960223</v>
      </c>
      <c r="BH91" s="70"/>
      <c r="BI91" s="23">
        <f t="shared" si="177"/>
        <v>98.765549907906248</v>
      </c>
      <c r="BJ91" s="23"/>
      <c r="BK91" s="23">
        <f t="shared" si="178"/>
        <v>104.57264957264957</v>
      </c>
      <c r="BL91" s="23"/>
      <c r="BM91" s="23">
        <f t="shared" si="179"/>
        <v>93.287292817679557</v>
      </c>
      <c r="BN91" s="23"/>
      <c r="BO91" s="23">
        <f t="shared" si="180"/>
        <v>111.91939447175656</v>
      </c>
      <c r="BP91" s="23"/>
      <c r="BQ91" s="23">
        <f t="shared" si="181"/>
        <v>99.618585309034358</v>
      </c>
      <c r="BR91" s="23"/>
      <c r="BS91" s="23">
        <f t="shared" si="182"/>
        <v>108.58974358974359</v>
      </c>
      <c r="BT91" s="23"/>
      <c r="BU91" s="23">
        <f t="shared" si="183"/>
        <v>93.287292817679557</v>
      </c>
      <c r="BV91" s="23"/>
      <c r="BW91" s="70">
        <f t="shared" si="184"/>
        <v>111.30874758757987</v>
      </c>
      <c r="BX91" s="70"/>
      <c r="BY91" s="23">
        <f t="shared" si="185"/>
        <v>98.512748760510632</v>
      </c>
      <c r="BZ91" s="23"/>
      <c r="CA91" s="23">
        <f t="shared" si="186"/>
        <v>110.72649572649573</v>
      </c>
      <c r="CB91" s="23"/>
      <c r="CC91" s="23">
        <f t="shared" si="187"/>
        <v>93.287292817679557</v>
      </c>
      <c r="CD91" s="23"/>
      <c r="CE91" s="70">
        <f t="shared" si="188"/>
        <v>112.46688268273549</v>
      </c>
      <c r="CF91" s="70"/>
      <c r="CG91" s="23">
        <f t="shared" si="189"/>
        <v>95.49220943705015</v>
      </c>
      <c r="CH91" s="23"/>
      <c r="CI91" s="23">
        <f t="shared" si="190"/>
        <v>106.7948717948718</v>
      </c>
      <c r="CJ91" s="23"/>
      <c r="CK91" s="23">
        <f t="shared" si="191"/>
        <v>93.287292817679557</v>
      </c>
      <c r="CL91" s="23"/>
      <c r="CM91" s="70">
        <f t="shared" si="192"/>
        <v>111.77545289158166</v>
      </c>
      <c r="CN91" s="70"/>
      <c r="CO91" s="23">
        <f t="shared" si="193"/>
        <v>94.714967799603215</v>
      </c>
      <c r="CP91" s="23"/>
      <c r="CQ91" s="23">
        <f t="shared" si="194"/>
        <v>106.96581196581197</v>
      </c>
      <c r="CR91" s="23"/>
      <c r="CS91" s="23">
        <f t="shared" si="195"/>
        <v>93.287292817679557</v>
      </c>
      <c r="CT91" s="23"/>
      <c r="CU91" s="70">
        <f t="shared" si="196"/>
        <v>112.34742846368525</v>
      </c>
      <c r="CV91" s="70"/>
      <c r="CW91" s="23">
        <f t="shared" si="197"/>
        <v>103.78755392692779</v>
      </c>
      <c r="CX91" s="23"/>
      <c r="CY91" s="23">
        <f t="shared" si="198"/>
        <v>100.04273504273505</v>
      </c>
      <c r="CZ91" s="23"/>
      <c r="DA91" s="23">
        <f t="shared" si="199"/>
        <v>93.287292817679557</v>
      </c>
      <c r="DB91" s="23"/>
      <c r="DC91" s="70">
        <f t="shared" si="200"/>
        <v>112.01813075884398</v>
      </c>
      <c r="DD91" s="70"/>
      <c r="DE91" s="23">
        <f t="shared" si="201"/>
        <v>101.37358387474652</v>
      </c>
      <c r="DF91" s="23"/>
      <c r="DG91" s="23">
        <f t="shared" si="202"/>
        <v>100.04273504273505</v>
      </c>
      <c r="DH91" s="23"/>
      <c r="DI91" s="23">
        <f t="shared" si="203"/>
        <v>93.287292817679557</v>
      </c>
    </row>
    <row r="92" spans="1:290" s="31" customFormat="1" x14ac:dyDescent="0.2">
      <c r="A92" s="17" t="s">
        <v>9</v>
      </c>
      <c r="C92" s="24">
        <f t="shared" si="148"/>
        <v>111.09887917287506</v>
      </c>
      <c r="D92" s="23"/>
      <c r="E92" s="24">
        <f t="shared" si="149"/>
        <v>98.073985031384581</v>
      </c>
      <c r="F92" s="23"/>
      <c r="G92" s="24">
        <f t="shared" si="150"/>
        <v>96.623931623931625</v>
      </c>
      <c r="H92" s="23"/>
      <c r="I92" s="24">
        <f t="shared" si="151"/>
        <v>98.591160220994453</v>
      </c>
      <c r="J92" s="23"/>
      <c r="K92" s="71">
        <f t="shared" si="152"/>
        <v>111.09887917287506</v>
      </c>
      <c r="L92" s="70"/>
      <c r="M92" s="24">
        <f t="shared" si="153"/>
        <v>98.073985031384581</v>
      </c>
      <c r="N92" s="23"/>
      <c r="O92" s="24">
        <f t="shared" si="154"/>
        <v>99.700854700854705</v>
      </c>
      <c r="P92" s="23"/>
      <c r="Q92" s="24">
        <f t="shared" si="155"/>
        <v>98.591160220994453</v>
      </c>
      <c r="R92" s="23"/>
      <c r="S92" s="24">
        <f t="shared" si="156"/>
        <v>111.09887917287506</v>
      </c>
      <c r="T92" s="23"/>
      <c r="U92" s="24">
        <f t="shared" si="157"/>
        <v>98.073985031384581</v>
      </c>
      <c r="V92" s="23"/>
      <c r="W92" s="24">
        <f t="shared" si="158"/>
        <v>104.40170940170941</v>
      </c>
      <c r="X92" s="23"/>
      <c r="Y92" s="24">
        <f t="shared" si="159"/>
        <v>98.591160220994453</v>
      </c>
      <c r="Z92" s="23"/>
      <c r="AA92" s="71">
        <f t="shared" si="160"/>
        <v>111.10917346730824</v>
      </c>
      <c r="AB92" s="70"/>
      <c r="AC92" s="24">
        <f t="shared" si="161"/>
        <v>98.395387609431978</v>
      </c>
      <c r="AD92" s="23"/>
      <c r="AE92" s="24">
        <f t="shared" si="162"/>
        <v>108.07692307692308</v>
      </c>
      <c r="AF92" s="23"/>
      <c r="AG92" s="24">
        <f t="shared" si="163"/>
        <v>98.591160220994453</v>
      </c>
      <c r="AH92" s="23"/>
      <c r="AI92" s="24">
        <f t="shared" si="164"/>
        <v>110.6838562373074</v>
      </c>
      <c r="AJ92" s="23"/>
      <c r="AK92" s="24">
        <f t="shared" si="165"/>
        <v>99.056227029341812</v>
      </c>
      <c r="AL92" s="23"/>
      <c r="AM92" s="24">
        <f t="shared" si="166"/>
        <v>109.44444444444444</v>
      </c>
      <c r="AN92" s="23"/>
      <c r="AO92" s="24">
        <f t="shared" si="167"/>
        <v>98.591160220994453</v>
      </c>
      <c r="AP92" s="23"/>
      <c r="AQ92" s="71">
        <f t="shared" si="168"/>
        <v>112.27420958737017</v>
      </c>
      <c r="AR92" s="70"/>
      <c r="AS92" s="24">
        <f t="shared" si="169"/>
        <v>100.6468204275119</v>
      </c>
      <c r="AT92" s="23"/>
      <c r="AU92" s="24">
        <f t="shared" si="170"/>
        <v>107.39316239316238</v>
      </c>
      <c r="AV92" s="23"/>
      <c r="AW92" s="24">
        <f t="shared" si="171"/>
        <v>98.591160220994453</v>
      </c>
      <c r="AX92" s="23"/>
      <c r="AY92" s="24">
        <f t="shared" si="172"/>
        <v>112.26337070728917</v>
      </c>
      <c r="AZ92" s="23"/>
      <c r="BA92" s="24">
        <f t="shared" si="173"/>
        <v>101.84570443753368</v>
      </c>
      <c r="BB92" s="23"/>
      <c r="BC92" s="24">
        <f t="shared" si="174"/>
        <v>106.36752136752136</v>
      </c>
      <c r="BD92" s="23"/>
      <c r="BE92" s="24">
        <f t="shared" si="175"/>
        <v>98.591160220994453</v>
      </c>
      <c r="BF92" s="23"/>
      <c r="BG92" s="71">
        <f t="shared" si="176"/>
        <v>110.8816833682599</v>
      </c>
      <c r="BH92" s="70"/>
      <c r="BI92" s="24">
        <f t="shared" si="177"/>
        <v>103.04410931703582</v>
      </c>
      <c r="BJ92" s="23"/>
      <c r="BK92" s="24">
        <f t="shared" si="178"/>
        <v>109.1025641025641</v>
      </c>
      <c r="BL92" s="23"/>
      <c r="BM92" s="24">
        <f t="shared" si="179"/>
        <v>98.591160220994453</v>
      </c>
      <c r="BN92" s="23"/>
      <c r="BO92" s="24">
        <f t="shared" si="180"/>
        <v>112.42426342630276</v>
      </c>
      <c r="BP92" s="23"/>
      <c r="BQ92" s="24">
        <f t="shared" si="181"/>
        <v>103.48490880022538</v>
      </c>
      <c r="BR92" s="23"/>
      <c r="BS92" s="24">
        <f t="shared" si="182"/>
        <v>107.82051282051282</v>
      </c>
      <c r="BT92" s="23"/>
      <c r="BU92" s="24">
        <f t="shared" si="183"/>
        <v>98.591160220994453</v>
      </c>
      <c r="BV92" s="23"/>
      <c r="BW92" s="71">
        <f t="shared" si="184"/>
        <v>111.48131117253956</v>
      </c>
      <c r="BX92" s="70"/>
      <c r="BY92" s="24">
        <f t="shared" si="185"/>
        <v>103.80923228770189</v>
      </c>
      <c r="BZ92" s="23"/>
      <c r="CA92" s="24">
        <f t="shared" si="186"/>
        <v>108.58974358974359</v>
      </c>
      <c r="CB92" s="23"/>
      <c r="CC92" s="24">
        <f t="shared" si="187"/>
        <v>98.591160220994453</v>
      </c>
      <c r="CD92" s="23"/>
      <c r="CE92" s="71">
        <f t="shared" si="188"/>
        <v>112.86248876167586</v>
      </c>
      <c r="CF92" s="70"/>
      <c r="CG92" s="24">
        <f t="shared" si="189"/>
        <v>103.43896456743647</v>
      </c>
      <c r="CH92" s="23"/>
      <c r="CI92" s="24">
        <f t="shared" si="190"/>
        <v>110.47008547008546</v>
      </c>
      <c r="CJ92" s="23"/>
      <c r="CK92" s="24">
        <f t="shared" si="191"/>
        <v>98.591160220994453</v>
      </c>
      <c r="CL92" s="23"/>
      <c r="CM92" s="71">
        <f t="shared" si="192"/>
        <v>111.61498034755034</v>
      </c>
      <c r="CN92" s="70"/>
      <c r="CO92" s="24">
        <f t="shared" si="193"/>
        <v>103.58596788274497</v>
      </c>
      <c r="CP92" s="23"/>
      <c r="CQ92" s="24">
        <f t="shared" si="194"/>
        <v>110.04273504273505</v>
      </c>
      <c r="CR92" s="23"/>
      <c r="CS92" s="24">
        <f t="shared" si="195"/>
        <v>98.591160220994453</v>
      </c>
      <c r="CT92" s="23"/>
      <c r="CU92" s="71">
        <f t="shared" si="196"/>
        <v>111.89196741712739</v>
      </c>
      <c r="CV92" s="70"/>
      <c r="CW92" s="24">
        <f t="shared" si="197"/>
        <v>107.65449617216655</v>
      </c>
      <c r="CX92" s="23"/>
      <c r="CY92" s="24">
        <f t="shared" si="198"/>
        <v>109.70085470085471</v>
      </c>
      <c r="CZ92" s="23"/>
      <c r="DA92" s="24">
        <f t="shared" si="199"/>
        <v>98.591160220994453</v>
      </c>
      <c r="DB92" s="23"/>
      <c r="DC92" s="71">
        <f t="shared" si="200"/>
        <v>112.06886825977828</v>
      </c>
      <c r="DD92" s="70"/>
      <c r="DE92" s="24">
        <f t="shared" si="201"/>
        <v>104.53937343540687</v>
      </c>
      <c r="DF92" s="23"/>
      <c r="DG92" s="24">
        <f t="shared" si="202"/>
        <v>109.70085470085471</v>
      </c>
      <c r="DH92" s="23"/>
      <c r="DI92" s="24">
        <f t="shared" si="203"/>
        <v>98.591160220994453</v>
      </c>
    </row>
    <row r="93" spans="1:290" s="31" customFormat="1" x14ac:dyDescent="0.2">
      <c r="A93" s="22" t="s">
        <v>10</v>
      </c>
      <c r="C93" s="23">
        <f t="shared" si="148"/>
        <v>113.8465658276906</v>
      </c>
      <c r="D93" s="23"/>
      <c r="E93" s="23">
        <f t="shared" si="149"/>
        <v>113.18544631547414</v>
      </c>
      <c r="F93" s="23"/>
      <c r="G93" s="23">
        <f t="shared" si="150"/>
        <v>109.27350427350427</v>
      </c>
      <c r="H93" s="23"/>
      <c r="I93" s="23">
        <f t="shared" si="151"/>
        <v>102.90055248618785</v>
      </c>
      <c r="J93" s="23"/>
      <c r="K93" s="70">
        <f t="shared" si="152"/>
        <v>113.8465658276906</v>
      </c>
      <c r="L93" s="70"/>
      <c r="M93" s="23">
        <f t="shared" si="153"/>
        <v>113.18544631547414</v>
      </c>
      <c r="N93" s="23"/>
      <c r="O93" s="23">
        <f t="shared" si="154"/>
        <v>103.88888888888889</v>
      </c>
      <c r="P93" s="23"/>
      <c r="Q93" s="23">
        <f t="shared" si="155"/>
        <v>102.90055248618785</v>
      </c>
      <c r="R93" s="23"/>
      <c r="S93" s="23">
        <f t="shared" si="156"/>
        <v>113.8465658276906</v>
      </c>
      <c r="T93" s="23"/>
      <c r="U93" s="23">
        <f t="shared" si="157"/>
        <v>113.18544631547414</v>
      </c>
      <c r="V93" s="23"/>
      <c r="W93" s="23">
        <f t="shared" si="158"/>
        <v>108.07692307692308</v>
      </c>
      <c r="X93" s="23"/>
      <c r="Y93" s="23">
        <f t="shared" si="159"/>
        <v>102.90055248618785</v>
      </c>
      <c r="Z93" s="23"/>
      <c r="AA93" s="70">
        <f t="shared" si="160"/>
        <v>111.16592527667305</v>
      </c>
      <c r="AB93" s="70"/>
      <c r="AC93" s="23">
        <f t="shared" si="161"/>
        <v>113.46617964226263</v>
      </c>
      <c r="AD93" s="23"/>
      <c r="AE93" s="23">
        <f t="shared" si="162"/>
        <v>108.41880341880342</v>
      </c>
      <c r="AF93" s="23"/>
      <c r="AG93" s="23">
        <f t="shared" si="163"/>
        <v>102.90055248618785</v>
      </c>
      <c r="AH93" s="23"/>
      <c r="AI93" s="23">
        <f t="shared" si="164"/>
        <v>110.00893587453808</v>
      </c>
      <c r="AJ93" s="23"/>
      <c r="AK93" s="23">
        <f t="shared" si="165"/>
        <v>113.45215672482514</v>
      </c>
      <c r="AL93" s="23"/>
      <c r="AM93" s="23">
        <f t="shared" si="166"/>
        <v>112.43589743589743</v>
      </c>
      <c r="AN93" s="23"/>
      <c r="AO93" s="23">
        <f t="shared" si="167"/>
        <v>102.90055248618785</v>
      </c>
      <c r="AP93" s="23"/>
      <c r="AQ93" s="70">
        <f t="shared" si="168"/>
        <v>112.30328090131046</v>
      </c>
      <c r="AR93" s="70"/>
      <c r="AS93" s="23">
        <f t="shared" si="169"/>
        <v>113.46633755466881</v>
      </c>
      <c r="AT93" s="23"/>
      <c r="AU93" s="23">
        <f t="shared" si="170"/>
        <v>104.57264957264957</v>
      </c>
      <c r="AV93" s="23"/>
      <c r="AW93" s="23">
        <f t="shared" si="171"/>
        <v>102.90055248618785</v>
      </c>
      <c r="AX93" s="23"/>
      <c r="AY93" s="23">
        <f t="shared" si="172"/>
        <v>113.45276074081548</v>
      </c>
      <c r="AZ93" s="23"/>
      <c r="BA93" s="23">
        <f t="shared" si="173"/>
        <v>113.92180433308651</v>
      </c>
      <c r="BB93" s="23"/>
      <c r="BC93" s="23">
        <f t="shared" si="174"/>
        <v>109.70085470085471</v>
      </c>
      <c r="BD93" s="23"/>
      <c r="BE93" s="23">
        <f t="shared" si="175"/>
        <v>102.90055248618785</v>
      </c>
      <c r="BF93" s="23"/>
      <c r="BG93" s="70">
        <f t="shared" si="176"/>
        <v>114.61099157466575</v>
      </c>
      <c r="BH93" s="70"/>
      <c r="BI93" s="23">
        <f t="shared" si="177"/>
        <v>114.2936683427544</v>
      </c>
      <c r="BJ93" s="23"/>
      <c r="BK93" s="23">
        <f t="shared" si="178"/>
        <v>108.67521367521368</v>
      </c>
      <c r="BL93" s="23"/>
      <c r="BM93" s="23">
        <f t="shared" si="179"/>
        <v>102.90055248618785</v>
      </c>
      <c r="BN93" s="23"/>
      <c r="BO93" s="23">
        <f t="shared" si="180"/>
        <v>112.26043944774825</v>
      </c>
      <c r="BP93" s="23"/>
      <c r="BQ93" s="23">
        <f t="shared" si="181"/>
        <v>114.66333410020218</v>
      </c>
      <c r="BR93" s="23"/>
      <c r="BS93" s="23">
        <f t="shared" si="182"/>
        <v>110.04273504273505</v>
      </c>
      <c r="BT93" s="23"/>
      <c r="BU93" s="23">
        <f t="shared" si="183"/>
        <v>102.90055248618785</v>
      </c>
      <c r="BV93" s="23"/>
      <c r="BW93" s="70">
        <f t="shared" si="184"/>
        <v>111.84594354546353</v>
      </c>
      <c r="BX93" s="70"/>
      <c r="BY93" s="23">
        <f t="shared" si="185"/>
        <v>114.51557283212588</v>
      </c>
      <c r="BZ93" s="23"/>
      <c r="CA93" s="23">
        <f t="shared" si="186"/>
        <v>113.2051282051282</v>
      </c>
      <c r="CB93" s="23"/>
      <c r="CC93" s="23">
        <f t="shared" si="187"/>
        <v>102.90055248618785</v>
      </c>
      <c r="CD93" s="23"/>
      <c r="CE93" s="70">
        <f t="shared" si="188"/>
        <v>113.41391472872996</v>
      </c>
      <c r="CF93" s="70"/>
      <c r="CG93" s="23">
        <f t="shared" si="189"/>
        <v>114.25703818782301</v>
      </c>
      <c r="CH93" s="23"/>
      <c r="CI93" s="23">
        <f t="shared" si="190"/>
        <v>114.14529914529915</v>
      </c>
      <c r="CJ93" s="23"/>
      <c r="CK93" s="23">
        <f t="shared" si="191"/>
        <v>102.90055248618785</v>
      </c>
      <c r="CL93" s="23"/>
      <c r="CM93" s="70">
        <f t="shared" si="192"/>
        <v>113.00960919280328</v>
      </c>
      <c r="CN93" s="70"/>
      <c r="CO93" s="23">
        <f t="shared" si="193"/>
        <v>113.84252919093572</v>
      </c>
      <c r="CP93" s="23"/>
      <c r="CQ93" s="23">
        <f t="shared" si="194"/>
        <v>112.52136752136752</v>
      </c>
      <c r="CR93" s="23"/>
      <c r="CS93" s="23">
        <f t="shared" si="195"/>
        <v>102.90055248618785</v>
      </c>
      <c r="CT93" s="23"/>
      <c r="CU93" s="70">
        <f t="shared" si="196"/>
        <v>111.40523219451833</v>
      </c>
      <c r="CV93" s="70"/>
      <c r="CW93" s="23">
        <f t="shared" si="197"/>
        <v>115</v>
      </c>
      <c r="CX93" s="23"/>
      <c r="CY93" s="23">
        <f t="shared" si="198"/>
        <v>109.52991452991452</v>
      </c>
      <c r="CZ93" s="23"/>
      <c r="DA93" s="23">
        <f t="shared" si="199"/>
        <v>102.90055248618785</v>
      </c>
      <c r="DB93" s="23"/>
      <c r="DC93" s="70">
        <f t="shared" si="200"/>
        <v>113.39553816139031</v>
      </c>
      <c r="DD93" s="70"/>
      <c r="DE93" s="23">
        <f t="shared" si="201"/>
        <v>113.89744397704997</v>
      </c>
      <c r="DF93" s="23"/>
      <c r="DG93" s="23">
        <f t="shared" si="202"/>
        <v>109.52991452991452</v>
      </c>
      <c r="DH93" s="23"/>
      <c r="DI93" s="23">
        <f t="shared" si="203"/>
        <v>102.90055248618785</v>
      </c>
    </row>
    <row r="94" spans="1:290" s="31" customFormat="1" x14ac:dyDescent="0.2">
      <c r="A94" s="22" t="s">
        <v>11</v>
      </c>
      <c r="C94" s="23">
        <f t="shared" si="148"/>
        <v>112.40502533822612</v>
      </c>
      <c r="D94" s="23"/>
      <c r="E94" s="23">
        <f t="shared" si="149"/>
        <v>112.83531451757055</v>
      </c>
      <c r="F94" s="23"/>
      <c r="G94" s="23">
        <f t="shared" si="150"/>
        <v>109.35897435897436</v>
      </c>
      <c r="H94" s="23"/>
      <c r="I94" s="23">
        <f t="shared" si="151"/>
        <v>107.87292817679558</v>
      </c>
      <c r="J94" s="23"/>
      <c r="K94" s="70">
        <f t="shared" si="152"/>
        <v>112.40502533822612</v>
      </c>
      <c r="L94" s="70"/>
      <c r="M94" s="23">
        <f t="shared" si="153"/>
        <v>112.83531451757055</v>
      </c>
      <c r="N94" s="23"/>
      <c r="O94" s="23">
        <f t="shared" si="154"/>
        <v>107.99145299145299</v>
      </c>
      <c r="P94" s="23"/>
      <c r="Q94" s="23">
        <f t="shared" si="155"/>
        <v>107.87292817679558</v>
      </c>
      <c r="R94" s="23"/>
      <c r="S94" s="23">
        <f t="shared" si="156"/>
        <v>112.40502533822612</v>
      </c>
      <c r="T94" s="23"/>
      <c r="U94" s="23">
        <f t="shared" si="157"/>
        <v>112.83531451757055</v>
      </c>
      <c r="V94" s="23"/>
      <c r="W94" s="23">
        <f t="shared" si="158"/>
        <v>109.78632478632478</v>
      </c>
      <c r="X94" s="23"/>
      <c r="Y94" s="23">
        <f t="shared" si="159"/>
        <v>107.87292817679558</v>
      </c>
      <c r="Z94" s="23"/>
      <c r="AA94" s="70">
        <f t="shared" si="160"/>
        <v>112.86288542564155</v>
      </c>
      <c r="AB94" s="70"/>
      <c r="AC94" s="23">
        <f t="shared" si="161"/>
        <v>112.06657783380041</v>
      </c>
      <c r="AD94" s="23"/>
      <c r="AE94" s="23">
        <f t="shared" si="162"/>
        <v>110.04273504273505</v>
      </c>
      <c r="AF94" s="23"/>
      <c r="AG94" s="23">
        <f t="shared" si="163"/>
        <v>107.87292817679558</v>
      </c>
      <c r="AH94" s="23"/>
      <c r="AI94" s="23">
        <f t="shared" si="164"/>
        <v>112.55236937102909</v>
      </c>
      <c r="AJ94" s="23"/>
      <c r="AK94" s="23">
        <f t="shared" si="165"/>
        <v>111.78885168215804</v>
      </c>
      <c r="AL94" s="23"/>
      <c r="AM94" s="23">
        <f t="shared" si="166"/>
        <v>112.69230769230769</v>
      </c>
      <c r="AN94" s="23"/>
      <c r="AO94" s="23">
        <f t="shared" si="167"/>
        <v>107.87292817679558</v>
      </c>
      <c r="AP94" s="23"/>
      <c r="AQ94" s="70">
        <f t="shared" si="168"/>
        <v>112.694914105256</v>
      </c>
      <c r="AR94" s="70"/>
      <c r="AS94" s="23">
        <f t="shared" si="169"/>
        <v>112.07278250196703</v>
      </c>
      <c r="AT94" s="23"/>
      <c r="AU94" s="23">
        <f t="shared" si="170"/>
        <v>107.05128205128204</v>
      </c>
      <c r="AV94" s="23"/>
      <c r="AW94" s="23">
        <f t="shared" si="171"/>
        <v>107.87292817679558</v>
      </c>
      <c r="AX94" s="23"/>
      <c r="AY94" s="23">
        <f t="shared" si="172"/>
        <v>111.91095972996983</v>
      </c>
      <c r="AZ94" s="23"/>
      <c r="BA94" s="23">
        <f t="shared" si="173"/>
        <v>112.54166597516061</v>
      </c>
      <c r="BB94" s="23"/>
      <c r="BC94" s="23">
        <f t="shared" si="174"/>
        <v>109.27350427350427</v>
      </c>
      <c r="BD94" s="23"/>
      <c r="BE94" s="23">
        <f t="shared" si="175"/>
        <v>107.87292817679558</v>
      </c>
      <c r="BF94" s="23"/>
      <c r="BG94" s="70">
        <f t="shared" si="176"/>
        <v>112.05007483599954</v>
      </c>
      <c r="BH94" s="70"/>
      <c r="BI94" s="23">
        <f t="shared" si="177"/>
        <v>112.76619654825932</v>
      </c>
      <c r="BJ94" s="23"/>
      <c r="BK94" s="23">
        <f t="shared" si="178"/>
        <v>109.95726495726495</v>
      </c>
      <c r="BL94" s="23"/>
      <c r="BM94" s="23">
        <f t="shared" si="179"/>
        <v>107.87292817679558</v>
      </c>
      <c r="BN94" s="23"/>
      <c r="BO94" s="23">
        <f t="shared" si="180"/>
        <v>113.12857761502727</v>
      </c>
      <c r="BP94" s="23"/>
      <c r="BQ94" s="23">
        <f t="shared" si="181"/>
        <v>113.111018154345</v>
      </c>
      <c r="BR94" s="23"/>
      <c r="BS94" s="23">
        <f t="shared" si="182"/>
        <v>109.70085470085471</v>
      </c>
      <c r="BT94" s="23"/>
      <c r="BU94" s="23">
        <f t="shared" si="183"/>
        <v>107.87292817679558</v>
      </c>
      <c r="BV94" s="23"/>
      <c r="BW94" s="70">
        <f t="shared" si="184"/>
        <v>112.96544966947953</v>
      </c>
      <c r="BX94" s="70"/>
      <c r="BY94" s="23">
        <f t="shared" si="185"/>
        <v>113.10521579985556</v>
      </c>
      <c r="BZ94" s="23"/>
      <c r="CA94" s="23">
        <f t="shared" si="186"/>
        <v>110.21367521367522</v>
      </c>
      <c r="CB94" s="23"/>
      <c r="CC94" s="23">
        <f t="shared" si="187"/>
        <v>107.87292817679558</v>
      </c>
      <c r="CD94" s="23"/>
      <c r="CE94" s="70">
        <f t="shared" si="188"/>
        <v>113.74592003931825</v>
      </c>
      <c r="CF94" s="70"/>
      <c r="CG94" s="23">
        <f t="shared" si="189"/>
        <v>112.27817890909222</v>
      </c>
      <c r="CH94" s="23"/>
      <c r="CI94" s="23">
        <f t="shared" si="190"/>
        <v>109.78632478632478</v>
      </c>
      <c r="CJ94" s="23"/>
      <c r="CK94" s="23">
        <f t="shared" si="191"/>
        <v>107.87292817679558</v>
      </c>
      <c r="CL94" s="23"/>
      <c r="CM94" s="70">
        <f t="shared" si="192"/>
        <v>112.4917648037289</v>
      </c>
      <c r="CN94" s="70"/>
      <c r="CO94" s="23">
        <f t="shared" si="193"/>
        <v>112.00077338650759</v>
      </c>
      <c r="CP94" s="23"/>
      <c r="CQ94" s="23">
        <f t="shared" si="194"/>
        <v>108.84615384615384</v>
      </c>
      <c r="CR94" s="23"/>
      <c r="CS94" s="23">
        <f t="shared" si="195"/>
        <v>107.87292817679558</v>
      </c>
      <c r="CT94" s="23"/>
      <c r="CU94" s="70">
        <f t="shared" si="196"/>
        <v>113.27530457249017</v>
      </c>
      <c r="CV94" s="70"/>
      <c r="CW94" s="23">
        <f t="shared" si="197"/>
        <v>113.23392929040415</v>
      </c>
      <c r="CX94" s="23"/>
      <c r="CY94" s="23">
        <f t="shared" si="198"/>
        <v>110.12820512820514</v>
      </c>
      <c r="CZ94" s="23"/>
      <c r="DA94" s="23">
        <f t="shared" si="199"/>
        <v>107.87292817679558</v>
      </c>
      <c r="DB94" s="23"/>
      <c r="DC94" s="70">
        <f t="shared" si="200"/>
        <v>112.16968758637029</v>
      </c>
      <c r="DD94" s="70"/>
      <c r="DE94" s="23">
        <f t="shared" si="201"/>
        <v>110.42948823354708</v>
      </c>
      <c r="DF94" s="23"/>
      <c r="DG94" s="23">
        <f t="shared" si="202"/>
        <v>110.12820512820514</v>
      </c>
      <c r="DH94" s="23"/>
      <c r="DI94" s="23">
        <f t="shared" si="203"/>
        <v>107.87292817679558</v>
      </c>
      <c r="KD94" s="31">
        <f>KD34</f>
        <v>2020</v>
      </c>
    </row>
    <row r="95" spans="1:290" s="31" customFormat="1" x14ac:dyDescent="0.2">
      <c r="A95" s="22" t="s">
        <v>12</v>
      </c>
      <c r="C95" s="23">
        <f t="shared" si="148"/>
        <v>111.62019811648489</v>
      </c>
      <c r="D95" s="23"/>
      <c r="E95" s="23">
        <f t="shared" si="149"/>
        <v>95.385778632493228</v>
      </c>
      <c r="F95" s="23"/>
      <c r="G95" s="23">
        <f t="shared" si="150"/>
        <v>97.73504273504274</v>
      </c>
      <c r="H95" s="23"/>
      <c r="I95" s="23">
        <f t="shared" si="151"/>
        <v>85.994475138121544</v>
      </c>
      <c r="J95" s="23"/>
      <c r="K95" s="70">
        <f t="shared" si="152"/>
        <v>111.62019811648489</v>
      </c>
      <c r="L95" s="70"/>
      <c r="M95" s="23">
        <f t="shared" si="153"/>
        <v>95.385778632493228</v>
      </c>
      <c r="N95" s="23"/>
      <c r="O95" s="23">
        <f t="shared" si="154"/>
        <v>96.709401709401703</v>
      </c>
      <c r="P95" s="23"/>
      <c r="Q95" s="23">
        <f t="shared" si="155"/>
        <v>85.994475138121544</v>
      </c>
      <c r="R95" s="23"/>
      <c r="S95" s="23">
        <f t="shared" si="156"/>
        <v>111.62019811648489</v>
      </c>
      <c r="T95" s="23"/>
      <c r="U95" s="23">
        <f t="shared" si="157"/>
        <v>95.385778632493228</v>
      </c>
      <c r="V95" s="23"/>
      <c r="W95" s="23">
        <f t="shared" si="158"/>
        <v>101.58119658119658</v>
      </c>
      <c r="X95" s="23"/>
      <c r="Y95" s="23">
        <f t="shared" si="159"/>
        <v>85.994475138121544</v>
      </c>
      <c r="Z95" s="23"/>
      <c r="AA95" s="70">
        <f t="shared" si="160"/>
        <v>111.96331662745186</v>
      </c>
      <c r="AB95" s="70"/>
      <c r="AC95" s="23">
        <f t="shared" si="161"/>
        <v>96.195445336401804</v>
      </c>
      <c r="AD95" s="23"/>
      <c r="AE95" s="23">
        <f t="shared" si="162"/>
        <v>102.43589743589743</v>
      </c>
      <c r="AF95" s="23"/>
      <c r="AG95" s="23">
        <f t="shared" si="163"/>
        <v>85.994475138121544</v>
      </c>
      <c r="AH95" s="23"/>
      <c r="AI95" s="23">
        <f t="shared" si="164"/>
        <v>111.83973611335188</v>
      </c>
      <c r="AJ95" s="23"/>
      <c r="AK95" s="23">
        <f t="shared" si="165"/>
        <v>96.211580860520741</v>
      </c>
      <c r="AL95" s="23"/>
      <c r="AM95" s="23">
        <f t="shared" si="166"/>
        <v>105.34188034188034</v>
      </c>
      <c r="AN95" s="23"/>
      <c r="AO95" s="23">
        <f t="shared" si="167"/>
        <v>85.994475138121544</v>
      </c>
      <c r="AP95" s="23"/>
      <c r="AQ95" s="70">
        <f t="shared" si="168"/>
        <v>112.55119151576734</v>
      </c>
      <c r="AR95" s="70"/>
      <c r="AS95" s="23">
        <f t="shared" si="169"/>
        <v>97.203229545383294</v>
      </c>
      <c r="AT95" s="23"/>
      <c r="AU95" s="23">
        <f t="shared" si="170"/>
        <v>95</v>
      </c>
      <c r="AV95" s="23"/>
      <c r="AW95" s="23">
        <f t="shared" si="171"/>
        <v>85.994475138121544</v>
      </c>
      <c r="AX95" s="23"/>
      <c r="AY95" s="23">
        <f t="shared" si="172"/>
        <v>112.27966209210801</v>
      </c>
      <c r="AZ95" s="23"/>
      <c r="BA95" s="23">
        <f t="shared" si="173"/>
        <v>98.186756694396749</v>
      </c>
      <c r="BB95" s="23"/>
      <c r="BC95" s="23">
        <f t="shared" si="174"/>
        <v>100.38461538461539</v>
      </c>
      <c r="BD95" s="23"/>
      <c r="BE95" s="23">
        <f t="shared" si="175"/>
        <v>85.994475138121544</v>
      </c>
      <c r="BF95" s="23"/>
      <c r="BG95" s="70">
        <f t="shared" si="176"/>
        <v>113.01710046972923</v>
      </c>
      <c r="BH95" s="70"/>
      <c r="BI95" s="23">
        <f t="shared" si="177"/>
        <v>98.342101390716564</v>
      </c>
      <c r="BJ95" s="23"/>
      <c r="BK95" s="23">
        <f t="shared" si="178"/>
        <v>101.58119658119658</v>
      </c>
      <c r="BL95" s="23"/>
      <c r="BM95" s="23">
        <f t="shared" si="179"/>
        <v>85.994475138121544</v>
      </c>
      <c r="BN95" s="23"/>
      <c r="BO95" s="23">
        <f t="shared" si="180"/>
        <v>112.83380927555866</v>
      </c>
      <c r="BP95" s="23"/>
      <c r="BQ95" s="23">
        <f t="shared" si="181"/>
        <v>97.887745471772377</v>
      </c>
      <c r="BR95" s="23"/>
      <c r="BS95" s="23">
        <f t="shared" si="182"/>
        <v>103.88888888888889</v>
      </c>
      <c r="BT95" s="23"/>
      <c r="BU95" s="23">
        <f t="shared" si="183"/>
        <v>85.994475138121544</v>
      </c>
      <c r="BV95" s="23"/>
      <c r="BW95" s="70">
        <f t="shared" si="184"/>
        <v>112.46329978378957</v>
      </c>
      <c r="BX95" s="70"/>
      <c r="BY95" s="23">
        <f t="shared" si="185"/>
        <v>97.549906109256341</v>
      </c>
      <c r="BZ95" s="23"/>
      <c r="CA95" s="23">
        <f t="shared" si="186"/>
        <v>105.51282051282051</v>
      </c>
      <c r="CB95" s="23"/>
      <c r="CC95" s="23">
        <f t="shared" si="187"/>
        <v>85.994475138121544</v>
      </c>
      <c r="CD95" s="23"/>
      <c r="CE95" s="70">
        <f t="shared" si="188"/>
        <v>112.68754038554167</v>
      </c>
      <c r="CF95" s="70"/>
      <c r="CG95" s="23">
        <f t="shared" si="189"/>
        <v>97.256497721626417</v>
      </c>
      <c r="CH95" s="23"/>
      <c r="CI95" s="23">
        <f t="shared" si="190"/>
        <v>101.23931623931624</v>
      </c>
      <c r="CJ95" s="23"/>
      <c r="CK95" s="23">
        <f t="shared" si="191"/>
        <v>85.994475138121544</v>
      </c>
      <c r="CL95" s="23"/>
      <c r="CM95" s="70">
        <f t="shared" si="192"/>
        <v>112.97516997696108</v>
      </c>
      <c r="CN95" s="70"/>
      <c r="CO95" s="23">
        <f t="shared" si="193"/>
        <v>96.367494585542076</v>
      </c>
      <c r="CP95" s="23"/>
      <c r="CQ95" s="23">
        <f t="shared" si="194"/>
        <v>100.8974358974359</v>
      </c>
      <c r="CR95" s="23"/>
      <c r="CS95" s="23">
        <f t="shared" si="195"/>
        <v>85.994475138121544</v>
      </c>
      <c r="CT95" s="23"/>
      <c r="CU95" s="70">
        <f t="shared" si="196"/>
        <v>112.62034752901999</v>
      </c>
      <c r="CV95" s="70"/>
      <c r="CW95" s="23">
        <f t="shared" si="197"/>
        <v>103.88864419782544</v>
      </c>
      <c r="CX95" s="23"/>
      <c r="CY95" s="23">
        <f t="shared" si="198"/>
        <v>101.92307692307692</v>
      </c>
      <c r="CZ95" s="23"/>
      <c r="DA95" s="23">
        <f t="shared" si="199"/>
        <v>85.994475138121544</v>
      </c>
      <c r="DB95" s="23"/>
      <c r="DC95" s="70">
        <f t="shared" si="200"/>
        <v>112.67680357895574</v>
      </c>
      <c r="DD95" s="70"/>
      <c r="DE95" s="23">
        <f t="shared" si="201"/>
        <v>101.1744615984144</v>
      </c>
      <c r="DF95" s="23"/>
      <c r="DG95" s="23">
        <f t="shared" si="202"/>
        <v>101.92307692307692</v>
      </c>
      <c r="DH95" s="23"/>
      <c r="DI95" s="23">
        <f t="shared" si="203"/>
        <v>85.994475138121544</v>
      </c>
    </row>
    <row r="96" spans="1:290" s="31" customFormat="1" x14ac:dyDescent="0.2">
      <c r="A96" s="22" t="s">
        <v>13</v>
      </c>
      <c r="C96" s="23">
        <f t="shared" si="148"/>
        <v>110.64274603855637</v>
      </c>
      <c r="D96" s="23"/>
      <c r="E96" s="23">
        <f t="shared" si="149"/>
        <v>107.00469603903791</v>
      </c>
      <c r="F96" s="23"/>
      <c r="G96" s="23">
        <f t="shared" si="150"/>
        <v>107.56410256410257</v>
      </c>
      <c r="H96" s="23"/>
      <c r="I96" s="23">
        <f t="shared" si="151"/>
        <v>95.276243093922631</v>
      </c>
      <c r="J96" s="23"/>
      <c r="K96" s="70">
        <f t="shared" si="152"/>
        <v>110.64274603855637</v>
      </c>
      <c r="L96" s="70"/>
      <c r="M96" s="23">
        <f t="shared" si="153"/>
        <v>107.00469603903791</v>
      </c>
      <c r="N96" s="23"/>
      <c r="O96" s="23">
        <f t="shared" si="154"/>
        <v>102.43589743589743</v>
      </c>
      <c r="P96" s="23"/>
      <c r="Q96" s="23">
        <f t="shared" si="155"/>
        <v>95.276243093922631</v>
      </c>
      <c r="R96" s="23"/>
      <c r="S96" s="23">
        <f t="shared" si="156"/>
        <v>110.64274603855637</v>
      </c>
      <c r="T96" s="23"/>
      <c r="U96" s="23">
        <f t="shared" si="157"/>
        <v>107.00469603903791</v>
      </c>
      <c r="V96" s="23"/>
      <c r="W96" s="23">
        <f t="shared" si="158"/>
        <v>103.80341880341881</v>
      </c>
      <c r="X96" s="23"/>
      <c r="Y96" s="23">
        <f t="shared" si="159"/>
        <v>95.276243093922631</v>
      </c>
      <c r="Z96" s="23"/>
      <c r="AA96" s="70">
        <f t="shared" si="160"/>
        <v>112.10428214457684</v>
      </c>
      <c r="AB96" s="70"/>
      <c r="AC96" s="23">
        <f t="shared" si="161"/>
        <v>107.02822903599974</v>
      </c>
      <c r="AD96" s="23"/>
      <c r="AE96" s="23">
        <f t="shared" si="162"/>
        <v>106.02564102564102</v>
      </c>
      <c r="AF96" s="23"/>
      <c r="AG96" s="23">
        <f t="shared" si="163"/>
        <v>95.276243093922631</v>
      </c>
      <c r="AH96" s="23"/>
      <c r="AI96" s="23">
        <f t="shared" si="164"/>
        <v>112.10457699126832</v>
      </c>
      <c r="AJ96" s="23"/>
      <c r="AK96" s="23">
        <f t="shared" si="165"/>
        <v>107.17810922133043</v>
      </c>
      <c r="AL96" s="23"/>
      <c r="AM96" s="23">
        <f t="shared" si="166"/>
        <v>106.53846153846155</v>
      </c>
      <c r="AN96" s="23"/>
      <c r="AO96" s="23">
        <f t="shared" si="167"/>
        <v>95.276243093922631</v>
      </c>
      <c r="AP96" s="23"/>
      <c r="AQ96" s="70">
        <f t="shared" si="168"/>
        <v>113.55224689526617</v>
      </c>
      <c r="AR96" s="70"/>
      <c r="AS96" s="23">
        <f t="shared" si="169"/>
        <v>108.14229655499972</v>
      </c>
      <c r="AT96" s="23"/>
      <c r="AU96" s="23">
        <f t="shared" si="170"/>
        <v>105.68376068376068</v>
      </c>
      <c r="AV96" s="23"/>
      <c r="AW96" s="23">
        <f t="shared" si="171"/>
        <v>95.276243093922631</v>
      </c>
      <c r="AX96" s="23"/>
      <c r="AY96" s="23">
        <f t="shared" si="172"/>
        <v>112.68623442303598</v>
      </c>
      <c r="AZ96" s="23"/>
      <c r="BA96" s="23">
        <f t="shared" si="173"/>
        <v>108.83520874757022</v>
      </c>
      <c r="BB96" s="23"/>
      <c r="BC96" s="23">
        <f t="shared" si="174"/>
        <v>106.88034188034189</v>
      </c>
      <c r="BD96" s="23"/>
      <c r="BE96" s="23">
        <f t="shared" si="175"/>
        <v>95.276243093922631</v>
      </c>
      <c r="BF96" s="23"/>
      <c r="BG96" s="70">
        <f t="shared" si="176"/>
        <v>111.53203889435451</v>
      </c>
      <c r="BH96" s="70"/>
      <c r="BI96" s="23">
        <f t="shared" si="177"/>
        <v>108.6040436934357</v>
      </c>
      <c r="BJ96" s="23"/>
      <c r="BK96" s="23">
        <f t="shared" si="178"/>
        <v>106.7094017094017</v>
      </c>
      <c r="BL96" s="23"/>
      <c r="BM96" s="23">
        <f t="shared" si="179"/>
        <v>95.276243093922631</v>
      </c>
      <c r="BN96" s="23"/>
      <c r="BO96" s="23">
        <f t="shared" si="180"/>
        <v>111.54315714948291</v>
      </c>
      <c r="BP96" s="23"/>
      <c r="BQ96" s="23">
        <f t="shared" si="181"/>
        <v>109.36397097371969</v>
      </c>
      <c r="BR96" s="23"/>
      <c r="BS96" s="23">
        <f t="shared" si="182"/>
        <v>102.69230769230769</v>
      </c>
      <c r="BT96" s="23"/>
      <c r="BU96" s="23">
        <f t="shared" si="183"/>
        <v>95.276243093922631</v>
      </c>
      <c r="BV96" s="23"/>
      <c r="BW96" s="70">
        <f t="shared" si="184"/>
        <v>110.98039416852208</v>
      </c>
      <c r="BX96" s="70"/>
      <c r="BY96" s="23">
        <f t="shared" si="185"/>
        <v>108.95414504002045</v>
      </c>
      <c r="BZ96" s="23"/>
      <c r="CA96" s="23">
        <f t="shared" si="186"/>
        <v>100.64102564102564</v>
      </c>
      <c r="CB96" s="23"/>
      <c r="CC96" s="23">
        <f t="shared" si="187"/>
        <v>95.276243093922631</v>
      </c>
      <c r="CD96" s="23"/>
      <c r="CE96" s="70">
        <f t="shared" si="188"/>
        <v>111.85329489910231</v>
      </c>
      <c r="CF96" s="70"/>
      <c r="CG96" s="23">
        <f t="shared" si="189"/>
        <v>108.10577443369037</v>
      </c>
      <c r="CH96" s="23"/>
      <c r="CI96" s="23">
        <f t="shared" si="190"/>
        <v>107.13675213675214</v>
      </c>
      <c r="CJ96" s="23"/>
      <c r="CK96" s="23">
        <f t="shared" si="191"/>
        <v>95.276243093922631</v>
      </c>
      <c r="CL96" s="23"/>
      <c r="CM96" s="70">
        <f t="shared" si="192"/>
        <v>111.32111641524156</v>
      </c>
      <c r="CN96" s="70"/>
      <c r="CO96" s="23">
        <f t="shared" si="193"/>
        <v>107.73882218966801</v>
      </c>
      <c r="CP96" s="23"/>
      <c r="CQ96" s="23">
        <f t="shared" si="194"/>
        <v>96.709401709401703</v>
      </c>
      <c r="CR96" s="23"/>
      <c r="CS96" s="23">
        <f t="shared" si="195"/>
        <v>95.276243093922631</v>
      </c>
      <c r="CT96" s="23"/>
      <c r="CU96" s="70">
        <f t="shared" si="196"/>
        <v>112.19661241935452</v>
      </c>
      <c r="CV96" s="70"/>
      <c r="CW96" s="23">
        <f t="shared" si="197"/>
        <v>109.94407229652177</v>
      </c>
      <c r="CX96" s="23"/>
      <c r="CY96" s="23">
        <f t="shared" si="198"/>
        <v>98.589743589743591</v>
      </c>
      <c r="CZ96" s="23"/>
      <c r="DA96" s="23">
        <f t="shared" si="199"/>
        <v>95.276243093922631</v>
      </c>
      <c r="DB96" s="23"/>
      <c r="DC96" s="70">
        <f t="shared" si="200"/>
        <v>111.09419340466428</v>
      </c>
      <c r="DD96" s="70"/>
      <c r="DE96" s="23">
        <f t="shared" si="201"/>
        <v>107.72061245189352</v>
      </c>
      <c r="DF96" s="23"/>
      <c r="DG96" s="23">
        <f t="shared" si="202"/>
        <v>98.589743589743591</v>
      </c>
      <c r="DH96" s="23"/>
      <c r="DI96" s="23">
        <f t="shared" si="203"/>
        <v>95.276243093922631</v>
      </c>
    </row>
    <row r="97" spans="1:113" s="31" customFormat="1" x14ac:dyDescent="0.2">
      <c r="A97" s="17" t="s">
        <v>14</v>
      </c>
      <c r="C97" s="24">
        <f t="shared" si="148"/>
        <v>113.00107188980415</v>
      </c>
      <c r="D97" s="23"/>
      <c r="E97" s="24">
        <f t="shared" si="149"/>
        <v>111.49270975150398</v>
      </c>
      <c r="F97" s="23"/>
      <c r="G97" s="24">
        <f t="shared" si="150"/>
        <v>110.81196581196582</v>
      </c>
      <c r="H97" s="23"/>
      <c r="I97" s="24">
        <f t="shared" si="151"/>
        <v>107.54143646408839</v>
      </c>
      <c r="J97" s="23"/>
      <c r="K97" s="71">
        <f t="shared" si="152"/>
        <v>113.00107188980415</v>
      </c>
      <c r="L97" s="70"/>
      <c r="M97" s="24">
        <f t="shared" si="153"/>
        <v>111.49270975150398</v>
      </c>
      <c r="N97" s="23"/>
      <c r="O97" s="24">
        <f t="shared" si="154"/>
        <v>111.41025641025641</v>
      </c>
      <c r="P97" s="23"/>
      <c r="Q97" s="24">
        <f t="shared" si="155"/>
        <v>107.54143646408839</v>
      </c>
      <c r="R97" s="23"/>
      <c r="S97" s="24">
        <f t="shared" si="156"/>
        <v>113.00107188980415</v>
      </c>
      <c r="T97" s="23"/>
      <c r="U97" s="24">
        <f t="shared" si="157"/>
        <v>111.49270975150398</v>
      </c>
      <c r="V97" s="23"/>
      <c r="W97" s="24">
        <f t="shared" si="158"/>
        <v>109.61538461538461</v>
      </c>
      <c r="X97" s="23"/>
      <c r="Y97" s="24">
        <f t="shared" si="159"/>
        <v>107.54143646408839</v>
      </c>
      <c r="Z97" s="23"/>
      <c r="AA97" s="71">
        <f t="shared" si="160"/>
        <v>111.6872247819134</v>
      </c>
      <c r="AB97" s="70"/>
      <c r="AC97" s="24">
        <f t="shared" si="161"/>
        <v>110.55838251803642</v>
      </c>
      <c r="AD97" s="23"/>
      <c r="AE97" s="24">
        <f t="shared" si="162"/>
        <v>109.1025641025641</v>
      </c>
      <c r="AF97" s="23"/>
      <c r="AG97" s="24">
        <f t="shared" si="163"/>
        <v>107.54143646408839</v>
      </c>
      <c r="AH97" s="23"/>
      <c r="AI97" s="24">
        <f t="shared" si="164"/>
        <v>113.67653208866909</v>
      </c>
      <c r="AJ97" s="23"/>
      <c r="AK97" s="24">
        <f t="shared" si="165"/>
        <v>109.91120508327531</v>
      </c>
      <c r="AL97" s="23"/>
      <c r="AM97" s="24">
        <f t="shared" si="166"/>
        <v>109.78632478632478</v>
      </c>
      <c r="AN97" s="23"/>
      <c r="AO97" s="24">
        <f t="shared" si="167"/>
        <v>107.54143646408839</v>
      </c>
      <c r="AP97" s="23"/>
      <c r="AQ97" s="71">
        <f t="shared" si="168"/>
        <v>112.34328506568596</v>
      </c>
      <c r="AR97" s="70"/>
      <c r="AS97" s="24">
        <f t="shared" si="169"/>
        <v>108.06591124015057</v>
      </c>
      <c r="AT97" s="23"/>
      <c r="AU97" s="24">
        <f t="shared" si="170"/>
        <v>112.17948717948718</v>
      </c>
      <c r="AV97" s="23"/>
      <c r="AW97" s="24">
        <f t="shared" si="171"/>
        <v>107.54143646408839</v>
      </c>
      <c r="AX97" s="23"/>
      <c r="AY97" s="24">
        <f t="shared" si="172"/>
        <v>114.33475886187287</v>
      </c>
      <c r="AZ97" s="23"/>
      <c r="BA97" s="24">
        <f t="shared" si="173"/>
        <v>105.95909889644869</v>
      </c>
      <c r="BB97" s="23"/>
      <c r="BC97" s="24">
        <f t="shared" si="174"/>
        <v>109.27350427350427</v>
      </c>
      <c r="BD97" s="23"/>
      <c r="BE97" s="24">
        <f t="shared" si="175"/>
        <v>107.54143646408839</v>
      </c>
      <c r="BF97" s="23"/>
      <c r="BG97" s="71">
        <f t="shared" si="176"/>
        <v>113.00506023332971</v>
      </c>
      <c r="BH97" s="70"/>
      <c r="BI97" s="24">
        <f t="shared" si="177"/>
        <v>108.0268463820813</v>
      </c>
      <c r="BJ97" s="23"/>
      <c r="BK97" s="24">
        <f t="shared" si="178"/>
        <v>110.29914529914529</v>
      </c>
      <c r="BL97" s="23"/>
      <c r="BM97" s="24">
        <f t="shared" si="179"/>
        <v>107.54143646408839</v>
      </c>
      <c r="BN97" s="23"/>
      <c r="BO97" s="24">
        <f t="shared" si="180"/>
        <v>114.33705306846244</v>
      </c>
      <c r="BP97" s="23"/>
      <c r="BQ97" s="24">
        <f t="shared" si="181"/>
        <v>106.69870344897315</v>
      </c>
      <c r="BR97" s="23"/>
      <c r="BS97" s="24">
        <f t="shared" si="182"/>
        <v>113.2905982905983</v>
      </c>
      <c r="BT97" s="23"/>
      <c r="BU97" s="24">
        <f t="shared" si="183"/>
        <v>107.54143646408839</v>
      </c>
      <c r="BV97" s="23"/>
      <c r="BW97" s="71">
        <f t="shared" si="184"/>
        <v>110.37937571752524</v>
      </c>
      <c r="BX97" s="70"/>
      <c r="BY97" s="24">
        <f t="shared" si="185"/>
        <v>107.46810932830167</v>
      </c>
      <c r="BZ97" s="23"/>
      <c r="CA97" s="24">
        <f t="shared" si="186"/>
        <v>114.14529914529915</v>
      </c>
      <c r="CB97" s="23"/>
      <c r="CC97" s="24">
        <f t="shared" si="187"/>
        <v>107.54143646408839</v>
      </c>
      <c r="CD97" s="23"/>
      <c r="CE97" s="71">
        <f t="shared" si="188"/>
        <v>108.45203601195082</v>
      </c>
      <c r="CF97" s="70"/>
      <c r="CG97" s="24">
        <f t="shared" si="189"/>
        <v>105.73716683029284</v>
      </c>
      <c r="CH97" s="23"/>
      <c r="CI97" s="24">
        <f t="shared" si="190"/>
        <v>109.70085470085471</v>
      </c>
      <c r="CJ97" s="23"/>
      <c r="CK97" s="24">
        <f t="shared" si="191"/>
        <v>107.54143646408839</v>
      </c>
      <c r="CL97" s="23"/>
      <c r="CM97" s="71">
        <f t="shared" si="192"/>
        <v>111.75819284714379</v>
      </c>
      <c r="CN97" s="70"/>
      <c r="CO97" s="24">
        <f t="shared" si="193"/>
        <v>104.49043820755895</v>
      </c>
      <c r="CP97" s="23"/>
      <c r="CQ97" s="24">
        <f t="shared" si="194"/>
        <v>106.45299145299145</v>
      </c>
      <c r="CR97" s="23"/>
      <c r="CS97" s="24">
        <f t="shared" si="195"/>
        <v>107.54143646408839</v>
      </c>
      <c r="CT97" s="23"/>
      <c r="CU97" s="71">
        <f t="shared" si="196"/>
        <v>114.35620440467659</v>
      </c>
      <c r="CV97" s="70"/>
      <c r="CW97" s="24">
        <f t="shared" si="197"/>
        <v>108.88036297232631</v>
      </c>
      <c r="CX97" s="23"/>
      <c r="CY97" s="24">
        <f t="shared" si="198"/>
        <v>110.21367521367522</v>
      </c>
      <c r="CZ97" s="23"/>
      <c r="DA97" s="24">
        <f t="shared" si="199"/>
        <v>107.54143646408839</v>
      </c>
      <c r="DB97" s="23"/>
      <c r="DC97" s="71">
        <f t="shared" si="200"/>
        <v>113.71180508038746</v>
      </c>
      <c r="DD97" s="70"/>
      <c r="DE97" s="24">
        <f t="shared" si="201"/>
        <v>106.49908237566346</v>
      </c>
      <c r="DF97" s="23"/>
      <c r="DG97" s="24">
        <f t="shared" si="202"/>
        <v>110.21367521367522</v>
      </c>
      <c r="DH97" s="23"/>
      <c r="DI97" s="24">
        <f t="shared" si="203"/>
        <v>107.54143646408839</v>
      </c>
    </row>
    <row r="98" spans="1:113" s="31" customFormat="1" x14ac:dyDescent="0.2">
      <c r="A98" s="22" t="s">
        <v>15</v>
      </c>
      <c r="C98" s="23">
        <f t="shared" si="148"/>
        <v>113.06016257177676</v>
      </c>
      <c r="D98" s="23"/>
      <c r="E98" s="23">
        <f t="shared" si="149"/>
        <v>106.16548758512866</v>
      </c>
      <c r="F98" s="23"/>
      <c r="G98" s="23">
        <f t="shared" si="150"/>
        <v>108.07692307692308</v>
      </c>
      <c r="H98" s="23"/>
      <c r="I98" s="23">
        <f t="shared" si="151"/>
        <v>91.961325966850808</v>
      </c>
      <c r="J98" s="23"/>
      <c r="K98" s="70">
        <f t="shared" si="152"/>
        <v>113.06016257177676</v>
      </c>
      <c r="L98" s="70"/>
      <c r="M98" s="23">
        <f t="shared" si="153"/>
        <v>106.16548758512866</v>
      </c>
      <c r="N98" s="23"/>
      <c r="O98" s="23">
        <f t="shared" si="154"/>
        <v>109.95726495726495</v>
      </c>
      <c r="P98" s="23"/>
      <c r="Q98" s="23">
        <f t="shared" si="155"/>
        <v>91.961325966850808</v>
      </c>
      <c r="R98" s="23"/>
      <c r="S98" s="23">
        <f t="shared" si="156"/>
        <v>113.06016257177676</v>
      </c>
      <c r="T98" s="23"/>
      <c r="U98" s="23">
        <f t="shared" si="157"/>
        <v>106.16548758512866</v>
      </c>
      <c r="V98" s="23"/>
      <c r="W98" s="23">
        <f t="shared" si="158"/>
        <v>107.13675213675214</v>
      </c>
      <c r="X98" s="23"/>
      <c r="Y98" s="23">
        <f t="shared" si="159"/>
        <v>91.961325966850808</v>
      </c>
      <c r="Z98" s="23"/>
      <c r="AA98" s="70">
        <f t="shared" si="160"/>
        <v>112.67531689332706</v>
      </c>
      <c r="AB98" s="70"/>
      <c r="AC98" s="23">
        <f t="shared" si="161"/>
        <v>106.33207390265322</v>
      </c>
      <c r="AD98" s="23"/>
      <c r="AE98" s="23">
        <f t="shared" si="162"/>
        <v>107.56410256410257</v>
      </c>
      <c r="AF98" s="23"/>
      <c r="AG98" s="23">
        <f t="shared" si="163"/>
        <v>91.961325966850808</v>
      </c>
      <c r="AH98" s="23"/>
      <c r="AI98" s="23">
        <f t="shared" si="164"/>
        <v>112.67101785635188</v>
      </c>
      <c r="AJ98" s="23"/>
      <c r="AK98" s="23">
        <f t="shared" si="165"/>
        <v>105.59812551249011</v>
      </c>
      <c r="AL98" s="23"/>
      <c r="AM98" s="23">
        <f t="shared" si="166"/>
        <v>108.07692307692308</v>
      </c>
      <c r="AN98" s="23"/>
      <c r="AO98" s="23">
        <f t="shared" si="167"/>
        <v>91.961325966850808</v>
      </c>
      <c r="AP98" s="23"/>
      <c r="AQ98" s="70">
        <f t="shared" si="168"/>
        <v>112.46637840397283</v>
      </c>
      <c r="AR98" s="70"/>
      <c r="AS98" s="23">
        <f t="shared" si="169"/>
        <v>105.97121808136539</v>
      </c>
      <c r="AT98" s="23"/>
      <c r="AU98" s="23">
        <f t="shared" si="170"/>
        <v>104.23076923076923</v>
      </c>
      <c r="AV98" s="23"/>
      <c r="AW98" s="23">
        <f t="shared" si="171"/>
        <v>91.961325966850808</v>
      </c>
      <c r="AX98" s="23"/>
      <c r="AY98" s="23">
        <f t="shared" si="172"/>
        <v>113.04605017679995</v>
      </c>
      <c r="AZ98" s="23"/>
      <c r="BA98" s="23">
        <f t="shared" si="173"/>
        <v>106.46339911386536</v>
      </c>
      <c r="BB98" s="23"/>
      <c r="BC98" s="23">
        <f t="shared" si="174"/>
        <v>110.04273504273505</v>
      </c>
      <c r="BD98" s="23"/>
      <c r="BE98" s="23">
        <f t="shared" si="175"/>
        <v>91.961325966850808</v>
      </c>
      <c r="BF98" s="23"/>
      <c r="BG98" s="70">
        <f t="shared" si="176"/>
        <v>112.84832188522307</v>
      </c>
      <c r="BH98" s="70"/>
      <c r="BI98" s="23">
        <f t="shared" si="177"/>
        <v>107.07115006389009</v>
      </c>
      <c r="BJ98" s="23"/>
      <c r="BK98" s="23">
        <f t="shared" si="178"/>
        <v>112.17948717948718</v>
      </c>
      <c r="BL98" s="23"/>
      <c r="BM98" s="23">
        <f t="shared" si="179"/>
        <v>91.961325966850808</v>
      </c>
      <c r="BN98" s="23"/>
      <c r="BO98" s="23">
        <f t="shared" si="180"/>
        <v>113.8275028989575</v>
      </c>
      <c r="BP98" s="23"/>
      <c r="BQ98" s="23">
        <f t="shared" si="181"/>
        <v>107.71085428257894</v>
      </c>
      <c r="BR98" s="23"/>
      <c r="BS98" s="23">
        <f t="shared" si="182"/>
        <v>112.17948717948718</v>
      </c>
      <c r="BT98" s="23"/>
      <c r="BU98" s="23">
        <f t="shared" si="183"/>
        <v>91.961325966850808</v>
      </c>
      <c r="BV98" s="23"/>
      <c r="BW98" s="70">
        <f t="shared" si="184"/>
        <v>114.0240311402398</v>
      </c>
      <c r="BX98" s="70"/>
      <c r="BY98" s="23">
        <f t="shared" si="185"/>
        <v>107.53044571424662</v>
      </c>
      <c r="BZ98" s="23"/>
      <c r="CA98" s="23">
        <f t="shared" si="186"/>
        <v>110.8974358974359</v>
      </c>
      <c r="CB98" s="23"/>
      <c r="CC98" s="23">
        <f t="shared" si="187"/>
        <v>91.961325966850808</v>
      </c>
      <c r="CD98" s="23"/>
      <c r="CE98" s="70">
        <f t="shared" si="188"/>
        <v>113.83137134173715</v>
      </c>
      <c r="CF98" s="70"/>
      <c r="CG98" s="23">
        <f t="shared" si="189"/>
        <v>106.06379351006552</v>
      </c>
      <c r="CH98" s="23"/>
      <c r="CI98" s="23">
        <f t="shared" si="190"/>
        <v>108.16239316239316</v>
      </c>
      <c r="CJ98" s="23"/>
      <c r="CK98" s="23">
        <f t="shared" si="191"/>
        <v>91.961325966850808</v>
      </c>
      <c r="CL98" s="23"/>
      <c r="CM98" s="70">
        <f t="shared" si="192"/>
        <v>113.06090242811489</v>
      </c>
      <c r="CN98" s="70"/>
      <c r="CO98" s="23">
        <f t="shared" si="193"/>
        <v>105.17598227721248</v>
      </c>
      <c r="CP98" s="23"/>
      <c r="CQ98" s="23">
        <f t="shared" si="194"/>
        <v>105.42735042735043</v>
      </c>
      <c r="CR98" s="23"/>
      <c r="CS98" s="23">
        <f t="shared" si="195"/>
        <v>91.961325966850808</v>
      </c>
      <c r="CT98" s="23"/>
      <c r="CU98" s="70">
        <f t="shared" si="196"/>
        <v>112.48770514370614</v>
      </c>
      <c r="CV98" s="70"/>
      <c r="CW98" s="23">
        <f t="shared" si="197"/>
        <v>109.20635242492227</v>
      </c>
      <c r="CX98" s="23"/>
      <c r="CY98" s="23">
        <f t="shared" si="198"/>
        <v>104.40170940170941</v>
      </c>
      <c r="CZ98" s="23"/>
      <c r="DA98" s="23">
        <f t="shared" si="199"/>
        <v>91.961325966850808</v>
      </c>
      <c r="DB98" s="23"/>
      <c r="DC98" s="70">
        <f t="shared" si="200"/>
        <v>112.86301039673248</v>
      </c>
      <c r="DD98" s="70"/>
      <c r="DE98" s="23">
        <f t="shared" si="201"/>
        <v>107.37078059890307</v>
      </c>
      <c r="DF98" s="23"/>
      <c r="DG98" s="23">
        <f t="shared" si="202"/>
        <v>104.40170940170941</v>
      </c>
      <c r="DH98" s="23"/>
      <c r="DI98" s="23">
        <f t="shared" si="203"/>
        <v>91.961325966850808</v>
      </c>
    </row>
    <row r="99" spans="1:113" s="31" customFormat="1" x14ac:dyDescent="0.2">
      <c r="A99" s="22" t="s">
        <v>16</v>
      </c>
      <c r="C99" s="23">
        <f t="shared" si="148"/>
        <v>112.35472963518798</v>
      </c>
      <c r="D99" s="23"/>
      <c r="E99" s="23">
        <f t="shared" si="149"/>
        <v>112.05818939231979</v>
      </c>
      <c r="F99" s="23"/>
      <c r="G99" s="23">
        <f t="shared" si="150"/>
        <v>110.81196581196582</v>
      </c>
      <c r="H99" s="23"/>
      <c r="I99" s="23">
        <f t="shared" si="151"/>
        <v>111.18784530386741</v>
      </c>
      <c r="J99" s="23"/>
      <c r="K99" s="70">
        <f t="shared" si="152"/>
        <v>112.35472963518798</v>
      </c>
      <c r="L99" s="70"/>
      <c r="M99" s="23">
        <f t="shared" si="153"/>
        <v>112.05818939231979</v>
      </c>
      <c r="N99" s="23"/>
      <c r="O99" s="23">
        <f t="shared" si="154"/>
        <v>106.88034188034189</v>
      </c>
      <c r="P99" s="23"/>
      <c r="Q99" s="23">
        <f t="shared" si="155"/>
        <v>111.18784530386741</v>
      </c>
      <c r="R99" s="23"/>
      <c r="S99" s="23">
        <f t="shared" si="156"/>
        <v>112.35472963518798</v>
      </c>
      <c r="T99" s="23"/>
      <c r="U99" s="23">
        <f t="shared" si="157"/>
        <v>112.05818939231979</v>
      </c>
      <c r="V99" s="23"/>
      <c r="W99" s="23">
        <f t="shared" si="158"/>
        <v>111.66666666666667</v>
      </c>
      <c r="X99" s="23"/>
      <c r="Y99" s="23">
        <f t="shared" si="159"/>
        <v>111.18784530386741</v>
      </c>
      <c r="Z99" s="23"/>
      <c r="AA99" s="70">
        <f t="shared" si="160"/>
        <v>112.36429814541988</v>
      </c>
      <c r="AB99" s="70"/>
      <c r="AC99" s="23">
        <f t="shared" si="161"/>
        <v>111.2566291842292</v>
      </c>
      <c r="AD99" s="23"/>
      <c r="AE99" s="23">
        <f t="shared" si="162"/>
        <v>112.26495726495727</v>
      </c>
      <c r="AF99" s="23"/>
      <c r="AG99" s="23">
        <f t="shared" si="163"/>
        <v>111.18784530386741</v>
      </c>
      <c r="AH99" s="23"/>
      <c r="AI99" s="23">
        <f t="shared" si="164"/>
        <v>113.67816039669603</v>
      </c>
      <c r="AJ99" s="23"/>
      <c r="AK99" s="23">
        <f t="shared" si="165"/>
        <v>110.96638815546717</v>
      </c>
      <c r="AL99" s="23"/>
      <c r="AM99" s="23">
        <f t="shared" si="166"/>
        <v>108.84615384615384</v>
      </c>
      <c r="AN99" s="23"/>
      <c r="AO99" s="23">
        <f t="shared" si="167"/>
        <v>111.18784530386741</v>
      </c>
      <c r="AP99" s="23"/>
      <c r="AQ99" s="70">
        <f t="shared" si="168"/>
        <v>115</v>
      </c>
      <c r="AR99" s="70"/>
      <c r="AS99" s="23">
        <f t="shared" si="169"/>
        <v>111.73301022551806</v>
      </c>
      <c r="AT99" s="23"/>
      <c r="AU99" s="23">
        <f t="shared" si="170"/>
        <v>109.52991452991452</v>
      </c>
      <c r="AV99" s="23"/>
      <c r="AW99" s="23">
        <f t="shared" si="171"/>
        <v>111.18784530386741</v>
      </c>
      <c r="AX99" s="23"/>
      <c r="AY99" s="23">
        <f t="shared" si="172"/>
        <v>110.95869962405004</v>
      </c>
      <c r="AZ99" s="23"/>
      <c r="BA99" s="23">
        <f t="shared" si="173"/>
        <v>112.61651828297839</v>
      </c>
      <c r="BB99" s="23"/>
      <c r="BC99" s="23">
        <f t="shared" si="174"/>
        <v>108.5042735042735</v>
      </c>
      <c r="BD99" s="23"/>
      <c r="BE99" s="23">
        <f t="shared" si="175"/>
        <v>111.18784530386741</v>
      </c>
      <c r="BF99" s="23"/>
      <c r="BG99" s="70">
        <f t="shared" si="176"/>
        <v>113.64753885124101</v>
      </c>
      <c r="BH99" s="70"/>
      <c r="BI99" s="23">
        <f t="shared" si="177"/>
        <v>113.19494917088508</v>
      </c>
      <c r="BJ99" s="23"/>
      <c r="BK99" s="23">
        <f t="shared" si="178"/>
        <v>111.58119658119658</v>
      </c>
      <c r="BL99" s="23"/>
      <c r="BM99" s="23">
        <f t="shared" si="179"/>
        <v>111.18784530386741</v>
      </c>
      <c r="BN99" s="23"/>
      <c r="BO99" s="23">
        <f t="shared" si="180"/>
        <v>115</v>
      </c>
      <c r="BP99" s="23"/>
      <c r="BQ99" s="23">
        <f t="shared" si="181"/>
        <v>114.03226389199929</v>
      </c>
      <c r="BR99" s="23"/>
      <c r="BS99" s="23">
        <f t="shared" si="182"/>
        <v>107.90598290598291</v>
      </c>
      <c r="BT99" s="23"/>
      <c r="BU99" s="23">
        <f t="shared" si="183"/>
        <v>111.18784530386741</v>
      </c>
      <c r="BV99" s="23"/>
      <c r="BW99" s="70">
        <f t="shared" si="184"/>
        <v>115</v>
      </c>
      <c r="BX99" s="70"/>
      <c r="BY99" s="23">
        <f t="shared" si="185"/>
        <v>114.21410211195766</v>
      </c>
      <c r="BZ99" s="23"/>
      <c r="CA99" s="23">
        <f t="shared" si="186"/>
        <v>110.8974358974359</v>
      </c>
      <c r="CB99" s="23"/>
      <c r="CC99" s="23">
        <f t="shared" si="187"/>
        <v>111.18784530386741</v>
      </c>
      <c r="CD99" s="23"/>
      <c r="CE99" s="70">
        <f t="shared" si="188"/>
        <v>113.64688282825682</v>
      </c>
      <c r="CF99" s="70"/>
      <c r="CG99" s="23">
        <f t="shared" si="189"/>
        <v>113.59211615195407</v>
      </c>
      <c r="CH99" s="23"/>
      <c r="CI99" s="23">
        <f t="shared" si="190"/>
        <v>110.47008547008546</v>
      </c>
      <c r="CJ99" s="23"/>
      <c r="CK99" s="23">
        <f t="shared" si="191"/>
        <v>111.18784530386741</v>
      </c>
      <c r="CL99" s="23"/>
      <c r="CM99" s="70">
        <f t="shared" si="192"/>
        <v>115</v>
      </c>
      <c r="CN99" s="70"/>
      <c r="CO99" s="23">
        <f t="shared" si="193"/>
        <v>112.91058060657451</v>
      </c>
      <c r="CP99" s="23"/>
      <c r="CQ99" s="23">
        <f t="shared" si="194"/>
        <v>110.72649572649573</v>
      </c>
      <c r="CR99" s="23"/>
      <c r="CS99" s="23">
        <f t="shared" si="195"/>
        <v>111.18784530386741</v>
      </c>
      <c r="CT99" s="23"/>
      <c r="CU99" s="70">
        <f t="shared" si="196"/>
        <v>108.30818457821016</v>
      </c>
      <c r="CV99" s="70"/>
      <c r="CW99" s="23">
        <f t="shared" si="197"/>
        <v>114.4415313983351</v>
      </c>
      <c r="CX99" s="23"/>
      <c r="CY99" s="23">
        <f t="shared" si="198"/>
        <v>111.92307692307692</v>
      </c>
      <c r="CZ99" s="23"/>
      <c r="DA99" s="23">
        <f t="shared" si="199"/>
        <v>111.18784530386741</v>
      </c>
      <c r="DB99" s="23"/>
      <c r="DC99" s="70">
        <f t="shared" si="200"/>
        <v>110.98038416683821</v>
      </c>
      <c r="DD99" s="70"/>
      <c r="DE99" s="23">
        <f t="shared" si="201"/>
        <v>112.39235084000723</v>
      </c>
      <c r="DF99" s="23"/>
      <c r="DG99" s="23">
        <f t="shared" si="202"/>
        <v>111.92307692307692</v>
      </c>
      <c r="DH99" s="23"/>
      <c r="DI99" s="23">
        <f t="shared" si="203"/>
        <v>111.18784530386741</v>
      </c>
    </row>
    <row r="100" spans="1:113" s="31" customFormat="1" x14ac:dyDescent="0.2">
      <c r="A100" s="22" t="s">
        <v>17</v>
      </c>
      <c r="C100" s="23">
        <f t="shared" si="148"/>
        <v>109.75212572386147</v>
      </c>
      <c r="D100" s="23"/>
      <c r="E100" s="23">
        <f t="shared" si="149"/>
        <v>89.820567244978903</v>
      </c>
      <c r="F100" s="23"/>
      <c r="G100" s="23">
        <f t="shared" si="150"/>
        <v>109.27350427350427</v>
      </c>
      <c r="H100" s="23"/>
      <c r="I100" s="23">
        <f t="shared" si="151"/>
        <v>85</v>
      </c>
      <c r="J100" s="23"/>
      <c r="K100" s="70">
        <f t="shared" si="152"/>
        <v>109.75212572386147</v>
      </c>
      <c r="L100" s="70"/>
      <c r="M100" s="23">
        <f t="shared" si="153"/>
        <v>89.820567244978903</v>
      </c>
      <c r="N100" s="23"/>
      <c r="O100" s="23">
        <f t="shared" si="154"/>
        <v>99.529914529914535</v>
      </c>
      <c r="P100" s="23"/>
      <c r="Q100" s="23">
        <f t="shared" si="155"/>
        <v>85</v>
      </c>
      <c r="R100" s="23"/>
      <c r="S100" s="23">
        <f t="shared" si="156"/>
        <v>109.75212572386147</v>
      </c>
      <c r="T100" s="23"/>
      <c r="U100" s="23">
        <f t="shared" si="157"/>
        <v>89.820567244978903</v>
      </c>
      <c r="V100" s="23"/>
      <c r="W100" s="23">
        <f t="shared" si="158"/>
        <v>102.60683760683762</v>
      </c>
      <c r="X100" s="23"/>
      <c r="Y100" s="23">
        <f t="shared" si="159"/>
        <v>85</v>
      </c>
      <c r="Z100" s="23"/>
      <c r="AA100" s="70">
        <f t="shared" si="160"/>
        <v>94.587829740318142</v>
      </c>
      <c r="AB100" s="70"/>
      <c r="AC100" s="23">
        <f t="shared" si="161"/>
        <v>88.915060756606039</v>
      </c>
      <c r="AD100" s="23"/>
      <c r="AE100" s="23">
        <f t="shared" si="162"/>
        <v>106.36752136752136</v>
      </c>
      <c r="AF100" s="23"/>
      <c r="AG100" s="23">
        <f t="shared" si="163"/>
        <v>85</v>
      </c>
      <c r="AH100" s="23"/>
      <c r="AI100" s="23">
        <f t="shared" si="164"/>
        <v>115</v>
      </c>
      <c r="AJ100" s="23"/>
      <c r="AK100" s="23">
        <f t="shared" si="165"/>
        <v>85</v>
      </c>
      <c r="AL100" s="23"/>
      <c r="AM100" s="23">
        <f t="shared" si="166"/>
        <v>96.794871794871796</v>
      </c>
      <c r="AN100" s="23"/>
      <c r="AO100" s="23">
        <f t="shared" si="167"/>
        <v>85</v>
      </c>
      <c r="AP100" s="23"/>
      <c r="AQ100" s="70">
        <f t="shared" si="168"/>
        <v>104.98592894683121</v>
      </c>
      <c r="AR100" s="70"/>
      <c r="AS100" s="23">
        <f t="shared" si="169"/>
        <v>92.249772935797196</v>
      </c>
      <c r="AT100" s="23"/>
      <c r="AU100" s="23">
        <f t="shared" si="170"/>
        <v>85</v>
      </c>
      <c r="AV100" s="23"/>
      <c r="AW100" s="23">
        <f t="shared" si="171"/>
        <v>85</v>
      </c>
      <c r="AX100" s="23"/>
      <c r="AY100" s="23">
        <f t="shared" si="172"/>
        <v>85</v>
      </c>
      <c r="AZ100" s="23"/>
      <c r="BA100" s="23">
        <f t="shared" si="173"/>
        <v>95.529955043525021</v>
      </c>
      <c r="BB100" s="23"/>
      <c r="BC100" s="23">
        <f t="shared" si="174"/>
        <v>85.598290598290603</v>
      </c>
      <c r="BD100" s="23"/>
      <c r="BE100" s="23">
        <f t="shared" si="175"/>
        <v>85</v>
      </c>
      <c r="BF100" s="23"/>
      <c r="BG100" s="70">
        <f t="shared" si="176"/>
        <v>109.99207057641094</v>
      </c>
      <c r="BH100" s="70"/>
      <c r="BI100" s="23">
        <f t="shared" si="177"/>
        <v>97.494487604387189</v>
      </c>
      <c r="BJ100" s="23"/>
      <c r="BK100" s="23">
        <f t="shared" si="178"/>
        <v>91.837606837606842</v>
      </c>
      <c r="BL100" s="23"/>
      <c r="BM100" s="23">
        <f t="shared" si="179"/>
        <v>85</v>
      </c>
      <c r="BN100" s="23"/>
      <c r="BO100" s="23">
        <f t="shared" si="180"/>
        <v>95.024768259525047</v>
      </c>
      <c r="BP100" s="23"/>
      <c r="BQ100" s="23">
        <f t="shared" si="181"/>
        <v>99.508985056573067</v>
      </c>
      <c r="BR100" s="23"/>
      <c r="BS100" s="23">
        <f t="shared" si="182"/>
        <v>99.871794871794876</v>
      </c>
      <c r="BT100" s="23"/>
      <c r="BU100" s="23">
        <f t="shared" si="183"/>
        <v>85</v>
      </c>
      <c r="BV100" s="23"/>
      <c r="BW100" s="70">
        <f t="shared" si="184"/>
        <v>110.02211443620213</v>
      </c>
      <c r="BX100" s="70"/>
      <c r="BY100" s="23">
        <f t="shared" si="185"/>
        <v>100.35922873375236</v>
      </c>
      <c r="BZ100" s="23"/>
      <c r="CA100" s="23">
        <f t="shared" si="186"/>
        <v>101.4957264957265</v>
      </c>
      <c r="CB100" s="23"/>
      <c r="CC100" s="23">
        <f t="shared" si="187"/>
        <v>85</v>
      </c>
      <c r="CD100" s="23"/>
      <c r="CE100" s="70">
        <f t="shared" si="188"/>
        <v>110.0194189043426</v>
      </c>
      <c r="CF100" s="70"/>
      <c r="CG100" s="23">
        <f t="shared" si="189"/>
        <v>99.058452348054374</v>
      </c>
      <c r="CH100" s="23"/>
      <c r="CI100" s="23">
        <f t="shared" si="190"/>
        <v>111.15384615384616</v>
      </c>
      <c r="CJ100" s="23"/>
      <c r="CK100" s="23">
        <f t="shared" si="191"/>
        <v>85</v>
      </c>
      <c r="CL100" s="23"/>
      <c r="CM100" s="70">
        <f t="shared" si="192"/>
        <v>94.964465851614207</v>
      </c>
      <c r="CN100" s="70"/>
      <c r="CO100" s="23">
        <f t="shared" si="193"/>
        <v>98.759045290431246</v>
      </c>
      <c r="CP100" s="23"/>
      <c r="CQ100" s="23">
        <f t="shared" si="194"/>
        <v>111.66666666666667</v>
      </c>
      <c r="CR100" s="23"/>
      <c r="CS100" s="23">
        <f t="shared" si="195"/>
        <v>85</v>
      </c>
      <c r="CT100" s="23"/>
      <c r="CU100" s="70">
        <f t="shared" si="196"/>
        <v>104.92126102348793</v>
      </c>
      <c r="CV100" s="70"/>
      <c r="CW100" s="23">
        <f t="shared" si="197"/>
        <v>105.1147130754311</v>
      </c>
      <c r="CX100" s="23"/>
      <c r="CY100" s="23">
        <f t="shared" si="198"/>
        <v>95.769230769230774</v>
      </c>
      <c r="CZ100" s="23"/>
      <c r="DA100" s="23">
        <f t="shared" si="199"/>
        <v>85</v>
      </c>
      <c r="DB100" s="23"/>
      <c r="DC100" s="70">
        <f t="shared" si="200"/>
        <v>104.78634905683835</v>
      </c>
      <c r="DD100" s="70"/>
      <c r="DE100" s="23">
        <f t="shared" si="201"/>
        <v>103.21001834597286</v>
      </c>
      <c r="DF100" s="23"/>
      <c r="DG100" s="23">
        <f t="shared" si="202"/>
        <v>95.769230769230774</v>
      </c>
      <c r="DH100" s="23"/>
      <c r="DI100" s="23">
        <f t="shared" si="203"/>
        <v>85</v>
      </c>
    </row>
    <row r="101" spans="1:113" s="31" customFormat="1" x14ac:dyDescent="0.2">
      <c r="A101" s="17" t="s">
        <v>18</v>
      </c>
      <c r="B101" s="65"/>
      <c r="C101" s="24">
        <f t="shared" si="148"/>
        <v>115</v>
      </c>
      <c r="D101" s="24"/>
      <c r="E101" s="24">
        <f t="shared" si="149"/>
        <v>96.813576276924906</v>
      </c>
      <c r="F101" s="24"/>
      <c r="G101" s="24">
        <f t="shared" si="150"/>
        <v>93.205128205128204</v>
      </c>
      <c r="H101" s="24"/>
      <c r="I101" s="24">
        <f t="shared" si="151"/>
        <v>109.53038674033152</v>
      </c>
      <c r="J101" s="24"/>
      <c r="K101" s="71">
        <f t="shared" si="152"/>
        <v>115</v>
      </c>
      <c r="L101" s="71"/>
      <c r="M101" s="24">
        <f t="shared" si="153"/>
        <v>96.813576276924906</v>
      </c>
      <c r="N101" s="24"/>
      <c r="O101" s="24">
        <f t="shared" si="154"/>
        <v>92.350427350427353</v>
      </c>
      <c r="P101" s="24"/>
      <c r="Q101" s="24">
        <f t="shared" si="155"/>
        <v>109.53038674033152</v>
      </c>
      <c r="R101" s="24"/>
      <c r="S101" s="24">
        <f t="shared" si="156"/>
        <v>115</v>
      </c>
      <c r="T101" s="24"/>
      <c r="U101" s="24">
        <f t="shared" si="157"/>
        <v>96.813576276924906</v>
      </c>
      <c r="V101" s="24"/>
      <c r="W101" s="24">
        <f t="shared" si="158"/>
        <v>96.538461538461547</v>
      </c>
      <c r="X101" s="24"/>
      <c r="Y101" s="24">
        <f t="shared" si="159"/>
        <v>109.53038674033152</v>
      </c>
      <c r="Z101" s="24"/>
      <c r="AA101" s="71">
        <f t="shared" si="160"/>
        <v>115</v>
      </c>
      <c r="AB101" s="71"/>
      <c r="AC101" s="24">
        <f t="shared" si="161"/>
        <v>96.035902866392547</v>
      </c>
      <c r="AD101" s="24"/>
      <c r="AE101" s="24">
        <f t="shared" si="162"/>
        <v>103.88888888888889</v>
      </c>
      <c r="AF101" s="24"/>
      <c r="AG101" s="24">
        <f t="shared" si="163"/>
        <v>109.53038674033152</v>
      </c>
      <c r="AH101" s="24"/>
      <c r="AI101" s="24">
        <f t="shared" si="164"/>
        <v>94.524310052114501</v>
      </c>
      <c r="AJ101" s="24"/>
      <c r="AK101" s="24">
        <f t="shared" si="165"/>
        <v>98.789097000247551</v>
      </c>
      <c r="AL101" s="24"/>
      <c r="AM101" s="24">
        <f t="shared" si="166"/>
        <v>107.64957264957265</v>
      </c>
      <c r="AN101" s="24"/>
      <c r="AO101" s="24">
        <f t="shared" si="167"/>
        <v>109.53038674033152</v>
      </c>
      <c r="AP101" s="24"/>
      <c r="AQ101" s="71">
        <f t="shared" si="168"/>
        <v>109.94177884502599</v>
      </c>
      <c r="AR101" s="71"/>
      <c r="AS101" s="24">
        <f t="shared" si="169"/>
        <v>98.781165181339617</v>
      </c>
      <c r="AT101" s="24"/>
      <c r="AU101" s="24">
        <f t="shared" si="170"/>
        <v>104.74358974358975</v>
      </c>
      <c r="AV101" s="24"/>
      <c r="AW101" s="24">
        <f t="shared" si="171"/>
        <v>109.53038674033152</v>
      </c>
      <c r="AX101" s="24"/>
      <c r="AY101" s="24">
        <f t="shared" si="172"/>
        <v>99.903765359790512</v>
      </c>
      <c r="AZ101" s="24"/>
      <c r="BA101" s="24">
        <f t="shared" si="173"/>
        <v>99.388889524763812</v>
      </c>
      <c r="BB101" s="24"/>
      <c r="BC101" s="24">
        <f t="shared" si="174"/>
        <v>89.700854700854705</v>
      </c>
      <c r="BD101" s="24"/>
      <c r="BE101" s="24">
        <f t="shared" si="175"/>
        <v>109.53038674033152</v>
      </c>
      <c r="BF101" s="24"/>
      <c r="BG101" s="71">
        <f t="shared" si="176"/>
        <v>110.00334992456507</v>
      </c>
      <c r="BH101" s="71"/>
      <c r="BI101" s="24">
        <f t="shared" si="177"/>
        <v>97.943542876771403</v>
      </c>
      <c r="BJ101" s="24"/>
      <c r="BK101" s="24">
        <f t="shared" si="178"/>
        <v>97.649572649572647</v>
      </c>
      <c r="BL101" s="24"/>
      <c r="BM101" s="24">
        <f t="shared" si="179"/>
        <v>109.53038674033152</v>
      </c>
      <c r="BN101" s="24"/>
      <c r="BO101" s="24">
        <f t="shared" si="180"/>
        <v>110.00436419190488</v>
      </c>
      <c r="BP101" s="24"/>
      <c r="BQ101" s="24">
        <f t="shared" si="181"/>
        <v>98.326488059736263</v>
      </c>
      <c r="BR101" s="24"/>
      <c r="BS101" s="24">
        <f t="shared" si="182"/>
        <v>88.07692307692308</v>
      </c>
      <c r="BT101" s="24"/>
      <c r="BU101" s="24">
        <f t="shared" si="183"/>
        <v>109.53038674033152</v>
      </c>
      <c r="BV101" s="24"/>
      <c r="BW101" s="71">
        <f t="shared" si="184"/>
        <v>115</v>
      </c>
      <c r="BX101" s="71"/>
      <c r="BY101" s="24">
        <f t="shared" si="185"/>
        <v>98.883216197435715</v>
      </c>
      <c r="BZ101" s="24"/>
      <c r="CA101" s="24">
        <f t="shared" si="186"/>
        <v>105</v>
      </c>
      <c r="CB101" s="24"/>
      <c r="CC101" s="24">
        <f t="shared" si="187"/>
        <v>109.53038674033152</v>
      </c>
      <c r="CD101" s="24"/>
      <c r="CE101" s="71">
        <f t="shared" si="188"/>
        <v>115</v>
      </c>
      <c r="CF101" s="71"/>
      <c r="CG101" s="24">
        <f t="shared" si="189"/>
        <v>94.436497228972399</v>
      </c>
      <c r="CH101" s="24"/>
      <c r="CI101" s="24">
        <f t="shared" si="190"/>
        <v>98.247863247863251</v>
      </c>
      <c r="CJ101" s="24"/>
      <c r="CK101" s="24">
        <f t="shared" si="191"/>
        <v>109.53038674033152</v>
      </c>
      <c r="CL101" s="24"/>
      <c r="CM101" s="71">
        <f t="shared" si="192"/>
        <v>109.98696212638775</v>
      </c>
      <c r="CN101" s="71"/>
      <c r="CO101" s="24">
        <f t="shared" si="193"/>
        <v>93.792916585086132</v>
      </c>
      <c r="CP101" s="24"/>
      <c r="CQ101" s="24">
        <f t="shared" si="194"/>
        <v>106.7948717948718</v>
      </c>
      <c r="CR101" s="24"/>
      <c r="CS101" s="24">
        <f t="shared" si="195"/>
        <v>109.53038674033152</v>
      </c>
      <c r="CT101" s="24"/>
      <c r="CU101" s="71">
        <f t="shared" si="196"/>
        <v>115</v>
      </c>
      <c r="CV101" s="71"/>
      <c r="CW101" s="24">
        <f t="shared" si="197"/>
        <v>100.33818083959186</v>
      </c>
      <c r="CX101" s="24"/>
      <c r="CY101" s="24">
        <f t="shared" si="198"/>
        <v>85.940170940170944</v>
      </c>
      <c r="CZ101" s="24"/>
      <c r="DA101" s="24">
        <f t="shared" si="199"/>
        <v>109.53038674033152</v>
      </c>
      <c r="DB101" s="24"/>
      <c r="DC101" s="71">
        <f t="shared" si="200"/>
        <v>115</v>
      </c>
      <c r="DD101" s="71"/>
      <c r="DE101" s="24">
        <f t="shared" si="201"/>
        <v>102.20632896944041</v>
      </c>
      <c r="DF101" s="24"/>
      <c r="DG101" s="24">
        <f t="shared" si="202"/>
        <v>85.940170940170944</v>
      </c>
      <c r="DH101" s="24"/>
      <c r="DI101" s="24">
        <f t="shared" si="203"/>
        <v>109.53038674033152</v>
      </c>
    </row>
    <row r="103" spans="1:113" x14ac:dyDescent="0.2">
      <c r="B103" s="22"/>
    </row>
    <row r="105" spans="1:113" ht="15" customHeight="1" thickBot="1" x14ac:dyDescent="0.25">
      <c r="A105" s="14" t="s">
        <v>250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</row>
    <row r="106" spans="1:113" ht="15" customHeight="1" x14ac:dyDescent="0.2">
      <c r="C106" s="16">
        <v>2008</v>
      </c>
      <c r="D106" s="38"/>
      <c r="E106" s="38"/>
      <c r="F106" s="38"/>
      <c r="G106" s="38"/>
      <c r="H106" s="38"/>
      <c r="I106" s="38"/>
      <c r="J106" s="58"/>
      <c r="K106" s="16">
        <v>2009</v>
      </c>
      <c r="L106" s="38"/>
      <c r="M106" s="38"/>
      <c r="N106" s="38"/>
      <c r="O106" s="38"/>
      <c r="P106" s="38"/>
      <c r="Q106" s="38"/>
      <c r="R106" s="58"/>
      <c r="S106" s="16">
        <v>2010</v>
      </c>
      <c r="T106" s="38"/>
      <c r="U106" s="38"/>
      <c r="V106" s="38"/>
      <c r="W106" s="38"/>
      <c r="X106" s="38"/>
      <c r="Y106" s="38"/>
      <c r="Z106" s="58"/>
      <c r="AA106" s="16">
        <v>2011</v>
      </c>
      <c r="AB106" s="38"/>
      <c r="AC106" s="38"/>
      <c r="AD106" s="38"/>
      <c r="AE106" s="38"/>
      <c r="AF106" s="38"/>
      <c r="AG106" s="38"/>
      <c r="AH106" s="58"/>
      <c r="AI106" s="16">
        <v>2012</v>
      </c>
      <c r="AJ106" s="38"/>
      <c r="AK106" s="38"/>
      <c r="AL106" s="38"/>
      <c r="AM106" s="38"/>
      <c r="AN106" s="38"/>
      <c r="AO106" s="38"/>
      <c r="AP106" s="58"/>
      <c r="AQ106" s="16">
        <v>2013</v>
      </c>
      <c r="AR106" s="38"/>
      <c r="AS106" s="38"/>
      <c r="AT106" s="38"/>
      <c r="AU106" s="38"/>
      <c r="AV106" s="38"/>
      <c r="AW106" s="38"/>
      <c r="AX106" s="58"/>
      <c r="AY106" s="16">
        <v>2014</v>
      </c>
      <c r="AZ106" s="38"/>
      <c r="BA106" s="38"/>
      <c r="BB106" s="38"/>
      <c r="BC106" s="38"/>
      <c r="BD106" s="38"/>
      <c r="BE106" s="38"/>
      <c r="BF106" s="58"/>
      <c r="BG106" s="16">
        <v>2015</v>
      </c>
      <c r="BH106" s="38"/>
      <c r="BI106" s="38"/>
      <c r="BJ106" s="38"/>
      <c r="BK106" s="38"/>
      <c r="BL106" s="38"/>
      <c r="BM106" s="38"/>
      <c r="BN106" s="58"/>
      <c r="BO106" s="16">
        <v>2016</v>
      </c>
      <c r="BP106" s="38"/>
      <c r="BQ106" s="38"/>
      <c r="BR106" s="38"/>
      <c r="BS106" s="38"/>
      <c r="BT106" s="38"/>
      <c r="BU106" s="38"/>
      <c r="BV106" s="58"/>
      <c r="BW106" s="16">
        <v>2017</v>
      </c>
      <c r="BX106" s="38"/>
      <c r="BY106" s="38"/>
      <c r="BZ106" s="38"/>
      <c r="CA106" s="38"/>
      <c r="CB106" s="38"/>
      <c r="CC106" s="38"/>
      <c r="CD106" s="58"/>
      <c r="CE106" s="16">
        <v>2018</v>
      </c>
      <c r="CF106" s="38"/>
      <c r="CG106" s="38"/>
      <c r="CH106" s="38"/>
      <c r="CI106" s="38"/>
      <c r="CJ106" s="38"/>
      <c r="CK106" s="38"/>
      <c r="CL106" s="58"/>
      <c r="CM106" s="16">
        <v>2019</v>
      </c>
      <c r="CN106" s="38"/>
      <c r="CO106" s="38"/>
      <c r="CP106" s="38"/>
      <c r="CQ106" s="38"/>
      <c r="CR106" s="38"/>
      <c r="CS106" s="38"/>
      <c r="CT106" s="58"/>
      <c r="CU106" s="16">
        <f>CU19</f>
        <v>2020</v>
      </c>
      <c r="CV106" s="38"/>
      <c r="CW106" s="38"/>
      <c r="CX106" s="38"/>
      <c r="CY106" s="38"/>
      <c r="CZ106" s="38"/>
      <c r="DA106" s="38"/>
      <c r="DB106" s="58"/>
      <c r="DC106" s="16">
        <f>DC19</f>
        <v>2021</v>
      </c>
      <c r="DD106" s="38"/>
      <c r="DE106" s="38"/>
      <c r="DF106" s="38"/>
      <c r="DG106" s="38"/>
      <c r="DH106" s="38"/>
      <c r="DI106" s="38"/>
    </row>
    <row r="107" spans="1:113" ht="15" customHeight="1" x14ac:dyDescent="0.2">
      <c r="C107" s="19" t="s">
        <v>44</v>
      </c>
      <c r="D107" s="41"/>
      <c r="E107" s="41"/>
      <c r="F107" s="41"/>
      <c r="G107" s="41"/>
      <c r="H107" s="41"/>
      <c r="I107" s="41"/>
      <c r="J107" s="59"/>
      <c r="K107" s="19" t="s">
        <v>44</v>
      </c>
      <c r="L107" s="41"/>
      <c r="M107" s="41"/>
      <c r="N107" s="41"/>
      <c r="O107" s="41"/>
      <c r="P107" s="41"/>
      <c r="Q107" s="41"/>
      <c r="R107" s="59"/>
      <c r="S107" s="19" t="s">
        <v>44</v>
      </c>
      <c r="T107" s="41"/>
      <c r="U107" s="41"/>
      <c r="V107" s="41"/>
      <c r="W107" s="41"/>
      <c r="X107" s="41"/>
      <c r="Y107" s="41"/>
      <c r="Z107" s="59"/>
      <c r="AA107" s="19" t="s">
        <v>44</v>
      </c>
      <c r="AB107" s="41"/>
      <c r="AC107" s="41"/>
      <c r="AD107" s="41"/>
      <c r="AE107" s="41"/>
      <c r="AF107" s="41"/>
      <c r="AG107" s="41"/>
      <c r="AH107" s="59"/>
      <c r="AI107" s="19" t="s">
        <v>44</v>
      </c>
      <c r="AJ107" s="41"/>
      <c r="AK107" s="41"/>
      <c r="AL107" s="41"/>
      <c r="AM107" s="41"/>
      <c r="AN107" s="41"/>
      <c r="AO107" s="41"/>
      <c r="AP107" s="59"/>
      <c r="AQ107" s="19" t="s">
        <v>44</v>
      </c>
      <c r="AR107" s="41"/>
      <c r="AS107" s="41"/>
      <c r="AT107" s="41"/>
      <c r="AU107" s="41"/>
      <c r="AV107" s="41"/>
      <c r="AW107" s="41"/>
      <c r="AX107" s="59"/>
      <c r="AY107" s="19" t="s">
        <v>44</v>
      </c>
      <c r="AZ107" s="41"/>
      <c r="BA107" s="41"/>
      <c r="BB107" s="41"/>
      <c r="BC107" s="41"/>
      <c r="BD107" s="41"/>
      <c r="BE107" s="41"/>
      <c r="BF107" s="59"/>
      <c r="BG107" s="19" t="s">
        <v>44</v>
      </c>
      <c r="BH107" s="41"/>
      <c r="BI107" s="41"/>
      <c r="BJ107" s="41"/>
      <c r="BK107" s="41"/>
      <c r="BL107" s="41"/>
      <c r="BM107" s="41"/>
      <c r="BN107" s="59"/>
      <c r="BO107" s="19" t="s">
        <v>44</v>
      </c>
      <c r="BP107" s="41"/>
      <c r="BQ107" s="41"/>
      <c r="BR107" s="41"/>
      <c r="BS107" s="41"/>
      <c r="BT107" s="41"/>
      <c r="BU107" s="41"/>
      <c r="BV107" s="59"/>
      <c r="BW107" s="19" t="s">
        <v>44</v>
      </c>
      <c r="BX107" s="41"/>
      <c r="BY107" s="41"/>
      <c r="BZ107" s="41"/>
      <c r="CA107" s="41"/>
      <c r="CB107" s="41"/>
      <c r="CC107" s="41"/>
      <c r="CD107" s="59"/>
      <c r="CE107" s="19" t="s">
        <v>44</v>
      </c>
      <c r="CF107" s="41"/>
      <c r="CG107" s="41"/>
      <c r="CH107" s="41"/>
      <c r="CI107" s="41"/>
      <c r="CJ107" s="41"/>
      <c r="CK107" s="41"/>
      <c r="CL107" s="59"/>
      <c r="CM107" s="19" t="s">
        <v>44</v>
      </c>
      <c r="CN107" s="41"/>
      <c r="CO107" s="41"/>
      <c r="CP107" s="41"/>
      <c r="CQ107" s="41"/>
      <c r="CR107" s="41"/>
      <c r="CS107" s="41"/>
      <c r="CT107" s="59"/>
      <c r="CU107" s="19" t="s">
        <v>44</v>
      </c>
      <c r="CV107" s="41"/>
      <c r="CW107" s="41"/>
      <c r="CX107" s="41"/>
      <c r="CY107" s="41"/>
      <c r="CZ107" s="41"/>
      <c r="DA107" s="41"/>
      <c r="DB107" s="59"/>
      <c r="DC107" s="19" t="s">
        <v>44</v>
      </c>
      <c r="DD107" s="41"/>
      <c r="DE107" s="41"/>
      <c r="DF107" s="41"/>
      <c r="DG107" s="41"/>
      <c r="DH107" s="41"/>
      <c r="DI107" s="41"/>
    </row>
    <row r="108" spans="1:113" ht="84.95" customHeight="1" x14ac:dyDescent="0.2">
      <c r="C108" s="43" t="s">
        <v>113</v>
      </c>
      <c r="D108" s="43"/>
      <c r="E108" s="43" t="s">
        <v>116</v>
      </c>
      <c r="F108" s="43"/>
      <c r="G108" s="43" t="s">
        <v>114</v>
      </c>
      <c r="H108" s="43"/>
      <c r="I108" s="43" t="s">
        <v>122</v>
      </c>
      <c r="J108" s="43"/>
      <c r="K108" s="43" t="s">
        <v>112</v>
      </c>
      <c r="L108" s="43"/>
      <c r="M108" s="43" t="s">
        <v>117</v>
      </c>
      <c r="N108" s="43"/>
      <c r="O108" s="43" t="s">
        <v>115</v>
      </c>
      <c r="P108" s="43"/>
      <c r="Q108" s="43" t="s">
        <v>121</v>
      </c>
      <c r="R108" s="43"/>
      <c r="S108" s="43" t="s">
        <v>112</v>
      </c>
      <c r="T108" s="43"/>
      <c r="U108" s="43" t="s">
        <v>117</v>
      </c>
      <c r="V108" s="43"/>
      <c r="W108" s="43" t="s">
        <v>115</v>
      </c>
      <c r="X108" s="43"/>
      <c r="Y108" s="43" t="s">
        <v>121</v>
      </c>
      <c r="Z108" s="43"/>
      <c r="AA108" s="43" t="s">
        <v>112</v>
      </c>
      <c r="AB108" s="43"/>
      <c r="AC108" s="43" t="s">
        <v>117</v>
      </c>
      <c r="AD108" s="43"/>
      <c r="AE108" s="43" t="s">
        <v>115</v>
      </c>
      <c r="AF108" s="43"/>
      <c r="AG108" s="43" t="s">
        <v>121</v>
      </c>
      <c r="AH108" s="43"/>
      <c r="AI108" s="43" t="s">
        <v>112</v>
      </c>
      <c r="AJ108" s="43"/>
      <c r="AK108" s="43" t="s">
        <v>117</v>
      </c>
      <c r="AL108" s="43"/>
      <c r="AM108" s="43" t="s">
        <v>115</v>
      </c>
      <c r="AN108" s="43"/>
      <c r="AO108" s="43" t="s">
        <v>121</v>
      </c>
      <c r="AP108" s="43"/>
      <c r="AQ108" s="43" t="s">
        <v>112</v>
      </c>
      <c r="AR108" s="43"/>
      <c r="AS108" s="43" t="s">
        <v>117</v>
      </c>
      <c r="AT108" s="43"/>
      <c r="AU108" s="43" t="s">
        <v>115</v>
      </c>
      <c r="AV108" s="43"/>
      <c r="AW108" s="43" t="s">
        <v>121</v>
      </c>
      <c r="AX108" s="43"/>
      <c r="AY108" s="43" t="s">
        <v>112</v>
      </c>
      <c r="AZ108" s="43"/>
      <c r="BA108" s="43" t="s">
        <v>117</v>
      </c>
      <c r="BB108" s="43"/>
      <c r="BC108" s="43" t="s">
        <v>115</v>
      </c>
      <c r="BD108" s="43"/>
      <c r="BE108" s="43" t="s">
        <v>121</v>
      </c>
      <c r="BF108" s="43"/>
      <c r="BG108" s="43" t="s">
        <v>112</v>
      </c>
      <c r="BH108" s="43"/>
      <c r="BI108" s="43" t="s">
        <v>117</v>
      </c>
      <c r="BJ108" s="43"/>
      <c r="BK108" s="43" t="s">
        <v>115</v>
      </c>
      <c r="BL108" s="43"/>
      <c r="BM108" s="43" t="s">
        <v>121</v>
      </c>
      <c r="BN108" s="43"/>
      <c r="BO108" s="43" t="s">
        <v>112</v>
      </c>
      <c r="BP108" s="43"/>
      <c r="BQ108" s="43" t="s">
        <v>117</v>
      </c>
      <c r="BR108" s="43"/>
      <c r="BS108" s="43" t="s">
        <v>115</v>
      </c>
      <c r="BT108" s="43"/>
      <c r="BU108" s="43" t="s">
        <v>121</v>
      </c>
      <c r="BV108" s="43"/>
      <c r="BW108" s="43" t="s">
        <v>112</v>
      </c>
      <c r="BX108" s="43"/>
      <c r="BY108" s="43" t="s">
        <v>117</v>
      </c>
      <c r="BZ108" s="43"/>
      <c r="CA108" s="43" t="s">
        <v>115</v>
      </c>
      <c r="CB108" s="43"/>
      <c r="CC108" s="43" t="s">
        <v>121</v>
      </c>
      <c r="CD108" s="43"/>
      <c r="CE108" s="43" t="s">
        <v>112</v>
      </c>
      <c r="CF108" s="43"/>
      <c r="CG108" s="43" t="s">
        <v>117</v>
      </c>
      <c r="CH108" s="43"/>
      <c r="CI108" s="43" t="s">
        <v>115</v>
      </c>
      <c r="CJ108" s="43"/>
      <c r="CK108" s="43" t="s">
        <v>121</v>
      </c>
      <c r="CL108" s="43"/>
      <c r="CM108" s="43" t="s">
        <v>112</v>
      </c>
      <c r="CN108" s="43"/>
      <c r="CO108" s="43" t="s">
        <v>117</v>
      </c>
      <c r="CP108" s="43"/>
      <c r="CQ108" s="43" t="s">
        <v>115</v>
      </c>
      <c r="CR108" s="43"/>
      <c r="CS108" s="43" t="s">
        <v>121</v>
      </c>
      <c r="CT108" s="43"/>
      <c r="CU108" s="43" t="s">
        <v>112</v>
      </c>
      <c r="CV108" s="43"/>
      <c r="CW108" s="43" t="s">
        <v>117</v>
      </c>
      <c r="CX108" s="43"/>
      <c r="CY108" s="43" t="s">
        <v>115</v>
      </c>
      <c r="CZ108" s="43"/>
      <c r="DA108" s="43" t="s">
        <v>121</v>
      </c>
      <c r="DB108" s="43"/>
      <c r="DC108" s="43" t="s">
        <v>112</v>
      </c>
      <c r="DD108" s="43"/>
      <c r="DE108" s="43" t="s">
        <v>117</v>
      </c>
      <c r="DF108" s="43"/>
      <c r="DG108" s="43" t="s">
        <v>115</v>
      </c>
      <c r="DH108" s="43"/>
      <c r="DI108" s="43" t="s">
        <v>121</v>
      </c>
    </row>
    <row r="109" spans="1:113" s="31" customFormat="1" x14ac:dyDescent="0.2">
      <c r="A109" s="19" t="s">
        <v>218</v>
      </c>
      <c r="C109" s="20">
        <f t="shared" ref="C109:C128" si="204">C82-($C$82-100)</f>
        <v>100</v>
      </c>
      <c r="D109" s="30"/>
      <c r="E109" s="20">
        <f t="shared" ref="E109:E128" si="205">E82-($E$82-100)</f>
        <v>100</v>
      </c>
      <c r="F109" s="30"/>
      <c r="G109" s="20">
        <f t="shared" ref="G109:G128" si="206">G82-($G$82-100)</f>
        <v>100</v>
      </c>
      <c r="H109" s="30"/>
      <c r="I109" s="20">
        <f t="shared" ref="I109:I128" si="207">I82-($I$82-100)</f>
        <v>100</v>
      </c>
      <c r="J109" s="30"/>
      <c r="K109" s="68">
        <f t="shared" ref="K109:K128" si="208">K82-($C$82-100)</f>
        <v>100</v>
      </c>
      <c r="L109" s="69"/>
      <c r="M109" s="20">
        <f t="shared" ref="M109:M128" si="209">M82-($E$82-100)</f>
        <v>100</v>
      </c>
      <c r="N109" s="30"/>
      <c r="O109" s="20">
        <f t="shared" ref="O109:O128" si="210">O82-($G$82-100)</f>
        <v>98.547008547008559</v>
      </c>
      <c r="P109" s="30"/>
      <c r="Q109" s="20">
        <f t="shared" ref="Q109:Q128" si="211">Q82-($I$82-100)</f>
        <v>100</v>
      </c>
      <c r="R109" s="30"/>
      <c r="S109" s="20">
        <f t="shared" ref="S109:S128" si="212">S82-($C$82-100)</f>
        <v>100</v>
      </c>
      <c r="T109" s="30"/>
      <c r="U109" s="20">
        <f t="shared" ref="U109:U128" si="213">U82-($E$82-100)</f>
        <v>100</v>
      </c>
      <c r="V109" s="30"/>
      <c r="W109" s="20">
        <f t="shared" ref="W109:W128" si="214">W82-($G$82-100)</f>
        <v>101.36752136752138</v>
      </c>
      <c r="X109" s="30"/>
      <c r="Y109" s="20">
        <f t="shared" ref="Y109:Y128" si="215">Y82-($I$82-100)</f>
        <v>100</v>
      </c>
      <c r="Z109" s="30"/>
      <c r="AA109" s="68">
        <f t="shared" ref="AA109:AA128" si="216">AA82-($C$82-100)</f>
        <v>100.15839338031782</v>
      </c>
      <c r="AB109" s="69"/>
      <c r="AC109" s="20">
        <f t="shared" ref="AC109:AC128" si="217">AC82-($E$82-100)</f>
        <v>100.21923854848028</v>
      </c>
      <c r="AD109" s="30"/>
      <c r="AE109" s="20">
        <f t="shared" ref="AE109:AE128" si="218">AE82-($G$82-100)</f>
        <v>103.33333333333333</v>
      </c>
      <c r="AF109" s="30"/>
      <c r="AG109" s="20">
        <f t="shared" ref="AG109:AG128" si="219">AG82-($I$82-100)</f>
        <v>100</v>
      </c>
      <c r="AH109" s="30"/>
      <c r="AI109" s="20">
        <f t="shared" ref="AI109:AI128" si="220">AI82-($C$82-100)</f>
        <v>100.35062696619113</v>
      </c>
      <c r="AJ109" s="30"/>
      <c r="AK109" s="20">
        <f t="shared" ref="AK109:AK128" si="221">AK82-($E$82-100)</f>
        <v>100.4127149564075</v>
      </c>
      <c r="AL109" s="30"/>
      <c r="AM109" s="20">
        <f t="shared" ref="AM109:AM128" si="222">AM82-($G$82-100)</f>
        <v>103.84615384615385</v>
      </c>
      <c r="AN109" s="30"/>
      <c r="AO109" s="20">
        <f t="shared" ref="AO109:AO128" si="223">AO82-($I$82-100)</f>
        <v>100</v>
      </c>
      <c r="AP109" s="30"/>
      <c r="AQ109" s="68">
        <f t="shared" ref="AQ109:AQ128" si="224">AQ82-($C$82-100)</f>
        <v>100.90138619723103</v>
      </c>
      <c r="AR109" s="69"/>
      <c r="AS109" s="20">
        <f t="shared" ref="AS109:AS128" si="225">AS82-($E$82-100)</f>
        <v>101.35875541788704</v>
      </c>
      <c r="AT109" s="30"/>
      <c r="AU109" s="20">
        <f t="shared" ref="AU109:AU128" si="226">AU82-($G$82-100)</f>
        <v>100.42735042735043</v>
      </c>
      <c r="AV109" s="30"/>
      <c r="AW109" s="20">
        <f t="shared" ref="AW109:AW128" si="227">AW82-($I$82-100)</f>
        <v>100</v>
      </c>
      <c r="AX109" s="30"/>
      <c r="AY109" s="20">
        <f t="shared" ref="AY109:AY128" si="228">AY82-($C$82-100)</f>
        <v>100.70197314631221</v>
      </c>
      <c r="AZ109" s="30"/>
      <c r="BA109" s="20">
        <f t="shared" ref="BA109:BA128" si="229">BA82-($E$82-100)</f>
        <v>102.14993490114037</v>
      </c>
      <c r="BB109" s="30"/>
      <c r="BC109" s="20">
        <f t="shared" ref="BC109:BC128" si="230">BC82-($G$82-100)</f>
        <v>102.3931623931624</v>
      </c>
      <c r="BD109" s="30"/>
      <c r="BE109" s="20">
        <f t="shared" ref="BE109:BE128" si="231">BE82-($I$82-100)</f>
        <v>100</v>
      </c>
      <c r="BF109" s="30"/>
      <c r="BG109" s="68">
        <f t="shared" ref="BG109:BG128" si="232">BG82-($C$82-100)</f>
        <v>100.89056770678572</v>
      </c>
      <c r="BH109" s="69"/>
      <c r="BI109" s="20">
        <f t="shared" ref="BI109:BI128" si="233">BI82-($E$82-100)</f>
        <v>102.72194890945156</v>
      </c>
      <c r="BJ109" s="30"/>
      <c r="BK109" s="20">
        <f t="shared" ref="BK109:BK128" si="234">BK82-($G$82-100)</f>
        <v>104.01709401709402</v>
      </c>
      <c r="BL109" s="30"/>
      <c r="BM109" s="20">
        <f t="shared" ref="BM109:BM128" si="235">BM82-($I$82-100)</f>
        <v>100</v>
      </c>
      <c r="BN109" s="30"/>
      <c r="BO109" s="20">
        <f t="shared" ref="BO109:BO128" si="236">BO82-($C$82-100)</f>
        <v>100.96579143277242</v>
      </c>
      <c r="BP109" s="30"/>
      <c r="BQ109" s="20">
        <f t="shared" ref="BQ109:BQ128" si="237">BQ82-($E$82-100)</f>
        <v>103.0320827241199</v>
      </c>
      <c r="BR109" s="30"/>
      <c r="BS109" s="20">
        <f t="shared" ref="BS109:BS128" si="238">BS82-($G$82-100)</f>
        <v>103.76068376068376</v>
      </c>
      <c r="BT109" s="30"/>
      <c r="BU109" s="20">
        <f t="shared" ref="BU109:BU128" si="239">BU82-($I$82-100)</f>
        <v>100</v>
      </c>
      <c r="BV109" s="30"/>
      <c r="BW109" s="68">
        <f t="shared" ref="BW109:BW128" si="240">BW82-($C$82-100)</f>
        <v>100.85236657098018</v>
      </c>
      <c r="BX109" s="69"/>
      <c r="BY109" s="20">
        <f t="shared" ref="BY109:BY128" si="241">BY82-($E$82-100)</f>
        <v>102.68352371110936</v>
      </c>
      <c r="BZ109" s="30"/>
      <c r="CA109" s="20">
        <f t="shared" ref="CA109:CA128" si="242">CA82-($G$82-100)</f>
        <v>105.12820512820512</v>
      </c>
      <c r="CB109" s="30"/>
      <c r="CC109" s="20">
        <f t="shared" ref="CC109:CC128" si="243">CC82-($I$82-100)</f>
        <v>100</v>
      </c>
      <c r="CD109" s="30"/>
      <c r="CE109" s="68">
        <f t="shared" ref="CE109:CE128" si="244">CE82-($C$82-100)</f>
        <v>101.02704832460005</v>
      </c>
      <c r="CF109" s="69"/>
      <c r="CG109" s="20">
        <f t="shared" ref="CG109:CG128" si="245">CG82-($E$82-100)</f>
        <v>101.86424596986819</v>
      </c>
      <c r="CH109" s="30"/>
      <c r="CI109" s="20">
        <f t="shared" ref="CI109:CI128" si="246">CI82-($G$82-100)</f>
        <v>103.24786324786325</v>
      </c>
      <c r="CJ109" s="30"/>
      <c r="CK109" s="20">
        <f t="shared" ref="CK109:CK128" si="247">CK82-($I$82-100)</f>
        <v>100</v>
      </c>
      <c r="CL109" s="30"/>
      <c r="CM109" s="68">
        <f t="shared" ref="CM109:CM128" si="248">CM82-($C$82-100)</f>
        <v>100.67072560568531</v>
      </c>
      <c r="CN109" s="69"/>
      <c r="CO109" s="20">
        <f t="shared" ref="CO109:CO128" si="249">CO82-($E$82-100)</f>
        <v>101.32202400869252</v>
      </c>
      <c r="CP109" s="30"/>
      <c r="CQ109" s="20">
        <f t="shared" ref="CQ109:CQ128" si="250">CQ82-($G$82-100)</f>
        <v>102.64957264957265</v>
      </c>
      <c r="CR109" s="30"/>
      <c r="CS109" s="20">
        <f t="shared" ref="CS109:CS128" si="251">CS82-($I$82-100)</f>
        <v>100</v>
      </c>
      <c r="CT109" s="30"/>
      <c r="CU109" s="68">
        <f t="shared" ref="CU109:CU128" si="252">CU82-($C$82-100)</f>
        <v>100.98116568118013</v>
      </c>
      <c r="CV109" s="69"/>
      <c r="CW109" s="20">
        <f t="shared" ref="CW109:CW128" si="253">CW82-($E$82-100)</f>
        <v>106.00473466294491</v>
      </c>
      <c r="CX109" s="30"/>
      <c r="CY109" s="20">
        <f t="shared" ref="CY109:CY128" si="254">CY82-($G$82-100)</f>
        <v>100.51282051282051</v>
      </c>
      <c r="CZ109" s="30"/>
      <c r="DA109" s="20">
        <f t="shared" ref="DA109:DA128" si="255">DA82-($I$82-100)</f>
        <v>100</v>
      </c>
      <c r="DB109" s="30"/>
      <c r="DC109" s="68">
        <f t="shared" ref="DC109:DC128" si="256">DC82-($C$82-100)</f>
        <v>101.05143082710541</v>
      </c>
      <c r="DD109" s="69"/>
      <c r="DE109" s="20">
        <f t="shared" ref="DE109:DE128" si="257">DE82-($E$82-100)</f>
        <v>103.98217881805706</v>
      </c>
      <c r="DF109" s="30"/>
      <c r="DG109" s="20">
        <f t="shared" ref="DG109:DG128" si="258">DG82-($G$82-100)</f>
        <v>100.51282051282051</v>
      </c>
      <c r="DH109" s="30"/>
      <c r="DI109" s="20">
        <f t="shared" ref="DI109:DI128" si="259">DI82-($I$82-100)</f>
        <v>100</v>
      </c>
    </row>
    <row r="110" spans="1:113" s="31" customFormat="1" x14ac:dyDescent="0.2">
      <c r="A110" s="22" t="s">
        <v>0</v>
      </c>
      <c r="C110" s="23">
        <f t="shared" si="204"/>
        <v>99.669052849173028</v>
      </c>
      <c r="D110" s="23"/>
      <c r="E110" s="23">
        <f t="shared" si="205"/>
        <v>100.01720023028294</v>
      </c>
      <c r="F110" s="23"/>
      <c r="G110" s="23">
        <f t="shared" si="206"/>
        <v>100.85470085470085</v>
      </c>
      <c r="H110" s="23"/>
      <c r="I110" s="23">
        <f t="shared" si="207"/>
        <v>100.66298342541435</v>
      </c>
      <c r="J110" s="23"/>
      <c r="K110" s="70">
        <f t="shared" si="208"/>
        <v>99.669052849173028</v>
      </c>
      <c r="L110" s="70"/>
      <c r="M110" s="23">
        <f t="shared" si="209"/>
        <v>100.01720023028294</v>
      </c>
      <c r="N110" s="23"/>
      <c r="O110" s="23">
        <f t="shared" si="210"/>
        <v>97.179487179487182</v>
      </c>
      <c r="P110" s="23"/>
      <c r="Q110" s="23">
        <f t="shared" si="211"/>
        <v>100.66298342541435</v>
      </c>
      <c r="R110" s="23"/>
      <c r="S110" s="23">
        <f t="shared" si="212"/>
        <v>99.669052849173028</v>
      </c>
      <c r="T110" s="23"/>
      <c r="U110" s="23">
        <f t="shared" si="213"/>
        <v>100.01720023028294</v>
      </c>
      <c r="V110" s="23"/>
      <c r="W110" s="23">
        <f t="shared" si="214"/>
        <v>101.45299145299145</v>
      </c>
      <c r="X110" s="23"/>
      <c r="Y110" s="23">
        <f t="shared" si="215"/>
        <v>100.66298342541435</v>
      </c>
      <c r="Z110" s="23"/>
      <c r="AA110" s="70">
        <f t="shared" si="216"/>
        <v>99.338192669080911</v>
      </c>
      <c r="AB110" s="70"/>
      <c r="AC110" s="23">
        <f t="shared" si="217"/>
        <v>100.2999717129758</v>
      </c>
      <c r="AD110" s="23"/>
      <c r="AE110" s="23">
        <f t="shared" si="218"/>
        <v>102.05128205128206</v>
      </c>
      <c r="AF110" s="23"/>
      <c r="AG110" s="23">
        <f t="shared" si="219"/>
        <v>100.66298342541435</v>
      </c>
      <c r="AH110" s="23"/>
      <c r="AI110" s="23">
        <f t="shared" si="220"/>
        <v>100.21178472615438</v>
      </c>
      <c r="AJ110" s="23"/>
      <c r="AK110" s="23">
        <f t="shared" si="221"/>
        <v>101.11314771029372</v>
      </c>
      <c r="AL110" s="23"/>
      <c r="AM110" s="23">
        <f t="shared" si="222"/>
        <v>104.78632478632478</v>
      </c>
      <c r="AN110" s="23"/>
      <c r="AO110" s="23">
        <f t="shared" si="223"/>
        <v>100.66298342541435</v>
      </c>
      <c r="AP110" s="23"/>
      <c r="AQ110" s="70">
        <f t="shared" si="224"/>
        <v>100.3648092233186</v>
      </c>
      <c r="AR110" s="70"/>
      <c r="AS110" s="23">
        <f t="shared" si="225"/>
        <v>102.37973714314606</v>
      </c>
      <c r="AT110" s="23"/>
      <c r="AU110" s="23">
        <f t="shared" si="226"/>
        <v>101.7948717948718</v>
      </c>
      <c r="AV110" s="23"/>
      <c r="AW110" s="23">
        <f t="shared" si="227"/>
        <v>100.66298342541435</v>
      </c>
      <c r="AX110" s="23"/>
      <c r="AY110" s="23">
        <f t="shared" si="228"/>
        <v>100.16451723058636</v>
      </c>
      <c r="AZ110" s="23"/>
      <c r="BA110" s="23">
        <f t="shared" si="229"/>
        <v>103.67530371931963</v>
      </c>
      <c r="BB110" s="23"/>
      <c r="BC110" s="23">
        <f t="shared" si="230"/>
        <v>100.85470085470085</v>
      </c>
      <c r="BD110" s="23"/>
      <c r="BE110" s="23">
        <f t="shared" si="231"/>
        <v>100.66298342541435</v>
      </c>
      <c r="BF110" s="23"/>
      <c r="BG110" s="70">
        <f t="shared" si="232"/>
        <v>100.36913174034123</v>
      </c>
      <c r="BH110" s="70"/>
      <c r="BI110" s="23">
        <f t="shared" si="233"/>
        <v>104.59100328385475</v>
      </c>
      <c r="BJ110" s="23"/>
      <c r="BK110" s="23">
        <f t="shared" si="234"/>
        <v>106.32478632478633</v>
      </c>
      <c r="BL110" s="23"/>
      <c r="BM110" s="23">
        <f t="shared" si="235"/>
        <v>100.66298342541435</v>
      </c>
      <c r="BN110" s="23"/>
      <c r="BO110" s="23">
        <f t="shared" si="236"/>
        <v>100.22027914502227</v>
      </c>
      <c r="BP110" s="23"/>
      <c r="BQ110" s="23">
        <f t="shared" si="237"/>
        <v>104.91834420445313</v>
      </c>
      <c r="BR110" s="23"/>
      <c r="BS110" s="23">
        <f t="shared" si="238"/>
        <v>103.50427350427351</v>
      </c>
      <c r="BT110" s="23"/>
      <c r="BU110" s="23">
        <f t="shared" si="239"/>
        <v>100.66298342541435</v>
      </c>
      <c r="BV110" s="23"/>
      <c r="BW110" s="70">
        <f t="shared" si="240"/>
        <v>101.17649918003407</v>
      </c>
      <c r="BX110" s="70"/>
      <c r="BY110" s="23">
        <f t="shared" si="241"/>
        <v>104.76751381759988</v>
      </c>
      <c r="BZ110" s="23"/>
      <c r="CA110" s="23">
        <f t="shared" si="242"/>
        <v>104.27350427350427</v>
      </c>
      <c r="CB110" s="23"/>
      <c r="CC110" s="23">
        <f t="shared" si="243"/>
        <v>100.66298342541435</v>
      </c>
      <c r="CD110" s="23"/>
      <c r="CE110" s="70">
        <f t="shared" si="244"/>
        <v>100.01988568706966</v>
      </c>
      <c r="CF110" s="70"/>
      <c r="CG110" s="23">
        <f t="shared" si="245"/>
        <v>104.74532155168224</v>
      </c>
      <c r="CH110" s="23"/>
      <c r="CI110" s="23">
        <f t="shared" si="246"/>
        <v>99.82905982905983</v>
      </c>
      <c r="CJ110" s="23"/>
      <c r="CK110" s="23">
        <f t="shared" si="247"/>
        <v>100.66298342541435</v>
      </c>
      <c r="CL110" s="23"/>
      <c r="CM110" s="70">
        <f t="shared" si="248"/>
        <v>99.537198035268034</v>
      </c>
      <c r="CN110" s="70"/>
      <c r="CO110" s="23">
        <f t="shared" si="249"/>
        <v>104.58003787327225</v>
      </c>
      <c r="CP110" s="23"/>
      <c r="CQ110" s="23">
        <f t="shared" si="250"/>
        <v>100.94017094017094</v>
      </c>
      <c r="CR110" s="23"/>
      <c r="CS110" s="23">
        <f t="shared" si="251"/>
        <v>100.66298342541435</v>
      </c>
      <c r="CT110" s="23"/>
      <c r="CU110" s="70">
        <f t="shared" si="252"/>
        <v>100.60158220574624</v>
      </c>
      <c r="CV110" s="70"/>
      <c r="CW110" s="23">
        <f t="shared" si="253"/>
        <v>107.70605422868502</v>
      </c>
      <c r="CX110" s="23"/>
      <c r="CY110" s="23">
        <f t="shared" si="254"/>
        <v>97.606837606837601</v>
      </c>
      <c r="CZ110" s="23"/>
      <c r="DA110" s="23">
        <f t="shared" si="255"/>
        <v>100.66298342541435</v>
      </c>
      <c r="DB110" s="23"/>
      <c r="DC110" s="70">
        <f t="shared" si="256"/>
        <v>100.90687116480953</v>
      </c>
      <c r="DD110" s="70"/>
      <c r="DE110" s="23">
        <f t="shared" si="257"/>
        <v>106.14114706301415</v>
      </c>
      <c r="DF110" s="23"/>
      <c r="DG110" s="23">
        <f t="shared" si="258"/>
        <v>97.606837606837601</v>
      </c>
      <c r="DH110" s="23"/>
      <c r="DI110" s="23">
        <f t="shared" si="259"/>
        <v>100.66298342541435</v>
      </c>
    </row>
    <row r="111" spans="1:113" s="31" customFormat="1" x14ac:dyDescent="0.2">
      <c r="A111" s="22" t="s">
        <v>1</v>
      </c>
      <c r="C111" s="23">
        <f t="shared" si="204"/>
        <v>100.49531485810567</v>
      </c>
      <c r="D111" s="23"/>
      <c r="E111" s="23">
        <f t="shared" si="205"/>
        <v>105.60470758410706</v>
      </c>
      <c r="F111" s="23"/>
      <c r="G111" s="23">
        <f t="shared" si="206"/>
        <v>103.84615384615385</v>
      </c>
      <c r="H111" s="23"/>
      <c r="I111" s="23">
        <f t="shared" si="207"/>
        <v>109.61325966850829</v>
      </c>
      <c r="J111" s="23"/>
      <c r="K111" s="70">
        <f t="shared" si="208"/>
        <v>100.49531485810567</v>
      </c>
      <c r="L111" s="70"/>
      <c r="M111" s="23">
        <f t="shared" si="209"/>
        <v>105.60470758410706</v>
      </c>
      <c r="N111" s="23"/>
      <c r="O111" s="23">
        <f t="shared" si="210"/>
        <v>104.95726495726497</v>
      </c>
      <c r="P111" s="23"/>
      <c r="Q111" s="23">
        <f t="shared" si="211"/>
        <v>109.61325966850829</v>
      </c>
      <c r="R111" s="23"/>
      <c r="S111" s="23">
        <f t="shared" si="212"/>
        <v>100.49531485810567</v>
      </c>
      <c r="T111" s="23"/>
      <c r="U111" s="23">
        <f t="shared" si="213"/>
        <v>105.60470758410706</v>
      </c>
      <c r="V111" s="23"/>
      <c r="W111" s="23">
        <f t="shared" si="214"/>
        <v>107.17948717948718</v>
      </c>
      <c r="X111" s="23"/>
      <c r="Y111" s="23">
        <f t="shared" si="215"/>
        <v>109.61325966850829</v>
      </c>
      <c r="Z111" s="23"/>
      <c r="AA111" s="70">
        <f t="shared" si="216"/>
        <v>101.75556883734285</v>
      </c>
      <c r="AB111" s="70"/>
      <c r="AC111" s="23">
        <f t="shared" si="217"/>
        <v>105.98627922557496</v>
      </c>
      <c r="AD111" s="23"/>
      <c r="AE111" s="23">
        <f t="shared" si="218"/>
        <v>106.4957264957265</v>
      </c>
      <c r="AF111" s="23"/>
      <c r="AG111" s="23">
        <f t="shared" si="219"/>
        <v>109.61325966850829</v>
      </c>
      <c r="AH111" s="23"/>
      <c r="AI111" s="23">
        <f t="shared" si="220"/>
        <v>101.75030696116981</v>
      </c>
      <c r="AJ111" s="23"/>
      <c r="AK111" s="23">
        <f t="shared" si="221"/>
        <v>107.35203221681712</v>
      </c>
      <c r="AL111" s="23"/>
      <c r="AM111" s="23">
        <f t="shared" si="222"/>
        <v>102.30769230769231</v>
      </c>
      <c r="AN111" s="23"/>
      <c r="AO111" s="23">
        <f t="shared" si="223"/>
        <v>109.61325966850829</v>
      </c>
      <c r="AP111" s="23"/>
      <c r="AQ111" s="70">
        <f t="shared" si="224"/>
        <v>101.42442900260828</v>
      </c>
      <c r="AR111" s="70"/>
      <c r="AS111" s="23">
        <f t="shared" si="225"/>
        <v>108.64228092408047</v>
      </c>
      <c r="AT111" s="23"/>
      <c r="AU111" s="23">
        <f t="shared" si="226"/>
        <v>100.6837606837607</v>
      </c>
      <c r="AV111" s="23"/>
      <c r="AW111" s="23">
        <f t="shared" si="227"/>
        <v>109.61325966850829</v>
      </c>
      <c r="AX111" s="23"/>
      <c r="AY111" s="23">
        <f t="shared" si="228"/>
        <v>102.05115425028173</v>
      </c>
      <c r="AZ111" s="23"/>
      <c r="BA111" s="23">
        <f t="shared" si="229"/>
        <v>109.42271462572242</v>
      </c>
      <c r="BB111" s="23"/>
      <c r="BC111" s="23">
        <f t="shared" si="230"/>
        <v>108.03418803418803</v>
      </c>
      <c r="BD111" s="23"/>
      <c r="BE111" s="23">
        <f t="shared" si="231"/>
        <v>109.61325966850829</v>
      </c>
      <c r="BF111" s="23"/>
      <c r="BG111" s="70">
        <f t="shared" si="232"/>
        <v>100.76277309617657</v>
      </c>
      <c r="BH111" s="70"/>
      <c r="BI111" s="23">
        <f t="shared" si="233"/>
        <v>110.13057678749503</v>
      </c>
      <c r="BJ111" s="23"/>
      <c r="BK111" s="23">
        <f t="shared" si="234"/>
        <v>107.35042735042735</v>
      </c>
      <c r="BL111" s="23"/>
      <c r="BM111" s="23">
        <f t="shared" si="235"/>
        <v>109.61325966850829</v>
      </c>
      <c r="BN111" s="23"/>
      <c r="BO111" s="23">
        <f t="shared" si="236"/>
        <v>101.0731425904977</v>
      </c>
      <c r="BP111" s="23"/>
      <c r="BQ111" s="23">
        <f t="shared" si="237"/>
        <v>110.16567218288816</v>
      </c>
      <c r="BR111" s="23"/>
      <c r="BS111" s="23">
        <f t="shared" si="238"/>
        <v>107.26495726495726</v>
      </c>
      <c r="BT111" s="23"/>
      <c r="BU111" s="23">
        <f t="shared" si="239"/>
        <v>109.61325966850829</v>
      </c>
      <c r="BV111" s="23"/>
      <c r="BW111" s="70">
        <f t="shared" si="240"/>
        <v>101.07116538468263</v>
      </c>
      <c r="BX111" s="70"/>
      <c r="BY111" s="23">
        <f t="shared" si="241"/>
        <v>110.25619724000762</v>
      </c>
      <c r="BZ111" s="23"/>
      <c r="CA111" s="23">
        <f t="shared" si="242"/>
        <v>107.35042735042735</v>
      </c>
      <c r="CB111" s="23"/>
      <c r="CC111" s="23">
        <f t="shared" si="243"/>
        <v>109.61325966850829</v>
      </c>
      <c r="CD111" s="23"/>
      <c r="CE111" s="70">
        <f t="shared" si="244"/>
        <v>100.74963624107019</v>
      </c>
      <c r="CF111" s="70"/>
      <c r="CG111" s="23">
        <f t="shared" si="245"/>
        <v>109.31241395119952</v>
      </c>
      <c r="CH111" s="23"/>
      <c r="CI111" s="23">
        <f t="shared" si="246"/>
        <v>104.1025641025641</v>
      </c>
      <c r="CJ111" s="23"/>
      <c r="CK111" s="23">
        <f t="shared" si="247"/>
        <v>109.61325966850829</v>
      </c>
      <c r="CL111" s="23"/>
      <c r="CM111" s="70">
        <f t="shared" si="248"/>
        <v>101.72678614705758</v>
      </c>
      <c r="CN111" s="70"/>
      <c r="CO111" s="23">
        <f t="shared" si="249"/>
        <v>108.5761853113803</v>
      </c>
      <c r="CP111" s="23"/>
      <c r="CQ111" s="23">
        <f t="shared" si="250"/>
        <v>106.75213675213675</v>
      </c>
      <c r="CR111" s="23"/>
      <c r="CS111" s="23">
        <f t="shared" si="251"/>
        <v>109.61325966850829</v>
      </c>
      <c r="CT111" s="23"/>
      <c r="CU111" s="70">
        <f t="shared" si="252"/>
        <v>102.37231901722133</v>
      </c>
      <c r="CV111" s="70"/>
      <c r="CW111" s="23">
        <f t="shared" si="253"/>
        <v>111.11744389745107</v>
      </c>
      <c r="CX111" s="23"/>
      <c r="CY111" s="23">
        <f t="shared" si="254"/>
        <v>103.24786324786325</v>
      </c>
      <c r="CZ111" s="23"/>
      <c r="DA111" s="23">
        <f t="shared" si="255"/>
        <v>109.61325966850829</v>
      </c>
      <c r="DB111" s="23"/>
      <c r="DC111" s="70">
        <f t="shared" si="256"/>
        <v>102.03268355869982</v>
      </c>
      <c r="DD111" s="70"/>
      <c r="DE111" s="23">
        <f t="shared" si="257"/>
        <v>108.73871904154416</v>
      </c>
      <c r="DF111" s="23"/>
      <c r="DG111" s="23">
        <f t="shared" si="258"/>
        <v>103.24786324786325</v>
      </c>
      <c r="DH111" s="23"/>
      <c r="DI111" s="23">
        <f t="shared" si="259"/>
        <v>109.61325966850829</v>
      </c>
    </row>
    <row r="112" spans="1:113" s="31" customFormat="1" x14ac:dyDescent="0.2">
      <c r="A112" s="22" t="s">
        <v>2</v>
      </c>
      <c r="C112" s="23">
        <f t="shared" si="204"/>
        <v>96.173863403195355</v>
      </c>
      <c r="D112" s="23"/>
      <c r="E112" s="23">
        <f t="shared" si="205"/>
        <v>111.41573018141324</v>
      </c>
      <c r="F112" s="23"/>
      <c r="G112" s="23">
        <f t="shared" si="206"/>
        <v>107.43589743589745</v>
      </c>
      <c r="H112" s="23"/>
      <c r="I112" s="23">
        <f t="shared" si="207"/>
        <v>115.41436464088399</v>
      </c>
      <c r="J112" s="23"/>
      <c r="K112" s="70">
        <f t="shared" si="208"/>
        <v>96.173863403195355</v>
      </c>
      <c r="L112" s="70"/>
      <c r="M112" s="23">
        <f t="shared" si="209"/>
        <v>111.41573018141324</v>
      </c>
      <c r="N112" s="23"/>
      <c r="O112" s="23">
        <f t="shared" si="210"/>
        <v>107.6068376068376</v>
      </c>
      <c r="P112" s="23"/>
      <c r="Q112" s="23">
        <f t="shared" si="211"/>
        <v>115.41436464088399</v>
      </c>
      <c r="R112" s="23"/>
      <c r="S112" s="23">
        <f t="shared" si="212"/>
        <v>96.173863403195355</v>
      </c>
      <c r="T112" s="23"/>
      <c r="U112" s="23">
        <f t="shared" si="213"/>
        <v>111.41573018141324</v>
      </c>
      <c r="V112" s="23"/>
      <c r="W112" s="23">
        <f t="shared" si="214"/>
        <v>107.26495726495726</v>
      </c>
      <c r="X112" s="23"/>
      <c r="Y112" s="23">
        <f t="shared" si="215"/>
        <v>115.41436464088399</v>
      </c>
      <c r="Z112" s="23"/>
      <c r="AA112" s="70">
        <f t="shared" si="216"/>
        <v>100.10191470764769</v>
      </c>
      <c r="AB112" s="70"/>
      <c r="AC112" s="23">
        <f t="shared" si="217"/>
        <v>111.08859220685358</v>
      </c>
      <c r="AD112" s="23"/>
      <c r="AE112" s="23">
        <f t="shared" si="218"/>
        <v>108.29059829059828</v>
      </c>
      <c r="AF112" s="23"/>
      <c r="AG112" s="23">
        <f t="shared" si="219"/>
        <v>115.41436464088399</v>
      </c>
      <c r="AH112" s="23"/>
      <c r="AI112" s="23">
        <f t="shared" si="220"/>
        <v>101.27275569742139</v>
      </c>
      <c r="AJ112" s="23"/>
      <c r="AK112" s="23">
        <f t="shared" si="221"/>
        <v>110.56375887106626</v>
      </c>
      <c r="AL112" s="23"/>
      <c r="AM112" s="23">
        <f t="shared" si="222"/>
        <v>110.25641025641026</v>
      </c>
      <c r="AN112" s="23"/>
      <c r="AO112" s="23">
        <f t="shared" si="223"/>
        <v>115.41436464088399</v>
      </c>
      <c r="AP112" s="23"/>
      <c r="AQ112" s="70">
        <f t="shared" si="224"/>
        <v>100.45937790344954</v>
      </c>
      <c r="AR112" s="70"/>
      <c r="AS112" s="23">
        <f t="shared" si="225"/>
        <v>110.51523390171779</v>
      </c>
      <c r="AT112" s="23"/>
      <c r="AU112" s="23">
        <f t="shared" si="226"/>
        <v>108.29059829059828</v>
      </c>
      <c r="AV112" s="23"/>
      <c r="AW112" s="23">
        <f t="shared" si="227"/>
        <v>115.41436464088399</v>
      </c>
      <c r="AX112" s="23"/>
      <c r="AY112" s="23">
        <f t="shared" si="228"/>
        <v>100.8339619631534</v>
      </c>
      <c r="AZ112" s="23"/>
      <c r="BA112" s="23">
        <f t="shared" si="229"/>
        <v>111.16291982590994</v>
      </c>
      <c r="BB112" s="23"/>
      <c r="BC112" s="23">
        <f t="shared" si="230"/>
        <v>109.48717948717949</v>
      </c>
      <c r="BD112" s="23"/>
      <c r="BE112" s="23">
        <f t="shared" si="231"/>
        <v>115.41436464088399</v>
      </c>
      <c r="BF112" s="23"/>
      <c r="BG112" s="70">
        <f t="shared" si="232"/>
        <v>102.0227443095484</v>
      </c>
      <c r="BH112" s="70"/>
      <c r="BI112" s="23">
        <f t="shared" si="233"/>
        <v>111.72586842417272</v>
      </c>
      <c r="BJ112" s="23"/>
      <c r="BK112" s="23">
        <f t="shared" si="234"/>
        <v>109.48717948717949</v>
      </c>
      <c r="BL112" s="23"/>
      <c r="BM112" s="23">
        <f t="shared" si="235"/>
        <v>115.41436464088399</v>
      </c>
      <c r="BN112" s="23"/>
      <c r="BO112" s="23">
        <f t="shared" si="236"/>
        <v>101.1957624127527</v>
      </c>
      <c r="BP112" s="23"/>
      <c r="BQ112" s="23">
        <f t="shared" si="237"/>
        <v>112.06620820227975</v>
      </c>
      <c r="BR112" s="23"/>
      <c r="BS112" s="23">
        <f t="shared" si="238"/>
        <v>104.52991452991454</v>
      </c>
      <c r="BT112" s="23"/>
      <c r="BU112" s="23">
        <f t="shared" si="239"/>
        <v>115.41436464088399</v>
      </c>
      <c r="BV112" s="23"/>
      <c r="BW112" s="70">
        <f t="shared" si="240"/>
        <v>101.58977806972503</v>
      </c>
      <c r="BX112" s="70"/>
      <c r="BY112" s="23">
        <f t="shared" si="241"/>
        <v>112.19382942379423</v>
      </c>
      <c r="BZ112" s="23"/>
      <c r="CA112" s="23">
        <f t="shared" si="242"/>
        <v>107.0940170940171</v>
      </c>
      <c r="CB112" s="23"/>
      <c r="CC112" s="23">
        <f t="shared" si="243"/>
        <v>115.41436464088399</v>
      </c>
      <c r="CD112" s="23"/>
      <c r="CE112" s="70">
        <f t="shared" si="244"/>
        <v>100.75202147658125</v>
      </c>
      <c r="CF112" s="70"/>
      <c r="CG112" s="23">
        <f t="shared" si="245"/>
        <v>111.74339834250691</v>
      </c>
      <c r="CH112" s="23"/>
      <c r="CI112" s="23">
        <f t="shared" si="246"/>
        <v>108.2051282051282</v>
      </c>
      <c r="CJ112" s="23"/>
      <c r="CK112" s="23">
        <f t="shared" si="247"/>
        <v>115.41436464088399</v>
      </c>
      <c r="CL112" s="23"/>
      <c r="CM112" s="70">
        <f t="shared" si="248"/>
        <v>100.74024812531387</v>
      </c>
      <c r="CN112" s="70"/>
      <c r="CO112" s="23">
        <f t="shared" si="249"/>
        <v>111.33384132559522</v>
      </c>
      <c r="CP112" s="23"/>
      <c r="CQ112" s="23">
        <f t="shared" si="250"/>
        <v>106.23931623931624</v>
      </c>
      <c r="CR112" s="23"/>
      <c r="CS112" s="23">
        <f t="shared" si="251"/>
        <v>115.41436464088399</v>
      </c>
      <c r="CT112" s="23"/>
      <c r="CU112" s="70">
        <f t="shared" si="252"/>
        <v>101.56038739866881</v>
      </c>
      <c r="CV112" s="70"/>
      <c r="CW112" s="23">
        <f t="shared" si="253"/>
        <v>112.66897483480788</v>
      </c>
      <c r="CX112" s="23"/>
      <c r="CY112" s="23">
        <f t="shared" si="254"/>
        <v>106.75213675213675</v>
      </c>
      <c r="CZ112" s="23"/>
      <c r="DA112" s="23">
        <f t="shared" si="255"/>
        <v>115.41436464088399</v>
      </c>
      <c r="DB112" s="23"/>
      <c r="DC112" s="70">
        <f t="shared" si="256"/>
        <v>103.22436899514548</v>
      </c>
      <c r="DD112" s="70"/>
      <c r="DE112" s="23">
        <f t="shared" si="257"/>
        <v>111.59416579274524</v>
      </c>
      <c r="DF112" s="23"/>
      <c r="DG112" s="23">
        <f t="shared" si="258"/>
        <v>106.75213675213675</v>
      </c>
      <c r="DH112" s="23"/>
      <c r="DI112" s="23">
        <f t="shared" si="259"/>
        <v>115.41436464088399</v>
      </c>
    </row>
    <row r="113" spans="1:290" s="31" customFormat="1" x14ac:dyDescent="0.2">
      <c r="A113" s="22" t="s">
        <v>3</v>
      </c>
      <c r="C113" s="23">
        <f t="shared" si="204"/>
        <v>101.30971402201064</v>
      </c>
      <c r="D113" s="23"/>
      <c r="E113" s="23">
        <f t="shared" si="205"/>
        <v>92.431731410244765</v>
      </c>
      <c r="F113" s="23"/>
      <c r="G113" s="23">
        <f t="shared" si="206"/>
        <v>95.384615384615387</v>
      </c>
      <c r="H113" s="23"/>
      <c r="I113" s="23">
        <f t="shared" si="207"/>
        <v>103.97790055248618</v>
      </c>
      <c r="J113" s="23"/>
      <c r="K113" s="70">
        <f t="shared" si="208"/>
        <v>101.30971402201064</v>
      </c>
      <c r="L113" s="70"/>
      <c r="M113" s="23">
        <f t="shared" si="209"/>
        <v>92.431731410244765</v>
      </c>
      <c r="N113" s="23"/>
      <c r="O113" s="23">
        <f t="shared" si="210"/>
        <v>101.19658119658119</v>
      </c>
      <c r="P113" s="23"/>
      <c r="Q113" s="23">
        <f t="shared" si="211"/>
        <v>103.97790055248618</v>
      </c>
      <c r="R113" s="23"/>
      <c r="S113" s="23">
        <f t="shared" si="212"/>
        <v>101.30971402201064</v>
      </c>
      <c r="T113" s="23"/>
      <c r="U113" s="23">
        <f t="shared" si="213"/>
        <v>92.431731410244765</v>
      </c>
      <c r="V113" s="23"/>
      <c r="W113" s="23">
        <f t="shared" si="214"/>
        <v>101.28205128205128</v>
      </c>
      <c r="X113" s="23"/>
      <c r="Y113" s="23">
        <f t="shared" si="215"/>
        <v>103.97790055248618</v>
      </c>
      <c r="Z113" s="23"/>
      <c r="AA113" s="70">
        <f t="shared" si="216"/>
        <v>99.009001324833235</v>
      </c>
      <c r="AB113" s="70"/>
      <c r="AC113" s="23">
        <f t="shared" si="217"/>
        <v>90.705824134462461</v>
      </c>
      <c r="AD113" s="23"/>
      <c r="AE113" s="23">
        <f t="shared" si="218"/>
        <v>102.56410256410257</v>
      </c>
      <c r="AF113" s="23"/>
      <c r="AG113" s="23">
        <f t="shared" si="219"/>
        <v>103.97790055248618</v>
      </c>
      <c r="AH113" s="23"/>
      <c r="AI113" s="23">
        <f t="shared" si="220"/>
        <v>101.72809909840123</v>
      </c>
      <c r="AJ113" s="23"/>
      <c r="AK113" s="23">
        <f t="shared" si="221"/>
        <v>90.931583006174606</v>
      </c>
      <c r="AL113" s="23"/>
      <c r="AM113" s="23">
        <f t="shared" si="222"/>
        <v>105.47008547008548</v>
      </c>
      <c r="AN113" s="23"/>
      <c r="AO113" s="23">
        <f t="shared" si="223"/>
        <v>103.97790055248618</v>
      </c>
      <c r="AP113" s="23"/>
      <c r="AQ113" s="70">
        <f t="shared" si="224"/>
        <v>99.841434328899055</v>
      </c>
      <c r="AR113" s="70"/>
      <c r="AS113" s="23">
        <f t="shared" si="225"/>
        <v>91.511454442541577</v>
      </c>
      <c r="AT113" s="23"/>
      <c r="AU113" s="23">
        <f t="shared" si="226"/>
        <v>102.56410256410257</v>
      </c>
      <c r="AV113" s="23"/>
      <c r="AW113" s="23">
        <f t="shared" si="227"/>
        <v>103.97790055248618</v>
      </c>
      <c r="AX113" s="23"/>
      <c r="AY113" s="23">
        <f t="shared" si="228"/>
        <v>99.112467624201003</v>
      </c>
      <c r="AZ113" s="23"/>
      <c r="BA113" s="23">
        <f t="shared" si="229"/>
        <v>94.00508858349437</v>
      </c>
      <c r="BB113" s="23"/>
      <c r="BC113" s="23">
        <f t="shared" si="230"/>
        <v>104.35897435897436</v>
      </c>
      <c r="BD113" s="23"/>
      <c r="BE113" s="23">
        <f t="shared" si="231"/>
        <v>103.97790055248618</v>
      </c>
      <c r="BF113" s="23"/>
      <c r="BG113" s="70">
        <f t="shared" si="232"/>
        <v>100.64768462554693</v>
      </c>
      <c r="BH113" s="70"/>
      <c r="BI113" s="23">
        <f t="shared" si="233"/>
        <v>95.169397331621184</v>
      </c>
      <c r="BJ113" s="23"/>
      <c r="BK113" s="23">
        <f t="shared" si="234"/>
        <v>103.58974358974359</v>
      </c>
      <c r="BL113" s="23"/>
      <c r="BM113" s="23">
        <f t="shared" si="235"/>
        <v>103.97790055248618</v>
      </c>
      <c r="BN113" s="23"/>
      <c r="BO113" s="23">
        <f t="shared" si="236"/>
        <v>100.31307741900659</v>
      </c>
      <c r="BP113" s="23"/>
      <c r="BQ113" s="23">
        <f t="shared" si="237"/>
        <v>94.872060774371917</v>
      </c>
      <c r="BR113" s="23"/>
      <c r="BS113" s="23">
        <f t="shared" si="238"/>
        <v>99.230769230769241</v>
      </c>
      <c r="BT113" s="23"/>
      <c r="BU113" s="23">
        <f t="shared" si="239"/>
        <v>103.97790055248618</v>
      </c>
      <c r="BV113" s="23"/>
      <c r="BW113" s="70">
        <f t="shared" si="240"/>
        <v>102.18223447773009</v>
      </c>
      <c r="BX113" s="70"/>
      <c r="BY113" s="23">
        <f t="shared" si="241"/>
        <v>93.527308410621274</v>
      </c>
      <c r="BZ113" s="23"/>
      <c r="CA113" s="23">
        <f t="shared" si="242"/>
        <v>104.78632478632478</v>
      </c>
      <c r="CB113" s="23"/>
      <c r="CC113" s="23">
        <f t="shared" si="243"/>
        <v>103.97790055248618</v>
      </c>
      <c r="CD113" s="23"/>
      <c r="CE113" s="70">
        <f t="shared" si="244"/>
        <v>100.76490875626011</v>
      </c>
      <c r="CF113" s="70"/>
      <c r="CG113" s="23">
        <f t="shared" si="245"/>
        <v>93.358888190414049</v>
      </c>
      <c r="CH113" s="23"/>
      <c r="CI113" s="23">
        <f t="shared" si="246"/>
        <v>104.52991452991454</v>
      </c>
      <c r="CJ113" s="23"/>
      <c r="CK113" s="23">
        <f t="shared" si="247"/>
        <v>103.97790055248618</v>
      </c>
      <c r="CL113" s="23"/>
      <c r="CM113" s="70">
        <f t="shared" si="248"/>
        <v>101.52486754251174</v>
      </c>
      <c r="CN113" s="70"/>
      <c r="CO113" s="23">
        <f t="shared" si="249"/>
        <v>92.275282184918879</v>
      </c>
      <c r="CP113" s="23"/>
      <c r="CQ113" s="23">
        <f t="shared" si="250"/>
        <v>102.90598290598291</v>
      </c>
      <c r="CR113" s="23"/>
      <c r="CS113" s="23">
        <f t="shared" si="251"/>
        <v>103.97790055248618</v>
      </c>
      <c r="CT113" s="23"/>
      <c r="CU113" s="70">
        <f t="shared" si="252"/>
        <v>101.20618241908622</v>
      </c>
      <c r="CV113" s="70"/>
      <c r="CW113" s="23">
        <f t="shared" si="253"/>
        <v>100.08441804231703</v>
      </c>
      <c r="CX113" s="23"/>
      <c r="CY113" s="23">
        <f t="shared" si="254"/>
        <v>105.47008547008548</v>
      </c>
      <c r="CZ113" s="23"/>
      <c r="DA113" s="23">
        <f t="shared" si="255"/>
        <v>103.97790055248618</v>
      </c>
      <c r="DB113" s="23"/>
      <c r="DC113" s="70">
        <f t="shared" si="256"/>
        <v>101.56189840640269</v>
      </c>
      <c r="DD113" s="70"/>
      <c r="DE113" s="23">
        <f t="shared" si="257"/>
        <v>99.653049747960864</v>
      </c>
      <c r="DF113" s="23"/>
      <c r="DG113" s="23">
        <f t="shared" si="258"/>
        <v>105.47008547008548</v>
      </c>
      <c r="DH113" s="23"/>
      <c r="DI113" s="23">
        <f t="shared" si="259"/>
        <v>103.97790055248618</v>
      </c>
    </row>
    <row r="114" spans="1:290" s="31" customFormat="1" x14ac:dyDescent="0.2">
      <c r="A114" s="17" t="s">
        <v>4</v>
      </c>
      <c r="C114" s="24">
        <f t="shared" si="204"/>
        <v>100.14046255481271</v>
      </c>
      <c r="D114" s="23"/>
      <c r="E114" s="24">
        <f t="shared" si="205"/>
        <v>101.78393868370739</v>
      </c>
      <c r="F114" s="23"/>
      <c r="G114" s="24">
        <f t="shared" si="206"/>
        <v>103.16239316239317</v>
      </c>
      <c r="H114" s="23"/>
      <c r="I114" s="24">
        <f t="shared" si="207"/>
        <v>102.81767955801105</v>
      </c>
      <c r="J114" s="23"/>
      <c r="K114" s="71">
        <f t="shared" si="208"/>
        <v>100.14046255481271</v>
      </c>
      <c r="L114" s="70"/>
      <c r="M114" s="24">
        <f t="shared" si="209"/>
        <v>101.78393868370739</v>
      </c>
      <c r="N114" s="23"/>
      <c r="O114" s="24">
        <f t="shared" si="210"/>
        <v>97.26495726495726</v>
      </c>
      <c r="P114" s="23"/>
      <c r="Q114" s="24">
        <f t="shared" si="211"/>
        <v>102.81767955801105</v>
      </c>
      <c r="R114" s="23"/>
      <c r="S114" s="24">
        <f t="shared" si="212"/>
        <v>100.14046255481271</v>
      </c>
      <c r="T114" s="23"/>
      <c r="U114" s="24">
        <f t="shared" si="213"/>
        <v>101.78393868370739</v>
      </c>
      <c r="V114" s="23"/>
      <c r="W114" s="24">
        <f t="shared" si="214"/>
        <v>106.06837606837607</v>
      </c>
      <c r="X114" s="23"/>
      <c r="Y114" s="24">
        <f t="shared" si="215"/>
        <v>102.81767955801105</v>
      </c>
      <c r="Z114" s="23"/>
      <c r="AA114" s="71">
        <f t="shared" si="216"/>
        <v>100.17571239134136</v>
      </c>
      <c r="AB114" s="70"/>
      <c r="AC114" s="24">
        <f t="shared" si="217"/>
        <v>100.81624468391907</v>
      </c>
      <c r="AD114" s="23"/>
      <c r="AE114" s="24">
        <f t="shared" si="218"/>
        <v>101.96581196581197</v>
      </c>
      <c r="AF114" s="23"/>
      <c r="AG114" s="24">
        <f t="shared" si="219"/>
        <v>102.81767955801105</v>
      </c>
      <c r="AH114" s="23"/>
      <c r="AI114" s="24">
        <f t="shared" si="220"/>
        <v>100.61126418136544</v>
      </c>
      <c r="AJ114" s="23"/>
      <c r="AK114" s="24">
        <f t="shared" si="221"/>
        <v>101.26161749002495</v>
      </c>
      <c r="AL114" s="23"/>
      <c r="AM114" s="24">
        <f t="shared" si="222"/>
        <v>99.487179487179489</v>
      </c>
      <c r="AN114" s="23"/>
      <c r="AO114" s="24">
        <f t="shared" si="223"/>
        <v>102.81767955801105</v>
      </c>
      <c r="AP114" s="23"/>
      <c r="AQ114" s="71">
        <f t="shared" si="224"/>
        <v>101.03508229210966</v>
      </c>
      <c r="AR114" s="70"/>
      <c r="AS114" s="24">
        <f t="shared" si="225"/>
        <v>102.5311074341348</v>
      </c>
      <c r="AT114" s="23"/>
      <c r="AU114" s="24">
        <f t="shared" si="226"/>
        <v>99.658119658119659</v>
      </c>
      <c r="AV114" s="23"/>
      <c r="AW114" s="24">
        <f t="shared" si="227"/>
        <v>102.81767955801105</v>
      </c>
      <c r="AX114" s="23"/>
      <c r="AY114" s="24">
        <f t="shared" si="228"/>
        <v>101.24707041558281</v>
      </c>
      <c r="AZ114" s="23"/>
      <c r="BA114" s="24">
        <f t="shared" si="229"/>
        <v>103.3906531906365</v>
      </c>
      <c r="BB114" s="23"/>
      <c r="BC114" s="24">
        <f t="shared" si="230"/>
        <v>102.64957264957265</v>
      </c>
      <c r="BD114" s="23"/>
      <c r="BE114" s="24">
        <f t="shared" si="231"/>
        <v>102.81767955801105</v>
      </c>
      <c r="BF114" s="23"/>
      <c r="BG114" s="71">
        <f t="shared" si="232"/>
        <v>99.666843238877476</v>
      </c>
      <c r="BH114" s="70"/>
      <c r="BI114" s="24">
        <f t="shared" si="233"/>
        <v>103.62323145260451</v>
      </c>
      <c r="BJ114" s="23"/>
      <c r="BK114" s="24">
        <f t="shared" si="234"/>
        <v>103.41880341880342</v>
      </c>
      <c r="BL114" s="23"/>
      <c r="BM114" s="24">
        <f t="shared" si="235"/>
        <v>102.81767955801105</v>
      </c>
      <c r="BN114" s="23"/>
      <c r="BO114" s="24">
        <f t="shared" si="236"/>
        <v>99.49622299275164</v>
      </c>
      <c r="BP114" s="23"/>
      <c r="BQ114" s="24">
        <f t="shared" si="237"/>
        <v>103.9414998960478</v>
      </c>
      <c r="BR114" s="23"/>
      <c r="BS114" s="24">
        <f t="shared" si="238"/>
        <v>100.42735042735043</v>
      </c>
      <c r="BT114" s="23"/>
      <c r="BU114" s="24">
        <f t="shared" si="239"/>
        <v>102.81767955801105</v>
      </c>
      <c r="BV114" s="23"/>
      <c r="BW114" s="71">
        <f t="shared" si="240"/>
        <v>99.731777490051769</v>
      </c>
      <c r="BX114" s="70"/>
      <c r="BY114" s="24">
        <f t="shared" si="241"/>
        <v>103.54623759343913</v>
      </c>
      <c r="BZ114" s="23"/>
      <c r="CA114" s="24">
        <f t="shared" si="242"/>
        <v>100.51282051282051</v>
      </c>
      <c r="CB114" s="23"/>
      <c r="CC114" s="24">
        <f t="shared" si="243"/>
        <v>102.81767955801105</v>
      </c>
      <c r="CD114" s="23"/>
      <c r="CE114" s="71">
        <f t="shared" si="244"/>
        <v>98.810155710547676</v>
      </c>
      <c r="CF114" s="70"/>
      <c r="CG114" s="24">
        <f t="shared" si="245"/>
        <v>103.95108787077274</v>
      </c>
      <c r="CH114" s="23"/>
      <c r="CI114" s="24">
        <f t="shared" si="246"/>
        <v>104.27350427350427</v>
      </c>
      <c r="CJ114" s="23"/>
      <c r="CK114" s="24">
        <f t="shared" si="247"/>
        <v>102.81767955801105</v>
      </c>
      <c r="CL114" s="23"/>
      <c r="CM114" s="71">
        <f t="shared" si="248"/>
        <v>99.832431869712224</v>
      </c>
      <c r="CN114" s="70"/>
      <c r="CO114" s="24">
        <f t="shared" si="249"/>
        <v>103.12655586867359</v>
      </c>
      <c r="CP114" s="23"/>
      <c r="CQ114" s="24">
        <f t="shared" si="250"/>
        <v>105.38461538461539</v>
      </c>
      <c r="CR114" s="23"/>
      <c r="CS114" s="24">
        <f t="shared" si="251"/>
        <v>102.81767955801105</v>
      </c>
      <c r="CT114" s="23"/>
      <c r="CU114" s="71">
        <f t="shared" si="252"/>
        <v>101.38166652113026</v>
      </c>
      <c r="CV114" s="70"/>
      <c r="CW114" s="24">
        <f t="shared" si="253"/>
        <v>106.02829620414138</v>
      </c>
      <c r="CX114" s="23"/>
      <c r="CY114" s="24">
        <f t="shared" si="254"/>
        <v>95.299145299145309</v>
      </c>
      <c r="CZ114" s="23"/>
      <c r="DA114" s="24">
        <f t="shared" si="255"/>
        <v>102.81767955801105</v>
      </c>
      <c r="DB114" s="23"/>
      <c r="DC114" s="71">
        <f t="shared" si="256"/>
        <v>100.63004651915091</v>
      </c>
      <c r="DD114" s="70"/>
      <c r="DE114" s="24">
        <f t="shared" si="257"/>
        <v>106.57634877520334</v>
      </c>
      <c r="DF114" s="23"/>
      <c r="DG114" s="24">
        <f t="shared" si="258"/>
        <v>95.299145299145309</v>
      </c>
      <c r="DH114" s="23"/>
      <c r="DI114" s="24">
        <f t="shared" si="259"/>
        <v>102.81767955801105</v>
      </c>
    </row>
    <row r="115" spans="1:290" s="31" customFormat="1" x14ac:dyDescent="0.2">
      <c r="A115" s="22" t="s">
        <v>5</v>
      </c>
      <c r="C115" s="23">
        <f t="shared" si="204"/>
        <v>102.20854603833382</v>
      </c>
      <c r="D115" s="23"/>
      <c r="E115" s="23">
        <f t="shared" si="205"/>
        <v>109.82205811101602</v>
      </c>
      <c r="F115" s="23"/>
      <c r="G115" s="23">
        <f t="shared" si="206"/>
        <v>105.72649572649573</v>
      </c>
      <c r="H115" s="23"/>
      <c r="I115" s="23">
        <f t="shared" si="207"/>
        <v>116.24309392265194</v>
      </c>
      <c r="J115" s="23"/>
      <c r="K115" s="70">
        <f t="shared" si="208"/>
        <v>102.20854603833382</v>
      </c>
      <c r="L115" s="70"/>
      <c r="M115" s="23">
        <f t="shared" si="209"/>
        <v>109.82205811101602</v>
      </c>
      <c r="N115" s="23"/>
      <c r="O115" s="23">
        <f t="shared" si="210"/>
        <v>105.8974358974359</v>
      </c>
      <c r="P115" s="23"/>
      <c r="Q115" s="23">
        <f t="shared" si="211"/>
        <v>116.24309392265194</v>
      </c>
      <c r="R115" s="23"/>
      <c r="S115" s="23">
        <f t="shared" si="212"/>
        <v>102.20854603833382</v>
      </c>
      <c r="T115" s="23"/>
      <c r="U115" s="23">
        <f t="shared" si="213"/>
        <v>109.82205811101602</v>
      </c>
      <c r="V115" s="23"/>
      <c r="W115" s="23">
        <f t="shared" si="214"/>
        <v>103.93162393162393</v>
      </c>
      <c r="X115" s="23"/>
      <c r="Y115" s="23">
        <f t="shared" si="215"/>
        <v>116.24309392265194</v>
      </c>
      <c r="Z115" s="23"/>
      <c r="AA115" s="70">
        <f t="shared" si="216"/>
        <v>102.21330420177179</v>
      </c>
      <c r="AB115" s="70"/>
      <c r="AC115" s="23">
        <f t="shared" si="217"/>
        <v>109.22834425715378</v>
      </c>
      <c r="AD115" s="23"/>
      <c r="AE115" s="23">
        <f t="shared" si="218"/>
        <v>105.8974358974359</v>
      </c>
      <c r="AF115" s="23"/>
      <c r="AG115" s="23">
        <f t="shared" si="219"/>
        <v>116.24309392265194</v>
      </c>
      <c r="AH115" s="23"/>
      <c r="AI115" s="23">
        <f t="shared" si="220"/>
        <v>102.92793542390234</v>
      </c>
      <c r="AJ115" s="23"/>
      <c r="AK115" s="23">
        <f t="shared" si="221"/>
        <v>109.17527039753429</v>
      </c>
      <c r="AL115" s="23"/>
      <c r="AM115" s="23">
        <f t="shared" si="222"/>
        <v>106.15384615384616</v>
      </c>
      <c r="AN115" s="23"/>
      <c r="AO115" s="23">
        <f t="shared" si="223"/>
        <v>116.24309392265194</v>
      </c>
      <c r="AP115" s="23"/>
      <c r="AQ115" s="70">
        <f t="shared" si="224"/>
        <v>100.76816604646774</v>
      </c>
      <c r="AR115" s="70"/>
      <c r="AS115" s="23">
        <f t="shared" si="225"/>
        <v>110.00555623347546</v>
      </c>
      <c r="AT115" s="23"/>
      <c r="AU115" s="23">
        <f t="shared" si="226"/>
        <v>107.00854700854701</v>
      </c>
      <c r="AV115" s="23"/>
      <c r="AW115" s="23">
        <f t="shared" si="227"/>
        <v>116.24309392265194</v>
      </c>
      <c r="AX115" s="23"/>
      <c r="AY115" s="23">
        <f t="shared" si="228"/>
        <v>101.47860048386588</v>
      </c>
      <c r="AZ115" s="23"/>
      <c r="BA115" s="23">
        <f t="shared" si="229"/>
        <v>109.9925007232802</v>
      </c>
      <c r="BB115" s="23"/>
      <c r="BC115" s="23">
        <f t="shared" si="230"/>
        <v>108.54700854700856</v>
      </c>
      <c r="BD115" s="23"/>
      <c r="BE115" s="23">
        <f t="shared" si="231"/>
        <v>116.24309392265194</v>
      </c>
      <c r="BF115" s="23"/>
      <c r="BG115" s="70">
        <f t="shared" si="232"/>
        <v>101.46861727223295</v>
      </c>
      <c r="BH115" s="70"/>
      <c r="BI115" s="23">
        <f t="shared" si="233"/>
        <v>110.29531696349542</v>
      </c>
      <c r="BJ115" s="23"/>
      <c r="BK115" s="23">
        <f t="shared" si="234"/>
        <v>106.06837606837607</v>
      </c>
      <c r="BL115" s="23"/>
      <c r="BM115" s="23">
        <f t="shared" si="235"/>
        <v>116.24309392265194</v>
      </c>
      <c r="BN115" s="23"/>
      <c r="BO115" s="23">
        <f t="shared" si="236"/>
        <v>103.64373287880369</v>
      </c>
      <c r="BP115" s="23"/>
      <c r="BQ115" s="23">
        <f t="shared" si="237"/>
        <v>110.03003596781312</v>
      </c>
      <c r="BR115" s="23"/>
      <c r="BS115" s="23">
        <f t="shared" si="238"/>
        <v>104.01709401709402</v>
      </c>
      <c r="BT115" s="23"/>
      <c r="BU115" s="23">
        <f t="shared" si="239"/>
        <v>116.24309392265194</v>
      </c>
      <c r="BV115" s="23"/>
      <c r="BW115" s="70">
        <f t="shared" si="240"/>
        <v>101.45880060592775</v>
      </c>
      <c r="BX115" s="70"/>
      <c r="BY115" s="23">
        <f t="shared" si="241"/>
        <v>109.64138886494642</v>
      </c>
      <c r="BZ115" s="23"/>
      <c r="CA115" s="23">
        <f t="shared" si="242"/>
        <v>111.28205128205128</v>
      </c>
      <c r="CB115" s="23"/>
      <c r="CC115" s="23">
        <f t="shared" si="243"/>
        <v>116.24309392265194</v>
      </c>
      <c r="CD115" s="23"/>
      <c r="CE115" s="70">
        <f t="shared" si="244"/>
        <v>102.18722168118798</v>
      </c>
      <c r="CF115" s="70"/>
      <c r="CG115" s="23">
        <f t="shared" si="245"/>
        <v>109.44153457104176</v>
      </c>
      <c r="CH115" s="23"/>
      <c r="CI115" s="23">
        <f t="shared" si="246"/>
        <v>108.8888888888889</v>
      </c>
      <c r="CJ115" s="23"/>
      <c r="CK115" s="23">
        <f t="shared" si="247"/>
        <v>116.24309392265194</v>
      </c>
      <c r="CL115" s="23"/>
      <c r="CM115" s="70">
        <f t="shared" si="248"/>
        <v>99.2810027812573</v>
      </c>
      <c r="CN115" s="70"/>
      <c r="CO115" s="23">
        <f t="shared" si="249"/>
        <v>109.12299315539163</v>
      </c>
      <c r="CP115" s="23"/>
      <c r="CQ115" s="23">
        <f t="shared" si="250"/>
        <v>109.48717948717949</v>
      </c>
      <c r="CR115" s="23"/>
      <c r="CS115" s="23">
        <f t="shared" si="251"/>
        <v>116.24309392265194</v>
      </c>
      <c r="CT115" s="23"/>
      <c r="CU115" s="70">
        <f t="shared" si="252"/>
        <v>102.91716310605885</v>
      </c>
      <c r="CV115" s="70"/>
      <c r="CW115" s="23">
        <f t="shared" si="253"/>
        <v>110.41005289127452</v>
      </c>
      <c r="CX115" s="23"/>
      <c r="CY115" s="23">
        <f t="shared" si="254"/>
        <v>109.14529914529915</v>
      </c>
      <c r="CZ115" s="23"/>
      <c r="DA115" s="23">
        <f t="shared" si="255"/>
        <v>116.24309392265194</v>
      </c>
      <c r="DB115" s="23"/>
      <c r="DC115" s="70">
        <f t="shared" si="256"/>
        <v>100.74330625234309</v>
      </c>
      <c r="DD115" s="70"/>
      <c r="DE115" s="23">
        <f t="shared" si="257"/>
        <v>107.60860256728046</v>
      </c>
      <c r="DF115" s="23"/>
      <c r="DG115" s="23">
        <f t="shared" si="258"/>
        <v>109.14529914529915</v>
      </c>
      <c r="DH115" s="23"/>
      <c r="DI115" s="23">
        <f t="shared" si="259"/>
        <v>116.24309392265194</v>
      </c>
    </row>
    <row r="116" spans="1:290" s="31" customFormat="1" x14ac:dyDescent="0.2">
      <c r="A116" s="22" t="s">
        <v>6</v>
      </c>
      <c r="C116" s="23">
        <f t="shared" si="204"/>
        <v>101.98152839750887</v>
      </c>
      <c r="D116" s="23"/>
      <c r="E116" s="23">
        <f t="shared" si="205"/>
        <v>108.05460178762067</v>
      </c>
      <c r="F116" s="23"/>
      <c r="G116" s="23">
        <f t="shared" si="206"/>
        <v>103.58974358974359</v>
      </c>
      <c r="H116" s="23"/>
      <c r="I116" s="23">
        <f t="shared" si="207"/>
        <v>109.77900552486189</v>
      </c>
      <c r="J116" s="23"/>
      <c r="K116" s="70">
        <f t="shared" si="208"/>
        <v>101.98152839750887</v>
      </c>
      <c r="L116" s="70"/>
      <c r="M116" s="23">
        <f t="shared" si="209"/>
        <v>108.05460178762067</v>
      </c>
      <c r="N116" s="23"/>
      <c r="O116" s="23">
        <f t="shared" si="210"/>
        <v>105.81196581196581</v>
      </c>
      <c r="P116" s="23"/>
      <c r="Q116" s="23">
        <f t="shared" si="211"/>
        <v>109.77900552486189</v>
      </c>
      <c r="R116" s="23"/>
      <c r="S116" s="23">
        <f t="shared" si="212"/>
        <v>101.98152839750887</v>
      </c>
      <c r="T116" s="23"/>
      <c r="U116" s="23">
        <f t="shared" si="213"/>
        <v>108.05460178762067</v>
      </c>
      <c r="V116" s="23"/>
      <c r="W116" s="23">
        <f t="shared" si="214"/>
        <v>105.04273504273505</v>
      </c>
      <c r="X116" s="23"/>
      <c r="Y116" s="23">
        <f t="shared" si="215"/>
        <v>109.77900552486189</v>
      </c>
      <c r="Z116" s="23"/>
      <c r="AA116" s="70">
        <f t="shared" si="216"/>
        <v>100.3140617925131</v>
      </c>
      <c r="AB116" s="70"/>
      <c r="AC116" s="23">
        <f t="shared" si="217"/>
        <v>108.16582637674411</v>
      </c>
      <c r="AD116" s="23"/>
      <c r="AE116" s="23">
        <f t="shared" si="218"/>
        <v>105.04273504273505</v>
      </c>
      <c r="AF116" s="23"/>
      <c r="AG116" s="23">
        <f t="shared" si="219"/>
        <v>109.77900552486189</v>
      </c>
      <c r="AH116" s="23"/>
      <c r="AI116" s="23">
        <f t="shared" si="220"/>
        <v>101.13225775647379</v>
      </c>
      <c r="AJ116" s="23"/>
      <c r="AK116" s="23">
        <f t="shared" si="221"/>
        <v>107.95540048121191</v>
      </c>
      <c r="AL116" s="23"/>
      <c r="AM116" s="23">
        <f t="shared" si="222"/>
        <v>107.35042735042735</v>
      </c>
      <c r="AN116" s="23"/>
      <c r="AO116" s="23">
        <f t="shared" si="223"/>
        <v>109.77900552486189</v>
      </c>
      <c r="AP116" s="23"/>
      <c r="AQ116" s="70">
        <f t="shared" si="224"/>
        <v>100.43631593384426</v>
      </c>
      <c r="AR116" s="70"/>
      <c r="AS116" s="23">
        <f t="shared" si="225"/>
        <v>108.71321494444918</v>
      </c>
      <c r="AT116" s="23"/>
      <c r="AU116" s="23">
        <f t="shared" si="226"/>
        <v>107.77777777777779</v>
      </c>
      <c r="AV116" s="23"/>
      <c r="AW116" s="23">
        <f t="shared" si="227"/>
        <v>109.77900552486189</v>
      </c>
      <c r="AX116" s="23"/>
      <c r="AY116" s="23">
        <f t="shared" si="228"/>
        <v>101.26041814541122</v>
      </c>
      <c r="AZ116" s="23"/>
      <c r="BA116" s="23">
        <f t="shared" si="229"/>
        <v>109.15935035239778</v>
      </c>
      <c r="BB116" s="23"/>
      <c r="BC116" s="23">
        <f t="shared" si="230"/>
        <v>106.92307692307692</v>
      </c>
      <c r="BD116" s="23"/>
      <c r="BE116" s="23">
        <f t="shared" si="231"/>
        <v>109.77900552486189</v>
      </c>
      <c r="BF116" s="23"/>
      <c r="BG116" s="70">
        <f t="shared" si="232"/>
        <v>102.09859703025819</v>
      </c>
      <c r="BH116" s="70"/>
      <c r="BI116" s="23">
        <f t="shared" si="233"/>
        <v>109.53634098162618</v>
      </c>
      <c r="BJ116" s="23"/>
      <c r="BK116" s="23">
        <f t="shared" si="234"/>
        <v>106.41025641025642</v>
      </c>
      <c r="BL116" s="23"/>
      <c r="BM116" s="23">
        <f t="shared" si="235"/>
        <v>109.77900552486189</v>
      </c>
      <c r="BN116" s="23"/>
      <c r="BO116" s="23">
        <f t="shared" si="236"/>
        <v>101.73950494895865</v>
      </c>
      <c r="BP116" s="23"/>
      <c r="BQ116" s="23">
        <f t="shared" si="237"/>
        <v>109.91418772532472</v>
      </c>
      <c r="BR116" s="23"/>
      <c r="BS116" s="23">
        <f t="shared" si="238"/>
        <v>106.92307692307692</v>
      </c>
      <c r="BT116" s="23"/>
      <c r="BU116" s="23">
        <f t="shared" si="239"/>
        <v>109.77900552486189</v>
      </c>
      <c r="BV116" s="23"/>
      <c r="BW116" s="70">
        <f t="shared" si="240"/>
        <v>101.37403899126211</v>
      </c>
      <c r="BX116" s="70"/>
      <c r="BY116" s="23">
        <f t="shared" si="241"/>
        <v>109.8219901887316</v>
      </c>
      <c r="BZ116" s="23"/>
      <c r="CA116" s="23">
        <f t="shared" si="242"/>
        <v>107.86324786324786</v>
      </c>
      <c r="CB116" s="23"/>
      <c r="CC116" s="23">
        <f t="shared" si="243"/>
        <v>109.77900552486189</v>
      </c>
      <c r="CD116" s="23"/>
      <c r="CE116" s="70">
        <f t="shared" si="244"/>
        <v>101.71288775988414</v>
      </c>
      <c r="CF116" s="70"/>
      <c r="CG116" s="23">
        <f t="shared" si="245"/>
        <v>109.12354146108711</v>
      </c>
      <c r="CH116" s="23"/>
      <c r="CI116" s="23">
        <f t="shared" si="246"/>
        <v>107.26495726495726</v>
      </c>
      <c r="CJ116" s="23"/>
      <c r="CK116" s="23">
        <f t="shared" si="247"/>
        <v>109.77900552486189</v>
      </c>
      <c r="CL116" s="23"/>
      <c r="CM116" s="70">
        <f t="shared" si="248"/>
        <v>102.23501676143881</v>
      </c>
      <c r="CN116" s="70"/>
      <c r="CO116" s="23">
        <f t="shared" si="249"/>
        <v>108.76273208870307</v>
      </c>
      <c r="CP116" s="23"/>
      <c r="CQ116" s="23">
        <f t="shared" si="250"/>
        <v>106.23931623931624</v>
      </c>
      <c r="CR116" s="23"/>
      <c r="CS116" s="23">
        <f t="shared" si="251"/>
        <v>109.77900552486189</v>
      </c>
      <c r="CT116" s="23"/>
      <c r="CU116" s="70">
        <f t="shared" si="252"/>
        <v>100.81297585298763</v>
      </c>
      <c r="CV116" s="70"/>
      <c r="CW116" s="23">
        <f t="shared" si="253"/>
        <v>111.05351378566611</v>
      </c>
      <c r="CX116" s="23"/>
      <c r="CY116" s="23">
        <f t="shared" si="254"/>
        <v>106.32478632478633</v>
      </c>
      <c r="CZ116" s="23"/>
      <c r="DA116" s="23">
        <f t="shared" si="255"/>
        <v>109.77900552486189</v>
      </c>
      <c r="DB116" s="23"/>
      <c r="DC116" s="70">
        <f t="shared" si="256"/>
        <v>101.33192282503964</v>
      </c>
      <c r="DD116" s="70"/>
      <c r="DE116" s="23">
        <f t="shared" si="257"/>
        <v>109.09977414651649</v>
      </c>
      <c r="DF116" s="23"/>
      <c r="DG116" s="23">
        <f t="shared" si="258"/>
        <v>106.32478632478633</v>
      </c>
      <c r="DH116" s="23"/>
      <c r="DI116" s="23">
        <f t="shared" si="259"/>
        <v>109.77900552486189</v>
      </c>
    </row>
    <row r="117" spans="1:290" s="31" customFormat="1" x14ac:dyDescent="0.2">
      <c r="A117" s="22" t="s">
        <v>7</v>
      </c>
      <c r="C117" s="23">
        <f t="shared" si="204"/>
        <v>101.21513453322805</v>
      </c>
      <c r="D117" s="23"/>
      <c r="E117" s="23">
        <f t="shared" si="205"/>
        <v>107.53079304521791</v>
      </c>
      <c r="F117" s="23"/>
      <c r="G117" s="23">
        <f t="shared" si="206"/>
        <v>103.50427350427351</v>
      </c>
      <c r="H117" s="23"/>
      <c r="I117" s="23">
        <f t="shared" si="207"/>
        <v>109.77900552486189</v>
      </c>
      <c r="J117" s="23"/>
      <c r="K117" s="70">
        <f t="shared" si="208"/>
        <v>101.21513453322805</v>
      </c>
      <c r="L117" s="70"/>
      <c r="M117" s="23">
        <f t="shared" si="209"/>
        <v>107.53079304521791</v>
      </c>
      <c r="N117" s="23"/>
      <c r="O117" s="23">
        <f t="shared" si="210"/>
        <v>102.05128205128206</v>
      </c>
      <c r="P117" s="23"/>
      <c r="Q117" s="23">
        <f t="shared" si="211"/>
        <v>109.77900552486189</v>
      </c>
      <c r="R117" s="23"/>
      <c r="S117" s="23">
        <f t="shared" si="212"/>
        <v>101.21513453322805</v>
      </c>
      <c r="T117" s="23"/>
      <c r="U117" s="23">
        <f t="shared" si="213"/>
        <v>107.53079304521791</v>
      </c>
      <c r="V117" s="23"/>
      <c r="W117" s="23">
        <f t="shared" si="214"/>
        <v>109.48717948717949</v>
      </c>
      <c r="X117" s="23"/>
      <c r="Y117" s="23">
        <f t="shared" si="215"/>
        <v>109.77900552486189</v>
      </c>
      <c r="Z117" s="23"/>
      <c r="AA117" s="70">
        <f t="shared" si="216"/>
        <v>102.03448284623519</v>
      </c>
      <c r="AB117" s="70"/>
      <c r="AC117" s="23">
        <f t="shared" si="217"/>
        <v>106.95658648746522</v>
      </c>
      <c r="AD117" s="23"/>
      <c r="AE117" s="23">
        <f t="shared" si="218"/>
        <v>105.81196581196581</v>
      </c>
      <c r="AF117" s="23"/>
      <c r="AG117" s="23">
        <f t="shared" si="219"/>
        <v>109.77900552486189</v>
      </c>
      <c r="AH117" s="23"/>
      <c r="AI117" s="23">
        <f t="shared" si="220"/>
        <v>100.21770495202392</v>
      </c>
      <c r="AJ117" s="23"/>
      <c r="AK117" s="23">
        <f t="shared" si="221"/>
        <v>106.9372198025719</v>
      </c>
      <c r="AL117" s="23"/>
      <c r="AM117" s="23">
        <f t="shared" si="222"/>
        <v>108.80341880341881</v>
      </c>
      <c r="AN117" s="23"/>
      <c r="AO117" s="23">
        <f t="shared" si="223"/>
        <v>109.77900552486189</v>
      </c>
      <c r="AP117" s="23"/>
      <c r="AQ117" s="70">
        <f t="shared" si="224"/>
        <v>100.59781868225173</v>
      </c>
      <c r="AR117" s="70"/>
      <c r="AS117" s="23">
        <f t="shared" si="225"/>
        <v>107.02809343053029</v>
      </c>
      <c r="AT117" s="23"/>
      <c r="AU117" s="23">
        <f t="shared" si="226"/>
        <v>107.6068376068376</v>
      </c>
      <c r="AV117" s="23"/>
      <c r="AW117" s="23">
        <f t="shared" si="227"/>
        <v>109.77900552486189</v>
      </c>
      <c r="AX117" s="23"/>
      <c r="AY117" s="23">
        <f t="shared" si="228"/>
        <v>100.3696021686617</v>
      </c>
      <c r="AZ117" s="23"/>
      <c r="BA117" s="23">
        <f t="shared" si="229"/>
        <v>107.67987861590608</v>
      </c>
      <c r="BB117" s="23"/>
      <c r="BC117" s="23">
        <f t="shared" si="230"/>
        <v>104.70085470085471</v>
      </c>
      <c r="BD117" s="23"/>
      <c r="BE117" s="23">
        <f t="shared" si="231"/>
        <v>109.77900552486189</v>
      </c>
      <c r="BF117" s="23"/>
      <c r="BG117" s="70">
        <f t="shared" si="232"/>
        <v>100.96596049110279</v>
      </c>
      <c r="BH117" s="70"/>
      <c r="BI117" s="23">
        <f t="shared" si="233"/>
        <v>108.35043659963083</v>
      </c>
      <c r="BJ117" s="23"/>
      <c r="BK117" s="23">
        <f t="shared" si="234"/>
        <v>107.17948717948718</v>
      </c>
      <c r="BL117" s="23"/>
      <c r="BM117" s="23">
        <f t="shared" si="235"/>
        <v>109.77900552486189</v>
      </c>
      <c r="BN117" s="23"/>
      <c r="BO117" s="23">
        <f t="shared" si="236"/>
        <v>101.36597949196852</v>
      </c>
      <c r="BP117" s="23"/>
      <c r="BQ117" s="23">
        <f t="shared" si="237"/>
        <v>109.09476073829347</v>
      </c>
      <c r="BR117" s="23"/>
      <c r="BS117" s="23">
        <f t="shared" si="238"/>
        <v>104.1025641025641</v>
      </c>
      <c r="BT117" s="23"/>
      <c r="BU117" s="23">
        <f t="shared" si="239"/>
        <v>109.77900552486189</v>
      </c>
      <c r="BV117" s="23"/>
      <c r="BW117" s="70">
        <f t="shared" si="240"/>
        <v>101.14643835895231</v>
      </c>
      <c r="BX117" s="70"/>
      <c r="BY117" s="23">
        <f t="shared" si="241"/>
        <v>108.91201360431245</v>
      </c>
      <c r="BZ117" s="23"/>
      <c r="CA117" s="23">
        <f t="shared" si="242"/>
        <v>109.23076923076924</v>
      </c>
      <c r="CB117" s="23"/>
      <c r="CC117" s="23">
        <f t="shared" si="243"/>
        <v>109.77900552486189</v>
      </c>
      <c r="CD117" s="23"/>
      <c r="CE117" s="70">
        <f t="shared" si="244"/>
        <v>101.9765754369194</v>
      </c>
      <c r="CF117" s="70"/>
      <c r="CG117" s="23">
        <f t="shared" si="245"/>
        <v>107.82708796534618</v>
      </c>
      <c r="CH117" s="23"/>
      <c r="CI117" s="23">
        <f t="shared" si="246"/>
        <v>106.75213675213675</v>
      </c>
      <c r="CJ117" s="23"/>
      <c r="CK117" s="23">
        <f t="shared" si="247"/>
        <v>109.77900552486189</v>
      </c>
      <c r="CL117" s="23"/>
      <c r="CM117" s="70">
        <f t="shared" si="248"/>
        <v>101.36088144482861</v>
      </c>
      <c r="CN117" s="70"/>
      <c r="CO117" s="23">
        <f t="shared" si="249"/>
        <v>107.4129534485958</v>
      </c>
      <c r="CP117" s="23"/>
      <c r="CQ117" s="23">
        <f t="shared" si="250"/>
        <v>103.50427350427351</v>
      </c>
      <c r="CR117" s="23"/>
      <c r="CS117" s="23">
        <f t="shared" si="251"/>
        <v>109.77900552486189</v>
      </c>
      <c r="CT117" s="23"/>
      <c r="CU117" s="70">
        <f t="shared" si="252"/>
        <v>100.12324291152154</v>
      </c>
      <c r="CV117" s="70"/>
      <c r="CW117" s="23">
        <f t="shared" si="253"/>
        <v>109.50137709181128</v>
      </c>
      <c r="CX117" s="23"/>
      <c r="CY117" s="23">
        <f t="shared" si="254"/>
        <v>102.90598290598291</v>
      </c>
      <c r="CZ117" s="23"/>
      <c r="DA117" s="23">
        <f t="shared" si="255"/>
        <v>109.77900552486189</v>
      </c>
      <c r="DB117" s="23"/>
      <c r="DC117" s="70">
        <f t="shared" si="256"/>
        <v>101.57704226007442</v>
      </c>
      <c r="DD117" s="70"/>
      <c r="DE117" s="23">
        <f t="shared" si="257"/>
        <v>108.19041208070665</v>
      </c>
      <c r="DF117" s="23"/>
      <c r="DG117" s="23">
        <f t="shared" si="258"/>
        <v>102.90598290598291</v>
      </c>
      <c r="DH117" s="23"/>
      <c r="DI117" s="23">
        <f t="shared" si="259"/>
        <v>109.77900552486189</v>
      </c>
    </row>
    <row r="118" spans="1:290" s="31" customFormat="1" x14ac:dyDescent="0.2">
      <c r="A118" s="22" t="s">
        <v>8</v>
      </c>
      <c r="C118" s="23">
        <f t="shared" si="204"/>
        <v>98.155055285606537</v>
      </c>
      <c r="D118" s="23"/>
      <c r="E118" s="23">
        <f t="shared" si="205"/>
        <v>93.594524336678674</v>
      </c>
      <c r="F118" s="23"/>
      <c r="G118" s="23">
        <f t="shared" si="206"/>
        <v>98.632478632478637</v>
      </c>
      <c r="H118" s="23"/>
      <c r="I118" s="23">
        <f t="shared" si="207"/>
        <v>94.530386740331494</v>
      </c>
      <c r="J118" s="23"/>
      <c r="K118" s="70">
        <f t="shared" si="208"/>
        <v>98.155055285606537</v>
      </c>
      <c r="L118" s="70"/>
      <c r="M118" s="23">
        <f t="shared" si="209"/>
        <v>93.594524336678674</v>
      </c>
      <c r="N118" s="23"/>
      <c r="O118" s="23">
        <f t="shared" si="210"/>
        <v>94.615384615384613</v>
      </c>
      <c r="P118" s="23"/>
      <c r="Q118" s="23">
        <f t="shared" si="211"/>
        <v>94.530386740331494</v>
      </c>
      <c r="R118" s="23"/>
      <c r="S118" s="23">
        <f t="shared" si="212"/>
        <v>98.155055285606537</v>
      </c>
      <c r="T118" s="23"/>
      <c r="U118" s="23">
        <f t="shared" si="213"/>
        <v>93.594524336678674</v>
      </c>
      <c r="V118" s="23"/>
      <c r="W118" s="23">
        <f t="shared" si="214"/>
        <v>95.042735042735046</v>
      </c>
      <c r="X118" s="23"/>
      <c r="Y118" s="23">
        <f t="shared" si="215"/>
        <v>94.530386740331494</v>
      </c>
      <c r="Z118" s="23"/>
      <c r="AA118" s="70">
        <f t="shared" si="216"/>
        <v>99.358665435427952</v>
      </c>
      <c r="AB118" s="70"/>
      <c r="AC118" s="23">
        <f t="shared" si="217"/>
        <v>94.373651364944649</v>
      </c>
      <c r="AD118" s="23"/>
      <c r="AE118" s="23">
        <f t="shared" si="218"/>
        <v>104.01709401709402</v>
      </c>
      <c r="AF118" s="23"/>
      <c r="AG118" s="23">
        <f t="shared" si="219"/>
        <v>94.530386740331494</v>
      </c>
      <c r="AH118" s="23"/>
      <c r="AI118" s="23">
        <f t="shared" si="220"/>
        <v>99.467169600565427</v>
      </c>
      <c r="AJ118" s="23"/>
      <c r="AK118" s="23">
        <f t="shared" si="221"/>
        <v>94.45692403522493</v>
      </c>
      <c r="AL118" s="23"/>
      <c r="AM118" s="23">
        <f t="shared" si="222"/>
        <v>98.547008547008559</v>
      </c>
      <c r="AN118" s="23"/>
      <c r="AO118" s="23">
        <f t="shared" si="223"/>
        <v>94.530386740331494</v>
      </c>
      <c r="AP118" s="23"/>
      <c r="AQ118" s="70">
        <f t="shared" si="224"/>
        <v>101.19959774897634</v>
      </c>
      <c r="AR118" s="70"/>
      <c r="AS118" s="23">
        <f t="shared" si="225"/>
        <v>95.667020790993831</v>
      </c>
      <c r="AT118" s="23"/>
      <c r="AU118" s="23">
        <f t="shared" si="226"/>
        <v>95.897435897435898</v>
      </c>
      <c r="AV118" s="23"/>
      <c r="AW118" s="23">
        <f t="shared" si="227"/>
        <v>94.530386740331494</v>
      </c>
      <c r="AX118" s="23"/>
      <c r="AY118" s="23">
        <f t="shared" si="228"/>
        <v>100.38457913413698</v>
      </c>
      <c r="AZ118" s="23"/>
      <c r="BA118" s="23">
        <f t="shared" si="229"/>
        <v>96.105259959476598</v>
      </c>
      <c r="BB118" s="23"/>
      <c r="BC118" s="23">
        <f t="shared" si="230"/>
        <v>101.02564102564104</v>
      </c>
      <c r="BD118" s="23"/>
      <c r="BE118" s="23">
        <f t="shared" si="231"/>
        <v>94.530386740331494</v>
      </c>
      <c r="BF118" s="23"/>
      <c r="BG118" s="70">
        <f t="shared" si="232"/>
        <v>101.24112003840592</v>
      </c>
      <c r="BH118" s="70"/>
      <c r="BI118" s="23">
        <f t="shared" si="233"/>
        <v>96.591101582220475</v>
      </c>
      <c r="BJ118" s="23"/>
      <c r="BK118" s="23">
        <f t="shared" si="234"/>
        <v>100.85470085470085</v>
      </c>
      <c r="BL118" s="23"/>
      <c r="BM118" s="23">
        <f t="shared" si="235"/>
        <v>94.530386740331494</v>
      </c>
      <c r="BN118" s="23"/>
      <c r="BO118" s="23">
        <f t="shared" si="236"/>
        <v>100.56312735056025</v>
      </c>
      <c r="BP118" s="23"/>
      <c r="BQ118" s="23">
        <f t="shared" si="237"/>
        <v>97.444136983348585</v>
      </c>
      <c r="BR118" s="23"/>
      <c r="BS118" s="23">
        <f t="shared" si="238"/>
        <v>104.87179487179488</v>
      </c>
      <c r="BT118" s="23"/>
      <c r="BU118" s="23">
        <f t="shared" si="239"/>
        <v>94.530386740331494</v>
      </c>
      <c r="BV118" s="23"/>
      <c r="BW118" s="70">
        <f t="shared" si="240"/>
        <v>99.952480466383562</v>
      </c>
      <c r="BX118" s="70"/>
      <c r="BY118" s="23">
        <f t="shared" si="241"/>
        <v>96.338300434824859</v>
      </c>
      <c r="BZ118" s="23"/>
      <c r="CA118" s="23">
        <f t="shared" si="242"/>
        <v>107.00854700854701</v>
      </c>
      <c r="CB118" s="23"/>
      <c r="CC118" s="23">
        <f t="shared" si="243"/>
        <v>94.530386740331494</v>
      </c>
      <c r="CD118" s="23"/>
      <c r="CE118" s="70">
        <f t="shared" si="244"/>
        <v>101.11061556153918</v>
      </c>
      <c r="CF118" s="70"/>
      <c r="CG118" s="23">
        <f t="shared" si="245"/>
        <v>93.317761111364376</v>
      </c>
      <c r="CH118" s="23"/>
      <c r="CI118" s="23">
        <f t="shared" si="246"/>
        <v>103.07692307692308</v>
      </c>
      <c r="CJ118" s="23"/>
      <c r="CK118" s="23">
        <f t="shared" si="247"/>
        <v>94.530386740331494</v>
      </c>
      <c r="CL118" s="23"/>
      <c r="CM118" s="70">
        <f t="shared" si="248"/>
        <v>100.41918577038535</v>
      </c>
      <c r="CN118" s="70"/>
      <c r="CO118" s="23">
        <f t="shared" si="249"/>
        <v>92.540519473917442</v>
      </c>
      <c r="CP118" s="23"/>
      <c r="CQ118" s="23">
        <f t="shared" si="250"/>
        <v>103.24786324786325</v>
      </c>
      <c r="CR118" s="23"/>
      <c r="CS118" s="23">
        <f t="shared" si="251"/>
        <v>94.530386740331494</v>
      </c>
      <c r="CT118" s="23"/>
      <c r="CU118" s="70">
        <f t="shared" si="252"/>
        <v>100.99116134248894</v>
      </c>
      <c r="CV118" s="70"/>
      <c r="CW118" s="23">
        <f t="shared" si="253"/>
        <v>101.61310560124201</v>
      </c>
      <c r="CX118" s="23"/>
      <c r="CY118" s="23">
        <f t="shared" si="254"/>
        <v>96.324786324786331</v>
      </c>
      <c r="CZ118" s="23"/>
      <c r="DA118" s="23">
        <f t="shared" si="255"/>
        <v>94.530386740331494</v>
      </c>
      <c r="DB118" s="23"/>
      <c r="DC118" s="70">
        <f t="shared" si="256"/>
        <v>100.66186363764767</v>
      </c>
      <c r="DD118" s="70"/>
      <c r="DE118" s="23">
        <f t="shared" si="257"/>
        <v>99.199135549060742</v>
      </c>
      <c r="DF118" s="23"/>
      <c r="DG118" s="23">
        <f t="shared" si="258"/>
        <v>96.324786324786331</v>
      </c>
      <c r="DH118" s="23"/>
      <c r="DI118" s="23">
        <f t="shared" si="259"/>
        <v>94.530386740331494</v>
      </c>
    </row>
    <row r="119" spans="1:290" s="31" customFormat="1" x14ac:dyDescent="0.2">
      <c r="A119" s="17" t="s">
        <v>9</v>
      </c>
      <c r="C119" s="24">
        <f t="shared" si="204"/>
        <v>99.742612051678748</v>
      </c>
      <c r="D119" s="23"/>
      <c r="E119" s="24">
        <f t="shared" si="205"/>
        <v>95.899536705698807</v>
      </c>
      <c r="F119" s="23"/>
      <c r="G119" s="24">
        <f t="shared" si="206"/>
        <v>92.90598290598291</v>
      </c>
      <c r="H119" s="23"/>
      <c r="I119" s="24">
        <f t="shared" si="207"/>
        <v>99.83425414364639</v>
      </c>
      <c r="J119" s="23"/>
      <c r="K119" s="71">
        <f t="shared" si="208"/>
        <v>99.742612051678748</v>
      </c>
      <c r="L119" s="70"/>
      <c r="M119" s="24">
        <f t="shared" si="209"/>
        <v>95.899536705698807</v>
      </c>
      <c r="N119" s="23"/>
      <c r="O119" s="24">
        <f t="shared" si="210"/>
        <v>95.98290598290599</v>
      </c>
      <c r="P119" s="23"/>
      <c r="Q119" s="24">
        <f t="shared" si="211"/>
        <v>99.83425414364639</v>
      </c>
      <c r="R119" s="23"/>
      <c r="S119" s="24">
        <f t="shared" si="212"/>
        <v>99.742612051678748</v>
      </c>
      <c r="T119" s="23"/>
      <c r="U119" s="24">
        <f t="shared" si="213"/>
        <v>95.899536705698807</v>
      </c>
      <c r="V119" s="23"/>
      <c r="W119" s="24">
        <f t="shared" si="214"/>
        <v>100.6837606837607</v>
      </c>
      <c r="X119" s="23"/>
      <c r="Y119" s="24">
        <f t="shared" si="215"/>
        <v>99.83425414364639</v>
      </c>
      <c r="Z119" s="23"/>
      <c r="AA119" s="71">
        <f t="shared" si="216"/>
        <v>99.752906346111928</v>
      </c>
      <c r="AB119" s="70"/>
      <c r="AC119" s="24">
        <f t="shared" si="217"/>
        <v>96.220939283746205</v>
      </c>
      <c r="AD119" s="23"/>
      <c r="AE119" s="24">
        <f t="shared" si="218"/>
        <v>104.35897435897436</v>
      </c>
      <c r="AF119" s="23"/>
      <c r="AG119" s="24">
        <f t="shared" si="219"/>
        <v>99.83425414364639</v>
      </c>
      <c r="AH119" s="23"/>
      <c r="AI119" s="24">
        <f t="shared" si="220"/>
        <v>99.327589116111085</v>
      </c>
      <c r="AJ119" s="23"/>
      <c r="AK119" s="24">
        <f t="shared" si="221"/>
        <v>96.881778703656039</v>
      </c>
      <c r="AL119" s="23"/>
      <c r="AM119" s="24">
        <f t="shared" si="222"/>
        <v>105.72649572649573</v>
      </c>
      <c r="AN119" s="23"/>
      <c r="AO119" s="24">
        <f t="shared" si="223"/>
        <v>99.83425414364639</v>
      </c>
      <c r="AP119" s="23"/>
      <c r="AQ119" s="71">
        <f t="shared" si="224"/>
        <v>100.91794246617386</v>
      </c>
      <c r="AR119" s="70"/>
      <c r="AS119" s="24">
        <f t="shared" si="225"/>
        <v>98.472372101826124</v>
      </c>
      <c r="AT119" s="23"/>
      <c r="AU119" s="24">
        <f t="shared" si="226"/>
        <v>103.67521367521367</v>
      </c>
      <c r="AV119" s="23"/>
      <c r="AW119" s="24">
        <f t="shared" si="227"/>
        <v>99.83425414364639</v>
      </c>
      <c r="AX119" s="23"/>
      <c r="AY119" s="24">
        <f t="shared" si="228"/>
        <v>100.90710358609286</v>
      </c>
      <c r="AZ119" s="23"/>
      <c r="BA119" s="24">
        <f t="shared" si="229"/>
        <v>99.67125611184791</v>
      </c>
      <c r="BB119" s="23"/>
      <c r="BC119" s="24">
        <f t="shared" si="230"/>
        <v>102.64957264957265</v>
      </c>
      <c r="BD119" s="23"/>
      <c r="BE119" s="24">
        <f t="shared" si="231"/>
        <v>99.83425414364639</v>
      </c>
      <c r="BF119" s="23"/>
      <c r="BG119" s="71">
        <f t="shared" si="232"/>
        <v>99.525416247063589</v>
      </c>
      <c r="BH119" s="70"/>
      <c r="BI119" s="24">
        <f t="shared" si="233"/>
        <v>100.86966099135005</v>
      </c>
      <c r="BJ119" s="23"/>
      <c r="BK119" s="24">
        <f t="shared" si="234"/>
        <v>105.38461538461539</v>
      </c>
      <c r="BL119" s="23"/>
      <c r="BM119" s="24">
        <f t="shared" si="235"/>
        <v>99.83425414364639</v>
      </c>
      <c r="BN119" s="23"/>
      <c r="BO119" s="24">
        <f t="shared" si="236"/>
        <v>101.06799630510645</v>
      </c>
      <c r="BP119" s="23"/>
      <c r="BQ119" s="24">
        <f t="shared" si="237"/>
        <v>101.31046047453961</v>
      </c>
      <c r="BR119" s="23"/>
      <c r="BS119" s="24">
        <f t="shared" si="238"/>
        <v>104.1025641025641</v>
      </c>
      <c r="BT119" s="23"/>
      <c r="BU119" s="24">
        <f t="shared" si="239"/>
        <v>99.83425414364639</v>
      </c>
      <c r="BV119" s="23"/>
      <c r="BW119" s="71">
        <f t="shared" si="240"/>
        <v>100.12504405134325</v>
      </c>
      <c r="BX119" s="70"/>
      <c r="BY119" s="24">
        <f t="shared" si="241"/>
        <v>101.63478396201612</v>
      </c>
      <c r="BZ119" s="23"/>
      <c r="CA119" s="24">
        <f t="shared" si="242"/>
        <v>104.87179487179488</v>
      </c>
      <c r="CB119" s="23"/>
      <c r="CC119" s="24">
        <f t="shared" si="243"/>
        <v>99.83425414364639</v>
      </c>
      <c r="CD119" s="23"/>
      <c r="CE119" s="71">
        <f t="shared" si="244"/>
        <v>101.50622164047955</v>
      </c>
      <c r="CF119" s="70"/>
      <c r="CG119" s="24">
        <f t="shared" si="245"/>
        <v>101.2645162417507</v>
      </c>
      <c r="CH119" s="23"/>
      <c r="CI119" s="24">
        <f t="shared" si="246"/>
        <v>106.75213675213675</v>
      </c>
      <c r="CJ119" s="23"/>
      <c r="CK119" s="24">
        <f t="shared" si="247"/>
        <v>99.83425414364639</v>
      </c>
      <c r="CL119" s="23"/>
      <c r="CM119" s="71">
        <f t="shared" si="248"/>
        <v>100.25871322635403</v>
      </c>
      <c r="CN119" s="70"/>
      <c r="CO119" s="24">
        <f t="shared" si="249"/>
        <v>101.41151955705919</v>
      </c>
      <c r="CP119" s="23"/>
      <c r="CQ119" s="24">
        <f t="shared" si="250"/>
        <v>106.32478632478633</v>
      </c>
      <c r="CR119" s="23"/>
      <c r="CS119" s="24">
        <f t="shared" si="251"/>
        <v>99.83425414364639</v>
      </c>
      <c r="CT119" s="23"/>
      <c r="CU119" s="71">
        <f t="shared" si="252"/>
        <v>100.53570029593108</v>
      </c>
      <c r="CV119" s="70"/>
      <c r="CW119" s="24">
        <f t="shared" si="253"/>
        <v>105.48004784648077</v>
      </c>
      <c r="CX119" s="23"/>
      <c r="CY119" s="24">
        <f t="shared" si="254"/>
        <v>105.98290598290599</v>
      </c>
      <c r="CZ119" s="23"/>
      <c r="DA119" s="24">
        <f t="shared" si="255"/>
        <v>99.83425414364639</v>
      </c>
      <c r="DB119" s="23"/>
      <c r="DC119" s="71">
        <f t="shared" si="256"/>
        <v>100.71260113858197</v>
      </c>
      <c r="DD119" s="70"/>
      <c r="DE119" s="24">
        <f t="shared" si="257"/>
        <v>102.3649251097211</v>
      </c>
      <c r="DF119" s="23"/>
      <c r="DG119" s="24">
        <f t="shared" si="258"/>
        <v>105.98290598290599</v>
      </c>
      <c r="DH119" s="23"/>
      <c r="DI119" s="24">
        <f t="shared" si="259"/>
        <v>99.83425414364639</v>
      </c>
    </row>
    <row r="120" spans="1:290" s="31" customFormat="1" x14ac:dyDescent="0.2">
      <c r="A120" s="22" t="s">
        <v>10</v>
      </c>
      <c r="C120" s="23">
        <f t="shared" si="204"/>
        <v>102.49029870649429</v>
      </c>
      <c r="D120" s="23"/>
      <c r="E120" s="23">
        <f t="shared" si="205"/>
        <v>111.01099798978836</v>
      </c>
      <c r="F120" s="23"/>
      <c r="G120" s="23">
        <f t="shared" si="206"/>
        <v>105.55555555555556</v>
      </c>
      <c r="H120" s="23"/>
      <c r="I120" s="23">
        <f t="shared" si="207"/>
        <v>104.14364640883979</v>
      </c>
      <c r="J120" s="23"/>
      <c r="K120" s="70">
        <f t="shared" si="208"/>
        <v>102.49029870649429</v>
      </c>
      <c r="L120" s="70"/>
      <c r="M120" s="23">
        <f t="shared" si="209"/>
        <v>111.01099798978836</v>
      </c>
      <c r="N120" s="23"/>
      <c r="O120" s="23">
        <f t="shared" si="210"/>
        <v>100.17094017094017</v>
      </c>
      <c r="P120" s="23"/>
      <c r="Q120" s="23">
        <f t="shared" si="211"/>
        <v>104.14364640883979</v>
      </c>
      <c r="R120" s="23"/>
      <c r="S120" s="23">
        <f t="shared" si="212"/>
        <v>102.49029870649429</v>
      </c>
      <c r="T120" s="23"/>
      <c r="U120" s="23">
        <f t="shared" si="213"/>
        <v>111.01099798978836</v>
      </c>
      <c r="V120" s="23"/>
      <c r="W120" s="23">
        <f t="shared" si="214"/>
        <v>104.35897435897436</v>
      </c>
      <c r="X120" s="23"/>
      <c r="Y120" s="23">
        <f t="shared" si="215"/>
        <v>104.14364640883979</v>
      </c>
      <c r="Z120" s="23"/>
      <c r="AA120" s="70">
        <f t="shared" si="216"/>
        <v>99.80965815547674</v>
      </c>
      <c r="AB120" s="70"/>
      <c r="AC120" s="23">
        <f t="shared" si="217"/>
        <v>111.29173131657686</v>
      </c>
      <c r="AD120" s="23"/>
      <c r="AE120" s="23">
        <f t="shared" si="218"/>
        <v>104.70085470085471</v>
      </c>
      <c r="AF120" s="23"/>
      <c r="AG120" s="23">
        <f t="shared" si="219"/>
        <v>104.14364640883979</v>
      </c>
      <c r="AH120" s="23"/>
      <c r="AI120" s="23">
        <f t="shared" si="220"/>
        <v>98.652668753341771</v>
      </c>
      <c r="AJ120" s="23"/>
      <c r="AK120" s="23">
        <f t="shared" si="221"/>
        <v>111.27770839913937</v>
      </c>
      <c r="AL120" s="23"/>
      <c r="AM120" s="23">
        <f t="shared" si="222"/>
        <v>108.71794871794872</v>
      </c>
      <c r="AN120" s="23"/>
      <c r="AO120" s="23">
        <f t="shared" si="223"/>
        <v>104.14364640883979</v>
      </c>
      <c r="AP120" s="23"/>
      <c r="AQ120" s="70">
        <f t="shared" si="224"/>
        <v>100.94701378011415</v>
      </c>
      <c r="AR120" s="70"/>
      <c r="AS120" s="23">
        <f t="shared" si="225"/>
        <v>111.29188922898304</v>
      </c>
      <c r="AT120" s="23"/>
      <c r="AU120" s="23">
        <f t="shared" si="226"/>
        <v>100.85470085470085</v>
      </c>
      <c r="AV120" s="23"/>
      <c r="AW120" s="23">
        <f t="shared" si="227"/>
        <v>104.14364640883979</v>
      </c>
      <c r="AX120" s="23"/>
      <c r="AY120" s="23">
        <f t="shared" si="228"/>
        <v>102.09649361961917</v>
      </c>
      <c r="AZ120" s="23"/>
      <c r="BA120" s="23">
        <f t="shared" si="229"/>
        <v>111.74735600740074</v>
      </c>
      <c r="BB120" s="23"/>
      <c r="BC120" s="23">
        <f t="shared" si="230"/>
        <v>105.98290598290599</v>
      </c>
      <c r="BD120" s="23"/>
      <c r="BE120" s="23">
        <f t="shared" si="231"/>
        <v>104.14364640883979</v>
      </c>
      <c r="BF120" s="23"/>
      <c r="BG120" s="70">
        <f t="shared" si="232"/>
        <v>103.25472445346944</v>
      </c>
      <c r="BH120" s="70"/>
      <c r="BI120" s="23">
        <f t="shared" si="233"/>
        <v>112.11922001706863</v>
      </c>
      <c r="BJ120" s="23"/>
      <c r="BK120" s="23">
        <f t="shared" si="234"/>
        <v>104.95726495726497</v>
      </c>
      <c r="BL120" s="23"/>
      <c r="BM120" s="23">
        <f t="shared" si="235"/>
        <v>104.14364640883979</v>
      </c>
      <c r="BN120" s="23"/>
      <c r="BO120" s="23">
        <f t="shared" si="236"/>
        <v>100.90417232655194</v>
      </c>
      <c r="BP120" s="23"/>
      <c r="BQ120" s="23">
        <f t="shared" si="237"/>
        <v>112.4888857745164</v>
      </c>
      <c r="BR120" s="23"/>
      <c r="BS120" s="23">
        <f t="shared" si="238"/>
        <v>106.32478632478633</v>
      </c>
      <c r="BT120" s="23"/>
      <c r="BU120" s="23">
        <f t="shared" si="239"/>
        <v>104.14364640883979</v>
      </c>
      <c r="BV120" s="23"/>
      <c r="BW120" s="70">
        <f t="shared" si="240"/>
        <v>100.48967642426722</v>
      </c>
      <c r="BX120" s="70"/>
      <c r="BY120" s="23">
        <f t="shared" si="241"/>
        <v>112.34112450644011</v>
      </c>
      <c r="BZ120" s="23"/>
      <c r="CA120" s="23">
        <f t="shared" si="242"/>
        <v>109.48717948717949</v>
      </c>
      <c r="CB120" s="23"/>
      <c r="CC120" s="23">
        <f t="shared" si="243"/>
        <v>104.14364640883979</v>
      </c>
      <c r="CD120" s="23"/>
      <c r="CE120" s="70">
        <f t="shared" si="244"/>
        <v>102.05764760753365</v>
      </c>
      <c r="CF120" s="70"/>
      <c r="CG120" s="23">
        <f t="shared" si="245"/>
        <v>112.08258986213724</v>
      </c>
      <c r="CH120" s="23"/>
      <c r="CI120" s="23">
        <f t="shared" si="246"/>
        <v>110.42735042735043</v>
      </c>
      <c r="CJ120" s="23"/>
      <c r="CK120" s="23">
        <f t="shared" si="247"/>
        <v>104.14364640883979</v>
      </c>
      <c r="CL120" s="23"/>
      <c r="CM120" s="70">
        <f t="shared" si="248"/>
        <v>101.65334207160697</v>
      </c>
      <c r="CN120" s="70"/>
      <c r="CO120" s="23">
        <f t="shared" si="249"/>
        <v>111.66808086524995</v>
      </c>
      <c r="CP120" s="23"/>
      <c r="CQ120" s="23">
        <f t="shared" si="250"/>
        <v>108.80341880341881</v>
      </c>
      <c r="CR120" s="23"/>
      <c r="CS120" s="23">
        <f t="shared" si="251"/>
        <v>104.14364640883979</v>
      </c>
      <c r="CT120" s="23"/>
      <c r="CU120" s="70">
        <f t="shared" si="252"/>
        <v>100.04896507332202</v>
      </c>
      <c r="CV120" s="70"/>
      <c r="CW120" s="23">
        <f t="shared" si="253"/>
        <v>112.82555167431423</v>
      </c>
      <c r="CX120" s="23"/>
      <c r="CY120" s="23">
        <f t="shared" si="254"/>
        <v>105.81196581196581</v>
      </c>
      <c r="CZ120" s="23"/>
      <c r="DA120" s="23">
        <f t="shared" si="255"/>
        <v>104.14364640883979</v>
      </c>
      <c r="DB120" s="23"/>
      <c r="DC120" s="70">
        <f t="shared" si="256"/>
        <v>102.039271040194</v>
      </c>
      <c r="DD120" s="70"/>
      <c r="DE120" s="23">
        <f t="shared" si="257"/>
        <v>111.7229956513642</v>
      </c>
      <c r="DF120" s="23"/>
      <c r="DG120" s="23">
        <f t="shared" si="258"/>
        <v>105.81196581196581</v>
      </c>
      <c r="DH120" s="23"/>
      <c r="DI120" s="23">
        <f t="shared" si="259"/>
        <v>104.14364640883979</v>
      </c>
    </row>
    <row r="121" spans="1:290" s="31" customFormat="1" x14ac:dyDescent="0.2">
      <c r="A121" s="22" t="s">
        <v>11</v>
      </c>
      <c r="C121" s="23">
        <f t="shared" si="204"/>
        <v>101.04875821702981</v>
      </c>
      <c r="D121" s="23"/>
      <c r="E121" s="23">
        <f t="shared" si="205"/>
        <v>110.66086619188478</v>
      </c>
      <c r="F121" s="23"/>
      <c r="G121" s="23">
        <f t="shared" si="206"/>
        <v>105.64102564102565</v>
      </c>
      <c r="H121" s="23"/>
      <c r="I121" s="23">
        <f t="shared" si="207"/>
        <v>109.11602209944752</v>
      </c>
      <c r="J121" s="23"/>
      <c r="K121" s="70">
        <f t="shared" si="208"/>
        <v>101.04875821702981</v>
      </c>
      <c r="L121" s="70"/>
      <c r="M121" s="23">
        <f t="shared" si="209"/>
        <v>110.66086619188478</v>
      </c>
      <c r="N121" s="23"/>
      <c r="O121" s="23">
        <f t="shared" si="210"/>
        <v>104.27350427350427</v>
      </c>
      <c r="P121" s="23"/>
      <c r="Q121" s="23">
        <f t="shared" si="211"/>
        <v>109.11602209944752</v>
      </c>
      <c r="R121" s="23"/>
      <c r="S121" s="23">
        <f t="shared" si="212"/>
        <v>101.04875821702981</v>
      </c>
      <c r="T121" s="23"/>
      <c r="U121" s="23">
        <f t="shared" si="213"/>
        <v>110.66086619188478</v>
      </c>
      <c r="V121" s="23"/>
      <c r="W121" s="23">
        <f t="shared" si="214"/>
        <v>106.06837606837607</v>
      </c>
      <c r="X121" s="23"/>
      <c r="Y121" s="23">
        <f t="shared" si="215"/>
        <v>109.11602209944752</v>
      </c>
      <c r="Z121" s="23"/>
      <c r="AA121" s="70">
        <f t="shared" si="216"/>
        <v>101.50661830444524</v>
      </c>
      <c r="AB121" s="70"/>
      <c r="AC121" s="23">
        <f t="shared" si="217"/>
        <v>109.89212950811464</v>
      </c>
      <c r="AD121" s="23"/>
      <c r="AE121" s="23">
        <f t="shared" si="218"/>
        <v>106.32478632478633</v>
      </c>
      <c r="AF121" s="23"/>
      <c r="AG121" s="23">
        <f t="shared" si="219"/>
        <v>109.11602209944752</v>
      </c>
      <c r="AH121" s="23"/>
      <c r="AI121" s="23">
        <f t="shared" si="220"/>
        <v>101.19610224983278</v>
      </c>
      <c r="AJ121" s="23"/>
      <c r="AK121" s="23">
        <f t="shared" si="221"/>
        <v>109.61440335647227</v>
      </c>
      <c r="AL121" s="23"/>
      <c r="AM121" s="23">
        <f t="shared" si="222"/>
        <v>108.97435897435898</v>
      </c>
      <c r="AN121" s="23"/>
      <c r="AO121" s="23">
        <f t="shared" si="223"/>
        <v>109.11602209944752</v>
      </c>
      <c r="AP121" s="23"/>
      <c r="AQ121" s="70">
        <f t="shared" si="224"/>
        <v>101.33864698405969</v>
      </c>
      <c r="AR121" s="70"/>
      <c r="AS121" s="23">
        <f t="shared" si="225"/>
        <v>109.89833417628125</v>
      </c>
      <c r="AT121" s="23"/>
      <c r="AU121" s="23">
        <f t="shared" si="226"/>
        <v>103.33333333333333</v>
      </c>
      <c r="AV121" s="23"/>
      <c r="AW121" s="23">
        <f t="shared" si="227"/>
        <v>109.11602209944752</v>
      </c>
      <c r="AX121" s="23"/>
      <c r="AY121" s="23">
        <f t="shared" si="228"/>
        <v>100.55469260877352</v>
      </c>
      <c r="AZ121" s="23"/>
      <c r="BA121" s="23">
        <f t="shared" si="229"/>
        <v>110.36721764947484</v>
      </c>
      <c r="BB121" s="23"/>
      <c r="BC121" s="23">
        <f t="shared" si="230"/>
        <v>105.55555555555556</v>
      </c>
      <c r="BD121" s="23"/>
      <c r="BE121" s="23">
        <f t="shared" si="231"/>
        <v>109.11602209944752</v>
      </c>
      <c r="BF121" s="23"/>
      <c r="BG121" s="70">
        <f t="shared" si="232"/>
        <v>100.69380771480323</v>
      </c>
      <c r="BH121" s="70"/>
      <c r="BI121" s="23">
        <f t="shared" si="233"/>
        <v>110.59174822257354</v>
      </c>
      <c r="BJ121" s="23"/>
      <c r="BK121" s="23">
        <f t="shared" si="234"/>
        <v>106.23931623931624</v>
      </c>
      <c r="BL121" s="23"/>
      <c r="BM121" s="23">
        <f t="shared" si="235"/>
        <v>109.11602209944752</v>
      </c>
      <c r="BN121" s="23"/>
      <c r="BO121" s="23">
        <f t="shared" si="236"/>
        <v>101.77231049383096</v>
      </c>
      <c r="BP121" s="23"/>
      <c r="BQ121" s="23">
        <f t="shared" si="237"/>
        <v>110.93656982865923</v>
      </c>
      <c r="BR121" s="23"/>
      <c r="BS121" s="23">
        <f t="shared" si="238"/>
        <v>105.98290598290599</v>
      </c>
      <c r="BT121" s="23"/>
      <c r="BU121" s="23">
        <f t="shared" si="239"/>
        <v>109.11602209944752</v>
      </c>
      <c r="BV121" s="23"/>
      <c r="BW121" s="70">
        <f t="shared" si="240"/>
        <v>101.60918254828321</v>
      </c>
      <c r="BX121" s="70"/>
      <c r="BY121" s="23">
        <f t="shared" si="241"/>
        <v>110.93076747416978</v>
      </c>
      <c r="BZ121" s="23"/>
      <c r="CA121" s="23">
        <f t="shared" si="242"/>
        <v>106.4957264957265</v>
      </c>
      <c r="CB121" s="23"/>
      <c r="CC121" s="23">
        <f t="shared" si="243"/>
        <v>109.11602209944752</v>
      </c>
      <c r="CD121" s="23"/>
      <c r="CE121" s="70">
        <f t="shared" si="244"/>
        <v>102.38965291812194</v>
      </c>
      <c r="CF121" s="70"/>
      <c r="CG121" s="23">
        <f t="shared" si="245"/>
        <v>110.10373058340645</v>
      </c>
      <c r="CH121" s="23"/>
      <c r="CI121" s="23">
        <f t="shared" si="246"/>
        <v>106.06837606837607</v>
      </c>
      <c r="CJ121" s="23"/>
      <c r="CK121" s="23">
        <f t="shared" si="247"/>
        <v>109.11602209944752</v>
      </c>
      <c r="CL121" s="23"/>
      <c r="CM121" s="70">
        <f t="shared" si="248"/>
        <v>101.13549768253259</v>
      </c>
      <c r="CN121" s="70"/>
      <c r="CO121" s="23">
        <f t="shared" si="249"/>
        <v>109.82632506082182</v>
      </c>
      <c r="CP121" s="23"/>
      <c r="CQ121" s="23">
        <f t="shared" si="250"/>
        <v>105.12820512820512</v>
      </c>
      <c r="CR121" s="23"/>
      <c r="CS121" s="23">
        <f t="shared" si="251"/>
        <v>109.11602209944752</v>
      </c>
      <c r="CT121" s="23"/>
      <c r="CU121" s="70">
        <f t="shared" si="252"/>
        <v>101.91903745129386</v>
      </c>
      <c r="CV121" s="70"/>
      <c r="CW121" s="23">
        <f t="shared" si="253"/>
        <v>111.05948096471838</v>
      </c>
      <c r="CX121" s="23"/>
      <c r="CY121" s="23">
        <f t="shared" si="254"/>
        <v>106.41025641025642</v>
      </c>
      <c r="CZ121" s="23"/>
      <c r="DA121" s="23">
        <f t="shared" si="255"/>
        <v>109.11602209944752</v>
      </c>
      <c r="DB121" s="23"/>
      <c r="DC121" s="70">
        <f t="shared" si="256"/>
        <v>100.81342046517398</v>
      </c>
      <c r="DD121" s="70"/>
      <c r="DE121" s="23">
        <f t="shared" si="257"/>
        <v>108.2550399078613</v>
      </c>
      <c r="DF121" s="23"/>
      <c r="DG121" s="23">
        <f t="shared" si="258"/>
        <v>106.41025641025642</v>
      </c>
      <c r="DH121" s="23"/>
      <c r="DI121" s="23">
        <f t="shared" si="259"/>
        <v>109.11602209944752</v>
      </c>
      <c r="KD121" s="31">
        <f>KD34</f>
        <v>2020</v>
      </c>
    </row>
    <row r="122" spans="1:290" s="31" customFormat="1" x14ac:dyDescent="0.2">
      <c r="A122" s="22" t="s">
        <v>12</v>
      </c>
      <c r="C122" s="23">
        <f t="shared" si="204"/>
        <v>100.26393099528858</v>
      </c>
      <c r="D122" s="23"/>
      <c r="E122" s="23">
        <f t="shared" si="205"/>
        <v>93.211330306807454</v>
      </c>
      <c r="F122" s="23"/>
      <c r="G122" s="23">
        <f t="shared" si="206"/>
        <v>94.017094017094024</v>
      </c>
      <c r="H122" s="23"/>
      <c r="I122" s="23">
        <f t="shared" si="207"/>
        <v>87.237569060773481</v>
      </c>
      <c r="J122" s="23"/>
      <c r="K122" s="70">
        <f t="shared" si="208"/>
        <v>100.26393099528858</v>
      </c>
      <c r="L122" s="70"/>
      <c r="M122" s="23">
        <f t="shared" si="209"/>
        <v>93.211330306807454</v>
      </c>
      <c r="N122" s="23"/>
      <c r="O122" s="23">
        <f t="shared" si="210"/>
        <v>92.991452991452988</v>
      </c>
      <c r="P122" s="23"/>
      <c r="Q122" s="23">
        <f t="shared" si="211"/>
        <v>87.237569060773481</v>
      </c>
      <c r="R122" s="23"/>
      <c r="S122" s="23">
        <f t="shared" si="212"/>
        <v>100.26393099528858</v>
      </c>
      <c r="T122" s="23"/>
      <c r="U122" s="23">
        <f t="shared" si="213"/>
        <v>93.211330306807454</v>
      </c>
      <c r="V122" s="23"/>
      <c r="W122" s="23">
        <f t="shared" si="214"/>
        <v>97.863247863247864</v>
      </c>
      <c r="X122" s="23"/>
      <c r="Y122" s="23">
        <f t="shared" si="215"/>
        <v>87.237569060773481</v>
      </c>
      <c r="Z122" s="23"/>
      <c r="AA122" s="70">
        <f t="shared" si="216"/>
        <v>100.60704950625555</v>
      </c>
      <c r="AB122" s="70"/>
      <c r="AC122" s="23">
        <f t="shared" si="217"/>
        <v>94.02099701071603</v>
      </c>
      <c r="AD122" s="23"/>
      <c r="AE122" s="23">
        <f t="shared" si="218"/>
        <v>98.717948717948715</v>
      </c>
      <c r="AF122" s="23"/>
      <c r="AG122" s="23">
        <f t="shared" si="219"/>
        <v>87.237569060773481</v>
      </c>
      <c r="AH122" s="23"/>
      <c r="AI122" s="23">
        <f t="shared" si="220"/>
        <v>100.48346899215557</v>
      </c>
      <c r="AJ122" s="23"/>
      <c r="AK122" s="23">
        <f t="shared" si="221"/>
        <v>94.037132534834967</v>
      </c>
      <c r="AL122" s="23"/>
      <c r="AM122" s="23">
        <f t="shared" si="222"/>
        <v>101.62393162393163</v>
      </c>
      <c r="AN122" s="23"/>
      <c r="AO122" s="23">
        <f t="shared" si="223"/>
        <v>87.237569060773481</v>
      </c>
      <c r="AP122" s="23"/>
      <c r="AQ122" s="70">
        <f t="shared" si="224"/>
        <v>101.19492439457103</v>
      </c>
      <c r="AR122" s="70"/>
      <c r="AS122" s="23">
        <f t="shared" si="225"/>
        <v>95.028781219697521</v>
      </c>
      <c r="AT122" s="23"/>
      <c r="AU122" s="23">
        <f t="shared" si="226"/>
        <v>91.282051282051285</v>
      </c>
      <c r="AV122" s="23"/>
      <c r="AW122" s="23">
        <f t="shared" si="227"/>
        <v>87.237569060773481</v>
      </c>
      <c r="AX122" s="23"/>
      <c r="AY122" s="23">
        <f t="shared" si="228"/>
        <v>100.9233949709117</v>
      </c>
      <c r="AZ122" s="23"/>
      <c r="BA122" s="23">
        <f t="shared" si="229"/>
        <v>96.012308368710976</v>
      </c>
      <c r="BB122" s="23"/>
      <c r="BC122" s="23">
        <f t="shared" si="230"/>
        <v>96.666666666666671</v>
      </c>
      <c r="BD122" s="23"/>
      <c r="BE122" s="23">
        <f t="shared" si="231"/>
        <v>87.237569060773481</v>
      </c>
      <c r="BF122" s="23"/>
      <c r="BG122" s="70">
        <f t="shared" si="232"/>
        <v>101.66083334853292</v>
      </c>
      <c r="BH122" s="70"/>
      <c r="BI122" s="23">
        <f t="shared" si="233"/>
        <v>96.167653065030791</v>
      </c>
      <c r="BJ122" s="23"/>
      <c r="BK122" s="23">
        <f t="shared" si="234"/>
        <v>97.863247863247864</v>
      </c>
      <c r="BL122" s="23"/>
      <c r="BM122" s="23">
        <f t="shared" si="235"/>
        <v>87.237569060773481</v>
      </c>
      <c r="BN122" s="23"/>
      <c r="BO122" s="23">
        <f t="shared" si="236"/>
        <v>101.47754215436235</v>
      </c>
      <c r="BP122" s="23"/>
      <c r="BQ122" s="23">
        <f t="shared" si="237"/>
        <v>95.713297146086603</v>
      </c>
      <c r="BR122" s="23"/>
      <c r="BS122" s="23">
        <f t="shared" si="238"/>
        <v>100.17094017094017</v>
      </c>
      <c r="BT122" s="23"/>
      <c r="BU122" s="23">
        <f t="shared" si="239"/>
        <v>87.237569060773481</v>
      </c>
      <c r="BV122" s="23"/>
      <c r="BW122" s="70">
        <f t="shared" si="240"/>
        <v>101.10703266259326</v>
      </c>
      <c r="BX122" s="70"/>
      <c r="BY122" s="23">
        <f t="shared" si="241"/>
        <v>95.375457783570567</v>
      </c>
      <c r="BZ122" s="23"/>
      <c r="CA122" s="23">
        <f t="shared" si="242"/>
        <v>101.7948717948718</v>
      </c>
      <c r="CB122" s="23"/>
      <c r="CC122" s="23">
        <f t="shared" si="243"/>
        <v>87.237569060773481</v>
      </c>
      <c r="CD122" s="23"/>
      <c r="CE122" s="70">
        <f t="shared" si="244"/>
        <v>101.33127326434536</v>
      </c>
      <c r="CF122" s="70"/>
      <c r="CG122" s="23">
        <f t="shared" si="245"/>
        <v>95.082049395940643</v>
      </c>
      <c r="CH122" s="23"/>
      <c r="CI122" s="23">
        <f t="shared" si="246"/>
        <v>97.521367521367523</v>
      </c>
      <c r="CJ122" s="23"/>
      <c r="CK122" s="23">
        <f t="shared" si="247"/>
        <v>87.237569060773481</v>
      </c>
      <c r="CL122" s="23"/>
      <c r="CM122" s="70">
        <f t="shared" si="248"/>
        <v>101.61890285576477</v>
      </c>
      <c r="CN122" s="70"/>
      <c r="CO122" s="23">
        <f t="shared" si="249"/>
        <v>94.193046259856303</v>
      </c>
      <c r="CP122" s="23"/>
      <c r="CQ122" s="23">
        <f t="shared" si="250"/>
        <v>97.179487179487182</v>
      </c>
      <c r="CR122" s="23"/>
      <c r="CS122" s="23">
        <f t="shared" si="251"/>
        <v>87.237569060773481</v>
      </c>
      <c r="CT122" s="23"/>
      <c r="CU122" s="70">
        <f t="shared" si="252"/>
        <v>101.26408040782368</v>
      </c>
      <c r="CV122" s="70"/>
      <c r="CW122" s="23">
        <f t="shared" si="253"/>
        <v>101.71419587213967</v>
      </c>
      <c r="CX122" s="23"/>
      <c r="CY122" s="23">
        <f t="shared" si="254"/>
        <v>98.205128205128204</v>
      </c>
      <c r="CZ122" s="23"/>
      <c r="DA122" s="23">
        <f t="shared" si="255"/>
        <v>87.237569060773481</v>
      </c>
      <c r="DB122" s="23"/>
      <c r="DC122" s="70">
        <f t="shared" si="256"/>
        <v>101.32053645775943</v>
      </c>
      <c r="DD122" s="70"/>
      <c r="DE122" s="23">
        <f t="shared" si="257"/>
        <v>99.000013272728623</v>
      </c>
      <c r="DF122" s="23"/>
      <c r="DG122" s="23">
        <f t="shared" si="258"/>
        <v>98.205128205128204</v>
      </c>
      <c r="DH122" s="23"/>
      <c r="DI122" s="23">
        <f t="shared" si="259"/>
        <v>87.237569060773481</v>
      </c>
    </row>
    <row r="123" spans="1:290" s="31" customFormat="1" x14ac:dyDescent="0.2">
      <c r="A123" s="22" t="s">
        <v>13</v>
      </c>
      <c r="C123" s="23">
        <f t="shared" si="204"/>
        <v>99.286478917360057</v>
      </c>
      <c r="D123" s="23"/>
      <c r="E123" s="23">
        <f t="shared" si="205"/>
        <v>104.83024771335214</v>
      </c>
      <c r="F123" s="23"/>
      <c r="G123" s="23">
        <f t="shared" si="206"/>
        <v>103.84615384615385</v>
      </c>
      <c r="H123" s="23"/>
      <c r="I123" s="23">
        <f t="shared" si="207"/>
        <v>96.519337016574568</v>
      </c>
      <c r="J123" s="23"/>
      <c r="K123" s="70">
        <f t="shared" si="208"/>
        <v>99.286478917360057</v>
      </c>
      <c r="L123" s="70"/>
      <c r="M123" s="23">
        <f t="shared" si="209"/>
        <v>104.83024771335214</v>
      </c>
      <c r="N123" s="23"/>
      <c r="O123" s="23">
        <f t="shared" si="210"/>
        <v>98.717948717948715</v>
      </c>
      <c r="P123" s="23"/>
      <c r="Q123" s="23">
        <f t="shared" si="211"/>
        <v>96.519337016574568</v>
      </c>
      <c r="R123" s="23"/>
      <c r="S123" s="23">
        <f t="shared" si="212"/>
        <v>99.286478917360057</v>
      </c>
      <c r="T123" s="23"/>
      <c r="U123" s="23">
        <f t="shared" si="213"/>
        <v>104.83024771335214</v>
      </c>
      <c r="V123" s="23"/>
      <c r="W123" s="23">
        <f t="shared" si="214"/>
        <v>100.08547008547009</v>
      </c>
      <c r="X123" s="23"/>
      <c r="Y123" s="23">
        <f t="shared" si="215"/>
        <v>96.519337016574568</v>
      </c>
      <c r="Z123" s="23"/>
      <c r="AA123" s="70">
        <f t="shared" si="216"/>
        <v>100.74801502338053</v>
      </c>
      <c r="AB123" s="70"/>
      <c r="AC123" s="23">
        <f t="shared" si="217"/>
        <v>104.85378071031397</v>
      </c>
      <c r="AD123" s="23"/>
      <c r="AE123" s="23">
        <f t="shared" si="218"/>
        <v>102.30769230769231</v>
      </c>
      <c r="AF123" s="23"/>
      <c r="AG123" s="23">
        <f t="shared" si="219"/>
        <v>96.519337016574568</v>
      </c>
      <c r="AH123" s="23"/>
      <c r="AI123" s="23">
        <f t="shared" si="220"/>
        <v>100.74830987007201</v>
      </c>
      <c r="AJ123" s="23"/>
      <c r="AK123" s="23">
        <f t="shared" si="221"/>
        <v>105.00366089564466</v>
      </c>
      <c r="AL123" s="23"/>
      <c r="AM123" s="23">
        <f t="shared" si="222"/>
        <v>102.82051282051283</v>
      </c>
      <c r="AN123" s="23"/>
      <c r="AO123" s="23">
        <f t="shared" si="223"/>
        <v>96.519337016574568</v>
      </c>
      <c r="AP123" s="23"/>
      <c r="AQ123" s="70">
        <f t="shared" si="224"/>
        <v>102.19597977406985</v>
      </c>
      <c r="AR123" s="70"/>
      <c r="AS123" s="23">
        <f t="shared" si="225"/>
        <v>105.96784822931394</v>
      </c>
      <c r="AT123" s="23"/>
      <c r="AU123" s="23">
        <f t="shared" si="226"/>
        <v>101.96581196581197</v>
      </c>
      <c r="AV123" s="23"/>
      <c r="AW123" s="23">
        <f t="shared" si="227"/>
        <v>96.519337016574568</v>
      </c>
      <c r="AX123" s="23"/>
      <c r="AY123" s="23">
        <f t="shared" si="228"/>
        <v>101.32996730183967</v>
      </c>
      <c r="AZ123" s="23"/>
      <c r="BA123" s="23">
        <f t="shared" si="229"/>
        <v>106.66076042188445</v>
      </c>
      <c r="BB123" s="23"/>
      <c r="BC123" s="23">
        <f t="shared" si="230"/>
        <v>103.16239316239317</v>
      </c>
      <c r="BD123" s="23"/>
      <c r="BE123" s="23">
        <f t="shared" si="231"/>
        <v>96.519337016574568</v>
      </c>
      <c r="BF123" s="23"/>
      <c r="BG123" s="70">
        <f t="shared" si="232"/>
        <v>100.1757717731582</v>
      </c>
      <c r="BH123" s="70"/>
      <c r="BI123" s="23">
        <f t="shared" si="233"/>
        <v>106.42959536774993</v>
      </c>
      <c r="BJ123" s="23"/>
      <c r="BK123" s="23">
        <f t="shared" si="234"/>
        <v>102.99145299145299</v>
      </c>
      <c r="BL123" s="23"/>
      <c r="BM123" s="23">
        <f t="shared" si="235"/>
        <v>96.519337016574568</v>
      </c>
      <c r="BN123" s="23"/>
      <c r="BO123" s="23">
        <f t="shared" si="236"/>
        <v>100.1868900282866</v>
      </c>
      <c r="BP123" s="23"/>
      <c r="BQ123" s="23">
        <f t="shared" si="237"/>
        <v>107.18952264803391</v>
      </c>
      <c r="BR123" s="23"/>
      <c r="BS123" s="23">
        <f t="shared" si="238"/>
        <v>98.974358974358978</v>
      </c>
      <c r="BT123" s="23"/>
      <c r="BU123" s="23">
        <f t="shared" si="239"/>
        <v>96.519337016574568</v>
      </c>
      <c r="BV123" s="23"/>
      <c r="BW123" s="70">
        <f t="shared" si="240"/>
        <v>99.624127047325771</v>
      </c>
      <c r="BX123" s="70"/>
      <c r="BY123" s="23">
        <f t="shared" si="241"/>
        <v>106.77969671433468</v>
      </c>
      <c r="BZ123" s="23"/>
      <c r="CA123" s="23">
        <f t="shared" si="242"/>
        <v>96.92307692307692</v>
      </c>
      <c r="CB123" s="23"/>
      <c r="CC123" s="23">
        <f t="shared" si="243"/>
        <v>96.519337016574568</v>
      </c>
      <c r="CD123" s="23"/>
      <c r="CE123" s="70">
        <f t="shared" si="244"/>
        <v>100.497027777906</v>
      </c>
      <c r="CF123" s="70"/>
      <c r="CG123" s="23">
        <f t="shared" si="245"/>
        <v>105.9313261080046</v>
      </c>
      <c r="CH123" s="23"/>
      <c r="CI123" s="23">
        <f t="shared" si="246"/>
        <v>103.41880341880342</v>
      </c>
      <c r="CJ123" s="23"/>
      <c r="CK123" s="23">
        <f t="shared" si="247"/>
        <v>96.519337016574568</v>
      </c>
      <c r="CL123" s="23"/>
      <c r="CM123" s="70">
        <f t="shared" si="248"/>
        <v>99.964849294045251</v>
      </c>
      <c r="CN123" s="70"/>
      <c r="CO123" s="23">
        <f t="shared" si="249"/>
        <v>105.56437386398224</v>
      </c>
      <c r="CP123" s="23"/>
      <c r="CQ123" s="23">
        <f t="shared" si="250"/>
        <v>92.991452991452988</v>
      </c>
      <c r="CR123" s="23"/>
      <c r="CS123" s="23">
        <f t="shared" si="251"/>
        <v>96.519337016574568</v>
      </c>
      <c r="CT123" s="23"/>
      <c r="CU123" s="70">
        <f t="shared" si="252"/>
        <v>100.84034529815821</v>
      </c>
      <c r="CV123" s="70"/>
      <c r="CW123" s="23">
        <f t="shared" si="253"/>
        <v>107.76962397083599</v>
      </c>
      <c r="CX123" s="23"/>
      <c r="CY123" s="23">
        <f t="shared" si="254"/>
        <v>94.871794871794876</v>
      </c>
      <c r="CZ123" s="23"/>
      <c r="DA123" s="23">
        <f t="shared" si="255"/>
        <v>96.519337016574568</v>
      </c>
      <c r="DB123" s="23"/>
      <c r="DC123" s="70">
        <f t="shared" si="256"/>
        <v>99.737926283467971</v>
      </c>
      <c r="DD123" s="70"/>
      <c r="DE123" s="23">
        <f t="shared" si="257"/>
        <v>105.54616412620774</v>
      </c>
      <c r="DF123" s="23"/>
      <c r="DG123" s="23">
        <f t="shared" si="258"/>
        <v>94.871794871794876</v>
      </c>
      <c r="DH123" s="23"/>
      <c r="DI123" s="23">
        <f t="shared" si="259"/>
        <v>96.519337016574568</v>
      </c>
    </row>
    <row r="124" spans="1:290" s="31" customFormat="1" x14ac:dyDescent="0.2">
      <c r="A124" s="17" t="s">
        <v>14</v>
      </c>
      <c r="C124" s="24">
        <f t="shared" si="204"/>
        <v>101.64480476860784</v>
      </c>
      <c r="D124" s="23"/>
      <c r="E124" s="24">
        <f t="shared" si="205"/>
        <v>109.31826142581821</v>
      </c>
      <c r="F124" s="23"/>
      <c r="G124" s="24">
        <f t="shared" si="206"/>
        <v>107.0940170940171</v>
      </c>
      <c r="H124" s="23"/>
      <c r="I124" s="24">
        <f t="shared" si="207"/>
        <v>108.78453038674033</v>
      </c>
      <c r="J124" s="23"/>
      <c r="K124" s="71">
        <f t="shared" si="208"/>
        <v>101.64480476860784</v>
      </c>
      <c r="L124" s="70"/>
      <c r="M124" s="24">
        <f t="shared" si="209"/>
        <v>109.31826142581821</v>
      </c>
      <c r="N124" s="23"/>
      <c r="O124" s="24">
        <f t="shared" si="210"/>
        <v>107.69230769230769</v>
      </c>
      <c r="P124" s="23"/>
      <c r="Q124" s="24">
        <f t="shared" si="211"/>
        <v>108.78453038674033</v>
      </c>
      <c r="R124" s="23"/>
      <c r="S124" s="24">
        <f t="shared" si="212"/>
        <v>101.64480476860784</v>
      </c>
      <c r="T124" s="23"/>
      <c r="U124" s="24">
        <f t="shared" si="213"/>
        <v>109.31826142581821</v>
      </c>
      <c r="V124" s="23"/>
      <c r="W124" s="24">
        <f t="shared" si="214"/>
        <v>105.8974358974359</v>
      </c>
      <c r="X124" s="23"/>
      <c r="Y124" s="24">
        <f t="shared" si="215"/>
        <v>108.78453038674033</v>
      </c>
      <c r="Z124" s="23"/>
      <c r="AA124" s="71">
        <f t="shared" si="216"/>
        <v>100.33095766071709</v>
      </c>
      <c r="AB124" s="70"/>
      <c r="AC124" s="24">
        <f t="shared" si="217"/>
        <v>108.38393419235065</v>
      </c>
      <c r="AD124" s="23"/>
      <c r="AE124" s="24">
        <f t="shared" si="218"/>
        <v>105.38461538461539</v>
      </c>
      <c r="AF124" s="23"/>
      <c r="AG124" s="24">
        <f t="shared" si="219"/>
        <v>108.78453038674033</v>
      </c>
      <c r="AH124" s="23"/>
      <c r="AI124" s="24">
        <f t="shared" si="220"/>
        <v>102.32026496747278</v>
      </c>
      <c r="AJ124" s="23"/>
      <c r="AK124" s="24">
        <f t="shared" si="221"/>
        <v>107.73675675758953</v>
      </c>
      <c r="AL124" s="23"/>
      <c r="AM124" s="24">
        <f t="shared" si="222"/>
        <v>106.06837606837607</v>
      </c>
      <c r="AN124" s="23"/>
      <c r="AO124" s="24">
        <f t="shared" si="223"/>
        <v>108.78453038674033</v>
      </c>
      <c r="AP124" s="23"/>
      <c r="AQ124" s="71">
        <f t="shared" si="224"/>
        <v>100.98701794448965</v>
      </c>
      <c r="AR124" s="70"/>
      <c r="AS124" s="24">
        <f t="shared" si="225"/>
        <v>105.8914629144648</v>
      </c>
      <c r="AT124" s="23"/>
      <c r="AU124" s="24">
        <f t="shared" si="226"/>
        <v>108.46153846153847</v>
      </c>
      <c r="AV124" s="23"/>
      <c r="AW124" s="24">
        <f t="shared" si="227"/>
        <v>108.78453038674033</v>
      </c>
      <c r="AX124" s="23"/>
      <c r="AY124" s="24">
        <f t="shared" si="228"/>
        <v>102.97849174067656</v>
      </c>
      <c r="AZ124" s="23"/>
      <c r="BA124" s="24">
        <f t="shared" si="229"/>
        <v>103.78465057076292</v>
      </c>
      <c r="BB124" s="23"/>
      <c r="BC124" s="24">
        <f t="shared" si="230"/>
        <v>105.55555555555556</v>
      </c>
      <c r="BD124" s="23"/>
      <c r="BE124" s="24">
        <f t="shared" si="231"/>
        <v>108.78453038674033</v>
      </c>
      <c r="BF124" s="23"/>
      <c r="BG124" s="71">
        <f t="shared" si="232"/>
        <v>101.6487931121334</v>
      </c>
      <c r="BH124" s="70"/>
      <c r="BI124" s="24">
        <f t="shared" si="233"/>
        <v>105.85239805639553</v>
      </c>
      <c r="BJ124" s="23"/>
      <c r="BK124" s="24">
        <f t="shared" si="234"/>
        <v>106.58119658119658</v>
      </c>
      <c r="BL124" s="23"/>
      <c r="BM124" s="24">
        <f t="shared" si="235"/>
        <v>108.78453038674033</v>
      </c>
      <c r="BN124" s="23"/>
      <c r="BO124" s="24">
        <f t="shared" si="236"/>
        <v>102.98078594726613</v>
      </c>
      <c r="BP124" s="23"/>
      <c r="BQ124" s="24">
        <f t="shared" si="237"/>
        <v>104.52425512328738</v>
      </c>
      <c r="BR124" s="23"/>
      <c r="BS124" s="24">
        <f t="shared" si="238"/>
        <v>109.57264957264958</v>
      </c>
      <c r="BT124" s="23"/>
      <c r="BU124" s="24">
        <f t="shared" si="239"/>
        <v>108.78453038674033</v>
      </c>
      <c r="BV124" s="23"/>
      <c r="BW124" s="71">
        <f t="shared" si="240"/>
        <v>99.023108596328925</v>
      </c>
      <c r="BX124" s="70"/>
      <c r="BY124" s="24">
        <f t="shared" si="241"/>
        <v>105.29366100261589</v>
      </c>
      <c r="BZ124" s="23"/>
      <c r="CA124" s="24">
        <f t="shared" si="242"/>
        <v>110.42735042735043</v>
      </c>
      <c r="CB124" s="23"/>
      <c r="CC124" s="24">
        <f t="shared" si="243"/>
        <v>108.78453038674033</v>
      </c>
      <c r="CD124" s="23"/>
      <c r="CE124" s="71">
        <f t="shared" si="244"/>
        <v>97.095768890754513</v>
      </c>
      <c r="CF124" s="70"/>
      <c r="CG124" s="24">
        <f t="shared" si="245"/>
        <v>103.56271850460706</v>
      </c>
      <c r="CH124" s="23"/>
      <c r="CI124" s="24">
        <f t="shared" si="246"/>
        <v>105.98290598290599</v>
      </c>
      <c r="CJ124" s="23"/>
      <c r="CK124" s="24">
        <f t="shared" si="247"/>
        <v>108.78453038674033</v>
      </c>
      <c r="CL124" s="23"/>
      <c r="CM124" s="71">
        <f t="shared" si="248"/>
        <v>100.40192572594748</v>
      </c>
      <c r="CN124" s="70"/>
      <c r="CO124" s="24">
        <f t="shared" si="249"/>
        <v>102.31598988187318</v>
      </c>
      <c r="CP124" s="23"/>
      <c r="CQ124" s="24">
        <f t="shared" si="250"/>
        <v>102.73504273504274</v>
      </c>
      <c r="CR124" s="23"/>
      <c r="CS124" s="24">
        <f t="shared" si="251"/>
        <v>108.78453038674033</v>
      </c>
      <c r="CT124" s="23"/>
      <c r="CU124" s="71">
        <f t="shared" si="252"/>
        <v>102.99993728348028</v>
      </c>
      <c r="CV124" s="70"/>
      <c r="CW124" s="24">
        <f t="shared" si="253"/>
        <v>106.70591464664054</v>
      </c>
      <c r="CX124" s="23"/>
      <c r="CY124" s="24">
        <f t="shared" si="254"/>
        <v>106.4957264957265</v>
      </c>
      <c r="CZ124" s="23"/>
      <c r="DA124" s="24">
        <f t="shared" si="255"/>
        <v>108.78453038674033</v>
      </c>
      <c r="DB124" s="23"/>
      <c r="DC124" s="71">
        <f t="shared" si="256"/>
        <v>102.35553795919115</v>
      </c>
      <c r="DD124" s="70"/>
      <c r="DE124" s="24">
        <f t="shared" si="257"/>
        <v>104.32463404997769</v>
      </c>
      <c r="DF124" s="23"/>
      <c r="DG124" s="24">
        <f t="shared" si="258"/>
        <v>106.4957264957265</v>
      </c>
      <c r="DH124" s="23"/>
      <c r="DI124" s="24">
        <f t="shared" si="259"/>
        <v>108.78453038674033</v>
      </c>
    </row>
    <row r="125" spans="1:290" s="31" customFormat="1" x14ac:dyDescent="0.2">
      <c r="A125" s="22" t="s">
        <v>15</v>
      </c>
      <c r="C125" s="23">
        <f t="shared" si="204"/>
        <v>101.70389545058045</v>
      </c>
      <c r="D125" s="23"/>
      <c r="E125" s="23">
        <f t="shared" si="205"/>
        <v>103.99103925944289</v>
      </c>
      <c r="F125" s="23"/>
      <c r="G125" s="23">
        <f t="shared" si="206"/>
        <v>104.35897435897436</v>
      </c>
      <c r="H125" s="23"/>
      <c r="I125" s="23">
        <f t="shared" si="207"/>
        <v>93.204419889502745</v>
      </c>
      <c r="J125" s="23"/>
      <c r="K125" s="70">
        <f t="shared" si="208"/>
        <v>101.70389545058045</v>
      </c>
      <c r="L125" s="70"/>
      <c r="M125" s="23">
        <f t="shared" si="209"/>
        <v>103.99103925944289</v>
      </c>
      <c r="N125" s="23"/>
      <c r="O125" s="23">
        <f t="shared" si="210"/>
        <v>106.23931623931624</v>
      </c>
      <c r="P125" s="23"/>
      <c r="Q125" s="23">
        <f t="shared" si="211"/>
        <v>93.204419889502745</v>
      </c>
      <c r="R125" s="23"/>
      <c r="S125" s="23">
        <f t="shared" si="212"/>
        <v>101.70389545058045</v>
      </c>
      <c r="T125" s="23"/>
      <c r="U125" s="23">
        <f t="shared" si="213"/>
        <v>103.99103925944289</v>
      </c>
      <c r="V125" s="23"/>
      <c r="W125" s="23">
        <f t="shared" si="214"/>
        <v>103.41880341880342</v>
      </c>
      <c r="X125" s="23"/>
      <c r="Y125" s="23">
        <f t="shared" si="215"/>
        <v>93.204419889502745</v>
      </c>
      <c r="Z125" s="23"/>
      <c r="AA125" s="70">
        <f t="shared" si="216"/>
        <v>101.31904977213075</v>
      </c>
      <c r="AB125" s="70"/>
      <c r="AC125" s="23">
        <f t="shared" si="217"/>
        <v>104.15762557696745</v>
      </c>
      <c r="AD125" s="23"/>
      <c r="AE125" s="23">
        <f t="shared" si="218"/>
        <v>103.84615384615385</v>
      </c>
      <c r="AF125" s="23"/>
      <c r="AG125" s="23">
        <f t="shared" si="219"/>
        <v>93.204419889502745</v>
      </c>
      <c r="AH125" s="23"/>
      <c r="AI125" s="23">
        <f t="shared" si="220"/>
        <v>101.31475073515557</v>
      </c>
      <c r="AJ125" s="23"/>
      <c r="AK125" s="23">
        <f t="shared" si="221"/>
        <v>103.42367718680434</v>
      </c>
      <c r="AL125" s="23"/>
      <c r="AM125" s="23">
        <f t="shared" si="222"/>
        <v>104.35897435897436</v>
      </c>
      <c r="AN125" s="23"/>
      <c r="AO125" s="23">
        <f t="shared" si="223"/>
        <v>93.204419889502745</v>
      </c>
      <c r="AP125" s="23"/>
      <c r="AQ125" s="70">
        <f t="shared" si="224"/>
        <v>101.11011128277651</v>
      </c>
      <c r="AR125" s="70"/>
      <c r="AS125" s="23">
        <f t="shared" si="225"/>
        <v>103.79676975567962</v>
      </c>
      <c r="AT125" s="23"/>
      <c r="AU125" s="23">
        <f t="shared" si="226"/>
        <v>100.51282051282051</v>
      </c>
      <c r="AV125" s="23"/>
      <c r="AW125" s="23">
        <f t="shared" si="227"/>
        <v>93.204419889502745</v>
      </c>
      <c r="AX125" s="23"/>
      <c r="AY125" s="23">
        <f t="shared" si="228"/>
        <v>101.68978305560364</v>
      </c>
      <c r="AZ125" s="23"/>
      <c r="BA125" s="23">
        <f t="shared" si="229"/>
        <v>104.28895078817959</v>
      </c>
      <c r="BB125" s="23"/>
      <c r="BC125" s="23">
        <f t="shared" si="230"/>
        <v>106.32478632478633</v>
      </c>
      <c r="BD125" s="23"/>
      <c r="BE125" s="23">
        <f t="shared" si="231"/>
        <v>93.204419889502745</v>
      </c>
      <c r="BF125" s="23"/>
      <c r="BG125" s="70">
        <f t="shared" si="232"/>
        <v>101.49205476402676</v>
      </c>
      <c r="BH125" s="70"/>
      <c r="BI125" s="23">
        <f t="shared" si="233"/>
        <v>104.89670173820431</v>
      </c>
      <c r="BJ125" s="23"/>
      <c r="BK125" s="23">
        <f t="shared" si="234"/>
        <v>108.46153846153847</v>
      </c>
      <c r="BL125" s="23"/>
      <c r="BM125" s="23">
        <f t="shared" si="235"/>
        <v>93.204419889502745</v>
      </c>
      <c r="BN125" s="23"/>
      <c r="BO125" s="23">
        <f t="shared" si="236"/>
        <v>102.47123577776119</v>
      </c>
      <c r="BP125" s="23"/>
      <c r="BQ125" s="23">
        <f t="shared" si="237"/>
        <v>105.53640595689316</v>
      </c>
      <c r="BR125" s="23"/>
      <c r="BS125" s="23">
        <f t="shared" si="238"/>
        <v>108.46153846153847</v>
      </c>
      <c r="BT125" s="23"/>
      <c r="BU125" s="23">
        <f t="shared" si="239"/>
        <v>93.204419889502745</v>
      </c>
      <c r="BV125" s="23"/>
      <c r="BW125" s="70">
        <f t="shared" si="240"/>
        <v>102.66776401904349</v>
      </c>
      <c r="BX125" s="70"/>
      <c r="BY125" s="23">
        <f t="shared" si="241"/>
        <v>105.35599738856085</v>
      </c>
      <c r="BZ125" s="23"/>
      <c r="CA125" s="23">
        <f t="shared" si="242"/>
        <v>107.17948717948718</v>
      </c>
      <c r="CB125" s="23"/>
      <c r="CC125" s="23">
        <f t="shared" si="243"/>
        <v>93.204419889502745</v>
      </c>
      <c r="CD125" s="23"/>
      <c r="CE125" s="70">
        <f t="shared" si="244"/>
        <v>102.47510422054084</v>
      </c>
      <c r="CF125" s="70"/>
      <c r="CG125" s="23">
        <f t="shared" si="245"/>
        <v>103.88934518437975</v>
      </c>
      <c r="CH125" s="23"/>
      <c r="CI125" s="23">
        <f t="shared" si="246"/>
        <v>104.44444444444444</v>
      </c>
      <c r="CJ125" s="23"/>
      <c r="CK125" s="23">
        <f t="shared" si="247"/>
        <v>93.204419889502745</v>
      </c>
      <c r="CL125" s="23"/>
      <c r="CM125" s="70">
        <f t="shared" si="248"/>
        <v>101.70463530691858</v>
      </c>
      <c r="CN125" s="70"/>
      <c r="CO125" s="23">
        <f t="shared" si="249"/>
        <v>103.00153395152671</v>
      </c>
      <c r="CP125" s="23"/>
      <c r="CQ125" s="23">
        <f t="shared" si="250"/>
        <v>101.70940170940172</v>
      </c>
      <c r="CR125" s="23"/>
      <c r="CS125" s="23">
        <f t="shared" si="251"/>
        <v>93.204419889502745</v>
      </c>
      <c r="CT125" s="23"/>
      <c r="CU125" s="70">
        <f t="shared" si="252"/>
        <v>101.13143802250983</v>
      </c>
      <c r="CV125" s="70"/>
      <c r="CW125" s="23">
        <f t="shared" si="253"/>
        <v>107.0319040992365</v>
      </c>
      <c r="CX125" s="23"/>
      <c r="CY125" s="23">
        <f t="shared" si="254"/>
        <v>100.6837606837607</v>
      </c>
      <c r="CZ125" s="23"/>
      <c r="DA125" s="23">
        <f t="shared" si="255"/>
        <v>93.204419889502745</v>
      </c>
      <c r="DB125" s="23"/>
      <c r="DC125" s="70">
        <f t="shared" si="256"/>
        <v>101.50674327553617</v>
      </c>
      <c r="DD125" s="70"/>
      <c r="DE125" s="23">
        <f t="shared" si="257"/>
        <v>105.19633227321729</v>
      </c>
      <c r="DF125" s="23"/>
      <c r="DG125" s="23">
        <f t="shared" si="258"/>
        <v>100.6837606837607</v>
      </c>
      <c r="DH125" s="23"/>
      <c r="DI125" s="23">
        <f t="shared" si="259"/>
        <v>93.204419889502745</v>
      </c>
    </row>
    <row r="126" spans="1:290" s="31" customFormat="1" x14ac:dyDescent="0.2">
      <c r="A126" s="22" t="s">
        <v>16</v>
      </c>
      <c r="C126" s="23">
        <f t="shared" si="204"/>
        <v>100.99846251399167</v>
      </c>
      <c r="D126" s="23"/>
      <c r="E126" s="23">
        <f t="shared" si="205"/>
        <v>109.88374106663402</v>
      </c>
      <c r="F126" s="23"/>
      <c r="G126" s="23">
        <f t="shared" si="206"/>
        <v>107.0940170940171</v>
      </c>
      <c r="H126" s="23"/>
      <c r="I126" s="23">
        <f t="shared" si="207"/>
        <v>112.43093922651934</v>
      </c>
      <c r="J126" s="23"/>
      <c r="K126" s="70">
        <f t="shared" si="208"/>
        <v>100.99846251399167</v>
      </c>
      <c r="L126" s="70"/>
      <c r="M126" s="23">
        <f t="shared" si="209"/>
        <v>109.88374106663402</v>
      </c>
      <c r="N126" s="23"/>
      <c r="O126" s="23">
        <f t="shared" si="210"/>
        <v>103.16239316239317</v>
      </c>
      <c r="P126" s="23"/>
      <c r="Q126" s="23">
        <f t="shared" si="211"/>
        <v>112.43093922651934</v>
      </c>
      <c r="R126" s="23"/>
      <c r="S126" s="23">
        <f t="shared" si="212"/>
        <v>100.99846251399167</v>
      </c>
      <c r="T126" s="23"/>
      <c r="U126" s="23">
        <f t="shared" si="213"/>
        <v>109.88374106663402</v>
      </c>
      <c r="V126" s="23"/>
      <c r="W126" s="23">
        <f t="shared" si="214"/>
        <v>107.94871794871796</v>
      </c>
      <c r="X126" s="23"/>
      <c r="Y126" s="23">
        <f t="shared" si="215"/>
        <v>112.43093922651934</v>
      </c>
      <c r="Z126" s="23"/>
      <c r="AA126" s="70">
        <f t="shared" si="216"/>
        <v>101.00803102422357</v>
      </c>
      <c r="AB126" s="70"/>
      <c r="AC126" s="23">
        <f t="shared" si="217"/>
        <v>109.08218085854342</v>
      </c>
      <c r="AD126" s="23"/>
      <c r="AE126" s="23">
        <f t="shared" si="218"/>
        <v>108.54700854700856</v>
      </c>
      <c r="AF126" s="23"/>
      <c r="AG126" s="23">
        <f t="shared" si="219"/>
        <v>112.43093922651934</v>
      </c>
      <c r="AH126" s="23"/>
      <c r="AI126" s="23">
        <f t="shared" si="220"/>
        <v>102.32189327549972</v>
      </c>
      <c r="AJ126" s="23"/>
      <c r="AK126" s="23">
        <f t="shared" si="221"/>
        <v>108.7919398297814</v>
      </c>
      <c r="AL126" s="23"/>
      <c r="AM126" s="23">
        <f t="shared" si="222"/>
        <v>105.12820512820512</v>
      </c>
      <c r="AN126" s="23"/>
      <c r="AO126" s="23">
        <f t="shared" si="223"/>
        <v>112.43093922651934</v>
      </c>
      <c r="AP126" s="23"/>
      <c r="AQ126" s="70">
        <f t="shared" si="224"/>
        <v>103.64373287880369</v>
      </c>
      <c r="AR126" s="70"/>
      <c r="AS126" s="23">
        <f t="shared" si="225"/>
        <v>109.55856189983228</v>
      </c>
      <c r="AT126" s="23"/>
      <c r="AU126" s="23">
        <f t="shared" si="226"/>
        <v>105.81196581196581</v>
      </c>
      <c r="AV126" s="23"/>
      <c r="AW126" s="23">
        <f t="shared" si="227"/>
        <v>112.43093922651934</v>
      </c>
      <c r="AX126" s="23"/>
      <c r="AY126" s="23">
        <f t="shared" si="228"/>
        <v>99.602432502853731</v>
      </c>
      <c r="AZ126" s="23"/>
      <c r="BA126" s="23">
        <f t="shared" si="229"/>
        <v>110.44206995729262</v>
      </c>
      <c r="BB126" s="23"/>
      <c r="BC126" s="23">
        <f t="shared" si="230"/>
        <v>104.78632478632478</v>
      </c>
      <c r="BD126" s="23"/>
      <c r="BE126" s="23">
        <f t="shared" si="231"/>
        <v>112.43093922651934</v>
      </c>
      <c r="BF126" s="23"/>
      <c r="BG126" s="70">
        <f t="shared" si="232"/>
        <v>102.2912717300447</v>
      </c>
      <c r="BH126" s="70"/>
      <c r="BI126" s="23">
        <f t="shared" si="233"/>
        <v>111.02050084519931</v>
      </c>
      <c r="BJ126" s="23"/>
      <c r="BK126" s="23">
        <f t="shared" si="234"/>
        <v>107.86324786324786</v>
      </c>
      <c r="BL126" s="23"/>
      <c r="BM126" s="23">
        <f t="shared" si="235"/>
        <v>112.43093922651934</v>
      </c>
      <c r="BN126" s="23"/>
      <c r="BO126" s="23">
        <f t="shared" si="236"/>
        <v>103.64373287880369</v>
      </c>
      <c r="BP126" s="23"/>
      <c r="BQ126" s="23">
        <f t="shared" si="237"/>
        <v>111.85781556631352</v>
      </c>
      <c r="BR126" s="23"/>
      <c r="BS126" s="23">
        <f t="shared" si="238"/>
        <v>104.18803418803419</v>
      </c>
      <c r="BT126" s="23"/>
      <c r="BU126" s="23">
        <f t="shared" si="239"/>
        <v>112.43093922651934</v>
      </c>
      <c r="BV126" s="23"/>
      <c r="BW126" s="70">
        <f t="shared" si="240"/>
        <v>103.64373287880369</v>
      </c>
      <c r="BX126" s="70"/>
      <c r="BY126" s="23">
        <f t="shared" si="241"/>
        <v>112.03965378627188</v>
      </c>
      <c r="BZ126" s="23"/>
      <c r="CA126" s="23">
        <f t="shared" si="242"/>
        <v>107.17948717948718</v>
      </c>
      <c r="CB126" s="23"/>
      <c r="CC126" s="23">
        <f t="shared" si="243"/>
        <v>112.43093922651934</v>
      </c>
      <c r="CD126" s="23"/>
      <c r="CE126" s="70">
        <f t="shared" si="244"/>
        <v>102.29061570706051</v>
      </c>
      <c r="CF126" s="70"/>
      <c r="CG126" s="23">
        <f t="shared" si="245"/>
        <v>111.4176678262683</v>
      </c>
      <c r="CH126" s="23"/>
      <c r="CI126" s="23">
        <f t="shared" si="246"/>
        <v>106.75213675213675</v>
      </c>
      <c r="CJ126" s="23"/>
      <c r="CK126" s="23">
        <f t="shared" si="247"/>
        <v>112.43093922651934</v>
      </c>
      <c r="CL126" s="23"/>
      <c r="CM126" s="70">
        <f t="shared" si="248"/>
        <v>103.64373287880369</v>
      </c>
      <c r="CN126" s="70"/>
      <c r="CO126" s="23">
        <f t="shared" si="249"/>
        <v>110.73613228088874</v>
      </c>
      <c r="CP126" s="23"/>
      <c r="CQ126" s="23">
        <f t="shared" si="250"/>
        <v>107.00854700854701</v>
      </c>
      <c r="CR126" s="23"/>
      <c r="CS126" s="23">
        <f t="shared" si="251"/>
        <v>112.43093922651934</v>
      </c>
      <c r="CT126" s="23"/>
      <c r="CU126" s="70">
        <f t="shared" si="252"/>
        <v>96.951917457013849</v>
      </c>
      <c r="CV126" s="70"/>
      <c r="CW126" s="23">
        <f t="shared" si="253"/>
        <v>112.26708307264933</v>
      </c>
      <c r="CX126" s="23"/>
      <c r="CY126" s="23">
        <f t="shared" si="254"/>
        <v>108.2051282051282</v>
      </c>
      <c r="CZ126" s="23"/>
      <c r="DA126" s="23">
        <f t="shared" si="255"/>
        <v>112.43093922651934</v>
      </c>
      <c r="DB126" s="23"/>
      <c r="DC126" s="70">
        <f t="shared" si="256"/>
        <v>99.624117045641896</v>
      </c>
      <c r="DD126" s="70"/>
      <c r="DE126" s="23">
        <f t="shared" si="257"/>
        <v>110.21790251432145</v>
      </c>
      <c r="DF126" s="23"/>
      <c r="DG126" s="23">
        <f t="shared" si="258"/>
        <v>108.2051282051282</v>
      </c>
      <c r="DH126" s="23"/>
      <c r="DI126" s="23">
        <f t="shared" si="259"/>
        <v>112.43093922651934</v>
      </c>
    </row>
    <row r="127" spans="1:290" s="31" customFormat="1" x14ac:dyDescent="0.2">
      <c r="A127" s="22" t="s">
        <v>17</v>
      </c>
      <c r="C127" s="23">
        <f t="shared" si="204"/>
        <v>98.395858602665157</v>
      </c>
      <c r="D127" s="23"/>
      <c r="E127" s="23">
        <f t="shared" si="205"/>
        <v>87.64611891929313</v>
      </c>
      <c r="F127" s="23"/>
      <c r="G127" s="23">
        <f t="shared" si="206"/>
        <v>105.55555555555556</v>
      </c>
      <c r="H127" s="23"/>
      <c r="I127" s="23">
        <f t="shared" si="207"/>
        <v>86.243093922651937</v>
      </c>
      <c r="J127" s="23"/>
      <c r="K127" s="70">
        <f t="shared" si="208"/>
        <v>98.395858602665157</v>
      </c>
      <c r="L127" s="70"/>
      <c r="M127" s="23">
        <f t="shared" si="209"/>
        <v>87.64611891929313</v>
      </c>
      <c r="N127" s="23"/>
      <c r="O127" s="23">
        <f t="shared" si="210"/>
        <v>95.81196581196582</v>
      </c>
      <c r="P127" s="23"/>
      <c r="Q127" s="23">
        <f t="shared" si="211"/>
        <v>86.243093922651937</v>
      </c>
      <c r="R127" s="23"/>
      <c r="S127" s="23">
        <f t="shared" si="212"/>
        <v>98.395858602665157</v>
      </c>
      <c r="T127" s="23"/>
      <c r="U127" s="23">
        <f t="shared" si="213"/>
        <v>87.64611891929313</v>
      </c>
      <c r="V127" s="23"/>
      <c r="W127" s="23">
        <f t="shared" si="214"/>
        <v>98.8888888888889</v>
      </c>
      <c r="X127" s="23"/>
      <c r="Y127" s="23">
        <f t="shared" si="215"/>
        <v>86.243093922651937</v>
      </c>
      <c r="Z127" s="23"/>
      <c r="AA127" s="70">
        <f t="shared" si="216"/>
        <v>83.231562619121831</v>
      </c>
      <c r="AB127" s="70"/>
      <c r="AC127" s="23">
        <f t="shared" si="217"/>
        <v>86.740612430920265</v>
      </c>
      <c r="AD127" s="23"/>
      <c r="AE127" s="23">
        <f t="shared" si="218"/>
        <v>102.64957264957265</v>
      </c>
      <c r="AF127" s="23"/>
      <c r="AG127" s="23">
        <f t="shared" si="219"/>
        <v>86.243093922651937</v>
      </c>
      <c r="AH127" s="23"/>
      <c r="AI127" s="23">
        <f t="shared" si="220"/>
        <v>103.64373287880369</v>
      </c>
      <c r="AJ127" s="23"/>
      <c r="AK127" s="23">
        <f t="shared" si="221"/>
        <v>82.825551674314227</v>
      </c>
      <c r="AL127" s="23"/>
      <c r="AM127" s="23">
        <f t="shared" si="222"/>
        <v>93.07692307692308</v>
      </c>
      <c r="AN127" s="23"/>
      <c r="AO127" s="23">
        <f t="shared" si="223"/>
        <v>86.243093922651937</v>
      </c>
      <c r="AP127" s="23"/>
      <c r="AQ127" s="70">
        <f t="shared" si="224"/>
        <v>93.629661825634898</v>
      </c>
      <c r="AR127" s="70"/>
      <c r="AS127" s="23">
        <f t="shared" si="225"/>
        <v>90.075324610111423</v>
      </c>
      <c r="AT127" s="23"/>
      <c r="AU127" s="23">
        <f t="shared" si="226"/>
        <v>81.282051282051285</v>
      </c>
      <c r="AV127" s="23"/>
      <c r="AW127" s="23">
        <f t="shared" si="227"/>
        <v>86.243093922651937</v>
      </c>
      <c r="AX127" s="23"/>
      <c r="AY127" s="23">
        <f t="shared" si="228"/>
        <v>73.643732878803689</v>
      </c>
      <c r="AZ127" s="23"/>
      <c r="BA127" s="23">
        <f t="shared" si="229"/>
        <v>93.355506717839248</v>
      </c>
      <c r="BB127" s="23"/>
      <c r="BC127" s="23">
        <f t="shared" si="230"/>
        <v>81.880341880341888</v>
      </c>
      <c r="BD127" s="23"/>
      <c r="BE127" s="23">
        <f t="shared" si="231"/>
        <v>86.243093922651937</v>
      </c>
      <c r="BF127" s="23"/>
      <c r="BG127" s="70">
        <f t="shared" si="232"/>
        <v>98.635803455214628</v>
      </c>
      <c r="BH127" s="70"/>
      <c r="BI127" s="23">
        <f t="shared" si="233"/>
        <v>95.320039278701415</v>
      </c>
      <c r="BJ127" s="23"/>
      <c r="BK127" s="23">
        <f t="shared" si="234"/>
        <v>88.119658119658126</v>
      </c>
      <c r="BL127" s="23"/>
      <c r="BM127" s="23">
        <f t="shared" si="235"/>
        <v>86.243093922651937</v>
      </c>
      <c r="BN127" s="23"/>
      <c r="BO127" s="23">
        <f t="shared" si="236"/>
        <v>83.668501138328736</v>
      </c>
      <c r="BP127" s="23"/>
      <c r="BQ127" s="23">
        <f t="shared" si="237"/>
        <v>97.334536730887294</v>
      </c>
      <c r="BR127" s="23"/>
      <c r="BS127" s="23">
        <f t="shared" si="238"/>
        <v>96.15384615384616</v>
      </c>
      <c r="BT127" s="23"/>
      <c r="BU127" s="23">
        <f t="shared" si="239"/>
        <v>86.243093922651937</v>
      </c>
      <c r="BV127" s="23"/>
      <c r="BW127" s="70">
        <f t="shared" si="240"/>
        <v>98.66584731500582</v>
      </c>
      <c r="BX127" s="70"/>
      <c r="BY127" s="23">
        <f t="shared" si="241"/>
        <v>98.184780408066587</v>
      </c>
      <c r="BZ127" s="23"/>
      <c r="CA127" s="23">
        <f t="shared" si="242"/>
        <v>97.777777777777786</v>
      </c>
      <c r="CB127" s="23"/>
      <c r="CC127" s="23">
        <f t="shared" si="243"/>
        <v>86.243093922651937</v>
      </c>
      <c r="CD127" s="23"/>
      <c r="CE127" s="70">
        <f t="shared" si="244"/>
        <v>98.66315178314629</v>
      </c>
      <c r="CF127" s="70"/>
      <c r="CG127" s="23">
        <f t="shared" si="245"/>
        <v>96.8840040223686</v>
      </c>
      <c r="CH127" s="23"/>
      <c r="CI127" s="23">
        <f t="shared" si="246"/>
        <v>107.43589743589745</v>
      </c>
      <c r="CJ127" s="23"/>
      <c r="CK127" s="23">
        <f t="shared" si="247"/>
        <v>86.243093922651937</v>
      </c>
      <c r="CL127" s="23"/>
      <c r="CM127" s="70">
        <f t="shared" si="248"/>
        <v>83.608198730417897</v>
      </c>
      <c r="CN127" s="70"/>
      <c r="CO127" s="23">
        <f t="shared" si="249"/>
        <v>96.584596964745472</v>
      </c>
      <c r="CP127" s="23"/>
      <c r="CQ127" s="23">
        <f t="shared" si="250"/>
        <v>107.94871794871796</v>
      </c>
      <c r="CR127" s="23"/>
      <c r="CS127" s="23">
        <f t="shared" si="251"/>
        <v>86.243093922651937</v>
      </c>
      <c r="CT127" s="23"/>
      <c r="CU127" s="70">
        <f t="shared" si="252"/>
        <v>93.564993902291619</v>
      </c>
      <c r="CV127" s="70"/>
      <c r="CW127" s="23">
        <f t="shared" si="253"/>
        <v>102.94026474974532</v>
      </c>
      <c r="CX127" s="23"/>
      <c r="CY127" s="23">
        <f t="shared" si="254"/>
        <v>92.051282051282058</v>
      </c>
      <c r="CZ127" s="23"/>
      <c r="DA127" s="23">
        <f t="shared" si="255"/>
        <v>86.243093922651937</v>
      </c>
      <c r="DB127" s="23"/>
      <c r="DC127" s="70">
        <f t="shared" si="256"/>
        <v>93.430081935642036</v>
      </c>
      <c r="DD127" s="70"/>
      <c r="DE127" s="23">
        <f t="shared" si="257"/>
        <v>101.03557002028708</v>
      </c>
      <c r="DF127" s="23"/>
      <c r="DG127" s="23">
        <f t="shared" si="258"/>
        <v>92.051282051282058</v>
      </c>
      <c r="DH127" s="23"/>
      <c r="DI127" s="23">
        <f t="shared" si="259"/>
        <v>86.243093922651937</v>
      </c>
    </row>
    <row r="128" spans="1:290" s="31" customFormat="1" x14ac:dyDescent="0.2">
      <c r="A128" s="17" t="s">
        <v>18</v>
      </c>
      <c r="B128" s="65"/>
      <c r="C128" s="24">
        <f t="shared" si="204"/>
        <v>103.64373287880369</v>
      </c>
      <c r="D128" s="24"/>
      <c r="E128" s="24">
        <f t="shared" si="205"/>
        <v>94.639127951239132</v>
      </c>
      <c r="F128" s="24"/>
      <c r="G128" s="24">
        <f t="shared" si="206"/>
        <v>89.487179487179489</v>
      </c>
      <c r="H128" s="24"/>
      <c r="I128" s="24">
        <f t="shared" si="207"/>
        <v>110.77348066298346</v>
      </c>
      <c r="J128" s="24"/>
      <c r="K128" s="71">
        <f t="shared" si="208"/>
        <v>103.64373287880369</v>
      </c>
      <c r="L128" s="71"/>
      <c r="M128" s="24">
        <f t="shared" si="209"/>
        <v>94.639127951239132</v>
      </c>
      <c r="N128" s="24"/>
      <c r="O128" s="24">
        <f t="shared" si="210"/>
        <v>88.632478632478637</v>
      </c>
      <c r="P128" s="24"/>
      <c r="Q128" s="24">
        <f t="shared" si="211"/>
        <v>110.77348066298346</v>
      </c>
      <c r="R128" s="24"/>
      <c r="S128" s="24">
        <f t="shared" si="212"/>
        <v>103.64373287880369</v>
      </c>
      <c r="T128" s="24"/>
      <c r="U128" s="24">
        <f t="shared" si="213"/>
        <v>94.639127951239132</v>
      </c>
      <c r="V128" s="24"/>
      <c r="W128" s="24">
        <f t="shared" si="214"/>
        <v>92.820512820512832</v>
      </c>
      <c r="X128" s="24"/>
      <c r="Y128" s="24">
        <f t="shared" si="215"/>
        <v>110.77348066298346</v>
      </c>
      <c r="Z128" s="24"/>
      <c r="AA128" s="71">
        <f t="shared" si="216"/>
        <v>103.64373287880369</v>
      </c>
      <c r="AB128" s="71"/>
      <c r="AC128" s="24">
        <f t="shared" si="217"/>
        <v>93.861454540706774</v>
      </c>
      <c r="AD128" s="24"/>
      <c r="AE128" s="24">
        <f t="shared" si="218"/>
        <v>100.17094017094017</v>
      </c>
      <c r="AF128" s="24"/>
      <c r="AG128" s="24">
        <f t="shared" si="219"/>
        <v>110.77348066298346</v>
      </c>
      <c r="AH128" s="24"/>
      <c r="AI128" s="24">
        <f t="shared" si="220"/>
        <v>83.16804293091819</v>
      </c>
      <c r="AJ128" s="24"/>
      <c r="AK128" s="24">
        <f t="shared" si="221"/>
        <v>96.614648674561778</v>
      </c>
      <c r="AL128" s="24"/>
      <c r="AM128" s="24">
        <f t="shared" si="222"/>
        <v>103.93162393162393</v>
      </c>
      <c r="AN128" s="24"/>
      <c r="AO128" s="24">
        <f t="shared" si="223"/>
        <v>110.77348066298346</v>
      </c>
      <c r="AP128" s="24"/>
      <c r="AQ128" s="71">
        <f t="shared" si="224"/>
        <v>98.585511723829683</v>
      </c>
      <c r="AR128" s="71"/>
      <c r="AS128" s="24">
        <f t="shared" si="225"/>
        <v>96.606716855653843</v>
      </c>
      <c r="AT128" s="24"/>
      <c r="AU128" s="24">
        <f t="shared" si="226"/>
        <v>101.02564102564104</v>
      </c>
      <c r="AV128" s="24"/>
      <c r="AW128" s="24">
        <f t="shared" si="227"/>
        <v>110.77348066298346</v>
      </c>
      <c r="AX128" s="24"/>
      <c r="AY128" s="24">
        <f t="shared" si="228"/>
        <v>88.547498238594201</v>
      </c>
      <c r="AZ128" s="24"/>
      <c r="BA128" s="24">
        <f t="shared" si="229"/>
        <v>97.214441199078038</v>
      </c>
      <c r="BB128" s="24"/>
      <c r="BC128" s="24">
        <f t="shared" si="230"/>
        <v>85.98290598290599</v>
      </c>
      <c r="BD128" s="24"/>
      <c r="BE128" s="24">
        <f t="shared" si="231"/>
        <v>110.77348066298346</v>
      </c>
      <c r="BF128" s="24"/>
      <c r="BG128" s="71">
        <f t="shared" si="232"/>
        <v>98.647082803368761</v>
      </c>
      <c r="BH128" s="71"/>
      <c r="BI128" s="24">
        <f t="shared" si="233"/>
        <v>95.76909455108563</v>
      </c>
      <c r="BJ128" s="24"/>
      <c r="BK128" s="24">
        <f t="shared" si="234"/>
        <v>93.931623931623932</v>
      </c>
      <c r="BL128" s="24"/>
      <c r="BM128" s="24">
        <f t="shared" si="235"/>
        <v>110.77348066298346</v>
      </c>
      <c r="BN128" s="24"/>
      <c r="BO128" s="24">
        <f t="shared" si="236"/>
        <v>98.648097070708573</v>
      </c>
      <c r="BP128" s="24"/>
      <c r="BQ128" s="24">
        <f t="shared" si="237"/>
        <v>96.15203973405049</v>
      </c>
      <c r="BR128" s="24"/>
      <c r="BS128" s="24">
        <f t="shared" si="238"/>
        <v>84.358974358974365</v>
      </c>
      <c r="BT128" s="24"/>
      <c r="BU128" s="24">
        <f t="shared" si="239"/>
        <v>110.77348066298346</v>
      </c>
      <c r="BV128" s="24"/>
      <c r="BW128" s="71">
        <f t="shared" si="240"/>
        <v>103.64373287880369</v>
      </c>
      <c r="BX128" s="71"/>
      <c r="BY128" s="24">
        <f t="shared" si="241"/>
        <v>96.708767871749941</v>
      </c>
      <c r="BZ128" s="24"/>
      <c r="CA128" s="24">
        <f t="shared" si="242"/>
        <v>101.28205128205128</v>
      </c>
      <c r="CB128" s="24"/>
      <c r="CC128" s="24">
        <f t="shared" si="243"/>
        <v>110.77348066298346</v>
      </c>
      <c r="CD128" s="24"/>
      <c r="CE128" s="71">
        <f t="shared" si="244"/>
        <v>103.64373287880369</v>
      </c>
      <c r="CF128" s="71"/>
      <c r="CG128" s="24">
        <f t="shared" si="245"/>
        <v>92.262048903286626</v>
      </c>
      <c r="CH128" s="24"/>
      <c r="CI128" s="24">
        <f t="shared" si="246"/>
        <v>94.529914529914535</v>
      </c>
      <c r="CJ128" s="24"/>
      <c r="CK128" s="24">
        <f t="shared" si="247"/>
        <v>110.77348066298346</v>
      </c>
      <c r="CL128" s="24"/>
      <c r="CM128" s="71">
        <f t="shared" si="248"/>
        <v>98.630695005191441</v>
      </c>
      <c r="CN128" s="71"/>
      <c r="CO128" s="24">
        <f t="shared" si="249"/>
        <v>91.618468259400359</v>
      </c>
      <c r="CP128" s="24"/>
      <c r="CQ128" s="24">
        <f t="shared" si="250"/>
        <v>103.07692307692308</v>
      </c>
      <c r="CR128" s="24"/>
      <c r="CS128" s="24">
        <f t="shared" si="251"/>
        <v>110.77348066298346</v>
      </c>
      <c r="CT128" s="24"/>
      <c r="CU128" s="71">
        <f t="shared" si="252"/>
        <v>103.64373287880369</v>
      </c>
      <c r="CV128" s="71"/>
      <c r="CW128" s="24">
        <f t="shared" si="253"/>
        <v>98.163732513906083</v>
      </c>
      <c r="CX128" s="24"/>
      <c r="CY128" s="24">
        <f t="shared" si="254"/>
        <v>82.222222222222229</v>
      </c>
      <c r="CZ128" s="24"/>
      <c r="DA128" s="24">
        <f t="shared" si="255"/>
        <v>110.77348066298346</v>
      </c>
      <c r="DB128" s="24"/>
      <c r="DC128" s="71">
        <f t="shared" si="256"/>
        <v>103.64373287880369</v>
      </c>
      <c r="DD128" s="71"/>
      <c r="DE128" s="24">
        <f t="shared" si="257"/>
        <v>100.03188064375463</v>
      </c>
      <c r="DF128" s="24"/>
      <c r="DG128" s="24">
        <f t="shared" si="258"/>
        <v>82.222222222222229</v>
      </c>
      <c r="DH128" s="24"/>
      <c r="DI128" s="24">
        <f t="shared" si="259"/>
        <v>110.77348066298346</v>
      </c>
    </row>
    <row r="131" spans="1:113" x14ac:dyDescent="0.2">
      <c r="B131" s="22"/>
    </row>
    <row r="132" spans="1:113" ht="15" customHeight="1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</row>
    <row r="133" spans="1:113" ht="15" customHeight="1" x14ac:dyDescent="0.2">
      <c r="C133" s="16">
        <v>2008</v>
      </c>
      <c r="D133" s="38"/>
      <c r="E133" s="38"/>
      <c r="F133" s="38"/>
      <c r="G133" s="38"/>
      <c r="H133" s="38"/>
      <c r="I133" s="38"/>
      <c r="J133" s="58"/>
      <c r="K133" s="16">
        <v>2009</v>
      </c>
      <c r="L133" s="38"/>
      <c r="M133" s="38"/>
      <c r="N133" s="38"/>
      <c r="O133" s="38"/>
      <c r="P133" s="38"/>
      <c r="Q133" s="38"/>
      <c r="R133" s="58"/>
      <c r="S133" s="16">
        <v>2010</v>
      </c>
      <c r="T133" s="38"/>
      <c r="U133" s="38"/>
      <c r="V133" s="38"/>
      <c r="W133" s="38"/>
      <c r="X133" s="38"/>
      <c r="Y133" s="38"/>
      <c r="Z133" s="58"/>
      <c r="AA133" s="16">
        <v>2011</v>
      </c>
      <c r="AB133" s="38"/>
      <c r="AC133" s="38"/>
      <c r="AD133" s="38"/>
      <c r="AE133" s="38"/>
      <c r="AF133" s="38"/>
      <c r="AG133" s="38"/>
      <c r="AH133" s="58"/>
      <c r="AI133" s="16">
        <v>2012</v>
      </c>
      <c r="AJ133" s="38"/>
      <c r="AK133" s="38"/>
      <c r="AL133" s="38"/>
      <c r="AM133" s="38"/>
      <c r="AN133" s="38"/>
      <c r="AO133" s="38"/>
      <c r="AP133" s="58"/>
      <c r="AQ133" s="16">
        <v>2013</v>
      </c>
      <c r="AR133" s="38"/>
      <c r="AS133" s="38"/>
      <c r="AT133" s="38"/>
      <c r="AU133" s="38"/>
      <c r="AV133" s="38"/>
      <c r="AW133" s="38"/>
      <c r="AX133" s="58"/>
      <c r="AY133" s="16">
        <v>2014</v>
      </c>
      <c r="AZ133" s="38"/>
      <c r="BA133" s="38"/>
      <c r="BB133" s="38"/>
      <c r="BC133" s="38"/>
      <c r="BD133" s="38"/>
      <c r="BE133" s="38"/>
      <c r="BF133" s="58"/>
      <c r="BG133" s="16">
        <v>2015</v>
      </c>
      <c r="BH133" s="38"/>
      <c r="BI133" s="38"/>
      <c r="BJ133" s="38"/>
      <c r="BK133" s="38"/>
      <c r="BL133" s="38"/>
      <c r="BM133" s="38"/>
      <c r="BN133" s="58"/>
      <c r="BO133" s="16">
        <v>2016</v>
      </c>
      <c r="BP133" s="38"/>
      <c r="BQ133" s="38"/>
      <c r="BR133" s="38"/>
      <c r="BS133" s="38"/>
      <c r="BT133" s="38"/>
      <c r="BU133" s="38"/>
      <c r="BV133" s="58"/>
      <c r="BW133" s="16">
        <v>2017</v>
      </c>
      <c r="BX133" s="38"/>
      <c r="BY133" s="38"/>
      <c r="BZ133" s="38"/>
      <c r="CA133" s="38"/>
      <c r="CB133" s="38"/>
      <c r="CC133" s="38"/>
      <c r="CD133" s="58"/>
      <c r="CE133" s="16">
        <v>2018</v>
      </c>
      <c r="CF133" s="38"/>
      <c r="CG133" s="38"/>
      <c r="CH133" s="38"/>
      <c r="CI133" s="38"/>
      <c r="CJ133" s="38"/>
      <c r="CK133" s="38"/>
      <c r="CL133" s="58"/>
      <c r="CM133" s="16">
        <v>2019</v>
      </c>
      <c r="CN133" s="38"/>
      <c r="CO133" s="38"/>
      <c r="CP133" s="38"/>
      <c r="CQ133" s="38"/>
      <c r="CR133" s="38"/>
      <c r="CS133" s="38"/>
      <c r="CT133" s="58"/>
      <c r="CU133" s="16">
        <f>CU19</f>
        <v>2020</v>
      </c>
      <c r="CV133" s="38"/>
      <c r="CW133" s="38"/>
      <c r="CX133" s="38"/>
      <c r="CY133" s="38"/>
      <c r="CZ133" s="38"/>
      <c r="DA133" s="38"/>
      <c r="DB133" s="58"/>
      <c r="DC133" s="16">
        <f>DC19</f>
        <v>2021</v>
      </c>
      <c r="DD133" s="38"/>
      <c r="DE133" s="38"/>
      <c r="DF133" s="38"/>
      <c r="DG133" s="38"/>
      <c r="DH133" s="38"/>
      <c r="DI133" s="38"/>
    </row>
    <row r="134" spans="1:113" s="36" customFormat="1" ht="15" customHeight="1" x14ac:dyDescent="0.2">
      <c r="C134" s="36" t="s">
        <v>158</v>
      </c>
      <c r="E134" s="36" t="s">
        <v>166</v>
      </c>
      <c r="G134" s="36" t="s">
        <v>160</v>
      </c>
      <c r="K134" s="36" t="s">
        <v>158</v>
      </c>
      <c r="M134" s="36" t="s">
        <v>166</v>
      </c>
      <c r="O134" s="36" t="s">
        <v>160</v>
      </c>
      <c r="S134" s="36" t="s">
        <v>158</v>
      </c>
      <c r="U134" s="36" t="s">
        <v>166</v>
      </c>
      <c r="W134" s="36" t="s">
        <v>160</v>
      </c>
      <c r="AA134" s="36" t="s">
        <v>158</v>
      </c>
      <c r="AC134" s="36" t="s">
        <v>166</v>
      </c>
      <c r="AE134" s="36" t="s">
        <v>160</v>
      </c>
      <c r="AI134" s="36" t="s">
        <v>158</v>
      </c>
      <c r="AK134" s="36" t="s">
        <v>166</v>
      </c>
      <c r="AM134" s="36" t="s">
        <v>160</v>
      </c>
      <c r="AQ134" s="36" t="s">
        <v>158</v>
      </c>
      <c r="AS134" s="36" t="s">
        <v>166</v>
      </c>
      <c r="AU134" s="36" t="s">
        <v>160</v>
      </c>
      <c r="AY134" s="36" t="s">
        <v>158</v>
      </c>
      <c r="BA134" s="36" t="s">
        <v>166</v>
      </c>
      <c r="BC134" s="36" t="s">
        <v>160</v>
      </c>
      <c r="BG134" s="36" t="s">
        <v>158</v>
      </c>
      <c r="BI134" s="36" t="s">
        <v>166</v>
      </c>
      <c r="BK134" s="36" t="s">
        <v>160</v>
      </c>
      <c r="BO134" s="36" t="s">
        <v>158</v>
      </c>
      <c r="BQ134" s="36" t="s">
        <v>166</v>
      </c>
      <c r="BS134" s="36" t="s">
        <v>160</v>
      </c>
      <c r="BW134" s="36" t="s">
        <v>158</v>
      </c>
      <c r="BY134" s="36" t="s">
        <v>166</v>
      </c>
      <c r="CA134" s="36" t="s">
        <v>160</v>
      </c>
      <c r="CE134" s="36" t="s">
        <v>158</v>
      </c>
      <c r="CG134" s="36" t="s">
        <v>166</v>
      </c>
      <c r="CI134" s="36" t="s">
        <v>160</v>
      </c>
      <c r="CM134" s="36" t="s">
        <v>158</v>
      </c>
      <c r="CO134" s="36" t="s">
        <v>166</v>
      </c>
      <c r="CQ134" s="36" t="s">
        <v>160</v>
      </c>
      <c r="CU134" s="36" t="s">
        <v>158</v>
      </c>
      <c r="CW134" s="36" t="s">
        <v>166</v>
      </c>
      <c r="CY134" s="36" t="s">
        <v>160</v>
      </c>
      <c r="DC134" s="36" t="s">
        <v>158</v>
      </c>
      <c r="DE134" s="36" t="s">
        <v>166</v>
      </c>
      <c r="DG134" s="36" t="s">
        <v>160</v>
      </c>
    </row>
    <row r="135" spans="1:113" x14ac:dyDescent="0.2">
      <c r="A135" s="19" t="s">
        <v>218</v>
      </c>
      <c r="C135" s="44">
        <f t="shared" ref="C135:C154" si="260">AVERAGE(C109:I109)</f>
        <v>100</v>
      </c>
      <c r="D135" s="46"/>
      <c r="E135" s="44">
        <f t="shared" ref="E135:E154" si="261">_xlfn.VAR.P(C109:I109)</f>
        <v>0</v>
      </c>
      <c r="F135" s="12"/>
      <c r="G135" s="44">
        <f>C135-(E135/C135)</f>
        <v>100</v>
      </c>
      <c r="H135" s="46"/>
      <c r="K135" s="44">
        <f t="shared" ref="K135:K154" si="262">AVERAGE(K109:Q109)</f>
        <v>99.636752136752136</v>
      </c>
      <c r="L135" s="46"/>
      <c r="M135" s="44">
        <f t="shared" ref="M135:M154" si="263">_xlfn.VAR.P(K109:Q109)</f>
        <v>0.39584703046240843</v>
      </c>
      <c r="N135" s="12"/>
      <c r="O135" s="44">
        <f>K135-(M135/K135)</f>
        <v>99.632779234966662</v>
      </c>
      <c r="P135" s="46"/>
      <c r="S135" s="44">
        <f t="shared" ref="S135:S154" si="264">AVERAGE(S109:Y109)</f>
        <v>100.34188034188034</v>
      </c>
      <c r="T135" s="46"/>
      <c r="U135" s="44">
        <f t="shared" ref="U135:U154" si="265">_xlfn.VAR.P(S109:Y109)</f>
        <v>0.35064650449266316</v>
      </c>
      <c r="V135" s="12"/>
      <c r="W135" s="44">
        <f>S135-(U135/S135)</f>
        <v>100.33838582390541</v>
      </c>
      <c r="X135" s="46"/>
      <c r="AA135" s="44">
        <f t="shared" ref="AA135:AA154" si="266">AVERAGE(AA109:AG109)</f>
        <v>100.92774131553286</v>
      </c>
      <c r="AB135" s="46"/>
      <c r="AC135" s="44">
        <f t="shared" ref="AC135:AC154" si="267">_xlfn.VAR.P(AA109:AG109)</f>
        <v>1.9353623302481966</v>
      </c>
      <c r="AD135" s="12"/>
      <c r="AE135" s="44">
        <f>AA135-(AC135/AA135)</f>
        <v>100.90856559332782</v>
      </c>
      <c r="AF135" s="46"/>
      <c r="AI135" s="44">
        <f t="shared" ref="AI135:AI154" si="268">AVERAGE(AI109:AO109)</f>
        <v>101.15237394218812</v>
      </c>
      <c r="AJ135" s="46"/>
      <c r="AK135" s="44">
        <f t="shared" ref="AK135:AK154" si="269">_xlfn.VAR.P(AI109:AO109)</f>
        <v>2.4435773756025414</v>
      </c>
      <c r="AL135" s="12"/>
      <c r="AM135" s="44">
        <f>AI135-(AK135/AI135)</f>
        <v>101.12821655190285</v>
      </c>
      <c r="AN135" s="46"/>
      <c r="AQ135" s="44">
        <f t="shared" ref="AQ135:AQ154" si="270">AVERAGE(AQ109:AW109)</f>
        <v>100.67187301061713</v>
      </c>
      <c r="AR135" s="46"/>
      <c r="AS135" s="44">
        <f t="shared" ref="AS135:AS154" si="271">_xlfn.VAR.P(AQ109:AW109)</f>
        <v>0.25892209509242969</v>
      </c>
      <c r="AT135" s="12"/>
      <c r="AU135" s="44">
        <f>AQ135-(AS135/AQ135)</f>
        <v>100.66930106984212</v>
      </c>
      <c r="AV135" s="46"/>
      <c r="AY135" s="44">
        <f t="shared" ref="AY135:AY154" si="272">AVERAGE(AY109:BE109)</f>
        <v>101.31126761015375</v>
      </c>
      <c r="AZ135" s="46"/>
      <c r="BA135" s="44">
        <f t="shared" ref="BA135:BA154" si="273">_xlfn.VAR.P(AY109:BE109)</f>
        <v>0.9911304088946099</v>
      </c>
      <c r="BB135" s="12"/>
      <c r="BC135" s="44">
        <f>AY135-(BA135/AY135)</f>
        <v>101.30148458766993</v>
      </c>
      <c r="BD135" s="46"/>
      <c r="BG135" s="44">
        <f t="shared" ref="BG135:BG154" si="274">AVERAGE(BG109:BM109)</f>
        <v>101.90740265833281</v>
      </c>
      <c r="BH135" s="46"/>
      <c r="BI135" s="44">
        <f t="shared" ref="BI135:BI154" si="275">_xlfn.VAR.P(BG109:BM109)</f>
        <v>2.4466053610365472</v>
      </c>
      <c r="BJ135" s="12"/>
      <c r="BK135" s="44">
        <f>BG135-(BI135/BG135)</f>
        <v>101.88339453628069</v>
      </c>
      <c r="BL135" s="46"/>
      <c r="BO135" s="44">
        <f t="shared" ref="BO135:BO154" si="276">AVERAGE(BO109:BU109)</f>
        <v>101.93963947939402</v>
      </c>
      <c r="BP135" s="46"/>
      <c r="BQ135" s="44">
        <f t="shared" ref="BQ135:BQ154" si="277">_xlfn.VAR.P(BO109:BU109)</f>
        <v>2.3050539613244743</v>
      </c>
      <c r="BR135" s="12"/>
      <c r="BS135" s="44">
        <f>BO135-(BQ135/BO135)</f>
        <v>101.91702753007679</v>
      </c>
      <c r="BT135" s="46"/>
      <c r="BW135" s="44">
        <f t="shared" ref="BW135:BW154" si="278">AVERAGE(BW109:CC109)</f>
        <v>102.16602385257367</v>
      </c>
      <c r="BX135" s="46"/>
      <c r="BY135" s="44">
        <f t="shared" ref="BY135:BY154" si="279">_xlfn.VAR.P(BW109:CC109)</f>
        <v>3.8649196991719315</v>
      </c>
      <c r="BZ135" s="12"/>
      <c r="CA135" s="44">
        <f>BW135-(BY135/BW135)</f>
        <v>102.12819405795673</v>
      </c>
      <c r="CB135" s="46"/>
      <c r="CE135" s="44">
        <f t="shared" ref="CE135:CE154" si="280">AVERAGE(CE109:CK109)</f>
        <v>101.53478938558288</v>
      </c>
      <c r="CF135" s="46"/>
      <c r="CG135" s="44">
        <f t="shared" ref="CG135:CG154" si="281">_xlfn.VAR.P(CE109:CK109)</f>
        <v>1.4141357854157453</v>
      </c>
      <c r="CH135" s="12"/>
      <c r="CI135" s="44">
        <f>CE135-(CG135/CE135)</f>
        <v>101.52086178703294</v>
      </c>
      <c r="CJ135" s="46"/>
      <c r="CM135" s="44">
        <f t="shared" ref="CM135:CM154" si="282">AVERAGE(CM109:CS109)</f>
        <v>101.16058056598762</v>
      </c>
      <c r="CN135" s="46"/>
      <c r="CO135" s="44">
        <f t="shared" ref="CO135:CO154" si="283">_xlfn.VAR.P(CM109:CS109)</f>
        <v>0.95751663561305467</v>
      </c>
      <c r="CP135" s="12"/>
      <c r="CQ135" s="44">
        <f>CM135-(CO135/CM135)</f>
        <v>101.15111525222353</v>
      </c>
      <c r="CR135" s="46"/>
      <c r="CU135" s="44">
        <f t="shared" ref="CU135:CU154" si="284">AVERAGE(CU109:DA109)</f>
        <v>101.87468021423639</v>
      </c>
      <c r="CV135" s="46"/>
      <c r="CW135" s="44">
        <f t="shared" ref="CW135:CW154" si="285">_xlfn.VAR.P(CU109:DA109)</f>
        <v>5.8062014305174365</v>
      </c>
      <c r="CX135" s="12"/>
      <c r="CY135" s="44">
        <f>CU135-(CW135/CU135)</f>
        <v>101.81768664705849</v>
      </c>
      <c r="CZ135" s="46"/>
      <c r="DC135" s="44">
        <f t="shared" ref="DC135:DC154" si="286">AVERAGE(DC109:DI109)</f>
        <v>101.38660753949574</v>
      </c>
      <c r="DD135" s="46"/>
      <c r="DE135" s="44">
        <f t="shared" ref="DE135:DE154" si="287">_xlfn.VAR.P(DC109:DI109)</f>
        <v>2.3838794817984077</v>
      </c>
      <c r="DF135" s="12"/>
      <c r="DG135" s="44">
        <f>DC135-(DE135/DC135)</f>
        <v>101.36309477445062</v>
      </c>
      <c r="DH135" s="46"/>
    </row>
    <row r="136" spans="1:113" x14ac:dyDescent="0.2">
      <c r="A136" s="22" t="s">
        <v>0</v>
      </c>
      <c r="B136" s="22"/>
      <c r="C136" s="46">
        <f t="shared" si="260"/>
        <v>100.30098433989281</v>
      </c>
      <c r="D136" s="46"/>
      <c r="E136" s="46">
        <f t="shared" si="261"/>
        <v>0.22937903662999792</v>
      </c>
      <c r="F136" s="12"/>
      <c r="G136" s="46">
        <f t="shared" ref="G136:G154" si="288">C136-(E136/C136)</f>
        <v>100.29869743275884</v>
      </c>
      <c r="H136" s="46"/>
      <c r="K136" s="46">
        <f t="shared" si="262"/>
        <v>99.382180921089372</v>
      </c>
      <c r="L136" s="46"/>
      <c r="M136" s="46">
        <f t="shared" si="263"/>
        <v>1.7444649501374263</v>
      </c>
      <c r="N136" s="12"/>
      <c r="O136" s="46">
        <f t="shared" ref="O136:O154" si="289">K136-(M136/K136)</f>
        <v>99.364627825212736</v>
      </c>
      <c r="P136" s="46"/>
      <c r="S136" s="46">
        <f t="shared" si="264"/>
        <v>100.45055698946544</v>
      </c>
      <c r="T136" s="46"/>
      <c r="U136" s="46">
        <f t="shared" si="265"/>
        <v>0.46213666159449757</v>
      </c>
      <c r="V136" s="12"/>
      <c r="W136" s="46">
        <f t="shared" ref="W136:W154" si="290">S136-(U136/S136)</f>
        <v>100.4459563513461</v>
      </c>
      <c r="X136" s="46"/>
      <c r="AA136" s="46">
        <f t="shared" si="266"/>
        <v>100.58810746468828</v>
      </c>
      <c r="AB136" s="46"/>
      <c r="AC136" s="46">
        <f t="shared" si="267"/>
        <v>0.94794887201041278</v>
      </c>
      <c r="AD136" s="12"/>
      <c r="AE136" s="46">
        <f t="shared" ref="AE136:AE154" si="291">AA136-(AC136/AA136)</f>
        <v>100.57868339959845</v>
      </c>
      <c r="AF136" s="46"/>
      <c r="AI136" s="46">
        <f t="shared" si="268"/>
        <v>101.69356016204679</v>
      </c>
      <c r="AJ136" s="46"/>
      <c r="AK136" s="46">
        <f t="shared" si="269"/>
        <v>3.2899546219593816</v>
      </c>
      <c r="AL136" s="12"/>
      <c r="AM136" s="46">
        <f t="shared" ref="AM136:AM154" si="292">AI136-(AK136/AI136)</f>
        <v>101.6612085105094</v>
      </c>
      <c r="AN136" s="46"/>
      <c r="AQ136" s="46">
        <f t="shared" si="270"/>
        <v>101.30060039668771</v>
      </c>
      <c r="AR136" s="46"/>
      <c r="AS136" s="46">
        <f t="shared" si="271"/>
        <v>0.67277521370772564</v>
      </c>
      <c r="AT136" s="12"/>
      <c r="AU136" s="46">
        <f t="shared" ref="AU136:AU154" si="293">AQ136-(AS136/AQ136)</f>
        <v>101.29395902229237</v>
      </c>
      <c r="AV136" s="46"/>
      <c r="AY136" s="46">
        <f t="shared" si="272"/>
        <v>101.33937630750529</v>
      </c>
      <c r="AZ136" s="46"/>
      <c r="BA136" s="46">
        <f t="shared" si="273"/>
        <v>1.8823170873447299</v>
      </c>
      <c r="BB136" s="12"/>
      <c r="BC136" s="46">
        <f t="shared" ref="BC136:BC154" si="294">AY136-(BA136/AY136)</f>
        <v>101.32080191760937</v>
      </c>
      <c r="BD136" s="46"/>
      <c r="BG136" s="46">
        <f t="shared" si="274"/>
        <v>102.98697619359916</v>
      </c>
      <c r="BH136" s="46"/>
      <c r="BI136" s="46">
        <f t="shared" si="275"/>
        <v>6.4919828365395258</v>
      </c>
      <c r="BJ136" s="12"/>
      <c r="BK136" s="46">
        <f t="shared" ref="BK136:BK154" si="295">BG136-(BI136/BG136)</f>
        <v>102.92393926333396</v>
      </c>
      <c r="BL136" s="46"/>
      <c r="BO136" s="46">
        <f t="shared" si="276"/>
        <v>102.32647006979082</v>
      </c>
      <c r="BP136" s="46"/>
      <c r="BQ136" s="46">
        <f t="shared" si="277"/>
        <v>3.827065121951752</v>
      </c>
      <c r="BR136" s="12"/>
      <c r="BS136" s="46">
        <f t="shared" ref="BS136:BS154" si="296">BO136-(BQ136/BO136)</f>
        <v>102.2890695309142</v>
      </c>
      <c r="BT136" s="46"/>
      <c r="BW136" s="46">
        <f t="shared" si="278"/>
        <v>102.72012517413813</v>
      </c>
      <c r="BX136" s="46"/>
      <c r="BY136" s="46">
        <f t="shared" si="279"/>
        <v>3.3048500669349412</v>
      </c>
      <c r="BZ136" s="12"/>
      <c r="CA136" s="46">
        <f t="shared" ref="CA136:CA154" si="297">BW136-(BY136/BW136)</f>
        <v>102.68795182873642</v>
      </c>
      <c r="CB136" s="46"/>
      <c r="CE136" s="46">
        <f t="shared" si="280"/>
        <v>101.31431262330651</v>
      </c>
      <c r="CF136" s="46"/>
      <c r="CG136" s="46">
        <f t="shared" si="281"/>
        <v>4.0193922366734736</v>
      </c>
      <c r="CH136" s="12"/>
      <c r="CI136" s="46">
        <f t="shared" ref="CI136:CI154" si="298">CE136-(CG136/CE136)</f>
        <v>101.27464012163719</v>
      </c>
      <c r="CJ136" s="46"/>
      <c r="CM136" s="46">
        <f t="shared" si="282"/>
        <v>101.43009756853141</v>
      </c>
      <c r="CN136" s="46"/>
      <c r="CO136" s="46">
        <f t="shared" si="283"/>
        <v>3.583421194051593</v>
      </c>
      <c r="CP136" s="12"/>
      <c r="CQ136" s="46">
        <f t="shared" ref="CQ136:CQ154" si="299">CM136-(CO136/CM136)</f>
        <v>101.39476859537696</v>
      </c>
      <c r="CR136" s="46"/>
      <c r="CU136" s="46">
        <f t="shared" si="284"/>
        <v>101.6443643666708</v>
      </c>
      <c r="CV136" s="46"/>
      <c r="CW136" s="46">
        <f t="shared" si="285"/>
        <v>13.774052376654753</v>
      </c>
      <c r="CX136" s="12"/>
      <c r="CY136" s="46">
        <f t="shared" ref="CY136:CY154" si="300">CU136-(CW136/CU136)</f>
        <v>101.50885215738622</v>
      </c>
      <c r="CZ136" s="46"/>
      <c r="DC136" s="46">
        <f t="shared" si="286"/>
        <v>101.32945981501891</v>
      </c>
      <c r="DD136" s="46"/>
      <c r="DE136" s="46">
        <f t="shared" si="287"/>
        <v>9.4082555556376892</v>
      </c>
      <c r="DF136" s="12"/>
      <c r="DG136" s="46">
        <f t="shared" ref="DG136:DG154" si="301">DC136-(DE136/DC136)</f>
        <v>101.23661163865626</v>
      </c>
      <c r="DH136" s="46"/>
    </row>
    <row r="137" spans="1:113" x14ac:dyDescent="0.2">
      <c r="A137" s="22" t="s">
        <v>1</v>
      </c>
      <c r="B137" s="22"/>
      <c r="C137" s="46">
        <f t="shared" si="260"/>
        <v>104.88985898921872</v>
      </c>
      <c r="D137" s="46"/>
      <c r="E137" s="46">
        <f t="shared" si="261"/>
        <v>10.805715259171802</v>
      </c>
      <c r="F137" s="12"/>
      <c r="G137" s="46">
        <f t="shared" si="288"/>
        <v>104.786839351636</v>
      </c>
      <c r="H137" s="46"/>
      <c r="K137" s="46">
        <f t="shared" si="262"/>
        <v>105.16763676699649</v>
      </c>
      <c r="L137" s="46"/>
      <c r="M137" s="46">
        <f t="shared" si="263"/>
        <v>10.45736055006169</v>
      </c>
      <c r="N137" s="12"/>
      <c r="O137" s="46">
        <f t="shared" si="289"/>
        <v>105.06820160926607</v>
      </c>
      <c r="P137" s="46"/>
      <c r="S137" s="46">
        <f t="shared" si="264"/>
        <v>105.72319232255205</v>
      </c>
      <c r="T137" s="46"/>
      <c r="U137" s="46">
        <f t="shared" si="265"/>
        <v>11.149540020730354</v>
      </c>
      <c r="V137" s="12"/>
      <c r="W137" s="46">
        <f t="shared" si="290"/>
        <v>105.61773258589641</v>
      </c>
      <c r="X137" s="46"/>
      <c r="AA137" s="46">
        <f t="shared" si="266"/>
        <v>105.96270855678816</v>
      </c>
      <c r="AB137" s="46"/>
      <c r="AC137" s="46">
        <f t="shared" si="267"/>
        <v>7.8278029344681475</v>
      </c>
      <c r="AD137" s="12"/>
      <c r="AE137" s="46">
        <f t="shared" si="291"/>
        <v>105.88883537025789</v>
      </c>
      <c r="AF137" s="46"/>
      <c r="AI137" s="46">
        <f t="shared" si="268"/>
        <v>105.25582278854689</v>
      </c>
      <c r="AJ137" s="46"/>
      <c r="AK137" s="46">
        <f t="shared" si="269"/>
        <v>11.09036616953796</v>
      </c>
      <c r="AL137" s="12"/>
      <c r="AM137" s="46">
        <f t="shared" si="292"/>
        <v>105.15045696767618</v>
      </c>
      <c r="AN137" s="46"/>
      <c r="AQ137" s="46">
        <f t="shared" si="270"/>
        <v>105.09093256973944</v>
      </c>
      <c r="AR137" s="46"/>
      <c r="AS137" s="46">
        <f t="shared" si="271"/>
        <v>16.482482490621699</v>
      </c>
      <c r="AT137" s="12"/>
      <c r="AU137" s="46">
        <f t="shared" si="293"/>
        <v>104.93409237346766</v>
      </c>
      <c r="AV137" s="46"/>
      <c r="AY137" s="46">
        <f t="shared" si="272"/>
        <v>107.28032914467512</v>
      </c>
      <c r="AZ137" s="46"/>
      <c r="BA137" s="46">
        <f t="shared" si="273"/>
        <v>9.4862384199716487</v>
      </c>
      <c r="BB137" s="12"/>
      <c r="BC137" s="46">
        <f t="shared" si="294"/>
        <v>107.19190437476992</v>
      </c>
      <c r="BD137" s="46"/>
      <c r="BG137" s="46">
        <f t="shared" si="274"/>
        <v>106.96425922565182</v>
      </c>
      <c r="BH137" s="46"/>
      <c r="BI137" s="46">
        <f t="shared" si="275"/>
        <v>13.91258157083926</v>
      </c>
      <c r="BJ137" s="12"/>
      <c r="BK137" s="46">
        <f t="shared" si="295"/>
        <v>106.83419165287978</v>
      </c>
      <c r="BL137" s="46"/>
      <c r="BO137" s="46">
        <f t="shared" si="276"/>
        <v>107.02925792671286</v>
      </c>
      <c r="BP137" s="46"/>
      <c r="BQ137" s="46">
        <f t="shared" si="277"/>
        <v>13.01125586607195</v>
      </c>
      <c r="BR137" s="12"/>
      <c r="BS137" s="46">
        <f t="shared" si="296"/>
        <v>106.90769064578318</v>
      </c>
      <c r="BT137" s="46"/>
      <c r="BW137" s="46">
        <f t="shared" si="278"/>
        <v>107.07276241090648</v>
      </c>
      <c r="BX137" s="46"/>
      <c r="BY137" s="46">
        <f t="shared" si="279"/>
        <v>13.171162077708662</v>
      </c>
      <c r="BZ137" s="12"/>
      <c r="CA137" s="46">
        <f t="shared" si="297"/>
        <v>106.94975108868839</v>
      </c>
      <c r="CB137" s="46"/>
      <c r="CE137" s="46">
        <f t="shared" si="280"/>
        <v>105.94446849083553</v>
      </c>
      <c r="CF137" s="46"/>
      <c r="CG137" s="46">
        <f t="shared" si="281"/>
        <v>13.795494802022855</v>
      </c>
      <c r="CH137" s="12"/>
      <c r="CI137" s="46">
        <f t="shared" si="298"/>
        <v>105.81425409645952</v>
      </c>
      <c r="CJ137" s="46"/>
      <c r="CM137" s="46">
        <f t="shared" si="282"/>
        <v>106.66709196977074</v>
      </c>
      <c r="CN137" s="46"/>
      <c r="CO137" s="46">
        <f t="shared" si="283"/>
        <v>9.1845989332509266</v>
      </c>
      <c r="CP137" s="12"/>
      <c r="CQ137" s="46">
        <f t="shared" si="299"/>
        <v>106.58098669809188</v>
      </c>
      <c r="CR137" s="46"/>
      <c r="CU137" s="46">
        <f t="shared" si="284"/>
        <v>106.58772145776099</v>
      </c>
      <c r="CV137" s="46"/>
      <c r="CW137" s="46">
        <f t="shared" si="285"/>
        <v>14.649134360813218</v>
      </c>
      <c r="CX137" s="12"/>
      <c r="CY137" s="46">
        <f t="shared" si="300"/>
        <v>106.45028410418534</v>
      </c>
      <c r="CZ137" s="46"/>
      <c r="DC137" s="46">
        <f t="shared" si="286"/>
        <v>105.90813137915389</v>
      </c>
      <c r="DD137" s="46"/>
      <c r="DE137" s="46">
        <f t="shared" si="287"/>
        <v>10.959081123618276</v>
      </c>
      <c r="DF137" s="12"/>
      <c r="DG137" s="46">
        <f t="shared" si="301"/>
        <v>105.8046541392016</v>
      </c>
      <c r="DH137" s="46"/>
    </row>
    <row r="138" spans="1:113" x14ac:dyDescent="0.2">
      <c r="A138" s="22" t="s">
        <v>2</v>
      </c>
      <c r="B138" s="22"/>
      <c r="C138" s="46">
        <f t="shared" si="260"/>
        <v>107.60996391534751</v>
      </c>
      <c r="D138" s="46"/>
      <c r="E138" s="46">
        <f t="shared" si="261"/>
        <v>51.551805404998277</v>
      </c>
      <c r="F138" s="12"/>
      <c r="G138" s="46">
        <f t="shared" si="288"/>
        <v>107.13090227895897</v>
      </c>
      <c r="H138" s="46"/>
      <c r="K138" s="46">
        <f t="shared" si="262"/>
        <v>107.65269895808255</v>
      </c>
      <c r="L138" s="46"/>
      <c r="M138" s="46">
        <f t="shared" si="263"/>
        <v>51.542406779754899</v>
      </c>
      <c r="N138" s="12"/>
      <c r="O138" s="46">
        <f t="shared" si="289"/>
        <v>107.1739148005221</v>
      </c>
      <c r="P138" s="46"/>
      <c r="S138" s="46">
        <f t="shared" si="264"/>
        <v>107.56722887261246</v>
      </c>
      <c r="T138" s="46"/>
      <c r="U138" s="46">
        <f t="shared" si="265"/>
        <v>51.572161733507045</v>
      </c>
      <c r="V138" s="12"/>
      <c r="W138" s="46">
        <f t="shared" si="290"/>
        <v>107.08778766850203</v>
      </c>
      <c r="X138" s="46"/>
      <c r="AA138" s="46">
        <f t="shared" si="266"/>
        <v>108.72386746149589</v>
      </c>
      <c r="AB138" s="46"/>
      <c r="AC138" s="46">
        <f t="shared" si="267"/>
        <v>31.220116773186966</v>
      </c>
      <c r="AD138" s="12"/>
      <c r="AE138" s="46">
        <f t="shared" si="291"/>
        <v>108.43671692590402</v>
      </c>
      <c r="AF138" s="46"/>
      <c r="AI138" s="46">
        <f t="shared" si="268"/>
        <v>109.37682236644548</v>
      </c>
      <c r="AJ138" s="46"/>
      <c r="AK138" s="46">
        <f t="shared" si="269"/>
        <v>26.07757660344836</v>
      </c>
      <c r="AL138" s="12"/>
      <c r="AM138" s="46">
        <f t="shared" si="292"/>
        <v>109.13840278138859</v>
      </c>
      <c r="AN138" s="46"/>
      <c r="AQ138" s="46">
        <f t="shared" si="270"/>
        <v>108.6698936841624</v>
      </c>
      <c r="AR138" s="46"/>
      <c r="AS138" s="46">
        <f t="shared" si="271"/>
        <v>29.112400846375586</v>
      </c>
      <c r="AT138" s="12"/>
      <c r="AU138" s="46">
        <f t="shared" si="293"/>
        <v>108.40199611051622</v>
      </c>
      <c r="AV138" s="46"/>
      <c r="AY138" s="46">
        <f t="shared" si="272"/>
        <v>109.2246064792817</v>
      </c>
      <c r="AZ138" s="46"/>
      <c r="BA138" s="46">
        <f t="shared" si="273"/>
        <v>28.13550617733743</v>
      </c>
      <c r="BB138" s="12"/>
      <c r="BC138" s="46">
        <f t="shared" si="294"/>
        <v>108.96701336831293</v>
      </c>
      <c r="BD138" s="46"/>
      <c r="BG138" s="46">
        <f t="shared" si="274"/>
        <v>109.66253921544616</v>
      </c>
      <c r="BH138" s="46"/>
      <c r="BI138" s="46">
        <f t="shared" si="275"/>
        <v>23.934510096694083</v>
      </c>
      <c r="BJ138" s="12"/>
      <c r="BK138" s="46">
        <f t="shared" si="295"/>
        <v>109.44428318865772</v>
      </c>
      <c r="BL138" s="46"/>
      <c r="BO138" s="46">
        <f t="shared" si="276"/>
        <v>108.30156244645775</v>
      </c>
      <c r="BP138" s="46"/>
      <c r="BQ138" s="46">
        <f t="shared" si="277"/>
        <v>32.370558712307698</v>
      </c>
      <c r="BR138" s="12"/>
      <c r="BS138" s="46">
        <f t="shared" si="296"/>
        <v>108.00266963290014</v>
      </c>
      <c r="BT138" s="46"/>
      <c r="BW138" s="46">
        <f t="shared" si="278"/>
        <v>109.07299730710508</v>
      </c>
      <c r="BX138" s="46"/>
      <c r="BY138" s="46">
        <f t="shared" si="279"/>
        <v>27.466866400241329</v>
      </c>
      <c r="BZ138" s="12"/>
      <c r="CA138" s="46">
        <f t="shared" si="297"/>
        <v>108.82117635161318</v>
      </c>
      <c r="CB138" s="46"/>
      <c r="CE138" s="46">
        <f t="shared" si="280"/>
        <v>109.02872816627509</v>
      </c>
      <c r="CF138" s="46"/>
      <c r="CG138" s="46">
        <f t="shared" si="281"/>
        <v>29.331994468700497</v>
      </c>
      <c r="CH138" s="12"/>
      <c r="CI138" s="46">
        <f t="shared" si="298"/>
        <v>108.75969820543791</v>
      </c>
      <c r="CJ138" s="46"/>
      <c r="CM138" s="46">
        <f t="shared" si="282"/>
        <v>108.43194258277732</v>
      </c>
      <c r="CN138" s="46"/>
      <c r="CO138" s="46">
        <f t="shared" si="283"/>
        <v>30.286252005029034</v>
      </c>
      <c r="CP138" s="12"/>
      <c r="CQ138" s="46">
        <f t="shared" si="299"/>
        <v>108.15263141963084</v>
      </c>
      <c r="CR138" s="46"/>
      <c r="CU138" s="46">
        <f t="shared" si="284"/>
        <v>109.09896590662437</v>
      </c>
      <c r="CV138" s="46"/>
      <c r="CW138" s="46">
        <f t="shared" si="285"/>
        <v>28.741749480240141</v>
      </c>
      <c r="CX138" s="12"/>
      <c r="CY138" s="46">
        <f t="shared" si="300"/>
        <v>108.83551932634386</v>
      </c>
      <c r="CZ138" s="46"/>
      <c r="DC138" s="46">
        <f t="shared" si="286"/>
        <v>109.24625904522786</v>
      </c>
      <c r="DD138" s="46"/>
      <c r="DE138" s="46">
        <f t="shared" si="287"/>
        <v>21.510499630594325</v>
      </c>
      <c r="DF138" s="12"/>
      <c r="DG138" s="46">
        <f t="shared" si="301"/>
        <v>109.04935985784526</v>
      </c>
      <c r="DH138" s="46"/>
    </row>
    <row r="139" spans="1:113" x14ac:dyDescent="0.2">
      <c r="A139" s="22" t="s">
        <v>3</v>
      </c>
      <c r="B139" s="22"/>
      <c r="C139" s="46">
        <f t="shared" si="260"/>
        <v>98.275990342339242</v>
      </c>
      <c r="D139" s="46"/>
      <c r="E139" s="46">
        <f t="shared" si="261"/>
        <v>21.057667755173874</v>
      </c>
      <c r="F139" s="12"/>
      <c r="G139" s="46">
        <f t="shared" si="288"/>
        <v>98.06171961678541</v>
      </c>
      <c r="H139" s="46"/>
      <c r="K139" s="46">
        <f t="shared" si="262"/>
        <v>99.728981795330697</v>
      </c>
      <c r="L139" s="46"/>
      <c r="M139" s="46">
        <f t="shared" si="263"/>
        <v>18.988934040639947</v>
      </c>
      <c r="N139" s="12"/>
      <c r="O139" s="46">
        <f t="shared" si="289"/>
        <v>99.538576421699091</v>
      </c>
      <c r="P139" s="46"/>
      <c r="S139" s="46">
        <f t="shared" si="264"/>
        <v>99.75034931669822</v>
      </c>
      <c r="T139" s="46"/>
      <c r="U139" s="46">
        <f t="shared" si="265"/>
        <v>19.053021676678487</v>
      </c>
      <c r="V139" s="12"/>
      <c r="W139" s="46">
        <f t="shared" si="290"/>
        <v>99.559342249482981</v>
      </c>
      <c r="X139" s="46"/>
      <c r="AA139" s="46">
        <f t="shared" si="266"/>
        <v>99.064207143971117</v>
      </c>
      <c r="AB139" s="46"/>
      <c r="AC139" s="46">
        <f t="shared" si="267"/>
        <v>26.564816270212781</v>
      </c>
      <c r="AD139" s="12"/>
      <c r="AE139" s="46">
        <f t="shared" si="291"/>
        <v>98.796049581960801</v>
      </c>
      <c r="AF139" s="46"/>
      <c r="AI139" s="46">
        <f t="shared" si="268"/>
        <v>100.52691703178687</v>
      </c>
      <c r="AJ139" s="46"/>
      <c r="AK139" s="46">
        <f t="shared" si="269"/>
        <v>32.464368722439524</v>
      </c>
      <c r="AL139" s="12"/>
      <c r="AM139" s="46">
        <f t="shared" si="292"/>
        <v>100.20397498122966</v>
      </c>
      <c r="AN139" s="46"/>
      <c r="AQ139" s="46">
        <f t="shared" si="270"/>
        <v>99.473722972007351</v>
      </c>
      <c r="AR139" s="46"/>
      <c r="AS139" s="46">
        <f t="shared" si="271"/>
        <v>23.342748369258722</v>
      </c>
      <c r="AT139" s="12"/>
      <c r="AU139" s="46">
        <f t="shared" si="293"/>
        <v>99.239060513703393</v>
      </c>
      <c r="AV139" s="46"/>
      <c r="AY139" s="46">
        <f t="shared" si="272"/>
        <v>100.36360777978898</v>
      </c>
      <c r="AZ139" s="46"/>
      <c r="BA139" s="46">
        <f t="shared" si="273"/>
        <v>17.755546101853618</v>
      </c>
      <c r="BB139" s="12"/>
      <c r="BC139" s="46">
        <f t="shared" si="294"/>
        <v>100.1866955852731</v>
      </c>
      <c r="BD139" s="46"/>
      <c r="BG139" s="46">
        <f t="shared" si="274"/>
        <v>100.84618152484947</v>
      </c>
      <c r="BH139" s="46"/>
      <c r="BI139" s="46">
        <f t="shared" si="275"/>
        <v>12.400019166876785</v>
      </c>
      <c r="BJ139" s="12"/>
      <c r="BK139" s="46">
        <f t="shared" si="295"/>
        <v>100.72322179569184</v>
      </c>
      <c r="BL139" s="46"/>
      <c r="BO139" s="46">
        <f t="shared" si="276"/>
        <v>99.598451994158481</v>
      </c>
      <c r="BP139" s="46"/>
      <c r="BQ139" s="46">
        <f t="shared" si="277"/>
        <v>10.541055937461735</v>
      </c>
      <c r="BR139" s="12"/>
      <c r="BS139" s="46">
        <f t="shared" si="296"/>
        <v>99.492616454284033</v>
      </c>
      <c r="BT139" s="46"/>
      <c r="BW139" s="46">
        <f t="shared" si="278"/>
        <v>101.11844205679058</v>
      </c>
      <c r="BX139" s="46"/>
      <c r="BY139" s="46">
        <f t="shared" si="279"/>
        <v>20.096707738768263</v>
      </c>
      <c r="BZ139" s="12"/>
      <c r="CA139" s="46">
        <f t="shared" si="297"/>
        <v>100.91969781854884</v>
      </c>
      <c r="CB139" s="46"/>
      <c r="CE139" s="46">
        <f t="shared" si="280"/>
        <v>100.65790300726871</v>
      </c>
      <c r="CF139" s="46"/>
      <c r="CG139" s="46">
        <f t="shared" si="281"/>
        <v>19.825481114683285</v>
      </c>
      <c r="CH139" s="12"/>
      <c r="CI139" s="46">
        <f t="shared" si="298"/>
        <v>100.46094399538416</v>
      </c>
      <c r="CJ139" s="46"/>
      <c r="CM139" s="46">
        <f t="shared" si="282"/>
        <v>100.17100829647492</v>
      </c>
      <c r="CN139" s="46"/>
      <c r="CO139" s="46">
        <f t="shared" si="283"/>
        <v>21.536985112579782</v>
      </c>
      <c r="CP139" s="12"/>
      <c r="CQ139" s="46">
        <f t="shared" si="299"/>
        <v>99.956006116913784</v>
      </c>
      <c r="CR139" s="46"/>
      <c r="CU139" s="46">
        <f t="shared" si="284"/>
        <v>102.68464662099373</v>
      </c>
      <c r="CV139" s="46"/>
      <c r="CW139" s="46">
        <f t="shared" si="285"/>
        <v>4.5945550927598307</v>
      </c>
      <c r="CX139" s="12"/>
      <c r="CY139" s="46">
        <f t="shared" si="300"/>
        <v>102.63990229704706</v>
      </c>
      <c r="CZ139" s="46"/>
      <c r="DC139" s="46">
        <f t="shared" si="286"/>
        <v>102.6657335442338</v>
      </c>
      <c r="DD139" s="46"/>
      <c r="DE139" s="46">
        <f t="shared" si="287"/>
        <v>4.9702219123525362</v>
      </c>
      <c r="DF139" s="12"/>
      <c r="DG139" s="46">
        <f t="shared" si="301"/>
        <v>102.61732185183391</v>
      </c>
      <c r="DH139" s="46"/>
    </row>
    <row r="140" spans="1:113" x14ac:dyDescent="0.2">
      <c r="A140" s="17" t="s">
        <v>4</v>
      </c>
      <c r="B140" s="22"/>
      <c r="C140" s="47">
        <f t="shared" si="260"/>
        <v>101.97611848973108</v>
      </c>
      <c r="D140" s="46"/>
      <c r="E140" s="47">
        <f t="shared" si="261"/>
        <v>1.3805096049721006</v>
      </c>
      <c r="F140" s="12"/>
      <c r="G140" s="47">
        <f t="shared" si="288"/>
        <v>101.96258091225296</v>
      </c>
      <c r="H140" s="46"/>
      <c r="K140" s="47">
        <f t="shared" si="262"/>
        <v>100.5017595153721</v>
      </c>
      <c r="L140" s="46"/>
      <c r="M140" s="47">
        <f t="shared" si="263"/>
        <v>4.4037233414024488</v>
      </c>
      <c r="N140" s="12"/>
      <c r="O140" s="47">
        <f t="shared" si="289"/>
        <v>100.45794213980935</v>
      </c>
      <c r="P140" s="46"/>
      <c r="S140" s="47">
        <f t="shared" si="264"/>
        <v>102.70261421622681</v>
      </c>
      <c r="T140" s="46"/>
      <c r="U140" s="47">
        <f t="shared" si="265"/>
        <v>4.6875446870999946</v>
      </c>
      <c r="V140" s="12"/>
      <c r="W140" s="47">
        <f t="shared" si="290"/>
        <v>102.65697229442303</v>
      </c>
      <c r="X140" s="46"/>
      <c r="AA140" s="47">
        <f t="shared" si="266"/>
        <v>101.44386214977085</v>
      </c>
      <c r="AB140" s="46"/>
      <c r="AC140" s="47">
        <f t="shared" si="267"/>
        <v>1.0404783437240392</v>
      </c>
      <c r="AD140" s="12"/>
      <c r="AE140" s="47">
        <f t="shared" si="291"/>
        <v>101.43360545881218</v>
      </c>
      <c r="AF140" s="46"/>
      <c r="AI140" s="47">
        <f t="shared" si="268"/>
        <v>101.04443517914522</v>
      </c>
      <c r="AJ140" s="46"/>
      <c r="AK140" s="47">
        <f t="shared" si="269"/>
        <v>1.4510615467038799</v>
      </c>
      <c r="AL140" s="12"/>
      <c r="AM140" s="47">
        <f t="shared" si="292"/>
        <v>101.03007455112913</v>
      </c>
      <c r="AN140" s="46"/>
      <c r="AQ140" s="47">
        <f t="shared" si="270"/>
        <v>101.51049723559379</v>
      </c>
      <c r="AR140" s="46"/>
      <c r="AS140" s="47">
        <f t="shared" si="271"/>
        <v>1.6019232148557596</v>
      </c>
      <c r="AT140" s="12"/>
      <c r="AU140" s="47">
        <f t="shared" si="293"/>
        <v>101.49471637293938</v>
      </c>
      <c r="AV140" s="46"/>
      <c r="AY140" s="47">
        <f t="shared" si="272"/>
        <v>102.52624395345075</v>
      </c>
      <c r="AZ140" s="46"/>
      <c r="BA140" s="47">
        <f t="shared" si="273"/>
        <v>0.62090823705154552</v>
      </c>
      <c r="BB140" s="12"/>
      <c r="BC140" s="47">
        <f t="shared" si="294"/>
        <v>102.52018786270648</v>
      </c>
      <c r="BD140" s="46"/>
      <c r="BG140" s="47">
        <f t="shared" si="274"/>
        <v>102.38163941707411</v>
      </c>
      <c r="BH140" s="46"/>
      <c r="BI140" s="47">
        <f t="shared" si="275"/>
        <v>2.5443773107087622</v>
      </c>
      <c r="BJ140" s="12"/>
      <c r="BK140" s="47">
        <f t="shared" si="295"/>
        <v>102.35678752639141</v>
      </c>
      <c r="BL140" s="46"/>
      <c r="BO140" s="47">
        <f t="shared" si="276"/>
        <v>101.67068821854022</v>
      </c>
      <c r="BP140" s="46"/>
      <c r="BQ140" s="47">
        <f t="shared" si="277"/>
        <v>3.1865906721725907</v>
      </c>
      <c r="BR140" s="12"/>
      <c r="BS140" s="47">
        <f t="shared" si="296"/>
        <v>101.63934594351477</v>
      </c>
      <c r="BT140" s="46"/>
      <c r="BW140" s="47">
        <f t="shared" si="278"/>
        <v>101.65212878858061</v>
      </c>
      <c r="BX140" s="46"/>
      <c r="BY140" s="47">
        <f t="shared" si="279"/>
        <v>2.48298230443483</v>
      </c>
      <c r="BZ140" s="12"/>
      <c r="CA140" s="47">
        <f t="shared" si="297"/>
        <v>101.6277025189685</v>
      </c>
      <c r="CB140" s="46"/>
      <c r="CE140" s="47">
        <f t="shared" si="280"/>
        <v>102.46310685320893</v>
      </c>
      <c r="CF140" s="46"/>
      <c r="CG140" s="47">
        <f t="shared" si="281"/>
        <v>4.7403500454257781</v>
      </c>
      <c r="CH140" s="12"/>
      <c r="CI140" s="47">
        <f t="shared" si="298"/>
        <v>102.41684288375681</v>
      </c>
      <c r="CJ140" s="46"/>
      <c r="CM140" s="47">
        <f t="shared" si="282"/>
        <v>102.79032067025307</v>
      </c>
      <c r="CN140" s="46"/>
      <c r="CO140" s="47">
        <f t="shared" si="283"/>
        <v>3.8983184596823657</v>
      </c>
      <c r="CP140" s="12"/>
      <c r="CQ140" s="47">
        <f t="shared" si="299"/>
        <v>102.75239571356198</v>
      </c>
      <c r="CR140" s="46"/>
      <c r="CU140" s="47">
        <f t="shared" si="284"/>
        <v>101.38169689560699</v>
      </c>
      <c r="CV140" s="46"/>
      <c r="CW140" s="47">
        <f t="shared" si="285"/>
        <v>15.162591316334627</v>
      </c>
      <c r="CX140" s="12"/>
      <c r="CY140" s="47">
        <f t="shared" si="300"/>
        <v>101.23213744078797</v>
      </c>
      <c r="CZ140" s="46"/>
      <c r="DC140" s="47">
        <f t="shared" si="286"/>
        <v>101.33080503787765</v>
      </c>
      <c r="DD140" s="46"/>
      <c r="DE140" s="47">
        <f t="shared" si="287"/>
        <v>16.649626661057876</v>
      </c>
      <c r="DF140" s="12"/>
      <c r="DG140" s="47">
        <f t="shared" si="301"/>
        <v>101.16649541204536</v>
      </c>
      <c r="DH140" s="46"/>
    </row>
    <row r="141" spans="1:113" x14ac:dyDescent="0.2">
      <c r="A141" s="22" t="s">
        <v>5</v>
      </c>
      <c r="B141" s="22"/>
      <c r="C141" s="46">
        <f t="shared" si="260"/>
        <v>108.50004844962439</v>
      </c>
      <c r="D141" s="46"/>
      <c r="E141" s="46">
        <f t="shared" si="261"/>
        <v>27.244515010358661</v>
      </c>
      <c r="F141" s="12"/>
      <c r="G141" s="46">
        <f t="shared" si="288"/>
        <v>108.24894704091849</v>
      </c>
      <c r="H141" s="46"/>
      <c r="K141" s="46">
        <f t="shared" si="262"/>
        <v>108.54278349235942</v>
      </c>
      <c r="L141" s="46"/>
      <c r="M141" s="46">
        <f t="shared" si="263"/>
        <v>27.012938073689767</v>
      </c>
      <c r="N141" s="12"/>
      <c r="O141" s="46">
        <f t="shared" si="289"/>
        <v>108.29391445469012</v>
      </c>
      <c r="P141" s="46"/>
      <c r="S141" s="46">
        <f t="shared" si="264"/>
        <v>108.05133050090643</v>
      </c>
      <c r="T141" s="46"/>
      <c r="U141" s="46">
        <f t="shared" si="265"/>
        <v>30.337644180030335</v>
      </c>
      <c r="V141" s="12"/>
      <c r="W141" s="46">
        <f t="shared" si="290"/>
        <v>107.77055983348947</v>
      </c>
      <c r="X141" s="46"/>
      <c r="AA141" s="46">
        <f t="shared" si="266"/>
        <v>108.39554456975335</v>
      </c>
      <c r="AB141" s="46"/>
      <c r="AC141" s="46">
        <f t="shared" si="267"/>
        <v>26.684557267930426</v>
      </c>
      <c r="AD141" s="12"/>
      <c r="AE141" s="46">
        <f t="shared" si="291"/>
        <v>108.14936694894941</v>
      </c>
      <c r="AF141" s="46"/>
      <c r="AI141" s="46">
        <f t="shared" si="268"/>
        <v>108.62503647448369</v>
      </c>
      <c r="AJ141" s="46"/>
      <c r="AK141" s="46">
        <f t="shared" si="269"/>
        <v>24.225324658753774</v>
      </c>
      <c r="AL141" s="12"/>
      <c r="AM141" s="46">
        <f t="shared" si="292"/>
        <v>108.40201860084234</v>
      </c>
      <c r="AN141" s="46"/>
      <c r="AQ141" s="46">
        <f t="shared" si="270"/>
        <v>108.50634080278554</v>
      </c>
      <c r="AR141" s="46"/>
      <c r="AS141" s="46">
        <f t="shared" si="271"/>
        <v>31.056932638688668</v>
      </c>
      <c r="AT141" s="12"/>
      <c r="AU141" s="46">
        <f t="shared" si="293"/>
        <v>108.2201185192866</v>
      </c>
      <c r="AV141" s="46"/>
      <c r="AY141" s="46">
        <f t="shared" si="272"/>
        <v>109.06530091920165</v>
      </c>
      <c r="AZ141" s="46"/>
      <c r="BA141" s="46">
        <f t="shared" si="273"/>
        <v>27.551765588915192</v>
      </c>
      <c r="BB141" s="12"/>
      <c r="BC141" s="46">
        <f t="shared" si="294"/>
        <v>108.81268376822229</v>
      </c>
      <c r="BD141" s="46"/>
      <c r="BG141" s="46">
        <f t="shared" si="274"/>
        <v>108.5188510566891</v>
      </c>
      <c r="BH141" s="46"/>
      <c r="BI141" s="46">
        <f t="shared" si="275"/>
        <v>29.632595763564417</v>
      </c>
      <c r="BJ141" s="12"/>
      <c r="BK141" s="46">
        <f t="shared" si="295"/>
        <v>108.24578701781456</v>
      </c>
      <c r="BL141" s="46"/>
      <c r="BO141" s="46">
        <f t="shared" si="276"/>
        <v>108.4834891965907</v>
      </c>
      <c r="BP141" s="46"/>
      <c r="BQ141" s="46">
        <f t="shared" si="277"/>
        <v>26.493799883820202</v>
      </c>
      <c r="BR141" s="12"/>
      <c r="BS141" s="46">
        <f t="shared" si="296"/>
        <v>108.23926954547117</v>
      </c>
      <c r="BT141" s="46"/>
      <c r="BW141" s="46">
        <f t="shared" si="278"/>
        <v>109.65633366889435</v>
      </c>
      <c r="BX141" s="46"/>
      <c r="BY141" s="46">
        <f t="shared" si="279"/>
        <v>28.307035015951254</v>
      </c>
      <c r="BZ141" s="12"/>
      <c r="CA141" s="46">
        <f t="shared" si="297"/>
        <v>109.39819048583459</v>
      </c>
      <c r="CB141" s="46"/>
      <c r="CE141" s="46">
        <f t="shared" si="280"/>
        <v>109.19018476594265</v>
      </c>
      <c r="CF141" s="46"/>
      <c r="CG141" s="46">
        <f t="shared" si="281"/>
        <v>24.73474386732083</v>
      </c>
      <c r="CH141" s="12"/>
      <c r="CI141" s="46">
        <f t="shared" si="298"/>
        <v>108.9636557613408</v>
      </c>
      <c r="CJ141" s="46"/>
      <c r="CM141" s="46">
        <f t="shared" si="282"/>
        <v>108.5335673366201</v>
      </c>
      <c r="CN141" s="46"/>
      <c r="CO141" s="46">
        <f t="shared" si="283"/>
        <v>36.575887490354177</v>
      </c>
      <c r="CP141" s="12"/>
      <c r="CQ141" s="46">
        <f t="shared" si="299"/>
        <v>108.19656664284474</v>
      </c>
      <c r="CR141" s="46"/>
      <c r="CU141" s="46">
        <f t="shared" si="284"/>
        <v>109.67890226632112</v>
      </c>
      <c r="CV141" s="46"/>
      <c r="CW141" s="46">
        <f t="shared" si="285"/>
        <v>22.407260524900387</v>
      </c>
      <c r="CX141" s="12"/>
      <c r="CY141" s="46">
        <f t="shared" si="300"/>
        <v>109.47460353555437</v>
      </c>
      <c r="CZ141" s="46"/>
      <c r="DC141" s="46">
        <f t="shared" si="286"/>
        <v>108.43507547189365</v>
      </c>
      <c r="DD141" s="46"/>
      <c r="DE141" s="46">
        <f t="shared" si="287"/>
        <v>30.328985245633163</v>
      </c>
      <c r="DF141" s="12"/>
      <c r="DG141" s="46">
        <f t="shared" si="301"/>
        <v>108.15537828799218</v>
      </c>
      <c r="DH141" s="46"/>
    </row>
    <row r="142" spans="1:113" x14ac:dyDescent="0.2">
      <c r="A142" s="22" t="s">
        <v>6</v>
      </c>
      <c r="B142" s="22"/>
      <c r="C142" s="46">
        <f t="shared" si="260"/>
        <v>105.85121982493375</v>
      </c>
      <c r="D142" s="46"/>
      <c r="E142" s="46">
        <f t="shared" si="261"/>
        <v>10.092794770967377</v>
      </c>
      <c r="F142" s="12"/>
      <c r="G142" s="46">
        <f t="shared" si="288"/>
        <v>105.75587094952485</v>
      </c>
      <c r="H142" s="46"/>
      <c r="K142" s="46">
        <f t="shared" si="262"/>
        <v>106.40677538048931</v>
      </c>
      <c r="L142" s="46"/>
      <c r="M142" s="46">
        <f t="shared" si="263"/>
        <v>8.5059693244597909</v>
      </c>
      <c r="N142" s="12"/>
      <c r="O142" s="46">
        <f t="shared" si="289"/>
        <v>106.32683715010836</v>
      </c>
      <c r="P142" s="46"/>
      <c r="S142" s="46">
        <f t="shared" si="264"/>
        <v>106.21446768818161</v>
      </c>
      <c r="T142" s="46"/>
      <c r="U142" s="46">
        <f t="shared" si="265"/>
        <v>8.8456889809924917</v>
      </c>
      <c r="V142" s="12"/>
      <c r="W142" s="46">
        <f t="shared" si="290"/>
        <v>106.13118629372073</v>
      </c>
      <c r="X142" s="46"/>
      <c r="AA142" s="46">
        <f t="shared" si="266"/>
        <v>105.82540718421353</v>
      </c>
      <c r="AB142" s="46"/>
      <c r="AC142" s="46">
        <f t="shared" si="267"/>
        <v>13.024001385901748</v>
      </c>
      <c r="AD142" s="12"/>
      <c r="AE142" s="46">
        <f t="shared" si="291"/>
        <v>105.70233653669662</v>
      </c>
      <c r="AF142" s="46"/>
      <c r="AI142" s="46">
        <f t="shared" si="268"/>
        <v>106.55427277824373</v>
      </c>
      <c r="AJ142" s="46"/>
      <c r="AK142" s="46">
        <f t="shared" si="269"/>
        <v>10.598542281561032</v>
      </c>
      <c r="AL142" s="12"/>
      <c r="AM142" s="46">
        <f t="shared" si="292"/>
        <v>106.45480663760742</v>
      </c>
      <c r="AN142" s="46"/>
      <c r="AQ142" s="46">
        <f t="shared" si="270"/>
        <v>106.67657854523327</v>
      </c>
      <c r="AR142" s="46"/>
      <c r="AS142" s="46">
        <f t="shared" si="271"/>
        <v>13.481614548848738</v>
      </c>
      <c r="AT142" s="12"/>
      <c r="AU142" s="46">
        <f t="shared" si="293"/>
        <v>106.55020015240609</v>
      </c>
      <c r="AV142" s="46"/>
      <c r="AY142" s="46">
        <f t="shared" si="272"/>
        <v>106.78046273643695</v>
      </c>
      <c r="AZ142" s="46"/>
      <c r="BA142" s="46">
        <f t="shared" si="273"/>
        <v>11.285399059132594</v>
      </c>
      <c r="BB142" s="12"/>
      <c r="BC142" s="46">
        <f t="shared" si="294"/>
        <v>106.67477487210367</v>
      </c>
      <c r="BD142" s="46"/>
      <c r="BG142" s="46">
        <f t="shared" si="274"/>
        <v>106.95604998675067</v>
      </c>
      <c r="BH142" s="46"/>
      <c r="BI142" s="46">
        <f t="shared" si="275"/>
        <v>9.629929860267092</v>
      </c>
      <c r="BJ142" s="12"/>
      <c r="BK142" s="46">
        <f t="shared" si="295"/>
        <v>106.86601366004021</v>
      </c>
      <c r="BL142" s="46"/>
      <c r="BO142" s="46">
        <f t="shared" si="276"/>
        <v>107.08894378055554</v>
      </c>
      <c r="BP142" s="46"/>
      <c r="BQ142" s="46">
        <f t="shared" si="277"/>
        <v>10.965610790760483</v>
      </c>
      <c r="BR142" s="12"/>
      <c r="BS142" s="46">
        <f t="shared" si="296"/>
        <v>106.98654655444011</v>
      </c>
      <c r="BT142" s="46"/>
      <c r="BW142" s="46">
        <f t="shared" si="278"/>
        <v>107.20957064202587</v>
      </c>
      <c r="BX142" s="46"/>
      <c r="BY142" s="46">
        <f t="shared" si="279"/>
        <v>11.976863765438708</v>
      </c>
      <c r="BZ142" s="12"/>
      <c r="CA142" s="46">
        <f t="shared" si="297"/>
        <v>107.09785614029141</v>
      </c>
      <c r="CB142" s="46"/>
      <c r="CE142" s="46">
        <f t="shared" si="280"/>
        <v>106.9700980026976</v>
      </c>
      <c r="CF142" s="46"/>
      <c r="CG142" s="46">
        <f t="shared" si="281"/>
        <v>10.063120429558694</v>
      </c>
      <c r="CH142" s="12"/>
      <c r="CI142" s="46">
        <f t="shared" si="298"/>
        <v>106.87602385845119</v>
      </c>
      <c r="CJ142" s="46"/>
      <c r="CM142" s="46">
        <f t="shared" si="282"/>
        <v>106.75401765357999</v>
      </c>
      <c r="CN142" s="46"/>
      <c r="CO142" s="46">
        <f t="shared" si="283"/>
        <v>8.4679429780730704</v>
      </c>
      <c r="CP142" s="12"/>
      <c r="CQ142" s="46">
        <f t="shared" si="299"/>
        <v>106.67469564618209</v>
      </c>
      <c r="CR142" s="46"/>
      <c r="CU142" s="46">
        <f t="shared" si="284"/>
        <v>106.99257037207549</v>
      </c>
      <c r="CV142" s="46"/>
      <c r="CW142" s="46">
        <f t="shared" si="285"/>
        <v>15.722201555805841</v>
      </c>
      <c r="CX142" s="12"/>
      <c r="CY142" s="46">
        <f t="shared" si="300"/>
        <v>106.84562370558145</v>
      </c>
      <c r="CZ142" s="46"/>
      <c r="DC142" s="46">
        <f t="shared" si="286"/>
        <v>106.63387220530109</v>
      </c>
      <c r="DD142" s="46"/>
      <c r="DE142" s="46">
        <f t="shared" si="287"/>
        <v>11.044684323472444</v>
      </c>
      <c r="DF142" s="12"/>
      <c r="DG142" s="46">
        <f t="shared" si="301"/>
        <v>106.53029644560057</v>
      </c>
      <c r="DH142" s="46"/>
    </row>
    <row r="143" spans="1:113" x14ac:dyDescent="0.2">
      <c r="A143" s="22" t="s">
        <v>7</v>
      </c>
      <c r="B143" s="22"/>
      <c r="C143" s="46">
        <f t="shared" si="260"/>
        <v>105.50730165189533</v>
      </c>
      <c r="D143" s="46"/>
      <c r="E143" s="46">
        <f t="shared" si="261"/>
        <v>11.194197932975467</v>
      </c>
      <c r="F143" s="12"/>
      <c r="G143" s="46">
        <f t="shared" si="288"/>
        <v>105.40120285344526</v>
      </c>
      <c r="H143" s="46"/>
      <c r="K143" s="46">
        <f t="shared" si="262"/>
        <v>105.14405378864747</v>
      </c>
      <c r="L143" s="46"/>
      <c r="M143" s="46">
        <f t="shared" si="263"/>
        <v>13.045236352735792</v>
      </c>
      <c r="N143" s="12"/>
      <c r="O143" s="46">
        <f t="shared" si="289"/>
        <v>105.01998365930893</v>
      </c>
      <c r="P143" s="46"/>
      <c r="S143" s="46">
        <f t="shared" si="264"/>
        <v>107.00302814762183</v>
      </c>
      <c r="T143" s="46"/>
      <c r="U143" s="46">
        <f t="shared" si="265"/>
        <v>11.913826638862389</v>
      </c>
      <c r="V143" s="12"/>
      <c r="W143" s="46">
        <f t="shared" si="290"/>
        <v>106.89168712442736</v>
      </c>
      <c r="X143" s="46"/>
      <c r="AA143" s="46">
        <f t="shared" si="266"/>
        <v>106.14551016763203</v>
      </c>
      <c r="AB143" s="46"/>
      <c r="AC143" s="46">
        <f t="shared" si="267"/>
        <v>7.7179826955182804</v>
      </c>
      <c r="AD143" s="12"/>
      <c r="AE143" s="46">
        <f t="shared" si="291"/>
        <v>106.07279882371056</v>
      </c>
      <c r="AF143" s="46"/>
      <c r="AI143" s="46">
        <f t="shared" si="268"/>
        <v>106.43433727071913</v>
      </c>
      <c r="AJ143" s="46"/>
      <c r="AK143" s="46">
        <f t="shared" si="269"/>
        <v>13.924690316384357</v>
      </c>
      <c r="AL143" s="12"/>
      <c r="AM143" s="46">
        <f t="shared" si="292"/>
        <v>106.30350834207211</v>
      </c>
      <c r="AN143" s="46"/>
      <c r="AQ143" s="46">
        <f t="shared" si="270"/>
        <v>106.25293881112037</v>
      </c>
      <c r="AR143" s="46"/>
      <c r="AS143" s="46">
        <f t="shared" si="271"/>
        <v>11.711859193682077</v>
      </c>
      <c r="AT143" s="12"/>
      <c r="AU143" s="46">
        <f t="shared" si="293"/>
        <v>106.14271259691182</v>
      </c>
      <c r="AV143" s="46"/>
      <c r="AY143" s="46">
        <f t="shared" si="272"/>
        <v>105.6323352525711</v>
      </c>
      <c r="AZ143" s="46"/>
      <c r="BA143" s="46">
        <f t="shared" si="273"/>
        <v>12.48783092563442</v>
      </c>
      <c r="BB143" s="12"/>
      <c r="BC143" s="46">
        <f t="shared" si="294"/>
        <v>105.5141154773879</v>
      </c>
      <c r="BD143" s="46"/>
      <c r="BG143" s="46">
        <f t="shared" si="274"/>
        <v>106.56872244877067</v>
      </c>
      <c r="BH143" s="46"/>
      <c r="BI143" s="46">
        <f t="shared" si="275"/>
        <v>11.311099463647656</v>
      </c>
      <c r="BJ143" s="12"/>
      <c r="BK143" s="46">
        <f t="shared" si="295"/>
        <v>106.4625834315831</v>
      </c>
      <c r="BL143" s="46"/>
      <c r="BO143" s="46">
        <f t="shared" si="276"/>
        <v>106.08557746442199</v>
      </c>
      <c r="BP143" s="46"/>
      <c r="BQ143" s="46">
        <f t="shared" si="277"/>
        <v>12.225885457071643</v>
      </c>
      <c r="BR143" s="12"/>
      <c r="BS143" s="46">
        <f t="shared" si="296"/>
        <v>105.97033196405063</v>
      </c>
      <c r="BT143" s="46"/>
      <c r="BW143" s="46">
        <f t="shared" si="278"/>
        <v>107.26705667972396</v>
      </c>
      <c r="BX143" s="46"/>
      <c r="BY143" s="46">
        <f t="shared" si="279"/>
        <v>12.583476474009931</v>
      </c>
      <c r="BZ143" s="12"/>
      <c r="CA143" s="46">
        <f t="shared" si="297"/>
        <v>107.14974688430763</v>
      </c>
      <c r="CB143" s="46"/>
      <c r="CE143" s="46">
        <f t="shared" si="280"/>
        <v>106.58370141981605</v>
      </c>
      <c r="CF143" s="46"/>
      <c r="CG143" s="46">
        <f t="shared" si="281"/>
        <v>8.2524896771958751</v>
      </c>
      <c r="CH143" s="12"/>
      <c r="CI143" s="46">
        <f t="shared" si="298"/>
        <v>106.50627410619057</v>
      </c>
      <c r="CJ143" s="46"/>
      <c r="CM143" s="46">
        <f t="shared" si="282"/>
        <v>105.51427848063994</v>
      </c>
      <c r="CN143" s="46"/>
      <c r="CO143" s="46">
        <f t="shared" si="283"/>
        <v>10.770922584441106</v>
      </c>
      <c r="CP143" s="12"/>
      <c r="CQ143" s="46">
        <f t="shared" si="299"/>
        <v>105.41219824335322</v>
      </c>
      <c r="CR143" s="46"/>
      <c r="CU143" s="46">
        <f t="shared" si="284"/>
        <v>105.5774021085444</v>
      </c>
      <c r="CV143" s="46"/>
      <c r="CW143" s="46">
        <f t="shared" si="285"/>
        <v>17.483846009899587</v>
      </c>
      <c r="CX143" s="12"/>
      <c r="CY143" s="46">
        <f t="shared" si="300"/>
        <v>105.41179994690071</v>
      </c>
      <c r="CZ143" s="46"/>
      <c r="DC143" s="46">
        <f t="shared" si="286"/>
        <v>105.61311069290646</v>
      </c>
      <c r="DD143" s="46"/>
      <c r="DE143" s="46">
        <f t="shared" si="287"/>
        <v>11.903887860926648</v>
      </c>
      <c r="DF143" s="12"/>
      <c r="DG143" s="46">
        <f t="shared" si="301"/>
        <v>105.50039847580739</v>
      </c>
      <c r="DH143" s="46"/>
    </row>
    <row r="144" spans="1:113" x14ac:dyDescent="0.2">
      <c r="A144" s="22" t="s">
        <v>8</v>
      </c>
      <c r="B144" s="22"/>
      <c r="C144" s="46">
        <f t="shared" si="260"/>
        <v>96.228111248773828</v>
      </c>
      <c r="D144" s="46"/>
      <c r="E144" s="46">
        <f t="shared" si="261"/>
        <v>4.8280360917583245</v>
      </c>
      <c r="F144" s="12"/>
      <c r="G144" s="46">
        <f t="shared" si="288"/>
        <v>96.177938424750749</v>
      </c>
      <c r="H144" s="46"/>
      <c r="K144" s="46">
        <f t="shared" si="262"/>
        <v>95.223837744500329</v>
      </c>
      <c r="L144" s="46"/>
      <c r="M144" s="46">
        <f t="shared" si="263"/>
        <v>3.024446989927402</v>
      </c>
      <c r="N144" s="12"/>
      <c r="O144" s="46">
        <f t="shared" si="289"/>
        <v>95.192076296300328</v>
      </c>
      <c r="P144" s="46"/>
      <c r="S144" s="46">
        <f t="shared" si="264"/>
        <v>95.330675351337945</v>
      </c>
      <c r="T144" s="46"/>
      <c r="U144" s="46">
        <f t="shared" si="265"/>
        <v>2.9286784602566094</v>
      </c>
      <c r="V144" s="12"/>
      <c r="W144" s="46">
        <f t="shared" si="290"/>
        <v>95.299954091371376</v>
      </c>
      <c r="X144" s="46"/>
      <c r="AA144" s="46">
        <f t="shared" si="266"/>
        <v>98.069949389449519</v>
      </c>
      <c r="AB144" s="46"/>
      <c r="AC144" s="46">
        <f t="shared" si="267"/>
        <v>15.8051102755683</v>
      </c>
      <c r="AD144" s="12"/>
      <c r="AE144" s="46">
        <f t="shared" si="291"/>
        <v>97.908787786186082</v>
      </c>
      <c r="AF144" s="46"/>
      <c r="AI144" s="46">
        <f t="shared" si="268"/>
        <v>96.750372230782602</v>
      </c>
      <c r="AJ144" s="46"/>
      <c r="AK144" s="46">
        <f t="shared" si="269"/>
        <v>5.1992825511902607</v>
      </c>
      <c r="AL144" s="12"/>
      <c r="AM144" s="46">
        <f t="shared" si="292"/>
        <v>96.696633083001458</v>
      </c>
      <c r="AN144" s="46"/>
      <c r="AQ144" s="46">
        <f t="shared" si="270"/>
        <v>96.823610294434388</v>
      </c>
      <c r="AR144" s="46"/>
      <c r="AS144" s="46">
        <f t="shared" si="271"/>
        <v>6.6509096911313232</v>
      </c>
      <c r="AT144" s="12"/>
      <c r="AU144" s="46">
        <f t="shared" si="293"/>
        <v>96.754919303973423</v>
      </c>
      <c r="AV144" s="46"/>
      <c r="AY144" s="46">
        <f t="shared" si="272"/>
        <v>98.011466714896528</v>
      </c>
      <c r="AZ144" s="46"/>
      <c r="BA144" s="46">
        <f t="shared" si="273"/>
        <v>7.6171128284079259</v>
      </c>
      <c r="BB144" s="12"/>
      <c r="BC144" s="46">
        <f t="shared" si="294"/>
        <v>97.933750167193338</v>
      </c>
      <c r="BD144" s="46"/>
      <c r="BG144" s="46">
        <f t="shared" si="274"/>
        <v>98.30432730391469</v>
      </c>
      <c r="BH144" s="46"/>
      <c r="BI144" s="46">
        <f t="shared" si="275"/>
        <v>8.0767316412108592</v>
      </c>
      <c r="BJ144" s="12"/>
      <c r="BK144" s="46">
        <f t="shared" si="295"/>
        <v>98.222166814516896</v>
      </c>
      <c r="BL144" s="46"/>
      <c r="BO144" s="46">
        <f t="shared" si="276"/>
        <v>99.352361486508798</v>
      </c>
      <c r="BP144" s="46"/>
      <c r="BQ144" s="46">
        <f t="shared" si="277"/>
        <v>14.705715019848878</v>
      </c>
      <c r="BR144" s="12"/>
      <c r="BS144" s="46">
        <f t="shared" si="296"/>
        <v>99.204345729260339</v>
      </c>
      <c r="BT144" s="46"/>
      <c r="BW144" s="46">
        <f t="shared" si="278"/>
        <v>99.457428662521735</v>
      </c>
      <c r="BX144" s="46"/>
      <c r="BY144" s="46">
        <f t="shared" si="279"/>
        <v>22.817291892005482</v>
      </c>
      <c r="BZ144" s="12"/>
      <c r="CA144" s="46">
        <f t="shared" si="297"/>
        <v>99.228010989062383</v>
      </c>
      <c r="CB144" s="46"/>
      <c r="CE144" s="46">
        <f t="shared" si="280"/>
        <v>98.008921622539532</v>
      </c>
      <c r="CF144" s="46"/>
      <c r="CG144" s="46">
        <f t="shared" si="281"/>
        <v>17.353083975302035</v>
      </c>
      <c r="CH144" s="12"/>
      <c r="CI144" s="46">
        <f t="shared" si="298"/>
        <v>97.831865455733265</v>
      </c>
      <c r="CJ144" s="46"/>
      <c r="CM144" s="46">
        <f t="shared" si="282"/>
        <v>97.684488808124385</v>
      </c>
      <c r="CN144" s="46"/>
      <c r="CO144" s="46">
        <f t="shared" si="283"/>
        <v>18.709620749363982</v>
      </c>
      <c r="CP144" s="12"/>
      <c r="CQ144" s="46">
        <f t="shared" si="299"/>
        <v>97.49295767582646</v>
      </c>
      <c r="CR144" s="46"/>
      <c r="CU144" s="46">
        <f t="shared" si="284"/>
        <v>98.364860002212197</v>
      </c>
      <c r="CV144" s="46"/>
      <c r="CW144" s="46">
        <f t="shared" si="285"/>
        <v>9.0784110017399744</v>
      </c>
      <c r="CX144" s="12"/>
      <c r="CY144" s="46">
        <f t="shared" si="300"/>
        <v>98.272566768617025</v>
      </c>
      <c r="CZ144" s="46"/>
      <c r="DC144" s="46">
        <f t="shared" si="286"/>
        <v>97.679043062956552</v>
      </c>
      <c r="DD144" s="46"/>
      <c r="DE144" s="46">
        <f t="shared" si="287"/>
        <v>5.7389869244993177</v>
      </c>
      <c r="DF144" s="12"/>
      <c r="DG144" s="46">
        <f t="shared" si="301"/>
        <v>97.620289549976292</v>
      </c>
      <c r="DH144" s="46"/>
    </row>
    <row r="145" spans="1:290" x14ac:dyDescent="0.2">
      <c r="A145" s="17" t="s">
        <v>9</v>
      </c>
      <c r="B145" s="22"/>
      <c r="C145" s="47">
        <f t="shared" si="260"/>
        <v>97.095596451751703</v>
      </c>
      <c r="D145" s="46"/>
      <c r="E145" s="47">
        <f t="shared" si="261"/>
        <v>8.372589529662136</v>
      </c>
      <c r="F145" s="12"/>
      <c r="G145" s="47">
        <f t="shared" si="288"/>
        <v>97.009366078432734</v>
      </c>
      <c r="H145" s="46"/>
      <c r="K145" s="47">
        <f t="shared" si="262"/>
        <v>97.864827220982477</v>
      </c>
      <c r="L145" s="46"/>
      <c r="M145" s="47">
        <f t="shared" si="263"/>
        <v>3.7021781574734409</v>
      </c>
      <c r="N145" s="12"/>
      <c r="O145" s="47">
        <f t="shared" si="289"/>
        <v>97.826997714073798</v>
      </c>
      <c r="P145" s="46"/>
      <c r="S145" s="47">
        <f t="shared" si="264"/>
        <v>99.04004089619616</v>
      </c>
      <c r="T145" s="46"/>
      <c r="U145" s="47">
        <f t="shared" si="265"/>
        <v>3.4222405553760535</v>
      </c>
      <c r="V145" s="12"/>
      <c r="W145" s="47">
        <f t="shared" si="290"/>
        <v>99.005486785309202</v>
      </c>
      <c r="X145" s="46"/>
      <c r="AA145" s="47">
        <f t="shared" si="266"/>
        <v>100.04176853311972</v>
      </c>
      <c r="AB145" s="46"/>
      <c r="AC145" s="47">
        <f t="shared" si="267"/>
        <v>8.3408764701457212</v>
      </c>
      <c r="AD145" s="12"/>
      <c r="AE145" s="47">
        <f t="shared" si="291"/>
        <v>99.958394592490265</v>
      </c>
      <c r="AF145" s="46"/>
      <c r="AI145" s="47">
        <f t="shared" si="268"/>
        <v>100.44252942247731</v>
      </c>
      <c r="AJ145" s="46"/>
      <c r="AK145" s="47">
        <f t="shared" si="269"/>
        <v>10.553084071296274</v>
      </c>
      <c r="AL145" s="12"/>
      <c r="AM145" s="47">
        <f t="shared" si="292"/>
        <v>100.33746352925485</v>
      </c>
      <c r="AN145" s="46"/>
      <c r="AQ145" s="47">
        <f t="shared" si="270"/>
        <v>100.724945596715</v>
      </c>
      <c r="AR145" s="46"/>
      <c r="AS145" s="47">
        <f t="shared" si="271"/>
        <v>3.6521870352686254</v>
      </c>
      <c r="AT145" s="12"/>
      <c r="AU145" s="47">
        <f t="shared" si="293"/>
        <v>100.68868658447497</v>
      </c>
      <c r="AV145" s="46"/>
      <c r="AY145" s="47">
        <f t="shared" si="272"/>
        <v>100.76554662278994</v>
      </c>
      <c r="AZ145" s="46"/>
      <c r="BA145" s="47">
        <f t="shared" si="273"/>
        <v>1.4085924618753214</v>
      </c>
      <c r="BB145" s="12"/>
      <c r="BC145" s="47">
        <f t="shared" si="294"/>
        <v>100.75156771324114</v>
      </c>
      <c r="BD145" s="46"/>
      <c r="BG145" s="47">
        <f t="shared" si="274"/>
        <v>101.40348669166886</v>
      </c>
      <c r="BH145" s="46"/>
      <c r="BI145" s="47">
        <f t="shared" si="275"/>
        <v>5.5309987331989818</v>
      </c>
      <c r="BJ145" s="12"/>
      <c r="BK145" s="47">
        <f t="shared" si="295"/>
        <v>101.34894222861685</v>
      </c>
      <c r="BL145" s="46"/>
      <c r="BO145" s="47">
        <f t="shared" si="276"/>
        <v>101.57881875646413</v>
      </c>
      <c r="BP145" s="46"/>
      <c r="BQ145" s="47">
        <f t="shared" si="277"/>
        <v>2.4364380011364326</v>
      </c>
      <c r="BR145" s="12"/>
      <c r="BS145" s="47">
        <f t="shared" si="296"/>
        <v>101.55483306701663</v>
      </c>
      <c r="BT145" s="46"/>
      <c r="BW145" s="47">
        <f t="shared" si="278"/>
        <v>101.61646925720015</v>
      </c>
      <c r="BX145" s="46"/>
      <c r="BY145" s="47">
        <f t="shared" si="279"/>
        <v>3.9995300352734384</v>
      </c>
      <c r="BZ145" s="12"/>
      <c r="CA145" s="47">
        <f t="shared" si="297"/>
        <v>101.57711018416298</v>
      </c>
      <c r="CB145" s="46"/>
      <c r="CE145" s="47">
        <f t="shared" si="280"/>
        <v>102.33928219450334</v>
      </c>
      <c r="CF145" s="46"/>
      <c r="CG145" s="47">
        <f t="shared" si="281"/>
        <v>6.8993906555682099</v>
      </c>
      <c r="CH145" s="12"/>
      <c r="CI145" s="47">
        <f t="shared" si="298"/>
        <v>102.27186535800007</v>
      </c>
      <c r="CJ145" s="46"/>
      <c r="CM145" s="47">
        <f t="shared" si="282"/>
        <v>101.95731831296148</v>
      </c>
      <c r="CN145" s="46"/>
      <c r="CO145" s="47">
        <f t="shared" si="283"/>
        <v>6.6913334558840161</v>
      </c>
      <c r="CP145" s="12"/>
      <c r="CQ145" s="47">
        <f t="shared" si="299"/>
        <v>101.89168954234842</v>
      </c>
      <c r="CR145" s="46"/>
      <c r="CU145" s="47">
        <f t="shared" si="284"/>
        <v>102.95822706724105</v>
      </c>
      <c r="CV145" s="46"/>
      <c r="CW145" s="47">
        <f t="shared" si="285"/>
        <v>7.7840263426348386</v>
      </c>
      <c r="CX145" s="12"/>
      <c r="CY145" s="47">
        <f t="shared" si="300"/>
        <v>102.88262333391772</v>
      </c>
      <c r="CZ145" s="46"/>
      <c r="DC145" s="47">
        <f t="shared" si="286"/>
        <v>102.22367159371386</v>
      </c>
      <c r="DD145" s="46"/>
      <c r="DE145" s="47">
        <f t="shared" si="287"/>
        <v>5.536111354932137</v>
      </c>
      <c r="DF145" s="12"/>
      <c r="DG145" s="47">
        <f t="shared" si="301"/>
        <v>102.16951475050307</v>
      </c>
      <c r="DH145" s="46"/>
    </row>
    <row r="146" spans="1:290" x14ac:dyDescent="0.2">
      <c r="A146" s="22" t="s">
        <v>10</v>
      </c>
      <c r="B146" s="22"/>
      <c r="C146" s="46">
        <f t="shared" si="260"/>
        <v>105.80012466516951</v>
      </c>
      <c r="D146" s="46"/>
      <c r="E146" s="46">
        <f t="shared" si="261"/>
        <v>10.227970736253813</v>
      </c>
      <c r="F146" s="12"/>
      <c r="G146" s="46">
        <f t="shared" si="288"/>
        <v>105.7034520878108</v>
      </c>
      <c r="H146" s="46"/>
      <c r="K146" s="46">
        <f t="shared" si="262"/>
        <v>104.45397081901565</v>
      </c>
      <c r="L146" s="46"/>
      <c r="M146" s="46">
        <f t="shared" si="263"/>
        <v>16.322816563912653</v>
      </c>
      <c r="N146" s="12"/>
      <c r="O146" s="46">
        <f t="shared" si="289"/>
        <v>104.29770278596791</v>
      </c>
      <c r="P146" s="46"/>
      <c r="S146" s="46">
        <f t="shared" si="264"/>
        <v>105.50097936602421</v>
      </c>
      <c r="T146" s="46"/>
      <c r="U146" s="46">
        <f t="shared" si="265"/>
        <v>10.642757865170324</v>
      </c>
      <c r="V146" s="12"/>
      <c r="W146" s="46">
        <f t="shared" si="290"/>
        <v>105.40010108101563</v>
      </c>
      <c r="X146" s="46"/>
      <c r="AA146" s="46">
        <f t="shared" si="266"/>
        <v>104.98647264543703</v>
      </c>
      <c r="AB146" s="46"/>
      <c r="AC146" s="46">
        <f t="shared" si="267"/>
        <v>16.836907212202725</v>
      </c>
      <c r="AD146" s="12"/>
      <c r="AE146" s="46">
        <f t="shared" si="291"/>
        <v>104.82610048712036</v>
      </c>
      <c r="AF146" s="46"/>
      <c r="AI146" s="46">
        <f t="shared" si="268"/>
        <v>105.69799306981741</v>
      </c>
      <c r="AJ146" s="46"/>
      <c r="AK146" s="46">
        <f t="shared" si="269"/>
        <v>23.076485884941466</v>
      </c>
      <c r="AL146" s="12"/>
      <c r="AM146" s="46">
        <f t="shared" si="292"/>
        <v>105.47966833899969</v>
      </c>
      <c r="AN146" s="46"/>
      <c r="AQ146" s="46">
        <f t="shared" si="270"/>
        <v>104.30931256815946</v>
      </c>
      <c r="AR146" s="46"/>
      <c r="AS146" s="46">
        <f t="shared" si="271"/>
        <v>18.00580433286957</v>
      </c>
      <c r="AT146" s="12"/>
      <c r="AU146" s="46">
        <f t="shared" si="293"/>
        <v>104.13669323159635</v>
      </c>
      <c r="AV146" s="46"/>
      <c r="AY146" s="46">
        <f t="shared" si="272"/>
        <v>105.99260050469142</v>
      </c>
      <c r="AZ146" s="46"/>
      <c r="BA146" s="46">
        <f t="shared" si="273"/>
        <v>12.928896247047447</v>
      </c>
      <c r="BB146" s="12"/>
      <c r="BC146" s="46">
        <f t="shared" si="294"/>
        <v>105.87062127042898</v>
      </c>
      <c r="BD146" s="46"/>
      <c r="BG146" s="46">
        <f t="shared" si="274"/>
        <v>106.1187139591607</v>
      </c>
      <c r="BH146" s="46"/>
      <c r="BI146" s="46">
        <f t="shared" si="275"/>
        <v>12.364591113008672</v>
      </c>
      <c r="BJ146" s="12"/>
      <c r="BK146" s="46">
        <f t="shared" si="295"/>
        <v>106.00219736513407</v>
      </c>
      <c r="BL146" s="46"/>
      <c r="BO146" s="46">
        <f t="shared" si="276"/>
        <v>105.96537270867361</v>
      </c>
      <c r="BP146" s="46"/>
      <c r="BQ146" s="46">
        <f t="shared" si="277"/>
        <v>17.904959221790904</v>
      </c>
      <c r="BR146" s="12"/>
      <c r="BS146" s="46">
        <f t="shared" si="296"/>
        <v>105.79640280120189</v>
      </c>
      <c r="BT146" s="46"/>
      <c r="BW146" s="46">
        <f t="shared" si="278"/>
        <v>106.61540670668165</v>
      </c>
      <c r="BX146" s="46"/>
      <c r="BY146" s="46">
        <f t="shared" si="279"/>
        <v>21.16627342203892</v>
      </c>
      <c r="BZ146" s="12"/>
      <c r="CA146" s="46">
        <f t="shared" si="297"/>
        <v>106.41687748772674</v>
      </c>
      <c r="CB146" s="46"/>
      <c r="CE146" s="46">
        <f t="shared" si="280"/>
        <v>107.17780857646528</v>
      </c>
      <c r="CF146" s="46"/>
      <c r="CG146" s="46">
        <f t="shared" si="281"/>
        <v>17.509647527038172</v>
      </c>
      <c r="CH146" s="12"/>
      <c r="CI146" s="46">
        <f t="shared" si="298"/>
        <v>107.01443849305342</v>
      </c>
      <c r="CJ146" s="46"/>
      <c r="CM146" s="46">
        <f t="shared" si="282"/>
        <v>106.56712203727888</v>
      </c>
      <c r="CN146" s="46"/>
      <c r="CO146" s="46">
        <f t="shared" si="283"/>
        <v>15.25981796589519</v>
      </c>
      <c r="CP146" s="12"/>
      <c r="CQ146" s="46">
        <f t="shared" si="299"/>
        <v>106.42392761038465</v>
      </c>
      <c r="CR146" s="46"/>
      <c r="CU146" s="46">
        <f t="shared" si="284"/>
        <v>105.70753224211046</v>
      </c>
      <c r="CV146" s="46"/>
      <c r="CW146" s="46">
        <f t="shared" si="285"/>
        <v>21.285557077734566</v>
      </c>
      <c r="CX146" s="12"/>
      <c r="CY146" s="46">
        <f t="shared" si="300"/>
        <v>105.50616951396557</v>
      </c>
      <c r="CZ146" s="46"/>
      <c r="DC146" s="46">
        <f t="shared" si="286"/>
        <v>105.92946972809095</v>
      </c>
      <c r="DD146" s="46"/>
      <c r="DE146" s="46">
        <f t="shared" si="287"/>
        <v>12.975390138210088</v>
      </c>
      <c r="DF146" s="12"/>
      <c r="DG146" s="46">
        <f t="shared" si="301"/>
        <v>105.80697888421609</v>
      </c>
      <c r="DH146" s="46"/>
    </row>
    <row r="147" spans="1:290" x14ac:dyDescent="0.2">
      <c r="A147" s="22" t="s">
        <v>11</v>
      </c>
      <c r="B147" s="22"/>
      <c r="C147" s="46">
        <f t="shared" si="260"/>
        <v>106.61666803734693</v>
      </c>
      <c r="D147" s="46"/>
      <c r="E147" s="46">
        <f t="shared" si="261"/>
        <v>13.638951823397342</v>
      </c>
      <c r="F147" s="12"/>
      <c r="G147" s="46">
        <f t="shared" si="288"/>
        <v>106.48874290073864</v>
      </c>
      <c r="H147" s="46"/>
      <c r="K147" s="46">
        <f t="shared" si="262"/>
        <v>106.27478769546659</v>
      </c>
      <c r="L147" s="46"/>
      <c r="M147" s="46">
        <f t="shared" si="263"/>
        <v>14.656704239904567</v>
      </c>
      <c r="N147" s="12"/>
      <c r="O147" s="46">
        <f t="shared" si="289"/>
        <v>106.13687441840689</v>
      </c>
      <c r="P147" s="46"/>
      <c r="S147" s="46">
        <f t="shared" si="264"/>
        <v>106.72350564418454</v>
      </c>
      <c r="T147" s="46"/>
      <c r="U147" s="46">
        <f t="shared" si="265"/>
        <v>13.464724048597159</v>
      </c>
      <c r="V147" s="12"/>
      <c r="W147" s="46">
        <f t="shared" si="290"/>
        <v>106.59734108495906</v>
      </c>
      <c r="X147" s="46"/>
      <c r="AA147" s="46">
        <f t="shared" si="266"/>
        <v>106.70988905919842</v>
      </c>
      <c r="AB147" s="46"/>
      <c r="AC147" s="46">
        <f t="shared" si="267"/>
        <v>10.784615286354562</v>
      </c>
      <c r="AD147" s="12"/>
      <c r="AE147" s="46">
        <f t="shared" si="291"/>
        <v>106.6088242433558</v>
      </c>
      <c r="AF147" s="46"/>
      <c r="AI147" s="46">
        <f t="shared" si="268"/>
        <v>107.22522167002788</v>
      </c>
      <c r="AJ147" s="46"/>
      <c r="AK147" s="46">
        <f t="shared" si="269"/>
        <v>12.173269421777784</v>
      </c>
      <c r="AL147" s="12"/>
      <c r="AM147" s="46">
        <f t="shared" si="292"/>
        <v>107.11169176323749</v>
      </c>
      <c r="AN147" s="46"/>
      <c r="AQ147" s="46">
        <f t="shared" si="270"/>
        <v>105.92158414828046</v>
      </c>
      <c r="AR147" s="46"/>
      <c r="AS147" s="46">
        <f t="shared" si="271"/>
        <v>13.430332485332769</v>
      </c>
      <c r="AT147" s="12"/>
      <c r="AU147" s="46">
        <f t="shared" si="293"/>
        <v>105.79478909896802</v>
      </c>
      <c r="AV147" s="46"/>
      <c r="AY147" s="46">
        <f t="shared" si="272"/>
        <v>106.39837197831287</v>
      </c>
      <c r="AZ147" s="46"/>
      <c r="BA147" s="46">
        <f t="shared" si="273"/>
        <v>14.499071559713375</v>
      </c>
      <c r="BB147" s="12"/>
      <c r="BC147" s="46">
        <f t="shared" si="294"/>
        <v>106.26210042368167</v>
      </c>
      <c r="BD147" s="46"/>
      <c r="BG147" s="46">
        <f t="shared" si="274"/>
        <v>106.66022356903514</v>
      </c>
      <c r="BH147" s="46"/>
      <c r="BI147" s="46">
        <f t="shared" si="275"/>
        <v>14.315778412299219</v>
      </c>
      <c r="BJ147" s="12"/>
      <c r="BK147" s="46">
        <f t="shared" si="295"/>
        <v>106.52600503907834</v>
      </c>
      <c r="BL147" s="46"/>
      <c r="BO147" s="46">
        <f t="shared" si="276"/>
        <v>106.95195210121094</v>
      </c>
      <c r="BP147" s="46"/>
      <c r="BQ147" s="46">
        <f t="shared" si="277"/>
        <v>12.082028737866658</v>
      </c>
      <c r="BR147" s="12"/>
      <c r="BS147" s="46">
        <f t="shared" si="296"/>
        <v>106.8389852174795</v>
      </c>
      <c r="BT147" s="46"/>
      <c r="BW147" s="46">
        <f t="shared" si="278"/>
        <v>107.03792465440677</v>
      </c>
      <c r="BX147" s="46"/>
      <c r="BY147" s="46">
        <f t="shared" si="279"/>
        <v>12.309483477135108</v>
      </c>
      <c r="BZ147" s="12"/>
      <c r="CA147" s="46">
        <f t="shared" si="297"/>
        <v>106.92292351329833</v>
      </c>
      <c r="CB147" s="46"/>
      <c r="CE147" s="46">
        <f t="shared" si="280"/>
        <v>106.91944541733798</v>
      </c>
      <c r="CF147" s="46"/>
      <c r="CG147" s="46">
        <f t="shared" si="281"/>
        <v>9.0519900654818457</v>
      </c>
      <c r="CH147" s="12"/>
      <c r="CI147" s="46">
        <f t="shared" si="298"/>
        <v>106.83478364201592</v>
      </c>
      <c r="CJ147" s="46"/>
      <c r="CM147" s="46">
        <f t="shared" si="282"/>
        <v>106.30151249275175</v>
      </c>
      <c r="CN147" s="46"/>
      <c r="CO147" s="46">
        <f t="shared" si="283"/>
        <v>12.102531789327637</v>
      </c>
      <c r="CP147" s="12"/>
      <c r="CQ147" s="46">
        <f t="shared" si="299"/>
        <v>106.18766150883323</v>
      </c>
      <c r="CR147" s="46"/>
      <c r="CU147" s="46">
        <f t="shared" si="284"/>
        <v>107.12619923142904</v>
      </c>
      <c r="CV147" s="46"/>
      <c r="CW147" s="46">
        <f t="shared" si="285"/>
        <v>11.764302041801505</v>
      </c>
      <c r="CX147" s="12"/>
      <c r="CY147" s="46">
        <f t="shared" si="300"/>
        <v>107.01638200533306</v>
      </c>
      <c r="CZ147" s="46"/>
      <c r="DC147" s="46">
        <f t="shared" si="286"/>
        <v>106.1486847206848</v>
      </c>
      <c r="DD147" s="46"/>
      <c r="DE147" s="46">
        <f t="shared" si="287"/>
        <v>10.443821929716146</v>
      </c>
      <c r="DF147" s="12"/>
      <c r="DG147" s="46">
        <f t="shared" si="301"/>
        <v>106.0502961070416</v>
      </c>
      <c r="DH147" s="46"/>
    </row>
    <row r="148" spans="1:290" x14ac:dyDescent="0.2">
      <c r="A148" s="22" t="s">
        <v>12</v>
      </c>
      <c r="B148" s="22"/>
      <c r="C148" s="46">
        <f t="shared" si="260"/>
        <v>93.682481094990891</v>
      </c>
      <c r="D148" s="46"/>
      <c r="E148" s="46">
        <f t="shared" si="261"/>
        <v>21.296580697943266</v>
      </c>
      <c r="F148" s="12"/>
      <c r="G148" s="46">
        <f t="shared" si="288"/>
        <v>93.455153846085636</v>
      </c>
      <c r="H148" s="46"/>
      <c r="K148" s="46">
        <f t="shared" si="262"/>
        <v>93.426070838580628</v>
      </c>
      <c r="L148" s="46"/>
      <c r="M148" s="46">
        <f t="shared" si="263"/>
        <v>21.322222986411084</v>
      </c>
      <c r="N148" s="12"/>
      <c r="O148" s="46">
        <f t="shared" si="289"/>
        <v>93.197845218097768</v>
      </c>
      <c r="P148" s="46"/>
      <c r="S148" s="46">
        <f t="shared" si="264"/>
        <v>94.644019556529344</v>
      </c>
      <c r="T148" s="46"/>
      <c r="U148" s="46">
        <f t="shared" si="265"/>
        <v>24.713735725656395</v>
      </c>
      <c r="V148" s="12"/>
      <c r="W148" s="46">
        <f t="shared" si="290"/>
        <v>94.382896499399507</v>
      </c>
      <c r="X148" s="46"/>
      <c r="AA148" s="46">
        <f t="shared" si="266"/>
        <v>95.145891073923437</v>
      </c>
      <c r="AB148" s="46"/>
      <c r="AC148" s="46">
        <f t="shared" si="267"/>
        <v>26.59769773809575</v>
      </c>
      <c r="AD148" s="12"/>
      <c r="AE148" s="46">
        <f t="shared" si="291"/>
        <v>94.866344606515497</v>
      </c>
      <c r="AF148" s="46"/>
      <c r="AI148" s="46">
        <f t="shared" si="268"/>
        <v>95.845525552923903</v>
      </c>
      <c r="AJ148" s="46"/>
      <c r="AK148" s="46">
        <f t="shared" si="269"/>
        <v>33.066924086399581</v>
      </c>
      <c r="AL148" s="12"/>
      <c r="AM148" s="46">
        <f t="shared" si="292"/>
        <v>95.500523280823671</v>
      </c>
      <c r="AN148" s="46"/>
      <c r="AQ148" s="46">
        <f t="shared" si="270"/>
        <v>93.685831489273326</v>
      </c>
      <c r="AR148" s="46"/>
      <c r="AS148" s="46">
        <f t="shared" si="271"/>
        <v>26.387059467568477</v>
      </c>
      <c r="AT148" s="12"/>
      <c r="AU148" s="46">
        <f t="shared" si="293"/>
        <v>93.404176739050072</v>
      </c>
      <c r="AV148" s="46"/>
      <c r="AY148" s="46">
        <f t="shared" si="272"/>
        <v>95.2099847667657</v>
      </c>
      <c r="AZ148" s="46"/>
      <c r="BA148" s="46">
        <f t="shared" si="273"/>
        <v>24.742028417432152</v>
      </c>
      <c r="BB148" s="12"/>
      <c r="BC148" s="46">
        <f t="shared" si="294"/>
        <v>94.950116765756746</v>
      </c>
      <c r="BD148" s="46"/>
      <c r="BG148" s="46">
        <f t="shared" si="274"/>
        <v>95.732325834396264</v>
      </c>
      <c r="BH148" s="46"/>
      <c r="BI148" s="46">
        <f t="shared" si="275"/>
        <v>28.00960811974047</v>
      </c>
      <c r="BJ148" s="12"/>
      <c r="BK148" s="46">
        <f t="shared" si="295"/>
        <v>95.43974328325055</v>
      </c>
      <c r="BL148" s="46"/>
      <c r="BO148" s="46">
        <f t="shared" si="276"/>
        <v>96.149837133040648</v>
      </c>
      <c r="BP148" s="46"/>
      <c r="BQ148" s="46">
        <f t="shared" si="277"/>
        <v>31.043199946945961</v>
      </c>
      <c r="BR148" s="12"/>
      <c r="BS148" s="46">
        <f t="shared" si="296"/>
        <v>95.826974392212577</v>
      </c>
      <c r="BT148" s="46"/>
      <c r="BW148" s="46">
        <f t="shared" si="278"/>
        <v>96.378732825452261</v>
      </c>
      <c r="BX148" s="46"/>
      <c r="BY148" s="46">
        <f t="shared" si="279"/>
        <v>34.064704117077873</v>
      </c>
      <c r="BZ148" s="12"/>
      <c r="CA148" s="46">
        <f t="shared" si="297"/>
        <v>96.025286550341221</v>
      </c>
      <c r="CB148" s="46"/>
      <c r="CE148" s="46">
        <f t="shared" si="280"/>
        <v>95.293064810606751</v>
      </c>
      <c r="CF148" s="46"/>
      <c r="CG148" s="46">
        <f t="shared" si="281"/>
        <v>26.590208395598186</v>
      </c>
      <c r="CH148" s="12"/>
      <c r="CI148" s="46">
        <f t="shared" si="298"/>
        <v>95.014028676671444</v>
      </c>
      <c r="CJ148" s="46"/>
      <c r="CM148" s="46">
        <f t="shared" si="282"/>
        <v>95.057251338970431</v>
      </c>
      <c r="CN148" s="46"/>
      <c r="CO148" s="46">
        <f t="shared" si="283"/>
        <v>27.363359235334357</v>
      </c>
      <c r="CP148" s="12"/>
      <c r="CQ148" s="46">
        <f t="shared" si="299"/>
        <v>94.769389457315995</v>
      </c>
      <c r="CR148" s="46"/>
      <c r="CU148" s="46">
        <f t="shared" si="284"/>
        <v>97.105243386466256</v>
      </c>
      <c r="CV148" s="46"/>
      <c r="CW148" s="46">
        <f t="shared" si="285"/>
        <v>34.279777899416914</v>
      </c>
      <c r="CX148" s="12"/>
      <c r="CY148" s="46">
        <f t="shared" si="300"/>
        <v>96.752226631614121</v>
      </c>
      <c r="CZ148" s="46"/>
      <c r="DC148" s="46">
        <f t="shared" si="286"/>
        <v>96.440811749097435</v>
      </c>
      <c r="DD148" s="46"/>
      <c r="DE148" s="46">
        <f t="shared" si="287"/>
        <v>29.543428552022974</v>
      </c>
      <c r="DF148" s="12"/>
      <c r="DG148" s="46">
        <f t="shared" si="301"/>
        <v>96.134474338449294</v>
      </c>
      <c r="DH148" s="46"/>
      <c r="KD148" s="13">
        <f>KD34</f>
        <v>2020</v>
      </c>
    </row>
    <row r="149" spans="1:290" x14ac:dyDescent="0.2">
      <c r="A149" s="22" t="s">
        <v>13</v>
      </c>
      <c r="B149" s="22"/>
      <c r="C149" s="46">
        <f t="shared" si="260"/>
        <v>101.12055437336016</v>
      </c>
      <c r="D149" s="46"/>
      <c r="E149" s="46">
        <f t="shared" si="261"/>
        <v>11.431437776390267</v>
      </c>
      <c r="F149" s="12"/>
      <c r="G149" s="46">
        <f t="shared" si="288"/>
        <v>101.00750675562082</v>
      </c>
      <c r="H149" s="46"/>
      <c r="K149" s="46">
        <f t="shared" si="262"/>
        <v>99.83850309130888</v>
      </c>
      <c r="L149" s="46"/>
      <c r="M149" s="46">
        <f t="shared" si="263"/>
        <v>9.373687648911357</v>
      </c>
      <c r="N149" s="12"/>
      <c r="O149" s="46">
        <f t="shared" si="289"/>
        <v>99.744614587788959</v>
      </c>
      <c r="P149" s="46"/>
      <c r="S149" s="46">
        <f t="shared" si="264"/>
        <v>100.18038343318922</v>
      </c>
      <c r="T149" s="46"/>
      <c r="U149" s="46">
        <f t="shared" si="265"/>
        <v>8.9581431288842523</v>
      </c>
      <c r="V149" s="12"/>
      <c r="W149" s="46">
        <f t="shared" si="290"/>
        <v>100.09096330100478</v>
      </c>
      <c r="X149" s="46"/>
      <c r="AA149" s="46">
        <f t="shared" si="266"/>
        <v>101.10720626449034</v>
      </c>
      <c r="AB149" s="46"/>
      <c r="AC149" s="46">
        <f t="shared" si="267"/>
        <v>9.1638873504206479</v>
      </c>
      <c r="AD149" s="12"/>
      <c r="AE149" s="46">
        <f t="shared" si="291"/>
        <v>101.01657091129456</v>
      </c>
      <c r="AF149" s="46"/>
      <c r="AI149" s="46">
        <f t="shared" si="268"/>
        <v>101.27295515070102</v>
      </c>
      <c r="AJ149" s="46"/>
      <c r="AK149" s="46">
        <f t="shared" si="269"/>
        <v>9.796309533082745</v>
      </c>
      <c r="AL149" s="12"/>
      <c r="AM149" s="46">
        <f t="shared" si="292"/>
        <v>101.17622340708294</v>
      </c>
      <c r="AN149" s="46"/>
      <c r="AQ149" s="46">
        <f t="shared" si="270"/>
        <v>101.66224424644258</v>
      </c>
      <c r="AR149" s="46"/>
      <c r="AS149" s="46">
        <f t="shared" si="271"/>
        <v>11.34118685151028</v>
      </c>
      <c r="AT149" s="12"/>
      <c r="AU149" s="46">
        <f t="shared" si="293"/>
        <v>101.55068673622259</v>
      </c>
      <c r="AV149" s="46"/>
      <c r="AY149" s="46">
        <f t="shared" si="272"/>
        <v>101.91811447567297</v>
      </c>
      <c r="AZ149" s="46"/>
      <c r="BA149" s="46">
        <f t="shared" si="273"/>
        <v>13.38340879307485</v>
      </c>
      <c r="BB149" s="12"/>
      <c r="BC149" s="46">
        <f t="shared" si="294"/>
        <v>101.78679916571137</v>
      </c>
      <c r="BD149" s="46"/>
      <c r="BG149" s="46">
        <f t="shared" si="274"/>
        <v>101.52903928723393</v>
      </c>
      <c r="BH149" s="46"/>
      <c r="BI149" s="46">
        <f t="shared" si="275"/>
        <v>13.270638386468068</v>
      </c>
      <c r="BJ149" s="12"/>
      <c r="BK149" s="46">
        <f t="shared" si="295"/>
        <v>101.39833147713711</v>
      </c>
      <c r="BL149" s="46"/>
      <c r="BO149" s="46">
        <f t="shared" si="276"/>
        <v>100.71752716681351</v>
      </c>
      <c r="BP149" s="46"/>
      <c r="BQ149" s="46">
        <f t="shared" si="277"/>
        <v>15.707934291617461</v>
      </c>
      <c r="BR149" s="12"/>
      <c r="BS149" s="46">
        <f t="shared" si="296"/>
        <v>100.56156688131523</v>
      </c>
      <c r="BT149" s="46"/>
      <c r="BW149" s="46">
        <f t="shared" si="278"/>
        <v>99.961559425327991</v>
      </c>
      <c r="BX149" s="46"/>
      <c r="BY149" s="46">
        <f t="shared" si="279"/>
        <v>16.920531932319456</v>
      </c>
      <c r="BZ149" s="12"/>
      <c r="CA149" s="46">
        <f t="shared" si="297"/>
        <v>99.792289037494967</v>
      </c>
      <c r="CB149" s="46"/>
      <c r="CE149" s="46">
        <f t="shared" si="280"/>
        <v>101.59162358032215</v>
      </c>
      <c r="CF149" s="46"/>
      <c r="CG149" s="46">
        <f t="shared" si="281"/>
        <v>12.274458786591797</v>
      </c>
      <c r="CH149" s="12"/>
      <c r="CI149" s="46">
        <f t="shared" si="298"/>
        <v>101.47080201694899</v>
      </c>
      <c r="CJ149" s="46"/>
      <c r="CM149" s="46">
        <f t="shared" si="282"/>
        <v>98.760003291513769</v>
      </c>
      <c r="CN149" s="46"/>
      <c r="CO149" s="46">
        <f t="shared" si="283"/>
        <v>21.511967674318061</v>
      </c>
      <c r="CP149" s="12"/>
      <c r="CQ149" s="46">
        <f t="shared" si="299"/>
        <v>98.542182645935014</v>
      </c>
      <c r="CR149" s="46"/>
      <c r="CU149" s="46">
        <f t="shared" si="284"/>
        <v>100.00027528934092</v>
      </c>
      <c r="CV149" s="46"/>
      <c r="CW149" s="46">
        <f t="shared" si="285"/>
        <v>24.871684801581594</v>
      </c>
      <c r="CX149" s="12"/>
      <c r="CY149" s="46">
        <f t="shared" si="300"/>
        <v>99.751559126014186</v>
      </c>
      <c r="CZ149" s="46"/>
      <c r="DC149" s="46">
        <f t="shared" si="286"/>
        <v>99.168805574511296</v>
      </c>
      <c r="DD149" s="46"/>
      <c r="DE149" s="46">
        <f t="shared" si="287"/>
        <v>16.619646274253483</v>
      </c>
      <c r="DF149" s="12"/>
      <c r="DG149" s="46">
        <f t="shared" si="301"/>
        <v>99.001216117544743</v>
      </c>
      <c r="DH149" s="46"/>
    </row>
    <row r="150" spans="1:290" x14ac:dyDescent="0.2">
      <c r="A150" s="17" t="s">
        <v>14</v>
      </c>
      <c r="B150" s="22"/>
      <c r="C150" s="47">
        <f t="shared" si="260"/>
        <v>106.71040341879586</v>
      </c>
      <c r="D150" s="46"/>
      <c r="E150" s="47">
        <f t="shared" si="261"/>
        <v>9.2275938001371287</v>
      </c>
      <c r="F150" s="12"/>
      <c r="G150" s="47">
        <f t="shared" si="288"/>
        <v>106.62393018371753</v>
      </c>
      <c r="H150" s="46"/>
      <c r="K150" s="47">
        <f t="shared" si="262"/>
        <v>106.85997606836852</v>
      </c>
      <c r="L150" s="46"/>
      <c r="M150" s="47">
        <f t="shared" si="263"/>
        <v>9.4094659602679567</v>
      </c>
      <c r="N150" s="12"/>
      <c r="O150" s="47">
        <f t="shared" si="289"/>
        <v>106.77192190340925</v>
      </c>
      <c r="P150" s="46"/>
      <c r="S150" s="47">
        <f t="shared" si="264"/>
        <v>106.41125811965057</v>
      </c>
      <c r="T150" s="46"/>
      <c r="U150" s="47">
        <f t="shared" si="265"/>
        <v>9.2665450748787563</v>
      </c>
      <c r="V150" s="12"/>
      <c r="W150" s="47">
        <f t="shared" si="290"/>
        <v>106.32417574473438</v>
      </c>
      <c r="X150" s="46"/>
      <c r="AA150" s="47">
        <f t="shared" si="266"/>
        <v>105.72100940610588</v>
      </c>
      <c r="AB150" s="46"/>
      <c r="AC150" s="47">
        <f t="shared" si="267"/>
        <v>11.410536992911876</v>
      </c>
      <c r="AD150" s="12"/>
      <c r="AE150" s="47">
        <f t="shared" si="291"/>
        <v>105.61307875866871</v>
      </c>
      <c r="AF150" s="46"/>
      <c r="AI150" s="47">
        <f t="shared" si="268"/>
        <v>106.2274820450447</v>
      </c>
      <c r="AJ150" s="46"/>
      <c r="AK150" s="47">
        <f t="shared" si="269"/>
        <v>6.0270165956942447</v>
      </c>
      <c r="AL150" s="12"/>
      <c r="AM150" s="47">
        <f t="shared" si="292"/>
        <v>106.17074515850965</v>
      </c>
      <c r="AN150" s="46"/>
      <c r="AQ150" s="47">
        <f t="shared" si="270"/>
        <v>106.0311374268083</v>
      </c>
      <c r="AR150" s="46"/>
      <c r="AS150" s="47">
        <f t="shared" si="271"/>
        <v>9.7376680756814196</v>
      </c>
      <c r="AT150" s="12"/>
      <c r="AU150" s="47">
        <f t="shared" si="293"/>
        <v>105.93929961093649</v>
      </c>
      <c r="AV150" s="46"/>
      <c r="AY150" s="47">
        <f t="shared" si="272"/>
        <v>105.27580706343383</v>
      </c>
      <c r="AZ150" s="46"/>
      <c r="BA150" s="47">
        <f t="shared" si="273"/>
        <v>4.9726509890423323</v>
      </c>
      <c r="BB150" s="12"/>
      <c r="BC150" s="47">
        <f t="shared" si="294"/>
        <v>105.22857255507195</v>
      </c>
      <c r="BD150" s="46"/>
      <c r="BG150" s="47">
        <f t="shared" si="274"/>
        <v>105.71672953411647</v>
      </c>
      <c r="BH150" s="46"/>
      <c r="BI150" s="47">
        <f t="shared" si="275"/>
        <v>6.6813045070202115</v>
      </c>
      <c r="BJ150" s="12"/>
      <c r="BK150" s="47">
        <f t="shared" si="295"/>
        <v>105.65352946600555</v>
      </c>
      <c r="BL150" s="46"/>
      <c r="BO150" s="47">
        <f t="shared" si="276"/>
        <v>106.46555525748585</v>
      </c>
      <c r="BP150" s="46"/>
      <c r="BQ150" s="47">
        <f t="shared" si="277"/>
        <v>7.7359860224779649</v>
      </c>
      <c r="BR150" s="12"/>
      <c r="BS150" s="47">
        <f t="shared" si="296"/>
        <v>106.39289339042689</v>
      </c>
      <c r="BT150" s="46"/>
      <c r="BW150" s="47">
        <f t="shared" si="278"/>
        <v>105.88216260325891</v>
      </c>
      <c r="BX150" s="46"/>
      <c r="BY150" s="47">
        <f t="shared" si="279"/>
        <v>19.118856777700589</v>
      </c>
      <c r="BZ150" s="12"/>
      <c r="CA150" s="47">
        <f t="shared" si="297"/>
        <v>105.70159529798636</v>
      </c>
      <c r="CB150" s="46"/>
      <c r="CE150" s="47">
        <f t="shared" si="280"/>
        <v>103.85648094125199</v>
      </c>
      <c r="CF150" s="46"/>
      <c r="CG150" s="47">
        <f t="shared" si="281"/>
        <v>18.650219648469125</v>
      </c>
      <c r="CH150" s="12"/>
      <c r="CI150" s="47">
        <f t="shared" si="298"/>
        <v>103.67690409174349</v>
      </c>
      <c r="CJ150" s="46"/>
      <c r="CM150" s="47">
        <f t="shared" si="282"/>
        <v>103.55937218240092</v>
      </c>
      <c r="CN150" s="46"/>
      <c r="CO150" s="47">
        <f t="shared" si="283"/>
        <v>9.8743162421983328</v>
      </c>
      <c r="CP150" s="12"/>
      <c r="CQ150" s="47">
        <f t="shared" si="299"/>
        <v>103.46402285733156</v>
      </c>
      <c r="CR150" s="46"/>
      <c r="CU150" s="47">
        <f t="shared" si="284"/>
        <v>106.24652720314691</v>
      </c>
      <c r="CV150" s="46"/>
      <c r="CW150" s="47">
        <f t="shared" si="285"/>
        <v>4.3137358442682725</v>
      </c>
      <c r="CX150" s="12"/>
      <c r="CY150" s="47">
        <f t="shared" si="300"/>
        <v>106.20592600932135</v>
      </c>
      <c r="CZ150" s="46"/>
      <c r="DC150" s="47">
        <f t="shared" si="286"/>
        <v>105.49010722290893</v>
      </c>
      <c r="DD150" s="46"/>
      <c r="DE150" s="47">
        <f t="shared" si="287"/>
        <v>5.7620865725294106</v>
      </c>
      <c r="DF150" s="12"/>
      <c r="DG150" s="47">
        <f t="shared" si="301"/>
        <v>105.43548516664015</v>
      </c>
      <c r="DH150" s="46"/>
    </row>
    <row r="151" spans="1:290" x14ac:dyDescent="0.2">
      <c r="A151" s="22" t="s">
        <v>15</v>
      </c>
      <c r="B151" s="22"/>
      <c r="C151" s="46">
        <f t="shared" si="260"/>
        <v>100.81458223962511</v>
      </c>
      <c r="D151" s="46"/>
      <c r="E151" s="46">
        <f t="shared" si="261"/>
        <v>20.339510919213595</v>
      </c>
      <c r="F151" s="12"/>
      <c r="G151" s="46">
        <f t="shared" si="288"/>
        <v>100.61283056375278</v>
      </c>
      <c r="H151" s="46"/>
      <c r="K151" s="46">
        <f t="shared" si="262"/>
        <v>101.28466770971058</v>
      </c>
      <c r="L151" s="46"/>
      <c r="M151" s="46">
        <f t="shared" si="263"/>
        <v>24.334786437953067</v>
      </c>
      <c r="N151" s="12"/>
      <c r="O151" s="46">
        <f t="shared" si="289"/>
        <v>101.044406404735</v>
      </c>
      <c r="P151" s="46"/>
      <c r="S151" s="46">
        <f t="shared" si="264"/>
        <v>100.57953950458237</v>
      </c>
      <c r="T151" s="46"/>
      <c r="U151" s="46">
        <f t="shared" si="265"/>
        <v>18.839078945511169</v>
      </c>
      <c r="V151" s="12"/>
      <c r="W151" s="46">
        <f t="shared" si="290"/>
        <v>100.39223422322688</v>
      </c>
      <c r="X151" s="46"/>
      <c r="AA151" s="46">
        <f t="shared" si="266"/>
        <v>100.63181227118869</v>
      </c>
      <c r="AB151" s="46"/>
      <c r="AC151" s="46">
        <f t="shared" si="267"/>
        <v>19.600451050495892</v>
      </c>
      <c r="AD151" s="12"/>
      <c r="AE151" s="46">
        <f t="shared" si="291"/>
        <v>100.43703836611705</v>
      </c>
      <c r="AF151" s="46"/>
      <c r="AI151" s="46">
        <f t="shared" si="268"/>
        <v>100.57545554260925</v>
      </c>
      <c r="AJ151" s="46"/>
      <c r="AK151" s="46">
        <f t="shared" si="269"/>
        <v>19.3265262873349</v>
      </c>
      <c r="AL151" s="12"/>
      <c r="AM151" s="46">
        <f t="shared" si="292"/>
        <v>100.38329607205982</v>
      </c>
      <c r="AN151" s="46"/>
      <c r="AQ151" s="46">
        <f t="shared" si="270"/>
        <v>99.656030360194848</v>
      </c>
      <c r="AR151" s="46"/>
      <c r="AS151" s="46">
        <f t="shared" si="271"/>
        <v>15.404360275478957</v>
      </c>
      <c r="AT151" s="12"/>
      <c r="AU151" s="46">
        <f t="shared" si="293"/>
        <v>99.501455065355174</v>
      </c>
      <c r="AV151" s="46"/>
      <c r="AY151" s="46">
        <f t="shared" si="272"/>
        <v>101.37698501451807</v>
      </c>
      <c r="AZ151" s="46"/>
      <c r="BA151" s="46">
        <f t="shared" si="273"/>
        <v>24.962236452498047</v>
      </c>
      <c r="BB151" s="12"/>
      <c r="BC151" s="46">
        <f t="shared" si="294"/>
        <v>101.13075322483796</v>
      </c>
      <c r="BD151" s="46"/>
      <c r="BG151" s="46">
        <f t="shared" si="274"/>
        <v>102.01367871331807</v>
      </c>
      <c r="BH151" s="46"/>
      <c r="BI151" s="46">
        <f t="shared" si="275"/>
        <v>31.940462416046863</v>
      </c>
      <c r="BJ151" s="12"/>
      <c r="BK151" s="46">
        <f t="shared" si="295"/>
        <v>101.70057891318434</v>
      </c>
      <c r="BL151" s="46"/>
      <c r="BO151" s="46">
        <f t="shared" si="276"/>
        <v>102.41840002142389</v>
      </c>
      <c r="BP151" s="46"/>
      <c r="BQ151" s="46">
        <f t="shared" si="277"/>
        <v>32.785426177149347</v>
      </c>
      <c r="BR151" s="12"/>
      <c r="BS151" s="46">
        <f t="shared" si="296"/>
        <v>102.09828736422273</v>
      </c>
      <c r="BT151" s="46"/>
      <c r="BW151" s="46">
        <f t="shared" si="278"/>
        <v>102.10191711914857</v>
      </c>
      <c r="BX151" s="46"/>
      <c r="BY151" s="46">
        <f t="shared" si="279"/>
        <v>28.964098945775298</v>
      </c>
      <c r="BZ151" s="12"/>
      <c r="CA151" s="46">
        <f t="shared" si="297"/>
        <v>101.81823881257989</v>
      </c>
      <c r="CB151" s="46"/>
      <c r="CE151" s="46">
        <f t="shared" si="280"/>
        <v>101.00332843471695</v>
      </c>
      <c r="CF151" s="46"/>
      <c r="CG151" s="46">
        <f t="shared" si="281"/>
        <v>20.789867633022446</v>
      </c>
      <c r="CH151" s="12"/>
      <c r="CI151" s="46">
        <f t="shared" si="298"/>
        <v>100.797494944324</v>
      </c>
      <c r="CJ151" s="46"/>
      <c r="CM151" s="46">
        <f t="shared" si="282"/>
        <v>99.904997714337441</v>
      </c>
      <c r="CN151" s="46"/>
      <c r="CO151" s="46">
        <f t="shared" si="283"/>
        <v>15.245212274231971</v>
      </c>
      <c r="CP151" s="12"/>
      <c r="CQ151" s="46">
        <f t="shared" si="299"/>
        <v>99.752400620868471</v>
      </c>
      <c r="CR151" s="46"/>
      <c r="CU151" s="46">
        <f t="shared" si="284"/>
        <v>100.51288067375243</v>
      </c>
      <c r="CV151" s="46"/>
      <c r="CW151" s="46">
        <f t="shared" si="285"/>
        <v>24.080769657111944</v>
      </c>
      <c r="CX151" s="12"/>
      <c r="CY151" s="46">
        <f t="shared" si="300"/>
        <v>100.27330173127567</v>
      </c>
      <c r="CZ151" s="46"/>
      <c r="DC151" s="46">
        <f t="shared" si="286"/>
        <v>100.14781403050422</v>
      </c>
      <c r="DD151" s="46"/>
      <c r="DE151" s="46">
        <f t="shared" si="287"/>
        <v>18.958046538110057</v>
      </c>
      <c r="DF151" s="12"/>
      <c r="DG151" s="46">
        <f t="shared" si="301"/>
        <v>99.958513378047286</v>
      </c>
      <c r="DH151" s="46"/>
    </row>
    <row r="152" spans="1:290" x14ac:dyDescent="0.2">
      <c r="A152" s="22" t="s">
        <v>16</v>
      </c>
      <c r="B152" s="22"/>
      <c r="C152" s="46">
        <f t="shared" si="260"/>
        <v>107.60178997529053</v>
      </c>
      <c r="D152" s="46"/>
      <c r="E152" s="46">
        <f t="shared" si="261"/>
        <v>18.097437533506977</v>
      </c>
      <c r="F152" s="12"/>
      <c r="G152" s="46">
        <f t="shared" si="288"/>
        <v>107.43360097455306</v>
      </c>
      <c r="H152" s="46"/>
      <c r="K152" s="46">
        <f t="shared" si="262"/>
        <v>106.61888399238455</v>
      </c>
      <c r="L152" s="46"/>
      <c r="M152" s="46">
        <f t="shared" si="263"/>
        <v>21.99393605312623</v>
      </c>
      <c r="N152" s="12"/>
      <c r="O152" s="46">
        <f t="shared" si="289"/>
        <v>106.41259843367718</v>
      </c>
      <c r="P152" s="46"/>
      <c r="S152" s="46">
        <f t="shared" si="264"/>
        <v>107.81546518896575</v>
      </c>
      <c r="T152" s="46"/>
      <c r="U152" s="46">
        <f t="shared" si="265"/>
        <v>18.017411866515264</v>
      </c>
      <c r="V152" s="12"/>
      <c r="W152" s="46">
        <f t="shared" si="290"/>
        <v>107.64835176201038</v>
      </c>
      <c r="X152" s="46"/>
      <c r="AA152" s="46">
        <f t="shared" si="266"/>
        <v>107.76703991407372</v>
      </c>
      <c r="AB152" s="46"/>
      <c r="AC152" s="46">
        <f t="shared" si="267"/>
        <v>17.443526185471754</v>
      </c>
      <c r="AD152" s="12"/>
      <c r="AE152" s="46">
        <f t="shared" si="291"/>
        <v>107.60517663751551</v>
      </c>
      <c r="AF152" s="46"/>
      <c r="AI152" s="46">
        <f t="shared" si="268"/>
        <v>107.1682443650014</v>
      </c>
      <c r="AJ152" s="46"/>
      <c r="AK152" s="46">
        <f t="shared" si="269"/>
        <v>14.495305784544239</v>
      </c>
      <c r="AL152" s="12"/>
      <c r="AM152" s="46">
        <f t="shared" si="292"/>
        <v>107.03298689325281</v>
      </c>
      <c r="AN152" s="46"/>
      <c r="AQ152" s="46">
        <f t="shared" si="270"/>
        <v>107.86129995428028</v>
      </c>
      <c r="AR152" s="46"/>
      <c r="AS152" s="46">
        <f t="shared" si="271"/>
        <v>11.437485913302121</v>
      </c>
      <c r="AT152" s="12"/>
      <c r="AU152" s="46">
        <f t="shared" si="293"/>
        <v>107.75526112554236</v>
      </c>
      <c r="AV152" s="46"/>
      <c r="AY152" s="46">
        <f t="shared" si="272"/>
        <v>106.81544161824762</v>
      </c>
      <c r="AZ152" s="46"/>
      <c r="BA152" s="46">
        <f t="shared" si="273"/>
        <v>25.207765528604405</v>
      </c>
      <c r="BB152" s="12"/>
      <c r="BC152" s="46">
        <f t="shared" si="294"/>
        <v>106.57944797213514</v>
      </c>
      <c r="BD152" s="46"/>
      <c r="BG152" s="46">
        <f t="shared" si="274"/>
        <v>108.4014899162528</v>
      </c>
      <c r="BH152" s="46"/>
      <c r="BI152" s="46">
        <f t="shared" si="275"/>
        <v>15.180037695159989</v>
      </c>
      <c r="BJ152" s="12"/>
      <c r="BK152" s="46">
        <f t="shared" si="295"/>
        <v>108.26145459287406</v>
      </c>
      <c r="BL152" s="46"/>
      <c r="BO152" s="46">
        <f t="shared" si="276"/>
        <v>108.03013046491769</v>
      </c>
      <c r="BP152" s="46"/>
      <c r="BQ152" s="46">
        <f t="shared" si="277"/>
        <v>17.005119643986554</v>
      </c>
      <c r="BR152" s="12"/>
      <c r="BS152" s="46">
        <f t="shared" si="296"/>
        <v>107.87271956880191</v>
      </c>
      <c r="BT152" s="46"/>
      <c r="BW152" s="46">
        <f t="shared" si="278"/>
        <v>108.82345326777052</v>
      </c>
      <c r="BX152" s="46"/>
      <c r="BY152" s="46">
        <f t="shared" si="279"/>
        <v>13.222507131270667</v>
      </c>
      <c r="BZ152" s="12"/>
      <c r="CA152" s="46">
        <f t="shared" si="297"/>
        <v>108.70194906316918</v>
      </c>
      <c r="CB152" s="46"/>
      <c r="CE152" s="46">
        <f t="shared" si="280"/>
        <v>108.22283987799624</v>
      </c>
      <c r="CF152" s="46"/>
      <c r="CG152" s="46">
        <f t="shared" si="281"/>
        <v>16.317319261186949</v>
      </c>
      <c r="CH152" s="12"/>
      <c r="CI152" s="46">
        <f t="shared" si="298"/>
        <v>108.07206468784615</v>
      </c>
      <c r="CJ152" s="46"/>
      <c r="CM152" s="46">
        <f t="shared" si="282"/>
        <v>108.45483784868969</v>
      </c>
      <c r="CN152" s="46"/>
      <c r="CO152" s="46">
        <f t="shared" si="283"/>
        <v>11.563043669675906</v>
      </c>
      <c r="CP152" s="12"/>
      <c r="CQ152" s="46">
        <f t="shared" si="299"/>
        <v>108.34822163959252</v>
      </c>
      <c r="CR152" s="46"/>
      <c r="CU152" s="46">
        <f t="shared" si="284"/>
        <v>107.46376699032767</v>
      </c>
      <c r="CV152" s="46"/>
      <c r="CW152" s="46">
        <f t="shared" si="285"/>
        <v>39.698310618130947</v>
      </c>
      <c r="CX152" s="12"/>
      <c r="CY152" s="46">
        <f t="shared" si="300"/>
        <v>107.09435586944538</v>
      </c>
      <c r="CZ152" s="46"/>
      <c r="DC152" s="46">
        <f t="shared" si="286"/>
        <v>107.61952174790272</v>
      </c>
      <c r="DD152" s="46"/>
      <c r="DE152" s="46">
        <f t="shared" si="287"/>
        <v>23.542688009127751</v>
      </c>
      <c r="DF152" s="12"/>
      <c r="DG152" s="46">
        <f t="shared" si="301"/>
        <v>107.40076322131982</v>
      </c>
      <c r="DH152" s="46"/>
    </row>
    <row r="153" spans="1:290" x14ac:dyDescent="0.2">
      <c r="A153" s="22" t="s">
        <v>17</v>
      </c>
      <c r="B153" s="22"/>
      <c r="C153" s="46">
        <f t="shared" si="260"/>
        <v>94.460156750041449</v>
      </c>
      <c r="D153" s="46"/>
      <c r="E153" s="46">
        <f t="shared" si="261"/>
        <v>63.137214198571343</v>
      </c>
      <c r="F153" s="12"/>
      <c r="G153" s="46">
        <f t="shared" si="288"/>
        <v>93.791756269131341</v>
      </c>
      <c r="H153" s="46"/>
      <c r="K153" s="46">
        <f t="shared" si="262"/>
        <v>92.024259314144018</v>
      </c>
      <c r="L153" s="46"/>
      <c r="M153" s="46">
        <f t="shared" si="263"/>
        <v>26.883496151983866</v>
      </c>
      <c r="N153" s="12"/>
      <c r="O153" s="46">
        <f t="shared" si="289"/>
        <v>91.73212443196897</v>
      </c>
      <c r="P153" s="46"/>
      <c r="S153" s="46">
        <f t="shared" si="264"/>
        <v>92.793490083374792</v>
      </c>
      <c r="T153" s="46"/>
      <c r="U153" s="46">
        <f t="shared" si="265"/>
        <v>34.485884846857665</v>
      </c>
      <c r="V153" s="12"/>
      <c r="W153" s="46">
        <f t="shared" si="290"/>
        <v>92.421848874321526</v>
      </c>
      <c r="X153" s="46"/>
      <c r="AA153" s="46">
        <f t="shared" si="266"/>
        <v>89.71621040556667</v>
      </c>
      <c r="AB153" s="46"/>
      <c r="AC153" s="46">
        <f t="shared" si="267"/>
        <v>57.559809314884269</v>
      </c>
      <c r="AD153" s="12"/>
      <c r="AE153" s="46">
        <f t="shared" si="291"/>
        <v>89.074633938452394</v>
      </c>
      <c r="AF153" s="46"/>
      <c r="AI153" s="46">
        <f t="shared" si="268"/>
        <v>91.44732538817324</v>
      </c>
      <c r="AJ153" s="46"/>
      <c r="AK153" s="46">
        <f t="shared" si="269"/>
        <v>63.206737856099402</v>
      </c>
      <c r="AL153" s="12"/>
      <c r="AM153" s="46">
        <f t="shared" si="292"/>
        <v>90.756143469097964</v>
      </c>
      <c r="AN153" s="46"/>
      <c r="AQ153" s="46">
        <f t="shared" si="270"/>
        <v>87.807532910112386</v>
      </c>
      <c r="AR153" s="46"/>
      <c r="AS153" s="46">
        <f t="shared" si="271"/>
        <v>21.017361031799275</v>
      </c>
      <c r="AT153" s="12"/>
      <c r="AU153" s="46">
        <f t="shared" si="293"/>
        <v>87.568175757767449</v>
      </c>
      <c r="AV153" s="46"/>
      <c r="AY153" s="46">
        <f t="shared" si="272"/>
        <v>83.78066884990919</v>
      </c>
      <c r="AZ153" s="46"/>
      <c r="BA153" s="46">
        <f t="shared" si="273"/>
        <v>51.027442727394252</v>
      </c>
      <c r="BB153" s="12"/>
      <c r="BC153" s="46">
        <f t="shared" si="294"/>
        <v>83.171608986484031</v>
      </c>
      <c r="BD153" s="46"/>
      <c r="BG153" s="46">
        <f t="shared" si="274"/>
        <v>92.07964869405653</v>
      </c>
      <c r="BH153" s="46"/>
      <c r="BI153" s="46">
        <f t="shared" si="275"/>
        <v>25.807548335560284</v>
      </c>
      <c r="BJ153" s="12"/>
      <c r="BK153" s="46">
        <f t="shared" si="295"/>
        <v>91.799374510764324</v>
      </c>
      <c r="BL153" s="46"/>
      <c r="BO153" s="46">
        <f t="shared" si="276"/>
        <v>90.849994486428528</v>
      </c>
      <c r="BP153" s="46"/>
      <c r="BQ153" s="46">
        <f t="shared" si="277"/>
        <v>35.744377535866441</v>
      </c>
      <c r="BR153" s="12"/>
      <c r="BS153" s="46">
        <f t="shared" si="296"/>
        <v>90.456550571126954</v>
      </c>
      <c r="BT153" s="46"/>
      <c r="BW153" s="46">
        <f t="shared" si="278"/>
        <v>95.217874855875536</v>
      </c>
      <c r="BX153" s="46"/>
      <c r="BY153" s="46">
        <f t="shared" si="279"/>
        <v>26.947709600865139</v>
      </c>
      <c r="BZ153" s="12"/>
      <c r="CA153" s="46">
        <f t="shared" si="297"/>
        <v>94.934863817857163</v>
      </c>
      <c r="CB153" s="46"/>
      <c r="CE153" s="46">
        <f t="shared" si="280"/>
        <v>97.306536791016072</v>
      </c>
      <c r="CF153" s="46"/>
      <c r="CG153" s="46">
        <f t="shared" si="281"/>
        <v>56.755663338270551</v>
      </c>
      <c r="CH153" s="12"/>
      <c r="CI153" s="46">
        <f t="shared" si="298"/>
        <v>96.723270083454949</v>
      </c>
      <c r="CJ153" s="46"/>
      <c r="CM153" s="46">
        <f t="shared" si="282"/>
        <v>93.596151891633326</v>
      </c>
      <c r="CN153" s="46"/>
      <c r="CO153" s="46">
        <f t="shared" si="283"/>
        <v>92.188406555951588</v>
      </c>
      <c r="CP153" s="12"/>
      <c r="CQ153" s="46">
        <f t="shared" si="299"/>
        <v>92.611192524257959</v>
      </c>
      <c r="CR153" s="46"/>
      <c r="CU153" s="46">
        <f t="shared" si="284"/>
        <v>93.699908656492738</v>
      </c>
      <c r="CV153" s="46"/>
      <c r="CW153" s="46">
        <f t="shared" si="285"/>
        <v>35.931109594811275</v>
      </c>
      <c r="CX153" s="12"/>
      <c r="CY153" s="46">
        <f t="shared" si="300"/>
        <v>93.316438596489419</v>
      </c>
      <c r="CZ153" s="46"/>
      <c r="DC153" s="46">
        <f t="shared" si="286"/>
        <v>93.190006982465775</v>
      </c>
      <c r="DD153" s="46"/>
      <c r="DE153" s="46">
        <f t="shared" si="287"/>
        <v>27.791697723270474</v>
      </c>
      <c r="DF153" s="12"/>
      <c r="DG153" s="46">
        <f t="shared" si="301"/>
        <v>92.891780824713692</v>
      </c>
      <c r="DH153" s="46"/>
    </row>
    <row r="154" spans="1:290" x14ac:dyDescent="0.2">
      <c r="A154" s="17" t="s">
        <v>18</v>
      </c>
      <c r="B154" s="17"/>
      <c r="C154" s="47">
        <f t="shared" si="260"/>
        <v>99.635880245051439</v>
      </c>
      <c r="D154" s="47"/>
      <c r="E154" s="47">
        <f t="shared" si="261"/>
        <v>67.018171590485906</v>
      </c>
      <c r="F154" s="25"/>
      <c r="G154" s="47">
        <f t="shared" si="288"/>
        <v>98.963249347169508</v>
      </c>
      <c r="H154" s="47"/>
      <c r="I154" s="11"/>
      <c r="J154" s="11"/>
      <c r="K154" s="47">
        <f t="shared" si="262"/>
        <v>99.422205031376222</v>
      </c>
      <c r="L154" s="47"/>
      <c r="M154" s="47">
        <f t="shared" si="263"/>
        <v>71.492194487231515</v>
      </c>
      <c r="N154" s="25"/>
      <c r="O154" s="47">
        <f t="shared" si="289"/>
        <v>98.703128297313953</v>
      </c>
      <c r="P154" s="47"/>
      <c r="Q154" s="11"/>
      <c r="R154" s="11"/>
      <c r="S154" s="47">
        <f t="shared" si="264"/>
        <v>100.46921357838477</v>
      </c>
      <c r="T154" s="47"/>
      <c r="U154" s="47">
        <f t="shared" si="265"/>
        <v>52.187003660699276</v>
      </c>
      <c r="V154" s="25"/>
      <c r="W154" s="47">
        <f t="shared" si="290"/>
        <v>99.949780790947017</v>
      </c>
      <c r="X154" s="47"/>
      <c r="Y154" s="11"/>
      <c r="Z154" s="11"/>
      <c r="AA154" s="47">
        <f t="shared" si="266"/>
        <v>102.11240206335852</v>
      </c>
      <c r="AB154" s="47"/>
      <c r="AC154" s="47">
        <f t="shared" si="267"/>
        <v>37.301666469119674</v>
      </c>
      <c r="AD154" s="25"/>
      <c r="AE154" s="47">
        <f t="shared" si="291"/>
        <v>101.74710200464503</v>
      </c>
      <c r="AF154" s="47"/>
      <c r="AG154" s="11"/>
      <c r="AH154" s="11"/>
      <c r="AI154" s="47">
        <f t="shared" si="268"/>
        <v>98.621949050021826</v>
      </c>
      <c r="AJ154" s="47"/>
      <c r="AK154" s="47">
        <f t="shared" si="269"/>
        <v>104.67620925613119</v>
      </c>
      <c r="AL154" s="25"/>
      <c r="AM154" s="47">
        <f t="shared" si="292"/>
        <v>97.560560482218946</v>
      </c>
      <c r="AN154" s="47"/>
      <c r="AO154" s="11"/>
      <c r="AP154" s="11"/>
      <c r="AQ154" s="47">
        <f t="shared" si="270"/>
        <v>101.74783756702701</v>
      </c>
      <c r="AR154" s="47"/>
      <c r="AS154" s="47">
        <f t="shared" si="271"/>
        <v>29.603807011859999</v>
      </c>
      <c r="AT154" s="25"/>
      <c r="AU154" s="47">
        <f t="shared" si="293"/>
        <v>101.45688487732136</v>
      </c>
      <c r="AV154" s="47"/>
      <c r="AW154" s="11"/>
      <c r="AX154" s="11"/>
      <c r="AY154" s="47">
        <f t="shared" si="272"/>
        <v>95.629581520890426</v>
      </c>
      <c r="AZ154" s="47"/>
      <c r="BA154" s="47">
        <f t="shared" si="273"/>
        <v>93.765928494487525</v>
      </c>
      <c r="BB154" s="25"/>
      <c r="BC154" s="47">
        <f t="shared" si="294"/>
        <v>94.64906976915799</v>
      </c>
      <c r="BD154" s="47"/>
      <c r="BE154" s="11"/>
      <c r="BF154" s="11"/>
      <c r="BG154" s="47">
        <f t="shared" si="274"/>
        <v>99.780320487265442</v>
      </c>
      <c r="BH154" s="47"/>
      <c r="BI154" s="47">
        <f t="shared" si="275"/>
        <v>43.107745802062645</v>
      </c>
      <c r="BJ154" s="25"/>
      <c r="BK154" s="47">
        <f t="shared" si="295"/>
        <v>99.348293955464868</v>
      </c>
      <c r="BL154" s="47"/>
      <c r="BM154" s="11"/>
      <c r="BN154" s="11"/>
      <c r="BO154" s="47">
        <f t="shared" si="276"/>
        <v>97.483147956679218</v>
      </c>
      <c r="BP154" s="47"/>
      <c r="BQ154" s="47">
        <f t="shared" si="277"/>
        <v>88.001457901395241</v>
      </c>
      <c r="BR154" s="25"/>
      <c r="BS154" s="47">
        <f t="shared" si="296"/>
        <v>96.580412871221142</v>
      </c>
      <c r="BT154" s="47"/>
      <c r="BU154" s="11"/>
      <c r="BV154" s="11"/>
      <c r="BW154" s="47">
        <f t="shared" si="278"/>
        <v>103.10200817389709</v>
      </c>
      <c r="BX154" s="47"/>
      <c r="BY154" s="47">
        <f t="shared" si="279"/>
        <v>25.832680113972692</v>
      </c>
      <c r="BZ154" s="25"/>
      <c r="CA154" s="47">
        <f t="shared" si="297"/>
        <v>102.85145359623647</v>
      </c>
      <c r="CB154" s="47"/>
      <c r="CC154" s="11"/>
      <c r="CD154" s="11"/>
      <c r="CE154" s="47">
        <f t="shared" si="280"/>
        <v>100.30229424374707</v>
      </c>
      <c r="CF154" s="47"/>
      <c r="CG154" s="47">
        <f t="shared" si="281"/>
        <v>54.694217468427723</v>
      </c>
      <c r="CH154" s="25"/>
      <c r="CI154" s="47">
        <f t="shared" si="298"/>
        <v>99.757000460780219</v>
      </c>
      <c r="CJ154" s="47"/>
      <c r="CK154" s="11"/>
      <c r="CL154" s="11"/>
      <c r="CM154" s="47">
        <f t="shared" si="282"/>
        <v>101.02489175112458</v>
      </c>
      <c r="CN154" s="47"/>
      <c r="CO154" s="47">
        <f t="shared" si="283"/>
        <v>48.364699824593586</v>
      </c>
      <c r="CP154" s="25"/>
      <c r="CQ154" s="47">
        <f t="shared" si="299"/>
        <v>100.54615132402529</v>
      </c>
      <c r="CR154" s="47"/>
      <c r="CS154" s="11"/>
      <c r="CT154" s="11"/>
      <c r="CU154" s="47">
        <f t="shared" si="284"/>
        <v>98.700792069478865</v>
      </c>
      <c r="CV154" s="47"/>
      <c r="CW154" s="47">
        <f t="shared" si="285"/>
        <v>110.50354272434379</v>
      </c>
      <c r="CX154" s="25"/>
      <c r="CY154" s="47">
        <f t="shared" si="300"/>
        <v>97.581210955615504</v>
      </c>
      <c r="CZ154" s="47"/>
      <c r="DA154" s="11"/>
      <c r="DB154" s="11"/>
      <c r="DC154" s="47">
        <f t="shared" si="286"/>
        <v>99.167829101940995</v>
      </c>
      <c r="DD154" s="47"/>
      <c r="DE154" s="47">
        <f t="shared" si="287"/>
        <v>110.65626009123844</v>
      </c>
      <c r="DF154" s="25"/>
      <c r="DG154" s="47">
        <f t="shared" si="301"/>
        <v>98.051980735657935</v>
      </c>
      <c r="DH154" s="47"/>
      <c r="DI154" s="11"/>
    </row>
    <row r="158" spans="1:290" ht="15" customHeight="1" thickBot="1" x14ac:dyDescent="0.25">
      <c r="A158" s="14" t="s">
        <v>168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90" s="10" customFormat="1" ht="15" customHeight="1" x14ac:dyDescent="0.2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32">
        <v>2017</v>
      </c>
      <c r="V159" s="76"/>
      <c r="W159" s="32">
        <v>2018</v>
      </c>
      <c r="X159" s="76"/>
      <c r="Y159" s="32">
        <v>2019</v>
      </c>
      <c r="Z159" s="76"/>
      <c r="AA159" s="32">
        <v>2020</v>
      </c>
      <c r="AB159" s="76"/>
      <c r="AC159" s="32">
        <v>2021</v>
      </c>
    </row>
    <row r="160" spans="1:290" x14ac:dyDescent="0.2">
      <c r="A160" s="19" t="s">
        <v>218</v>
      </c>
      <c r="B160" s="36"/>
      <c r="C160" s="77">
        <f>G135</f>
        <v>100</v>
      </c>
      <c r="D160" s="78"/>
      <c r="E160" s="77">
        <f>O135</f>
        <v>99.632779234966662</v>
      </c>
      <c r="F160" s="78"/>
      <c r="G160" s="77">
        <f>W135</f>
        <v>100.33838582390541</v>
      </c>
      <c r="H160" s="78"/>
      <c r="I160" s="77">
        <f>W135</f>
        <v>100.33838582390541</v>
      </c>
      <c r="J160" s="78"/>
      <c r="K160" s="77">
        <f>AE135</f>
        <v>100.90856559332782</v>
      </c>
      <c r="L160" s="78"/>
      <c r="M160" s="77">
        <f>AM135</f>
        <v>101.12821655190285</v>
      </c>
      <c r="N160" s="78"/>
      <c r="O160" s="77">
        <f>AU135</f>
        <v>100.66930106984212</v>
      </c>
      <c r="P160" s="78"/>
      <c r="Q160" s="77">
        <f>BK135</f>
        <v>101.88339453628069</v>
      </c>
      <c r="R160" s="78"/>
      <c r="S160" s="77">
        <f>BS135</f>
        <v>101.91702753007679</v>
      </c>
      <c r="T160" s="78"/>
      <c r="U160" s="77">
        <f>CA135</f>
        <v>102.12819405795673</v>
      </c>
      <c r="V160" s="78"/>
      <c r="W160" s="77">
        <f>CI135</f>
        <v>101.52086178703294</v>
      </c>
      <c r="X160" s="78"/>
      <c r="Y160" s="77">
        <f>CQ135</f>
        <v>101.15111525222353</v>
      </c>
      <c r="Z160" s="78"/>
      <c r="AA160" s="77">
        <f>CY135</f>
        <v>101.81768664705849</v>
      </c>
      <c r="AB160" s="78"/>
      <c r="AC160" s="77">
        <f>DG135</f>
        <v>101.36309477445062</v>
      </c>
    </row>
    <row r="161" spans="1:29" x14ac:dyDescent="0.2">
      <c r="A161" s="22" t="s">
        <v>0</v>
      </c>
      <c r="B161" s="22"/>
      <c r="C161" s="12">
        <f t="shared" ref="C161:C179" si="302">G136</f>
        <v>100.29869743275884</v>
      </c>
      <c r="D161" s="12"/>
      <c r="E161" s="12">
        <f t="shared" ref="E161:E179" si="303">O136</f>
        <v>99.364627825212736</v>
      </c>
      <c r="F161" s="12"/>
      <c r="G161" s="12">
        <f t="shared" ref="G161:G179" si="304">W136</f>
        <v>100.4459563513461</v>
      </c>
      <c r="H161" s="12"/>
      <c r="I161" s="12">
        <f t="shared" ref="I161:I179" si="305">W136</f>
        <v>100.4459563513461</v>
      </c>
      <c r="J161" s="12"/>
      <c r="K161" s="12">
        <f t="shared" ref="K161:K179" si="306">AE136</f>
        <v>100.57868339959845</v>
      </c>
      <c r="L161" s="12"/>
      <c r="M161" s="12">
        <f t="shared" ref="M161:M179" si="307">AM136</f>
        <v>101.6612085105094</v>
      </c>
      <c r="N161" s="12"/>
      <c r="O161" s="12">
        <f t="shared" ref="O161:O179" si="308">AU136</f>
        <v>101.29395902229237</v>
      </c>
      <c r="P161" s="12"/>
      <c r="Q161" s="12">
        <f t="shared" ref="Q161:Q179" si="309">BK136</f>
        <v>102.92393926333396</v>
      </c>
      <c r="R161" s="12"/>
      <c r="S161" s="12">
        <f t="shared" ref="S161:S179" si="310">BS136</f>
        <v>102.2890695309142</v>
      </c>
      <c r="T161" s="12"/>
      <c r="U161" s="12">
        <f t="shared" ref="U161:U179" si="311">CA136</f>
        <v>102.68795182873642</v>
      </c>
      <c r="V161" s="12"/>
      <c r="W161" s="12">
        <f t="shared" ref="W161:W179" si="312">CI136</f>
        <v>101.27464012163719</v>
      </c>
      <c r="X161" s="12"/>
      <c r="Y161" s="12">
        <f t="shared" ref="Y161:Y179" si="313">CQ136</f>
        <v>101.39476859537696</v>
      </c>
      <c r="Z161" s="12"/>
      <c r="AA161" s="12">
        <f t="shared" ref="AA161:AA179" si="314">CY136</f>
        <v>101.50885215738622</v>
      </c>
      <c r="AB161" s="12"/>
      <c r="AC161" s="12">
        <f t="shared" ref="AC161:AC179" si="315">DG136</f>
        <v>101.23661163865626</v>
      </c>
    </row>
    <row r="162" spans="1:29" x14ac:dyDescent="0.2">
      <c r="A162" s="22" t="s">
        <v>1</v>
      </c>
      <c r="B162" s="22"/>
      <c r="C162" s="12">
        <f t="shared" si="302"/>
        <v>104.786839351636</v>
      </c>
      <c r="D162" s="12"/>
      <c r="E162" s="12">
        <f t="shared" si="303"/>
        <v>105.06820160926607</v>
      </c>
      <c r="F162" s="12"/>
      <c r="G162" s="12">
        <f t="shared" si="304"/>
        <v>105.61773258589641</v>
      </c>
      <c r="H162" s="12"/>
      <c r="I162" s="12">
        <f t="shared" si="305"/>
        <v>105.61773258589641</v>
      </c>
      <c r="J162" s="12"/>
      <c r="K162" s="12">
        <f t="shared" si="306"/>
        <v>105.88883537025789</v>
      </c>
      <c r="L162" s="12"/>
      <c r="M162" s="12">
        <f t="shared" si="307"/>
        <v>105.15045696767618</v>
      </c>
      <c r="N162" s="12"/>
      <c r="O162" s="12">
        <f t="shared" si="308"/>
        <v>104.93409237346766</v>
      </c>
      <c r="P162" s="12"/>
      <c r="Q162" s="12">
        <f t="shared" si="309"/>
        <v>106.83419165287978</v>
      </c>
      <c r="R162" s="12"/>
      <c r="S162" s="12">
        <f t="shared" si="310"/>
        <v>106.90769064578318</v>
      </c>
      <c r="T162" s="12"/>
      <c r="U162" s="12">
        <f t="shared" si="311"/>
        <v>106.94975108868839</v>
      </c>
      <c r="V162" s="12"/>
      <c r="W162" s="12">
        <f t="shared" si="312"/>
        <v>105.81425409645952</v>
      </c>
      <c r="X162" s="12"/>
      <c r="Y162" s="12">
        <f t="shared" si="313"/>
        <v>106.58098669809188</v>
      </c>
      <c r="Z162" s="12"/>
      <c r="AA162" s="12">
        <f t="shared" si="314"/>
        <v>106.45028410418534</v>
      </c>
      <c r="AB162" s="12"/>
      <c r="AC162" s="12">
        <f t="shared" si="315"/>
        <v>105.8046541392016</v>
      </c>
    </row>
    <row r="163" spans="1:29" x14ac:dyDescent="0.2">
      <c r="A163" s="22" t="s">
        <v>2</v>
      </c>
      <c r="B163" s="22"/>
      <c r="C163" s="12">
        <f t="shared" si="302"/>
        <v>107.13090227895897</v>
      </c>
      <c r="D163" s="12"/>
      <c r="E163" s="12">
        <f t="shared" si="303"/>
        <v>107.1739148005221</v>
      </c>
      <c r="F163" s="12"/>
      <c r="G163" s="12">
        <f t="shared" si="304"/>
        <v>107.08778766850203</v>
      </c>
      <c r="H163" s="12"/>
      <c r="I163" s="12">
        <f t="shared" si="305"/>
        <v>107.08778766850203</v>
      </c>
      <c r="J163" s="12"/>
      <c r="K163" s="12">
        <f t="shared" si="306"/>
        <v>108.43671692590402</v>
      </c>
      <c r="L163" s="12"/>
      <c r="M163" s="12">
        <f t="shared" si="307"/>
        <v>109.13840278138859</v>
      </c>
      <c r="N163" s="12"/>
      <c r="O163" s="12">
        <f t="shared" si="308"/>
        <v>108.40199611051622</v>
      </c>
      <c r="P163" s="12"/>
      <c r="Q163" s="12">
        <f t="shared" si="309"/>
        <v>109.44428318865772</v>
      </c>
      <c r="R163" s="12"/>
      <c r="S163" s="12">
        <f t="shared" si="310"/>
        <v>108.00266963290014</v>
      </c>
      <c r="T163" s="12"/>
      <c r="U163" s="12">
        <f t="shared" si="311"/>
        <v>108.82117635161318</v>
      </c>
      <c r="V163" s="12"/>
      <c r="W163" s="12">
        <f t="shared" si="312"/>
        <v>108.75969820543791</v>
      </c>
      <c r="X163" s="12"/>
      <c r="Y163" s="12">
        <f t="shared" si="313"/>
        <v>108.15263141963084</v>
      </c>
      <c r="Z163" s="12"/>
      <c r="AA163" s="12">
        <f t="shared" si="314"/>
        <v>108.83551932634386</v>
      </c>
      <c r="AB163" s="12"/>
      <c r="AC163" s="12">
        <f t="shared" si="315"/>
        <v>109.04935985784526</v>
      </c>
    </row>
    <row r="164" spans="1:29" x14ac:dyDescent="0.2">
      <c r="A164" s="22" t="s">
        <v>3</v>
      </c>
      <c r="B164" s="22"/>
      <c r="C164" s="12">
        <f t="shared" si="302"/>
        <v>98.06171961678541</v>
      </c>
      <c r="D164" s="12"/>
      <c r="E164" s="12">
        <f t="shared" si="303"/>
        <v>99.538576421699091</v>
      </c>
      <c r="F164" s="12"/>
      <c r="G164" s="12">
        <f t="shared" si="304"/>
        <v>99.559342249482981</v>
      </c>
      <c r="H164" s="12"/>
      <c r="I164" s="12">
        <f t="shared" si="305"/>
        <v>99.559342249482981</v>
      </c>
      <c r="J164" s="12"/>
      <c r="K164" s="12">
        <f t="shared" si="306"/>
        <v>98.796049581960801</v>
      </c>
      <c r="L164" s="12"/>
      <c r="M164" s="12">
        <f t="shared" si="307"/>
        <v>100.20397498122966</v>
      </c>
      <c r="N164" s="12"/>
      <c r="O164" s="12">
        <f t="shared" si="308"/>
        <v>99.239060513703393</v>
      </c>
      <c r="P164" s="12"/>
      <c r="Q164" s="12">
        <f t="shared" si="309"/>
        <v>100.72322179569184</v>
      </c>
      <c r="R164" s="12"/>
      <c r="S164" s="12">
        <f t="shared" si="310"/>
        <v>99.492616454284033</v>
      </c>
      <c r="T164" s="12"/>
      <c r="U164" s="12">
        <f t="shared" si="311"/>
        <v>100.91969781854884</v>
      </c>
      <c r="V164" s="12"/>
      <c r="W164" s="12">
        <f t="shared" si="312"/>
        <v>100.46094399538416</v>
      </c>
      <c r="X164" s="12"/>
      <c r="Y164" s="12">
        <f t="shared" si="313"/>
        <v>99.956006116913784</v>
      </c>
      <c r="Z164" s="12"/>
      <c r="AA164" s="12">
        <f t="shared" si="314"/>
        <v>102.63990229704706</v>
      </c>
      <c r="AB164" s="12"/>
      <c r="AC164" s="12">
        <f t="shared" si="315"/>
        <v>102.61732185183391</v>
      </c>
    </row>
    <row r="165" spans="1:29" x14ac:dyDescent="0.2">
      <c r="A165" s="17" t="s">
        <v>4</v>
      </c>
      <c r="B165" s="22"/>
      <c r="C165" s="25">
        <f t="shared" si="302"/>
        <v>101.96258091225296</v>
      </c>
      <c r="D165" s="12"/>
      <c r="E165" s="25">
        <f t="shared" si="303"/>
        <v>100.45794213980935</v>
      </c>
      <c r="F165" s="12"/>
      <c r="G165" s="25">
        <f t="shared" si="304"/>
        <v>102.65697229442303</v>
      </c>
      <c r="H165" s="12"/>
      <c r="I165" s="25">
        <f t="shared" si="305"/>
        <v>102.65697229442303</v>
      </c>
      <c r="J165" s="12"/>
      <c r="K165" s="25">
        <f t="shared" si="306"/>
        <v>101.43360545881218</v>
      </c>
      <c r="L165" s="12"/>
      <c r="M165" s="25">
        <f t="shared" si="307"/>
        <v>101.03007455112913</v>
      </c>
      <c r="N165" s="12"/>
      <c r="O165" s="25">
        <f t="shared" si="308"/>
        <v>101.49471637293938</v>
      </c>
      <c r="P165" s="12"/>
      <c r="Q165" s="25">
        <f t="shared" si="309"/>
        <v>102.35678752639141</v>
      </c>
      <c r="R165" s="12"/>
      <c r="S165" s="25">
        <f t="shared" si="310"/>
        <v>101.63934594351477</v>
      </c>
      <c r="T165" s="12"/>
      <c r="U165" s="25">
        <f t="shared" si="311"/>
        <v>101.6277025189685</v>
      </c>
      <c r="V165" s="12"/>
      <c r="W165" s="25">
        <f t="shared" si="312"/>
        <v>102.41684288375681</v>
      </c>
      <c r="X165" s="12"/>
      <c r="Y165" s="25">
        <f t="shared" si="313"/>
        <v>102.75239571356198</v>
      </c>
      <c r="Z165" s="12"/>
      <c r="AA165" s="25">
        <f t="shared" si="314"/>
        <v>101.23213744078797</v>
      </c>
      <c r="AB165" s="12"/>
      <c r="AC165" s="25">
        <f t="shared" si="315"/>
        <v>101.16649541204536</v>
      </c>
    </row>
    <row r="166" spans="1:29" x14ac:dyDescent="0.2">
      <c r="A166" s="22" t="s">
        <v>5</v>
      </c>
      <c r="B166" s="22"/>
      <c r="C166" s="12">
        <f t="shared" si="302"/>
        <v>108.24894704091849</v>
      </c>
      <c r="D166" s="12"/>
      <c r="E166" s="12">
        <f t="shared" si="303"/>
        <v>108.29391445469012</v>
      </c>
      <c r="F166" s="12"/>
      <c r="G166" s="12">
        <f t="shared" si="304"/>
        <v>107.77055983348947</v>
      </c>
      <c r="H166" s="12"/>
      <c r="I166" s="12">
        <f t="shared" si="305"/>
        <v>107.77055983348947</v>
      </c>
      <c r="J166" s="12"/>
      <c r="K166" s="12">
        <f t="shared" si="306"/>
        <v>108.14936694894941</v>
      </c>
      <c r="L166" s="12"/>
      <c r="M166" s="12">
        <f t="shared" si="307"/>
        <v>108.40201860084234</v>
      </c>
      <c r="N166" s="12"/>
      <c r="O166" s="12">
        <f t="shared" si="308"/>
        <v>108.2201185192866</v>
      </c>
      <c r="P166" s="12"/>
      <c r="Q166" s="12">
        <f t="shared" si="309"/>
        <v>108.24578701781456</v>
      </c>
      <c r="R166" s="12"/>
      <c r="S166" s="12">
        <f t="shared" si="310"/>
        <v>108.23926954547117</v>
      </c>
      <c r="T166" s="12"/>
      <c r="U166" s="12">
        <f t="shared" si="311"/>
        <v>109.39819048583459</v>
      </c>
      <c r="V166" s="12"/>
      <c r="W166" s="12">
        <f t="shared" si="312"/>
        <v>108.9636557613408</v>
      </c>
      <c r="X166" s="12"/>
      <c r="Y166" s="12">
        <f t="shared" si="313"/>
        <v>108.19656664284474</v>
      </c>
      <c r="Z166" s="12"/>
      <c r="AA166" s="12">
        <f t="shared" si="314"/>
        <v>109.47460353555437</v>
      </c>
      <c r="AB166" s="12"/>
      <c r="AC166" s="12">
        <f t="shared" si="315"/>
        <v>108.15537828799218</v>
      </c>
    </row>
    <row r="167" spans="1:29" x14ac:dyDescent="0.2">
      <c r="A167" s="22" t="s">
        <v>6</v>
      </c>
      <c r="B167" s="22"/>
      <c r="C167" s="12">
        <f t="shared" si="302"/>
        <v>105.75587094952485</v>
      </c>
      <c r="D167" s="12"/>
      <c r="E167" s="12">
        <f t="shared" si="303"/>
        <v>106.32683715010836</v>
      </c>
      <c r="F167" s="12"/>
      <c r="G167" s="12">
        <f t="shared" si="304"/>
        <v>106.13118629372073</v>
      </c>
      <c r="H167" s="12"/>
      <c r="I167" s="12">
        <f t="shared" si="305"/>
        <v>106.13118629372073</v>
      </c>
      <c r="J167" s="12"/>
      <c r="K167" s="12">
        <f t="shared" si="306"/>
        <v>105.70233653669662</v>
      </c>
      <c r="L167" s="12"/>
      <c r="M167" s="12">
        <f t="shared" si="307"/>
        <v>106.45480663760742</v>
      </c>
      <c r="N167" s="12"/>
      <c r="O167" s="12">
        <f t="shared" si="308"/>
        <v>106.55020015240609</v>
      </c>
      <c r="P167" s="12"/>
      <c r="Q167" s="12">
        <f t="shared" si="309"/>
        <v>106.86601366004021</v>
      </c>
      <c r="R167" s="12"/>
      <c r="S167" s="12">
        <f t="shared" si="310"/>
        <v>106.98654655444011</v>
      </c>
      <c r="T167" s="12"/>
      <c r="U167" s="12">
        <f t="shared" si="311"/>
        <v>107.09785614029141</v>
      </c>
      <c r="V167" s="12"/>
      <c r="W167" s="12">
        <f t="shared" si="312"/>
        <v>106.87602385845119</v>
      </c>
      <c r="X167" s="12"/>
      <c r="Y167" s="12">
        <f t="shared" si="313"/>
        <v>106.67469564618209</v>
      </c>
      <c r="Z167" s="12"/>
      <c r="AA167" s="12">
        <f t="shared" si="314"/>
        <v>106.84562370558145</v>
      </c>
      <c r="AB167" s="12"/>
      <c r="AC167" s="12">
        <f t="shared" si="315"/>
        <v>106.53029644560057</v>
      </c>
    </row>
    <row r="168" spans="1:29" x14ac:dyDescent="0.2">
      <c r="A168" s="22" t="s">
        <v>7</v>
      </c>
      <c r="B168" s="22"/>
      <c r="C168" s="12">
        <f t="shared" si="302"/>
        <v>105.40120285344526</v>
      </c>
      <c r="D168" s="12"/>
      <c r="E168" s="12">
        <f t="shared" si="303"/>
        <v>105.01998365930893</v>
      </c>
      <c r="F168" s="12"/>
      <c r="G168" s="12">
        <f t="shared" si="304"/>
        <v>106.89168712442736</v>
      </c>
      <c r="H168" s="12"/>
      <c r="I168" s="12">
        <f t="shared" si="305"/>
        <v>106.89168712442736</v>
      </c>
      <c r="J168" s="12"/>
      <c r="K168" s="12">
        <f t="shared" si="306"/>
        <v>106.07279882371056</v>
      </c>
      <c r="L168" s="12"/>
      <c r="M168" s="12">
        <f t="shared" si="307"/>
        <v>106.30350834207211</v>
      </c>
      <c r="N168" s="12"/>
      <c r="O168" s="12">
        <f t="shared" si="308"/>
        <v>106.14271259691182</v>
      </c>
      <c r="P168" s="12"/>
      <c r="Q168" s="12">
        <f t="shared" si="309"/>
        <v>106.4625834315831</v>
      </c>
      <c r="R168" s="12"/>
      <c r="S168" s="12">
        <f t="shared" si="310"/>
        <v>105.97033196405063</v>
      </c>
      <c r="T168" s="12"/>
      <c r="U168" s="12">
        <f t="shared" si="311"/>
        <v>107.14974688430763</v>
      </c>
      <c r="V168" s="12"/>
      <c r="W168" s="12">
        <f t="shared" si="312"/>
        <v>106.50627410619057</v>
      </c>
      <c r="X168" s="12"/>
      <c r="Y168" s="12">
        <f t="shared" si="313"/>
        <v>105.41219824335322</v>
      </c>
      <c r="Z168" s="12"/>
      <c r="AA168" s="12">
        <f t="shared" si="314"/>
        <v>105.41179994690071</v>
      </c>
      <c r="AB168" s="12"/>
      <c r="AC168" s="12">
        <f t="shared" si="315"/>
        <v>105.50039847580739</v>
      </c>
    </row>
    <row r="169" spans="1:29" x14ac:dyDescent="0.2">
      <c r="A169" s="22" t="s">
        <v>8</v>
      </c>
      <c r="B169" s="22"/>
      <c r="C169" s="12">
        <f t="shared" si="302"/>
        <v>96.177938424750749</v>
      </c>
      <c r="D169" s="12"/>
      <c r="E169" s="12">
        <f t="shared" si="303"/>
        <v>95.192076296300328</v>
      </c>
      <c r="F169" s="12"/>
      <c r="G169" s="12">
        <f t="shared" si="304"/>
        <v>95.299954091371376</v>
      </c>
      <c r="H169" s="12"/>
      <c r="I169" s="12">
        <f t="shared" si="305"/>
        <v>95.299954091371376</v>
      </c>
      <c r="J169" s="12"/>
      <c r="K169" s="12">
        <f t="shared" si="306"/>
        <v>97.908787786186082</v>
      </c>
      <c r="L169" s="12"/>
      <c r="M169" s="12">
        <f t="shared" si="307"/>
        <v>96.696633083001458</v>
      </c>
      <c r="N169" s="12"/>
      <c r="O169" s="12">
        <f t="shared" si="308"/>
        <v>96.754919303973423</v>
      </c>
      <c r="P169" s="12"/>
      <c r="Q169" s="12">
        <f t="shared" si="309"/>
        <v>98.222166814516896</v>
      </c>
      <c r="R169" s="12"/>
      <c r="S169" s="12">
        <f t="shared" si="310"/>
        <v>99.204345729260339</v>
      </c>
      <c r="T169" s="12"/>
      <c r="U169" s="12">
        <f t="shared" si="311"/>
        <v>99.228010989062383</v>
      </c>
      <c r="V169" s="12"/>
      <c r="W169" s="12">
        <f t="shared" si="312"/>
        <v>97.831865455733265</v>
      </c>
      <c r="X169" s="12"/>
      <c r="Y169" s="12">
        <f t="shared" si="313"/>
        <v>97.49295767582646</v>
      </c>
      <c r="Z169" s="12"/>
      <c r="AA169" s="12">
        <f t="shared" si="314"/>
        <v>98.272566768617025</v>
      </c>
      <c r="AB169" s="12"/>
      <c r="AC169" s="12">
        <f t="shared" si="315"/>
        <v>97.620289549976292</v>
      </c>
    </row>
    <row r="170" spans="1:29" x14ac:dyDescent="0.2">
      <c r="A170" s="17" t="s">
        <v>9</v>
      </c>
      <c r="B170" s="22"/>
      <c r="C170" s="25">
        <f t="shared" si="302"/>
        <v>97.009366078432734</v>
      </c>
      <c r="D170" s="12"/>
      <c r="E170" s="25">
        <f t="shared" si="303"/>
        <v>97.826997714073798</v>
      </c>
      <c r="F170" s="12"/>
      <c r="G170" s="25">
        <f t="shared" si="304"/>
        <v>99.005486785309202</v>
      </c>
      <c r="H170" s="12"/>
      <c r="I170" s="25">
        <f t="shared" si="305"/>
        <v>99.005486785309202</v>
      </c>
      <c r="J170" s="12"/>
      <c r="K170" s="25">
        <f t="shared" si="306"/>
        <v>99.958394592490265</v>
      </c>
      <c r="L170" s="12"/>
      <c r="M170" s="25">
        <f t="shared" si="307"/>
        <v>100.33746352925485</v>
      </c>
      <c r="N170" s="12"/>
      <c r="O170" s="25">
        <f t="shared" si="308"/>
        <v>100.68868658447497</v>
      </c>
      <c r="P170" s="12"/>
      <c r="Q170" s="25">
        <f t="shared" si="309"/>
        <v>101.34894222861685</v>
      </c>
      <c r="R170" s="12"/>
      <c r="S170" s="25">
        <f t="shared" si="310"/>
        <v>101.55483306701663</v>
      </c>
      <c r="T170" s="12"/>
      <c r="U170" s="25">
        <f t="shared" si="311"/>
        <v>101.57711018416298</v>
      </c>
      <c r="V170" s="12"/>
      <c r="W170" s="25">
        <f t="shared" si="312"/>
        <v>102.27186535800007</v>
      </c>
      <c r="X170" s="12"/>
      <c r="Y170" s="25">
        <f t="shared" si="313"/>
        <v>101.89168954234842</v>
      </c>
      <c r="Z170" s="12"/>
      <c r="AA170" s="25">
        <f t="shared" si="314"/>
        <v>102.88262333391772</v>
      </c>
      <c r="AB170" s="12"/>
      <c r="AC170" s="25">
        <f t="shared" si="315"/>
        <v>102.16951475050307</v>
      </c>
    </row>
    <row r="171" spans="1:29" x14ac:dyDescent="0.2">
      <c r="A171" s="22" t="s">
        <v>10</v>
      </c>
      <c r="B171" s="22"/>
      <c r="C171" s="12">
        <f t="shared" si="302"/>
        <v>105.7034520878108</v>
      </c>
      <c r="D171" s="12"/>
      <c r="E171" s="12">
        <f t="shared" si="303"/>
        <v>104.29770278596791</v>
      </c>
      <c r="F171" s="12"/>
      <c r="G171" s="12">
        <f t="shared" si="304"/>
        <v>105.40010108101563</v>
      </c>
      <c r="H171" s="12"/>
      <c r="I171" s="12">
        <f t="shared" si="305"/>
        <v>105.40010108101563</v>
      </c>
      <c r="J171" s="12"/>
      <c r="K171" s="12">
        <f t="shared" si="306"/>
        <v>104.82610048712036</v>
      </c>
      <c r="L171" s="12"/>
      <c r="M171" s="12">
        <f t="shared" si="307"/>
        <v>105.47966833899969</v>
      </c>
      <c r="N171" s="12"/>
      <c r="O171" s="12">
        <f t="shared" si="308"/>
        <v>104.13669323159635</v>
      </c>
      <c r="P171" s="12"/>
      <c r="Q171" s="12">
        <f t="shared" si="309"/>
        <v>106.00219736513407</v>
      </c>
      <c r="R171" s="12"/>
      <c r="S171" s="12">
        <f t="shared" si="310"/>
        <v>105.79640280120189</v>
      </c>
      <c r="T171" s="12"/>
      <c r="U171" s="12">
        <f t="shared" si="311"/>
        <v>106.41687748772674</v>
      </c>
      <c r="V171" s="12"/>
      <c r="W171" s="12">
        <f t="shared" si="312"/>
        <v>107.01443849305342</v>
      </c>
      <c r="X171" s="12"/>
      <c r="Y171" s="12">
        <f t="shared" si="313"/>
        <v>106.42392761038465</v>
      </c>
      <c r="Z171" s="12"/>
      <c r="AA171" s="12">
        <f t="shared" si="314"/>
        <v>105.50616951396557</v>
      </c>
      <c r="AB171" s="12"/>
      <c r="AC171" s="12">
        <f t="shared" si="315"/>
        <v>105.80697888421609</v>
      </c>
    </row>
    <row r="172" spans="1:29" x14ac:dyDescent="0.2">
      <c r="A172" s="22" t="s">
        <v>11</v>
      </c>
      <c r="B172" s="22"/>
      <c r="C172" s="12">
        <f t="shared" si="302"/>
        <v>106.48874290073864</v>
      </c>
      <c r="D172" s="12"/>
      <c r="E172" s="12">
        <f t="shared" si="303"/>
        <v>106.13687441840689</v>
      </c>
      <c r="F172" s="12"/>
      <c r="G172" s="12">
        <f t="shared" si="304"/>
        <v>106.59734108495906</v>
      </c>
      <c r="H172" s="12"/>
      <c r="I172" s="12">
        <f t="shared" si="305"/>
        <v>106.59734108495906</v>
      </c>
      <c r="J172" s="12"/>
      <c r="K172" s="12">
        <f t="shared" si="306"/>
        <v>106.6088242433558</v>
      </c>
      <c r="L172" s="12"/>
      <c r="M172" s="12">
        <f t="shared" si="307"/>
        <v>107.11169176323749</v>
      </c>
      <c r="N172" s="12"/>
      <c r="O172" s="12">
        <f t="shared" si="308"/>
        <v>105.79478909896802</v>
      </c>
      <c r="P172" s="12"/>
      <c r="Q172" s="12">
        <f t="shared" si="309"/>
        <v>106.52600503907834</v>
      </c>
      <c r="R172" s="12"/>
      <c r="S172" s="12">
        <f t="shared" si="310"/>
        <v>106.8389852174795</v>
      </c>
      <c r="T172" s="12"/>
      <c r="U172" s="12">
        <f t="shared" si="311"/>
        <v>106.92292351329833</v>
      </c>
      <c r="V172" s="12"/>
      <c r="W172" s="12">
        <f t="shared" si="312"/>
        <v>106.83478364201592</v>
      </c>
      <c r="X172" s="12"/>
      <c r="Y172" s="12">
        <f t="shared" si="313"/>
        <v>106.18766150883323</v>
      </c>
      <c r="Z172" s="12"/>
      <c r="AA172" s="12">
        <f t="shared" si="314"/>
        <v>107.01638200533306</v>
      </c>
      <c r="AB172" s="12"/>
      <c r="AC172" s="12">
        <f t="shared" si="315"/>
        <v>106.0502961070416</v>
      </c>
    </row>
    <row r="173" spans="1:29" x14ac:dyDescent="0.2">
      <c r="A173" s="22" t="s">
        <v>12</v>
      </c>
      <c r="B173" s="22"/>
      <c r="C173" s="12">
        <f t="shared" si="302"/>
        <v>93.455153846085636</v>
      </c>
      <c r="D173" s="12"/>
      <c r="E173" s="12">
        <f t="shared" si="303"/>
        <v>93.197845218097768</v>
      </c>
      <c r="F173" s="12"/>
      <c r="G173" s="12">
        <f t="shared" si="304"/>
        <v>94.382896499399507</v>
      </c>
      <c r="H173" s="12"/>
      <c r="I173" s="12">
        <f t="shared" si="305"/>
        <v>94.382896499399507</v>
      </c>
      <c r="J173" s="12"/>
      <c r="K173" s="12">
        <f t="shared" si="306"/>
        <v>94.866344606515497</v>
      </c>
      <c r="L173" s="12"/>
      <c r="M173" s="12">
        <f t="shared" si="307"/>
        <v>95.500523280823671</v>
      </c>
      <c r="N173" s="12"/>
      <c r="O173" s="12">
        <f t="shared" si="308"/>
        <v>93.404176739050072</v>
      </c>
      <c r="P173" s="12"/>
      <c r="Q173" s="12">
        <f t="shared" si="309"/>
        <v>95.43974328325055</v>
      </c>
      <c r="R173" s="12"/>
      <c r="S173" s="12">
        <f t="shared" si="310"/>
        <v>95.826974392212577</v>
      </c>
      <c r="T173" s="12"/>
      <c r="U173" s="12">
        <f t="shared" si="311"/>
        <v>96.025286550341221</v>
      </c>
      <c r="V173" s="12"/>
      <c r="W173" s="12">
        <f t="shared" si="312"/>
        <v>95.014028676671444</v>
      </c>
      <c r="X173" s="12"/>
      <c r="Y173" s="12">
        <f t="shared" si="313"/>
        <v>94.769389457315995</v>
      </c>
      <c r="Z173" s="12"/>
      <c r="AA173" s="12">
        <f t="shared" si="314"/>
        <v>96.752226631614121</v>
      </c>
      <c r="AB173" s="12"/>
      <c r="AC173" s="12">
        <f t="shared" si="315"/>
        <v>96.134474338449294</v>
      </c>
    </row>
    <row r="174" spans="1:29" x14ac:dyDescent="0.2">
      <c r="A174" s="22" t="s">
        <v>13</v>
      </c>
      <c r="B174" s="22"/>
      <c r="C174" s="12">
        <f t="shared" si="302"/>
        <v>101.00750675562082</v>
      </c>
      <c r="D174" s="12"/>
      <c r="E174" s="12">
        <f t="shared" si="303"/>
        <v>99.744614587788959</v>
      </c>
      <c r="F174" s="12"/>
      <c r="G174" s="12">
        <f t="shared" si="304"/>
        <v>100.09096330100478</v>
      </c>
      <c r="H174" s="12"/>
      <c r="I174" s="12">
        <f t="shared" si="305"/>
        <v>100.09096330100478</v>
      </c>
      <c r="J174" s="12"/>
      <c r="K174" s="12">
        <f t="shared" si="306"/>
        <v>101.01657091129456</v>
      </c>
      <c r="L174" s="12"/>
      <c r="M174" s="12">
        <f t="shared" si="307"/>
        <v>101.17622340708294</v>
      </c>
      <c r="N174" s="12"/>
      <c r="O174" s="12">
        <f t="shared" si="308"/>
        <v>101.55068673622259</v>
      </c>
      <c r="P174" s="12"/>
      <c r="Q174" s="12">
        <f t="shared" si="309"/>
        <v>101.39833147713711</v>
      </c>
      <c r="R174" s="12"/>
      <c r="S174" s="12">
        <f t="shared" si="310"/>
        <v>100.56156688131523</v>
      </c>
      <c r="T174" s="12"/>
      <c r="U174" s="12">
        <f t="shared" si="311"/>
        <v>99.792289037494967</v>
      </c>
      <c r="V174" s="12"/>
      <c r="W174" s="12">
        <f t="shared" si="312"/>
        <v>101.47080201694899</v>
      </c>
      <c r="X174" s="12"/>
      <c r="Y174" s="12">
        <f t="shared" si="313"/>
        <v>98.542182645935014</v>
      </c>
      <c r="Z174" s="12"/>
      <c r="AA174" s="12">
        <f t="shared" si="314"/>
        <v>99.751559126014186</v>
      </c>
      <c r="AB174" s="12"/>
      <c r="AC174" s="12">
        <f t="shared" si="315"/>
        <v>99.001216117544743</v>
      </c>
    </row>
    <row r="175" spans="1:29" x14ac:dyDescent="0.2">
      <c r="A175" s="17" t="s">
        <v>14</v>
      </c>
      <c r="B175" s="22"/>
      <c r="C175" s="25">
        <f t="shared" si="302"/>
        <v>106.62393018371753</v>
      </c>
      <c r="D175" s="12"/>
      <c r="E175" s="25">
        <f t="shared" si="303"/>
        <v>106.77192190340925</v>
      </c>
      <c r="F175" s="12"/>
      <c r="G175" s="25">
        <f t="shared" si="304"/>
        <v>106.32417574473438</v>
      </c>
      <c r="H175" s="12"/>
      <c r="I175" s="25">
        <f t="shared" si="305"/>
        <v>106.32417574473438</v>
      </c>
      <c r="J175" s="12"/>
      <c r="K175" s="25">
        <f t="shared" si="306"/>
        <v>105.61307875866871</v>
      </c>
      <c r="L175" s="12"/>
      <c r="M175" s="25">
        <f t="shared" si="307"/>
        <v>106.17074515850965</v>
      </c>
      <c r="N175" s="12"/>
      <c r="O175" s="25">
        <f t="shared" si="308"/>
        <v>105.93929961093649</v>
      </c>
      <c r="P175" s="12"/>
      <c r="Q175" s="25">
        <f t="shared" si="309"/>
        <v>105.65352946600555</v>
      </c>
      <c r="R175" s="12"/>
      <c r="S175" s="25">
        <f t="shared" si="310"/>
        <v>106.39289339042689</v>
      </c>
      <c r="T175" s="12"/>
      <c r="U175" s="25">
        <f t="shared" si="311"/>
        <v>105.70159529798636</v>
      </c>
      <c r="V175" s="12"/>
      <c r="W175" s="25">
        <f t="shared" si="312"/>
        <v>103.67690409174349</v>
      </c>
      <c r="X175" s="12"/>
      <c r="Y175" s="25">
        <f t="shared" si="313"/>
        <v>103.46402285733156</v>
      </c>
      <c r="Z175" s="12"/>
      <c r="AA175" s="25">
        <f t="shared" si="314"/>
        <v>106.20592600932135</v>
      </c>
      <c r="AB175" s="12"/>
      <c r="AC175" s="25">
        <f t="shared" si="315"/>
        <v>105.43548516664015</v>
      </c>
    </row>
    <row r="176" spans="1:29" x14ac:dyDescent="0.2">
      <c r="A176" s="22" t="s">
        <v>15</v>
      </c>
      <c r="B176" s="22"/>
      <c r="C176" s="12">
        <f t="shared" si="302"/>
        <v>100.61283056375278</v>
      </c>
      <c r="D176" s="12"/>
      <c r="E176" s="12">
        <f t="shared" si="303"/>
        <v>101.044406404735</v>
      </c>
      <c r="F176" s="12"/>
      <c r="G176" s="12">
        <f t="shared" si="304"/>
        <v>100.39223422322688</v>
      </c>
      <c r="H176" s="12"/>
      <c r="I176" s="12">
        <f t="shared" si="305"/>
        <v>100.39223422322688</v>
      </c>
      <c r="J176" s="12"/>
      <c r="K176" s="12">
        <f t="shared" si="306"/>
        <v>100.43703836611705</v>
      </c>
      <c r="L176" s="12"/>
      <c r="M176" s="12">
        <f t="shared" si="307"/>
        <v>100.38329607205982</v>
      </c>
      <c r="N176" s="12"/>
      <c r="O176" s="12">
        <f t="shared" si="308"/>
        <v>99.501455065355174</v>
      </c>
      <c r="P176" s="12"/>
      <c r="Q176" s="12">
        <f t="shared" si="309"/>
        <v>101.70057891318434</v>
      </c>
      <c r="R176" s="12"/>
      <c r="S176" s="12">
        <f t="shared" si="310"/>
        <v>102.09828736422273</v>
      </c>
      <c r="T176" s="12"/>
      <c r="U176" s="12">
        <f t="shared" si="311"/>
        <v>101.81823881257989</v>
      </c>
      <c r="V176" s="12"/>
      <c r="W176" s="12">
        <f t="shared" si="312"/>
        <v>100.797494944324</v>
      </c>
      <c r="X176" s="12"/>
      <c r="Y176" s="12">
        <f t="shared" si="313"/>
        <v>99.752400620868471</v>
      </c>
      <c r="Z176" s="12"/>
      <c r="AA176" s="12">
        <f t="shared" si="314"/>
        <v>100.27330173127567</v>
      </c>
      <c r="AB176" s="12"/>
      <c r="AC176" s="12">
        <f t="shared" si="315"/>
        <v>99.958513378047286</v>
      </c>
    </row>
    <row r="177" spans="1:29" x14ac:dyDescent="0.2">
      <c r="A177" s="22" t="s">
        <v>16</v>
      </c>
      <c r="B177" s="22"/>
      <c r="C177" s="12">
        <f t="shared" si="302"/>
        <v>107.43360097455306</v>
      </c>
      <c r="D177" s="12"/>
      <c r="E177" s="12">
        <f t="shared" si="303"/>
        <v>106.41259843367718</v>
      </c>
      <c r="F177" s="12"/>
      <c r="G177" s="12">
        <f t="shared" si="304"/>
        <v>107.64835176201038</v>
      </c>
      <c r="H177" s="12"/>
      <c r="I177" s="12">
        <f t="shared" si="305"/>
        <v>107.64835176201038</v>
      </c>
      <c r="J177" s="12"/>
      <c r="K177" s="12">
        <f t="shared" si="306"/>
        <v>107.60517663751551</v>
      </c>
      <c r="L177" s="12"/>
      <c r="M177" s="12">
        <f t="shared" si="307"/>
        <v>107.03298689325281</v>
      </c>
      <c r="N177" s="12"/>
      <c r="O177" s="12">
        <f t="shared" si="308"/>
        <v>107.75526112554236</v>
      </c>
      <c r="P177" s="12"/>
      <c r="Q177" s="12">
        <f t="shared" si="309"/>
        <v>108.26145459287406</v>
      </c>
      <c r="R177" s="12"/>
      <c r="S177" s="12">
        <f t="shared" si="310"/>
        <v>107.87271956880191</v>
      </c>
      <c r="T177" s="12"/>
      <c r="U177" s="12">
        <f t="shared" si="311"/>
        <v>108.70194906316918</v>
      </c>
      <c r="V177" s="12"/>
      <c r="W177" s="12">
        <f t="shared" si="312"/>
        <v>108.07206468784615</v>
      </c>
      <c r="X177" s="12"/>
      <c r="Y177" s="12">
        <f t="shared" si="313"/>
        <v>108.34822163959252</v>
      </c>
      <c r="Z177" s="12"/>
      <c r="AA177" s="12">
        <f t="shared" si="314"/>
        <v>107.09435586944538</v>
      </c>
      <c r="AB177" s="12"/>
      <c r="AC177" s="12">
        <f t="shared" si="315"/>
        <v>107.40076322131982</v>
      </c>
    </row>
    <row r="178" spans="1:29" x14ac:dyDescent="0.2">
      <c r="A178" s="22" t="s">
        <v>17</v>
      </c>
      <c r="B178" s="22"/>
      <c r="C178" s="12">
        <f t="shared" si="302"/>
        <v>93.791756269131341</v>
      </c>
      <c r="D178" s="12"/>
      <c r="E178" s="12">
        <f t="shared" si="303"/>
        <v>91.73212443196897</v>
      </c>
      <c r="F178" s="12"/>
      <c r="G178" s="12">
        <f t="shared" si="304"/>
        <v>92.421848874321526</v>
      </c>
      <c r="H178" s="12"/>
      <c r="I178" s="12">
        <f t="shared" si="305"/>
        <v>92.421848874321526</v>
      </c>
      <c r="J178" s="12"/>
      <c r="K178" s="12">
        <f t="shared" si="306"/>
        <v>89.074633938452394</v>
      </c>
      <c r="L178" s="12"/>
      <c r="M178" s="12">
        <f t="shared" si="307"/>
        <v>90.756143469097964</v>
      </c>
      <c r="N178" s="12"/>
      <c r="O178" s="12">
        <f t="shared" si="308"/>
        <v>87.568175757767449</v>
      </c>
      <c r="P178" s="12"/>
      <c r="Q178" s="12">
        <f t="shared" si="309"/>
        <v>91.799374510764324</v>
      </c>
      <c r="R178" s="12"/>
      <c r="S178" s="12">
        <f t="shared" si="310"/>
        <v>90.456550571126954</v>
      </c>
      <c r="T178" s="12"/>
      <c r="U178" s="12">
        <f t="shared" si="311"/>
        <v>94.934863817857163</v>
      </c>
      <c r="V178" s="12"/>
      <c r="W178" s="12">
        <f t="shared" si="312"/>
        <v>96.723270083454949</v>
      </c>
      <c r="X178" s="12"/>
      <c r="Y178" s="12">
        <f t="shared" si="313"/>
        <v>92.611192524257959</v>
      </c>
      <c r="Z178" s="12"/>
      <c r="AA178" s="12">
        <f t="shared" si="314"/>
        <v>93.316438596489419</v>
      </c>
      <c r="AB178" s="12"/>
      <c r="AC178" s="12">
        <f t="shared" si="315"/>
        <v>92.891780824713692</v>
      </c>
    </row>
    <row r="179" spans="1:29" x14ac:dyDescent="0.2">
      <c r="A179" s="17" t="s">
        <v>18</v>
      </c>
      <c r="B179" s="17"/>
      <c r="C179" s="25">
        <f t="shared" si="302"/>
        <v>98.963249347169508</v>
      </c>
      <c r="D179" s="25"/>
      <c r="E179" s="25">
        <f t="shared" si="303"/>
        <v>98.703128297313953</v>
      </c>
      <c r="F179" s="25"/>
      <c r="G179" s="25">
        <f t="shared" si="304"/>
        <v>99.949780790947017</v>
      </c>
      <c r="H179" s="25"/>
      <c r="I179" s="25">
        <f t="shared" si="305"/>
        <v>99.949780790947017</v>
      </c>
      <c r="J179" s="25"/>
      <c r="K179" s="25">
        <f t="shared" si="306"/>
        <v>101.74710200464503</v>
      </c>
      <c r="L179" s="25"/>
      <c r="M179" s="25">
        <f t="shared" si="307"/>
        <v>97.560560482218946</v>
      </c>
      <c r="N179" s="25"/>
      <c r="O179" s="25">
        <f t="shared" si="308"/>
        <v>101.45688487732136</v>
      </c>
      <c r="P179" s="25"/>
      <c r="Q179" s="25">
        <f t="shared" si="309"/>
        <v>99.348293955464868</v>
      </c>
      <c r="R179" s="25"/>
      <c r="S179" s="25">
        <f t="shared" si="310"/>
        <v>96.580412871221142</v>
      </c>
      <c r="T179" s="25"/>
      <c r="U179" s="25">
        <f t="shared" si="311"/>
        <v>102.85145359623647</v>
      </c>
      <c r="V179" s="25"/>
      <c r="W179" s="25">
        <f t="shared" si="312"/>
        <v>99.757000460780219</v>
      </c>
      <c r="X179" s="25"/>
      <c r="Y179" s="25">
        <f t="shared" si="313"/>
        <v>100.54615132402529</v>
      </c>
      <c r="Z179" s="25"/>
      <c r="AA179" s="25">
        <f t="shared" si="314"/>
        <v>97.581210955615504</v>
      </c>
      <c r="AB179" s="25"/>
      <c r="AC179" s="25">
        <f t="shared" si="315"/>
        <v>98.051980735657935</v>
      </c>
    </row>
    <row r="183" spans="1:29" x14ac:dyDescent="0.2">
      <c r="C183" s="36"/>
    </row>
    <row r="184" spans="1:29" x14ac:dyDescent="0.2">
      <c r="Q184" s="12"/>
      <c r="S184" s="12"/>
      <c r="U184" s="12"/>
      <c r="W184" s="12"/>
      <c r="AA184" s="78"/>
    </row>
    <row r="185" spans="1:29" ht="15" x14ac:dyDescent="0.25">
      <c r="A185" s="18"/>
      <c r="C185" s="8"/>
      <c r="E185" s="8"/>
      <c r="G185" s="8"/>
      <c r="I185" s="8"/>
      <c r="K185" s="8"/>
      <c r="M185" s="8"/>
      <c r="O185" s="8"/>
      <c r="Q185" s="8"/>
      <c r="S185" s="8"/>
      <c r="U185" s="8"/>
      <c r="W185" s="8"/>
      <c r="Y185" s="8"/>
      <c r="AA185" s="8"/>
    </row>
    <row r="186" spans="1:29" ht="15" x14ac:dyDescent="0.25">
      <c r="C186" s="8"/>
      <c r="E186" s="8"/>
      <c r="G186" s="8"/>
      <c r="I186" s="8"/>
      <c r="K186" s="8"/>
      <c r="M186" s="8"/>
      <c r="O186" s="8"/>
      <c r="Q186" s="8"/>
      <c r="S186" s="8"/>
      <c r="U186" s="8"/>
      <c r="W186" s="8"/>
      <c r="Y186" s="8"/>
      <c r="AA186" s="8"/>
    </row>
    <row r="187" spans="1:29" ht="15" x14ac:dyDescent="0.25">
      <c r="C187" s="8"/>
      <c r="E187" s="8"/>
      <c r="G187" s="8"/>
      <c r="I187" s="8"/>
      <c r="K187" s="8"/>
      <c r="M187" s="8"/>
      <c r="O187" s="8"/>
      <c r="Q187" s="8"/>
      <c r="S187" s="8"/>
      <c r="U187" s="8"/>
      <c r="W187" s="8"/>
      <c r="Y187" s="8"/>
      <c r="AA187" s="8"/>
    </row>
    <row r="188" spans="1:29" ht="15" x14ac:dyDescent="0.25">
      <c r="C188" s="8"/>
      <c r="E188" s="8"/>
      <c r="G188" s="8"/>
      <c r="I188" s="8"/>
      <c r="K188" s="8"/>
      <c r="M188" s="8"/>
      <c r="O188" s="8"/>
      <c r="Q188" s="8"/>
      <c r="S188" s="8"/>
      <c r="U188" s="8"/>
      <c r="W188" s="8"/>
      <c r="Y188" s="8"/>
      <c r="AA188" s="8"/>
    </row>
    <row r="189" spans="1:29" ht="15" x14ac:dyDescent="0.25">
      <c r="C189" s="8"/>
      <c r="E189" s="8"/>
      <c r="G189" s="8"/>
      <c r="I189" s="8"/>
      <c r="K189" s="8"/>
      <c r="M189" s="8"/>
      <c r="O189" s="8"/>
      <c r="Q189" s="8"/>
      <c r="S189" s="8"/>
      <c r="U189" s="8"/>
      <c r="W189" s="8"/>
      <c r="Y189" s="8"/>
      <c r="AA189" s="8"/>
    </row>
    <row r="190" spans="1:29" ht="15" x14ac:dyDescent="0.25">
      <c r="C190" s="8"/>
      <c r="E190" s="8"/>
      <c r="G190" s="8"/>
      <c r="I190" s="8"/>
      <c r="K190" s="8"/>
      <c r="M190" s="8"/>
      <c r="O190" s="8"/>
      <c r="Q190" s="8"/>
      <c r="S190" s="8"/>
      <c r="U190" s="8"/>
      <c r="W190" s="8"/>
      <c r="Y190" s="8"/>
      <c r="AA190" s="8"/>
    </row>
    <row r="191" spans="1:29" ht="15" x14ac:dyDescent="0.25">
      <c r="C191" s="8"/>
      <c r="E191" s="8"/>
      <c r="G191" s="8"/>
      <c r="I191" s="8"/>
      <c r="K191" s="8"/>
      <c r="M191" s="8"/>
      <c r="O191" s="8"/>
      <c r="Q191" s="8"/>
      <c r="S191" s="8"/>
      <c r="U191" s="8"/>
      <c r="W191" s="8"/>
      <c r="Y191" s="8"/>
      <c r="AA191" s="8"/>
    </row>
    <row r="192" spans="1:29" ht="15" x14ac:dyDescent="0.25">
      <c r="C192" s="8"/>
      <c r="E192" s="8"/>
      <c r="G192" s="8"/>
      <c r="I192" s="8"/>
      <c r="K192" s="8"/>
      <c r="M192" s="8"/>
      <c r="O192" s="8"/>
      <c r="Q192" s="8"/>
      <c r="S192" s="8"/>
      <c r="U192" s="8"/>
      <c r="W192" s="8"/>
      <c r="Y192" s="8"/>
      <c r="AA192" s="8"/>
    </row>
    <row r="193" spans="3:27" ht="15" x14ac:dyDescent="0.25">
      <c r="C193" s="8"/>
      <c r="E193" s="8"/>
      <c r="G193" s="8"/>
      <c r="I193" s="8"/>
      <c r="K193" s="8"/>
      <c r="M193" s="8"/>
      <c r="O193" s="8"/>
      <c r="Q193" s="8"/>
      <c r="S193" s="8"/>
      <c r="U193" s="8"/>
      <c r="W193" s="8"/>
      <c r="Y193" s="8"/>
      <c r="AA193" s="8"/>
    </row>
    <row r="194" spans="3:27" ht="15" x14ac:dyDescent="0.25">
      <c r="C194" s="8"/>
      <c r="E194" s="8"/>
      <c r="G194" s="8"/>
      <c r="I194" s="8"/>
      <c r="K194" s="8"/>
      <c r="M194" s="8"/>
      <c r="O194" s="8"/>
      <c r="Q194" s="8"/>
      <c r="S194" s="8"/>
      <c r="U194" s="8"/>
      <c r="W194" s="8"/>
      <c r="Y194" s="8"/>
      <c r="AA194" s="8"/>
    </row>
    <row r="195" spans="3:27" ht="15" x14ac:dyDescent="0.25">
      <c r="C195" s="8"/>
      <c r="E195" s="8"/>
      <c r="G195" s="8"/>
      <c r="I195" s="8"/>
      <c r="K195" s="8"/>
      <c r="M195" s="8"/>
      <c r="O195" s="8"/>
      <c r="Q195" s="8"/>
      <c r="S195" s="8"/>
      <c r="U195" s="8"/>
      <c r="W195" s="8"/>
      <c r="Y195" s="8"/>
      <c r="AA195" s="8"/>
    </row>
    <row r="196" spans="3:27" ht="15" x14ac:dyDescent="0.25">
      <c r="C196" s="8"/>
      <c r="E196" s="8"/>
      <c r="G196" s="8"/>
      <c r="I196" s="8"/>
      <c r="K196" s="8"/>
      <c r="M196" s="8"/>
      <c r="O196" s="8"/>
      <c r="Q196" s="8"/>
      <c r="S196" s="8"/>
      <c r="U196" s="8"/>
      <c r="W196" s="8"/>
      <c r="Y196" s="8"/>
      <c r="AA196" s="8"/>
    </row>
    <row r="197" spans="3:27" ht="15" x14ac:dyDescent="0.25">
      <c r="C197" s="8"/>
      <c r="E197" s="8"/>
      <c r="G197" s="8"/>
      <c r="I197" s="8"/>
      <c r="K197" s="8"/>
      <c r="M197" s="8"/>
      <c r="O197" s="8"/>
      <c r="Q197" s="8"/>
      <c r="S197" s="8"/>
      <c r="U197" s="8"/>
      <c r="W197" s="8"/>
      <c r="Y197" s="8"/>
      <c r="AA197" s="8"/>
    </row>
    <row r="198" spans="3:27" ht="15" x14ac:dyDescent="0.25">
      <c r="C198" s="8"/>
      <c r="E198" s="8"/>
      <c r="G198" s="8"/>
      <c r="I198" s="8"/>
      <c r="K198" s="8"/>
      <c r="M198" s="8"/>
      <c r="O198" s="8"/>
      <c r="Q198" s="8"/>
      <c r="S198" s="8"/>
      <c r="U198" s="8"/>
      <c r="W198" s="8"/>
      <c r="Y198" s="8"/>
      <c r="AA198" s="8"/>
    </row>
    <row r="199" spans="3:27" ht="15" x14ac:dyDescent="0.25">
      <c r="C199" s="8"/>
      <c r="E199" s="8"/>
      <c r="G199" s="8"/>
      <c r="I199" s="8"/>
      <c r="K199" s="8"/>
      <c r="M199" s="8"/>
      <c r="O199" s="8"/>
      <c r="Q199" s="8"/>
      <c r="S199" s="8"/>
      <c r="U199" s="8"/>
      <c r="W199" s="8"/>
      <c r="Y199" s="8"/>
      <c r="AA199" s="8"/>
    </row>
    <row r="200" spans="3:27" ht="15" x14ac:dyDescent="0.25">
      <c r="C200" s="8"/>
      <c r="E200" s="8"/>
      <c r="G200" s="8"/>
      <c r="I200" s="8"/>
      <c r="K200" s="8"/>
      <c r="M200" s="8"/>
      <c r="O200" s="8"/>
      <c r="Q200" s="8"/>
      <c r="S200" s="8"/>
      <c r="U200" s="8"/>
      <c r="W200" s="8"/>
      <c r="Y200" s="8"/>
      <c r="AA200" s="8"/>
    </row>
    <row r="201" spans="3:27" ht="15" x14ac:dyDescent="0.25">
      <c r="C201" s="8"/>
      <c r="E201" s="8"/>
      <c r="G201" s="8"/>
      <c r="I201" s="8"/>
      <c r="K201" s="8"/>
      <c r="M201" s="8"/>
      <c r="O201" s="8"/>
      <c r="Q201" s="8"/>
      <c r="S201" s="8"/>
      <c r="U201" s="8"/>
      <c r="W201" s="8"/>
      <c r="Y201" s="8"/>
      <c r="AA201" s="8"/>
    </row>
    <row r="202" spans="3:27" ht="15" x14ac:dyDescent="0.25">
      <c r="C202" s="8"/>
      <c r="E202" s="8"/>
      <c r="G202" s="8"/>
      <c r="I202" s="8"/>
      <c r="K202" s="8"/>
      <c r="M202" s="8"/>
      <c r="O202" s="8"/>
      <c r="Q202" s="8"/>
      <c r="S202" s="8"/>
      <c r="U202" s="8"/>
      <c r="W202" s="8"/>
      <c r="Y202" s="8"/>
      <c r="AA202" s="8"/>
    </row>
    <row r="203" spans="3:27" ht="15" x14ac:dyDescent="0.25">
      <c r="C203" s="8"/>
      <c r="E203" s="8"/>
      <c r="G203" s="8"/>
      <c r="I203" s="8"/>
      <c r="K203" s="8"/>
      <c r="M203" s="8"/>
      <c r="O203" s="8"/>
      <c r="Q203" s="8"/>
      <c r="S203" s="8"/>
      <c r="U203" s="8"/>
      <c r="W203" s="8"/>
      <c r="Y203" s="8"/>
      <c r="AA203" s="8"/>
    </row>
    <row r="204" spans="3:27" ht="15" x14ac:dyDescent="0.25">
      <c r="C204" s="8"/>
      <c r="E204" s="8"/>
      <c r="G204" s="8"/>
      <c r="I204" s="8"/>
      <c r="K204" s="8"/>
      <c r="M204" s="8"/>
      <c r="O204" s="8"/>
      <c r="Q204" s="8"/>
      <c r="S204" s="8"/>
      <c r="U204" s="8"/>
      <c r="W204" s="8"/>
      <c r="Y204" s="8"/>
      <c r="AA204" s="8"/>
    </row>
    <row r="205" spans="3:27" x14ac:dyDescent="0.2">
      <c r="C205" s="12"/>
    </row>
    <row r="206" spans="3:27" x14ac:dyDescent="0.2">
      <c r="C206" s="12"/>
    </row>
    <row r="207" spans="3:27" x14ac:dyDescent="0.2">
      <c r="C207" s="12"/>
    </row>
    <row r="208" spans="3:27" x14ac:dyDescent="0.2">
      <c r="C208" s="12"/>
    </row>
    <row r="209" spans="3:3" x14ac:dyDescent="0.2">
      <c r="C209" s="12"/>
    </row>
  </sheetData>
  <mergeCells count="6">
    <mergeCell ref="A6:E6"/>
    <mergeCell ref="A1:E1"/>
    <mergeCell ref="A2:E2"/>
    <mergeCell ref="A3:E3"/>
    <mergeCell ref="A4:E4"/>
    <mergeCell ref="A5:E5"/>
  </mergeCells>
  <conditionalFormatting sqref="C185:C204 E185:E204 G185:G204 I185:I204 K185:K204 M185:M204 O185:O204 Q185:Q204 S185:S204 U185:U204 W185:W204 Y185:Y204 AA185:AA204">
    <cfRule type="cellIs" dxfId="6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D209"/>
  <sheetViews>
    <sheetView showGridLines="0" zoomScale="110" zoomScaleNormal="110" workbookViewId="0">
      <selection sqref="A1:E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1.42578125" style="13"/>
    <col min="6" max="6" width="0.85546875" style="13" customWidth="1"/>
    <col min="7" max="7" width="11.42578125" style="13"/>
    <col min="8" max="8" width="0.85546875" style="13" customWidth="1"/>
    <col min="9" max="9" width="12.7109375" style="13" customWidth="1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2.7109375" style="13" customWidth="1"/>
    <col min="18" max="18" width="0.85546875" style="13" customWidth="1"/>
    <col min="19" max="19" width="11.42578125" style="13"/>
    <col min="20" max="20" width="0.85546875" style="13" customWidth="1"/>
    <col min="21" max="21" width="11.42578125" style="13"/>
    <col min="22" max="22" width="0.85546875" style="13" customWidth="1"/>
    <col min="23" max="23" width="11.42578125" style="13"/>
    <col min="24" max="24" width="0.85546875" style="13" customWidth="1"/>
    <col min="25" max="25" width="12.7109375" style="13" customWidth="1"/>
    <col min="26" max="26" width="0.85546875" style="13" customWidth="1"/>
    <col min="27" max="27" width="11.42578125" style="13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2.7109375" style="13" customWidth="1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1.42578125" style="13"/>
    <col min="40" max="40" width="0.85546875" style="13" customWidth="1"/>
    <col min="41" max="41" width="12.7109375" style="13" customWidth="1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1.42578125" style="13"/>
    <col min="48" max="48" width="0.85546875" style="13" customWidth="1"/>
    <col min="49" max="49" width="12.7109375" style="13" customWidth="1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2.7109375" style="13" customWidth="1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2.7109375" style="13" customWidth="1"/>
    <col min="66" max="66" width="0.85546875" style="13" customWidth="1"/>
    <col min="67" max="67" width="11.42578125" style="13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2.7109375" style="13" customWidth="1"/>
    <col min="74" max="74" width="0.85546875" style="13" customWidth="1"/>
    <col min="75" max="75" width="11.42578125" style="13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2.7109375" style="13" customWidth="1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1.42578125" style="13"/>
    <col min="88" max="88" width="0.85546875" style="13" customWidth="1"/>
    <col min="89" max="89" width="12.7109375" style="13" customWidth="1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2.7109375" style="13" customWidth="1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2.7109375" style="13" customWidth="1"/>
    <col min="106" max="106" width="0.85546875" style="13" customWidth="1"/>
    <col min="107" max="107" width="11.42578125" style="13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2.7109375" style="13" customWidth="1"/>
    <col min="114" max="16384" width="11.42578125" style="13"/>
  </cols>
  <sheetData>
    <row r="1" spans="1:13" s="128" customFormat="1" ht="21" customHeight="1" x14ac:dyDescent="0.25">
      <c r="A1" s="140" t="s">
        <v>30</v>
      </c>
      <c r="B1" s="140"/>
      <c r="C1" s="140"/>
      <c r="D1" s="140"/>
      <c r="E1" s="140"/>
      <c r="K1" s="130"/>
      <c r="M1" s="130"/>
    </row>
    <row r="2" spans="1:13" ht="12" customHeight="1" x14ac:dyDescent="0.2">
      <c r="A2" s="139" t="s">
        <v>254</v>
      </c>
      <c r="B2" s="139"/>
      <c r="C2" s="139"/>
      <c r="D2" s="139"/>
      <c r="E2" s="139"/>
    </row>
    <row r="3" spans="1:13" ht="12" customHeight="1" x14ac:dyDescent="0.2">
      <c r="A3" s="138" t="s">
        <v>255</v>
      </c>
      <c r="B3" s="138"/>
      <c r="C3" s="138"/>
      <c r="D3" s="138"/>
      <c r="E3" s="138"/>
    </row>
    <row r="4" spans="1:13" ht="12" customHeight="1" x14ac:dyDescent="0.2">
      <c r="A4" s="138" t="s">
        <v>256</v>
      </c>
      <c r="B4" s="138"/>
      <c r="C4" s="138"/>
      <c r="D4" s="138"/>
      <c r="E4" s="138"/>
    </row>
    <row r="5" spans="1:13" ht="12" customHeight="1" x14ac:dyDescent="0.2">
      <c r="A5" s="137" t="s">
        <v>257</v>
      </c>
      <c r="B5" s="137"/>
      <c r="C5" s="137"/>
      <c r="D5" s="137"/>
      <c r="E5" s="137"/>
    </row>
    <row r="6" spans="1:13" ht="12" customHeight="1" x14ac:dyDescent="0.2">
      <c r="A6" s="149" t="s">
        <v>258</v>
      </c>
      <c r="B6" s="149"/>
      <c r="C6" s="149"/>
      <c r="D6" s="149"/>
      <c r="E6" s="149"/>
    </row>
    <row r="7" spans="1:13" ht="12" customHeight="1" x14ac:dyDescent="0.2">
      <c r="A7" s="148" t="s">
        <v>33</v>
      </c>
      <c r="B7" s="148"/>
      <c r="C7" s="148"/>
      <c r="D7" s="148"/>
      <c r="E7" s="148"/>
    </row>
    <row r="18" spans="1:290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37"/>
      <c r="CN18" s="15"/>
      <c r="CO18" s="37"/>
      <c r="CP18" s="15"/>
      <c r="CQ18" s="37"/>
      <c r="CR18" s="15"/>
      <c r="CS18" s="37"/>
      <c r="CT18" s="15"/>
      <c r="CU18" s="37"/>
      <c r="CV18" s="15"/>
      <c r="CW18" s="37"/>
      <c r="CX18" s="15"/>
      <c r="CY18" s="37"/>
      <c r="CZ18" s="15"/>
      <c r="DA18" s="37"/>
      <c r="DB18" s="15"/>
      <c r="DC18" s="37"/>
      <c r="DD18" s="15"/>
      <c r="DE18" s="37"/>
      <c r="DF18" s="15"/>
      <c r="DG18" s="37"/>
      <c r="DH18" s="15"/>
      <c r="DI18" s="37"/>
    </row>
    <row r="19" spans="1:290" ht="15" customHeight="1" x14ac:dyDescent="0.2">
      <c r="C19" s="16">
        <v>2008</v>
      </c>
      <c r="D19" s="38"/>
      <c r="E19" s="38"/>
      <c r="F19" s="38"/>
      <c r="G19" s="38"/>
      <c r="H19" s="38"/>
      <c r="I19" s="38"/>
      <c r="J19" s="58"/>
      <c r="K19" s="16">
        <v>2009</v>
      </c>
      <c r="L19" s="38"/>
      <c r="M19" s="38"/>
      <c r="N19" s="38"/>
      <c r="O19" s="38"/>
      <c r="P19" s="38"/>
      <c r="Q19" s="38"/>
      <c r="R19" s="58"/>
      <c r="S19" s="16">
        <v>2010</v>
      </c>
      <c r="T19" s="38"/>
      <c r="U19" s="38"/>
      <c r="V19" s="38"/>
      <c r="W19" s="38"/>
      <c r="X19" s="38"/>
      <c r="Y19" s="38"/>
      <c r="Z19" s="58"/>
      <c r="AA19" s="16">
        <v>2011</v>
      </c>
      <c r="AB19" s="38"/>
      <c r="AC19" s="38"/>
      <c r="AD19" s="38"/>
      <c r="AE19" s="38"/>
      <c r="AF19" s="38"/>
      <c r="AG19" s="38"/>
      <c r="AH19" s="58"/>
      <c r="AI19" s="16">
        <v>2012</v>
      </c>
      <c r="AJ19" s="38"/>
      <c r="AK19" s="38"/>
      <c r="AL19" s="38"/>
      <c r="AM19" s="38"/>
      <c r="AN19" s="38"/>
      <c r="AO19" s="38"/>
      <c r="AP19" s="58"/>
      <c r="AQ19" s="16">
        <v>2013</v>
      </c>
      <c r="AR19" s="38"/>
      <c r="AS19" s="38"/>
      <c r="AT19" s="38"/>
      <c r="AU19" s="38"/>
      <c r="AV19" s="38"/>
      <c r="AW19" s="38"/>
      <c r="AX19" s="58"/>
      <c r="AY19" s="16">
        <v>2014</v>
      </c>
      <c r="AZ19" s="38"/>
      <c r="BA19" s="38"/>
      <c r="BB19" s="38"/>
      <c r="BC19" s="38"/>
      <c r="BD19" s="38"/>
      <c r="BE19" s="38"/>
      <c r="BF19" s="58"/>
      <c r="BG19" s="16">
        <v>2015</v>
      </c>
      <c r="BH19" s="38"/>
      <c r="BI19" s="38"/>
      <c r="BJ19" s="38"/>
      <c r="BK19" s="38"/>
      <c r="BL19" s="38"/>
      <c r="BM19" s="38"/>
      <c r="BN19" s="58"/>
      <c r="BO19" s="16">
        <v>2016</v>
      </c>
      <c r="BP19" s="38"/>
      <c r="BQ19" s="38"/>
      <c r="BR19" s="38"/>
      <c r="BS19" s="38"/>
      <c r="BT19" s="38"/>
      <c r="BU19" s="38"/>
      <c r="BV19" s="58"/>
      <c r="BW19" s="16">
        <v>2017</v>
      </c>
      <c r="BX19" s="38"/>
      <c r="BY19" s="38"/>
      <c r="BZ19" s="38"/>
      <c r="CA19" s="38"/>
      <c r="CB19" s="38"/>
      <c r="CC19" s="38"/>
      <c r="CD19" s="58"/>
      <c r="CE19" s="16">
        <v>2018</v>
      </c>
      <c r="CF19" s="38"/>
      <c r="CG19" s="38"/>
      <c r="CH19" s="38"/>
      <c r="CI19" s="38"/>
      <c r="CJ19" s="38"/>
      <c r="CK19" s="38"/>
      <c r="CL19" s="58"/>
      <c r="CM19" s="16">
        <v>2019</v>
      </c>
      <c r="CN19" s="38"/>
      <c r="CO19" s="38"/>
      <c r="CP19" s="38"/>
      <c r="CQ19" s="38"/>
      <c r="CR19" s="38"/>
      <c r="CS19" s="38"/>
      <c r="CT19" s="58"/>
      <c r="CU19" s="16">
        <v>2020</v>
      </c>
      <c r="CV19" s="38"/>
      <c r="CW19" s="38"/>
      <c r="CX19" s="38"/>
      <c r="CY19" s="38"/>
      <c r="CZ19" s="38"/>
      <c r="DA19" s="38"/>
      <c r="DB19" s="58"/>
      <c r="DC19" s="16">
        <v>2021</v>
      </c>
      <c r="DD19" s="38"/>
      <c r="DE19" s="38"/>
      <c r="DF19" s="38"/>
      <c r="DG19" s="38"/>
      <c r="DH19" s="38"/>
      <c r="DI19" s="38"/>
    </row>
    <row r="20" spans="1:290" ht="35.1" customHeight="1" x14ac:dyDescent="0.2">
      <c r="C20" s="41" t="s">
        <v>31</v>
      </c>
      <c r="D20" s="41"/>
      <c r="E20" s="41"/>
      <c r="F20" s="41"/>
      <c r="G20" s="41"/>
      <c r="H20" s="79"/>
      <c r="I20" s="80" t="s">
        <v>32</v>
      </c>
      <c r="J20" s="59"/>
      <c r="K20" s="41" t="s">
        <v>31</v>
      </c>
      <c r="L20" s="41"/>
      <c r="M20" s="41"/>
      <c r="N20" s="41"/>
      <c r="O20" s="41"/>
      <c r="P20" s="79"/>
      <c r="Q20" s="80" t="s">
        <v>32</v>
      </c>
      <c r="R20" s="59"/>
      <c r="S20" s="41" t="s">
        <v>31</v>
      </c>
      <c r="T20" s="41"/>
      <c r="U20" s="41"/>
      <c r="V20" s="41"/>
      <c r="W20" s="41"/>
      <c r="X20" s="79"/>
      <c r="Y20" s="80" t="s">
        <v>32</v>
      </c>
      <c r="Z20" s="59"/>
      <c r="AA20" s="41" t="s">
        <v>31</v>
      </c>
      <c r="AB20" s="41"/>
      <c r="AC20" s="41"/>
      <c r="AD20" s="41"/>
      <c r="AE20" s="41"/>
      <c r="AF20" s="79"/>
      <c r="AG20" s="80" t="s">
        <v>32</v>
      </c>
      <c r="AH20" s="59"/>
      <c r="AI20" s="41" t="s">
        <v>31</v>
      </c>
      <c r="AJ20" s="41"/>
      <c r="AK20" s="41"/>
      <c r="AL20" s="41"/>
      <c r="AM20" s="41"/>
      <c r="AN20" s="79"/>
      <c r="AO20" s="80" t="s">
        <v>32</v>
      </c>
      <c r="AP20" s="59"/>
      <c r="AQ20" s="41" t="s">
        <v>31</v>
      </c>
      <c r="AR20" s="41"/>
      <c r="AS20" s="41"/>
      <c r="AT20" s="41"/>
      <c r="AU20" s="41"/>
      <c r="AV20" s="79"/>
      <c r="AW20" s="80" t="s">
        <v>32</v>
      </c>
      <c r="AX20" s="59"/>
      <c r="AY20" s="41" t="s">
        <v>31</v>
      </c>
      <c r="AZ20" s="41"/>
      <c r="BA20" s="41"/>
      <c r="BB20" s="41"/>
      <c r="BC20" s="41"/>
      <c r="BD20" s="79"/>
      <c r="BE20" s="80" t="s">
        <v>32</v>
      </c>
      <c r="BF20" s="59"/>
      <c r="BG20" s="41" t="s">
        <v>31</v>
      </c>
      <c r="BH20" s="41"/>
      <c r="BI20" s="41"/>
      <c r="BJ20" s="41"/>
      <c r="BK20" s="41"/>
      <c r="BL20" s="79"/>
      <c r="BM20" s="80" t="s">
        <v>32</v>
      </c>
      <c r="BN20" s="59"/>
      <c r="BO20" s="41" t="s">
        <v>31</v>
      </c>
      <c r="BP20" s="41"/>
      <c r="BQ20" s="41"/>
      <c r="BR20" s="41"/>
      <c r="BS20" s="41"/>
      <c r="BT20" s="79"/>
      <c r="BU20" s="80" t="s">
        <v>32</v>
      </c>
      <c r="BV20" s="59"/>
      <c r="BW20" s="41" t="s">
        <v>31</v>
      </c>
      <c r="BX20" s="41"/>
      <c r="BY20" s="41"/>
      <c r="BZ20" s="41"/>
      <c r="CA20" s="41"/>
      <c r="CB20" s="79"/>
      <c r="CC20" s="80" t="s">
        <v>32</v>
      </c>
      <c r="CD20" s="59"/>
      <c r="CE20" s="41" t="s">
        <v>31</v>
      </c>
      <c r="CF20" s="41"/>
      <c r="CG20" s="41"/>
      <c r="CH20" s="41"/>
      <c r="CI20" s="41"/>
      <c r="CJ20" s="79"/>
      <c r="CK20" s="80" t="s">
        <v>32</v>
      </c>
      <c r="CL20" s="59"/>
      <c r="CM20" s="41" t="s">
        <v>31</v>
      </c>
      <c r="CN20" s="41"/>
      <c r="CO20" s="41"/>
      <c r="CP20" s="41"/>
      <c r="CQ20" s="41"/>
      <c r="CR20" s="79"/>
      <c r="CS20" s="80" t="s">
        <v>32</v>
      </c>
      <c r="CT20" s="59"/>
      <c r="CU20" s="41" t="s">
        <v>31</v>
      </c>
      <c r="CV20" s="41"/>
      <c r="CW20" s="41"/>
      <c r="CX20" s="41"/>
      <c r="CY20" s="41"/>
      <c r="CZ20" s="79"/>
      <c r="DA20" s="80" t="s">
        <v>32</v>
      </c>
      <c r="DB20" s="59"/>
      <c r="DC20" s="41" t="s">
        <v>31</v>
      </c>
      <c r="DD20" s="41"/>
      <c r="DE20" s="41"/>
      <c r="DF20" s="41"/>
      <c r="DG20" s="41"/>
      <c r="DH20" s="79"/>
      <c r="DI20" s="80" t="s">
        <v>32</v>
      </c>
    </row>
    <row r="21" spans="1:290" ht="74.25" customHeight="1" x14ac:dyDescent="0.2">
      <c r="C21" s="43" t="s">
        <v>125</v>
      </c>
      <c r="D21" s="43"/>
      <c r="E21" s="43" t="s">
        <v>123</v>
      </c>
      <c r="F21" s="43"/>
      <c r="G21" s="43" t="s">
        <v>124</v>
      </c>
      <c r="H21" s="43"/>
      <c r="I21" s="43" t="s">
        <v>111</v>
      </c>
      <c r="J21" s="43"/>
      <c r="K21" s="43" t="s">
        <v>126</v>
      </c>
      <c r="L21" s="43"/>
      <c r="M21" s="43" t="s">
        <v>127</v>
      </c>
      <c r="N21" s="43"/>
      <c r="O21" s="43" t="s">
        <v>128</v>
      </c>
      <c r="P21" s="43"/>
      <c r="Q21" s="43" t="s">
        <v>33</v>
      </c>
      <c r="R21" s="43"/>
      <c r="S21" s="43" t="s">
        <v>126</v>
      </c>
      <c r="T21" s="43"/>
      <c r="U21" s="43" t="s">
        <v>129</v>
      </c>
      <c r="V21" s="43"/>
      <c r="W21" s="43" t="s">
        <v>128</v>
      </c>
      <c r="X21" s="43"/>
      <c r="Y21" s="43" t="s">
        <v>33</v>
      </c>
      <c r="Z21" s="43"/>
      <c r="AA21" s="43" t="s">
        <v>126</v>
      </c>
      <c r="AB21" s="43"/>
      <c r="AC21" s="43" t="s">
        <v>127</v>
      </c>
      <c r="AD21" s="43"/>
      <c r="AE21" s="43" t="s">
        <v>128</v>
      </c>
      <c r="AF21" s="43"/>
      <c r="AG21" s="43" t="s">
        <v>33</v>
      </c>
      <c r="AH21" s="43"/>
      <c r="AI21" s="43" t="s">
        <v>126</v>
      </c>
      <c r="AJ21" s="43"/>
      <c r="AK21" s="43" t="s">
        <v>127</v>
      </c>
      <c r="AL21" s="43"/>
      <c r="AM21" s="43" t="s">
        <v>128</v>
      </c>
      <c r="AN21" s="43"/>
      <c r="AO21" s="43" t="s">
        <v>33</v>
      </c>
      <c r="AP21" s="43"/>
      <c r="AQ21" s="43" t="s">
        <v>126</v>
      </c>
      <c r="AR21" s="43"/>
      <c r="AS21" s="43" t="s">
        <v>127</v>
      </c>
      <c r="AT21" s="43"/>
      <c r="AU21" s="43" t="s">
        <v>130</v>
      </c>
      <c r="AV21" s="43"/>
      <c r="AW21" s="43" t="s">
        <v>33</v>
      </c>
      <c r="AX21" s="43"/>
      <c r="AY21" s="43" t="s">
        <v>126</v>
      </c>
      <c r="AZ21" s="43"/>
      <c r="BA21" s="43" t="s">
        <v>129</v>
      </c>
      <c r="BB21" s="43"/>
      <c r="BC21" s="43" t="s">
        <v>110</v>
      </c>
      <c r="BD21" s="43"/>
      <c r="BE21" s="43" t="s">
        <v>33</v>
      </c>
      <c r="BF21" s="43"/>
      <c r="BG21" s="43" t="s">
        <v>126</v>
      </c>
      <c r="BH21" s="43"/>
      <c r="BI21" s="43" t="s">
        <v>129</v>
      </c>
      <c r="BJ21" s="43"/>
      <c r="BK21" s="43" t="s">
        <v>128</v>
      </c>
      <c r="BL21" s="43"/>
      <c r="BM21" s="43" t="s">
        <v>33</v>
      </c>
      <c r="BN21" s="43"/>
      <c r="BO21" s="43" t="s">
        <v>126</v>
      </c>
      <c r="BP21" s="43"/>
      <c r="BQ21" s="43" t="s">
        <v>127</v>
      </c>
      <c r="BR21" s="43"/>
      <c r="BS21" s="43" t="s">
        <v>128</v>
      </c>
      <c r="BT21" s="43"/>
      <c r="BU21" s="43" t="s">
        <v>33</v>
      </c>
      <c r="BV21" s="43"/>
      <c r="BW21" s="43" t="s">
        <v>126</v>
      </c>
      <c r="BX21" s="43"/>
      <c r="BY21" s="43" t="s">
        <v>127</v>
      </c>
      <c r="BZ21" s="43"/>
      <c r="CA21" s="43" t="s">
        <v>128</v>
      </c>
      <c r="CB21" s="43"/>
      <c r="CC21" s="43" t="s">
        <v>33</v>
      </c>
      <c r="CD21" s="43"/>
      <c r="CE21" s="43" t="s">
        <v>126</v>
      </c>
      <c r="CF21" s="43"/>
      <c r="CG21" s="43" t="s">
        <v>127</v>
      </c>
      <c r="CH21" s="43"/>
      <c r="CI21" s="43" t="s">
        <v>128</v>
      </c>
      <c r="CJ21" s="43"/>
      <c r="CK21" s="43" t="s">
        <v>33</v>
      </c>
      <c r="CL21" s="43"/>
      <c r="CM21" s="43" t="s">
        <v>126</v>
      </c>
      <c r="CN21" s="43"/>
      <c r="CO21" s="43" t="s">
        <v>127</v>
      </c>
      <c r="CP21" s="43"/>
      <c r="CQ21" s="43" t="s">
        <v>128</v>
      </c>
      <c r="CR21" s="43"/>
      <c r="CS21" s="43" t="s">
        <v>33</v>
      </c>
      <c r="CT21" s="43"/>
      <c r="CU21" s="43" t="s">
        <v>126</v>
      </c>
      <c r="CV21" s="43"/>
      <c r="CW21" s="43" t="s">
        <v>127</v>
      </c>
      <c r="CX21" s="43"/>
      <c r="CY21" s="43" t="s">
        <v>128</v>
      </c>
      <c r="CZ21" s="43"/>
      <c r="DA21" s="43" t="s">
        <v>33</v>
      </c>
      <c r="DB21" s="43"/>
      <c r="DC21" s="43" t="s">
        <v>126</v>
      </c>
      <c r="DD21" s="43"/>
      <c r="DE21" s="43" t="s">
        <v>127</v>
      </c>
      <c r="DF21" s="43"/>
      <c r="DG21" s="43" t="s">
        <v>128</v>
      </c>
      <c r="DH21" s="43"/>
      <c r="DI21" s="43" t="s">
        <v>33</v>
      </c>
    </row>
    <row r="22" spans="1:290" s="31" customFormat="1" x14ac:dyDescent="0.2">
      <c r="A22" s="19" t="s">
        <v>218</v>
      </c>
      <c r="C22" s="44">
        <f>$AQ22</f>
        <v>3.7</v>
      </c>
      <c r="D22" s="45"/>
      <c r="E22" s="44">
        <f>$AS22</f>
        <v>8.3000000000000007</v>
      </c>
      <c r="F22" s="45"/>
      <c r="G22" s="44">
        <f>$AU22</f>
        <v>36.5</v>
      </c>
      <c r="H22" s="45"/>
      <c r="I22" s="44">
        <f>$BM22</f>
        <v>7.9</v>
      </c>
      <c r="J22" s="45"/>
      <c r="K22" s="62">
        <f>$AQ22</f>
        <v>3.7</v>
      </c>
      <c r="L22" s="63"/>
      <c r="M22" s="44">
        <f>$AS22</f>
        <v>8.3000000000000007</v>
      </c>
      <c r="N22" s="45"/>
      <c r="O22" s="44">
        <f>$AU22</f>
        <v>36.5</v>
      </c>
      <c r="P22" s="45"/>
      <c r="Q22" s="44">
        <f>$BM22</f>
        <v>7.9</v>
      </c>
      <c r="R22" s="45"/>
      <c r="S22" s="44">
        <f>$AQ22</f>
        <v>3.7</v>
      </c>
      <c r="T22" s="45"/>
      <c r="U22" s="44">
        <f>$AS22</f>
        <v>8.3000000000000007</v>
      </c>
      <c r="V22" s="45"/>
      <c r="W22" s="44">
        <f>$AU22</f>
        <v>36.5</v>
      </c>
      <c r="X22" s="45"/>
      <c r="Y22" s="44">
        <f>$BM22</f>
        <v>7.9</v>
      </c>
      <c r="Z22" s="45"/>
      <c r="AA22" s="62">
        <f>$AQ22</f>
        <v>3.7</v>
      </c>
      <c r="AB22" s="63"/>
      <c r="AC22" s="44">
        <f>$AS22</f>
        <v>8.3000000000000007</v>
      </c>
      <c r="AD22" s="45"/>
      <c r="AE22" s="44">
        <f>$AU22</f>
        <v>36.5</v>
      </c>
      <c r="AF22" s="45"/>
      <c r="AG22" s="44">
        <f>$BM22</f>
        <v>7.9</v>
      </c>
      <c r="AH22" s="45"/>
      <c r="AI22" s="44">
        <f>$AQ22</f>
        <v>3.7</v>
      </c>
      <c r="AJ22" s="45"/>
      <c r="AK22" s="44">
        <f>$AS22</f>
        <v>8.3000000000000007</v>
      </c>
      <c r="AL22" s="45"/>
      <c r="AM22" s="44">
        <f>$AU22</f>
        <v>36.5</v>
      </c>
      <c r="AN22" s="45"/>
      <c r="AO22" s="44">
        <f>$BM22</f>
        <v>7.9</v>
      </c>
      <c r="AP22" s="45"/>
      <c r="AQ22" s="62">
        <v>3.7</v>
      </c>
      <c r="AR22" s="63"/>
      <c r="AS22" s="44">
        <v>8.3000000000000007</v>
      </c>
      <c r="AT22" s="45"/>
      <c r="AU22" s="44">
        <v>36.5</v>
      </c>
      <c r="AV22" s="45"/>
      <c r="AW22" s="44">
        <f>$BM22</f>
        <v>7.9</v>
      </c>
      <c r="AX22" s="45"/>
      <c r="AY22" s="44">
        <f>$AQ22</f>
        <v>3.7</v>
      </c>
      <c r="AZ22" s="45"/>
      <c r="BA22" s="44">
        <f>$AS22</f>
        <v>8.3000000000000007</v>
      </c>
      <c r="BB22" s="45"/>
      <c r="BC22" s="44">
        <f>$AU22</f>
        <v>36.5</v>
      </c>
      <c r="BD22" s="45"/>
      <c r="BE22" s="44">
        <f>$BM22</f>
        <v>7.9</v>
      </c>
      <c r="BF22" s="45"/>
      <c r="BG22" s="62">
        <f>$AQ22</f>
        <v>3.7</v>
      </c>
      <c r="BH22" s="63"/>
      <c r="BI22" s="44">
        <f>$AS22</f>
        <v>8.3000000000000007</v>
      </c>
      <c r="BJ22" s="45"/>
      <c r="BK22" s="44">
        <f>$AU22</f>
        <v>36.5</v>
      </c>
      <c r="BL22" s="45"/>
      <c r="BM22" s="44">
        <v>7.9</v>
      </c>
      <c r="BN22" s="45"/>
      <c r="BO22" s="44">
        <f>$AQ22</f>
        <v>3.7</v>
      </c>
      <c r="BP22" s="45"/>
      <c r="BQ22" s="44">
        <f>$AS22</f>
        <v>8.3000000000000007</v>
      </c>
      <c r="BR22" s="45"/>
      <c r="BS22" s="44">
        <f>$AU22</f>
        <v>36.5</v>
      </c>
      <c r="BT22" s="45"/>
      <c r="BU22" s="44">
        <f>$BM22</f>
        <v>7.9</v>
      </c>
      <c r="BV22" s="45"/>
      <c r="BW22" s="62">
        <f>$AQ22</f>
        <v>3.7</v>
      </c>
      <c r="BX22" s="63"/>
      <c r="BY22" s="44">
        <f>$AS22</f>
        <v>8.3000000000000007</v>
      </c>
      <c r="BZ22" s="45"/>
      <c r="CA22" s="44">
        <f>$AU22</f>
        <v>36.5</v>
      </c>
      <c r="CB22" s="45"/>
      <c r="CC22" s="44">
        <f>$BM22</f>
        <v>7.9</v>
      </c>
      <c r="CD22" s="45"/>
      <c r="CE22" s="62">
        <f>$AQ22</f>
        <v>3.7</v>
      </c>
      <c r="CF22" s="63"/>
      <c r="CG22" s="44">
        <f>$AS22</f>
        <v>8.3000000000000007</v>
      </c>
      <c r="CH22" s="45"/>
      <c r="CI22" s="44">
        <f>$AU22</f>
        <v>36.5</v>
      </c>
      <c r="CJ22" s="45"/>
      <c r="CK22" s="44">
        <f>$BM22</f>
        <v>7.9</v>
      </c>
      <c r="CL22" s="45"/>
      <c r="CM22" s="62">
        <f>$AQ22</f>
        <v>3.7</v>
      </c>
      <c r="CN22" s="63"/>
      <c r="CO22" s="44">
        <f>$AS22</f>
        <v>8.3000000000000007</v>
      </c>
      <c r="CP22" s="45"/>
      <c r="CQ22" s="44">
        <f>$AU22</f>
        <v>36.5</v>
      </c>
      <c r="CR22" s="45"/>
      <c r="CS22" s="44">
        <f>$BM22</f>
        <v>7.9</v>
      </c>
      <c r="CT22" s="45"/>
      <c r="CU22" s="62">
        <f>$AQ22</f>
        <v>3.7</v>
      </c>
      <c r="CV22" s="63"/>
      <c r="CW22" s="44">
        <f>$AS22</f>
        <v>8.3000000000000007</v>
      </c>
      <c r="CX22" s="45"/>
      <c r="CY22" s="44">
        <f>$AU22</f>
        <v>36.5</v>
      </c>
      <c r="CZ22" s="45"/>
      <c r="DA22" s="44">
        <f>$BM22</f>
        <v>7.9</v>
      </c>
      <c r="DB22" s="45"/>
      <c r="DC22" s="62">
        <f>$AQ22</f>
        <v>3.7</v>
      </c>
      <c r="DD22" s="63"/>
      <c r="DE22" s="44">
        <f>$AS22</f>
        <v>8.3000000000000007</v>
      </c>
      <c r="DF22" s="45"/>
      <c r="DG22" s="44">
        <f>$AU22</f>
        <v>36.5</v>
      </c>
      <c r="DH22" s="45"/>
      <c r="DI22" s="44">
        <f>$BM22</f>
        <v>7.9</v>
      </c>
    </row>
    <row r="23" spans="1:290" s="31" customFormat="1" x14ac:dyDescent="0.2">
      <c r="A23" s="22" t="s">
        <v>0</v>
      </c>
      <c r="C23" s="46">
        <f t="shared" ref="C23:C41" si="0">$AQ23</f>
        <v>4.2</v>
      </c>
      <c r="D23" s="46"/>
      <c r="E23" s="46">
        <f t="shared" ref="E23:E41" si="1">$AS23</f>
        <v>7.5</v>
      </c>
      <c r="F23" s="46"/>
      <c r="G23" s="46">
        <f t="shared" ref="G23:G41" si="2">$AU23</f>
        <v>32.4</v>
      </c>
      <c r="H23" s="46"/>
      <c r="I23" s="46">
        <f t="shared" ref="I23:I41" si="3">$BM23</f>
        <v>2.4</v>
      </c>
      <c r="J23" s="46"/>
      <c r="K23" s="50">
        <f t="shared" ref="K23:K41" si="4">$AQ23</f>
        <v>4.2</v>
      </c>
      <c r="L23" s="50"/>
      <c r="M23" s="46">
        <f t="shared" ref="M23:M41" si="5">$AS23</f>
        <v>7.5</v>
      </c>
      <c r="N23" s="46"/>
      <c r="O23" s="46">
        <f t="shared" ref="O23:O41" si="6">$AU23</f>
        <v>32.4</v>
      </c>
      <c r="P23" s="46"/>
      <c r="Q23" s="46">
        <f t="shared" ref="Q23:Q41" si="7">$BM23</f>
        <v>2.4</v>
      </c>
      <c r="R23" s="46"/>
      <c r="S23" s="46">
        <f t="shared" ref="S23:S41" si="8">$AQ23</f>
        <v>4.2</v>
      </c>
      <c r="T23" s="46"/>
      <c r="U23" s="46">
        <f t="shared" ref="U23:U41" si="9">$AS23</f>
        <v>7.5</v>
      </c>
      <c r="V23" s="46"/>
      <c r="W23" s="46">
        <f t="shared" ref="W23:W41" si="10">$AU23</f>
        <v>32.4</v>
      </c>
      <c r="X23" s="46"/>
      <c r="Y23" s="46">
        <f t="shared" ref="Y23:Y41" si="11">$BM23</f>
        <v>2.4</v>
      </c>
      <c r="Z23" s="46"/>
      <c r="AA23" s="50">
        <f t="shared" ref="AA23:AA41" si="12">$AQ23</f>
        <v>4.2</v>
      </c>
      <c r="AB23" s="50"/>
      <c r="AC23" s="46">
        <f t="shared" ref="AC23:AC41" si="13">$AS23</f>
        <v>7.5</v>
      </c>
      <c r="AD23" s="46"/>
      <c r="AE23" s="46">
        <f t="shared" ref="AE23:AE41" si="14">$AU23</f>
        <v>32.4</v>
      </c>
      <c r="AF23" s="46"/>
      <c r="AG23" s="46">
        <f t="shared" ref="AG23:AG41" si="15">$BM23</f>
        <v>2.4</v>
      </c>
      <c r="AH23" s="46"/>
      <c r="AI23" s="46">
        <f t="shared" ref="AI23:AI41" si="16">$AQ23</f>
        <v>4.2</v>
      </c>
      <c r="AJ23" s="46"/>
      <c r="AK23" s="46">
        <f t="shared" ref="AK23:AK41" si="17">$AS23</f>
        <v>7.5</v>
      </c>
      <c r="AL23" s="46"/>
      <c r="AM23" s="46">
        <f t="shared" ref="AM23:AM41" si="18">$AU23</f>
        <v>32.4</v>
      </c>
      <c r="AN23" s="46"/>
      <c r="AO23" s="46">
        <f t="shared" ref="AO23:AO41" si="19">$BM23</f>
        <v>2.4</v>
      </c>
      <c r="AP23" s="46"/>
      <c r="AQ23" s="50">
        <v>4.2</v>
      </c>
      <c r="AR23" s="50"/>
      <c r="AS23" s="46">
        <v>7.5</v>
      </c>
      <c r="AT23" s="46"/>
      <c r="AU23" s="46">
        <v>32.4</v>
      </c>
      <c r="AV23" s="46"/>
      <c r="AW23" s="46">
        <f t="shared" ref="AW23:AW41" si="20">$BM23</f>
        <v>2.4</v>
      </c>
      <c r="AX23" s="46"/>
      <c r="AY23" s="46">
        <f t="shared" ref="AY23:AY41" si="21">$AQ23</f>
        <v>4.2</v>
      </c>
      <c r="AZ23" s="46"/>
      <c r="BA23" s="46">
        <f t="shared" ref="BA23:BA41" si="22">$AS23</f>
        <v>7.5</v>
      </c>
      <c r="BB23" s="46"/>
      <c r="BC23" s="46">
        <f t="shared" ref="BC23:BC41" si="23">$AU23</f>
        <v>32.4</v>
      </c>
      <c r="BD23" s="46"/>
      <c r="BE23" s="46">
        <f t="shared" ref="BE23:BE41" si="24">$BM23</f>
        <v>2.4</v>
      </c>
      <c r="BF23" s="46"/>
      <c r="BG23" s="50">
        <f t="shared" ref="BG23:BG41" si="25">$AQ23</f>
        <v>4.2</v>
      </c>
      <c r="BH23" s="50"/>
      <c r="BI23" s="46">
        <f t="shared" ref="BI23:BI41" si="26">$AS23</f>
        <v>7.5</v>
      </c>
      <c r="BJ23" s="46"/>
      <c r="BK23" s="46">
        <f t="shared" ref="BK23:BK41" si="27">$AU23</f>
        <v>32.4</v>
      </c>
      <c r="BL23" s="46"/>
      <c r="BM23" s="46">
        <v>2.4</v>
      </c>
      <c r="BN23" s="46"/>
      <c r="BO23" s="46">
        <f t="shared" ref="BO23:BO41" si="28">$AQ23</f>
        <v>4.2</v>
      </c>
      <c r="BP23" s="46"/>
      <c r="BQ23" s="46">
        <f t="shared" ref="BQ23:BQ41" si="29">$AS23</f>
        <v>7.5</v>
      </c>
      <c r="BR23" s="46"/>
      <c r="BS23" s="46">
        <f t="shared" ref="BS23:BS41" si="30">$AU23</f>
        <v>32.4</v>
      </c>
      <c r="BT23" s="46"/>
      <c r="BU23" s="46">
        <f t="shared" ref="BU23:BU41" si="31">$BM23</f>
        <v>2.4</v>
      </c>
      <c r="BV23" s="46"/>
      <c r="BW23" s="50">
        <f t="shared" ref="BW23:BW41" si="32">$AQ23</f>
        <v>4.2</v>
      </c>
      <c r="BX23" s="50"/>
      <c r="BY23" s="46">
        <f t="shared" ref="BY23:BY41" si="33">$AS23</f>
        <v>7.5</v>
      </c>
      <c r="BZ23" s="46"/>
      <c r="CA23" s="46">
        <f t="shared" ref="CA23:CA41" si="34">$AU23</f>
        <v>32.4</v>
      </c>
      <c r="CB23" s="46"/>
      <c r="CC23" s="46">
        <f t="shared" ref="CC23:CC41" si="35">$BM23</f>
        <v>2.4</v>
      </c>
      <c r="CD23" s="46"/>
      <c r="CE23" s="50">
        <f t="shared" ref="CE23:CE41" si="36">$AQ23</f>
        <v>4.2</v>
      </c>
      <c r="CF23" s="50"/>
      <c r="CG23" s="46">
        <f t="shared" ref="CG23:CG41" si="37">$AS23</f>
        <v>7.5</v>
      </c>
      <c r="CH23" s="46"/>
      <c r="CI23" s="46">
        <f t="shared" ref="CI23:CI41" si="38">$AU23</f>
        <v>32.4</v>
      </c>
      <c r="CJ23" s="46"/>
      <c r="CK23" s="46">
        <f t="shared" ref="CK23:CK41" si="39">$BM23</f>
        <v>2.4</v>
      </c>
      <c r="CL23" s="46"/>
      <c r="CM23" s="50">
        <f t="shared" ref="CM23:CM41" si="40">$AQ23</f>
        <v>4.2</v>
      </c>
      <c r="CN23" s="50"/>
      <c r="CO23" s="46">
        <f t="shared" ref="CO23:CO41" si="41">$AS23</f>
        <v>7.5</v>
      </c>
      <c r="CP23" s="46"/>
      <c r="CQ23" s="46">
        <f t="shared" ref="CQ23:CQ41" si="42">$AU23</f>
        <v>32.4</v>
      </c>
      <c r="CR23" s="46"/>
      <c r="CS23" s="46">
        <f t="shared" ref="CS23:CS41" si="43">$BM23</f>
        <v>2.4</v>
      </c>
      <c r="CT23" s="46"/>
      <c r="CU23" s="50">
        <f t="shared" ref="CU23:CU41" si="44">$AQ23</f>
        <v>4.2</v>
      </c>
      <c r="CV23" s="50"/>
      <c r="CW23" s="46">
        <f t="shared" ref="CW23:CW41" si="45">$AS23</f>
        <v>7.5</v>
      </c>
      <c r="CX23" s="46"/>
      <c r="CY23" s="46">
        <f t="shared" ref="CY23:CY41" si="46">$AU23</f>
        <v>32.4</v>
      </c>
      <c r="CZ23" s="46"/>
      <c r="DA23" s="46">
        <f t="shared" ref="DA23:DA41" si="47">$BM23</f>
        <v>2.4</v>
      </c>
      <c r="DB23" s="46"/>
      <c r="DC23" s="50">
        <f t="shared" ref="DC23:DC41" si="48">$AQ23</f>
        <v>4.2</v>
      </c>
      <c r="DD23" s="50"/>
      <c r="DE23" s="46">
        <f t="shared" ref="DE23:DE41" si="49">$AS23</f>
        <v>7.5</v>
      </c>
      <c r="DF23" s="46"/>
      <c r="DG23" s="46">
        <f t="shared" ref="DG23:DG41" si="50">$AU23</f>
        <v>32.4</v>
      </c>
      <c r="DH23" s="46"/>
      <c r="DI23" s="46">
        <f t="shared" ref="DI23:DI41" si="51">$BM23</f>
        <v>2.4</v>
      </c>
    </row>
    <row r="24" spans="1:290" s="31" customFormat="1" x14ac:dyDescent="0.2">
      <c r="A24" s="22" t="s">
        <v>1</v>
      </c>
      <c r="C24" s="46">
        <f t="shared" si="0"/>
        <v>3.7</v>
      </c>
      <c r="D24" s="46"/>
      <c r="E24" s="46">
        <f t="shared" si="1"/>
        <v>7.2</v>
      </c>
      <c r="F24" s="46"/>
      <c r="G24" s="46">
        <f t="shared" si="2"/>
        <v>41</v>
      </c>
      <c r="H24" s="46"/>
      <c r="I24" s="46">
        <f t="shared" si="3"/>
        <v>3.5</v>
      </c>
      <c r="J24" s="46"/>
      <c r="K24" s="50">
        <f t="shared" si="4"/>
        <v>3.7</v>
      </c>
      <c r="L24" s="50"/>
      <c r="M24" s="46">
        <f t="shared" si="5"/>
        <v>7.2</v>
      </c>
      <c r="N24" s="46"/>
      <c r="O24" s="46">
        <f t="shared" si="6"/>
        <v>41</v>
      </c>
      <c r="P24" s="46"/>
      <c r="Q24" s="46">
        <f t="shared" si="7"/>
        <v>3.5</v>
      </c>
      <c r="R24" s="46"/>
      <c r="S24" s="46">
        <f t="shared" si="8"/>
        <v>3.7</v>
      </c>
      <c r="T24" s="46"/>
      <c r="U24" s="46">
        <f t="shared" si="9"/>
        <v>7.2</v>
      </c>
      <c r="V24" s="46"/>
      <c r="W24" s="46">
        <f t="shared" si="10"/>
        <v>41</v>
      </c>
      <c r="X24" s="46"/>
      <c r="Y24" s="46">
        <f t="shared" si="11"/>
        <v>3.5</v>
      </c>
      <c r="Z24" s="46"/>
      <c r="AA24" s="50">
        <f t="shared" si="12"/>
        <v>3.7</v>
      </c>
      <c r="AB24" s="50"/>
      <c r="AC24" s="46">
        <f t="shared" si="13"/>
        <v>7.2</v>
      </c>
      <c r="AD24" s="46"/>
      <c r="AE24" s="46">
        <f t="shared" si="14"/>
        <v>41</v>
      </c>
      <c r="AF24" s="46"/>
      <c r="AG24" s="46">
        <f t="shared" si="15"/>
        <v>3.5</v>
      </c>
      <c r="AH24" s="46"/>
      <c r="AI24" s="46">
        <f t="shared" si="16"/>
        <v>3.7</v>
      </c>
      <c r="AJ24" s="46"/>
      <c r="AK24" s="46">
        <f t="shared" si="17"/>
        <v>7.2</v>
      </c>
      <c r="AL24" s="46"/>
      <c r="AM24" s="46">
        <f t="shared" si="18"/>
        <v>41</v>
      </c>
      <c r="AN24" s="46"/>
      <c r="AO24" s="46">
        <f t="shared" si="19"/>
        <v>3.5</v>
      </c>
      <c r="AP24" s="46"/>
      <c r="AQ24" s="50">
        <v>3.7</v>
      </c>
      <c r="AR24" s="50"/>
      <c r="AS24" s="46">
        <v>7.2</v>
      </c>
      <c r="AT24" s="46"/>
      <c r="AU24" s="46">
        <v>41</v>
      </c>
      <c r="AV24" s="46"/>
      <c r="AW24" s="46">
        <f t="shared" si="20"/>
        <v>3.5</v>
      </c>
      <c r="AX24" s="46"/>
      <c r="AY24" s="46">
        <f t="shared" si="21"/>
        <v>3.7</v>
      </c>
      <c r="AZ24" s="46"/>
      <c r="BA24" s="46">
        <f t="shared" si="22"/>
        <v>7.2</v>
      </c>
      <c r="BB24" s="46"/>
      <c r="BC24" s="46">
        <f t="shared" si="23"/>
        <v>41</v>
      </c>
      <c r="BD24" s="46"/>
      <c r="BE24" s="46">
        <f t="shared" si="24"/>
        <v>3.5</v>
      </c>
      <c r="BF24" s="46"/>
      <c r="BG24" s="50">
        <f t="shared" si="25"/>
        <v>3.7</v>
      </c>
      <c r="BH24" s="50"/>
      <c r="BI24" s="46">
        <f t="shared" si="26"/>
        <v>7.2</v>
      </c>
      <c r="BJ24" s="46"/>
      <c r="BK24" s="46">
        <f t="shared" si="27"/>
        <v>41</v>
      </c>
      <c r="BL24" s="46"/>
      <c r="BM24" s="46">
        <v>3.5</v>
      </c>
      <c r="BN24" s="46"/>
      <c r="BO24" s="46">
        <f t="shared" si="28"/>
        <v>3.7</v>
      </c>
      <c r="BP24" s="46"/>
      <c r="BQ24" s="46">
        <f t="shared" si="29"/>
        <v>7.2</v>
      </c>
      <c r="BR24" s="46"/>
      <c r="BS24" s="46">
        <f t="shared" si="30"/>
        <v>41</v>
      </c>
      <c r="BT24" s="46"/>
      <c r="BU24" s="46">
        <f t="shared" si="31"/>
        <v>3.5</v>
      </c>
      <c r="BV24" s="46"/>
      <c r="BW24" s="50">
        <f t="shared" si="32"/>
        <v>3.7</v>
      </c>
      <c r="BX24" s="50"/>
      <c r="BY24" s="46">
        <f t="shared" si="33"/>
        <v>7.2</v>
      </c>
      <c r="BZ24" s="46"/>
      <c r="CA24" s="46">
        <f t="shared" si="34"/>
        <v>41</v>
      </c>
      <c r="CB24" s="46"/>
      <c r="CC24" s="46">
        <f t="shared" si="35"/>
        <v>3.5</v>
      </c>
      <c r="CD24" s="46"/>
      <c r="CE24" s="50">
        <f t="shared" si="36"/>
        <v>3.7</v>
      </c>
      <c r="CF24" s="50"/>
      <c r="CG24" s="46">
        <f t="shared" si="37"/>
        <v>7.2</v>
      </c>
      <c r="CH24" s="46"/>
      <c r="CI24" s="46">
        <f t="shared" si="38"/>
        <v>41</v>
      </c>
      <c r="CJ24" s="46"/>
      <c r="CK24" s="46">
        <f t="shared" si="39"/>
        <v>3.5</v>
      </c>
      <c r="CL24" s="46"/>
      <c r="CM24" s="50">
        <f t="shared" si="40"/>
        <v>3.7</v>
      </c>
      <c r="CN24" s="50"/>
      <c r="CO24" s="46">
        <f t="shared" si="41"/>
        <v>7.2</v>
      </c>
      <c r="CP24" s="46"/>
      <c r="CQ24" s="46">
        <f t="shared" si="42"/>
        <v>41</v>
      </c>
      <c r="CR24" s="46"/>
      <c r="CS24" s="46">
        <f t="shared" si="43"/>
        <v>3.5</v>
      </c>
      <c r="CT24" s="46"/>
      <c r="CU24" s="50">
        <f t="shared" si="44"/>
        <v>3.7</v>
      </c>
      <c r="CV24" s="50"/>
      <c r="CW24" s="46">
        <f t="shared" si="45"/>
        <v>7.2</v>
      </c>
      <c r="CX24" s="46"/>
      <c r="CY24" s="46">
        <f t="shared" si="46"/>
        <v>41</v>
      </c>
      <c r="CZ24" s="46"/>
      <c r="DA24" s="46">
        <f t="shared" si="47"/>
        <v>3.5</v>
      </c>
      <c r="DB24" s="46"/>
      <c r="DC24" s="50">
        <f t="shared" si="48"/>
        <v>3.7</v>
      </c>
      <c r="DD24" s="50"/>
      <c r="DE24" s="46">
        <f t="shared" si="49"/>
        <v>7.2</v>
      </c>
      <c r="DF24" s="46"/>
      <c r="DG24" s="46">
        <f t="shared" si="50"/>
        <v>41</v>
      </c>
      <c r="DH24" s="46"/>
      <c r="DI24" s="46">
        <f t="shared" si="51"/>
        <v>3.5</v>
      </c>
    </row>
    <row r="25" spans="1:290" s="31" customFormat="1" x14ac:dyDescent="0.2">
      <c r="A25" s="22" t="s">
        <v>2</v>
      </c>
      <c r="C25" s="46">
        <f t="shared" si="0"/>
        <v>3.5</v>
      </c>
      <c r="D25" s="46"/>
      <c r="E25" s="46">
        <f t="shared" si="1"/>
        <v>8.4</v>
      </c>
      <c r="F25" s="46"/>
      <c r="G25" s="46">
        <f t="shared" si="2"/>
        <v>39.700000000000003</v>
      </c>
      <c r="H25" s="46"/>
      <c r="I25" s="46">
        <f t="shared" si="3"/>
        <v>6.9</v>
      </c>
      <c r="J25" s="46"/>
      <c r="K25" s="50">
        <f t="shared" si="4"/>
        <v>3.5</v>
      </c>
      <c r="L25" s="50"/>
      <c r="M25" s="46">
        <f t="shared" si="5"/>
        <v>8.4</v>
      </c>
      <c r="N25" s="46"/>
      <c r="O25" s="46">
        <f t="shared" si="6"/>
        <v>39.700000000000003</v>
      </c>
      <c r="P25" s="46"/>
      <c r="Q25" s="46">
        <f t="shared" si="7"/>
        <v>6.9</v>
      </c>
      <c r="R25" s="46"/>
      <c r="S25" s="46">
        <f t="shared" si="8"/>
        <v>3.5</v>
      </c>
      <c r="T25" s="46"/>
      <c r="U25" s="46">
        <f t="shared" si="9"/>
        <v>8.4</v>
      </c>
      <c r="V25" s="46"/>
      <c r="W25" s="46">
        <f t="shared" si="10"/>
        <v>39.700000000000003</v>
      </c>
      <c r="X25" s="46"/>
      <c r="Y25" s="46">
        <f t="shared" si="11"/>
        <v>6.9</v>
      </c>
      <c r="Z25" s="46"/>
      <c r="AA25" s="50">
        <f t="shared" si="12"/>
        <v>3.5</v>
      </c>
      <c r="AB25" s="50"/>
      <c r="AC25" s="46">
        <f t="shared" si="13"/>
        <v>8.4</v>
      </c>
      <c r="AD25" s="46"/>
      <c r="AE25" s="46">
        <f t="shared" si="14"/>
        <v>39.700000000000003</v>
      </c>
      <c r="AF25" s="46"/>
      <c r="AG25" s="46">
        <f t="shared" si="15"/>
        <v>6.9</v>
      </c>
      <c r="AH25" s="46"/>
      <c r="AI25" s="46">
        <f t="shared" si="16"/>
        <v>3.5</v>
      </c>
      <c r="AJ25" s="46"/>
      <c r="AK25" s="46">
        <f t="shared" si="17"/>
        <v>8.4</v>
      </c>
      <c r="AL25" s="46"/>
      <c r="AM25" s="46">
        <f t="shared" si="18"/>
        <v>39.700000000000003</v>
      </c>
      <c r="AN25" s="46"/>
      <c r="AO25" s="46">
        <f t="shared" si="19"/>
        <v>6.9</v>
      </c>
      <c r="AP25" s="46"/>
      <c r="AQ25" s="50">
        <v>3.5</v>
      </c>
      <c r="AR25" s="50"/>
      <c r="AS25" s="46">
        <v>8.4</v>
      </c>
      <c r="AT25" s="46"/>
      <c r="AU25" s="46">
        <v>39.700000000000003</v>
      </c>
      <c r="AV25" s="46"/>
      <c r="AW25" s="46">
        <f t="shared" si="20"/>
        <v>6.9</v>
      </c>
      <c r="AX25" s="46"/>
      <c r="AY25" s="46">
        <f t="shared" si="21"/>
        <v>3.5</v>
      </c>
      <c r="AZ25" s="46"/>
      <c r="BA25" s="46">
        <f t="shared" si="22"/>
        <v>8.4</v>
      </c>
      <c r="BB25" s="46"/>
      <c r="BC25" s="46">
        <f t="shared" si="23"/>
        <v>39.700000000000003</v>
      </c>
      <c r="BD25" s="46"/>
      <c r="BE25" s="46">
        <f t="shared" si="24"/>
        <v>6.9</v>
      </c>
      <c r="BF25" s="46"/>
      <c r="BG25" s="50">
        <f t="shared" si="25"/>
        <v>3.5</v>
      </c>
      <c r="BH25" s="50"/>
      <c r="BI25" s="46">
        <f t="shared" si="26"/>
        <v>8.4</v>
      </c>
      <c r="BJ25" s="46"/>
      <c r="BK25" s="46">
        <f t="shared" si="27"/>
        <v>39.700000000000003</v>
      </c>
      <c r="BL25" s="46"/>
      <c r="BM25" s="46">
        <v>6.9</v>
      </c>
      <c r="BN25" s="46"/>
      <c r="BO25" s="46">
        <f t="shared" si="28"/>
        <v>3.5</v>
      </c>
      <c r="BP25" s="46"/>
      <c r="BQ25" s="46">
        <f t="shared" si="29"/>
        <v>8.4</v>
      </c>
      <c r="BR25" s="46"/>
      <c r="BS25" s="46">
        <f t="shared" si="30"/>
        <v>39.700000000000003</v>
      </c>
      <c r="BT25" s="46"/>
      <c r="BU25" s="46">
        <f t="shared" si="31"/>
        <v>6.9</v>
      </c>
      <c r="BV25" s="46"/>
      <c r="BW25" s="50">
        <f t="shared" si="32"/>
        <v>3.5</v>
      </c>
      <c r="BX25" s="50"/>
      <c r="BY25" s="46">
        <f t="shared" si="33"/>
        <v>8.4</v>
      </c>
      <c r="BZ25" s="46"/>
      <c r="CA25" s="46">
        <f t="shared" si="34"/>
        <v>39.700000000000003</v>
      </c>
      <c r="CB25" s="46"/>
      <c r="CC25" s="46">
        <f t="shared" si="35"/>
        <v>6.9</v>
      </c>
      <c r="CD25" s="46"/>
      <c r="CE25" s="50">
        <f t="shared" si="36"/>
        <v>3.5</v>
      </c>
      <c r="CF25" s="50"/>
      <c r="CG25" s="46">
        <f t="shared" si="37"/>
        <v>8.4</v>
      </c>
      <c r="CH25" s="46"/>
      <c r="CI25" s="46">
        <f t="shared" si="38"/>
        <v>39.700000000000003</v>
      </c>
      <c r="CJ25" s="46"/>
      <c r="CK25" s="46">
        <f t="shared" si="39"/>
        <v>6.9</v>
      </c>
      <c r="CL25" s="46"/>
      <c r="CM25" s="50">
        <f t="shared" si="40"/>
        <v>3.5</v>
      </c>
      <c r="CN25" s="50"/>
      <c r="CO25" s="46">
        <f t="shared" si="41"/>
        <v>8.4</v>
      </c>
      <c r="CP25" s="46"/>
      <c r="CQ25" s="46">
        <f t="shared" si="42"/>
        <v>39.700000000000003</v>
      </c>
      <c r="CR25" s="46"/>
      <c r="CS25" s="46">
        <f t="shared" si="43"/>
        <v>6.9</v>
      </c>
      <c r="CT25" s="46"/>
      <c r="CU25" s="50">
        <f t="shared" si="44"/>
        <v>3.5</v>
      </c>
      <c r="CV25" s="50"/>
      <c r="CW25" s="46">
        <f t="shared" si="45"/>
        <v>8.4</v>
      </c>
      <c r="CX25" s="46"/>
      <c r="CY25" s="46">
        <f t="shared" si="46"/>
        <v>39.700000000000003</v>
      </c>
      <c r="CZ25" s="46"/>
      <c r="DA25" s="46">
        <f t="shared" si="47"/>
        <v>6.9</v>
      </c>
      <c r="DB25" s="46"/>
      <c r="DC25" s="50">
        <f t="shared" si="48"/>
        <v>3.5</v>
      </c>
      <c r="DD25" s="50"/>
      <c r="DE25" s="46">
        <f t="shared" si="49"/>
        <v>8.4</v>
      </c>
      <c r="DF25" s="46"/>
      <c r="DG25" s="46">
        <f t="shared" si="50"/>
        <v>39.700000000000003</v>
      </c>
      <c r="DH25" s="46"/>
      <c r="DI25" s="46">
        <f t="shared" si="51"/>
        <v>6.9</v>
      </c>
    </row>
    <row r="26" spans="1:290" s="31" customFormat="1" x14ac:dyDescent="0.2">
      <c r="A26" s="22" t="s">
        <v>3</v>
      </c>
      <c r="C26" s="46">
        <f t="shared" si="0"/>
        <v>4.5999999999999996</v>
      </c>
      <c r="D26" s="46"/>
      <c r="E26" s="46">
        <f t="shared" si="1"/>
        <v>12.6</v>
      </c>
      <c r="F26" s="46"/>
      <c r="G26" s="46">
        <f t="shared" si="2"/>
        <v>41.5</v>
      </c>
      <c r="H26" s="46"/>
      <c r="I26" s="46">
        <f t="shared" si="3"/>
        <v>11.3</v>
      </c>
      <c r="J26" s="46"/>
      <c r="K26" s="50">
        <f t="shared" si="4"/>
        <v>4.5999999999999996</v>
      </c>
      <c r="L26" s="50"/>
      <c r="M26" s="46">
        <f t="shared" si="5"/>
        <v>12.6</v>
      </c>
      <c r="N26" s="46"/>
      <c r="O26" s="46">
        <f t="shared" si="6"/>
        <v>41.5</v>
      </c>
      <c r="P26" s="46"/>
      <c r="Q26" s="46">
        <f t="shared" si="7"/>
        <v>11.3</v>
      </c>
      <c r="R26" s="46"/>
      <c r="S26" s="46">
        <f t="shared" si="8"/>
        <v>4.5999999999999996</v>
      </c>
      <c r="T26" s="46"/>
      <c r="U26" s="46">
        <f t="shared" si="9"/>
        <v>12.6</v>
      </c>
      <c r="V26" s="46"/>
      <c r="W26" s="46">
        <f t="shared" si="10"/>
        <v>41.5</v>
      </c>
      <c r="X26" s="46"/>
      <c r="Y26" s="46">
        <f t="shared" si="11"/>
        <v>11.3</v>
      </c>
      <c r="Z26" s="46"/>
      <c r="AA26" s="50">
        <f t="shared" si="12"/>
        <v>4.5999999999999996</v>
      </c>
      <c r="AB26" s="50"/>
      <c r="AC26" s="46">
        <f t="shared" si="13"/>
        <v>12.6</v>
      </c>
      <c r="AD26" s="46"/>
      <c r="AE26" s="46">
        <f t="shared" si="14"/>
        <v>41.5</v>
      </c>
      <c r="AF26" s="46"/>
      <c r="AG26" s="46">
        <f t="shared" si="15"/>
        <v>11.3</v>
      </c>
      <c r="AH26" s="46"/>
      <c r="AI26" s="46">
        <f t="shared" si="16"/>
        <v>4.5999999999999996</v>
      </c>
      <c r="AJ26" s="46"/>
      <c r="AK26" s="46">
        <f t="shared" si="17"/>
        <v>12.6</v>
      </c>
      <c r="AL26" s="46"/>
      <c r="AM26" s="46">
        <f t="shared" si="18"/>
        <v>41.5</v>
      </c>
      <c r="AN26" s="46"/>
      <c r="AO26" s="46">
        <f t="shared" si="19"/>
        <v>11.3</v>
      </c>
      <c r="AP26" s="46"/>
      <c r="AQ26" s="50">
        <v>4.5999999999999996</v>
      </c>
      <c r="AR26" s="50"/>
      <c r="AS26" s="46">
        <v>12.6</v>
      </c>
      <c r="AT26" s="46"/>
      <c r="AU26" s="46">
        <v>41.5</v>
      </c>
      <c r="AV26" s="46"/>
      <c r="AW26" s="46">
        <f t="shared" si="20"/>
        <v>11.3</v>
      </c>
      <c r="AX26" s="46"/>
      <c r="AY26" s="46">
        <f t="shared" si="21"/>
        <v>4.5999999999999996</v>
      </c>
      <c r="AZ26" s="46"/>
      <c r="BA26" s="46">
        <f t="shared" si="22"/>
        <v>12.6</v>
      </c>
      <c r="BB26" s="46"/>
      <c r="BC26" s="46">
        <f t="shared" si="23"/>
        <v>41.5</v>
      </c>
      <c r="BD26" s="46"/>
      <c r="BE26" s="46">
        <f t="shared" si="24"/>
        <v>11.3</v>
      </c>
      <c r="BF26" s="46"/>
      <c r="BG26" s="50">
        <f t="shared" si="25"/>
        <v>4.5999999999999996</v>
      </c>
      <c r="BH26" s="50"/>
      <c r="BI26" s="46">
        <f t="shared" si="26"/>
        <v>12.6</v>
      </c>
      <c r="BJ26" s="46"/>
      <c r="BK26" s="46">
        <f t="shared" si="27"/>
        <v>41.5</v>
      </c>
      <c r="BL26" s="46"/>
      <c r="BM26" s="46">
        <v>11.3</v>
      </c>
      <c r="BN26" s="46"/>
      <c r="BO26" s="46">
        <f t="shared" si="28"/>
        <v>4.5999999999999996</v>
      </c>
      <c r="BP26" s="46"/>
      <c r="BQ26" s="46">
        <f t="shared" si="29"/>
        <v>12.6</v>
      </c>
      <c r="BR26" s="46"/>
      <c r="BS26" s="46">
        <f t="shared" si="30"/>
        <v>41.5</v>
      </c>
      <c r="BT26" s="46"/>
      <c r="BU26" s="46">
        <f t="shared" si="31"/>
        <v>11.3</v>
      </c>
      <c r="BV26" s="46"/>
      <c r="BW26" s="50">
        <f t="shared" si="32"/>
        <v>4.5999999999999996</v>
      </c>
      <c r="BX26" s="50"/>
      <c r="BY26" s="46">
        <f t="shared" si="33"/>
        <v>12.6</v>
      </c>
      <c r="BZ26" s="46"/>
      <c r="CA26" s="46">
        <f t="shared" si="34"/>
        <v>41.5</v>
      </c>
      <c r="CB26" s="46"/>
      <c r="CC26" s="46">
        <f t="shared" si="35"/>
        <v>11.3</v>
      </c>
      <c r="CD26" s="46"/>
      <c r="CE26" s="50">
        <f t="shared" si="36"/>
        <v>4.5999999999999996</v>
      </c>
      <c r="CF26" s="50"/>
      <c r="CG26" s="46">
        <f t="shared" si="37"/>
        <v>12.6</v>
      </c>
      <c r="CH26" s="46"/>
      <c r="CI26" s="46">
        <f t="shared" si="38"/>
        <v>41.5</v>
      </c>
      <c r="CJ26" s="46"/>
      <c r="CK26" s="46">
        <f t="shared" si="39"/>
        <v>11.3</v>
      </c>
      <c r="CL26" s="46"/>
      <c r="CM26" s="50">
        <f t="shared" si="40"/>
        <v>4.5999999999999996</v>
      </c>
      <c r="CN26" s="50"/>
      <c r="CO26" s="46">
        <f t="shared" si="41"/>
        <v>12.6</v>
      </c>
      <c r="CP26" s="46"/>
      <c r="CQ26" s="46">
        <f t="shared" si="42"/>
        <v>41.5</v>
      </c>
      <c r="CR26" s="46"/>
      <c r="CS26" s="46">
        <f t="shared" si="43"/>
        <v>11.3</v>
      </c>
      <c r="CT26" s="46"/>
      <c r="CU26" s="50">
        <f t="shared" si="44"/>
        <v>4.5999999999999996</v>
      </c>
      <c r="CV26" s="50"/>
      <c r="CW26" s="46">
        <f t="shared" si="45"/>
        <v>12.6</v>
      </c>
      <c r="CX26" s="46"/>
      <c r="CY26" s="46">
        <f t="shared" si="46"/>
        <v>41.5</v>
      </c>
      <c r="CZ26" s="46"/>
      <c r="DA26" s="46">
        <f t="shared" si="47"/>
        <v>11.3</v>
      </c>
      <c r="DB26" s="46"/>
      <c r="DC26" s="50">
        <f t="shared" si="48"/>
        <v>4.5999999999999996</v>
      </c>
      <c r="DD26" s="50"/>
      <c r="DE26" s="46">
        <f t="shared" si="49"/>
        <v>12.6</v>
      </c>
      <c r="DF26" s="46"/>
      <c r="DG26" s="46">
        <f t="shared" si="50"/>
        <v>41.5</v>
      </c>
      <c r="DH26" s="46"/>
      <c r="DI26" s="46">
        <f t="shared" si="51"/>
        <v>11.3</v>
      </c>
    </row>
    <row r="27" spans="1:290" s="31" customFormat="1" x14ac:dyDescent="0.2">
      <c r="A27" s="17" t="s">
        <v>4</v>
      </c>
      <c r="C27" s="47">
        <f t="shared" si="0"/>
        <v>3.6999999999999997</v>
      </c>
      <c r="D27" s="46"/>
      <c r="E27" s="47">
        <f t="shared" si="1"/>
        <v>8.9</v>
      </c>
      <c r="F27" s="46"/>
      <c r="G27" s="47">
        <f t="shared" si="2"/>
        <v>28.3</v>
      </c>
      <c r="H27" s="46"/>
      <c r="I27" s="47">
        <f t="shared" si="3"/>
        <v>10.7</v>
      </c>
      <c r="J27" s="46"/>
      <c r="K27" s="64">
        <f t="shared" si="4"/>
        <v>3.6999999999999997</v>
      </c>
      <c r="L27" s="50"/>
      <c r="M27" s="47">
        <f t="shared" si="5"/>
        <v>8.9</v>
      </c>
      <c r="N27" s="46"/>
      <c r="O27" s="47">
        <f t="shared" si="6"/>
        <v>28.3</v>
      </c>
      <c r="P27" s="46"/>
      <c r="Q27" s="47">
        <f t="shared" si="7"/>
        <v>10.7</v>
      </c>
      <c r="R27" s="46"/>
      <c r="S27" s="47">
        <f t="shared" si="8"/>
        <v>3.6999999999999997</v>
      </c>
      <c r="T27" s="46"/>
      <c r="U27" s="47">
        <f t="shared" si="9"/>
        <v>8.9</v>
      </c>
      <c r="V27" s="46"/>
      <c r="W27" s="47">
        <f t="shared" si="10"/>
        <v>28.3</v>
      </c>
      <c r="X27" s="46"/>
      <c r="Y27" s="47">
        <f t="shared" si="11"/>
        <v>10.7</v>
      </c>
      <c r="Z27" s="46"/>
      <c r="AA27" s="64">
        <f t="shared" si="12"/>
        <v>3.6999999999999997</v>
      </c>
      <c r="AB27" s="50"/>
      <c r="AC27" s="47">
        <f t="shared" si="13"/>
        <v>8.9</v>
      </c>
      <c r="AD27" s="46"/>
      <c r="AE27" s="47">
        <f t="shared" si="14"/>
        <v>28.3</v>
      </c>
      <c r="AF27" s="46"/>
      <c r="AG27" s="47">
        <f t="shared" si="15"/>
        <v>10.7</v>
      </c>
      <c r="AH27" s="46"/>
      <c r="AI27" s="47">
        <f t="shared" si="16"/>
        <v>3.6999999999999997</v>
      </c>
      <c r="AJ27" s="46"/>
      <c r="AK27" s="47">
        <f t="shared" si="17"/>
        <v>8.9</v>
      </c>
      <c r="AL27" s="46"/>
      <c r="AM27" s="47">
        <f t="shared" si="18"/>
        <v>28.3</v>
      </c>
      <c r="AN27" s="46"/>
      <c r="AO27" s="47">
        <f t="shared" si="19"/>
        <v>10.7</v>
      </c>
      <c r="AP27" s="46"/>
      <c r="AQ27" s="64">
        <v>3.6999999999999997</v>
      </c>
      <c r="AR27" s="50"/>
      <c r="AS27" s="47">
        <v>8.9</v>
      </c>
      <c r="AT27" s="46"/>
      <c r="AU27" s="47">
        <v>28.3</v>
      </c>
      <c r="AV27" s="46"/>
      <c r="AW27" s="47">
        <f t="shared" si="20"/>
        <v>10.7</v>
      </c>
      <c r="AX27" s="46"/>
      <c r="AY27" s="47">
        <f t="shared" si="21"/>
        <v>3.6999999999999997</v>
      </c>
      <c r="AZ27" s="46"/>
      <c r="BA27" s="47">
        <f t="shared" si="22"/>
        <v>8.9</v>
      </c>
      <c r="BB27" s="46"/>
      <c r="BC27" s="47">
        <f t="shared" si="23"/>
        <v>28.3</v>
      </c>
      <c r="BD27" s="46"/>
      <c r="BE27" s="47">
        <f t="shared" si="24"/>
        <v>10.7</v>
      </c>
      <c r="BF27" s="46"/>
      <c r="BG27" s="64">
        <f t="shared" si="25"/>
        <v>3.6999999999999997</v>
      </c>
      <c r="BH27" s="50"/>
      <c r="BI27" s="47">
        <f t="shared" si="26"/>
        <v>8.9</v>
      </c>
      <c r="BJ27" s="46"/>
      <c r="BK27" s="47">
        <f t="shared" si="27"/>
        <v>28.3</v>
      </c>
      <c r="BL27" s="46"/>
      <c r="BM27" s="47">
        <v>10.7</v>
      </c>
      <c r="BN27" s="46"/>
      <c r="BO27" s="47">
        <f t="shared" si="28"/>
        <v>3.6999999999999997</v>
      </c>
      <c r="BP27" s="46"/>
      <c r="BQ27" s="47">
        <f t="shared" si="29"/>
        <v>8.9</v>
      </c>
      <c r="BR27" s="46"/>
      <c r="BS27" s="47">
        <f t="shared" si="30"/>
        <v>28.3</v>
      </c>
      <c r="BT27" s="46"/>
      <c r="BU27" s="47">
        <f t="shared" si="31"/>
        <v>10.7</v>
      </c>
      <c r="BV27" s="46"/>
      <c r="BW27" s="64">
        <f t="shared" si="32"/>
        <v>3.6999999999999997</v>
      </c>
      <c r="BX27" s="50"/>
      <c r="BY27" s="47">
        <f t="shared" si="33"/>
        <v>8.9</v>
      </c>
      <c r="BZ27" s="46"/>
      <c r="CA27" s="47">
        <f t="shared" si="34"/>
        <v>28.3</v>
      </c>
      <c r="CB27" s="46"/>
      <c r="CC27" s="47">
        <f t="shared" si="35"/>
        <v>10.7</v>
      </c>
      <c r="CD27" s="46"/>
      <c r="CE27" s="64">
        <f t="shared" si="36"/>
        <v>3.6999999999999997</v>
      </c>
      <c r="CF27" s="50"/>
      <c r="CG27" s="47">
        <f t="shared" si="37"/>
        <v>8.9</v>
      </c>
      <c r="CH27" s="46"/>
      <c r="CI27" s="47">
        <f t="shared" si="38"/>
        <v>28.3</v>
      </c>
      <c r="CJ27" s="46"/>
      <c r="CK27" s="47">
        <f t="shared" si="39"/>
        <v>10.7</v>
      </c>
      <c r="CL27" s="46"/>
      <c r="CM27" s="64">
        <f t="shared" si="40"/>
        <v>3.6999999999999997</v>
      </c>
      <c r="CN27" s="50"/>
      <c r="CO27" s="47">
        <f t="shared" si="41"/>
        <v>8.9</v>
      </c>
      <c r="CP27" s="46"/>
      <c r="CQ27" s="47">
        <f t="shared" si="42"/>
        <v>28.3</v>
      </c>
      <c r="CR27" s="46"/>
      <c r="CS27" s="47">
        <f t="shared" si="43"/>
        <v>10.7</v>
      </c>
      <c r="CT27" s="46"/>
      <c r="CU27" s="64">
        <f t="shared" si="44"/>
        <v>3.6999999999999997</v>
      </c>
      <c r="CV27" s="50"/>
      <c r="CW27" s="47">
        <f t="shared" si="45"/>
        <v>8.9</v>
      </c>
      <c r="CX27" s="46"/>
      <c r="CY27" s="47">
        <f t="shared" si="46"/>
        <v>28.3</v>
      </c>
      <c r="CZ27" s="46"/>
      <c r="DA27" s="47">
        <f t="shared" si="47"/>
        <v>10.7</v>
      </c>
      <c r="DB27" s="46"/>
      <c r="DC27" s="64">
        <f t="shared" si="48"/>
        <v>3.6999999999999997</v>
      </c>
      <c r="DD27" s="50"/>
      <c r="DE27" s="47">
        <f t="shared" si="49"/>
        <v>8.9</v>
      </c>
      <c r="DF27" s="46"/>
      <c r="DG27" s="47">
        <f t="shared" si="50"/>
        <v>28.3</v>
      </c>
      <c r="DH27" s="46"/>
      <c r="DI27" s="47">
        <f t="shared" si="51"/>
        <v>10.7</v>
      </c>
    </row>
    <row r="28" spans="1:290" s="31" customFormat="1" x14ac:dyDescent="0.2">
      <c r="A28" s="22" t="s">
        <v>5</v>
      </c>
      <c r="C28" s="46">
        <f t="shared" si="0"/>
        <v>1.9</v>
      </c>
      <c r="D28" s="46"/>
      <c r="E28" s="46">
        <f t="shared" si="1"/>
        <v>8.1999999999999993</v>
      </c>
      <c r="F28" s="46"/>
      <c r="G28" s="46">
        <f t="shared" si="2"/>
        <v>39.799999999999997</v>
      </c>
      <c r="H28" s="46"/>
      <c r="I28" s="46">
        <f t="shared" si="3"/>
        <v>4.7</v>
      </c>
      <c r="J28" s="46"/>
      <c r="K28" s="50">
        <f t="shared" si="4"/>
        <v>1.9</v>
      </c>
      <c r="L28" s="50"/>
      <c r="M28" s="46">
        <f t="shared" si="5"/>
        <v>8.1999999999999993</v>
      </c>
      <c r="N28" s="46"/>
      <c r="O28" s="46">
        <f t="shared" si="6"/>
        <v>39.799999999999997</v>
      </c>
      <c r="P28" s="46"/>
      <c r="Q28" s="46">
        <f t="shared" si="7"/>
        <v>4.7</v>
      </c>
      <c r="R28" s="46"/>
      <c r="S28" s="46">
        <f t="shared" si="8"/>
        <v>1.9</v>
      </c>
      <c r="T28" s="46"/>
      <c r="U28" s="46">
        <f t="shared" si="9"/>
        <v>8.1999999999999993</v>
      </c>
      <c r="V28" s="46"/>
      <c r="W28" s="46">
        <f t="shared" si="10"/>
        <v>39.799999999999997</v>
      </c>
      <c r="X28" s="46"/>
      <c r="Y28" s="46">
        <f t="shared" si="11"/>
        <v>4.7</v>
      </c>
      <c r="Z28" s="46"/>
      <c r="AA28" s="50">
        <f t="shared" si="12"/>
        <v>1.9</v>
      </c>
      <c r="AB28" s="50"/>
      <c r="AC28" s="46">
        <f t="shared" si="13"/>
        <v>8.1999999999999993</v>
      </c>
      <c r="AD28" s="46"/>
      <c r="AE28" s="46">
        <f t="shared" si="14"/>
        <v>39.799999999999997</v>
      </c>
      <c r="AF28" s="46"/>
      <c r="AG28" s="46">
        <f t="shared" si="15"/>
        <v>4.7</v>
      </c>
      <c r="AH28" s="46"/>
      <c r="AI28" s="46">
        <f t="shared" si="16"/>
        <v>1.9</v>
      </c>
      <c r="AJ28" s="46"/>
      <c r="AK28" s="46">
        <f t="shared" si="17"/>
        <v>8.1999999999999993</v>
      </c>
      <c r="AL28" s="46"/>
      <c r="AM28" s="46">
        <f t="shared" si="18"/>
        <v>39.799999999999997</v>
      </c>
      <c r="AN28" s="46"/>
      <c r="AO28" s="46">
        <f t="shared" si="19"/>
        <v>4.7</v>
      </c>
      <c r="AP28" s="46"/>
      <c r="AQ28" s="50">
        <v>1.9</v>
      </c>
      <c r="AR28" s="50"/>
      <c r="AS28" s="46">
        <v>8.1999999999999993</v>
      </c>
      <c r="AT28" s="46"/>
      <c r="AU28" s="46">
        <v>39.799999999999997</v>
      </c>
      <c r="AV28" s="46"/>
      <c r="AW28" s="46">
        <f t="shared" si="20"/>
        <v>4.7</v>
      </c>
      <c r="AX28" s="46"/>
      <c r="AY28" s="46">
        <f t="shared" si="21"/>
        <v>1.9</v>
      </c>
      <c r="AZ28" s="46"/>
      <c r="BA28" s="46">
        <f t="shared" si="22"/>
        <v>8.1999999999999993</v>
      </c>
      <c r="BB28" s="46"/>
      <c r="BC28" s="46">
        <f t="shared" si="23"/>
        <v>39.799999999999997</v>
      </c>
      <c r="BD28" s="46"/>
      <c r="BE28" s="46">
        <f t="shared" si="24"/>
        <v>4.7</v>
      </c>
      <c r="BF28" s="46"/>
      <c r="BG28" s="50">
        <f t="shared" si="25"/>
        <v>1.9</v>
      </c>
      <c r="BH28" s="50"/>
      <c r="BI28" s="46">
        <f t="shared" si="26"/>
        <v>8.1999999999999993</v>
      </c>
      <c r="BJ28" s="46"/>
      <c r="BK28" s="46">
        <f t="shared" si="27"/>
        <v>39.799999999999997</v>
      </c>
      <c r="BL28" s="46"/>
      <c r="BM28" s="46">
        <v>4.7</v>
      </c>
      <c r="BN28" s="46"/>
      <c r="BO28" s="46">
        <f t="shared" si="28"/>
        <v>1.9</v>
      </c>
      <c r="BP28" s="46"/>
      <c r="BQ28" s="46">
        <f t="shared" si="29"/>
        <v>8.1999999999999993</v>
      </c>
      <c r="BR28" s="46"/>
      <c r="BS28" s="46">
        <f t="shared" si="30"/>
        <v>39.799999999999997</v>
      </c>
      <c r="BT28" s="46"/>
      <c r="BU28" s="46">
        <f t="shared" si="31"/>
        <v>4.7</v>
      </c>
      <c r="BV28" s="46"/>
      <c r="BW28" s="50">
        <f t="shared" si="32"/>
        <v>1.9</v>
      </c>
      <c r="BX28" s="50"/>
      <c r="BY28" s="46">
        <f t="shared" si="33"/>
        <v>8.1999999999999993</v>
      </c>
      <c r="BZ28" s="46"/>
      <c r="CA28" s="46">
        <f t="shared" si="34"/>
        <v>39.799999999999997</v>
      </c>
      <c r="CB28" s="46"/>
      <c r="CC28" s="46">
        <f t="shared" si="35"/>
        <v>4.7</v>
      </c>
      <c r="CD28" s="46"/>
      <c r="CE28" s="50">
        <f t="shared" si="36"/>
        <v>1.9</v>
      </c>
      <c r="CF28" s="50"/>
      <c r="CG28" s="46">
        <f t="shared" si="37"/>
        <v>8.1999999999999993</v>
      </c>
      <c r="CH28" s="46"/>
      <c r="CI28" s="46">
        <f t="shared" si="38"/>
        <v>39.799999999999997</v>
      </c>
      <c r="CJ28" s="46"/>
      <c r="CK28" s="46">
        <f t="shared" si="39"/>
        <v>4.7</v>
      </c>
      <c r="CL28" s="46"/>
      <c r="CM28" s="50">
        <f t="shared" si="40"/>
        <v>1.9</v>
      </c>
      <c r="CN28" s="50"/>
      <c r="CO28" s="46">
        <f t="shared" si="41"/>
        <v>8.1999999999999993</v>
      </c>
      <c r="CP28" s="46"/>
      <c r="CQ28" s="46">
        <f t="shared" si="42"/>
        <v>39.799999999999997</v>
      </c>
      <c r="CR28" s="46"/>
      <c r="CS28" s="46">
        <f t="shared" si="43"/>
        <v>4.7</v>
      </c>
      <c r="CT28" s="46"/>
      <c r="CU28" s="50">
        <f t="shared" si="44"/>
        <v>1.9</v>
      </c>
      <c r="CV28" s="50"/>
      <c r="CW28" s="46">
        <f t="shared" si="45"/>
        <v>8.1999999999999993</v>
      </c>
      <c r="CX28" s="46"/>
      <c r="CY28" s="46">
        <f t="shared" si="46"/>
        <v>39.799999999999997</v>
      </c>
      <c r="CZ28" s="46"/>
      <c r="DA28" s="46">
        <f t="shared" si="47"/>
        <v>4.7</v>
      </c>
      <c r="DB28" s="46"/>
      <c r="DC28" s="50">
        <f t="shared" si="48"/>
        <v>1.9</v>
      </c>
      <c r="DD28" s="50"/>
      <c r="DE28" s="46">
        <f t="shared" si="49"/>
        <v>8.1999999999999993</v>
      </c>
      <c r="DF28" s="46"/>
      <c r="DG28" s="46">
        <f t="shared" si="50"/>
        <v>39.799999999999997</v>
      </c>
      <c r="DH28" s="46"/>
      <c r="DI28" s="46">
        <f t="shared" si="51"/>
        <v>4.7</v>
      </c>
    </row>
    <row r="29" spans="1:290" s="31" customFormat="1" x14ac:dyDescent="0.2">
      <c r="A29" s="22" t="s">
        <v>6</v>
      </c>
      <c r="C29" s="46">
        <f t="shared" si="0"/>
        <v>1.3</v>
      </c>
      <c r="D29" s="46"/>
      <c r="E29" s="46">
        <f t="shared" si="1"/>
        <v>5.3999999999999995</v>
      </c>
      <c r="F29" s="46"/>
      <c r="G29" s="46">
        <f t="shared" si="2"/>
        <v>35.6</v>
      </c>
      <c r="H29" s="46"/>
      <c r="I29" s="46">
        <f t="shared" si="3"/>
        <v>5.3</v>
      </c>
      <c r="J29" s="46"/>
      <c r="K29" s="50">
        <f t="shared" si="4"/>
        <v>1.3</v>
      </c>
      <c r="L29" s="50"/>
      <c r="M29" s="46">
        <f t="shared" si="5"/>
        <v>5.3999999999999995</v>
      </c>
      <c r="N29" s="46"/>
      <c r="O29" s="46">
        <f t="shared" si="6"/>
        <v>35.6</v>
      </c>
      <c r="P29" s="46"/>
      <c r="Q29" s="46">
        <f t="shared" si="7"/>
        <v>5.3</v>
      </c>
      <c r="R29" s="46"/>
      <c r="S29" s="46">
        <f t="shared" si="8"/>
        <v>1.3</v>
      </c>
      <c r="T29" s="46"/>
      <c r="U29" s="46">
        <f t="shared" si="9"/>
        <v>5.3999999999999995</v>
      </c>
      <c r="V29" s="46"/>
      <c r="W29" s="46">
        <f t="shared" si="10"/>
        <v>35.6</v>
      </c>
      <c r="X29" s="46"/>
      <c r="Y29" s="46">
        <f t="shared" si="11"/>
        <v>5.3</v>
      </c>
      <c r="Z29" s="46"/>
      <c r="AA29" s="50">
        <f t="shared" si="12"/>
        <v>1.3</v>
      </c>
      <c r="AB29" s="50"/>
      <c r="AC29" s="46">
        <f t="shared" si="13"/>
        <v>5.3999999999999995</v>
      </c>
      <c r="AD29" s="46"/>
      <c r="AE29" s="46">
        <f t="shared" si="14"/>
        <v>35.6</v>
      </c>
      <c r="AF29" s="46"/>
      <c r="AG29" s="46">
        <f t="shared" si="15"/>
        <v>5.3</v>
      </c>
      <c r="AH29" s="46"/>
      <c r="AI29" s="46">
        <f t="shared" si="16"/>
        <v>1.3</v>
      </c>
      <c r="AJ29" s="46"/>
      <c r="AK29" s="46">
        <f t="shared" si="17"/>
        <v>5.3999999999999995</v>
      </c>
      <c r="AL29" s="46"/>
      <c r="AM29" s="46">
        <f t="shared" si="18"/>
        <v>35.6</v>
      </c>
      <c r="AN29" s="46"/>
      <c r="AO29" s="46">
        <f t="shared" si="19"/>
        <v>5.3</v>
      </c>
      <c r="AP29" s="46"/>
      <c r="AQ29" s="50">
        <v>1.3</v>
      </c>
      <c r="AR29" s="50"/>
      <c r="AS29" s="46">
        <v>5.3999999999999995</v>
      </c>
      <c r="AT29" s="46"/>
      <c r="AU29" s="46">
        <v>35.6</v>
      </c>
      <c r="AV29" s="46"/>
      <c r="AW29" s="46">
        <f t="shared" si="20"/>
        <v>5.3</v>
      </c>
      <c r="AX29" s="46"/>
      <c r="AY29" s="46">
        <f t="shared" si="21"/>
        <v>1.3</v>
      </c>
      <c r="AZ29" s="46"/>
      <c r="BA29" s="46">
        <f t="shared" si="22"/>
        <v>5.3999999999999995</v>
      </c>
      <c r="BB29" s="46"/>
      <c r="BC29" s="46">
        <f t="shared" si="23"/>
        <v>35.6</v>
      </c>
      <c r="BD29" s="46"/>
      <c r="BE29" s="46">
        <f t="shared" si="24"/>
        <v>5.3</v>
      </c>
      <c r="BF29" s="46"/>
      <c r="BG29" s="50">
        <f t="shared" si="25"/>
        <v>1.3</v>
      </c>
      <c r="BH29" s="50"/>
      <c r="BI29" s="46">
        <f t="shared" si="26"/>
        <v>5.3999999999999995</v>
      </c>
      <c r="BJ29" s="46"/>
      <c r="BK29" s="46">
        <f t="shared" si="27"/>
        <v>35.6</v>
      </c>
      <c r="BL29" s="46"/>
      <c r="BM29" s="46">
        <v>5.3</v>
      </c>
      <c r="BN29" s="46"/>
      <c r="BO29" s="46">
        <f t="shared" si="28"/>
        <v>1.3</v>
      </c>
      <c r="BP29" s="46"/>
      <c r="BQ29" s="46">
        <f t="shared" si="29"/>
        <v>5.3999999999999995</v>
      </c>
      <c r="BR29" s="46"/>
      <c r="BS29" s="46">
        <f t="shared" si="30"/>
        <v>35.6</v>
      </c>
      <c r="BT29" s="46"/>
      <c r="BU29" s="46">
        <f t="shared" si="31"/>
        <v>5.3</v>
      </c>
      <c r="BV29" s="46"/>
      <c r="BW29" s="50">
        <f t="shared" si="32"/>
        <v>1.3</v>
      </c>
      <c r="BX29" s="50"/>
      <c r="BY29" s="46">
        <f t="shared" si="33"/>
        <v>5.3999999999999995</v>
      </c>
      <c r="BZ29" s="46"/>
      <c r="CA29" s="46">
        <f t="shared" si="34"/>
        <v>35.6</v>
      </c>
      <c r="CB29" s="46"/>
      <c r="CC29" s="46">
        <f t="shared" si="35"/>
        <v>5.3</v>
      </c>
      <c r="CD29" s="46"/>
      <c r="CE29" s="50">
        <f t="shared" si="36"/>
        <v>1.3</v>
      </c>
      <c r="CF29" s="50"/>
      <c r="CG29" s="46">
        <f t="shared" si="37"/>
        <v>5.3999999999999995</v>
      </c>
      <c r="CH29" s="46"/>
      <c r="CI29" s="46">
        <f t="shared" si="38"/>
        <v>35.6</v>
      </c>
      <c r="CJ29" s="46"/>
      <c r="CK29" s="46">
        <f t="shared" si="39"/>
        <v>5.3</v>
      </c>
      <c r="CL29" s="46"/>
      <c r="CM29" s="50">
        <f t="shared" si="40"/>
        <v>1.3</v>
      </c>
      <c r="CN29" s="50"/>
      <c r="CO29" s="46">
        <f t="shared" si="41"/>
        <v>5.3999999999999995</v>
      </c>
      <c r="CP29" s="46"/>
      <c r="CQ29" s="46">
        <f t="shared" si="42"/>
        <v>35.6</v>
      </c>
      <c r="CR29" s="46"/>
      <c r="CS29" s="46">
        <f t="shared" si="43"/>
        <v>5.3</v>
      </c>
      <c r="CT29" s="46"/>
      <c r="CU29" s="50">
        <f t="shared" si="44"/>
        <v>1.3</v>
      </c>
      <c r="CV29" s="50"/>
      <c r="CW29" s="46">
        <f t="shared" si="45"/>
        <v>5.3999999999999995</v>
      </c>
      <c r="CX29" s="46"/>
      <c r="CY29" s="46">
        <f t="shared" si="46"/>
        <v>35.6</v>
      </c>
      <c r="CZ29" s="46"/>
      <c r="DA29" s="46">
        <f t="shared" si="47"/>
        <v>5.3</v>
      </c>
      <c r="DB29" s="46"/>
      <c r="DC29" s="50">
        <f t="shared" si="48"/>
        <v>1.3</v>
      </c>
      <c r="DD29" s="50"/>
      <c r="DE29" s="46">
        <f t="shared" si="49"/>
        <v>5.3999999999999995</v>
      </c>
      <c r="DF29" s="46"/>
      <c r="DG29" s="46">
        <f t="shared" si="50"/>
        <v>35.6</v>
      </c>
      <c r="DH29" s="46"/>
      <c r="DI29" s="46">
        <f t="shared" si="51"/>
        <v>5.3</v>
      </c>
    </row>
    <row r="30" spans="1:290" s="31" customFormat="1" x14ac:dyDescent="0.2">
      <c r="A30" s="22" t="s">
        <v>7</v>
      </c>
      <c r="C30" s="46">
        <f t="shared" si="0"/>
        <v>4.3</v>
      </c>
      <c r="D30" s="46"/>
      <c r="E30" s="46">
        <f t="shared" si="1"/>
        <v>9.5</v>
      </c>
      <c r="F30" s="46"/>
      <c r="G30" s="46">
        <f t="shared" si="2"/>
        <v>40</v>
      </c>
      <c r="H30" s="46"/>
      <c r="I30" s="46">
        <f t="shared" si="3"/>
        <v>4.9000000000000004</v>
      </c>
      <c r="J30" s="46"/>
      <c r="K30" s="50">
        <f t="shared" si="4"/>
        <v>4.3</v>
      </c>
      <c r="L30" s="50"/>
      <c r="M30" s="46">
        <f t="shared" si="5"/>
        <v>9.5</v>
      </c>
      <c r="N30" s="46"/>
      <c r="O30" s="46">
        <f t="shared" si="6"/>
        <v>40</v>
      </c>
      <c r="P30" s="46"/>
      <c r="Q30" s="46">
        <f t="shared" si="7"/>
        <v>4.9000000000000004</v>
      </c>
      <c r="R30" s="46"/>
      <c r="S30" s="46">
        <f t="shared" si="8"/>
        <v>4.3</v>
      </c>
      <c r="T30" s="46"/>
      <c r="U30" s="46">
        <f t="shared" si="9"/>
        <v>9.5</v>
      </c>
      <c r="V30" s="46"/>
      <c r="W30" s="46">
        <f t="shared" si="10"/>
        <v>40</v>
      </c>
      <c r="X30" s="46"/>
      <c r="Y30" s="46">
        <f t="shared" si="11"/>
        <v>4.9000000000000004</v>
      </c>
      <c r="Z30" s="46"/>
      <c r="AA30" s="50">
        <f t="shared" si="12"/>
        <v>4.3</v>
      </c>
      <c r="AB30" s="50"/>
      <c r="AC30" s="46">
        <f t="shared" si="13"/>
        <v>9.5</v>
      </c>
      <c r="AD30" s="46"/>
      <c r="AE30" s="46">
        <f t="shared" si="14"/>
        <v>40</v>
      </c>
      <c r="AF30" s="46"/>
      <c r="AG30" s="46">
        <f t="shared" si="15"/>
        <v>4.9000000000000004</v>
      </c>
      <c r="AH30" s="46"/>
      <c r="AI30" s="46">
        <f t="shared" si="16"/>
        <v>4.3</v>
      </c>
      <c r="AJ30" s="46"/>
      <c r="AK30" s="46">
        <f t="shared" si="17"/>
        <v>9.5</v>
      </c>
      <c r="AL30" s="46"/>
      <c r="AM30" s="46">
        <f t="shared" si="18"/>
        <v>40</v>
      </c>
      <c r="AN30" s="46"/>
      <c r="AO30" s="46">
        <f t="shared" si="19"/>
        <v>4.9000000000000004</v>
      </c>
      <c r="AP30" s="46"/>
      <c r="AQ30" s="50">
        <v>4.3</v>
      </c>
      <c r="AR30" s="50"/>
      <c r="AS30" s="46">
        <v>9.5</v>
      </c>
      <c r="AT30" s="46"/>
      <c r="AU30" s="46">
        <v>40</v>
      </c>
      <c r="AV30" s="46"/>
      <c r="AW30" s="46">
        <f t="shared" si="20"/>
        <v>4.9000000000000004</v>
      </c>
      <c r="AX30" s="46"/>
      <c r="AY30" s="46">
        <f t="shared" si="21"/>
        <v>4.3</v>
      </c>
      <c r="AZ30" s="46"/>
      <c r="BA30" s="46">
        <f t="shared" si="22"/>
        <v>9.5</v>
      </c>
      <c r="BB30" s="46"/>
      <c r="BC30" s="46">
        <f t="shared" si="23"/>
        <v>40</v>
      </c>
      <c r="BD30" s="46"/>
      <c r="BE30" s="46">
        <f t="shared" si="24"/>
        <v>4.9000000000000004</v>
      </c>
      <c r="BF30" s="46"/>
      <c r="BG30" s="50">
        <f t="shared" si="25"/>
        <v>4.3</v>
      </c>
      <c r="BH30" s="50"/>
      <c r="BI30" s="46">
        <f t="shared" si="26"/>
        <v>9.5</v>
      </c>
      <c r="BJ30" s="46"/>
      <c r="BK30" s="46">
        <f t="shared" si="27"/>
        <v>40</v>
      </c>
      <c r="BL30" s="46"/>
      <c r="BM30" s="46">
        <v>4.9000000000000004</v>
      </c>
      <c r="BN30" s="46"/>
      <c r="BO30" s="46">
        <f t="shared" si="28"/>
        <v>4.3</v>
      </c>
      <c r="BP30" s="46"/>
      <c r="BQ30" s="46">
        <f t="shared" si="29"/>
        <v>9.5</v>
      </c>
      <c r="BR30" s="46"/>
      <c r="BS30" s="46">
        <f t="shared" si="30"/>
        <v>40</v>
      </c>
      <c r="BT30" s="46"/>
      <c r="BU30" s="46">
        <f t="shared" si="31"/>
        <v>4.9000000000000004</v>
      </c>
      <c r="BV30" s="46"/>
      <c r="BW30" s="50">
        <f t="shared" si="32"/>
        <v>4.3</v>
      </c>
      <c r="BX30" s="50"/>
      <c r="BY30" s="46">
        <f t="shared" si="33"/>
        <v>9.5</v>
      </c>
      <c r="BZ30" s="46"/>
      <c r="CA30" s="46">
        <f t="shared" si="34"/>
        <v>40</v>
      </c>
      <c r="CB30" s="46"/>
      <c r="CC30" s="46">
        <f t="shared" si="35"/>
        <v>4.9000000000000004</v>
      </c>
      <c r="CD30" s="46"/>
      <c r="CE30" s="50">
        <f t="shared" si="36"/>
        <v>4.3</v>
      </c>
      <c r="CF30" s="50"/>
      <c r="CG30" s="46">
        <f t="shared" si="37"/>
        <v>9.5</v>
      </c>
      <c r="CH30" s="46"/>
      <c r="CI30" s="46">
        <f t="shared" si="38"/>
        <v>40</v>
      </c>
      <c r="CJ30" s="46"/>
      <c r="CK30" s="46">
        <f t="shared" si="39"/>
        <v>4.9000000000000004</v>
      </c>
      <c r="CL30" s="46"/>
      <c r="CM30" s="50">
        <f t="shared" si="40"/>
        <v>4.3</v>
      </c>
      <c r="CN30" s="50"/>
      <c r="CO30" s="46">
        <f t="shared" si="41"/>
        <v>9.5</v>
      </c>
      <c r="CP30" s="46"/>
      <c r="CQ30" s="46">
        <f t="shared" si="42"/>
        <v>40</v>
      </c>
      <c r="CR30" s="46"/>
      <c r="CS30" s="46">
        <f t="shared" si="43"/>
        <v>4.9000000000000004</v>
      </c>
      <c r="CT30" s="46"/>
      <c r="CU30" s="50">
        <f t="shared" si="44"/>
        <v>4.3</v>
      </c>
      <c r="CV30" s="50"/>
      <c r="CW30" s="46">
        <f t="shared" si="45"/>
        <v>9.5</v>
      </c>
      <c r="CX30" s="46"/>
      <c r="CY30" s="46">
        <f t="shared" si="46"/>
        <v>40</v>
      </c>
      <c r="CZ30" s="46"/>
      <c r="DA30" s="46">
        <f t="shared" si="47"/>
        <v>4.9000000000000004</v>
      </c>
      <c r="DB30" s="46"/>
      <c r="DC30" s="50">
        <f t="shared" si="48"/>
        <v>4.3</v>
      </c>
      <c r="DD30" s="50"/>
      <c r="DE30" s="46">
        <f t="shared" si="49"/>
        <v>9.5</v>
      </c>
      <c r="DF30" s="46"/>
      <c r="DG30" s="46">
        <f t="shared" si="50"/>
        <v>40</v>
      </c>
      <c r="DH30" s="46"/>
      <c r="DI30" s="46">
        <f t="shared" si="51"/>
        <v>4.9000000000000004</v>
      </c>
    </row>
    <row r="31" spans="1:290" s="31" customFormat="1" x14ac:dyDescent="0.2">
      <c r="A31" s="22" t="s">
        <v>8</v>
      </c>
      <c r="C31" s="46">
        <f t="shared" si="0"/>
        <v>3.3000000000000003</v>
      </c>
      <c r="D31" s="46"/>
      <c r="E31" s="46">
        <f t="shared" si="1"/>
        <v>8.6</v>
      </c>
      <c r="F31" s="46"/>
      <c r="G31" s="46">
        <f t="shared" si="2"/>
        <v>33.6</v>
      </c>
      <c r="H31" s="46"/>
      <c r="I31" s="46">
        <f t="shared" si="3"/>
        <v>14.9</v>
      </c>
      <c r="J31" s="46"/>
      <c r="K31" s="50">
        <f t="shared" si="4"/>
        <v>3.3000000000000003</v>
      </c>
      <c r="L31" s="50"/>
      <c r="M31" s="46">
        <f t="shared" si="5"/>
        <v>8.6</v>
      </c>
      <c r="N31" s="46"/>
      <c r="O31" s="46">
        <f t="shared" si="6"/>
        <v>33.6</v>
      </c>
      <c r="P31" s="46"/>
      <c r="Q31" s="46">
        <f t="shared" si="7"/>
        <v>14.9</v>
      </c>
      <c r="R31" s="46"/>
      <c r="S31" s="46">
        <f t="shared" si="8"/>
        <v>3.3000000000000003</v>
      </c>
      <c r="T31" s="46"/>
      <c r="U31" s="46">
        <f t="shared" si="9"/>
        <v>8.6</v>
      </c>
      <c r="V31" s="46"/>
      <c r="W31" s="46">
        <f t="shared" si="10"/>
        <v>33.6</v>
      </c>
      <c r="X31" s="46"/>
      <c r="Y31" s="46">
        <f t="shared" si="11"/>
        <v>14.9</v>
      </c>
      <c r="Z31" s="46"/>
      <c r="AA31" s="50">
        <f t="shared" si="12"/>
        <v>3.3000000000000003</v>
      </c>
      <c r="AB31" s="50"/>
      <c r="AC31" s="46">
        <f t="shared" si="13"/>
        <v>8.6</v>
      </c>
      <c r="AD31" s="46"/>
      <c r="AE31" s="46">
        <f t="shared" si="14"/>
        <v>33.6</v>
      </c>
      <c r="AF31" s="46"/>
      <c r="AG31" s="46">
        <f t="shared" si="15"/>
        <v>14.9</v>
      </c>
      <c r="AH31" s="46"/>
      <c r="AI31" s="46">
        <f t="shared" si="16"/>
        <v>3.3000000000000003</v>
      </c>
      <c r="AJ31" s="46"/>
      <c r="AK31" s="46">
        <f t="shared" si="17"/>
        <v>8.6</v>
      </c>
      <c r="AL31" s="46"/>
      <c r="AM31" s="46">
        <f t="shared" si="18"/>
        <v>33.6</v>
      </c>
      <c r="AN31" s="46"/>
      <c r="AO31" s="46">
        <f t="shared" si="19"/>
        <v>14.9</v>
      </c>
      <c r="AP31" s="46"/>
      <c r="AQ31" s="50">
        <v>3.3000000000000003</v>
      </c>
      <c r="AR31" s="50"/>
      <c r="AS31" s="46">
        <v>8.6</v>
      </c>
      <c r="AT31" s="46"/>
      <c r="AU31" s="46">
        <v>33.6</v>
      </c>
      <c r="AV31" s="46"/>
      <c r="AW31" s="46">
        <f t="shared" si="20"/>
        <v>14.9</v>
      </c>
      <c r="AX31" s="46"/>
      <c r="AY31" s="46">
        <f t="shared" si="21"/>
        <v>3.3000000000000003</v>
      </c>
      <c r="AZ31" s="46"/>
      <c r="BA31" s="46">
        <f t="shared" si="22"/>
        <v>8.6</v>
      </c>
      <c r="BB31" s="46"/>
      <c r="BC31" s="46">
        <f t="shared" si="23"/>
        <v>33.6</v>
      </c>
      <c r="BD31" s="46"/>
      <c r="BE31" s="46">
        <f t="shared" si="24"/>
        <v>14.9</v>
      </c>
      <c r="BF31" s="46"/>
      <c r="BG31" s="50">
        <f t="shared" si="25"/>
        <v>3.3000000000000003</v>
      </c>
      <c r="BH31" s="50"/>
      <c r="BI31" s="46">
        <f t="shared" si="26"/>
        <v>8.6</v>
      </c>
      <c r="BJ31" s="46"/>
      <c r="BK31" s="46">
        <f t="shared" si="27"/>
        <v>33.6</v>
      </c>
      <c r="BL31" s="46"/>
      <c r="BM31" s="46">
        <v>14.9</v>
      </c>
      <c r="BN31" s="46"/>
      <c r="BO31" s="46">
        <f t="shared" si="28"/>
        <v>3.3000000000000003</v>
      </c>
      <c r="BP31" s="46"/>
      <c r="BQ31" s="46">
        <f t="shared" si="29"/>
        <v>8.6</v>
      </c>
      <c r="BR31" s="46"/>
      <c r="BS31" s="46">
        <f t="shared" si="30"/>
        <v>33.6</v>
      </c>
      <c r="BT31" s="46"/>
      <c r="BU31" s="46">
        <f t="shared" si="31"/>
        <v>14.9</v>
      </c>
      <c r="BV31" s="46"/>
      <c r="BW31" s="50">
        <f t="shared" si="32"/>
        <v>3.3000000000000003</v>
      </c>
      <c r="BX31" s="50"/>
      <c r="BY31" s="46">
        <f t="shared" si="33"/>
        <v>8.6</v>
      </c>
      <c r="BZ31" s="46"/>
      <c r="CA31" s="46">
        <f t="shared" si="34"/>
        <v>33.6</v>
      </c>
      <c r="CB31" s="46"/>
      <c r="CC31" s="46">
        <f t="shared" si="35"/>
        <v>14.9</v>
      </c>
      <c r="CD31" s="46"/>
      <c r="CE31" s="50">
        <f t="shared" si="36"/>
        <v>3.3000000000000003</v>
      </c>
      <c r="CF31" s="50"/>
      <c r="CG31" s="46">
        <f t="shared" si="37"/>
        <v>8.6</v>
      </c>
      <c r="CH31" s="46"/>
      <c r="CI31" s="46">
        <f t="shared" si="38"/>
        <v>33.6</v>
      </c>
      <c r="CJ31" s="46"/>
      <c r="CK31" s="46">
        <f t="shared" si="39"/>
        <v>14.9</v>
      </c>
      <c r="CL31" s="46"/>
      <c r="CM31" s="50">
        <f t="shared" si="40"/>
        <v>3.3000000000000003</v>
      </c>
      <c r="CN31" s="50"/>
      <c r="CO31" s="46">
        <f t="shared" si="41"/>
        <v>8.6</v>
      </c>
      <c r="CP31" s="46"/>
      <c r="CQ31" s="46">
        <f t="shared" si="42"/>
        <v>33.6</v>
      </c>
      <c r="CR31" s="46"/>
      <c r="CS31" s="46">
        <f t="shared" si="43"/>
        <v>14.9</v>
      </c>
      <c r="CT31" s="46"/>
      <c r="CU31" s="50">
        <f t="shared" si="44"/>
        <v>3.3000000000000003</v>
      </c>
      <c r="CV31" s="50"/>
      <c r="CW31" s="46">
        <f t="shared" si="45"/>
        <v>8.6</v>
      </c>
      <c r="CX31" s="46"/>
      <c r="CY31" s="46">
        <f t="shared" si="46"/>
        <v>33.6</v>
      </c>
      <c r="CZ31" s="46"/>
      <c r="DA31" s="46">
        <f t="shared" si="47"/>
        <v>14.9</v>
      </c>
      <c r="DB31" s="46"/>
      <c r="DC31" s="50">
        <f t="shared" si="48"/>
        <v>3.3000000000000003</v>
      </c>
      <c r="DD31" s="50"/>
      <c r="DE31" s="46">
        <f t="shared" si="49"/>
        <v>8.6</v>
      </c>
      <c r="DF31" s="46"/>
      <c r="DG31" s="46">
        <f t="shared" si="50"/>
        <v>33.6</v>
      </c>
      <c r="DH31" s="46"/>
      <c r="DI31" s="46">
        <f t="shared" si="51"/>
        <v>14.9</v>
      </c>
    </row>
    <row r="32" spans="1:290" s="31" customFormat="1" x14ac:dyDescent="0.2">
      <c r="A32" s="17" t="s">
        <v>9</v>
      </c>
      <c r="C32" s="47">
        <f t="shared" si="0"/>
        <v>4.7</v>
      </c>
      <c r="D32" s="46"/>
      <c r="E32" s="47">
        <f t="shared" si="1"/>
        <v>11.1</v>
      </c>
      <c r="F32" s="46"/>
      <c r="G32" s="47">
        <f t="shared" si="2"/>
        <v>44.800000000000004</v>
      </c>
      <c r="H32" s="46"/>
      <c r="I32" s="47">
        <f t="shared" si="3"/>
        <v>8.4</v>
      </c>
      <c r="J32" s="46"/>
      <c r="K32" s="64">
        <f t="shared" si="4"/>
        <v>4.7</v>
      </c>
      <c r="L32" s="50"/>
      <c r="M32" s="47">
        <f t="shared" si="5"/>
        <v>11.1</v>
      </c>
      <c r="N32" s="46"/>
      <c r="O32" s="47">
        <f t="shared" si="6"/>
        <v>44.800000000000004</v>
      </c>
      <c r="P32" s="46"/>
      <c r="Q32" s="47">
        <f t="shared" si="7"/>
        <v>8.4</v>
      </c>
      <c r="R32" s="46"/>
      <c r="S32" s="47">
        <f t="shared" si="8"/>
        <v>4.7</v>
      </c>
      <c r="T32" s="46"/>
      <c r="U32" s="47">
        <f t="shared" si="9"/>
        <v>11.1</v>
      </c>
      <c r="V32" s="46"/>
      <c r="W32" s="47">
        <f t="shared" si="10"/>
        <v>44.800000000000004</v>
      </c>
      <c r="X32" s="46"/>
      <c r="Y32" s="47">
        <f t="shared" si="11"/>
        <v>8.4</v>
      </c>
      <c r="Z32" s="46"/>
      <c r="AA32" s="64">
        <f t="shared" si="12"/>
        <v>4.7</v>
      </c>
      <c r="AB32" s="50"/>
      <c r="AC32" s="47">
        <f t="shared" si="13"/>
        <v>11.1</v>
      </c>
      <c r="AD32" s="46"/>
      <c r="AE32" s="47">
        <f t="shared" si="14"/>
        <v>44.800000000000004</v>
      </c>
      <c r="AF32" s="46"/>
      <c r="AG32" s="47">
        <f t="shared" si="15"/>
        <v>8.4</v>
      </c>
      <c r="AH32" s="46"/>
      <c r="AI32" s="47">
        <f t="shared" si="16"/>
        <v>4.7</v>
      </c>
      <c r="AJ32" s="46"/>
      <c r="AK32" s="47">
        <f t="shared" si="17"/>
        <v>11.1</v>
      </c>
      <c r="AL32" s="46"/>
      <c r="AM32" s="47">
        <f t="shared" si="18"/>
        <v>44.800000000000004</v>
      </c>
      <c r="AN32" s="46"/>
      <c r="AO32" s="47">
        <f t="shared" si="19"/>
        <v>8.4</v>
      </c>
      <c r="AP32" s="46"/>
      <c r="AQ32" s="64">
        <v>4.7</v>
      </c>
      <c r="AR32" s="50"/>
      <c r="AS32" s="47">
        <v>11.1</v>
      </c>
      <c r="AT32" s="46"/>
      <c r="AU32" s="47">
        <v>44.800000000000004</v>
      </c>
      <c r="AV32" s="46"/>
      <c r="AW32" s="47">
        <f t="shared" si="20"/>
        <v>8.4</v>
      </c>
      <c r="AX32" s="46"/>
      <c r="AY32" s="47">
        <f t="shared" si="21"/>
        <v>4.7</v>
      </c>
      <c r="AZ32" s="46"/>
      <c r="BA32" s="47">
        <f t="shared" si="22"/>
        <v>11.1</v>
      </c>
      <c r="BB32" s="46"/>
      <c r="BC32" s="47">
        <f t="shared" si="23"/>
        <v>44.800000000000004</v>
      </c>
      <c r="BD32" s="46"/>
      <c r="BE32" s="47">
        <f t="shared" si="24"/>
        <v>8.4</v>
      </c>
      <c r="BF32" s="46"/>
      <c r="BG32" s="64">
        <f t="shared" si="25"/>
        <v>4.7</v>
      </c>
      <c r="BH32" s="50"/>
      <c r="BI32" s="47">
        <f t="shared" si="26"/>
        <v>11.1</v>
      </c>
      <c r="BJ32" s="46"/>
      <c r="BK32" s="47">
        <f t="shared" si="27"/>
        <v>44.800000000000004</v>
      </c>
      <c r="BL32" s="46"/>
      <c r="BM32" s="47">
        <v>8.4</v>
      </c>
      <c r="BN32" s="46"/>
      <c r="BO32" s="47">
        <f t="shared" si="28"/>
        <v>4.7</v>
      </c>
      <c r="BP32" s="46"/>
      <c r="BQ32" s="47">
        <f t="shared" si="29"/>
        <v>11.1</v>
      </c>
      <c r="BR32" s="46"/>
      <c r="BS32" s="47">
        <f t="shared" si="30"/>
        <v>44.800000000000004</v>
      </c>
      <c r="BT32" s="46"/>
      <c r="BU32" s="47">
        <f t="shared" si="31"/>
        <v>8.4</v>
      </c>
      <c r="BV32" s="46"/>
      <c r="BW32" s="64">
        <f t="shared" si="32"/>
        <v>4.7</v>
      </c>
      <c r="BX32" s="50"/>
      <c r="BY32" s="47">
        <f t="shared" si="33"/>
        <v>11.1</v>
      </c>
      <c r="BZ32" s="46"/>
      <c r="CA32" s="47">
        <f t="shared" si="34"/>
        <v>44.800000000000004</v>
      </c>
      <c r="CB32" s="46"/>
      <c r="CC32" s="47">
        <f t="shared" si="35"/>
        <v>8.4</v>
      </c>
      <c r="CD32" s="46"/>
      <c r="CE32" s="64">
        <f t="shared" si="36"/>
        <v>4.7</v>
      </c>
      <c r="CF32" s="50"/>
      <c r="CG32" s="47">
        <f t="shared" si="37"/>
        <v>11.1</v>
      </c>
      <c r="CH32" s="46"/>
      <c r="CI32" s="47">
        <f t="shared" si="38"/>
        <v>44.800000000000004</v>
      </c>
      <c r="CJ32" s="46"/>
      <c r="CK32" s="47">
        <f t="shared" si="39"/>
        <v>8.4</v>
      </c>
      <c r="CL32" s="46"/>
      <c r="CM32" s="64">
        <f t="shared" si="40"/>
        <v>4.7</v>
      </c>
      <c r="CN32" s="50"/>
      <c r="CO32" s="47">
        <f t="shared" si="41"/>
        <v>11.1</v>
      </c>
      <c r="CP32" s="46"/>
      <c r="CQ32" s="47">
        <f t="shared" si="42"/>
        <v>44.800000000000004</v>
      </c>
      <c r="CR32" s="46"/>
      <c r="CS32" s="47">
        <f t="shared" si="43"/>
        <v>8.4</v>
      </c>
      <c r="CT32" s="46"/>
      <c r="CU32" s="64">
        <f t="shared" si="44"/>
        <v>4.7</v>
      </c>
      <c r="CV32" s="50"/>
      <c r="CW32" s="47">
        <f t="shared" si="45"/>
        <v>11.1</v>
      </c>
      <c r="CX32" s="46"/>
      <c r="CY32" s="47">
        <f t="shared" si="46"/>
        <v>44.800000000000004</v>
      </c>
      <c r="CZ32" s="46"/>
      <c r="DA32" s="47">
        <f t="shared" si="47"/>
        <v>8.4</v>
      </c>
      <c r="DB32" s="46"/>
      <c r="DC32" s="64">
        <f t="shared" si="48"/>
        <v>4.7</v>
      </c>
      <c r="DD32" s="50"/>
      <c r="DE32" s="47">
        <f t="shared" si="49"/>
        <v>11.1</v>
      </c>
      <c r="DF32" s="46"/>
      <c r="DG32" s="47">
        <f t="shared" si="50"/>
        <v>44.800000000000004</v>
      </c>
      <c r="DH32" s="46"/>
      <c r="DI32" s="47">
        <f t="shared" si="51"/>
        <v>8.4</v>
      </c>
      <c r="KD32" s="31">
        <v>2020</v>
      </c>
    </row>
    <row r="33" spans="1:113" s="31" customFormat="1" x14ac:dyDescent="0.2">
      <c r="A33" s="22" t="s">
        <v>10</v>
      </c>
      <c r="C33" s="46">
        <f t="shared" si="0"/>
        <v>4.5</v>
      </c>
      <c r="D33" s="46"/>
      <c r="E33" s="46">
        <f t="shared" si="1"/>
        <v>8</v>
      </c>
      <c r="F33" s="46"/>
      <c r="G33" s="46">
        <f t="shared" si="2"/>
        <v>37.200000000000003</v>
      </c>
      <c r="H33" s="46"/>
      <c r="I33" s="46">
        <f t="shared" si="3"/>
        <v>3.6</v>
      </c>
      <c r="J33" s="46"/>
      <c r="K33" s="50">
        <f t="shared" si="4"/>
        <v>4.5</v>
      </c>
      <c r="L33" s="50"/>
      <c r="M33" s="46">
        <f t="shared" si="5"/>
        <v>8</v>
      </c>
      <c r="N33" s="46"/>
      <c r="O33" s="46">
        <f t="shared" si="6"/>
        <v>37.200000000000003</v>
      </c>
      <c r="P33" s="46"/>
      <c r="Q33" s="46">
        <f t="shared" si="7"/>
        <v>3.6</v>
      </c>
      <c r="R33" s="46"/>
      <c r="S33" s="46">
        <f t="shared" si="8"/>
        <v>4.5</v>
      </c>
      <c r="T33" s="46"/>
      <c r="U33" s="46">
        <f t="shared" si="9"/>
        <v>8</v>
      </c>
      <c r="V33" s="46"/>
      <c r="W33" s="46">
        <f t="shared" si="10"/>
        <v>37.200000000000003</v>
      </c>
      <c r="X33" s="46"/>
      <c r="Y33" s="46">
        <f t="shared" si="11"/>
        <v>3.6</v>
      </c>
      <c r="Z33" s="46"/>
      <c r="AA33" s="50">
        <f t="shared" si="12"/>
        <v>4.5</v>
      </c>
      <c r="AB33" s="50"/>
      <c r="AC33" s="46">
        <f t="shared" si="13"/>
        <v>8</v>
      </c>
      <c r="AD33" s="46"/>
      <c r="AE33" s="46">
        <f t="shared" si="14"/>
        <v>37.200000000000003</v>
      </c>
      <c r="AF33" s="46"/>
      <c r="AG33" s="46">
        <f t="shared" si="15"/>
        <v>3.6</v>
      </c>
      <c r="AH33" s="46"/>
      <c r="AI33" s="46">
        <f t="shared" si="16"/>
        <v>4.5</v>
      </c>
      <c r="AJ33" s="46"/>
      <c r="AK33" s="46">
        <f t="shared" si="17"/>
        <v>8</v>
      </c>
      <c r="AL33" s="46"/>
      <c r="AM33" s="46">
        <f t="shared" si="18"/>
        <v>37.200000000000003</v>
      </c>
      <c r="AN33" s="46"/>
      <c r="AO33" s="46">
        <f t="shared" si="19"/>
        <v>3.6</v>
      </c>
      <c r="AP33" s="46"/>
      <c r="AQ33" s="50">
        <v>4.5</v>
      </c>
      <c r="AR33" s="50"/>
      <c r="AS33" s="46">
        <v>8</v>
      </c>
      <c r="AT33" s="46"/>
      <c r="AU33" s="46">
        <v>37.200000000000003</v>
      </c>
      <c r="AV33" s="46"/>
      <c r="AW33" s="46">
        <f t="shared" si="20"/>
        <v>3.6</v>
      </c>
      <c r="AX33" s="46"/>
      <c r="AY33" s="46">
        <f t="shared" si="21"/>
        <v>4.5</v>
      </c>
      <c r="AZ33" s="46"/>
      <c r="BA33" s="46">
        <f t="shared" si="22"/>
        <v>8</v>
      </c>
      <c r="BB33" s="46"/>
      <c r="BC33" s="46">
        <f t="shared" si="23"/>
        <v>37.200000000000003</v>
      </c>
      <c r="BD33" s="46"/>
      <c r="BE33" s="46">
        <f t="shared" si="24"/>
        <v>3.6</v>
      </c>
      <c r="BF33" s="46"/>
      <c r="BG33" s="50">
        <f t="shared" si="25"/>
        <v>4.5</v>
      </c>
      <c r="BH33" s="50"/>
      <c r="BI33" s="46">
        <f t="shared" si="26"/>
        <v>8</v>
      </c>
      <c r="BJ33" s="46"/>
      <c r="BK33" s="46">
        <f t="shared" si="27"/>
        <v>37.200000000000003</v>
      </c>
      <c r="BL33" s="46"/>
      <c r="BM33" s="46">
        <v>3.6</v>
      </c>
      <c r="BN33" s="46"/>
      <c r="BO33" s="46">
        <f t="shared" si="28"/>
        <v>4.5</v>
      </c>
      <c r="BP33" s="46"/>
      <c r="BQ33" s="46">
        <f t="shared" si="29"/>
        <v>8</v>
      </c>
      <c r="BR33" s="46"/>
      <c r="BS33" s="46">
        <f t="shared" si="30"/>
        <v>37.200000000000003</v>
      </c>
      <c r="BT33" s="46"/>
      <c r="BU33" s="46">
        <f t="shared" si="31"/>
        <v>3.6</v>
      </c>
      <c r="BV33" s="46"/>
      <c r="BW33" s="50">
        <f t="shared" si="32"/>
        <v>4.5</v>
      </c>
      <c r="BX33" s="50"/>
      <c r="BY33" s="46">
        <f t="shared" si="33"/>
        <v>8</v>
      </c>
      <c r="BZ33" s="46"/>
      <c r="CA33" s="46">
        <f t="shared" si="34"/>
        <v>37.200000000000003</v>
      </c>
      <c r="CB33" s="46"/>
      <c r="CC33" s="46">
        <f t="shared" si="35"/>
        <v>3.6</v>
      </c>
      <c r="CD33" s="46"/>
      <c r="CE33" s="50">
        <f t="shared" si="36"/>
        <v>4.5</v>
      </c>
      <c r="CF33" s="50"/>
      <c r="CG33" s="46">
        <f t="shared" si="37"/>
        <v>8</v>
      </c>
      <c r="CH33" s="46"/>
      <c r="CI33" s="46">
        <f t="shared" si="38"/>
        <v>37.200000000000003</v>
      </c>
      <c r="CJ33" s="46"/>
      <c r="CK33" s="46">
        <f t="shared" si="39"/>
        <v>3.6</v>
      </c>
      <c r="CL33" s="46"/>
      <c r="CM33" s="50">
        <f t="shared" si="40"/>
        <v>4.5</v>
      </c>
      <c r="CN33" s="50"/>
      <c r="CO33" s="46">
        <f t="shared" si="41"/>
        <v>8</v>
      </c>
      <c r="CP33" s="46"/>
      <c r="CQ33" s="46">
        <f t="shared" si="42"/>
        <v>37.200000000000003</v>
      </c>
      <c r="CR33" s="46"/>
      <c r="CS33" s="46">
        <f t="shared" si="43"/>
        <v>3.6</v>
      </c>
      <c r="CT33" s="46"/>
      <c r="CU33" s="50">
        <f t="shared" si="44"/>
        <v>4.5</v>
      </c>
      <c r="CV33" s="50"/>
      <c r="CW33" s="46">
        <f t="shared" si="45"/>
        <v>8</v>
      </c>
      <c r="CX33" s="46"/>
      <c r="CY33" s="46">
        <f t="shared" si="46"/>
        <v>37.200000000000003</v>
      </c>
      <c r="CZ33" s="46"/>
      <c r="DA33" s="46">
        <f t="shared" si="47"/>
        <v>3.6</v>
      </c>
      <c r="DB33" s="46"/>
      <c r="DC33" s="50">
        <f t="shared" si="48"/>
        <v>4.5</v>
      </c>
      <c r="DD33" s="50"/>
      <c r="DE33" s="46">
        <f t="shared" si="49"/>
        <v>8</v>
      </c>
      <c r="DF33" s="46"/>
      <c r="DG33" s="46">
        <f t="shared" si="50"/>
        <v>37.200000000000003</v>
      </c>
      <c r="DH33" s="46"/>
      <c r="DI33" s="46">
        <f t="shared" si="51"/>
        <v>3.6</v>
      </c>
    </row>
    <row r="34" spans="1:113" s="31" customFormat="1" x14ac:dyDescent="0.2">
      <c r="A34" s="22" t="s">
        <v>11</v>
      </c>
      <c r="C34" s="46">
        <f t="shared" si="0"/>
        <v>3.0999999999999996</v>
      </c>
      <c r="D34" s="46"/>
      <c r="E34" s="46">
        <f t="shared" si="1"/>
        <v>5.4</v>
      </c>
      <c r="F34" s="46"/>
      <c r="G34" s="46">
        <f t="shared" si="2"/>
        <v>31.6</v>
      </c>
      <c r="H34" s="46"/>
      <c r="I34" s="46">
        <f t="shared" si="3"/>
        <v>8.1999999999999993</v>
      </c>
      <c r="J34" s="46"/>
      <c r="K34" s="50">
        <f t="shared" si="4"/>
        <v>3.0999999999999996</v>
      </c>
      <c r="L34" s="50"/>
      <c r="M34" s="46">
        <f t="shared" si="5"/>
        <v>5.4</v>
      </c>
      <c r="N34" s="46"/>
      <c r="O34" s="46">
        <f t="shared" si="6"/>
        <v>31.6</v>
      </c>
      <c r="P34" s="46"/>
      <c r="Q34" s="46">
        <f t="shared" si="7"/>
        <v>8.1999999999999993</v>
      </c>
      <c r="R34" s="46"/>
      <c r="S34" s="46">
        <f t="shared" si="8"/>
        <v>3.0999999999999996</v>
      </c>
      <c r="T34" s="46"/>
      <c r="U34" s="46">
        <f t="shared" si="9"/>
        <v>5.4</v>
      </c>
      <c r="V34" s="46"/>
      <c r="W34" s="46">
        <f t="shared" si="10"/>
        <v>31.6</v>
      </c>
      <c r="X34" s="46"/>
      <c r="Y34" s="46">
        <f t="shared" si="11"/>
        <v>8.1999999999999993</v>
      </c>
      <c r="Z34" s="46"/>
      <c r="AA34" s="50">
        <f t="shared" si="12"/>
        <v>3.0999999999999996</v>
      </c>
      <c r="AB34" s="50"/>
      <c r="AC34" s="46">
        <f t="shared" si="13"/>
        <v>5.4</v>
      </c>
      <c r="AD34" s="46"/>
      <c r="AE34" s="46">
        <f t="shared" si="14"/>
        <v>31.6</v>
      </c>
      <c r="AF34" s="46"/>
      <c r="AG34" s="46">
        <f t="shared" si="15"/>
        <v>8.1999999999999993</v>
      </c>
      <c r="AH34" s="46"/>
      <c r="AI34" s="46">
        <f t="shared" si="16"/>
        <v>3.0999999999999996</v>
      </c>
      <c r="AJ34" s="46"/>
      <c r="AK34" s="46">
        <f t="shared" si="17"/>
        <v>5.4</v>
      </c>
      <c r="AL34" s="46"/>
      <c r="AM34" s="46">
        <f t="shared" si="18"/>
        <v>31.6</v>
      </c>
      <c r="AN34" s="46"/>
      <c r="AO34" s="46">
        <f t="shared" si="19"/>
        <v>8.1999999999999993</v>
      </c>
      <c r="AP34" s="46"/>
      <c r="AQ34" s="50">
        <v>3.0999999999999996</v>
      </c>
      <c r="AR34" s="50"/>
      <c r="AS34" s="46">
        <v>5.4</v>
      </c>
      <c r="AT34" s="46"/>
      <c r="AU34" s="46">
        <v>31.6</v>
      </c>
      <c r="AV34" s="46"/>
      <c r="AW34" s="46">
        <f t="shared" si="20"/>
        <v>8.1999999999999993</v>
      </c>
      <c r="AX34" s="46"/>
      <c r="AY34" s="46">
        <f t="shared" si="21"/>
        <v>3.0999999999999996</v>
      </c>
      <c r="AZ34" s="46"/>
      <c r="BA34" s="46">
        <f t="shared" si="22"/>
        <v>5.4</v>
      </c>
      <c r="BB34" s="46"/>
      <c r="BC34" s="46">
        <f t="shared" si="23"/>
        <v>31.6</v>
      </c>
      <c r="BD34" s="46"/>
      <c r="BE34" s="46">
        <f t="shared" si="24"/>
        <v>8.1999999999999993</v>
      </c>
      <c r="BF34" s="46"/>
      <c r="BG34" s="50">
        <f t="shared" si="25"/>
        <v>3.0999999999999996</v>
      </c>
      <c r="BH34" s="50"/>
      <c r="BI34" s="46">
        <f t="shared" si="26"/>
        <v>5.4</v>
      </c>
      <c r="BJ34" s="46"/>
      <c r="BK34" s="46">
        <f t="shared" si="27"/>
        <v>31.6</v>
      </c>
      <c r="BL34" s="46"/>
      <c r="BM34" s="46">
        <v>8.1999999999999993</v>
      </c>
      <c r="BN34" s="46"/>
      <c r="BO34" s="46">
        <f t="shared" si="28"/>
        <v>3.0999999999999996</v>
      </c>
      <c r="BP34" s="46"/>
      <c r="BQ34" s="46">
        <f t="shared" si="29"/>
        <v>5.4</v>
      </c>
      <c r="BR34" s="46"/>
      <c r="BS34" s="46">
        <f t="shared" si="30"/>
        <v>31.6</v>
      </c>
      <c r="BT34" s="46"/>
      <c r="BU34" s="46">
        <f t="shared" si="31"/>
        <v>8.1999999999999993</v>
      </c>
      <c r="BV34" s="46"/>
      <c r="BW34" s="50">
        <f t="shared" si="32"/>
        <v>3.0999999999999996</v>
      </c>
      <c r="BX34" s="50"/>
      <c r="BY34" s="46">
        <f t="shared" si="33"/>
        <v>5.4</v>
      </c>
      <c r="BZ34" s="46"/>
      <c r="CA34" s="46">
        <f t="shared" si="34"/>
        <v>31.6</v>
      </c>
      <c r="CB34" s="46"/>
      <c r="CC34" s="46">
        <f t="shared" si="35"/>
        <v>8.1999999999999993</v>
      </c>
      <c r="CD34" s="46"/>
      <c r="CE34" s="50">
        <f t="shared" si="36"/>
        <v>3.0999999999999996</v>
      </c>
      <c r="CF34" s="50"/>
      <c r="CG34" s="46">
        <f t="shared" si="37"/>
        <v>5.4</v>
      </c>
      <c r="CH34" s="46"/>
      <c r="CI34" s="46">
        <f t="shared" si="38"/>
        <v>31.6</v>
      </c>
      <c r="CJ34" s="46"/>
      <c r="CK34" s="46">
        <f t="shared" si="39"/>
        <v>8.1999999999999993</v>
      </c>
      <c r="CL34" s="46"/>
      <c r="CM34" s="50">
        <f t="shared" si="40"/>
        <v>3.0999999999999996</v>
      </c>
      <c r="CN34" s="50"/>
      <c r="CO34" s="46">
        <f t="shared" si="41"/>
        <v>5.4</v>
      </c>
      <c r="CP34" s="46"/>
      <c r="CQ34" s="46">
        <f t="shared" si="42"/>
        <v>31.6</v>
      </c>
      <c r="CR34" s="46"/>
      <c r="CS34" s="46">
        <f t="shared" si="43"/>
        <v>8.1999999999999993</v>
      </c>
      <c r="CT34" s="46"/>
      <c r="CU34" s="50">
        <f t="shared" si="44"/>
        <v>3.0999999999999996</v>
      </c>
      <c r="CV34" s="50"/>
      <c r="CW34" s="46">
        <f t="shared" si="45"/>
        <v>5.4</v>
      </c>
      <c r="CX34" s="46"/>
      <c r="CY34" s="46">
        <f t="shared" si="46"/>
        <v>31.6</v>
      </c>
      <c r="CZ34" s="46"/>
      <c r="DA34" s="46">
        <f t="shared" si="47"/>
        <v>8.1999999999999993</v>
      </c>
      <c r="DB34" s="46"/>
      <c r="DC34" s="50">
        <f t="shared" si="48"/>
        <v>3.0999999999999996</v>
      </c>
      <c r="DD34" s="50"/>
      <c r="DE34" s="46">
        <f t="shared" si="49"/>
        <v>5.4</v>
      </c>
      <c r="DF34" s="46"/>
      <c r="DG34" s="46">
        <f t="shared" si="50"/>
        <v>31.6</v>
      </c>
      <c r="DH34" s="46"/>
      <c r="DI34" s="46">
        <f t="shared" si="51"/>
        <v>8.1999999999999993</v>
      </c>
    </row>
    <row r="35" spans="1:113" s="31" customFormat="1" x14ac:dyDescent="0.2">
      <c r="A35" s="22" t="s">
        <v>12</v>
      </c>
      <c r="C35" s="46">
        <f t="shared" si="0"/>
        <v>4.2</v>
      </c>
      <c r="D35" s="46"/>
      <c r="E35" s="46">
        <f t="shared" si="1"/>
        <v>8</v>
      </c>
      <c r="F35" s="46"/>
      <c r="G35" s="46">
        <f t="shared" si="2"/>
        <v>43.1</v>
      </c>
      <c r="H35" s="46"/>
      <c r="I35" s="46">
        <f t="shared" si="3"/>
        <v>8.4</v>
      </c>
      <c r="J35" s="46"/>
      <c r="K35" s="50">
        <f t="shared" si="4"/>
        <v>4.2</v>
      </c>
      <c r="L35" s="50"/>
      <c r="M35" s="46">
        <f t="shared" si="5"/>
        <v>8</v>
      </c>
      <c r="N35" s="46"/>
      <c r="O35" s="46">
        <f t="shared" si="6"/>
        <v>43.1</v>
      </c>
      <c r="P35" s="46"/>
      <c r="Q35" s="46">
        <f t="shared" si="7"/>
        <v>8.4</v>
      </c>
      <c r="R35" s="46"/>
      <c r="S35" s="46">
        <f t="shared" si="8"/>
        <v>4.2</v>
      </c>
      <c r="T35" s="46"/>
      <c r="U35" s="46">
        <f t="shared" si="9"/>
        <v>8</v>
      </c>
      <c r="V35" s="46"/>
      <c r="W35" s="46">
        <f t="shared" si="10"/>
        <v>43.1</v>
      </c>
      <c r="X35" s="46"/>
      <c r="Y35" s="46">
        <f t="shared" si="11"/>
        <v>8.4</v>
      </c>
      <c r="Z35" s="46"/>
      <c r="AA35" s="50">
        <f t="shared" si="12"/>
        <v>4.2</v>
      </c>
      <c r="AB35" s="50"/>
      <c r="AC35" s="46">
        <f t="shared" si="13"/>
        <v>8</v>
      </c>
      <c r="AD35" s="46"/>
      <c r="AE35" s="46">
        <f t="shared" si="14"/>
        <v>43.1</v>
      </c>
      <c r="AF35" s="46"/>
      <c r="AG35" s="46">
        <f t="shared" si="15"/>
        <v>8.4</v>
      </c>
      <c r="AH35" s="46"/>
      <c r="AI35" s="46">
        <f t="shared" si="16"/>
        <v>4.2</v>
      </c>
      <c r="AJ35" s="46"/>
      <c r="AK35" s="46">
        <f t="shared" si="17"/>
        <v>8</v>
      </c>
      <c r="AL35" s="46"/>
      <c r="AM35" s="46">
        <f t="shared" si="18"/>
        <v>43.1</v>
      </c>
      <c r="AN35" s="46"/>
      <c r="AO35" s="46">
        <f t="shared" si="19"/>
        <v>8.4</v>
      </c>
      <c r="AP35" s="46"/>
      <c r="AQ35" s="50">
        <v>4.2</v>
      </c>
      <c r="AR35" s="50"/>
      <c r="AS35" s="46">
        <v>8</v>
      </c>
      <c r="AT35" s="46"/>
      <c r="AU35" s="46">
        <v>43.1</v>
      </c>
      <c r="AV35" s="46"/>
      <c r="AW35" s="46">
        <f t="shared" si="20"/>
        <v>8.4</v>
      </c>
      <c r="AX35" s="46"/>
      <c r="AY35" s="46">
        <f t="shared" si="21"/>
        <v>4.2</v>
      </c>
      <c r="AZ35" s="46"/>
      <c r="BA35" s="46">
        <f t="shared" si="22"/>
        <v>8</v>
      </c>
      <c r="BB35" s="46"/>
      <c r="BC35" s="46">
        <f t="shared" si="23"/>
        <v>43.1</v>
      </c>
      <c r="BD35" s="46"/>
      <c r="BE35" s="46">
        <f t="shared" si="24"/>
        <v>8.4</v>
      </c>
      <c r="BF35" s="46"/>
      <c r="BG35" s="50">
        <f t="shared" si="25"/>
        <v>4.2</v>
      </c>
      <c r="BH35" s="50"/>
      <c r="BI35" s="46">
        <f t="shared" si="26"/>
        <v>8</v>
      </c>
      <c r="BJ35" s="46"/>
      <c r="BK35" s="46">
        <f t="shared" si="27"/>
        <v>43.1</v>
      </c>
      <c r="BL35" s="46"/>
      <c r="BM35" s="46">
        <v>8.4</v>
      </c>
      <c r="BN35" s="46"/>
      <c r="BO35" s="46">
        <f t="shared" si="28"/>
        <v>4.2</v>
      </c>
      <c r="BP35" s="46"/>
      <c r="BQ35" s="46">
        <f t="shared" si="29"/>
        <v>8</v>
      </c>
      <c r="BR35" s="46"/>
      <c r="BS35" s="46">
        <f t="shared" si="30"/>
        <v>43.1</v>
      </c>
      <c r="BT35" s="46"/>
      <c r="BU35" s="46">
        <f t="shared" si="31"/>
        <v>8.4</v>
      </c>
      <c r="BV35" s="46"/>
      <c r="BW35" s="50">
        <f t="shared" si="32"/>
        <v>4.2</v>
      </c>
      <c r="BX35" s="50"/>
      <c r="BY35" s="46">
        <f t="shared" si="33"/>
        <v>8</v>
      </c>
      <c r="BZ35" s="46"/>
      <c r="CA35" s="46">
        <f t="shared" si="34"/>
        <v>43.1</v>
      </c>
      <c r="CB35" s="46"/>
      <c r="CC35" s="46">
        <f t="shared" si="35"/>
        <v>8.4</v>
      </c>
      <c r="CD35" s="46"/>
      <c r="CE35" s="50">
        <f t="shared" si="36"/>
        <v>4.2</v>
      </c>
      <c r="CF35" s="50"/>
      <c r="CG35" s="46">
        <f t="shared" si="37"/>
        <v>8</v>
      </c>
      <c r="CH35" s="46"/>
      <c r="CI35" s="46">
        <f t="shared" si="38"/>
        <v>43.1</v>
      </c>
      <c r="CJ35" s="46"/>
      <c r="CK35" s="46">
        <f t="shared" si="39"/>
        <v>8.4</v>
      </c>
      <c r="CL35" s="46"/>
      <c r="CM35" s="50">
        <f t="shared" si="40"/>
        <v>4.2</v>
      </c>
      <c r="CN35" s="50"/>
      <c r="CO35" s="46">
        <f t="shared" si="41"/>
        <v>8</v>
      </c>
      <c r="CP35" s="46"/>
      <c r="CQ35" s="46">
        <f t="shared" si="42"/>
        <v>43.1</v>
      </c>
      <c r="CR35" s="46"/>
      <c r="CS35" s="46">
        <f t="shared" si="43"/>
        <v>8.4</v>
      </c>
      <c r="CT35" s="46"/>
      <c r="CU35" s="50">
        <f t="shared" si="44"/>
        <v>4.2</v>
      </c>
      <c r="CV35" s="50"/>
      <c r="CW35" s="46">
        <f t="shared" si="45"/>
        <v>8</v>
      </c>
      <c r="CX35" s="46"/>
      <c r="CY35" s="46">
        <f t="shared" si="46"/>
        <v>43.1</v>
      </c>
      <c r="CZ35" s="46"/>
      <c r="DA35" s="46">
        <f t="shared" si="47"/>
        <v>8.4</v>
      </c>
      <c r="DB35" s="46"/>
      <c r="DC35" s="50">
        <f t="shared" si="48"/>
        <v>4.2</v>
      </c>
      <c r="DD35" s="50"/>
      <c r="DE35" s="46">
        <f t="shared" si="49"/>
        <v>8</v>
      </c>
      <c r="DF35" s="46"/>
      <c r="DG35" s="46">
        <f t="shared" si="50"/>
        <v>43.1</v>
      </c>
      <c r="DH35" s="46"/>
      <c r="DI35" s="46">
        <f t="shared" si="51"/>
        <v>8.4</v>
      </c>
    </row>
    <row r="36" spans="1:113" s="31" customFormat="1" x14ac:dyDescent="0.2">
      <c r="A36" s="22" t="s">
        <v>13</v>
      </c>
      <c r="C36" s="46">
        <f t="shared" si="0"/>
        <v>5.0999999999999996</v>
      </c>
      <c r="D36" s="46"/>
      <c r="E36" s="46">
        <f t="shared" si="1"/>
        <v>10.9</v>
      </c>
      <c r="F36" s="46"/>
      <c r="G36" s="46">
        <f t="shared" si="2"/>
        <v>38.6</v>
      </c>
      <c r="H36" s="46"/>
      <c r="I36" s="46">
        <f t="shared" si="3"/>
        <v>8</v>
      </c>
      <c r="J36" s="46"/>
      <c r="K36" s="50">
        <f t="shared" si="4"/>
        <v>5.0999999999999996</v>
      </c>
      <c r="L36" s="50"/>
      <c r="M36" s="46">
        <f t="shared" si="5"/>
        <v>10.9</v>
      </c>
      <c r="N36" s="46"/>
      <c r="O36" s="46">
        <f t="shared" si="6"/>
        <v>38.6</v>
      </c>
      <c r="P36" s="46"/>
      <c r="Q36" s="46">
        <f t="shared" si="7"/>
        <v>8</v>
      </c>
      <c r="R36" s="46"/>
      <c r="S36" s="46">
        <f t="shared" si="8"/>
        <v>5.0999999999999996</v>
      </c>
      <c r="T36" s="46"/>
      <c r="U36" s="46">
        <f t="shared" si="9"/>
        <v>10.9</v>
      </c>
      <c r="V36" s="46"/>
      <c r="W36" s="46">
        <f t="shared" si="10"/>
        <v>38.6</v>
      </c>
      <c r="X36" s="46"/>
      <c r="Y36" s="46">
        <f t="shared" si="11"/>
        <v>8</v>
      </c>
      <c r="Z36" s="46"/>
      <c r="AA36" s="50">
        <f t="shared" si="12"/>
        <v>5.0999999999999996</v>
      </c>
      <c r="AB36" s="50"/>
      <c r="AC36" s="46">
        <f t="shared" si="13"/>
        <v>10.9</v>
      </c>
      <c r="AD36" s="46"/>
      <c r="AE36" s="46">
        <f t="shared" si="14"/>
        <v>38.6</v>
      </c>
      <c r="AF36" s="46"/>
      <c r="AG36" s="46">
        <f t="shared" si="15"/>
        <v>8</v>
      </c>
      <c r="AH36" s="46"/>
      <c r="AI36" s="46">
        <f t="shared" si="16"/>
        <v>5.0999999999999996</v>
      </c>
      <c r="AJ36" s="46"/>
      <c r="AK36" s="46">
        <f t="shared" si="17"/>
        <v>10.9</v>
      </c>
      <c r="AL36" s="46"/>
      <c r="AM36" s="46">
        <f t="shared" si="18"/>
        <v>38.6</v>
      </c>
      <c r="AN36" s="46"/>
      <c r="AO36" s="46">
        <f t="shared" si="19"/>
        <v>8</v>
      </c>
      <c r="AP36" s="46"/>
      <c r="AQ36" s="50">
        <v>5.0999999999999996</v>
      </c>
      <c r="AR36" s="50"/>
      <c r="AS36" s="46">
        <v>10.9</v>
      </c>
      <c r="AT36" s="46"/>
      <c r="AU36" s="46">
        <v>38.6</v>
      </c>
      <c r="AV36" s="46"/>
      <c r="AW36" s="46">
        <f t="shared" si="20"/>
        <v>8</v>
      </c>
      <c r="AX36" s="46"/>
      <c r="AY36" s="46">
        <f t="shared" si="21"/>
        <v>5.0999999999999996</v>
      </c>
      <c r="AZ36" s="46"/>
      <c r="BA36" s="46">
        <f t="shared" si="22"/>
        <v>10.9</v>
      </c>
      <c r="BB36" s="46"/>
      <c r="BC36" s="46">
        <f t="shared" si="23"/>
        <v>38.6</v>
      </c>
      <c r="BD36" s="46"/>
      <c r="BE36" s="46">
        <f t="shared" si="24"/>
        <v>8</v>
      </c>
      <c r="BF36" s="46"/>
      <c r="BG36" s="50">
        <f t="shared" si="25"/>
        <v>5.0999999999999996</v>
      </c>
      <c r="BH36" s="50"/>
      <c r="BI36" s="46">
        <f t="shared" si="26"/>
        <v>10.9</v>
      </c>
      <c r="BJ36" s="46"/>
      <c r="BK36" s="46">
        <f t="shared" si="27"/>
        <v>38.6</v>
      </c>
      <c r="BL36" s="46"/>
      <c r="BM36" s="46">
        <v>8</v>
      </c>
      <c r="BN36" s="46"/>
      <c r="BO36" s="46">
        <f t="shared" si="28"/>
        <v>5.0999999999999996</v>
      </c>
      <c r="BP36" s="46"/>
      <c r="BQ36" s="46">
        <f t="shared" si="29"/>
        <v>10.9</v>
      </c>
      <c r="BR36" s="46"/>
      <c r="BS36" s="46">
        <f t="shared" si="30"/>
        <v>38.6</v>
      </c>
      <c r="BT36" s="46"/>
      <c r="BU36" s="46">
        <f t="shared" si="31"/>
        <v>8</v>
      </c>
      <c r="BV36" s="46"/>
      <c r="BW36" s="50">
        <f t="shared" si="32"/>
        <v>5.0999999999999996</v>
      </c>
      <c r="BX36" s="50"/>
      <c r="BY36" s="46">
        <f t="shared" si="33"/>
        <v>10.9</v>
      </c>
      <c r="BZ36" s="46"/>
      <c r="CA36" s="46">
        <f t="shared" si="34"/>
        <v>38.6</v>
      </c>
      <c r="CB36" s="46"/>
      <c r="CC36" s="46">
        <f t="shared" si="35"/>
        <v>8</v>
      </c>
      <c r="CD36" s="46"/>
      <c r="CE36" s="50">
        <f t="shared" si="36"/>
        <v>5.0999999999999996</v>
      </c>
      <c r="CF36" s="50"/>
      <c r="CG36" s="46">
        <f t="shared" si="37"/>
        <v>10.9</v>
      </c>
      <c r="CH36" s="46"/>
      <c r="CI36" s="46">
        <f t="shared" si="38"/>
        <v>38.6</v>
      </c>
      <c r="CJ36" s="46"/>
      <c r="CK36" s="46">
        <f t="shared" si="39"/>
        <v>8</v>
      </c>
      <c r="CL36" s="46"/>
      <c r="CM36" s="50">
        <f t="shared" si="40"/>
        <v>5.0999999999999996</v>
      </c>
      <c r="CN36" s="50"/>
      <c r="CO36" s="46">
        <f t="shared" si="41"/>
        <v>10.9</v>
      </c>
      <c r="CP36" s="46"/>
      <c r="CQ36" s="46">
        <f t="shared" si="42"/>
        <v>38.6</v>
      </c>
      <c r="CR36" s="46"/>
      <c r="CS36" s="46">
        <f t="shared" si="43"/>
        <v>8</v>
      </c>
      <c r="CT36" s="46"/>
      <c r="CU36" s="50">
        <f t="shared" si="44"/>
        <v>5.0999999999999996</v>
      </c>
      <c r="CV36" s="50"/>
      <c r="CW36" s="46">
        <f t="shared" si="45"/>
        <v>10.9</v>
      </c>
      <c r="CX36" s="46"/>
      <c r="CY36" s="46">
        <f t="shared" si="46"/>
        <v>38.6</v>
      </c>
      <c r="CZ36" s="46"/>
      <c r="DA36" s="46">
        <f t="shared" si="47"/>
        <v>8</v>
      </c>
      <c r="DB36" s="46"/>
      <c r="DC36" s="50">
        <f t="shared" si="48"/>
        <v>5.0999999999999996</v>
      </c>
      <c r="DD36" s="50"/>
      <c r="DE36" s="46">
        <f t="shared" si="49"/>
        <v>10.9</v>
      </c>
      <c r="DF36" s="46"/>
      <c r="DG36" s="46">
        <f t="shared" si="50"/>
        <v>38.6</v>
      </c>
      <c r="DH36" s="46"/>
      <c r="DI36" s="46">
        <f t="shared" si="51"/>
        <v>8</v>
      </c>
    </row>
    <row r="37" spans="1:113" s="31" customFormat="1" x14ac:dyDescent="0.2">
      <c r="A37" s="17" t="s">
        <v>14</v>
      </c>
      <c r="C37" s="47">
        <f t="shared" si="0"/>
        <v>2.6</v>
      </c>
      <c r="D37" s="46"/>
      <c r="E37" s="47">
        <f t="shared" si="1"/>
        <v>9.9</v>
      </c>
      <c r="F37" s="46"/>
      <c r="G37" s="47">
        <f t="shared" si="2"/>
        <v>34.6</v>
      </c>
      <c r="H37" s="46"/>
      <c r="I37" s="47">
        <f t="shared" si="3"/>
        <v>14</v>
      </c>
      <c r="J37" s="46"/>
      <c r="K37" s="64">
        <f t="shared" si="4"/>
        <v>2.6</v>
      </c>
      <c r="L37" s="50"/>
      <c r="M37" s="47">
        <f t="shared" si="5"/>
        <v>9.9</v>
      </c>
      <c r="N37" s="46"/>
      <c r="O37" s="47">
        <f t="shared" si="6"/>
        <v>34.6</v>
      </c>
      <c r="P37" s="46"/>
      <c r="Q37" s="47">
        <f t="shared" si="7"/>
        <v>14</v>
      </c>
      <c r="R37" s="46"/>
      <c r="S37" s="47">
        <f t="shared" si="8"/>
        <v>2.6</v>
      </c>
      <c r="T37" s="46"/>
      <c r="U37" s="47">
        <f t="shared" si="9"/>
        <v>9.9</v>
      </c>
      <c r="V37" s="46"/>
      <c r="W37" s="47">
        <f t="shared" si="10"/>
        <v>34.6</v>
      </c>
      <c r="X37" s="46"/>
      <c r="Y37" s="47">
        <f t="shared" si="11"/>
        <v>14</v>
      </c>
      <c r="Z37" s="46"/>
      <c r="AA37" s="64">
        <f t="shared" si="12"/>
        <v>2.6</v>
      </c>
      <c r="AB37" s="50"/>
      <c r="AC37" s="47">
        <f t="shared" si="13"/>
        <v>9.9</v>
      </c>
      <c r="AD37" s="46"/>
      <c r="AE37" s="47">
        <f t="shared" si="14"/>
        <v>34.6</v>
      </c>
      <c r="AF37" s="46"/>
      <c r="AG37" s="47">
        <f t="shared" si="15"/>
        <v>14</v>
      </c>
      <c r="AH37" s="46"/>
      <c r="AI37" s="47">
        <f t="shared" si="16"/>
        <v>2.6</v>
      </c>
      <c r="AJ37" s="46"/>
      <c r="AK37" s="47">
        <f t="shared" si="17"/>
        <v>9.9</v>
      </c>
      <c r="AL37" s="46"/>
      <c r="AM37" s="47">
        <f t="shared" si="18"/>
        <v>34.6</v>
      </c>
      <c r="AN37" s="46"/>
      <c r="AO37" s="47">
        <f t="shared" si="19"/>
        <v>14</v>
      </c>
      <c r="AP37" s="46"/>
      <c r="AQ37" s="64">
        <v>2.6</v>
      </c>
      <c r="AR37" s="50"/>
      <c r="AS37" s="47">
        <v>9.9</v>
      </c>
      <c r="AT37" s="46"/>
      <c r="AU37" s="47">
        <v>34.6</v>
      </c>
      <c r="AV37" s="46"/>
      <c r="AW37" s="47">
        <f t="shared" si="20"/>
        <v>14</v>
      </c>
      <c r="AX37" s="46"/>
      <c r="AY37" s="47">
        <f t="shared" si="21"/>
        <v>2.6</v>
      </c>
      <c r="AZ37" s="46"/>
      <c r="BA37" s="47">
        <f t="shared" si="22"/>
        <v>9.9</v>
      </c>
      <c r="BB37" s="46"/>
      <c r="BC37" s="47">
        <f t="shared" si="23"/>
        <v>34.6</v>
      </c>
      <c r="BD37" s="46"/>
      <c r="BE37" s="47">
        <f t="shared" si="24"/>
        <v>14</v>
      </c>
      <c r="BF37" s="46"/>
      <c r="BG37" s="64">
        <f t="shared" si="25"/>
        <v>2.6</v>
      </c>
      <c r="BH37" s="50"/>
      <c r="BI37" s="47">
        <f t="shared" si="26"/>
        <v>9.9</v>
      </c>
      <c r="BJ37" s="46"/>
      <c r="BK37" s="47">
        <f t="shared" si="27"/>
        <v>34.6</v>
      </c>
      <c r="BL37" s="46"/>
      <c r="BM37" s="47">
        <v>14</v>
      </c>
      <c r="BN37" s="46"/>
      <c r="BO37" s="47">
        <f t="shared" si="28"/>
        <v>2.6</v>
      </c>
      <c r="BP37" s="46"/>
      <c r="BQ37" s="47">
        <f t="shared" si="29"/>
        <v>9.9</v>
      </c>
      <c r="BR37" s="46"/>
      <c r="BS37" s="47">
        <f t="shared" si="30"/>
        <v>34.6</v>
      </c>
      <c r="BT37" s="46"/>
      <c r="BU37" s="47">
        <f t="shared" si="31"/>
        <v>14</v>
      </c>
      <c r="BV37" s="46"/>
      <c r="BW37" s="64">
        <f t="shared" si="32"/>
        <v>2.6</v>
      </c>
      <c r="BX37" s="50"/>
      <c r="BY37" s="47">
        <f t="shared" si="33"/>
        <v>9.9</v>
      </c>
      <c r="BZ37" s="46"/>
      <c r="CA37" s="47">
        <f t="shared" si="34"/>
        <v>34.6</v>
      </c>
      <c r="CB37" s="46"/>
      <c r="CC37" s="47">
        <f t="shared" si="35"/>
        <v>14</v>
      </c>
      <c r="CD37" s="46"/>
      <c r="CE37" s="64">
        <f t="shared" si="36"/>
        <v>2.6</v>
      </c>
      <c r="CF37" s="50"/>
      <c r="CG37" s="47">
        <f t="shared" si="37"/>
        <v>9.9</v>
      </c>
      <c r="CH37" s="46"/>
      <c r="CI37" s="47">
        <f t="shared" si="38"/>
        <v>34.6</v>
      </c>
      <c r="CJ37" s="46"/>
      <c r="CK37" s="47">
        <f t="shared" si="39"/>
        <v>14</v>
      </c>
      <c r="CL37" s="46"/>
      <c r="CM37" s="64">
        <f t="shared" si="40"/>
        <v>2.6</v>
      </c>
      <c r="CN37" s="50"/>
      <c r="CO37" s="47">
        <f t="shared" si="41"/>
        <v>9.9</v>
      </c>
      <c r="CP37" s="46"/>
      <c r="CQ37" s="47">
        <f t="shared" si="42"/>
        <v>34.6</v>
      </c>
      <c r="CR37" s="46"/>
      <c r="CS37" s="47">
        <f t="shared" si="43"/>
        <v>14</v>
      </c>
      <c r="CT37" s="46"/>
      <c r="CU37" s="64">
        <f t="shared" si="44"/>
        <v>2.6</v>
      </c>
      <c r="CV37" s="50"/>
      <c r="CW37" s="47">
        <f t="shared" si="45"/>
        <v>9.9</v>
      </c>
      <c r="CX37" s="46"/>
      <c r="CY37" s="47">
        <f t="shared" si="46"/>
        <v>34.6</v>
      </c>
      <c r="CZ37" s="46"/>
      <c r="DA37" s="47">
        <f t="shared" si="47"/>
        <v>14</v>
      </c>
      <c r="DB37" s="46"/>
      <c r="DC37" s="64">
        <f t="shared" si="48"/>
        <v>2.6</v>
      </c>
      <c r="DD37" s="50"/>
      <c r="DE37" s="47">
        <f t="shared" si="49"/>
        <v>9.9</v>
      </c>
      <c r="DF37" s="46"/>
      <c r="DG37" s="47">
        <f t="shared" si="50"/>
        <v>34.6</v>
      </c>
      <c r="DH37" s="46"/>
      <c r="DI37" s="47">
        <f t="shared" si="51"/>
        <v>14</v>
      </c>
    </row>
    <row r="38" spans="1:113" s="31" customFormat="1" x14ac:dyDescent="0.2">
      <c r="A38" s="22" t="s">
        <v>15</v>
      </c>
      <c r="C38" s="46">
        <f t="shared" si="0"/>
        <v>2.6</v>
      </c>
      <c r="D38" s="46"/>
      <c r="E38" s="46">
        <f t="shared" si="1"/>
        <v>6.1</v>
      </c>
      <c r="F38" s="46"/>
      <c r="G38" s="46">
        <f t="shared" si="2"/>
        <v>24.6</v>
      </c>
      <c r="H38" s="46"/>
      <c r="I38" s="46">
        <f t="shared" si="3"/>
        <v>7.2</v>
      </c>
      <c r="J38" s="46"/>
      <c r="K38" s="50">
        <f t="shared" si="4"/>
        <v>2.6</v>
      </c>
      <c r="L38" s="50"/>
      <c r="M38" s="46">
        <f t="shared" si="5"/>
        <v>6.1</v>
      </c>
      <c r="N38" s="46"/>
      <c r="O38" s="46">
        <f t="shared" si="6"/>
        <v>24.6</v>
      </c>
      <c r="P38" s="46"/>
      <c r="Q38" s="46">
        <f t="shared" si="7"/>
        <v>7.2</v>
      </c>
      <c r="R38" s="46"/>
      <c r="S38" s="46">
        <f t="shared" si="8"/>
        <v>2.6</v>
      </c>
      <c r="T38" s="46"/>
      <c r="U38" s="46">
        <f t="shared" si="9"/>
        <v>6.1</v>
      </c>
      <c r="V38" s="46"/>
      <c r="W38" s="46">
        <f t="shared" si="10"/>
        <v>24.6</v>
      </c>
      <c r="X38" s="46"/>
      <c r="Y38" s="46">
        <f t="shared" si="11"/>
        <v>7.2</v>
      </c>
      <c r="Z38" s="46"/>
      <c r="AA38" s="50">
        <f t="shared" si="12"/>
        <v>2.6</v>
      </c>
      <c r="AB38" s="50"/>
      <c r="AC38" s="46">
        <f t="shared" si="13"/>
        <v>6.1</v>
      </c>
      <c r="AD38" s="46"/>
      <c r="AE38" s="46">
        <f t="shared" si="14"/>
        <v>24.6</v>
      </c>
      <c r="AF38" s="46"/>
      <c r="AG38" s="46">
        <f t="shared" si="15"/>
        <v>7.2</v>
      </c>
      <c r="AH38" s="46"/>
      <c r="AI38" s="46">
        <f t="shared" si="16"/>
        <v>2.6</v>
      </c>
      <c r="AJ38" s="46"/>
      <c r="AK38" s="46">
        <f t="shared" si="17"/>
        <v>6.1</v>
      </c>
      <c r="AL38" s="46"/>
      <c r="AM38" s="46">
        <f t="shared" si="18"/>
        <v>24.6</v>
      </c>
      <c r="AN38" s="46"/>
      <c r="AO38" s="46">
        <f t="shared" si="19"/>
        <v>7.2</v>
      </c>
      <c r="AP38" s="46"/>
      <c r="AQ38" s="50">
        <v>2.6</v>
      </c>
      <c r="AR38" s="50"/>
      <c r="AS38" s="46">
        <v>6.1</v>
      </c>
      <c r="AT38" s="46"/>
      <c r="AU38" s="46">
        <v>24.6</v>
      </c>
      <c r="AV38" s="46"/>
      <c r="AW38" s="46">
        <f t="shared" si="20"/>
        <v>7.2</v>
      </c>
      <c r="AX38" s="46"/>
      <c r="AY38" s="46">
        <f t="shared" si="21"/>
        <v>2.6</v>
      </c>
      <c r="AZ38" s="46"/>
      <c r="BA38" s="46">
        <f t="shared" si="22"/>
        <v>6.1</v>
      </c>
      <c r="BB38" s="46"/>
      <c r="BC38" s="46">
        <f t="shared" si="23"/>
        <v>24.6</v>
      </c>
      <c r="BD38" s="46"/>
      <c r="BE38" s="46">
        <f t="shared" si="24"/>
        <v>7.2</v>
      </c>
      <c r="BF38" s="46"/>
      <c r="BG38" s="50">
        <f t="shared" si="25"/>
        <v>2.6</v>
      </c>
      <c r="BH38" s="50"/>
      <c r="BI38" s="46">
        <f t="shared" si="26"/>
        <v>6.1</v>
      </c>
      <c r="BJ38" s="46"/>
      <c r="BK38" s="46">
        <f t="shared" si="27"/>
        <v>24.6</v>
      </c>
      <c r="BL38" s="46"/>
      <c r="BM38" s="46">
        <v>7.2</v>
      </c>
      <c r="BN38" s="46"/>
      <c r="BO38" s="46">
        <f t="shared" si="28"/>
        <v>2.6</v>
      </c>
      <c r="BP38" s="46"/>
      <c r="BQ38" s="46">
        <f t="shared" si="29"/>
        <v>6.1</v>
      </c>
      <c r="BR38" s="46"/>
      <c r="BS38" s="46">
        <f t="shared" si="30"/>
        <v>24.6</v>
      </c>
      <c r="BT38" s="46"/>
      <c r="BU38" s="46">
        <f t="shared" si="31"/>
        <v>7.2</v>
      </c>
      <c r="BV38" s="46"/>
      <c r="BW38" s="50">
        <f t="shared" si="32"/>
        <v>2.6</v>
      </c>
      <c r="BX38" s="50"/>
      <c r="BY38" s="46">
        <f t="shared" si="33"/>
        <v>6.1</v>
      </c>
      <c r="BZ38" s="46"/>
      <c r="CA38" s="46">
        <f t="shared" si="34"/>
        <v>24.6</v>
      </c>
      <c r="CB38" s="46"/>
      <c r="CC38" s="46">
        <f t="shared" si="35"/>
        <v>7.2</v>
      </c>
      <c r="CD38" s="46"/>
      <c r="CE38" s="50">
        <f t="shared" si="36"/>
        <v>2.6</v>
      </c>
      <c r="CF38" s="50"/>
      <c r="CG38" s="46">
        <f t="shared" si="37"/>
        <v>6.1</v>
      </c>
      <c r="CH38" s="46"/>
      <c r="CI38" s="46">
        <f t="shared" si="38"/>
        <v>24.6</v>
      </c>
      <c r="CJ38" s="46"/>
      <c r="CK38" s="46">
        <f t="shared" si="39"/>
        <v>7.2</v>
      </c>
      <c r="CL38" s="46"/>
      <c r="CM38" s="50">
        <f t="shared" si="40"/>
        <v>2.6</v>
      </c>
      <c r="CN38" s="50"/>
      <c r="CO38" s="46">
        <f t="shared" si="41"/>
        <v>6.1</v>
      </c>
      <c r="CP38" s="46"/>
      <c r="CQ38" s="46">
        <f t="shared" si="42"/>
        <v>24.6</v>
      </c>
      <c r="CR38" s="46"/>
      <c r="CS38" s="46">
        <f t="shared" si="43"/>
        <v>7.2</v>
      </c>
      <c r="CT38" s="46"/>
      <c r="CU38" s="50">
        <f t="shared" si="44"/>
        <v>2.6</v>
      </c>
      <c r="CV38" s="50"/>
      <c r="CW38" s="46">
        <f t="shared" si="45"/>
        <v>6.1</v>
      </c>
      <c r="CX38" s="46"/>
      <c r="CY38" s="46">
        <f t="shared" si="46"/>
        <v>24.6</v>
      </c>
      <c r="CZ38" s="46"/>
      <c r="DA38" s="46">
        <f t="shared" si="47"/>
        <v>7.2</v>
      </c>
      <c r="DB38" s="46"/>
      <c r="DC38" s="50">
        <f t="shared" si="48"/>
        <v>2.6</v>
      </c>
      <c r="DD38" s="50"/>
      <c r="DE38" s="46">
        <f t="shared" si="49"/>
        <v>6.1</v>
      </c>
      <c r="DF38" s="46"/>
      <c r="DG38" s="46">
        <f t="shared" si="50"/>
        <v>24.6</v>
      </c>
      <c r="DH38" s="46"/>
      <c r="DI38" s="46">
        <f t="shared" si="51"/>
        <v>7.2</v>
      </c>
    </row>
    <row r="39" spans="1:113" s="31" customFormat="1" x14ac:dyDescent="0.2">
      <c r="A39" s="22" t="s">
        <v>16</v>
      </c>
      <c r="C39" s="46">
        <f t="shared" si="0"/>
        <v>5</v>
      </c>
      <c r="D39" s="46"/>
      <c r="E39" s="46">
        <f t="shared" si="1"/>
        <v>7.6000000000000005</v>
      </c>
      <c r="F39" s="46"/>
      <c r="G39" s="46">
        <f t="shared" si="2"/>
        <v>46.6</v>
      </c>
      <c r="H39" s="46"/>
      <c r="I39" s="46">
        <f t="shared" si="3"/>
        <v>9.3000000000000007</v>
      </c>
      <c r="J39" s="46"/>
      <c r="K39" s="50">
        <f t="shared" si="4"/>
        <v>5</v>
      </c>
      <c r="L39" s="50"/>
      <c r="M39" s="46">
        <f t="shared" si="5"/>
        <v>7.6000000000000005</v>
      </c>
      <c r="N39" s="46"/>
      <c r="O39" s="46">
        <f t="shared" si="6"/>
        <v>46.6</v>
      </c>
      <c r="P39" s="46"/>
      <c r="Q39" s="46">
        <f t="shared" si="7"/>
        <v>9.3000000000000007</v>
      </c>
      <c r="R39" s="46"/>
      <c r="S39" s="46">
        <f t="shared" si="8"/>
        <v>5</v>
      </c>
      <c r="T39" s="46"/>
      <c r="U39" s="46">
        <f t="shared" si="9"/>
        <v>7.6000000000000005</v>
      </c>
      <c r="V39" s="46"/>
      <c r="W39" s="46">
        <f t="shared" si="10"/>
        <v>46.6</v>
      </c>
      <c r="X39" s="46"/>
      <c r="Y39" s="46">
        <f t="shared" si="11"/>
        <v>9.3000000000000007</v>
      </c>
      <c r="Z39" s="46"/>
      <c r="AA39" s="50">
        <f t="shared" si="12"/>
        <v>5</v>
      </c>
      <c r="AB39" s="50"/>
      <c r="AC39" s="46">
        <f t="shared" si="13"/>
        <v>7.6000000000000005</v>
      </c>
      <c r="AD39" s="46"/>
      <c r="AE39" s="46">
        <f t="shared" si="14"/>
        <v>46.6</v>
      </c>
      <c r="AF39" s="46"/>
      <c r="AG39" s="46">
        <f t="shared" si="15"/>
        <v>9.3000000000000007</v>
      </c>
      <c r="AH39" s="46"/>
      <c r="AI39" s="46">
        <f t="shared" si="16"/>
        <v>5</v>
      </c>
      <c r="AJ39" s="46"/>
      <c r="AK39" s="46">
        <f t="shared" si="17"/>
        <v>7.6000000000000005</v>
      </c>
      <c r="AL39" s="46"/>
      <c r="AM39" s="46">
        <f t="shared" si="18"/>
        <v>46.6</v>
      </c>
      <c r="AN39" s="46"/>
      <c r="AO39" s="46">
        <f t="shared" si="19"/>
        <v>9.3000000000000007</v>
      </c>
      <c r="AP39" s="46"/>
      <c r="AQ39" s="50">
        <v>5</v>
      </c>
      <c r="AR39" s="50"/>
      <c r="AS39" s="46">
        <v>7.6000000000000005</v>
      </c>
      <c r="AT39" s="46"/>
      <c r="AU39" s="46">
        <v>46.6</v>
      </c>
      <c r="AV39" s="46"/>
      <c r="AW39" s="46">
        <f t="shared" si="20"/>
        <v>9.3000000000000007</v>
      </c>
      <c r="AX39" s="46"/>
      <c r="AY39" s="46">
        <f t="shared" si="21"/>
        <v>5</v>
      </c>
      <c r="AZ39" s="46"/>
      <c r="BA39" s="46">
        <f t="shared" si="22"/>
        <v>7.6000000000000005</v>
      </c>
      <c r="BB39" s="46"/>
      <c r="BC39" s="46">
        <f t="shared" si="23"/>
        <v>46.6</v>
      </c>
      <c r="BD39" s="46"/>
      <c r="BE39" s="46">
        <f t="shared" si="24"/>
        <v>9.3000000000000007</v>
      </c>
      <c r="BF39" s="46"/>
      <c r="BG39" s="50">
        <f t="shared" si="25"/>
        <v>5</v>
      </c>
      <c r="BH39" s="50"/>
      <c r="BI39" s="46">
        <f t="shared" si="26"/>
        <v>7.6000000000000005</v>
      </c>
      <c r="BJ39" s="46"/>
      <c r="BK39" s="46">
        <f t="shared" si="27"/>
        <v>46.6</v>
      </c>
      <c r="BL39" s="46"/>
      <c r="BM39" s="46">
        <v>9.3000000000000007</v>
      </c>
      <c r="BN39" s="46"/>
      <c r="BO39" s="46">
        <f t="shared" si="28"/>
        <v>5</v>
      </c>
      <c r="BP39" s="46"/>
      <c r="BQ39" s="46">
        <f t="shared" si="29"/>
        <v>7.6000000000000005</v>
      </c>
      <c r="BR39" s="46"/>
      <c r="BS39" s="46">
        <f t="shared" si="30"/>
        <v>46.6</v>
      </c>
      <c r="BT39" s="46"/>
      <c r="BU39" s="46">
        <f t="shared" si="31"/>
        <v>9.3000000000000007</v>
      </c>
      <c r="BV39" s="46"/>
      <c r="BW39" s="50">
        <f t="shared" si="32"/>
        <v>5</v>
      </c>
      <c r="BX39" s="50"/>
      <c r="BY39" s="46">
        <f t="shared" si="33"/>
        <v>7.6000000000000005</v>
      </c>
      <c r="BZ39" s="46"/>
      <c r="CA39" s="46">
        <f t="shared" si="34"/>
        <v>46.6</v>
      </c>
      <c r="CB39" s="46"/>
      <c r="CC39" s="46">
        <f t="shared" si="35"/>
        <v>9.3000000000000007</v>
      </c>
      <c r="CD39" s="46"/>
      <c r="CE39" s="50">
        <f t="shared" si="36"/>
        <v>5</v>
      </c>
      <c r="CF39" s="50"/>
      <c r="CG39" s="46">
        <f t="shared" si="37"/>
        <v>7.6000000000000005</v>
      </c>
      <c r="CH39" s="46"/>
      <c r="CI39" s="46">
        <f t="shared" si="38"/>
        <v>46.6</v>
      </c>
      <c r="CJ39" s="46"/>
      <c r="CK39" s="46">
        <f t="shared" si="39"/>
        <v>9.3000000000000007</v>
      </c>
      <c r="CL39" s="46"/>
      <c r="CM39" s="50">
        <f t="shared" si="40"/>
        <v>5</v>
      </c>
      <c r="CN39" s="50"/>
      <c r="CO39" s="46">
        <f t="shared" si="41"/>
        <v>7.6000000000000005</v>
      </c>
      <c r="CP39" s="46"/>
      <c r="CQ39" s="46">
        <f t="shared" si="42"/>
        <v>46.6</v>
      </c>
      <c r="CR39" s="46"/>
      <c r="CS39" s="46">
        <f t="shared" si="43"/>
        <v>9.3000000000000007</v>
      </c>
      <c r="CT39" s="46"/>
      <c r="CU39" s="50">
        <f t="shared" si="44"/>
        <v>5</v>
      </c>
      <c r="CV39" s="50"/>
      <c r="CW39" s="46">
        <f t="shared" si="45"/>
        <v>7.6000000000000005</v>
      </c>
      <c r="CX39" s="46"/>
      <c r="CY39" s="46">
        <f t="shared" si="46"/>
        <v>46.6</v>
      </c>
      <c r="CZ39" s="46"/>
      <c r="DA39" s="46">
        <f t="shared" si="47"/>
        <v>9.3000000000000007</v>
      </c>
      <c r="DB39" s="46"/>
      <c r="DC39" s="50">
        <f t="shared" si="48"/>
        <v>5</v>
      </c>
      <c r="DD39" s="50"/>
      <c r="DE39" s="46">
        <f t="shared" si="49"/>
        <v>7.6000000000000005</v>
      </c>
      <c r="DF39" s="46"/>
      <c r="DG39" s="46">
        <f t="shared" si="50"/>
        <v>46.6</v>
      </c>
      <c r="DH39" s="46"/>
      <c r="DI39" s="46">
        <f t="shared" si="51"/>
        <v>9.3000000000000007</v>
      </c>
    </row>
    <row r="40" spans="1:113" s="31" customFormat="1" x14ac:dyDescent="0.2">
      <c r="A40" s="22" t="s">
        <v>17</v>
      </c>
      <c r="C40" s="46">
        <f t="shared" si="0"/>
        <v>6.3000000000000007</v>
      </c>
      <c r="D40" s="46"/>
      <c r="E40" s="46">
        <f t="shared" si="1"/>
        <v>6.7</v>
      </c>
      <c r="F40" s="46"/>
      <c r="G40" s="46">
        <f t="shared" si="2"/>
        <v>34.900000000000006</v>
      </c>
      <c r="H40" s="46"/>
      <c r="I40" s="46">
        <f t="shared" si="3"/>
        <v>7.5</v>
      </c>
      <c r="J40" s="46"/>
      <c r="K40" s="50">
        <f t="shared" si="4"/>
        <v>6.3000000000000007</v>
      </c>
      <c r="L40" s="50"/>
      <c r="M40" s="46">
        <f t="shared" si="5"/>
        <v>6.7</v>
      </c>
      <c r="N40" s="46"/>
      <c r="O40" s="46">
        <f t="shared" si="6"/>
        <v>34.900000000000006</v>
      </c>
      <c r="P40" s="46"/>
      <c r="Q40" s="46">
        <f t="shared" si="7"/>
        <v>7.5</v>
      </c>
      <c r="R40" s="46"/>
      <c r="S40" s="46">
        <f t="shared" si="8"/>
        <v>6.3000000000000007</v>
      </c>
      <c r="T40" s="46"/>
      <c r="U40" s="46">
        <f t="shared" si="9"/>
        <v>6.7</v>
      </c>
      <c r="V40" s="46"/>
      <c r="W40" s="46">
        <f t="shared" si="10"/>
        <v>34.900000000000006</v>
      </c>
      <c r="X40" s="46"/>
      <c r="Y40" s="46">
        <f t="shared" si="11"/>
        <v>7.5</v>
      </c>
      <c r="Z40" s="46"/>
      <c r="AA40" s="50">
        <f t="shared" si="12"/>
        <v>6.3000000000000007</v>
      </c>
      <c r="AB40" s="50"/>
      <c r="AC40" s="46">
        <f t="shared" si="13"/>
        <v>6.7</v>
      </c>
      <c r="AD40" s="46"/>
      <c r="AE40" s="46">
        <f t="shared" si="14"/>
        <v>34.900000000000006</v>
      </c>
      <c r="AF40" s="46"/>
      <c r="AG40" s="46">
        <f t="shared" si="15"/>
        <v>7.5</v>
      </c>
      <c r="AH40" s="46"/>
      <c r="AI40" s="46">
        <f t="shared" si="16"/>
        <v>6.3000000000000007</v>
      </c>
      <c r="AJ40" s="46"/>
      <c r="AK40" s="46">
        <f t="shared" si="17"/>
        <v>6.7</v>
      </c>
      <c r="AL40" s="46"/>
      <c r="AM40" s="46">
        <f t="shared" si="18"/>
        <v>34.900000000000006</v>
      </c>
      <c r="AN40" s="46"/>
      <c r="AO40" s="46">
        <f t="shared" si="19"/>
        <v>7.5</v>
      </c>
      <c r="AP40" s="46"/>
      <c r="AQ40" s="50">
        <v>6.3000000000000007</v>
      </c>
      <c r="AR40" s="50"/>
      <c r="AS40" s="46">
        <v>6.7</v>
      </c>
      <c r="AT40" s="46"/>
      <c r="AU40" s="46">
        <v>34.900000000000006</v>
      </c>
      <c r="AV40" s="46"/>
      <c r="AW40" s="46">
        <f t="shared" si="20"/>
        <v>7.5</v>
      </c>
      <c r="AX40" s="46"/>
      <c r="AY40" s="46">
        <f t="shared" si="21"/>
        <v>6.3000000000000007</v>
      </c>
      <c r="AZ40" s="46"/>
      <c r="BA40" s="46">
        <f t="shared" si="22"/>
        <v>6.7</v>
      </c>
      <c r="BB40" s="46"/>
      <c r="BC40" s="46">
        <f t="shared" si="23"/>
        <v>34.900000000000006</v>
      </c>
      <c r="BD40" s="46"/>
      <c r="BE40" s="46">
        <f t="shared" si="24"/>
        <v>7.5</v>
      </c>
      <c r="BF40" s="46"/>
      <c r="BG40" s="50">
        <f t="shared" si="25"/>
        <v>6.3000000000000007</v>
      </c>
      <c r="BH40" s="50"/>
      <c r="BI40" s="46">
        <f t="shared" si="26"/>
        <v>6.7</v>
      </c>
      <c r="BJ40" s="46"/>
      <c r="BK40" s="46">
        <f t="shared" si="27"/>
        <v>34.900000000000006</v>
      </c>
      <c r="BL40" s="46"/>
      <c r="BM40" s="46">
        <v>7.5</v>
      </c>
      <c r="BN40" s="46"/>
      <c r="BO40" s="46">
        <f t="shared" si="28"/>
        <v>6.3000000000000007</v>
      </c>
      <c r="BP40" s="46"/>
      <c r="BQ40" s="46">
        <f t="shared" si="29"/>
        <v>6.7</v>
      </c>
      <c r="BR40" s="46"/>
      <c r="BS40" s="46">
        <f t="shared" si="30"/>
        <v>34.900000000000006</v>
      </c>
      <c r="BT40" s="46"/>
      <c r="BU40" s="46">
        <f t="shared" si="31"/>
        <v>7.5</v>
      </c>
      <c r="BV40" s="46"/>
      <c r="BW40" s="50">
        <f t="shared" si="32"/>
        <v>6.3000000000000007</v>
      </c>
      <c r="BX40" s="50"/>
      <c r="BY40" s="46">
        <f t="shared" si="33"/>
        <v>6.7</v>
      </c>
      <c r="BZ40" s="46"/>
      <c r="CA40" s="46">
        <f t="shared" si="34"/>
        <v>34.900000000000006</v>
      </c>
      <c r="CB40" s="46"/>
      <c r="CC40" s="46">
        <f t="shared" si="35"/>
        <v>7.5</v>
      </c>
      <c r="CD40" s="46"/>
      <c r="CE40" s="50">
        <f t="shared" si="36"/>
        <v>6.3000000000000007</v>
      </c>
      <c r="CF40" s="50"/>
      <c r="CG40" s="46">
        <f t="shared" si="37"/>
        <v>6.7</v>
      </c>
      <c r="CH40" s="46"/>
      <c r="CI40" s="46">
        <f t="shared" si="38"/>
        <v>34.900000000000006</v>
      </c>
      <c r="CJ40" s="46"/>
      <c r="CK40" s="46">
        <f t="shared" si="39"/>
        <v>7.5</v>
      </c>
      <c r="CL40" s="46"/>
      <c r="CM40" s="50">
        <f t="shared" si="40"/>
        <v>6.3000000000000007</v>
      </c>
      <c r="CN40" s="50"/>
      <c r="CO40" s="46">
        <f t="shared" si="41"/>
        <v>6.7</v>
      </c>
      <c r="CP40" s="46"/>
      <c r="CQ40" s="46">
        <f t="shared" si="42"/>
        <v>34.900000000000006</v>
      </c>
      <c r="CR40" s="46"/>
      <c r="CS40" s="46">
        <f t="shared" si="43"/>
        <v>7.5</v>
      </c>
      <c r="CT40" s="46"/>
      <c r="CU40" s="50">
        <f t="shared" si="44"/>
        <v>6.3000000000000007</v>
      </c>
      <c r="CV40" s="50"/>
      <c r="CW40" s="46">
        <f t="shared" si="45"/>
        <v>6.7</v>
      </c>
      <c r="CX40" s="46"/>
      <c r="CY40" s="46">
        <f t="shared" si="46"/>
        <v>34.900000000000006</v>
      </c>
      <c r="CZ40" s="46"/>
      <c r="DA40" s="46">
        <f t="shared" si="47"/>
        <v>7.5</v>
      </c>
      <c r="DB40" s="46"/>
      <c r="DC40" s="50">
        <f t="shared" si="48"/>
        <v>6.3000000000000007</v>
      </c>
      <c r="DD40" s="50"/>
      <c r="DE40" s="46">
        <f t="shared" si="49"/>
        <v>6.7</v>
      </c>
      <c r="DF40" s="46"/>
      <c r="DG40" s="46">
        <f t="shared" si="50"/>
        <v>34.900000000000006</v>
      </c>
      <c r="DH40" s="46"/>
      <c r="DI40" s="46">
        <f t="shared" si="51"/>
        <v>7.5</v>
      </c>
    </row>
    <row r="41" spans="1:113" s="31" customFormat="1" x14ac:dyDescent="0.2">
      <c r="A41" s="17" t="s">
        <v>18</v>
      </c>
      <c r="B41" s="65"/>
      <c r="C41" s="47">
        <f t="shared" si="0"/>
        <v>4</v>
      </c>
      <c r="D41" s="47"/>
      <c r="E41" s="47">
        <f t="shared" si="1"/>
        <v>9.6999999999999993</v>
      </c>
      <c r="F41" s="47"/>
      <c r="G41" s="47">
        <f t="shared" si="2"/>
        <v>32.299999999999997</v>
      </c>
      <c r="H41" s="47"/>
      <c r="I41" s="47">
        <f t="shared" si="3"/>
        <v>7.2</v>
      </c>
      <c r="J41" s="47"/>
      <c r="K41" s="64">
        <f t="shared" si="4"/>
        <v>4</v>
      </c>
      <c r="L41" s="64"/>
      <c r="M41" s="47">
        <f t="shared" si="5"/>
        <v>9.6999999999999993</v>
      </c>
      <c r="N41" s="47"/>
      <c r="O41" s="47">
        <f t="shared" si="6"/>
        <v>32.299999999999997</v>
      </c>
      <c r="P41" s="47"/>
      <c r="Q41" s="47">
        <f t="shared" si="7"/>
        <v>7.2</v>
      </c>
      <c r="R41" s="47"/>
      <c r="S41" s="47">
        <f t="shared" si="8"/>
        <v>4</v>
      </c>
      <c r="T41" s="47"/>
      <c r="U41" s="47">
        <f t="shared" si="9"/>
        <v>9.6999999999999993</v>
      </c>
      <c r="V41" s="47"/>
      <c r="W41" s="47">
        <f t="shared" si="10"/>
        <v>32.299999999999997</v>
      </c>
      <c r="X41" s="47"/>
      <c r="Y41" s="47">
        <f t="shared" si="11"/>
        <v>7.2</v>
      </c>
      <c r="Z41" s="47"/>
      <c r="AA41" s="64">
        <f t="shared" si="12"/>
        <v>4</v>
      </c>
      <c r="AB41" s="64"/>
      <c r="AC41" s="47">
        <f t="shared" si="13"/>
        <v>9.6999999999999993</v>
      </c>
      <c r="AD41" s="47"/>
      <c r="AE41" s="47">
        <f t="shared" si="14"/>
        <v>32.299999999999997</v>
      </c>
      <c r="AF41" s="47"/>
      <c r="AG41" s="47">
        <f t="shared" si="15"/>
        <v>7.2</v>
      </c>
      <c r="AH41" s="47"/>
      <c r="AI41" s="47">
        <f t="shared" si="16"/>
        <v>4</v>
      </c>
      <c r="AJ41" s="47"/>
      <c r="AK41" s="47">
        <f t="shared" si="17"/>
        <v>9.6999999999999993</v>
      </c>
      <c r="AL41" s="47"/>
      <c r="AM41" s="47">
        <f t="shared" si="18"/>
        <v>32.299999999999997</v>
      </c>
      <c r="AN41" s="47"/>
      <c r="AO41" s="47">
        <f t="shared" si="19"/>
        <v>7.2</v>
      </c>
      <c r="AP41" s="47"/>
      <c r="AQ41" s="64">
        <v>4</v>
      </c>
      <c r="AR41" s="64"/>
      <c r="AS41" s="47">
        <v>9.6999999999999993</v>
      </c>
      <c r="AT41" s="47"/>
      <c r="AU41" s="47">
        <v>32.299999999999997</v>
      </c>
      <c r="AV41" s="47"/>
      <c r="AW41" s="47">
        <f t="shared" si="20"/>
        <v>7.2</v>
      </c>
      <c r="AX41" s="47"/>
      <c r="AY41" s="47">
        <f t="shared" si="21"/>
        <v>4</v>
      </c>
      <c r="AZ41" s="47"/>
      <c r="BA41" s="47">
        <f t="shared" si="22"/>
        <v>9.6999999999999993</v>
      </c>
      <c r="BB41" s="47"/>
      <c r="BC41" s="47">
        <f t="shared" si="23"/>
        <v>32.299999999999997</v>
      </c>
      <c r="BD41" s="47"/>
      <c r="BE41" s="47">
        <f t="shared" si="24"/>
        <v>7.2</v>
      </c>
      <c r="BF41" s="47"/>
      <c r="BG41" s="64">
        <f t="shared" si="25"/>
        <v>4</v>
      </c>
      <c r="BH41" s="64"/>
      <c r="BI41" s="47">
        <f t="shared" si="26"/>
        <v>9.6999999999999993</v>
      </c>
      <c r="BJ41" s="47"/>
      <c r="BK41" s="47">
        <f t="shared" si="27"/>
        <v>32.299999999999997</v>
      </c>
      <c r="BL41" s="47"/>
      <c r="BM41" s="47">
        <v>7.2</v>
      </c>
      <c r="BN41" s="47"/>
      <c r="BO41" s="47">
        <f t="shared" si="28"/>
        <v>4</v>
      </c>
      <c r="BP41" s="47"/>
      <c r="BQ41" s="47">
        <f t="shared" si="29"/>
        <v>9.6999999999999993</v>
      </c>
      <c r="BR41" s="47"/>
      <c r="BS41" s="47">
        <f t="shared" si="30"/>
        <v>32.299999999999997</v>
      </c>
      <c r="BT41" s="47"/>
      <c r="BU41" s="47">
        <f t="shared" si="31"/>
        <v>7.2</v>
      </c>
      <c r="BV41" s="47"/>
      <c r="BW41" s="64">
        <f t="shared" si="32"/>
        <v>4</v>
      </c>
      <c r="BX41" s="64"/>
      <c r="BY41" s="47">
        <f t="shared" si="33"/>
        <v>9.6999999999999993</v>
      </c>
      <c r="BZ41" s="47"/>
      <c r="CA41" s="47">
        <f t="shared" si="34"/>
        <v>32.299999999999997</v>
      </c>
      <c r="CB41" s="47"/>
      <c r="CC41" s="47">
        <f t="shared" si="35"/>
        <v>7.2</v>
      </c>
      <c r="CD41" s="47"/>
      <c r="CE41" s="64">
        <f t="shared" si="36"/>
        <v>4</v>
      </c>
      <c r="CF41" s="64"/>
      <c r="CG41" s="47">
        <f t="shared" si="37"/>
        <v>9.6999999999999993</v>
      </c>
      <c r="CH41" s="47"/>
      <c r="CI41" s="47">
        <f t="shared" si="38"/>
        <v>32.299999999999997</v>
      </c>
      <c r="CJ41" s="47"/>
      <c r="CK41" s="47">
        <f t="shared" si="39"/>
        <v>7.2</v>
      </c>
      <c r="CL41" s="47"/>
      <c r="CM41" s="64">
        <f t="shared" si="40"/>
        <v>4</v>
      </c>
      <c r="CN41" s="64"/>
      <c r="CO41" s="47">
        <f t="shared" si="41"/>
        <v>9.6999999999999993</v>
      </c>
      <c r="CP41" s="47"/>
      <c r="CQ41" s="47">
        <f t="shared" si="42"/>
        <v>32.299999999999997</v>
      </c>
      <c r="CR41" s="47"/>
      <c r="CS41" s="47">
        <f t="shared" si="43"/>
        <v>7.2</v>
      </c>
      <c r="CT41" s="47"/>
      <c r="CU41" s="64">
        <f t="shared" si="44"/>
        <v>4</v>
      </c>
      <c r="CV41" s="64"/>
      <c r="CW41" s="47">
        <f t="shared" si="45"/>
        <v>9.6999999999999993</v>
      </c>
      <c r="CX41" s="47"/>
      <c r="CY41" s="47">
        <f t="shared" si="46"/>
        <v>32.299999999999997</v>
      </c>
      <c r="CZ41" s="47"/>
      <c r="DA41" s="47">
        <f t="shared" si="47"/>
        <v>7.2</v>
      </c>
      <c r="DB41" s="47"/>
      <c r="DC41" s="64">
        <f t="shared" si="48"/>
        <v>4</v>
      </c>
      <c r="DD41" s="64"/>
      <c r="DE41" s="47">
        <f t="shared" si="49"/>
        <v>9.6999999999999993</v>
      </c>
      <c r="DF41" s="47"/>
      <c r="DG41" s="47">
        <f t="shared" si="50"/>
        <v>32.299999999999997</v>
      </c>
      <c r="DH41" s="47"/>
      <c r="DI41" s="47">
        <f t="shared" si="51"/>
        <v>7.2</v>
      </c>
    </row>
    <row r="42" spans="1:113" x14ac:dyDescent="0.2">
      <c r="A42" s="22"/>
      <c r="B42" s="22"/>
      <c r="C42" s="66"/>
      <c r="D42" s="66"/>
      <c r="E42" s="66"/>
      <c r="F42" s="66"/>
      <c r="G42" s="67"/>
      <c r="H42" s="67"/>
      <c r="I42" s="67"/>
      <c r="J42" s="67"/>
      <c r="K42" s="66"/>
      <c r="L42" s="66"/>
      <c r="M42" s="66"/>
      <c r="N42" s="66"/>
      <c r="O42" s="67"/>
      <c r="P42" s="67"/>
      <c r="Q42" s="67"/>
      <c r="R42" s="67"/>
      <c r="S42" s="66"/>
      <c r="T42" s="66"/>
      <c r="U42" s="66"/>
      <c r="V42" s="66"/>
      <c r="W42" s="67"/>
      <c r="X42" s="67"/>
      <c r="Y42" s="67"/>
      <c r="Z42" s="67"/>
      <c r="AA42" s="66"/>
      <c r="AB42" s="66"/>
      <c r="AC42" s="66"/>
      <c r="AD42" s="66"/>
      <c r="AE42" s="67"/>
      <c r="AF42" s="67"/>
      <c r="AG42" s="67"/>
      <c r="AH42" s="67"/>
      <c r="AI42" s="66"/>
      <c r="AJ42" s="66"/>
      <c r="AK42" s="66"/>
      <c r="AL42" s="66"/>
      <c r="AM42" s="67"/>
      <c r="AN42" s="67"/>
      <c r="AO42" s="67"/>
      <c r="AP42" s="67"/>
      <c r="AQ42" s="66"/>
      <c r="AR42" s="66"/>
      <c r="AS42" s="66"/>
      <c r="AT42" s="66"/>
      <c r="AU42" s="67"/>
      <c r="AV42" s="67"/>
      <c r="AW42" s="67"/>
      <c r="AX42" s="67"/>
      <c r="AY42" s="66"/>
      <c r="AZ42" s="66"/>
      <c r="BA42" s="66"/>
      <c r="BB42" s="66"/>
      <c r="BC42" s="67"/>
      <c r="BD42" s="67"/>
      <c r="BE42" s="67"/>
      <c r="BF42" s="67"/>
      <c r="BG42" s="66"/>
      <c r="BH42" s="66"/>
      <c r="BI42" s="66"/>
      <c r="BJ42" s="66"/>
      <c r="BK42" s="67"/>
      <c r="BL42" s="67"/>
      <c r="BM42" s="67"/>
      <c r="BN42" s="67"/>
      <c r="BO42" s="66"/>
      <c r="BP42" s="66"/>
      <c r="BQ42" s="66"/>
      <c r="BR42" s="66"/>
      <c r="BS42" s="67"/>
      <c r="BT42" s="67"/>
      <c r="BU42" s="67"/>
      <c r="BV42" s="67"/>
      <c r="BW42" s="66"/>
      <c r="BX42" s="66"/>
      <c r="BY42" s="66"/>
      <c r="BZ42" s="66"/>
      <c r="CA42" s="67"/>
      <c r="CB42" s="67"/>
      <c r="CC42" s="67"/>
      <c r="CD42" s="67"/>
      <c r="CE42" s="66"/>
      <c r="CF42" s="66"/>
      <c r="CG42" s="66"/>
      <c r="CH42" s="66"/>
      <c r="CI42" s="67"/>
      <c r="CJ42" s="67"/>
      <c r="CK42" s="67"/>
      <c r="CL42" s="67"/>
      <c r="CM42" s="66"/>
      <c r="CN42" s="66"/>
      <c r="CO42" s="66"/>
      <c r="CP42" s="66"/>
      <c r="CQ42" s="67"/>
      <c r="CR42" s="67"/>
      <c r="CS42" s="67"/>
      <c r="CT42" s="67"/>
      <c r="CU42" s="66"/>
      <c r="CV42" s="66"/>
      <c r="CW42" s="66"/>
      <c r="CX42" s="66"/>
      <c r="CY42" s="67"/>
      <c r="CZ42" s="67"/>
      <c r="DA42" s="67"/>
      <c r="DB42" s="67"/>
      <c r="DC42" s="66"/>
      <c r="DD42" s="66"/>
      <c r="DE42" s="66"/>
      <c r="DF42" s="66"/>
      <c r="DG42" s="67"/>
      <c r="DH42" s="67"/>
      <c r="DI42" s="67"/>
    </row>
    <row r="43" spans="1:113" x14ac:dyDescent="0.2">
      <c r="A43" s="22"/>
      <c r="B43" s="22"/>
      <c r="C43" s="46"/>
      <c r="D43" s="46"/>
      <c r="E43" s="46"/>
      <c r="F43" s="46"/>
      <c r="G43" s="46"/>
      <c r="H43" s="46"/>
      <c r="I43" s="49"/>
      <c r="J43" s="49"/>
      <c r="K43" s="50"/>
      <c r="L43" s="50"/>
      <c r="M43" s="51"/>
      <c r="N43" s="51"/>
      <c r="O43" s="46"/>
      <c r="P43" s="46"/>
      <c r="Q43" s="46"/>
      <c r="R43" s="46"/>
      <c r="S43" s="46"/>
      <c r="T43" s="46"/>
      <c r="U43" s="49"/>
      <c r="V43" s="49"/>
      <c r="W43" s="50"/>
      <c r="X43" s="50"/>
      <c r="Y43" s="51"/>
      <c r="Z43" s="51"/>
      <c r="AA43" s="46"/>
      <c r="AB43" s="46"/>
      <c r="AC43" s="46"/>
      <c r="AD43" s="46"/>
      <c r="AE43" s="46"/>
      <c r="AF43" s="46"/>
      <c r="AG43" s="49"/>
      <c r="AH43" s="49"/>
      <c r="AI43" s="50"/>
      <c r="AJ43" s="50"/>
      <c r="AK43" s="51"/>
      <c r="AL43" s="51"/>
      <c r="AM43" s="46"/>
      <c r="AN43" s="46"/>
      <c r="AO43" s="46"/>
      <c r="AP43" s="46"/>
      <c r="AQ43" s="46"/>
      <c r="AR43" s="46"/>
      <c r="AS43" s="49"/>
      <c r="AT43" s="49"/>
      <c r="AU43" s="50"/>
      <c r="AV43" s="50"/>
      <c r="AW43" s="51"/>
      <c r="AX43" s="51"/>
      <c r="AY43" s="46"/>
      <c r="AZ43" s="46"/>
      <c r="BA43" s="46"/>
      <c r="BB43" s="46"/>
      <c r="BC43" s="46"/>
      <c r="BD43" s="46"/>
      <c r="BE43" s="49"/>
      <c r="BF43" s="49"/>
      <c r="BG43" s="50"/>
      <c r="BH43" s="50"/>
      <c r="BI43" s="51"/>
      <c r="BJ43" s="51"/>
      <c r="BK43" s="46"/>
      <c r="BL43" s="46"/>
      <c r="BM43" s="46"/>
      <c r="BN43" s="46"/>
      <c r="BO43" s="46"/>
      <c r="BP43" s="46"/>
      <c r="BQ43" s="49"/>
      <c r="BR43" s="49"/>
      <c r="BS43" s="50"/>
      <c r="BT43" s="50"/>
      <c r="BU43" s="51"/>
      <c r="BV43" s="51"/>
      <c r="BW43" s="46"/>
      <c r="BX43" s="46"/>
      <c r="BY43" s="46"/>
      <c r="BZ43" s="46"/>
      <c r="CA43" s="46"/>
      <c r="CB43" s="46"/>
      <c r="CC43" s="49"/>
      <c r="CD43" s="51"/>
      <c r="CE43" s="46"/>
      <c r="CF43" s="46"/>
      <c r="CG43" s="46"/>
      <c r="CH43" s="46"/>
      <c r="CI43" s="46"/>
      <c r="CJ43" s="46"/>
      <c r="CK43" s="49"/>
      <c r="CL43" s="51"/>
      <c r="CM43" s="46"/>
      <c r="CN43" s="46"/>
      <c r="CO43" s="46"/>
      <c r="CP43" s="46"/>
      <c r="CQ43" s="46"/>
      <c r="CR43" s="46"/>
      <c r="CS43" s="49"/>
      <c r="CT43" s="51"/>
      <c r="CU43" s="46"/>
      <c r="CV43" s="46"/>
      <c r="CW43" s="46"/>
      <c r="CX43" s="46"/>
      <c r="CY43" s="46"/>
      <c r="CZ43" s="46"/>
      <c r="DA43" s="49"/>
      <c r="DB43" s="51"/>
      <c r="DC43" s="46"/>
      <c r="DD43" s="46"/>
      <c r="DE43" s="46"/>
      <c r="DF43" s="46"/>
      <c r="DG43" s="46"/>
      <c r="DH43" s="46"/>
      <c r="DI43" s="49"/>
    </row>
    <row r="44" spans="1:113" x14ac:dyDescent="0.2">
      <c r="A44" s="52" t="s">
        <v>19</v>
      </c>
      <c r="B44" s="22"/>
      <c r="C44" s="53">
        <f>MAX(C23:C41)</f>
        <v>6.3000000000000007</v>
      </c>
      <c r="D44" s="51"/>
      <c r="E44" s="53">
        <f t="shared" ref="E44:BU44" si="52">MAX(E23:E41)</f>
        <v>12.6</v>
      </c>
      <c r="F44" s="51"/>
      <c r="G44" s="53">
        <f t="shared" si="52"/>
        <v>46.6</v>
      </c>
      <c r="H44" s="51"/>
      <c r="I44" s="53">
        <f t="shared" si="52"/>
        <v>14.9</v>
      </c>
      <c r="J44" s="51"/>
      <c r="K44" s="53">
        <f t="shared" si="52"/>
        <v>6.3000000000000007</v>
      </c>
      <c r="L44" s="51"/>
      <c r="M44" s="53">
        <f t="shared" si="52"/>
        <v>12.6</v>
      </c>
      <c r="N44" s="51"/>
      <c r="O44" s="53">
        <f t="shared" si="52"/>
        <v>46.6</v>
      </c>
      <c r="P44" s="51"/>
      <c r="Q44" s="53">
        <f t="shared" si="52"/>
        <v>14.9</v>
      </c>
      <c r="R44" s="51"/>
      <c r="S44" s="53">
        <f t="shared" si="52"/>
        <v>6.3000000000000007</v>
      </c>
      <c r="T44" s="51"/>
      <c r="U44" s="53">
        <f t="shared" si="52"/>
        <v>12.6</v>
      </c>
      <c r="V44" s="51"/>
      <c r="W44" s="53">
        <f t="shared" si="52"/>
        <v>46.6</v>
      </c>
      <c r="X44" s="51"/>
      <c r="Y44" s="53">
        <f t="shared" si="52"/>
        <v>14.9</v>
      </c>
      <c r="Z44" s="51"/>
      <c r="AA44" s="53">
        <f t="shared" si="52"/>
        <v>6.3000000000000007</v>
      </c>
      <c r="AB44" s="51"/>
      <c r="AC44" s="53">
        <f t="shared" si="52"/>
        <v>12.6</v>
      </c>
      <c r="AD44" s="51"/>
      <c r="AE44" s="53">
        <f t="shared" si="52"/>
        <v>46.6</v>
      </c>
      <c r="AF44" s="51"/>
      <c r="AG44" s="53">
        <f t="shared" si="52"/>
        <v>14.9</v>
      </c>
      <c r="AH44" s="51"/>
      <c r="AI44" s="53">
        <f t="shared" si="52"/>
        <v>6.3000000000000007</v>
      </c>
      <c r="AJ44" s="51"/>
      <c r="AK44" s="53">
        <f t="shared" si="52"/>
        <v>12.6</v>
      </c>
      <c r="AL44" s="51"/>
      <c r="AM44" s="53">
        <f t="shared" si="52"/>
        <v>46.6</v>
      </c>
      <c r="AN44" s="51"/>
      <c r="AO44" s="53">
        <f t="shared" si="52"/>
        <v>14.9</v>
      </c>
      <c r="AP44" s="51"/>
      <c r="AQ44" s="53">
        <f t="shared" si="52"/>
        <v>6.3000000000000007</v>
      </c>
      <c r="AR44" s="51"/>
      <c r="AS44" s="53">
        <f t="shared" si="52"/>
        <v>12.6</v>
      </c>
      <c r="AT44" s="51"/>
      <c r="AU44" s="53">
        <f t="shared" si="52"/>
        <v>46.6</v>
      </c>
      <c r="AV44" s="51"/>
      <c r="AW44" s="53">
        <f t="shared" si="52"/>
        <v>14.9</v>
      </c>
      <c r="AX44" s="51"/>
      <c r="AY44" s="53">
        <f t="shared" si="52"/>
        <v>6.3000000000000007</v>
      </c>
      <c r="AZ44" s="51"/>
      <c r="BA44" s="53">
        <f t="shared" si="52"/>
        <v>12.6</v>
      </c>
      <c r="BB44" s="51"/>
      <c r="BC44" s="53">
        <f t="shared" si="52"/>
        <v>46.6</v>
      </c>
      <c r="BD44" s="51"/>
      <c r="BE44" s="53">
        <f t="shared" si="52"/>
        <v>14.9</v>
      </c>
      <c r="BF44" s="51"/>
      <c r="BG44" s="53">
        <f t="shared" si="52"/>
        <v>6.3000000000000007</v>
      </c>
      <c r="BH44" s="51"/>
      <c r="BI44" s="53">
        <f t="shared" si="52"/>
        <v>12.6</v>
      </c>
      <c r="BJ44" s="51"/>
      <c r="BK44" s="53">
        <f t="shared" si="52"/>
        <v>46.6</v>
      </c>
      <c r="BL44" s="51"/>
      <c r="BM44" s="53">
        <f t="shared" si="52"/>
        <v>14.9</v>
      </c>
      <c r="BN44" s="51"/>
      <c r="BO44" s="53">
        <f t="shared" si="52"/>
        <v>6.3000000000000007</v>
      </c>
      <c r="BP44" s="51"/>
      <c r="BQ44" s="53">
        <f t="shared" si="52"/>
        <v>12.6</v>
      </c>
      <c r="BR44" s="51"/>
      <c r="BS44" s="53">
        <f t="shared" si="52"/>
        <v>46.6</v>
      </c>
      <c r="BT44" s="51"/>
      <c r="BU44" s="53">
        <f t="shared" si="52"/>
        <v>14.9</v>
      </c>
      <c r="BV44" s="51"/>
      <c r="BW44" s="53">
        <f>MAX(BW23:BW41)</f>
        <v>6.3000000000000007</v>
      </c>
      <c r="BX44" s="51"/>
      <c r="BY44" s="53">
        <f t="shared" ref="BY44:CC44" si="53">MAX(BY23:BY41)</f>
        <v>12.6</v>
      </c>
      <c r="BZ44" s="51"/>
      <c r="CA44" s="53">
        <f t="shared" si="53"/>
        <v>46.6</v>
      </c>
      <c r="CB44" s="51"/>
      <c r="CC44" s="53">
        <f t="shared" si="53"/>
        <v>14.9</v>
      </c>
      <c r="CD44" s="51"/>
      <c r="CE44" s="53">
        <f>MAX(CE23:CE41)</f>
        <v>6.3000000000000007</v>
      </c>
      <c r="CF44" s="51"/>
      <c r="CG44" s="53">
        <f t="shared" ref="CG44" si="54">MAX(CG23:CG41)</f>
        <v>12.6</v>
      </c>
      <c r="CH44" s="51"/>
      <c r="CI44" s="53">
        <f t="shared" ref="CI44" si="55">MAX(CI23:CI41)</f>
        <v>46.6</v>
      </c>
      <c r="CJ44" s="51"/>
      <c r="CK44" s="53">
        <f t="shared" ref="CK44" si="56">MAX(CK23:CK41)</f>
        <v>14.9</v>
      </c>
      <c r="CL44" s="51"/>
      <c r="CM44" s="53">
        <f>MAX(CM23:CM41)</f>
        <v>6.3000000000000007</v>
      </c>
      <c r="CN44" s="51"/>
      <c r="CO44" s="53">
        <f t="shared" ref="CO44" si="57">MAX(CO23:CO41)</f>
        <v>12.6</v>
      </c>
      <c r="CP44" s="51"/>
      <c r="CQ44" s="53">
        <f t="shared" ref="CQ44" si="58">MAX(CQ23:CQ41)</f>
        <v>46.6</v>
      </c>
      <c r="CR44" s="51"/>
      <c r="CS44" s="53">
        <f t="shared" ref="CS44" si="59">MAX(CS23:CS41)</f>
        <v>14.9</v>
      </c>
      <c r="CT44" s="51"/>
      <c r="CU44" s="53">
        <f>MAX(CU23:CU41)</f>
        <v>6.3000000000000007</v>
      </c>
      <c r="CV44" s="51"/>
      <c r="CW44" s="53">
        <f t="shared" ref="CW44" si="60">MAX(CW23:CW41)</f>
        <v>12.6</v>
      </c>
      <c r="CX44" s="51"/>
      <c r="CY44" s="53">
        <f t="shared" ref="CY44" si="61">MAX(CY23:CY41)</f>
        <v>46.6</v>
      </c>
      <c r="CZ44" s="51"/>
      <c r="DA44" s="53">
        <f t="shared" ref="DA44" si="62">MAX(DA23:DA41)</f>
        <v>14.9</v>
      </c>
      <c r="DB44" s="51"/>
      <c r="DC44" s="53">
        <f>MAX(DC23:DC41)</f>
        <v>6.3000000000000007</v>
      </c>
      <c r="DD44" s="51"/>
      <c r="DE44" s="53">
        <f t="shared" ref="DE44" si="63">MAX(DE23:DE41)</f>
        <v>12.6</v>
      </c>
      <c r="DF44" s="51"/>
      <c r="DG44" s="53">
        <f t="shared" ref="DG44" si="64">MAX(DG23:DG41)</f>
        <v>46.6</v>
      </c>
      <c r="DH44" s="51"/>
      <c r="DI44" s="53">
        <f t="shared" ref="DI44" si="65">MAX(DI23:DI41)</f>
        <v>14.9</v>
      </c>
    </row>
    <row r="45" spans="1:113" x14ac:dyDescent="0.2">
      <c r="A45" s="22" t="s">
        <v>20</v>
      </c>
      <c r="B45" s="22"/>
      <c r="C45" s="51">
        <f>MIN(C23:C44)</f>
        <v>1.3</v>
      </c>
      <c r="D45" s="51"/>
      <c r="E45" s="51">
        <f t="shared" ref="E45:BW45" si="66">MIN(E23:E44)</f>
        <v>5.3999999999999995</v>
      </c>
      <c r="F45" s="51"/>
      <c r="G45" s="51">
        <f t="shared" si="66"/>
        <v>24.6</v>
      </c>
      <c r="H45" s="51"/>
      <c r="I45" s="51">
        <f t="shared" si="66"/>
        <v>2.4</v>
      </c>
      <c r="J45" s="51"/>
      <c r="K45" s="51">
        <f t="shared" si="66"/>
        <v>1.3</v>
      </c>
      <c r="L45" s="51"/>
      <c r="M45" s="51">
        <f t="shared" si="66"/>
        <v>5.3999999999999995</v>
      </c>
      <c r="N45" s="51"/>
      <c r="O45" s="51">
        <f t="shared" si="66"/>
        <v>24.6</v>
      </c>
      <c r="P45" s="51"/>
      <c r="Q45" s="51">
        <f t="shared" si="66"/>
        <v>2.4</v>
      </c>
      <c r="R45" s="51"/>
      <c r="S45" s="51">
        <f t="shared" si="66"/>
        <v>1.3</v>
      </c>
      <c r="T45" s="51"/>
      <c r="U45" s="51">
        <f t="shared" si="66"/>
        <v>5.3999999999999995</v>
      </c>
      <c r="V45" s="51"/>
      <c r="W45" s="51">
        <f t="shared" si="66"/>
        <v>24.6</v>
      </c>
      <c r="X45" s="51"/>
      <c r="Y45" s="51">
        <f t="shared" si="66"/>
        <v>2.4</v>
      </c>
      <c r="Z45" s="51"/>
      <c r="AA45" s="51">
        <f t="shared" si="66"/>
        <v>1.3</v>
      </c>
      <c r="AB45" s="51"/>
      <c r="AC45" s="51">
        <f t="shared" si="66"/>
        <v>5.3999999999999995</v>
      </c>
      <c r="AD45" s="51"/>
      <c r="AE45" s="51">
        <f t="shared" si="66"/>
        <v>24.6</v>
      </c>
      <c r="AF45" s="51"/>
      <c r="AG45" s="51">
        <f t="shared" si="66"/>
        <v>2.4</v>
      </c>
      <c r="AH45" s="51"/>
      <c r="AI45" s="51">
        <f t="shared" si="66"/>
        <v>1.3</v>
      </c>
      <c r="AJ45" s="51"/>
      <c r="AK45" s="51">
        <f t="shared" si="66"/>
        <v>5.3999999999999995</v>
      </c>
      <c r="AL45" s="51"/>
      <c r="AM45" s="51">
        <f t="shared" si="66"/>
        <v>24.6</v>
      </c>
      <c r="AN45" s="51"/>
      <c r="AO45" s="51">
        <f t="shared" si="66"/>
        <v>2.4</v>
      </c>
      <c r="AP45" s="51"/>
      <c r="AQ45" s="51">
        <f t="shared" si="66"/>
        <v>1.3</v>
      </c>
      <c r="AR45" s="51"/>
      <c r="AS45" s="51">
        <f t="shared" si="66"/>
        <v>5.3999999999999995</v>
      </c>
      <c r="AT45" s="51"/>
      <c r="AU45" s="51">
        <f t="shared" si="66"/>
        <v>24.6</v>
      </c>
      <c r="AV45" s="51"/>
      <c r="AW45" s="51">
        <f t="shared" si="66"/>
        <v>2.4</v>
      </c>
      <c r="AX45" s="51"/>
      <c r="AY45" s="51">
        <f t="shared" si="66"/>
        <v>1.3</v>
      </c>
      <c r="AZ45" s="51"/>
      <c r="BA45" s="51">
        <f t="shared" si="66"/>
        <v>5.3999999999999995</v>
      </c>
      <c r="BB45" s="51"/>
      <c r="BC45" s="51">
        <f t="shared" si="66"/>
        <v>24.6</v>
      </c>
      <c r="BD45" s="51"/>
      <c r="BE45" s="51">
        <f t="shared" si="66"/>
        <v>2.4</v>
      </c>
      <c r="BF45" s="51"/>
      <c r="BG45" s="51">
        <f t="shared" si="66"/>
        <v>1.3</v>
      </c>
      <c r="BH45" s="51"/>
      <c r="BI45" s="51">
        <f t="shared" si="66"/>
        <v>5.3999999999999995</v>
      </c>
      <c r="BJ45" s="51"/>
      <c r="BK45" s="51">
        <f t="shared" si="66"/>
        <v>24.6</v>
      </c>
      <c r="BL45" s="51"/>
      <c r="BM45" s="51">
        <f t="shared" si="66"/>
        <v>2.4</v>
      </c>
      <c r="BN45" s="51"/>
      <c r="BO45" s="51">
        <f t="shared" si="66"/>
        <v>1.3</v>
      </c>
      <c r="BP45" s="51"/>
      <c r="BQ45" s="51">
        <f t="shared" si="66"/>
        <v>5.3999999999999995</v>
      </c>
      <c r="BR45" s="51"/>
      <c r="BS45" s="51">
        <f t="shared" si="66"/>
        <v>24.6</v>
      </c>
      <c r="BT45" s="51"/>
      <c r="BU45" s="51">
        <f t="shared" si="66"/>
        <v>2.4</v>
      </c>
      <c r="BV45" s="51"/>
      <c r="BW45" s="51">
        <f t="shared" si="66"/>
        <v>1.3</v>
      </c>
      <c r="BX45" s="51"/>
      <c r="BY45" s="51">
        <f t="shared" ref="BY45" si="67">MIN(BY23:BY44)</f>
        <v>5.3999999999999995</v>
      </c>
      <c r="BZ45" s="51"/>
      <c r="CA45" s="51">
        <f t="shared" ref="CA45" si="68">MIN(CA23:CA44)</f>
        <v>24.6</v>
      </c>
      <c r="CB45" s="51"/>
      <c r="CC45" s="51">
        <f t="shared" ref="CC45" si="69">MIN(CC23:CC44)</f>
        <v>2.4</v>
      </c>
      <c r="CD45" s="51"/>
      <c r="CE45" s="51">
        <f t="shared" ref="CE45" si="70">MIN(CE23:CE44)</f>
        <v>1.3</v>
      </c>
      <c r="CF45" s="51"/>
      <c r="CG45" s="51">
        <f t="shared" ref="CG45" si="71">MIN(CG23:CG44)</f>
        <v>5.3999999999999995</v>
      </c>
      <c r="CH45" s="51"/>
      <c r="CI45" s="51">
        <f t="shared" ref="CI45" si="72">MIN(CI23:CI44)</f>
        <v>24.6</v>
      </c>
      <c r="CJ45" s="51"/>
      <c r="CK45" s="51">
        <f t="shared" ref="CK45" si="73">MIN(CK23:CK44)</f>
        <v>2.4</v>
      </c>
      <c r="CL45" s="51"/>
      <c r="CM45" s="51">
        <f t="shared" ref="CM45" si="74">MIN(CM23:CM44)</f>
        <v>1.3</v>
      </c>
      <c r="CN45" s="51"/>
      <c r="CO45" s="51">
        <f t="shared" ref="CO45" si="75">MIN(CO23:CO44)</f>
        <v>5.3999999999999995</v>
      </c>
      <c r="CP45" s="51"/>
      <c r="CQ45" s="51">
        <f t="shared" ref="CQ45" si="76">MIN(CQ23:CQ44)</f>
        <v>24.6</v>
      </c>
      <c r="CR45" s="51"/>
      <c r="CS45" s="51">
        <f t="shared" ref="CS45" si="77">MIN(CS23:CS44)</f>
        <v>2.4</v>
      </c>
      <c r="CT45" s="51"/>
      <c r="CU45" s="51">
        <f t="shared" ref="CU45" si="78">MIN(CU23:CU44)</f>
        <v>1.3</v>
      </c>
      <c r="CV45" s="51"/>
      <c r="CW45" s="51">
        <f t="shared" ref="CW45" si="79">MIN(CW23:CW44)</f>
        <v>5.3999999999999995</v>
      </c>
      <c r="CX45" s="51"/>
      <c r="CY45" s="51">
        <f t="shared" ref="CY45" si="80">MIN(CY23:CY44)</f>
        <v>24.6</v>
      </c>
      <c r="CZ45" s="51"/>
      <c r="DA45" s="51">
        <f t="shared" ref="DA45" si="81">MIN(DA23:DA44)</f>
        <v>2.4</v>
      </c>
      <c r="DB45" s="51"/>
      <c r="DC45" s="51">
        <f t="shared" ref="DC45" si="82">MIN(DC23:DC44)</f>
        <v>1.3</v>
      </c>
      <c r="DD45" s="51"/>
      <c r="DE45" s="51">
        <f t="shared" ref="DE45" si="83">MIN(DE23:DE44)</f>
        <v>5.3999999999999995</v>
      </c>
      <c r="DF45" s="51"/>
      <c r="DG45" s="51">
        <f t="shared" ref="DG45" si="84">MIN(DG23:DG44)</f>
        <v>24.6</v>
      </c>
      <c r="DH45" s="51"/>
      <c r="DI45" s="51">
        <f t="shared" ref="DI45" si="85">MIN(DI23:DI44)</f>
        <v>2.4</v>
      </c>
    </row>
    <row r="46" spans="1:113" ht="12" x14ac:dyDescent="0.2">
      <c r="A46" s="22" t="s">
        <v>156</v>
      </c>
      <c r="B46" s="22"/>
      <c r="C46" s="51">
        <f>MAX(C44,K44,S44,AA44,AI44,AQ44,AY44,BG44,BO44,BW44,CE44,CM44,CU44,DC44)</f>
        <v>6.3000000000000007</v>
      </c>
      <c r="D46" s="22"/>
      <c r="E46" s="51">
        <f t="shared" ref="E46:E47" si="86">MAX(E44,M44,U44,AC44,AK44,AS44,BA44,BI44,BQ44,BY44,CG44,CO44,CW44,DE44)</f>
        <v>12.6</v>
      </c>
      <c r="F46" s="22"/>
      <c r="G46" s="51">
        <f t="shared" ref="G46:G47" si="87">MAX(G44,O44,W44,AE44,AM44,AU44,BC44,BK44,BS44,CA44,CI44,CQ44,CY44,DG44)</f>
        <v>46.6</v>
      </c>
      <c r="H46" s="22"/>
      <c r="I46" s="51">
        <f t="shared" ref="I46:I47" si="88">MAX(I44,Q44,Y44,AG44,AO44,AW44,BE44,BM44,BU44,CC44,CK44,CS44,DA44,DI44)</f>
        <v>14.9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133"/>
      <c r="BX46" s="133"/>
      <c r="BY46" s="133"/>
      <c r="BZ46" s="133"/>
      <c r="CA46" s="133"/>
      <c r="CB46" s="133"/>
      <c r="CC46" s="133"/>
      <c r="CD46" s="51"/>
      <c r="CE46" s="133"/>
      <c r="CF46" s="133"/>
      <c r="CG46" s="133"/>
      <c r="CH46" s="133"/>
      <c r="CI46" s="133"/>
      <c r="CJ46" s="133"/>
      <c r="CK46" s="133"/>
      <c r="CL46" s="51"/>
      <c r="CM46" s="133"/>
      <c r="CN46" s="133"/>
      <c r="CO46" s="133"/>
      <c r="CP46" s="133"/>
      <c r="CQ46" s="133"/>
      <c r="CR46" s="133"/>
      <c r="CS46" s="133"/>
      <c r="CT46" s="51"/>
      <c r="CU46" s="133"/>
      <c r="CV46" s="133"/>
      <c r="CW46" s="133"/>
      <c r="CX46" s="133"/>
      <c r="CY46" s="133"/>
      <c r="CZ46" s="133"/>
      <c r="DA46" s="133"/>
      <c r="DB46" s="51"/>
      <c r="DC46" s="133"/>
      <c r="DD46" s="133"/>
      <c r="DE46" s="133"/>
      <c r="DF46" s="133"/>
      <c r="DG46" s="133"/>
      <c r="DH46" s="133"/>
      <c r="DI46" s="133"/>
    </row>
    <row r="47" spans="1:113" x14ac:dyDescent="0.2">
      <c r="A47" s="17" t="s">
        <v>157</v>
      </c>
      <c r="B47" s="17"/>
      <c r="C47" s="56">
        <f>MAX(C45,K45,S45,AA45,AI45,AQ45,AY45,BG45,BO45,BW45,CE45,CM45,CU45,DC45)</f>
        <v>1.3</v>
      </c>
      <c r="D47" s="17"/>
      <c r="E47" s="56">
        <f t="shared" si="86"/>
        <v>5.3999999999999995</v>
      </c>
      <c r="F47" s="17"/>
      <c r="G47" s="56">
        <f t="shared" si="87"/>
        <v>24.6</v>
      </c>
      <c r="H47" s="17"/>
      <c r="I47" s="56">
        <f t="shared" si="88"/>
        <v>2.4</v>
      </c>
      <c r="J47" s="56"/>
      <c r="K47" s="56"/>
      <c r="L47" s="56"/>
      <c r="M47" s="56"/>
      <c r="N47" s="56"/>
      <c r="O47" s="56"/>
      <c r="P47" s="56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</row>
    <row r="48" spans="1:113" x14ac:dyDescent="0.2">
      <c r="C48" s="23"/>
      <c r="E48" s="23"/>
      <c r="G48" s="23"/>
      <c r="I48" s="23"/>
    </row>
    <row r="49" spans="1:113" x14ac:dyDescent="0.2">
      <c r="C49" s="23"/>
      <c r="E49" s="23"/>
      <c r="G49" s="23"/>
      <c r="I49" s="23"/>
    </row>
    <row r="50" spans="1:113" x14ac:dyDescent="0.2">
      <c r="B50" s="22"/>
    </row>
    <row r="51" spans="1:113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</row>
    <row r="52" spans="1:113" ht="15" customHeight="1" x14ac:dyDescent="0.2">
      <c r="C52" s="16">
        <v>2008</v>
      </c>
      <c r="D52" s="38"/>
      <c r="E52" s="38"/>
      <c r="F52" s="38"/>
      <c r="G52" s="38"/>
      <c r="H52" s="38"/>
      <c r="I52" s="38"/>
      <c r="J52" s="58"/>
      <c r="K52" s="16">
        <v>2009</v>
      </c>
      <c r="L52" s="38"/>
      <c r="M52" s="38"/>
      <c r="N52" s="38"/>
      <c r="O52" s="38"/>
      <c r="P52" s="38"/>
      <c r="Q52" s="38"/>
      <c r="R52" s="58"/>
      <c r="S52" s="16">
        <v>2010</v>
      </c>
      <c r="T52" s="38"/>
      <c r="U52" s="38"/>
      <c r="V52" s="38"/>
      <c r="W52" s="38"/>
      <c r="X52" s="38"/>
      <c r="Y52" s="38"/>
      <c r="Z52" s="58"/>
      <c r="AA52" s="16">
        <v>2011</v>
      </c>
      <c r="AB52" s="38"/>
      <c r="AC52" s="38"/>
      <c r="AD52" s="38"/>
      <c r="AE52" s="38"/>
      <c r="AF52" s="38"/>
      <c r="AG52" s="38"/>
      <c r="AH52" s="58"/>
      <c r="AI52" s="16">
        <v>2012</v>
      </c>
      <c r="AJ52" s="38"/>
      <c r="AK52" s="38"/>
      <c r="AL52" s="38"/>
      <c r="AM52" s="38"/>
      <c r="AN52" s="38"/>
      <c r="AO52" s="38"/>
      <c r="AP52" s="58"/>
      <c r="AQ52" s="16">
        <v>2013</v>
      </c>
      <c r="AR52" s="38"/>
      <c r="AS52" s="38"/>
      <c r="AT52" s="38"/>
      <c r="AU52" s="38"/>
      <c r="AV52" s="38"/>
      <c r="AW52" s="38"/>
      <c r="AX52" s="58"/>
      <c r="AY52" s="16">
        <v>2014</v>
      </c>
      <c r="AZ52" s="38"/>
      <c r="BA52" s="38"/>
      <c r="BB52" s="38"/>
      <c r="BC52" s="38"/>
      <c r="BD52" s="38"/>
      <c r="BE52" s="38"/>
      <c r="BF52" s="58"/>
      <c r="BG52" s="16">
        <v>2015</v>
      </c>
      <c r="BH52" s="38"/>
      <c r="BI52" s="38"/>
      <c r="BJ52" s="38"/>
      <c r="BK52" s="38"/>
      <c r="BL52" s="38"/>
      <c r="BM52" s="38"/>
      <c r="BN52" s="58"/>
      <c r="BO52" s="16">
        <v>2016</v>
      </c>
      <c r="BP52" s="38"/>
      <c r="BQ52" s="38"/>
      <c r="BR52" s="38"/>
      <c r="BS52" s="38"/>
      <c r="BT52" s="38"/>
      <c r="BU52" s="38"/>
      <c r="BV52" s="58"/>
      <c r="BW52" s="16">
        <v>2017</v>
      </c>
      <c r="BX52" s="38"/>
      <c r="BY52" s="38"/>
      <c r="BZ52" s="38"/>
      <c r="CA52" s="38"/>
      <c r="CB52" s="38"/>
      <c r="CC52" s="38"/>
      <c r="CD52" s="58"/>
      <c r="CE52" s="16">
        <v>2018</v>
      </c>
      <c r="CF52" s="38"/>
      <c r="CG52" s="38"/>
      <c r="CH52" s="38"/>
      <c r="CI52" s="38"/>
      <c r="CJ52" s="38"/>
      <c r="CK52" s="38"/>
      <c r="CL52" s="58"/>
      <c r="CM52" s="16">
        <v>2019</v>
      </c>
      <c r="CN52" s="38"/>
      <c r="CO52" s="38"/>
      <c r="CP52" s="38"/>
      <c r="CQ52" s="38"/>
      <c r="CR52" s="38"/>
      <c r="CS52" s="38"/>
      <c r="CT52" s="58"/>
      <c r="CU52" s="16">
        <f>CU19</f>
        <v>2020</v>
      </c>
      <c r="CV52" s="38"/>
      <c r="CW52" s="38"/>
      <c r="CX52" s="38"/>
      <c r="CY52" s="38"/>
      <c r="CZ52" s="38"/>
      <c r="DA52" s="38"/>
      <c r="DB52" s="58"/>
      <c r="DC52" s="16">
        <f>DC19</f>
        <v>2021</v>
      </c>
      <c r="DD52" s="38"/>
      <c r="DE52" s="38"/>
      <c r="DF52" s="38"/>
      <c r="DG52" s="38"/>
      <c r="DH52" s="38"/>
      <c r="DI52" s="38"/>
    </row>
    <row r="53" spans="1:113" ht="35.1" customHeight="1" x14ac:dyDescent="0.2">
      <c r="C53" s="41" t="s">
        <v>31</v>
      </c>
      <c r="D53" s="41"/>
      <c r="E53" s="41"/>
      <c r="F53" s="41"/>
      <c r="G53" s="41"/>
      <c r="H53" s="79"/>
      <c r="I53" s="80" t="s">
        <v>32</v>
      </c>
      <c r="J53" s="59"/>
      <c r="K53" s="41" t="s">
        <v>31</v>
      </c>
      <c r="L53" s="41"/>
      <c r="M53" s="41"/>
      <c r="N53" s="41"/>
      <c r="O53" s="41"/>
      <c r="P53" s="79"/>
      <c r="Q53" s="80" t="s">
        <v>32</v>
      </c>
      <c r="R53" s="59"/>
      <c r="S53" s="41" t="s">
        <v>31</v>
      </c>
      <c r="T53" s="41"/>
      <c r="U53" s="41"/>
      <c r="V53" s="41"/>
      <c r="W53" s="41"/>
      <c r="X53" s="79"/>
      <c r="Y53" s="80" t="s">
        <v>32</v>
      </c>
      <c r="Z53" s="59"/>
      <c r="AA53" s="41" t="s">
        <v>31</v>
      </c>
      <c r="AB53" s="41"/>
      <c r="AC53" s="41"/>
      <c r="AD53" s="41"/>
      <c r="AE53" s="41"/>
      <c r="AF53" s="79"/>
      <c r="AG53" s="80" t="s">
        <v>32</v>
      </c>
      <c r="AH53" s="59"/>
      <c r="AI53" s="41" t="s">
        <v>31</v>
      </c>
      <c r="AJ53" s="41"/>
      <c r="AK53" s="41"/>
      <c r="AL53" s="41"/>
      <c r="AM53" s="41"/>
      <c r="AN53" s="79"/>
      <c r="AO53" s="80" t="s">
        <v>32</v>
      </c>
      <c r="AP53" s="59"/>
      <c r="AQ53" s="41" t="s">
        <v>31</v>
      </c>
      <c r="AR53" s="41"/>
      <c r="AS53" s="41"/>
      <c r="AT53" s="41"/>
      <c r="AU53" s="41"/>
      <c r="AV53" s="79"/>
      <c r="AW53" s="80" t="s">
        <v>32</v>
      </c>
      <c r="AX53" s="59"/>
      <c r="AY53" s="41" t="s">
        <v>31</v>
      </c>
      <c r="AZ53" s="41"/>
      <c r="BA53" s="41"/>
      <c r="BB53" s="41"/>
      <c r="BC53" s="41"/>
      <c r="BD53" s="79"/>
      <c r="BE53" s="80" t="s">
        <v>32</v>
      </c>
      <c r="BF53" s="59"/>
      <c r="BG53" s="41" t="s">
        <v>31</v>
      </c>
      <c r="BH53" s="41"/>
      <c r="BI53" s="41"/>
      <c r="BJ53" s="41"/>
      <c r="BK53" s="41"/>
      <c r="BL53" s="79"/>
      <c r="BM53" s="80" t="s">
        <v>32</v>
      </c>
      <c r="BN53" s="59"/>
      <c r="BO53" s="41" t="s">
        <v>31</v>
      </c>
      <c r="BP53" s="41"/>
      <c r="BQ53" s="41"/>
      <c r="BR53" s="41"/>
      <c r="BS53" s="41"/>
      <c r="BT53" s="79"/>
      <c r="BU53" s="80" t="s">
        <v>32</v>
      </c>
      <c r="BV53" s="59"/>
      <c r="BW53" s="41" t="s">
        <v>31</v>
      </c>
      <c r="BX53" s="41"/>
      <c r="BY53" s="41"/>
      <c r="BZ53" s="41"/>
      <c r="CA53" s="41"/>
      <c r="CB53" s="79"/>
      <c r="CC53" s="80" t="s">
        <v>32</v>
      </c>
      <c r="CD53" s="59"/>
      <c r="CE53" s="41" t="s">
        <v>31</v>
      </c>
      <c r="CF53" s="41"/>
      <c r="CG53" s="41"/>
      <c r="CH53" s="41"/>
      <c r="CI53" s="41"/>
      <c r="CJ53" s="79"/>
      <c r="CK53" s="80" t="s">
        <v>32</v>
      </c>
      <c r="CL53" s="59"/>
      <c r="CM53" s="41" t="s">
        <v>31</v>
      </c>
      <c r="CN53" s="41"/>
      <c r="CO53" s="41"/>
      <c r="CP53" s="41"/>
      <c r="CQ53" s="41"/>
      <c r="CR53" s="79"/>
      <c r="CS53" s="80" t="s">
        <v>32</v>
      </c>
      <c r="CT53" s="59"/>
      <c r="CU53" s="41" t="s">
        <v>31</v>
      </c>
      <c r="CV53" s="41"/>
      <c r="CW53" s="41"/>
      <c r="CX53" s="41"/>
      <c r="CY53" s="41"/>
      <c r="CZ53" s="79"/>
      <c r="DA53" s="80" t="s">
        <v>32</v>
      </c>
      <c r="DB53" s="59"/>
      <c r="DC53" s="41" t="s">
        <v>31</v>
      </c>
      <c r="DD53" s="41"/>
      <c r="DE53" s="41"/>
      <c r="DF53" s="41"/>
      <c r="DG53" s="41"/>
      <c r="DH53" s="79"/>
      <c r="DI53" s="80" t="s">
        <v>32</v>
      </c>
    </row>
    <row r="54" spans="1:113" ht="60" customHeight="1" x14ac:dyDescent="0.2">
      <c r="C54" s="43" t="s">
        <v>125</v>
      </c>
      <c r="D54" s="43"/>
      <c r="E54" s="43" t="s">
        <v>123</v>
      </c>
      <c r="F54" s="43"/>
      <c r="G54" s="43" t="s">
        <v>124</v>
      </c>
      <c r="H54" s="43"/>
      <c r="I54" s="43" t="s">
        <v>111</v>
      </c>
      <c r="J54" s="43"/>
      <c r="K54" s="43" t="s">
        <v>126</v>
      </c>
      <c r="L54" s="43"/>
      <c r="M54" s="43" t="s">
        <v>127</v>
      </c>
      <c r="N54" s="43"/>
      <c r="O54" s="43" t="s">
        <v>128</v>
      </c>
      <c r="P54" s="43"/>
      <c r="Q54" s="43" t="s">
        <v>33</v>
      </c>
      <c r="R54" s="43"/>
      <c r="S54" s="43" t="s">
        <v>126</v>
      </c>
      <c r="T54" s="43"/>
      <c r="U54" s="43" t="s">
        <v>129</v>
      </c>
      <c r="V54" s="43"/>
      <c r="W54" s="43" t="s">
        <v>128</v>
      </c>
      <c r="X54" s="43"/>
      <c r="Y54" s="43" t="s">
        <v>33</v>
      </c>
      <c r="Z54" s="43"/>
      <c r="AA54" s="43" t="s">
        <v>126</v>
      </c>
      <c r="AB54" s="43"/>
      <c r="AC54" s="43" t="s">
        <v>127</v>
      </c>
      <c r="AD54" s="43"/>
      <c r="AE54" s="43" t="s">
        <v>128</v>
      </c>
      <c r="AF54" s="43"/>
      <c r="AG54" s="43" t="s">
        <v>33</v>
      </c>
      <c r="AH54" s="43"/>
      <c r="AI54" s="43" t="s">
        <v>126</v>
      </c>
      <c r="AJ54" s="43"/>
      <c r="AK54" s="43" t="s">
        <v>127</v>
      </c>
      <c r="AL54" s="43"/>
      <c r="AM54" s="43" t="s">
        <v>128</v>
      </c>
      <c r="AN54" s="43"/>
      <c r="AO54" s="43" t="s">
        <v>33</v>
      </c>
      <c r="AP54" s="43"/>
      <c r="AQ54" s="43" t="s">
        <v>126</v>
      </c>
      <c r="AR54" s="43"/>
      <c r="AS54" s="43" t="s">
        <v>127</v>
      </c>
      <c r="AT54" s="43"/>
      <c r="AU54" s="43" t="s">
        <v>130</v>
      </c>
      <c r="AV54" s="43"/>
      <c r="AW54" s="43" t="s">
        <v>33</v>
      </c>
      <c r="AX54" s="43"/>
      <c r="AY54" s="43" t="s">
        <v>126</v>
      </c>
      <c r="AZ54" s="43"/>
      <c r="BA54" s="43" t="s">
        <v>129</v>
      </c>
      <c r="BB54" s="43"/>
      <c r="BC54" s="43" t="s">
        <v>110</v>
      </c>
      <c r="BD54" s="43"/>
      <c r="BE54" s="43" t="s">
        <v>33</v>
      </c>
      <c r="BF54" s="43"/>
      <c r="BG54" s="43" t="s">
        <v>126</v>
      </c>
      <c r="BH54" s="43"/>
      <c r="BI54" s="43" t="s">
        <v>129</v>
      </c>
      <c r="BJ54" s="43"/>
      <c r="BK54" s="43" t="s">
        <v>128</v>
      </c>
      <c r="BL54" s="43"/>
      <c r="BM54" s="43" t="s">
        <v>33</v>
      </c>
      <c r="BN54" s="43"/>
      <c r="BO54" s="43" t="s">
        <v>126</v>
      </c>
      <c r="BP54" s="43"/>
      <c r="BQ54" s="43" t="s">
        <v>127</v>
      </c>
      <c r="BR54" s="43"/>
      <c r="BS54" s="43" t="s">
        <v>128</v>
      </c>
      <c r="BT54" s="43"/>
      <c r="BU54" s="43" t="s">
        <v>33</v>
      </c>
      <c r="BV54" s="43"/>
      <c r="BW54" s="43" t="s">
        <v>126</v>
      </c>
      <c r="BX54" s="43"/>
      <c r="BY54" s="43" t="s">
        <v>127</v>
      </c>
      <c r="BZ54" s="43"/>
      <c r="CA54" s="43" t="s">
        <v>128</v>
      </c>
      <c r="CB54" s="43"/>
      <c r="CC54" s="43" t="s">
        <v>33</v>
      </c>
      <c r="CD54" s="43"/>
      <c r="CE54" s="43" t="s">
        <v>126</v>
      </c>
      <c r="CF54" s="43"/>
      <c r="CG54" s="43" t="s">
        <v>127</v>
      </c>
      <c r="CH54" s="43"/>
      <c r="CI54" s="43" t="s">
        <v>128</v>
      </c>
      <c r="CJ54" s="43"/>
      <c r="CK54" s="43" t="s">
        <v>33</v>
      </c>
      <c r="CL54" s="43"/>
      <c r="CM54" s="43" t="s">
        <v>126</v>
      </c>
      <c r="CN54" s="43"/>
      <c r="CO54" s="43" t="s">
        <v>127</v>
      </c>
      <c r="CP54" s="43"/>
      <c r="CQ54" s="43" t="s">
        <v>128</v>
      </c>
      <c r="CR54" s="43"/>
      <c r="CS54" s="43" t="s">
        <v>33</v>
      </c>
      <c r="CT54" s="43"/>
      <c r="CU54" s="43" t="s">
        <v>126</v>
      </c>
      <c r="CV54" s="43"/>
      <c r="CW54" s="43" t="s">
        <v>127</v>
      </c>
      <c r="CX54" s="43"/>
      <c r="CY54" s="43" t="s">
        <v>128</v>
      </c>
      <c r="CZ54" s="43"/>
      <c r="DA54" s="43" t="s">
        <v>33</v>
      </c>
      <c r="DB54" s="43"/>
      <c r="DC54" s="43" t="s">
        <v>126</v>
      </c>
      <c r="DD54" s="43"/>
      <c r="DE54" s="43" t="s">
        <v>127</v>
      </c>
      <c r="DF54" s="43"/>
      <c r="DG54" s="43" t="s">
        <v>128</v>
      </c>
      <c r="DH54" s="43"/>
      <c r="DI54" s="43" t="s">
        <v>33</v>
      </c>
    </row>
    <row r="55" spans="1:113" s="31" customFormat="1" x14ac:dyDescent="0.2">
      <c r="A55" s="19" t="s">
        <v>218</v>
      </c>
      <c r="C55" s="44">
        <f t="shared" ref="C55:C74" si="89">(C22-$C$47)*10/($C$46-$C$47)</f>
        <v>4.8</v>
      </c>
      <c r="D55" s="45"/>
      <c r="E55" s="44">
        <f t="shared" ref="E55:E74" si="90">(E22-$E$47)*10/($E$46-$E$47)</f>
        <v>4.0277777777777795</v>
      </c>
      <c r="F55" s="45"/>
      <c r="G55" s="44">
        <f t="shared" ref="G55:G74" si="91">(G22-$G$47)*10/($G$46-$G$47)</f>
        <v>5.4090909090909083</v>
      </c>
      <c r="H55" s="45"/>
      <c r="I55" s="44">
        <f t="shared" ref="I55:I74" si="92">(I22-$I$47)*10/($I$46-$I$47)</f>
        <v>4.4000000000000004</v>
      </c>
      <c r="J55" s="45"/>
      <c r="K55" s="62">
        <f t="shared" ref="K55:K74" si="93">(K22-$C$47)*10/($C$46-$C$47)</f>
        <v>4.8</v>
      </c>
      <c r="L55" s="63"/>
      <c r="M55" s="44">
        <f t="shared" ref="M55:M74" si="94">(M22-$E$47)*10/($E$46-$E$47)</f>
        <v>4.0277777777777795</v>
      </c>
      <c r="N55" s="45"/>
      <c r="O55" s="44">
        <f t="shared" ref="O55:O74" si="95">(O22-$G$47)*10/($G$46-$G$47)</f>
        <v>5.4090909090909083</v>
      </c>
      <c r="P55" s="45"/>
      <c r="Q55" s="44">
        <f t="shared" ref="Q55:Q74" si="96">(Q22-$I$47)*10/($I$46-$I$47)</f>
        <v>4.4000000000000004</v>
      </c>
      <c r="R55" s="45"/>
      <c r="S55" s="44">
        <f t="shared" ref="S55:S74" si="97">(S22-$C$47)*10/($C$46-$C$47)</f>
        <v>4.8</v>
      </c>
      <c r="T55" s="45"/>
      <c r="U55" s="44">
        <f t="shared" ref="U55:U74" si="98">(U22-$E$47)*10/($E$46-$E$47)</f>
        <v>4.0277777777777795</v>
      </c>
      <c r="V55" s="45"/>
      <c r="W55" s="44">
        <f t="shared" ref="W55:W74" si="99">(W22-$G$47)*10/($G$46-$G$47)</f>
        <v>5.4090909090909083</v>
      </c>
      <c r="X55" s="45"/>
      <c r="Y55" s="44">
        <f t="shared" ref="Y55:Y74" si="100">(Y22-$I$47)*10/($I$46-$I$47)</f>
        <v>4.4000000000000004</v>
      </c>
      <c r="Z55" s="45"/>
      <c r="AA55" s="62">
        <f t="shared" ref="AA55:AA74" si="101">(AA22-$C$47)*10/($C$46-$C$47)</f>
        <v>4.8</v>
      </c>
      <c r="AB55" s="63"/>
      <c r="AC55" s="44">
        <f t="shared" ref="AC55:AC74" si="102">(AC22-$E$47)*10/($E$46-$E$47)</f>
        <v>4.0277777777777795</v>
      </c>
      <c r="AD55" s="45"/>
      <c r="AE55" s="44">
        <f t="shared" ref="AE55:AE74" si="103">(AE22-$G$47)*10/($G$46-$G$47)</f>
        <v>5.4090909090909083</v>
      </c>
      <c r="AF55" s="45"/>
      <c r="AG55" s="44">
        <f t="shared" ref="AG55:AG74" si="104">(AG22-$I$47)*10/($I$46-$I$47)</f>
        <v>4.4000000000000004</v>
      </c>
      <c r="AH55" s="45"/>
      <c r="AI55" s="44">
        <f t="shared" ref="AI55:AI74" si="105">(AI22-$C$47)*10/($C$46-$C$47)</f>
        <v>4.8</v>
      </c>
      <c r="AJ55" s="45"/>
      <c r="AK55" s="44">
        <f t="shared" ref="AK55:AK74" si="106">(AK22-$E$47)*10/($E$46-$E$47)</f>
        <v>4.0277777777777795</v>
      </c>
      <c r="AL55" s="45"/>
      <c r="AM55" s="44">
        <f t="shared" ref="AM55:AM74" si="107">(AM22-$G$47)*10/($G$46-$G$47)</f>
        <v>5.4090909090909083</v>
      </c>
      <c r="AN55" s="45"/>
      <c r="AO55" s="44">
        <f t="shared" ref="AO55:AO74" si="108">(AO22-$I$47)*10/($I$46-$I$47)</f>
        <v>4.4000000000000004</v>
      </c>
      <c r="AP55" s="45"/>
      <c r="AQ55" s="62">
        <f t="shared" ref="AQ55:AQ74" si="109">(AQ22-$C$47)*10/($C$46-$C$47)</f>
        <v>4.8</v>
      </c>
      <c r="AR55" s="63"/>
      <c r="AS55" s="44">
        <f t="shared" ref="AS55:AS74" si="110">(AS22-$E$47)*10/($E$46-$E$47)</f>
        <v>4.0277777777777795</v>
      </c>
      <c r="AT55" s="45"/>
      <c r="AU55" s="44">
        <f t="shared" ref="AU55:AU74" si="111">(AU22-$G$47)*10/($G$46-$G$47)</f>
        <v>5.4090909090909083</v>
      </c>
      <c r="AV55" s="45"/>
      <c r="AW55" s="44">
        <f t="shared" ref="AW55:AW74" si="112">(AW22-$I$47)*10/($I$46-$I$47)</f>
        <v>4.4000000000000004</v>
      </c>
      <c r="AX55" s="45"/>
      <c r="AY55" s="44">
        <f t="shared" ref="AY55:AY74" si="113">(AY22-$C$47)*10/($C$46-$C$47)</f>
        <v>4.8</v>
      </c>
      <c r="AZ55" s="45"/>
      <c r="BA55" s="44">
        <f t="shared" ref="BA55:BA74" si="114">(BA22-$E$47)*10/($E$46-$E$47)</f>
        <v>4.0277777777777795</v>
      </c>
      <c r="BB55" s="45"/>
      <c r="BC55" s="44">
        <f t="shared" ref="BC55:BC74" si="115">(BC22-$G$47)*10/($G$46-$G$47)</f>
        <v>5.4090909090909083</v>
      </c>
      <c r="BD55" s="45"/>
      <c r="BE55" s="44">
        <f t="shared" ref="BE55:BE74" si="116">(BE22-$I$47)*10/($I$46-$I$47)</f>
        <v>4.4000000000000004</v>
      </c>
      <c r="BF55" s="45"/>
      <c r="BG55" s="62">
        <f t="shared" ref="BG55:BG74" si="117">(BG22-$C$47)*10/($C$46-$C$47)</f>
        <v>4.8</v>
      </c>
      <c r="BH55" s="63"/>
      <c r="BI55" s="44">
        <f t="shared" ref="BI55:BI74" si="118">(BI22-$E$47)*10/($E$46-$E$47)</f>
        <v>4.0277777777777795</v>
      </c>
      <c r="BJ55" s="45"/>
      <c r="BK55" s="44">
        <f t="shared" ref="BK55:BK74" si="119">(BK22-$G$47)*10/($G$46-$G$47)</f>
        <v>5.4090909090909083</v>
      </c>
      <c r="BL55" s="45"/>
      <c r="BM55" s="44">
        <f t="shared" ref="BM55:BM74" si="120">(BM22-$I$47)*10/($I$46-$I$47)</f>
        <v>4.4000000000000004</v>
      </c>
      <c r="BN55" s="45"/>
      <c r="BO55" s="44">
        <f t="shared" ref="BO55:BO74" si="121">(BO22-$C$47)*10/($C$46-$C$47)</f>
        <v>4.8</v>
      </c>
      <c r="BP55" s="45"/>
      <c r="BQ55" s="44">
        <f t="shared" ref="BQ55:BQ74" si="122">(BQ22-$E$47)*10/($E$46-$E$47)</f>
        <v>4.0277777777777795</v>
      </c>
      <c r="BR55" s="45"/>
      <c r="BS55" s="44">
        <f t="shared" ref="BS55:BS74" si="123">(BS22-$G$47)*10/($G$46-$G$47)</f>
        <v>5.4090909090909083</v>
      </c>
      <c r="BT55" s="45"/>
      <c r="BU55" s="44">
        <f t="shared" ref="BU55:BU74" si="124">(BU22-$I$47)*10/($I$46-$I$47)</f>
        <v>4.4000000000000004</v>
      </c>
      <c r="BV55" s="45"/>
      <c r="BW55" s="62">
        <f t="shared" ref="BW55:BW74" si="125">(BW22-$C$47)*10/($C$46-$C$47)</f>
        <v>4.8</v>
      </c>
      <c r="BX55" s="63"/>
      <c r="BY55" s="44">
        <f t="shared" ref="BY55:BY74" si="126">(BY22-$E$47)*10/($E$46-$E$47)</f>
        <v>4.0277777777777795</v>
      </c>
      <c r="BZ55" s="45"/>
      <c r="CA55" s="44">
        <f t="shared" ref="CA55:CA74" si="127">(CA22-$G$47)*10/($G$46-$G$47)</f>
        <v>5.4090909090909083</v>
      </c>
      <c r="CB55" s="45"/>
      <c r="CC55" s="44">
        <f t="shared" ref="CC55:CC74" si="128">(CC22-$I$47)*10/($I$46-$I$47)</f>
        <v>4.4000000000000004</v>
      </c>
      <c r="CD55" s="45"/>
      <c r="CE55" s="62">
        <f t="shared" ref="CE55:CE74" si="129">(CE22-$C$47)*10/($C$46-$C$47)</f>
        <v>4.8</v>
      </c>
      <c r="CF55" s="63"/>
      <c r="CG55" s="44">
        <f t="shared" ref="CG55:CG74" si="130">(CG22-$E$47)*10/($E$46-$E$47)</f>
        <v>4.0277777777777795</v>
      </c>
      <c r="CH55" s="45"/>
      <c r="CI55" s="44">
        <f t="shared" ref="CI55:CI74" si="131">(CI22-$G$47)*10/($G$46-$G$47)</f>
        <v>5.4090909090909083</v>
      </c>
      <c r="CJ55" s="45"/>
      <c r="CK55" s="44">
        <f t="shared" ref="CK55:CK74" si="132">(CK22-$I$47)*10/($I$46-$I$47)</f>
        <v>4.4000000000000004</v>
      </c>
      <c r="CL55" s="45"/>
      <c r="CM55" s="62">
        <f t="shared" ref="CM55:CM74" si="133">(CM22-$C$47)*10/($C$46-$C$47)</f>
        <v>4.8</v>
      </c>
      <c r="CN55" s="63"/>
      <c r="CO55" s="44">
        <f t="shared" ref="CO55:CO74" si="134">(CO22-$E$47)*10/($E$46-$E$47)</f>
        <v>4.0277777777777795</v>
      </c>
      <c r="CP55" s="45"/>
      <c r="CQ55" s="44">
        <f t="shared" ref="CQ55:CQ74" si="135">(CQ22-$G$47)*10/($G$46-$G$47)</f>
        <v>5.4090909090909083</v>
      </c>
      <c r="CR55" s="45"/>
      <c r="CS55" s="44">
        <f t="shared" ref="CS55:CS74" si="136">(CS22-$I$47)*10/($I$46-$I$47)</f>
        <v>4.4000000000000004</v>
      </c>
      <c r="CT55" s="45"/>
      <c r="CU55" s="62">
        <f t="shared" ref="CU55:CU74" si="137">(CU22-$C$47)*10/($C$46-$C$47)</f>
        <v>4.8</v>
      </c>
      <c r="CV55" s="63"/>
      <c r="CW55" s="44">
        <f t="shared" ref="CW55:CW74" si="138">(CW22-$E$47)*10/($E$46-$E$47)</f>
        <v>4.0277777777777795</v>
      </c>
      <c r="CX55" s="45"/>
      <c r="CY55" s="44">
        <f t="shared" ref="CY55:CY74" si="139">(CY22-$G$47)*10/($G$46-$G$47)</f>
        <v>5.4090909090909083</v>
      </c>
      <c r="CZ55" s="45"/>
      <c r="DA55" s="44">
        <f t="shared" ref="DA55:DA74" si="140">(DA22-$I$47)*10/($I$46-$I$47)</f>
        <v>4.4000000000000004</v>
      </c>
      <c r="DB55" s="45"/>
      <c r="DC55" s="62">
        <f t="shared" ref="DC55:DC74" si="141">(DC22-$C$47)*10/($C$46-$C$47)</f>
        <v>4.8</v>
      </c>
      <c r="DD55" s="63"/>
      <c r="DE55" s="44">
        <f t="shared" ref="DE55:DE74" si="142">(DE22-$E$47)*10/($E$46-$E$47)</f>
        <v>4.0277777777777795</v>
      </c>
      <c r="DF55" s="45"/>
      <c r="DG55" s="44">
        <f t="shared" ref="DG55:DG74" si="143">(DG22-$G$47)*10/($G$46-$G$47)</f>
        <v>5.4090909090909083</v>
      </c>
      <c r="DH55" s="45"/>
      <c r="DI55" s="44">
        <f t="shared" ref="DI55:DI74" si="144">(DI22-$I$47)*10/($I$46-$I$47)</f>
        <v>4.4000000000000004</v>
      </c>
    </row>
    <row r="56" spans="1:113" s="31" customFormat="1" x14ac:dyDescent="0.2">
      <c r="A56" s="22" t="s">
        <v>0</v>
      </c>
      <c r="C56" s="46">
        <f t="shared" si="89"/>
        <v>5.8</v>
      </c>
      <c r="D56" s="46"/>
      <c r="E56" s="46">
        <f t="shared" si="90"/>
        <v>2.9166666666666674</v>
      </c>
      <c r="F56" s="46"/>
      <c r="G56" s="46">
        <f t="shared" si="91"/>
        <v>3.5454545454545441</v>
      </c>
      <c r="H56" s="46"/>
      <c r="I56" s="46">
        <f t="shared" si="92"/>
        <v>0</v>
      </c>
      <c r="J56" s="46"/>
      <c r="K56" s="50">
        <f t="shared" si="93"/>
        <v>5.8</v>
      </c>
      <c r="L56" s="50"/>
      <c r="M56" s="46">
        <f t="shared" si="94"/>
        <v>2.9166666666666674</v>
      </c>
      <c r="N56" s="46"/>
      <c r="O56" s="46">
        <f t="shared" si="95"/>
        <v>3.5454545454545441</v>
      </c>
      <c r="P56" s="46"/>
      <c r="Q56" s="46">
        <f t="shared" si="96"/>
        <v>0</v>
      </c>
      <c r="R56" s="46"/>
      <c r="S56" s="46">
        <f t="shared" si="97"/>
        <v>5.8</v>
      </c>
      <c r="T56" s="46"/>
      <c r="U56" s="46">
        <f t="shared" si="98"/>
        <v>2.9166666666666674</v>
      </c>
      <c r="V56" s="46"/>
      <c r="W56" s="46">
        <f t="shared" si="99"/>
        <v>3.5454545454545441</v>
      </c>
      <c r="X56" s="46"/>
      <c r="Y56" s="46">
        <f t="shared" si="100"/>
        <v>0</v>
      </c>
      <c r="Z56" s="46"/>
      <c r="AA56" s="50">
        <f t="shared" si="101"/>
        <v>5.8</v>
      </c>
      <c r="AB56" s="50"/>
      <c r="AC56" s="46">
        <f t="shared" si="102"/>
        <v>2.9166666666666674</v>
      </c>
      <c r="AD56" s="46"/>
      <c r="AE56" s="46">
        <f t="shared" si="103"/>
        <v>3.5454545454545441</v>
      </c>
      <c r="AF56" s="46"/>
      <c r="AG56" s="46">
        <f t="shared" si="104"/>
        <v>0</v>
      </c>
      <c r="AH56" s="46"/>
      <c r="AI56" s="46">
        <f t="shared" si="105"/>
        <v>5.8</v>
      </c>
      <c r="AJ56" s="46"/>
      <c r="AK56" s="46">
        <f t="shared" si="106"/>
        <v>2.9166666666666674</v>
      </c>
      <c r="AL56" s="46"/>
      <c r="AM56" s="46">
        <f t="shared" si="107"/>
        <v>3.5454545454545441</v>
      </c>
      <c r="AN56" s="46"/>
      <c r="AO56" s="46">
        <f t="shared" si="108"/>
        <v>0</v>
      </c>
      <c r="AP56" s="46"/>
      <c r="AQ56" s="50">
        <f t="shared" si="109"/>
        <v>5.8</v>
      </c>
      <c r="AR56" s="50"/>
      <c r="AS56" s="46">
        <f t="shared" si="110"/>
        <v>2.9166666666666674</v>
      </c>
      <c r="AT56" s="46"/>
      <c r="AU56" s="46">
        <f t="shared" si="111"/>
        <v>3.5454545454545441</v>
      </c>
      <c r="AV56" s="46"/>
      <c r="AW56" s="46">
        <f t="shared" si="112"/>
        <v>0</v>
      </c>
      <c r="AX56" s="46"/>
      <c r="AY56" s="46">
        <f t="shared" si="113"/>
        <v>5.8</v>
      </c>
      <c r="AZ56" s="46"/>
      <c r="BA56" s="46">
        <f t="shared" si="114"/>
        <v>2.9166666666666674</v>
      </c>
      <c r="BB56" s="46"/>
      <c r="BC56" s="46">
        <f t="shared" si="115"/>
        <v>3.5454545454545441</v>
      </c>
      <c r="BD56" s="46"/>
      <c r="BE56" s="46">
        <f t="shared" si="116"/>
        <v>0</v>
      </c>
      <c r="BF56" s="46"/>
      <c r="BG56" s="50">
        <f t="shared" si="117"/>
        <v>5.8</v>
      </c>
      <c r="BH56" s="50"/>
      <c r="BI56" s="46">
        <f t="shared" si="118"/>
        <v>2.9166666666666674</v>
      </c>
      <c r="BJ56" s="46"/>
      <c r="BK56" s="46">
        <f t="shared" si="119"/>
        <v>3.5454545454545441</v>
      </c>
      <c r="BL56" s="46"/>
      <c r="BM56" s="46">
        <f t="shared" si="120"/>
        <v>0</v>
      </c>
      <c r="BN56" s="46"/>
      <c r="BO56" s="46">
        <f t="shared" si="121"/>
        <v>5.8</v>
      </c>
      <c r="BP56" s="46"/>
      <c r="BQ56" s="46">
        <f t="shared" si="122"/>
        <v>2.9166666666666674</v>
      </c>
      <c r="BR56" s="46"/>
      <c r="BS56" s="46">
        <f t="shared" si="123"/>
        <v>3.5454545454545441</v>
      </c>
      <c r="BT56" s="46"/>
      <c r="BU56" s="46">
        <f t="shared" si="124"/>
        <v>0</v>
      </c>
      <c r="BV56" s="46"/>
      <c r="BW56" s="50">
        <f t="shared" si="125"/>
        <v>5.8</v>
      </c>
      <c r="BX56" s="50"/>
      <c r="BY56" s="46">
        <f t="shared" si="126"/>
        <v>2.9166666666666674</v>
      </c>
      <c r="BZ56" s="46"/>
      <c r="CA56" s="46">
        <f t="shared" si="127"/>
        <v>3.5454545454545441</v>
      </c>
      <c r="CB56" s="46"/>
      <c r="CC56" s="46">
        <f t="shared" si="128"/>
        <v>0</v>
      </c>
      <c r="CD56" s="46"/>
      <c r="CE56" s="50">
        <f t="shared" si="129"/>
        <v>5.8</v>
      </c>
      <c r="CF56" s="50"/>
      <c r="CG56" s="46">
        <f t="shared" si="130"/>
        <v>2.9166666666666674</v>
      </c>
      <c r="CH56" s="46"/>
      <c r="CI56" s="46">
        <f t="shared" si="131"/>
        <v>3.5454545454545441</v>
      </c>
      <c r="CJ56" s="46"/>
      <c r="CK56" s="46">
        <f t="shared" si="132"/>
        <v>0</v>
      </c>
      <c r="CL56" s="46"/>
      <c r="CM56" s="50">
        <f t="shared" si="133"/>
        <v>5.8</v>
      </c>
      <c r="CN56" s="50"/>
      <c r="CO56" s="46">
        <f t="shared" si="134"/>
        <v>2.9166666666666674</v>
      </c>
      <c r="CP56" s="46"/>
      <c r="CQ56" s="46">
        <f t="shared" si="135"/>
        <v>3.5454545454545441</v>
      </c>
      <c r="CR56" s="46"/>
      <c r="CS56" s="46">
        <f t="shared" si="136"/>
        <v>0</v>
      </c>
      <c r="CT56" s="46"/>
      <c r="CU56" s="50">
        <f t="shared" si="137"/>
        <v>5.8</v>
      </c>
      <c r="CV56" s="50"/>
      <c r="CW56" s="46">
        <f t="shared" si="138"/>
        <v>2.9166666666666674</v>
      </c>
      <c r="CX56" s="46"/>
      <c r="CY56" s="46">
        <f t="shared" si="139"/>
        <v>3.5454545454545441</v>
      </c>
      <c r="CZ56" s="46"/>
      <c r="DA56" s="46">
        <f t="shared" si="140"/>
        <v>0</v>
      </c>
      <c r="DB56" s="46"/>
      <c r="DC56" s="50">
        <f t="shared" si="141"/>
        <v>5.8</v>
      </c>
      <c r="DD56" s="50"/>
      <c r="DE56" s="46">
        <f t="shared" si="142"/>
        <v>2.9166666666666674</v>
      </c>
      <c r="DF56" s="46"/>
      <c r="DG56" s="46">
        <f t="shared" si="143"/>
        <v>3.5454545454545441</v>
      </c>
      <c r="DH56" s="46"/>
      <c r="DI56" s="46">
        <f t="shared" si="144"/>
        <v>0</v>
      </c>
    </row>
    <row r="57" spans="1:113" s="31" customFormat="1" x14ac:dyDescent="0.2">
      <c r="A57" s="22" t="s">
        <v>1</v>
      </c>
      <c r="C57" s="46">
        <f t="shared" si="89"/>
        <v>4.8</v>
      </c>
      <c r="D57" s="46"/>
      <c r="E57" s="46">
        <f t="shared" si="90"/>
        <v>2.5000000000000009</v>
      </c>
      <c r="F57" s="46"/>
      <c r="G57" s="46">
        <f t="shared" si="91"/>
        <v>7.4545454545454541</v>
      </c>
      <c r="H57" s="46"/>
      <c r="I57" s="46">
        <f t="shared" si="92"/>
        <v>0.88</v>
      </c>
      <c r="J57" s="46"/>
      <c r="K57" s="50">
        <f t="shared" si="93"/>
        <v>4.8</v>
      </c>
      <c r="L57" s="50"/>
      <c r="M57" s="46">
        <f t="shared" si="94"/>
        <v>2.5000000000000009</v>
      </c>
      <c r="N57" s="46"/>
      <c r="O57" s="46">
        <f t="shared" si="95"/>
        <v>7.4545454545454541</v>
      </c>
      <c r="P57" s="46"/>
      <c r="Q57" s="46">
        <f t="shared" si="96"/>
        <v>0.88</v>
      </c>
      <c r="R57" s="46"/>
      <c r="S57" s="46">
        <f t="shared" si="97"/>
        <v>4.8</v>
      </c>
      <c r="T57" s="46"/>
      <c r="U57" s="46">
        <f t="shared" si="98"/>
        <v>2.5000000000000009</v>
      </c>
      <c r="V57" s="46"/>
      <c r="W57" s="46">
        <f t="shared" si="99"/>
        <v>7.4545454545454541</v>
      </c>
      <c r="X57" s="46"/>
      <c r="Y57" s="46">
        <f t="shared" si="100"/>
        <v>0.88</v>
      </c>
      <c r="Z57" s="46"/>
      <c r="AA57" s="50">
        <f t="shared" si="101"/>
        <v>4.8</v>
      </c>
      <c r="AB57" s="50"/>
      <c r="AC57" s="46">
        <f t="shared" si="102"/>
        <v>2.5000000000000009</v>
      </c>
      <c r="AD57" s="46"/>
      <c r="AE57" s="46">
        <f t="shared" si="103"/>
        <v>7.4545454545454541</v>
      </c>
      <c r="AF57" s="46"/>
      <c r="AG57" s="46">
        <f t="shared" si="104"/>
        <v>0.88</v>
      </c>
      <c r="AH57" s="46"/>
      <c r="AI57" s="46">
        <f t="shared" si="105"/>
        <v>4.8</v>
      </c>
      <c r="AJ57" s="46"/>
      <c r="AK57" s="46">
        <f t="shared" si="106"/>
        <v>2.5000000000000009</v>
      </c>
      <c r="AL57" s="46"/>
      <c r="AM57" s="46">
        <f t="shared" si="107"/>
        <v>7.4545454545454541</v>
      </c>
      <c r="AN57" s="46"/>
      <c r="AO57" s="46">
        <f t="shared" si="108"/>
        <v>0.88</v>
      </c>
      <c r="AP57" s="46"/>
      <c r="AQ57" s="50">
        <f t="shared" si="109"/>
        <v>4.8</v>
      </c>
      <c r="AR57" s="50"/>
      <c r="AS57" s="46">
        <f t="shared" si="110"/>
        <v>2.5000000000000009</v>
      </c>
      <c r="AT57" s="46"/>
      <c r="AU57" s="46">
        <f t="shared" si="111"/>
        <v>7.4545454545454541</v>
      </c>
      <c r="AV57" s="46"/>
      <c r="AW57" s="46">
        <f t="shared" si="112"/>
        <v>0.88</v>
      </c>
      <c r="AX57" s="46"/>
      <c r="AY57" s="46">
        <f t="shared" si="113"/>
        <v>4.8</v>
      </c>
      <c r="AZ57" s="46"/>
      <c r="BA57" s="46">
        <f t="shared" si="114"/>
        <v>2.5000000000000009</v>
      </c>
      <c r="BB57" s="46"/>
      <c r="BC57" s="46">
        <f t="shared" si="115"/>
        <v>7.4545454545454541</v>
      </c>
      <c r="BD57" s="46"/>
      <c r="BE57" s="46">
        <f t="shared" si="116"/>
        <v>0.88</v>
      </c>
      <c r="BF57" s="46"/>
      <c r="BG57" s="50">
        <f t="shared" si="117"/>
        <v>4.8</v>
      </c>
      <c r="BH57" s="50"/>
      <c r="BI57" s="46">
        <f t="shared" si="118"/>
        <v>2.5000000000000009</v>
      </c>
      <c r="BJ57" s="46"/>
      <c r="BK57" s="46">
        <f t="shared" si="119"/>
        <v>7.4545454545454541</v>
      </c>
      <c r="BL57" s="46"/>
      <c r="BM57" s="46">
        <f t="shared" si="120"/>
        <v>0.88</v>
      </c>
      <c r="BN57" s="46"/>
      <c r="BO57" s="46">
        <f t="shared" si="121"/>
        <v>4.8</v>
      </c>
      <c r="BP57" s="46"/>
      <c r="BQ57" s="46">
        <f t="shared" si="122"/>
        <v>2.5000000000000009</v>
      </c>
      <c r="BR57" s="46"/>
      <c r="BS57" s="46">
        <f t="shared" si="123"/>
        <v>7.4545454545454541</v>
      </c>
      <c r="BT57" s="46"/>
      <c r="BU57" s="46">
        <f t="shared" si="124"/>
        <v>0.88</v>
      </c>
      <c r="BV57" s="46"/>
      <c r="BW57" s="50">
        <f t="shared" si="125"/>
        <v>4.8</v>
      </c>
      <c r="BX57" s="50"/>
      <c r="BY57" s="46">
        <f t="shared" si="126"/>
        <v>2.5000000000000009</v>
      </c>
      <c r="BZ57" s="46"/>
      <c r="CA57" s="46">
        <f t="shared" si="127"/>
        <v>7.4545454545454541</v>
      </c>
      <c r="CB57" s="46"/>
      <c r="CC57" s="46">
        <f t="shared" si="128"/>
        <v>0.88</v>
      </c>
      <c r="CD57" s="46"/>
      <c r="CE57" s="50">
        <f t="shared" si="129"/>
        <v>4.8</v>
      </c>
      <c r="CF57" s="50"/>
      <c r="CG57" s="46">
        <f t="shared" si="130"/>
        <v>2.5000000000000009</v>
      </c>
      <c r="CH57" s="46"/>
      <c r="CI57" s="46">
        <f t="shared" si="131"/>
        <v>7.4545454545454541</v>
      </c>
      <c r="CJ57" s="46"/>
      <c r="CK57" s="46">
        <f t="shared" si="132"/>
        <v>0.88</v>
      </c>
      <c r="CL57" s="46"/>
      <c r="CM57" s="50">
        <f t="shared" si="133"/>
        <v>4.8</v>
      </c>
      <c r="CN57" s="50"/>
      <c r="CO57" s="46">
        <f t="shared" si="134"/>
        <v>2.5000000000000009</v>
      </c>
      <c r="CP57" s="46"/>
      <c r="CQ57" s="46">
        <f t="shared" si="135"/>
        <v>7.4545454545454541</v>
      </c>
      <c r="CR57" s="46"/>
      <c r="CS57" s="46">
        <f t="shared" si="136"/>
        <v>0.88</v>
      </c>
      <c r="CT57" s="46"/>
      <c r="CU57" s="50">
        <f t="shared" si="137"/>
        <v>4.8</v>
      </c>
      <c r="CV57" s="50"/>
      <c r="CW57" s="46">
        <f t="shared" si="138"/>
        <v>2.5000000000000009</v>
      </c>
      <c r="CX57" s="46"/>
      <c r="CY57" s="46">
        <f t="shared" si="139"/>
        <v>7.4545454545454541</v>
      </c>
      <c r="CZ57" s="46"/>
      <c r="DA57" s="46">
        <f t="shared" si="140"/>
        <v>0.88</v>
      </c>
      <c r="DB57" s="46"/>
      <c r="DC57" s="50">
        <f t="shared" si="141"/>
        <v>4.8</v>
      </c>
      <c r="DD57" s="50"/>
      <c r="DE57" s="46">
        <f t="shared" si="142"/>
        <v>2.5000000000000009</v>
      </c>
      <c r="DF57" s="46"/>
      <c r="DG57" s="46">
        <f t="shared" si="143"/>
        <v>7.4545454545454541</v>
      </c>
      <c r="DH57" s="46"/>
      <c r="DI57" s="46">
        <f t="shared" si="144"/>
        <v>0.88</v>
      </c>
    </row>
    <row r="58" spans="1:113" s="31" customFormat="1" x14ac:dyDescent="0.2">
      <c r="A58" s="22" t="s">
        <v>2</v>
      </c>
      <c r="C58" s="46">
        <f t="shared" si="89"/>
        <v>4.3999999999999995</v>
      </c>
      <c r="D58" s="46"/>
      <c r="E58" s="46">
        <f t="shared" si="90"/>
        <v>4.1666666666666679</v>
      </c>
      <c r="F58" s="46"/>
      <c r="G58" s="46">
        <f t="shared" si="91"/>
        <v>6.8636363636363633</v>
      </c>
      <c r="H58" s="46"/>
      <c r="I58" s="46">
        <f t="shared" si="92"/>
        <v>3.6</v>
      </c>
      <c r="J58" s="46"/>
      <c r="K58" s="50">
        <f t="shared" si="93"/>
        <v>4.3999999999999995</v>
      </c>
      <c r="L58" s="50"/>
      <c r="M58" s="46">
        <f t="shared" si="94"/>
        <v>4.1666666666666679</v>
      </c>
      <c r="N58" s="46"/>
      <c r="O58" s="46">
        <f t="shared" si="95"/>
        <v>6.8636363636363633</v>
      </c>
      <c r="P58" s="46"/>
      <c r="Q58" s="46">
        <f t="shared" si="96"/>
        <v>3.6</v>
      </c>
      <c r="R58" s="46"/>
      <c r="S58" s="46">
        <f t="shared" si="97"/>
        <v>4.3999999999999995</v>
      </c>
      <c r="T58" s="46"/>
      <c r="U58" s="46">
        <f t="shared" si="98"/>
        <v>4.1666666666666679</v>
      </c>
      <c r="V58" s="46"/>
      <c r="W58" s="46">
        <f t="shared" si="99"/>
        <v>6.8636363636363633</v>
      </c>
      <c r="X58" s="46"/>
      <c r="Y58" s="46">
        <f t="shared" si="100"/>
        <v>3.6</v>
      </c>
      <c r="Z58" s="46"/>
      <c r="AA58" s="50">
        <f t="shared" si="101"/>
        <v>4.3999999999999995</v>
      </c>
      <c r="AB58" s="50"/>
      <c r="AC58" s="46">
        <f t="shared" si="102"/>
        <v>4.1666666666666679</v>
      </c>
      <c r="AD58" s="46"/>
      <c r="AE58" s="46">
        <f t="shared" si="103"/>
        <v>6.8636363636363633</v>
      </c>
      <c r="AF58" s="46"/>
      <c r="AG58" s="46">
        <f t="shared" si="104"/>
        <v>3.6</v>
      </c>
      <c r="AH58" s="46"/>
      <c r="AI58" s="46">
        <f t="shared" si="105"/>
        <v>4.3999999999999995</v>
      </c>
      <c r="AJ58" s="46"/>
      <c r="AK58" s="46">
        <f t="shared" si="106"/>
        <v>4.1666666666666679</v>
      </c>
      <c r="AL58" s="46"/>
      <c r="AM58" s="46">
        <f t="shared" si="107"/>
        <v>6.8636363636363633</v>
      </c>
      <c r="AN58" s="46"/>
      <c r="AO58" s="46">
        <f t="shared" si="108"/>
        <v>3.6</v>
      </c>
      <c r="AP58" s="46"/>
      <c r="AQ58" s="50">
        <f t="shared" si="109"/>
        <v>4.3999999999999995</v>
      </c>
      <c r="AR58" s="50"/>
      <c r="AS58" s="46">
        <f t="shared" si="110"/>
        <v>4.1666666666666679</v>
      </c>
      <c r="AT58" s="46"/>
      <c r="AU58" s="46">
        <f t="shared" si="111"/>
        <v>6.8636363636363633</v>
      </c>
      <c r="AV58" s="46"/>
      <c r="AW58" s="46">
        <f t="shared" si="112"/>
        <v>3.6</v>
      </c>
      <c r="AX58" s="46"/>
      <c r="AY58" s="46">
        <f t="shared" si="113"/>
        <v>4.3999999999999995</v>
      </c>
      <c r="AZ58" s="46"/>
      <c r="BA58" s="46">
        <f t="shared" si="114"/>
        <v>4.1666666666666679</v>
      </c>
      <c r="BB58" s="46"/>
      <c r="BC58" s="46">
        <f t="shared" si="115"/>
        <v>6.8636363636363633</v>
      </c>
      <c r="BD58" s="46"/>
      <c r="BE58" s="46">
        <f t="shared" si="116"/>
        <v>3.6</v>
      </c>
      <c r="BF58" s="46"/>
      <c r="BG58" s="50">
        <f t="shared" si="117"/>
        <v>4.3999999999999995</v>
      </c>
      <c r="BH58" s="50"/>
      <c r="BI58" s="46">
        <f t="shared" si="118"/>
        <v>4.1666666666666679</v>
      </c>
      <c r="BJ58" s="46"/>
      <c r="BK58" s="46">
        <f t="shared" si="119"/>
        <v>6.8636363636363633</v>
      </c>
      <c r="BL58" s="46"/>
      <c r="BM58" s="46">
        <f t="shared" si="120"/>
        <v>3.6</v>
      </c>
      <c r="BN58" s="46"/>
      <c r="BO58" s="46">
        <f t="shared" si="121"/>
        <v>4.3999999999999995</v>
      </c>
      <c r="BP58" s="46"/>
      <c r="BQ58" s="46">
        <f t="shared" si="122"/>
        <v>4.1666666666666679</v>
      </c>
      <c r="BR58" s="46"/>
      <c r="BS58" s="46">
        <f t="shared" si="123"/>
        <v>6.8636363636363633</v>
      </c>
      <c r="BT58" s="46"/>
      <c r="BU58" s="46">
        <f t="shared" si="124"/>
        <v>3.6</v>
      </c>
      <c r="BV58" s="46"/>
      <c r="BW58" s="50">
        <f t="shared" si="125"/>
        <v>4.3999999999999995</v>
      </c>
      <c r="BX58" s="50"/>
      <c r="BY58" s="46">
        <f t="shared" si="126"/>
        <v>4.1666666666666679</v>
      </c>
      <c r="BZ58" s="46"/>
      <c r="CA58" s="46">
        <f t="shared" si="127"/>
        <v>6.8636363636363633</v>
      </c>
      <c r="CB58" s="46"/>
      <c r="CC58" s="46">
        <f t="shared" si="128"/>
        <v>3.6</v>
      </c>
      <c r="CD58" s="46"/>
      <c r="CE58" s="50">
        <f t="shared" si="129"/>
        <v>4.3999999999999995</v>
      </c>
      <c r="CF58" s="50"/>
      <c r="CG58" s="46">
        <f t="shared" si="130"/>
        <v>4.1666666666666679</v>
      </c>
      <c r="CH58" s="46"/>
      <c r="CI58" s="46">
        <f t="shared" si="131"/>
        <v>6.8636363636363633</v>
      </c>
      <c r="CJ58" s="46"/>
      <c r="CK58" s="46">
        <f t="shared" si="132"/>
        <v>3.6</v>
      </c>
      <c r="CL58" s="46"/>
      <c r="CM58" s="50">
        <f t="shared" si="133"/>
        <v>4.3999999999999995</v>
      </c>
      <c r="CN58" s="50"/>
      <c r="CO58" s="46">
        <f t="shared" si="134"/>
        <v>4.1666666666666679</v>
      </c>
      <c r="CP58" s="46"/>
      <c r="CQ58" s="46">
        <f t="shared" si="135"/>
        <v>6.8636363636363633</v>
      </c>
      <c r="CR58" s="46"/>
      <c r="CS58" s="46">
        <f t="shared" si="136"/>
        <v>3.6</v>
      </c>
      <c r="CT58" s="46"/>
      <c r="CU58" s="50">
        <f t="shared" si="137"/>
        <v>4.3999999999999995</v>
      </c>
      <c r="CV58" s="50"/>
      <c r="CW58" s="46">
        <f t="shared" si="138"/>
        <v>4.1666666666666679</v>
      </c>
      <c r="CX58" s="46"/>
      <c r="CY58" s="46">
        <f t="shared" si="139"/>
        <v>6.8636363636363633</v>
      </c>
      <c r="CZ58" s="46"/>
      <c r="DA58" s="46">
        <f t="shared" si="140"/>
        <v>3.6</v>
      </c>
      <c r="DB58" s="46"/>
      <c r="DC58" s="50">
        <f t="shared" si="141"/>
        <v>4.3999999999999995</v>
      </c>
      <c r="DD58" s="50"/>
      <c r="DE58" s="46">
        <f t="shared" si="142"/>
        <v>4.1666666666666679</v>
      </c>
      <c r="DF58" s="46"/>
      <c r="DG58" s="46">
        <f t="shared" si="143"/>
        <v>6.8636363636363633</v>
      </c>
      <c r="DH58" s="46"/>
      <c r="DI58" s="46">
        <f t="shared" si="144"/>
        <v>3.6</v>
      </c>
    </row>
    <row r="59" spans="1:113" s="31" customFormat="1" x14ac:dyDescent="0.2">
      <c r="A59" s="22" t="s">
        <v>3</v>
      </c>
      <c r="C59" s="46">
        <f t="shared" si="89"/>
        <v>6.5999999999999988</v>
      </c>
      <c r="D59" s="46"/>
      <c r="E59" s="46">
        <f t="shared" si="90"/>
        <v>10</v>
      </c>
      <c r="F59" s="46"/>
      <c r="G59" s="46">
        <f t="shared" si="91"/>
        <v>7.6818181818181817</v>
      </c>
      <c r="H59" s="46"/>
      <c r="I59" s="46">
        <f t="shared" si="92"/>
        <v>7.12</v>
      </c>
      <c r="J59" s="46"/>
      <c r="K59" s="50">
        <f t="shared" si="93"/>
        <v>6.5999999999999988</v>
      </c>
      <c r="L59" s="50"/>
      <c r="M59" s="46">
        <f t="shared" si="94"/>
        <v>10</v>
      </c>
      <c r="N59" s="46"/>
      <c r="O59" s="46">
        <f t="shared" si="95"/>
        <v>7.6818181818181817</v>
      </c>
      <c r="P59" s="46"/>
      <c r="Q59" s="46">
        <f t="shared" si="96"/>
        <v>7.12</v>
      </c>
      <c r="R59" s="46"/>
      <c r="S59" s="46">
        <f t="shared" si="97"/>
        <v>6.5999999999999988</v>
      </c>
      <c r="T59" s="46"/>
      <c r="U59" s="46">
        <f t="shared" si="98"/>
        <v>10</v>
      </c>
      <c r="V59" s="46"/>
      <c r="W59" s="46">
        <f t="shared" si="99"/>
        <v>7.6818181818181817</v>
      </c>
      <c r="X59" s="46"/>
      <c r="Y59" s="46">
        <f t="shared" si="100"/>
        <v>7.12</v>
      </c>
      <c r="Z59" s="46"/>
      <c r="AA59" s="50">
        <f t="shared" si="101"/>
        <v>6.5999999999999988</v>
      </c>
      <c r="AB59" s="50"/>
      <c r="AC59" s="46">
        <f t="shared" si="102"/>
        <v>10</v>
      </c>
      <c r="AD59" s="46"/>
      <c r="AE59" s="46">
        <f t="shared" si="103"/>
        <v>7.6818181818181817</v>
      </c>
      <c r="AF59" s="46"/>
      <c r="AG59" s="46">
        <f t="shared" si="104"/>
        <v>7.12</v>
      </c>
      <c r="AH59" s="46"/>
      <c r="AI59" s="46">
        <f t="shared" si="105"/>
        <v>6.5999999999999988</v>
      </c>
      <c r="AJ59" s="46"/>
      <c r="AK59" s="46">
        <f t="shared" si="106"/>
        <v>10</v>
      </c>
      <c r="AL59" s="46"/>
      <c r="AM59" s="46">
        <f t="shared" si="107"/>
        <v>7.6818181818181817</v>
      </c>
      <c r="AN59" s="46"/>
      <c r="AO59" s="46">
        <f t="shared" si="108"/>
        <v>7.12</v>
      </c>
      <c r="AP59" s="46"/>
      <c r="AQ59" s="50">
        <f t="shared" si="109"/>
        <v>6.5999999999999988</v>
      </c>
      <c r="AR59" s="50"/>
      <c r="AS59" s="46">
        <f t="shared" si="110"/>
        <v>10</v>
      </c>
      <c r="AT59" s="46"/>
      <c r="AU59" s="46">
        <f t="shared" si="111"/>
        <v>7.6818181818181817</v>
      </c>
      <c r="AV59" s="46"/>
      <c r="AW59" s="46">
        <f t="shared" si="112"/>
        <v>7.12</v>
      </c>
      <c r="AX59" s="46"/>
      <c r="AY59" s="46">
        <f t="shared" si="113"/>
        <v>6.5999999999999988</v>
      </c>
      <c r="AZ59" s="46"/>
      <c r="BA59" s="46">
        <f t="shared" si="114"/>
        <v>10</v>
      </c>
      <c r="BB59" s="46"/>
      <c r="BC59" s="46">
        <f t="shared" si="115"/>
        <v>7.6818181818181817</v>
      </c>
      <c r="BD59" s="46"/>
      <c r="BE59" s="46">
        <f t="shared" si="116"/>
        <v>7.12</v>
      </c>
      <c r="BF59" s="46"/>
      <c r="BG59" s="50">
        <f t="shared" si="117"/>
        <v>6.5999999999999988</v>
      </c>
      <c r="BH59" s="50"/>
      <c r="BI59" s="46">
        <f t="shared" si="118"/>
        <v>10</v>
      </c>
      <c r="BJ59" s="46"/>
      <c r="BK59" s="46">
        <f t="shared" si="119"/>
        <v>7.6818181818181817</v>
      </c>
      <c r="BL59" s="46"/>
      <c r="BM59" s="46">
        <f t="shared" si="120"/>
        <v>7.12</v>
      </c>
      <c r="BN59" s="46"/>
      <c r="BO59" s="46">
        <f t="shared" si="121"/>
        <v>6.5999999999999988</v>
      </c>
      <c r="BP59" s="46"/>
      <c r="BQ59" s="46">
        <f t="shared" si="122"/>
        <v>10</v>
      </c>
      <c r="BR59" s="46"/>
      <c r="BS59" s="46">
        <f t="shared" si="123"/>
        <v>7.6818181818181817</v>
      </c>
      <c r="BT59" s="46"/>
      <c r="BU59" s="46">
        <f t="shared" si="124"/>
        <v>7.12</v>
      </c>
      <c r="BV59" s="46"/>
      <c r="BW59" s="50">
        <f t="shared" si="125"/>
        <v>6.5999999999999988</v>
      </c>
      <c r="BX59" s="50"/>
      <c r="BY59" s="46">
        <f t="shared" si="126"/>
        <v>10</v>
      </c>
      <c r="BZ59" s="46"/>
      <c r="CA59" s="46">
        <f t="shared" si="127"/>
        <v>7.6818181818181817</v>
      </c>
      <c r="CB59" s="46"/>
      <c r="CC59" s="46">
        <f t="shared" si="128"/>
        <v>7.12</v>
      </c>
      <c r="CD59" s="46"/>
      <c r="CE59" s="50">
        <f t="shared" si="129"/>
        <v>6.5999999999999988</v>
      </c>
      <c r="CF59" s="50"/>
      <c r="CG59" s="46">
        <f t="shared" si="130"/>
        <v>10</v>
      </c>
      <c r="CH59" s="46"/>
      <c r="CI59" s="46">
        <f t="shared" si="131"/>
        <v>7.6818181818181817</v>
      </c>
      <c r="CJ59" s="46"/>
      <c r="CK59" s="46">
        <f t="shared" si="132"/>
        <v>7.12</v>
      </c>
      <c r="CL59" s="46"/>
      <c r="CM59" s="50">
        <f t="shared" si="133"/>
        <v>6.5999999999999988</v>
      </c>
      <c r="CN59" s="50"/>
      <c r="CO59" s="46">
        <f t="shared" si="134"/>
        <v>10</v>
      </c>
      <c r="CP59" s="46"/>
      <c r="CQ59" s="46">
        <f t="shared" si="135"/>
        <v>7.6818181818181817</v>
      </c>
      <c r="CR59" s="46"/>
      <c r="CS59" s="46">
        <f t="shared" si="136"/>
        <v>7.12</v>
      </c>
      <c r="CT59" s="46"/>
      <c r="CU59" s="50">
        <f t="shared" si="137"/>
        <v>6.5999999999999988</v>
      </c>
      <c r="CV59" s="50"/>
      <c r="CW59" s="46">
        <f t="shared" si="138"/>
        <v>10</v>
      </c>
      <c r="CX59" s="46"/>
      <c r="CY59" s="46">
        <f t="shared" si="139"/>
        <v>7.6818181818181817</v>
      </c>
      <c r="CZ59" s="46"/>
      <c r="DA59" s="46">
        <f t="shared" si="140"/>
        <v>7.12</v>
      </c>
      <c r="DB59" s="46"/>
      <c r="DC59" s="50">
        <f t="shared" si="141"/>
        <v>6.5999999999999988</v>
      </c>
      <c r="DD59" s="50"/>
      <c r="DE59" s="46">
        <f t="shared" si="142"/>
        <v>10</v>
      </c>
      <c r="DF59" s="46"/>
      <c r="DG59" s="46">
        <f t="shared" si="143"/>
        <v>7.6818181818181817</v>
      </c>
      <c r="DH59" s="46"/>
      <c r="DI59" s="46">
        <f t="shared" si="144"/>
        <v>7.12</v>
      </c>
    </row>
    <row r="60" spans="1:113" s="31" customFormat="1" x14ac:dyDescent="0.2">
      <c r="A60" s="17" t="s">
        <v>4</v>
      </c>
      <c r="C60" s="47">
        <f t="shared" si="89"/>
        <v>4.799999999999998</v>
      </c>
      <c r="D60" s="46"/>
      <c r="E60" s="47">
        <f t="shared" si="90"/>
        <v>4.8611111111111116</v>
      </c>
      <c r="F60" s="46"/>
      <c r="G60" s="47">
        <f t="shared" si="91"/>
        <v>1.6818181818181814</v>
      </c>
      <c r="H60" s="46"/>
      <c r="I60" s="47">
        <f t="shared" si="92"/>
        <v>6.6399999999999988</v>
      </c>
      <c r="J60" s="46"/>
      <c r="K60" s="64">
        <f t="shared" si="93"/>
        <v>4.799999999999998</v>
      </c>
      <c r="L60" s="50"/>
      <c r="M60" s="47">
        <f t="shared" si="94"/>
        <v>4.8611111111111116</v>
      </c>
      <c r="N60" s="46"/>
      <c r="O60" s="47">
        <f t="shared" si="95"/>
        <v>1.6818181818181814</v>
      </c>
      <c r="P60" s="46"/>
      <c r="Q60" s="47">
        <f t="shared" si="96"/>
        <v>6.6399999999999988</v>
      </c>
      <c r="R60" s="46"/>
      <c r="S60" s="47">
        <f t="shared" si="97"/>
        <v>4.799999999999998</v>
      </c>
      <c r="T60" s="46"/>
      <c r="U60" s="47">
        <f t="shared" si="98"/>
        <v>4.8611111111111116</v>
      </c>
      <c r="V60" s="46"/>
      <c r="W60" s="47">
        <f t="shared" si="99"/>
        <v>1.6818181818181814</v>
      </c>
      <c r="X60" s="46"/>
      <c r="Y60" s="47">
        <f t="shared" si="100"/>
        <v>6.6399999999999988</v>
      </c>
      <c r="Z60" s="46"/>
      <c r="AA60" s="64">
        <f t="shared" si="101"/>
        <v>4.799999999999998</v>
      </c>
      <c r="AB60" s="50"/>
      <c r="AC60" s="47">
        <f t="shared" si="102"/>
        <v>4.8611111111111116</v>
      </c>
      <c r="AD60" s="46"/>
      <c r="AE60" s="47">
        <f t="shared" si="103"/>
        <v>1.6818181818181814</v>
      </c>
      <c r="AF60" s="46"/>
      <c r="AG60" s="47">
        <f t="shared" si="104"/>
        <v>6.6399999999999988</v>
      </c>
      <c r="AH60" s="46"/>
      <c r="AI60" s="47">
        <f t="shared" si="105"/>
        <v>4.799999999999998</v>
      </c>
      <c r="AJ60" s="46"/>
      <c r="AK60" s="47">
        <f t="shared" si="106"/>
        <v>4.8611111111111116</v>
      </c>
      <c r="AL60" s="46"/>
      <c r="AM60" s="47">
        <f t="shared" si="107"/>
        <v>1.6818181818181814</v>
      </c>
      <c r="AN60" s="46"/>
      <c r="AO60" s="47">
        <f t="shared" si="108"/>
        <v>6.6399999999999988</v>
      </c>
      <c r="AP60" s="46"/>
      <c r="AQ60" s="64">
        <f t="shared" si="109"/>
        <v>4.799999999999998</v>
      </c>
      <c r="AR60" s="50"/>
      <c r="AS60" s="47">
        <f t="shared" si="110"/>
        <v>4.8611111111111116</v>
      </c>
      <c r="AT60" s="46"/>
      <c r="AU60" s="47">
        <f t="shared" si="111"/>
        <v>1.6818181818181814</v>
      </c>
      <c r="AV60" s="46"/>
      <c r="AW60" s="47">
        <f t="shared" si="112"/>
        <v>6.6399999999999988</v>
      </c>
      <c r="AX60" s="46"/>
      <c r="AY60" s="47">
        <f t="shared" si="113"/>
        <v>4.799999999999998</v>
      </c>
      <c r="AZ60" s="46"/>
      <c r="BA60" s="47">
        <f t="shared" si="114"/>
        <v>4.8611111111111116</v>
      </c>
      <c r="BB60" s="46"/>
      <c r="BC60" s="47">
        <f t="shared" si="115"/>
        <v>1.6818181818181814</v>
      </c>
      <c r="BD60" s="46"/>
      <c r="BE60" s="47">
        <f t="shared" si="116"/>
        <v>6.6399999999999988</v>
      </c>
      <c r="BF60" s="46"/>
      <c r="BG60" s="64">
        <f t="shared" si="117"/>
        <v>4.799999999999998</v>
      </c>
      <c r="BH60" s="50"/>
      <c r="BI60" s="47">
        <f t="shared" si="118"/>
        <v>4.8611111111111116</v>
      </c>
      <c r="BJ60" s="46"/>
      <c r="BK60" s="47">
        <f t="shared" si="119"/>
        <v>1.6818181818181814</v>
      </c>
      <c r="BL60" s="46"/>
      <c r="BM60" s="47">
        <f t="shared" si="120"/>
        <v>6.6399999999999988</v>
      </c>
      <c r="BN60" s="46"/>
      <c r="BO60" s="47">
        <f t="shared" si="121"/>
        <v>4.799999999999998</v>
      </c>
      <c r="BP60" s="46"/>
      <c r="BQ60" s="47">
        <f t="shared" si="122"/>
        <v>4.8611111111111116</v>
      </c>
      <c r="BR60" s="46"/>
      <c r="BS60" s="47">
        <f t="shared" si="123"/>
        <v>1.6818181818181814</v>
      </c>
      <c r="BT60" s="46"/>
      <c r="BU60" s="47">
        <f t="shared" si="124"/>
        <v>6.6399999999999988</v>
      </c>
      <c r="BV60" s="46"/>
      <c r="BW60" s="64">
        <f t="shared" si="125"/>
        <v>4.799999999999998</v>
      </c>
      <c r="BX60" s="50"/>
      <c r="BY60" s="47">
        <f t="shared" si="126"/>
        <v>4.8611111111111116</v>
      </c>
      <c r="BZ60" s="46"/>
      <c r="CA60" s="47">
        <f t="shared" si="127"/>
        <v>1.6818181818181814</v>
      </c>
      <c r="CB60" s="46"/>
      <c r="CC60" s="47">
        <f t="shared" si="128"/>
        <v>6.6399999999999988</v>
      </c>
      <c r="CD60" s="46"/>
      <c r="CE60" s="64">
        <f t="shared" si="129"/>
        <v>4.799999999999998</v>
      </c>
      <c r="CF60" s="50"/>
      <c r="CG60" s="47">
        <f t="shared" si="130"/>
        <v>4.8611111111111116</v>
      </c>
      <c r="CH60" s="46"/>
      <c r="CI60" s="47">
        <f t="shared" si="131"/>
        <v>1.6818181818181814</v>
      </c>
      <c r="CJ60" s="46"/>
      <c r="CK60" s="47">
        <f t="shared" si="132"/>
        <v>6.6399999999999988</v>
      </c>
      <c r="CL60" s="46"/>
      <c r="CM60" s="64">
        <f t="shared" si="133"/>
        <v>4.799999999999998</v>
      </c>
      <c r="CN60" s="50"/>
      <c r="CO60" s="47">
        <f t="shared" si="134"/>
        <v>4.8611111111111116</v>
      </c>
      <c r="CP60" s="46"/>
      <c r="CQ60" s="47">
        <f t="shared" si="135"/>
        <v>1.6818181818181814</v>
      </c>
      <c r="CR60" s="46"/>
      <c r="CS60" s="47">
        <f t="shared" si="136"/>
        <v>6.6399999999999988</v>
      </c>
      <c r="CT60" s="46"/>
      <c r="CU60" s="64">
        <f t="shared" si="137"/>
        <v>4.799999999999998</v>
      </c>
      <c r="CV60" s="50"/>
      <c r="CW60" s="47">
        <f t="shared" si="138"/>
        <v>4.8611111111111116</v>
      </c>
      <c r="CX60" s="46"/>
      <c r="CY60" s="47">
        <f t="shared" si="139"/>
        <v>1.6818181818181814</v>
      </c>
      <c r="CZ60" s="46"/>
      <c r="DA60" s="47">
        <f t="shared" si="140"/>
        <v>6.6399999999999988</v>
      </c>
      <c r="DB60" s="46"/>
      <c r="DC60" s="64">
        <f t="shared" si="141"/>
        <v>4.799999999999998</v>
      </c>
      <c r="DD60" s="50"/>
      <c r="DE60" s="47">
        <f t="shared" si="142"/>
        <v>4.8611111111111116</v>
      </c>
      <c r="DF60" s="46"/>
      <c r="DG60" s="47">
        <f t="shared" si="143"/>
        <v>1.6818181818181814</v>
      </c>
      <c r="DH60" s="46"/>
      <c r="DI60" s="47">
        <f t="shared" si="144"/>
        <v>6.6399999999999988</v>
      </c>
    </row>
    <row r="61" spans="1:113" s="31" customFormat="1" x14ac:dyDescent="0.2">
      <c r="A61" s="22" t="s">
        <v>5</v>
      </c>
      <c r="C61" s="46">
        <f t="shared" si="89"/>
        <v>1.1999999999999995</v>
      </c>
      <c r="D61" s="46"/>
      <c r="E61" s="46">
        <f t="shared" si="90"/>
        <v>3.8888888888888888</v>
      </c>
      <c r="F61" s="46"/>
      <c r="G61" s="46">
        <f t="shared" si="91"/>
        <v>6.9090909090909065</v>
      </c>
      <c r="H61" s="46"/>
      <c r="I61" s="46">
        <f t="shared" si="92"/>
        <v>1.8400000000000003</v>
      </c>
      <c r="J61" s="46"/>
      <c r="K61" s="50">
        <f t="shared" si="93"/>
        <v>1.1999999999999995</v>
      </c>
      <c r="L61" s="50"/>
      <c r="M61" s="46">
        <f t="shared" si="94"/>
        <v>3.8888888888888888</v>
      </c>
      <c r="N61" s="46"/>
      <c r="O61" s="46">
        <f t="shared" si="95"/>
        <v>6.9090909090909065</v>
      </c>
      <c r="P61" s="46"/>
      <c r="Q61" s="46">
        <f t="shared" si="96"/>
        <v>1.8400000000000003</v>
      </c>
      <c r="R61" s="46"/>
      <c r="S61" s="46">
        <f t="shared" si="97"/>
        <v>1.1999999999999995</v>
      </c>
      <c r="T61" s="46"/>
      <c r="U61" s="46">
        <f t="shared" si="98"/>
        <v>3.8888888888888888</v>
      </c>
      <c r="V61" s="46"/>
      <c r="W61" s="46">
        <f t="shared" si="99"/>
        <v>6.9090909090909065</v>
      </c>
      <c r="X61" s="46"/>
      <c r="Y61" s="46">
        <f t="shared" si="100"/>
        <v>1.8400000000000003</v>
      </c>
      <c r="Z61" s="46"/>
      <c r="AA61" s="50">
        <f t="shared" si="101"/>
        <v>1.1999999999999995</v>
      </c>
      <c r="AB61" s="50"/>
      <c r="AC61" s="46">
        <f t="shared" si="102"/>
        <v>3.8888888888888888</v>
      </c>
      <c r="AD61" s="46"/>
      <c r="AE61" s="46">
        <f t="shared" si="103"/>
        <v>6.9090909090909065</v>
      </c>
      <c r="AF61" s="46"/>
      <c r="AG61" s="46">
        <f t="shared" si="104"/>
        <v>1.8400000000000003</v>
      </c>
      <c r="AH61" s="46"/>
      <c r="AI61" s="46">
        <f t="shared" si="105"/>
        <v>1.1999999999999995</v>
      </c>
      <c r="AJ61" s="46"/>
      <c r="AK61" s="46">
        <f t="shared" si="106"/>
        <v>3.8888888888888888</v>
      </c>
      <c r="AL61" s="46"/>
      <c r="AM61" s="46">
        <f t="shared" si="107"/>
        <v>6.9090909090909065</v>
      </c>
      <c r="AN61" s="46"/>
      <c r="AO61" s="46">
        <f t="shared" si="108"/>
        <v>1.8400000000000003</v>
      </c>
      <c r="AP61" s="46"/>
      <c r="AQ61" s="50">
        <f t="shared" si="109"/>
        <v>1.1999999999999995</v>
      </c>
      <c r="AR61" s="50"/>
      <c r="AS61" s="46">
        <f t="shared" si="110"/>
        <v>3.8888888888888888</v>
      </c>
      <c r="AT61" s="46"/>
      <c r="AU61" s="46">
        <f t="shared" si="111"/>
        <v>6.9090909090909065</v>
      </c>
      <c r="AV61" s="46"/>
      <c r="AW61" s="46">
        <f t="shared" si="112"/>
        <v>1.8400000000000003</v>
      </c>
      <c r="AX61" s="46"/>
      <c r="AY61" s="46">
        <f t="shared" si="113"/>
        <v>1.1999999999999995</v>
      </c>
      <c r="AZ61" s="46"/>
      <c r="BA61" s="46">
        <f t="shared" si="114"/>
        <v>3.8888888888888888</v>
      </c>
      <c r="BB61" s="46"/>
      <c r="BC61" s="46">
        <f t="shared" si="115"/>
        <v>6.9090909090909065</v>
      </c>
      <c r="BD61" s="46"/>
      <c r="BE61" s="46">
        <f t="shared" si="116"/>
        <v>1.8400000000000003</v>
      </c>
      <c r="BF61" s="46"/>
      <c r="BG61" s="50">
        <f t="shared" si="117"/>
        <v>1.1999999999999995</v>
      </c>
      <c r="BH61" s="50"/>
      <c r="BI61" s="46">
        <f t="shared" si="118"/>
        <v>3.8888888888888888</v>
      </c>
      <c r="BJ61" s="46"/>
      <c r="BK61" s="46">
        <f t="shared" si="119"/>
        <v>6.9090909090909065</v>
      </c>
      <c r="BL61" s="46"/>
      <c r="BM61" s="46">
        <f t="shared" si="120"/>
        <v>1.8400000000000003</v>
      </c>
      <c r="BN61" s="46"/>
      <c r="BO61" s="46">
        <f t="shared" si="121"/>
        <v>1.1999999999999995</v>
      </c>
      <c r="BP61" s="46"/>
      <c r="BQ61" s="46">
        <f t="shared" si="122"/>
        <v>3.8888888888888888</v>
      </c>
      <c r="BR61" s="46"/>
      <c r="BS61" s="46">
        <f t="shared" si="123"/>
        <v>6.9090909090909065</v>
      </c>
      <c r="BT61" s="46"/>
      <c r="BU61" s="46">
        <f t="shared" si="124"/>
        <v>1.8400000000000003</v>
      </c>
      <c r="BV61" s="46"/>
      <c r="BW61" s="50">
        <f t="shared" si="125"/>
        <v>1.1999999999999995</v>
      </c>
      <c r="BX61" s="50"/>
      <c r="BY61" s="46">
        <f t="shared" si="126"/>
        <v>3.8888888888888888</v>
      </c>
      <c r="BZ61" s="46"/>
      <c r="CA61" s="46">
        <f t="shared" si="127"/>
        <v>6.9090909090909065</v>
      </c>
      <c r="CB61" s="46"/>
      <c r="CC61" s="46">
        <f t="shared" si="128"/>
        <v>1.8400000000000003</v>
      </c>
      <c r="CD61" s="46"/>
      <c r="CE61" s="50">
        <f t="shared" si="129"/>
        <v>1.1999999999999995</v>
      </c>
      <c r="CF61" s="50"/>
      <c r="CG61" s="46">
        <f t="shared" si="130"/>
        <v>3.8888888888888888</v>
      </c>
      <c r="CH61" s="46"/>
      <c r="CI61" s="46">
        <f t="shared" si="131"/>
        <v>6.9090909090909065</v>
      </c>
      <c r="CJ61" s="46"/>
      <c r="CK61" s="46">
        <f t="shared" si="132"/>
        <v>1.8400000000000003</v>
      </c>
      <c r="CL61" s="46"/>
      <c r="CM61" s="50">
        <f t="shared" si="133"/>
        <v>1.1999999999999995</v>
      </c>
      <c r="CN61" s="50"/>
      <c r="CO61" s="46">
        <f t="shared" si="134"/>
        <v>3.8888888888888888</v>
      </c>
      <c r="CP61" s="46"/>
      <c r="CQ61" s="46">
        <f t="shared" si="135"/>
        <v>6.9090909090909065</v>
      </c>
      <c r="CR61" s="46"/>
      <c r="CS61" s="46">
        <f t="shared" si="136"/>
        <v>1.8400000000000003</v>
      </c>
      <c r="CT61" s="46"/>
      <c r="CU61" s="50">
        <f t="shared" si="137"/>
        <v>1.1999999999999995</v>
      </c>
      <c r="CV61" s="50"/>
      <c r="CW61" s="46">
        <f t="shared" si="138"/>
        <v>3.8888888888888888</v>
      </c>
      <c r="CX61" s="46"/>
      <c r="CY61" s="46">
        <f t="shared" si="139"/>
        <v>6.9090909090909065</v>
      </c>
      <c r="CZ61" s="46"/>
      <c r="DA61" s="46">
        <f t="shared" si="140"/>
        <v>1.8400000000000003</v>
      </c>
      <c r="DB61" s="46"/>
      <c r="DC61" s="50">
        <f t="shared" si="141"/>
        <v>1.1999999999999995</v>
      </c>
      <c r="DD61" s="50"/>
      <c r="DE61" s="46">
        <f t="shared" si="142"/>
        <v>3.8888888888888888</v>
      </c>
      <c r="DF61" s="46"/>
      <c r="DG61" s="46">
        <f t="shared" si="143"/>
        <v>6.9090909090909065</v>
      </c>
      <c r="DH61" s="46"/>
      <c r="DI61" s="46">
        <f t="shared" si="144"/>
        <v>1.8400000000000003</v>
      </c>
    </row>
    <row r="62" spans="1:113" s="31" customFormat="1" x14ac:dyDescent="0.2">
      <c r="A62" s="22" t="s">
        <v>6</v>
      </c>
      <c r="C62" s="46">
        <f t="shared" si="89"/>
        <v>0</v>
      </c>
      <c r="D62" s="46"/>
      <c r="E62" s="46">
        <f t="shared" si="90"/>
        <v>0</v>
      </c>
      <c r="F62" s="46"/>
      <c r="G62" s="46">
        <f t="shared" si="91"/>
        <v>5</v>
      </c>
      <c r="H62" s="46"/>
      <c r="I62" s="46">
        <f t="shared" si="92"/>
        <v>2.3199999999999998</v>
      </c>
      <c r="J62" s="46"/>
      <c r="K62" s="50">
        <f t="shared" si="93"/>
        <v>0</v>
      </c>
      <c r="L62" s="50"/>
      <c r="M62" s="46">
        <f t="shared" si="94"/>
        <v>0</v>
      </c>
      <c r="N62" s="46"/>
      <c r="O62" s="46">
        <f t="shared" si="95"/>
        <v>5</v>
      </c>
      <c r="P62" s="46"/>
      <c r="Q62" s="46">
        <f t="shared" si="96"/>
        <v>2.3199999999999998</v>
      </c>
      <c r="R62" s="46"/>
      <c r="S62" s="46">
        <f t="shared" si="97"/>
        <v>0</v>
      </c>
      <c r="T62" s="46"/>
      <c r="U62" s="46">
        <f t="shared" si="98"/>
        <v>0</v>
      </c>
      <c r="V62" s="46"/>
      <c r="W62" s="46">
        <f t="shared" si="99"/>
        <v>5</v>
      </c>
      <c r="X62" s="46"/>
      <c r="Y62" s="46">
        <f t="shared" si="100"/>
        <v>2.3199999999999998</v>
      </c>
      <c r="Z62" s="46"/>
      <c r="AA62" s="50">
        <f t="shared" si="101"/>
        <v>0</v>
      </c>
      <c r="AB62" s="50"/>
      <c r="AC62" s="46">
        <f t="shared" si="102"/>
        <v>0</v>
      </c>
      <c r="AD62" s="46"/>
      <c r="AE62" s="46">
        <f t="shared" si="103"/>
        <v>5</v>
      </c>
      <c r="AF62" s="46"/>
      <c r="AG62" s="46">
        <f t="shared" si="104"/>
        <v>2.3199999999999998</v>
      </c>
      <c r="AH62" s="46"/>
      <c r="AI62" s="46">
        <f t="shared" si="105"/>
        <v>0</v>
      </c>
      <c r="AJ62" s="46"/>
      <c r="AK62" s="46">
        <f t="shared" si="106"/>
        <v>0</v>
      </c>
      <c r="AL62" s="46"/>
      <c r="AM62" s="46">
        <f t="shared" si="107"/>
        <v>5</v>
      </c>
      <c r="AN62" s="46"/>
      <c r="AO62" s="46">
        <f t="shared" si="108"/>
        <v>2.3199999999999998</v>
      </c>
      <c r="AP62" s="46"/>
      <c r="AQ62" s="50">
        <f t="shared" si="109"/>
        <v>0</v>
      </c>
      <c r="AR62" s="50"/>
      <c r="AS62" s="46">
        <f t="shared" si="110"/>
        <v>0</v>
      </c>
      <c r="AT62" s="46"/>
      <c r="AU62" s="46">
        <f t="shared" si="111"/>
        <v>5</v>
      </c>
      <c r="AV62" s="46"/>
      <c r="AW62" s="46">
        <f t="shared" si="112"/>
        <v>2.3199999999999998</v>
      </c>
      <c r="AX62" s="46"/>
      <c r="AY62" s="46">
        <f t="shared" si="113"/>
        <v>0</v>
      </c>
      <c r="AZ62" s="46"/>
      <c r="BA62" s="46">
        <f t="shared" si="114"/>
        <v>0</v>
      </c>
      <c r="BB62" s="46"/>
      <c r="BC62" s="46">
        <f t="shared" si="115"/>
        <v>5</v>
      </c>
      <c r="BD62" s="46"/>
      <c r="BE62" s="46">
        <f t="shared" si="116"/>
        <v>2.3199999999999998</v>
      </c>
      <c r="BF62" s="46"/>
      <c r="BG62" s="50">
        <f t="shared" si="117"/>
        <v>0</v>
      </c>
      <c r="BH62" s="50"/>
      <c r="BI62" s="46">
        <f t="shared" si="118"/>
        <v>0</v>
      </c>
      <c r="BJ62" s="46"/>
      <c r="BK62" s="46">
        <f t="shared" si="119"/>
        <v>5</v>
      </c>
      <c r="BL62" s="46"/>
      <c r="BM62" s="46">
        <f t="shared" si="120"/>
        <v>2.3199999999999998</v>
      </c>
      <c r="BN62" s="46"/>
      <c r="BO62" s="46">
        <f t="shared" si="121"/>
        <v>0</v>
      </c>
      <c r="BP62" s="46"/>
      <c r="BQ62" s="46">
        <f t="shared" si="122"/>
        <v>0</v>
      </c>
      <c r="BR62" s="46"/>
      <c r="BS62" s="46">
        <f t="shared" si="123"/>
        <v>5</v>
      </c>
      <c r="BT62" s="46"/>
      <c r="BU62" s="46">
        <f t="shared" si="124"/>
        <v>2.3199999999999998</v>
      </c>
      <c r="BV62" s="46"/>
      <c r="BW62" s="50">
        <f t="shared" si="125"/>
        <v>0</v>
      </c>
      <c r="BX62" s="50"/>
      <c r="BY62" s="46">
        <f t="shared" si="126"/>
        <v>0</v>
      </c>
      <c r="BZ62" s="46"/>
      <c r="CA62" s="46">
        <f t="shared" si="127"/>
        <v>5</v>
      </c>
      <c r="CB62" s="46"/>
      <c r="CC62" s="46">
        <f t="shared" si="128"/>
        <v>2.3199999999999998</v>
      </c>
      <c r="CD62" s="46"/>
      <c r="CE62" s="50">
        <f t="shared" si="129"/>
        <v>0</v>
      </c>
      <c r="CF62" s="50"/>
      <c r="CG62" s="46">
        <f t="shared" si="130"/>
        <v>0</v>
      </c>
      <c r="CH62" s="46"/>
      <c r="CI62" s="46">
        <f t="shared" si="131"/>
        <v>5</v>
      </c>
      <c r="CJ62" s="46"/>
      <c r="CK62" s="46">
        <f t="shared" si="132"/>
        <v>2.3199999999999998</v>
      </c>
      <c r="CL62" s="46"/>
      <c r="CM62" s="50">
        <f t="shared" si="133"/>
        <v>0</v>
      </c>
      <c r="CN62" s="50"/>
      <c r="CO62" s="46">
        <f t="shared" si="134"/>
        <v>0</v>
      </c>
      <c r="CP62" s="46"/>
      <c r="CQ62" s="46">
        <f t="shared" si="135"/>
        <v>5</v>
      </c>
      <c r="CR62" s="46"/>
      <c r="CS62" s="46">
        <f t="shared" si="136"/>
        <v>2.3199999999999998</v>
      </c>
      <c r="CT62" s="46"/>
      <c r="CU62" s="50">
        <f t="shared" si="137"/>
        <v>0</v>
      </c>
      <c r="CV62" s="50"/>
      <c r="CW62" s="46">
        <f t="shared" si="138"/>
        <v>0</v>
      </c>
      <c r="CX62" s="46"/>
      <c r="CY62" s="46">
        <f t="shared" si="139"/>
        <v>5</v>
      </c>
      <c r="CZ62" s="46"/>
      <c r="DA62" s="46">
        <f t="shared" si="140"/>
        <v>2.3199999999999998</v>
      </c>
      <c r="DB62" s="46"/>
      <c r="DC62" s="50">
        <f t="shared" si="141"/>
        <v>0</v>
      </c>
      <c r="DD62" s="50"/>
      <c r="DE62" s="46">
        <f t="shared" si="142"/>
        <v>0</v>
      </c>
      <c r="DF62" s="46"/>
      <c r="DG62" s="46">
        <f t="shared" si="143"/>
        <v>5</v>
      </c>
      <c r="DH62" s="46"/>
      <c r="DI62" s="46">
        <f t="shared" si="144"/>
        <v>2.3199999999999998</v>
      </c>
    </row>
    <row r="63" spans="1:113" s="31" customFormat="1" x14ac:dyDescent="0.2">
      <c r="A63" s="22" t="s">
        <v>7</v>
      </c>
      <c r="C63" s="46">
        <f t="shared" si="89"/>
        <v>5.9999999999999991</v>
      </c>
      <c r="D63" s="46"/>
      <c r="E63" s="46">
        <f t="shared" si="90"/>
        <v>5.6944444444444455</v>
      </c>
      <c r="F63" s="46"/>
      <c r="G63" s="46">
        <f t="shared" si="91"/>
        <v>7</v>
      </c>
      <c r="H63" s="46"/>
      <c r="I63" s="46">
        <f t="shared" si="92"/>
        <v>2.0000000000000004</v>
      </c>
      <c r="J63" s="46"/>
      <c r="K63" s="50">
        <f t="shared" si="93"/>
        <v>5.9999999999999991</v>
      </c>
      <c r="L63" s="50"/>
      <c r="M63" s="46">
        <f t="shared" si="94"/>
        <v>5.6944444444444455</v>
      </c>
      <c r="N63" s="46"/>
      <c r="O63" s="46">
        <f t="shared" si="95"/>
        <v>7</v>
      </c>
      <c r="P63" s="46"/>
      <c r="Q63" s="46">
        <f t="shared" si="96"/>
        <v>2.0000000000000004</v>
      </c>
      <c r="R63" s="46"/>
      <c r="S63" s="46">
        <f t="shared" si="97"/>
        <v>5.9999999999999991</v>
      </c>
      <c r="T63" s="46"/>
      <c r="U63" s="46">
        <f t="shared" si="98"/>
        <v>5.6944444444444455</v>
      </c>
      <c r="V63" s="46"/>
      <c r="W63" s="46">
        <f t="shared" si="99"/>
        <v>7</v>
      </c>
      <c r="X63" s="46"/>
      <c r="Y63" s="46">
        <f t="shared" si="100"/>
        <v>2.0000000000000004</v>
      </c>
      <c r="Z63" s="46"/>
      <c r="AA63" s="50">
        <f t="shared" si="101"/>
        <v>5.9999999999999991</v>
      </c>
      <c r="AB63" s="50"/>
      <c r="AC63" s="46">
        <f t="shared" si="102"/>
        <v>5.6944444444444455</v>
      </c>
      <c r="AD63" s="46"/>
      <c r="AE63" s="46">
        <f t="shared" si="103"/>
        <v>7</v>
      </c>
      <c r="AF63" s="46"/>
      <c r="AG63" s="46">
        <f t="shared" si="104"/>
        <v>2.0000000000000004</v>
      </c>
      <c r="AH63" s="46"/>
      <c r="AI63" s="46">
        <f t="shared" si="105"/>
        <v>5.9999999999999991</v>
      </c>
      <c r="AJ63" s="46"/>
      <c r="AK63" s="46">
        <f t="shared" si="106"/>
        <v>5.6944444444444455</v>
      </c>
      <c r="AL63" s="46"/>
      <c r="AM63" s="46">
        <f t="shared" si="107"/>
        <v>7</v>
      </c>
      <c r="AN63" s="46"/>
      <c r="AO63" s="46">
        <f t="shared" si="108"/>
        <v>2.0000000000000004</v>
      </c>
      <c r="AP63" s="46"/>
      <c r="AQ63" s="50">
        <f t="shared" si="109"/>
        <v>5.9999999999999991</v>
      </c>
      <c r="AR63" s="50"/>
      <c r="AS63" s="46">
        <f t="shared" si="110"/>
        <v>5.6944444444444455</v>
      </c>
      <c r="AT63" s="46"/>
      <c r="AU63" s="46">
        <f t="shared" si="111"/>
        <v>7</v>
      </c>
      <c r="AV63" s="46"/>
      <c r="AW63" s="46">
        <f t="shared" si="112"/>
        <v>2.0000000000000004</v>
      </c>
      <c r="AX63" s="46"/>
      <c r="AY63" s="46">
        <f t="shared" si="113"/>
        <v>5.9999999999999991</v>
      </c>
      <c r="AZ63" s="46"/>
      <c r="BA63" s="46">
        <f t="shared" si="114"/>
        <v>5.6944444444444455</v>
      </c>
      <c r="BB63" s="46"/>
      <c r="BC63" s="46">
        <f t="shared" si="115"/>
        <v>7</v>
      </c>
      <c r="BD63" s="46"/>
      <c r="BE63" s="46">
        <f t="shared" si="116"/>
        <v>2.0000000000000004</v>
      </c>
      <c r="BF63" s="46"/>
      <c r="BG63" s="50">
        <f t="shared" si="117"/>
        <v>5.9999999999999991</v>
      </c>
      <c r="BH63" s="50"/>
      <c r="BI63" s="46">
        <f t="shared" si="118"/>
        <v>5.6944444444444455</v>
      </c>
      <c r="BJ63" s="46"/>
      <c r="BK63" s="46">
        <f t="shared" si="119"/>
        <v>7</v>
      </c>
      <c r="BL63" s="46"/>
      <c r="BM63" s="46">
        <f t="shared" si="120"/>
        <v>2.0000000000000004</v>
      </c>
      <c r="BN63" s="46"/>
      <c r="BO63" s="46">
        <f t="shared" si="121"/>
        <v>5.9999999999999991</v>
      </c>
      <c r="BP63" s="46"/>
      <c r="BQ63" s="46">
        <f t="shared" si="122"/>
        <v>5.6944444444444455</v>
      </c>
      <c r="BR63" s="46"/>
      <c r="BS63" s="46">
        <f t="shared" si="123"/>
        <v>7</v>
      </c>
      <c r="BT63" s="46"/>
      <c r="BU63" s="46">
        <f t="shared" si="124"/>
        <v>2.0000000000000004</v>
      </c>
      <c r="BV63" s="46"/>
      <c r="BW63" s="50">
        <f t="shared" si="125"/>
        <v>5.9999999999999991</v>
      </c>
      <c r="BX63" s="50"/>
      <c r="BY63" s="46">
        <f t="shared" si="126"/>
        <v>5.6944444444444455</v>
      </c>
      <c r="BZ63" s="46"/>
      <c r="CA63" s="46">
        <f t="shared" si="127"/>
        <v>7</v>
      </c>
      <c r="CB63" s="46"/>
      <c r="CC63" s="46">
        <f t="shared" si="128"/>
        <v>2.0000000000000004</v>
      </c>
      <c r="CD63" s="46"/>
      <c r="CE63" s="50">
        <f t="shared" si="129"/>
        <v>5.9999999999999991</v>
      </c>
      <c r="CF63" s="50"/>
      <c r="CG63" s="46">
        <f t="shared" si="130"/>
        <v>5.6944444444444455</v>
      </c>
      <c r="CH63" s="46"/>
      <c r="CI63" s="46">
        <f t="shared" si="131"/>
        <v>7</v>
      </c>
      <c r="CJ63" s="46"/>
      <c r="CK63" s="46">
        <f t="shared" si="132"/>
        <v>2.0000000000000004</v>
      </c>
      <c r="CL63" s="46"/>
      <c r="CM63" s="50">
        <f t="shared" si="133"/>
        <v>5.9999999999999991</v>
      </c>
      <c r="CN63" s="50"/>
      <c r="CO63" s="46">
        <f t="shared" si="134"/>
        <v>5.6944444444444455</v>
      </c>
      <c r="CP63" s="46"/>
      <c r="CQ63" s="46">
        <f t="shared" si="135"/>
        <v>7</v>
      </c>
      <c r="CR63" s="46"/>
      <c r="CS63" s="46">
        <f t="shared" si="136"/>
        <v>2.0000000000000004</v>
      </c>
      <c r="CT63" s="46"/>
      <c r="CU63" s="50">
        <f t="shared" si="137"/>
        <v>5.9999999999999991</v>
      </c>
      <c r="CV63" s="50"/>
      <c r="CW63" s="46">
        <f t="shared" si="138"/>
        <v>5.6944444444444455</v>
      </c>
      <c r="CX63" s="46"/>
      <c r="CY63" s="46">
        <f t="shared" si="139"/>
        <v>7</v>
      </c>
      <c r="CZ63" s="46"/>
      <c r="DA63" s="46">
        <f t="shared" si="140"/>
        <v>2.0000000000000004</v>
      </c>
      <c r="DB63" s="46"/>
      <c r="DC63" s="50">
        <f t="shared" si="141"/>
        <v>5.9999999999999991</v>
      </c>
      <c r="DD63" s="50"/>
      <c r="DE63" s="46">
        <f t="shared" si="142"/>
        <v>5.6944444444444455</v>
      </c>
      <c r="DF63" s="46"/>
      <c r="DG63" s="46">
        <f t="shared" si="143"/>
        <v>7</v>
      </c>
      <c r="DH63" s="46"/>
      <c r="DI63" s="46">
        <f t="shared" si="144"/>
        <v>2.0000000000000004</v>
      </c>
    </row>
    <row r="64" spans="1:113" s="31" customFormat="1" x14ac:dyDescent="0.2">
      <c r="A64" s="22" t="s">
        <v>8</v>
      </c>
      <c r="C64" s="46">
        <f t="shared" si="89"/>
        <v>3.9999999999999991</v>
      </c>
      <c r="D64" s="46"/>
      <c r="E64" s="46">
        <f t="shared" si="90"/>
        <v>4.4444444444444446</v>
      </c>
      <c r="F64" s="46"/>
      <c r="G64" s="46">
        <f t="shared" si="91"/>
        <v>4.0909090909090908</v>
      </c>
      <c r="H64" s="46"/>
      <c r="I64" s="46">
        <f t="shared" si="92"/>
        <v>10</v>
      </c>
      <c r="J64" s="46"/>
      <c r="K64" s="50">
        <f t="shared" si="93"/>
        <v>3.9999999999999991</v>
      </c>
      <c r="L64" s="50"/>
      <c r="M64" s="46">
        <f t="shared" si="94"/>
        <v>4.4444444444444446</v>
      </c>
      <c r="N64" s="46"/>
      <c r="O64" s="46">
        <f t="shared" si="95"/>
        <v>4.0909090909090908</v>
      </c>
      <c r="P64" s="46"/>
      <c r="Q64" s="46">
        <f t="shared" si="96"/>
        <v>10</v>
      </c>
      <c r="R64" s="46"/>
      <c r="S64" s="46">
        <f t="shared" si="97"/>
        <v>3.9999999999999991</v>
      </c>
      <c r="T64" s="46"/>
      <c r="U64" s="46">
        <f t="shared" si="98"/>
        <v>4.4444444444444446</v>
      </c>
      <c r="V64" s="46"/>
      <c r="W64" s="46">
        <f t="shared" si="99"/>
        <v>4.0909090909090908</v>
      </c>
      <c r="X64" s="46"/>
      <c r="Y64" s="46">
        <f t="shared" si="100"/>
        <v>10</v>
      </c>
      <c r="Z64" s="46"/>
      <c r="AA64" s="50">
        <f t="shared" si="101"/>
        <v>3.9999999999999991</v>
      </c>
      <c r="AB64" s="50"/>
      <c r="AC64" s="46">
        <f t="shared" si="102"/>
        <v>4.4444444444444446</v>
      </c>
      <c r="AD64" s="46"/>
      <c r="AE64" s="46">
        <f t="shared" si="103"/>
        <v>4.0909090909090908</v>
      </c>
      <c r="AF64" s="46"/>
      <c r="AG64" s="46">
        <f t="shared" si="104"/>
        <v>10</v>
      </c>
      <c r="AH64" s="46"/>
      <c r="AI64" s="46">
        <f t="shared" si="105"/>
        <v>3.9999999999999991</v>
      </c>
      <c r="AJ64" s="46"/>
      <c r="AK64" s="46">
        <f t="shared" si="106"/>
        <v>4.4444444444444446</v>
      </c>
      <c r="AL64" s="46"/>
      <c r="AM64" s="46">
        <f t="shared" si="107"/>
        <v>4.0909090909090908</v>
      </c>
      <c r="AN64" s="46"/>
      <c r="AO64" s="46">
        <f t="shared" si="108"/>
        <v>10</v>
      </c>
      <c r="AP64" s="46"/>
      <c r="AQ64" s="50">
        <f t="shared" si="109"/>
        <v>3.9999999999999991</v>
      </c>
      <c r="AR64" s="50"/>
      <c r="AS64" s="46">
        <f t="shared" si="110"/>
        <v>4.4444444444444446</v>
      </c>
      <c r="AT64" s="46"/>
      <c r="AU64" s="46">
        <f t="shared" si="111"/>
        <v>4.0909090909090908</v>
      </c>
      <c r="AV64" s="46"/>
      <c r="AW64" s="46">
        <f t="shared" si="112"/>
        <v>10</v>
      </c>
      <c r="AX64" s="46"/>
      <c r="AY64" s="46">
        <f t="shared" si="113"/>
        <v>3.9999999999999991</v>
      </c>
      <c r="AZ64" s="46"/>
      <c r="BA64" s="46">
        <f t="shared" si="114"/>
        <v>4.4444444444444446</v>
      </c>
      <c r="BB64" s="46"/>
      <c r="BC64" s="46">
        <f t="shared" si="115"/>
        <v>4.0909090909090908</v>
      </c>
      <c r="BD64" s="46"/>
      <c r="BE64" s="46">
        <f t="shared" si="116"/>
        <v>10</v>
      </c>
      <c r="BF64" s="46"/>
      <c r="BG64" s="50">
        <f t="shared" si="117"/>
        <v>3.9999999999999991</v>
      </c>
      <c r="BH64" s="50"/>
      <c r="BI64" s="46">
        <f t="shared" si="118"/>
        <v>4.4444444444444446</v>
      </c>
      <c r="BJ64" s="46"/>
      <c r="BK64" s="46">
        <f t="shared" si="119"/>
        <v>4.0909090909090908</v>
      </c>
      <c r="BL64" s="46"/>
      <c r="BM64" s="46">
        <f t="shared" si="120"/>
        <v>10</v>
      </c>
      <c r="BN64" s="46"/>
      <c r="BO64" s="46">
        <f t="shared" si="121"/>
        <v>3.9999999999999991</v>
      </c>
      <c r="BP64" s="46"/>
      <c r="BQ64" s="46">
        <f t="shared" si="122"/>
        <v>4.4444444444444446</v>
      </c>
      <c r="BR64" s="46"/>
      <c r="BS64" s="46">
        <f t="shared" si="123"/>
        <v>4.0909090909090908</v>
      </c>
      <c r="BT64" s="46"/>
      <c r="BU64" s="46">
        <f t="shared" si="124"/>
        <v>10</v>
      </c>
      <c r="BV64" s="46"/>
      <c r="BW64" s="50">
        <f t="shared" si="125"/>
        <v>3.9999999999999991</v>
      </c>
      <c r="BX64" s="50"/>
      <c r="BY64" s="46">
        <f t="shared" si="126"/>
        <v>4.4444444444444446</v>
      </c>
      <c r="BZ64" s="46"/>
      <c r="CA64" s="46">
        <f t="shared" si="127"/>
        <v>4.0909090909090908</v>
      </c>
      <c r="CB64" s="46"/>
      <c r="CC64" s="46">
        <f t="shared" si="128"/>
        <v>10</v>
      </c>
      <c r="CD64" s="46"/>
      <c r="CE64" s="50">
        <f t="shared" si="129"/>
        <v>3.9999999999999991</v>
      </c>
      <c r="CF64" s="50"/>
      <c r="CG64" s="46">
        <f t="shared" si="130"/>
        <v>4.4444444444444446</v>
      </c>
      <c r="CH64" s="46"/>
      <c r="CI64" s="46">
        <f t="shared" si="131"/>
        <v>4.0909090909090908</v>
      </c>
      <c r="CJ64" s="46"/>
      <c r="CK64" s="46">
        <f t="shared" si="132"/>
        <v>10</v>
      </c>
      <c r="CL64" s="46"/>
      <c r="CM64" s="50">
        <f t="shared" si="133"/>
        <v>3.9999999999999991</v>
      </c>
      <c r="CN64" s="50"/>
      <c r="CO64" s="46">
        <f t="shared" si="134"/>
        <v>4.4444444444444446</v>
      </c>
      <c r="CP64" s="46"/>
      <c r="CQ64" s="46">
        <f t="shared" si="135"/>
        <v>4.0909090909090908</v>
      </c>
      <c r="CR64" s="46"/>
      <c r="CS64" s="46">
        <f t="shared" si="136"/>
        <v>10</v>
      </c>
      <c r="CT64" s="46"/>
      <c r="CU64" s="50">
        <f t="shared" si="137"/>
        <v>3.9999999999999991</v>
      </c>
      <c r="CV64" s="50"/>
      <c r="CW64" s="46">
        <f t="shared" si="138"/>
        <v>4.4444444444444446</v>
      </c>
      <c r="CX64" s="46"/>
      <c r="CY64" s="46">
        <f t="shared" si="139"/>
        <v>4.0909090909090908</v>
      </c>
      <c r="CZ64" s="46"/>
      <c r="DA64" s="46">
        <f t="shared" si="140"/>
        <v>10</v>
      </c>
      <c r="DB64" s="46"/>
      <c r="DC64" s="50">
        <f t="shared" si="141"/>
        <v>3.9999999999999991</v>
      </c>
      <c r="DD64" s="50"/>
      <c r="DE64" s="46">
        <f t="shared" si="142"/>
        <v>4.4444444444444446</v>
      </c>
      <c r="DF64" s="46"/>
      <c r="DG64" s="46">
        <f t="shared" si="143"/>
        <v>4.0909090909090908</v>
      </c>
      <c r="DH64" s="46"/>
      <c r="DI64" s="46">
        <f t="shared" si="144"/>
        <v>10</v>
      </c>
    </row>
    <row r="65" spans="1:290" s="31" customFormat="1" x14ac:dyDescent="0.2">
      <c r="A65" s="17" t="s">
        <v>9</v>
      </c>
      <c r="C65" s="47">
        <f t="shared" si="89"/>
        <v>6.7999999999999989</v>
      </c>
      <c r="D65" s="46"/>
      <c r="E65" s="47">
        <f t="shared" si="90"/>
        <v>7.9166666666666661</v>
      </c>
      <c r="F65" s="46"/>
      <c r="G65" s="47">
        <f t="shared" si="91"/>
        <v>9.1818181818181834</v>
      </c>
      <c r="H65" s="46"/>
      <c r="I65" s="47">
        <f t="shared" si="92"/>
        <v>4.8</v>
      </c>
      <c r="J65" s="46"/>
      <c r="K65" s="64">
        <f t="shared" si="93"/>
        <v>6.7999999999999989</v>
      </c>
      <c r="L65" s="50"/>
      <c r="M65" s="47">
        <f t="shared" si="94"/>
        <v>7.9166666666666661</v>
      </c>
      <c r="N65" s="46"/>
      <c r="O65" s="47">
        <f t="shared" si="95"/>
        <v>9.1818181818181834</v>
      </c>
      <c r="P65" s="46"/>
      <c r="Q65" s="47">
        <f t="shared" si="96"/>
        <v>4.8</v>
      </c>
      <c r="R65" s="46"/>
      <c r="S65" s="47">
        <f t="shared" si="97"/>
        <v>6.7999999999999989</v>
      </c>
      <c r="T65" s="46"/>
      <c r="U65" s="47">
        <f t="shared" si="98"/>
        <v>7.9166666666666661</v>
      </c>
      <c r="V65" s="46"/>
      <c r="W65" s="47">
        <f t="shared" si="99"/>
        <v>9.1818181818181834</v>
      </c>
      <c r="X65" s="46"/>
      <c r="Y65" s="47">
        <f t="shared" si="100"/>
        <v>4.8</v>
      </c>
      <c r="Z65" s="46"/>
      <c r="AA65" s="64">
        <f t="shared" si="101"/>
        <v>6.7999999999999989</v>
      </c>
      <c r="AB65" s="50"/>
      <c r="AC65" s="47">
        <f t="shared" si="102"/>
        <v>7.9166666666666661</v>
      </c>
      <c r="AD65" s="46"/>
      <c r="AE65" s="47">
        <f t="shared" si="103"/>
        <v>9.1818181818181834</v>
      </c>
      <c r="AF65" s="46"/>
      <c r="AG65" s="47">
        <f t="shared" si="104"/>
        <v>4.8</v>
      </c>
      <c r="AH65" s="46"/>
      <c r="AI65" s="47">
        <f t="shared" si="105"/>
        <v>6.7999999999999989</v>
      </c>
      <c r="AJ65" s="46"/>
      <c r="AK65" s="47">
        <f t="shared" si="106"/>
        <v>7.9166666666666661</v>
      </c>
      <c r="AL65" s="46"/>
      <c r="AM65" s="47">
        <f t="shared" si="107"/>
        <v>9.1818181818181834</v>
      </c>
      <c r="AN65" s="46"/>
      <c r="AO65" s="47">
        <f t="shared" si="108"/>
        <v>4.8</v>
      </c>
      <c r="AP65" s="46"/>
      <c r="AQ65" s="64">
        <f t="shared" si="109"/>
        <v>6.7999999999999989</v>
      </c>
      <c r="AR65" s="50"/>
      <c r="AS65" s="47">
        <f t="shared" si="110"/>
        <v>7.9166666666666661</v>
      </c>
      <c r="AT65" s="46"/>
      <c r="AU65" s="47">
        <f t="shared" si="111"/>
        <v>9.1818181818181834</v>
      </c>
      <c r="AV65" s="46"/>
      <c r="AW65" s="47">
        <f t="shared" si="112"/>
        <v>4.8</v>
      </c>
      <c r="AX65" s="46"/>
      <c r="AY65" s="47">
        <f t="shared" si="113"/>
        <v>6.7999999999999989</v>
      </c>
      <c r="AZ65" s="46"/>
      <c r="BA65" s="47">
        <f t="shared" si="114"/>
        <v>7.9166666666666661</v>
      </c>
      <c r="BB65" s="46"/>
      <c r="BC65" s="47">
        <f t="shared" si="115"/>
        <v>9.1818181818181834</v>
      </c>
      <c r="BD65" s="46"/>
      <c r="BE65" s="47">
        <f t="shared" si="116"/>
        <v>4.8</v>
      </c>
      <c r="BF65" s="46"/>
      <c r="BG65" s="64">
        <f t="shared" si="117"/>
        <v>6.7999999999999989</v>
      </c>
      <c r="BH65" s="50"/>
      <c r="BI65" s="47">
        <f t="shared" si="118"/>
        <v>7.9166666666666661</v>
      </c>
      <c r="BJ65" s="46"/>
      <c r="BK65" s="47">
        <f t="shared" si="119"/>
        <v>9.1818181818181834</v>
      </c>
      <c r="BL65" s="46"/>
      <c r="BM65" s="47">
        <f t="shared" si="120"/>
        <v>4.8</v>
      </c>
      <c r="BN65" s="46"/>
      <c r="BO65" s="47">
        <f t="shared" si="121"/>
        <v>6.7999999999999989</v>
      </c>
      <c r="BP65" s="46"/>
      <c r="BQ65" s="47">
        <f t="shared" si="122"/>
        <v>7.9166666666666661</v>
      </c>
      <c r="BR65" s="46"/>
      <c r="BS65" s="47">
        <f t="shared" si="123"/>
        <v>9.1818181818181834</v>
      </c>
      <c r="BT65" s="46"/>
      <c r="BU65" s="47">
        <f t="shared" si="124"/>
        <v>4.8</v>
      </c>
      <c r="BV65" s="46"/>
      <c r="BW65" s="64">
        <f t="shared" si="125"/>
        <v>6.7999999999999989</v>
      </c>
      <c r="BX65" s="50"/>
      <c r="BY65" s="47">
        <f t="shared" si="126"/>
        <v>7.9166666666666661</v>
      </c>
      <c r="BZ65" s="46"/>
      <c r="CA65" s="47">
        <f t="shared" si="127"/>
        <v>9.1818181818181834</v>
      </c>
      <c r="CB65" s="46"/>
      <c r="CC65" s="47">
        <f t="shared" si="128"/>
        <v>4.8</v>
      </c>
      <c r="CD65" s="46"/>
      <c r="CE65" s="64">
        <f t="shared" si="129"/>
        <v>6.7999999999999989</v>
      </c>
      <c r="CF65" s="50"/>
      <c r="CG65" s="47">
        <f t="shared" si="130"/>
        <v>7.9166666666666661</v>
      </c>
      <c r="CH65" s="46"/>
      <c r="CI65" s="47">
        <f t="shared" si="131"/>
        <v>9.1818181818181834</v>
      </c>
      <c r="CJ65" s="46"/>
      <c r="CK65" s="47">
        <f t="shared" si="132"/>
        <v>4.8</v>
      </c>
      <c r="CL65" s="46"/>
      <c r="CM65" s="64">
        <f t="shared" si="133"/>
        <v>6.7999999999999989</v>
      </c>
      <c r="CN65" s="50"/>
      <c r="CO65" s="47">
        <f t="shared" si="134"/>
        <v>7.9166666666666661</v>
      </c>
      <c r="CP65" s="46"/>
      <c r="CQ65" s="47">
        <f t="shared" si="135"/>
        <v>9.1818181818181834</v>
      </c>
      <c r="CR65" s="46"/>
      <c r="CS65" s="47">
        <f t="shared" si="136"/>
        <v>4.8</v>
      </c>
      <c r="CT65" s="46"/>
      <c r="CU65" s="64">
        <f t="shared" si="137"/>
        <v>6.7999999999999989</v>
      </c>
      <c r="CV65" s="50"/>
      <c r="CW65" s="47">
        <f t="shared" si="138"/>
        <v>7.9166666666666661</v>
      </c>
      <c r="CX65" s="46"/>
      <c r="CY65" s="47">
        <f t="shared" si="139"/>
        <v>9.1818181818181834</v>
      </c>
      <c r="CZ65" s="46"/>
      <c r="DA65" s="47">
        <f t="shared" si="140"/>
        <v>4.8</v>
      </c>
      <c r="DB65" s="46"/>
      <c r="DC65" s="64">
        <f t="shared" si="141"/>
        <v>6.7999999999999989</v>
      </c>
      <c r="DD65" s="50"/>
      <c r="DE65" s="47">
        <f t="shared" si="142"/>
        <v>7.9166666666666661</v>
      </c>
      <c r="DF65" s="46"/>
      <c r="DG65" s="47">
        <f t="shared" si="143"/>
        <v>9.1818181818181834</v>
      </c>
      <c r="DH65" s="46"/>
      <c r="DI65" s="47">
        <f t="shared" si="144"/>
        <v>4.8</v>
      </c>
      <c r="KD65" s="31">
        <f>KD32</f>
        <v>2020</v>
      </c>
    </row>
    <row r="66" spans="1:290" s="31" customFormat="1" x14ac:dyDescent="0.2">
      <c r="A66" s="22" t="s">
        <v>10</v>
      </c>
      <c r="C66" s="46">
        <f t="shared" si="89"/>
        <v>6.3999999999999986</v>
      </c>
      <c r="D66" s="46"/>
      <c r="E66" s="46">
        <f t="shared" si="90"/>
        <v>3.611111111111112</v>
      </c>
      <c r="F66" s="46"/>
      <c r="G66" s="46">
        <f t="shared" si="91"/>
        <v>5.7272727272727275</v>
      </c>
      <c r="H66" s="46"/>
      <c r="I66" s="46">
        <f t="shared" si="92"/>
        <v>0.96000000000000019</v>
      </c>
      <c r="J66" s="46"/>
      <c r="K66" s="50">
        <f t="shared" si="93"/>
        <v>6.3999999999999986</v>
      </c>
      <c r="L66" s="50"/>
      <c r="M66" s="46">
        <f t="shared" si="94"/>
        <v>3.611111111111112</v>
      </c>
      <c r="N66" s="46"/>
      <c r="O66" s="46">
        <f t="shared" si="95"/>
        <v>5.7272727272727275</v>
      </c>
      <c r="P66" s="46"/>
      <c r="Q66" s="46">
        <f t="shared" si="96"/>
        <v>0.96000000000000019</v>
      </c>
      <c r="R66" s="46"/>
      <c r="S66" s="46">
        <f t="shared" si="97"/>
        <v>6.3999999999999986</v>
      </c>
      <c r="T66" s="46"/>
      <c r="U66" s="46">
        <f t="shared" si="98"/>
        <v>3.611111111111112</v>
      </c>
      <c r="V66" s="46"/>
      <c r="W66" s="46">
        <f t="shared" si="99"/>
        <v>5.7272727272727275</v>
      </c>
      <c r="X66" s="46"/>
      <c r="Y66" s="46">
        <f t="shared" si="100"/>
        <v>0.96000000000000019</v>
      </c>
      <c r="Z66" s="46"/>
      <c r="AA66" s="50">
        <f t="shared" si="101"/>
        <v>6.3999999999999986</v>
      </c>
      <c r="AB66" s="50"/>
      <c r="AC66" s="46">
        <f t="shared" si="102"/>
        <v>3.611111111111112</v>
      </c>
      <c r="AD66" s="46"/>
      <c r="AE66" s="46">
        <f t="shared" si="103"/>
        <v>5.7272727272727275</v>
      </c>
      <c r="AF66" s="46"/>
      <c r="AG66" s="46">
        <f t="shared" si="104"/>
        <v>0.96000000000000019</v>
      </c>
      <c r="AH66" s="46"/>
      <c r="AI66" s="46">
        <f t="shared" si="105"/>
        <v>6.3999999999999986</v>
      </c>
      <c r="AJ66" s="46"/>
      <c r="AK66" s="46">
        <f t="shared" si="106"/>
        <v>3.611111111111112</v>
      </c>
      <c r="AL66" s="46"/>
      <c r="AM66" s="46">
        <f t="shared" si="107"/>
        <v>5.7272727272727275</v>
      </c>
      <c r="AN66" s="46"/>
      <c r="AO66" s="46">
        <f t="shared" si="108"/>
        <v>0.96000000000000019</v>
      </c>
      <c r="AP66" s="46"/>
      <c r="AQ66" s="50">
        <f t="shared" si="109"/>
        <v>6.3999999999999986</v>
      </c>
      <c r="AR66" s="50"/>
      <c r="AS66" s="46">
        <f t="shared" si="110"/>
        <v>3.611111111111112</v>
      </c>
      <c r="AT66" s="46"/>
      <c r="AU66" s="46">
        <f t="shared" si="111"/>
        <v>5.7272727272727275</v>
      </c>
      <c r="AV66" s="46"/>
      <c r="AW66" s="46">
        <f t="shared" si="112"/>
        <v>0.96000000000000019</v>
      </c>
      <c r="AX66" s="46"/>
      <c r="AY66" s="46">
        <f t="shared" si="113"/>
        <v>6.3999999999999986</v>
      </c>
      <c r="AZ66" s="46"/>
      <c r="BA66" s="46">
        <f t="shared" si="114"/>
        <v>3.611111111111112</v>
      </c>
      <c r="BB66" s="46"/>
      <c r="BC66" s="46">
        <f t="shared" si="115"/>
        <v>5.7272727272727275</v>
      </c>
      <c r="BD66" s="46"/>
      <c r="BE66" s="46">
        <f t="shared" si="116"/>
        <v>0.96000000000000019</v>
      </c>
      <c r="BF66" s="46"/>
      <c r="BG66" s="50">
        <f t="shared" si="117"/>
        <v>6.3999999999999986</v>
      </c>
      <c r="BH66" s="50"/>
      <c r="BI66" s="46">
        <f t="shared" si="118"/>
        <v>3.611111111111112</v>
      </c>
      <c r="BJ66" s="46"/>
      <c r="BK66" s="46">
        <f t="shared" si="119"/>
        <v>5.7272727272727275</v>
      </c>
      <c r="BL66" s="46"/>
      <c r="BM66" s="46">
        <f t="shared" si="120"/>
        <v>0.96000000000000019</v>
      </c>
      <c r="BN66" s="46"/>
      <c r="BO66" s="46">
        <f t="shared" si="121"/>
        <v>6.3999999999999986</v>
      </c>
      <c r="BP66" s="46"/>
      <c r="BQ66" s="46">
        <f t="shared" si="122"/>
        <v>3.611111111111112</v>
      </c>
      <c r="BR66" s="46"/>
      <c r="BS66" s="46">
        <f t="shared" si="123"/>
        <v>5.7272727272727275</v>
      </c>
      <c r="BT66" s="46"/>
      <c r="BU66" s="46">
        <f t="shared" si="124"/>
        <v>0.96000000000000019</v>
      </c>
      <c r="BV66" s="46"/>
      <c r="BW66" s="50">
        <f t="shared" si="125"/>
        <v>6.3999999999999986</v>
      </c>
      <c r="BX66" s="50"/>
      <c r="BY66" s="46">
        <f t="shared" si="126"/>
        <v>3.611111111111112</v>
      </c>
      <c r="BZ66" s="46"/>
      <c r="CA66" s="46">
        <f t="shared" si="127"/>
        <v>5.7272727272727275</v>
      </c>
      <c r="CB66" s="46"/>
      <c r="CC66" s="46">
        <f t="shared" si="128"/>
        <v>0.96000000000000019</v>
      </c>
      <c r="CD66" s="46"/>
      <c r="CE66" s="50">
        <f t="shared" si="129"/>
        <v>6.3999999999999986</v>
      </c>
      <c r="CF66" s="50"/>
      <c r="CG66" s="46">
        <f t="shared" si="130"/>
        <v>3.611111111111112</v>
      </c>
      <c r="CH66" s="46"/>
      <c r="CI66" s="46">
        <f t="shared" si="131"/>
        <v>5.7272727272727275</v>
      </c>
      <c r="CJ66" s="46"/>
      <c r="CK66" s="46">
        <f t="shared" si="132"/>
        <v>0.96000000000000019</v>
      </c>
      <c r="CL66" s="46"/>
      <c r="CM66" s="50">
        <f t="shared" si="133"/>
        <v>6.3999999999999986</v>
      </c>
      <c r="CN66" s="50"/>
      <c r="CO66" s="46">
        <f t="shared" si="134"/>
        <v>3.611111111111112</v>
      </c>
      <c r="CP66" s="46"/>
      <c r="CQ66" s="46">
        <f t="shared" si="135"/>
        <v>5.7272727272727275</v>
      </c>
      <c r="CR66" s="46"/>
      <c r="CS66" s="46">
        <f t="shared" si="136"/>
        <v>0.96000000000000019</v>
      </c>
      <c r="CT66" s="46"/>
      <c r="CU66" s="50">
        <f t="shared" si="137"/>
        <v>6.3999999999999986</v>
      </c>
      <c r="CV66" s="50"/>
      <c r="CW66" s="46">
        <f t="shared" si="138"/>
        <v>3.611111111111112</v>
      </c>
      <c r="CX66" s="46"/>
      <c r="CY66" s="46">
        <f t="shared" si="139"/>
        <v>5.7272727272727275</v>
      </c>
      <c r="CZ66" s="46"/>
      <c r="DA66" s="46">
        <f t="shared" si="140"/>
        <v>0.96000000000000019</v>
      </c>
      <c r="DB66" s="46"/>
      <c r="DC66" s="50">
        <f t="shared" si="141"/>
        <v>6.3999999999999986</v>
      </c>
      <c r="DD66" s="50"/>
      <c r="DE66" s="46">
        <f t="shared" si="142"/>
        <v>3.611111111111112</v>
      </c>
      <c r="DF66" s="46"/>
      <c r="DG66" s="46">
        <f t="shared" si="143"/>
        <v>5.7272727272727275</v>
      </c>
      <c r="DH66" s="46"/>
      <c r="DI66" s="46">
        <f t="shared" si="144"/>
        <v>0.96000000000000019</v>
      </c>
    </row>
    <row r="67" spans="1:290" s="31" customFormat="1" x14ac:dyDescent="0.2">
      <c r="A67" s="22" t="s">
        <v>11</v>
      </c>
      <c r="C67" s="46">
        <f t="shared" si="89"/>
        <v>3.5999999999999988</v>
      </c>
      <c r="D67" s="46"/>
      <c r="E67" s="46">
        <f t="shared" si="90"/>
        <v>1.2335811384723961E-15</v>
      </c>
      <c r="F67" s="46"/>
      <c r="G67" s="46">
        <f t="shared" si="91"/>
        <v>3.1818181818181817</v>
      </c>
      <c r="H67" s="46"/>
      <c r="I67" s="46">
        <f t="shared" si="92"/>
        <v>4.6399999999999988</v>
      </c>
      <c r="J67" s="46"/>
      <c r="K67" s="50">
        <f t="shared" si="93"/>
        <v>3.5999999999999988</v>
      </c>
      <c r="L67" s="50"/>
      <c r="M67" s="46">
        <f t="shared" si="94"/>
        <v>1.2335811384723961E-15</v>
      </c>
      <c r="N67" s="46"/>
      <c r="O67" s="46">
        <f t="shared" si="95"/>
        <v>3.1818181818181817</v>
      </c>
      <c r="P67" s="46"/>
      <c r="Q67" s="46">
        <f t="shared" si="96"/>
        <v>4.6399999999999988</v>
      </c>
      <c r="R67" s="46"/>
      <c r="S67" s="46">
        <f t="shared" si="97"/>
        <v>3.5999999999999988</v>
      </c>
      <c r="T67" s="46"/>
      <c r="U67" s="46">
        <f t="shared" si="98"/>
        <v>1.2335811384723961E-15</v>
      </c>
      <c r="V67" s="46"/>
      <c r="W67" s="46">
        <f t="shared" si="99"/>
        <v>3.1818181818181817</v>
      </c>
      <c r="X67" s="46"/>
      <c r="Y67" s="46">
        <f t="shared" si="100"/>
        <v>4.6399999999999988</v>
      </c>
      <c r="Z67" s="46"/>
      <c r="AA67" s="50">
        <f t="shared" si="101"/>
        <v>3.5999999999999988</v>
      </c>
      <c r="AB67" s="50"/>
      <c r="AC67" s="46">
        <f t="shared" si="102"/>
        <v>1.2335811384723961E-15</v>
      </c>
      <c r="AD67" s="46"/>
      <c r="AE67" s="46">
        <f t="shared" si="103"/>
        <v>3.1818181818181817</v>
      </c>
      <c r="AF67" s="46"/>
      <c r="AG67" s="46">
        <f t="shared" si="104"/>
        <v>4.6399999999999988</v>
      </c>
      <c r="AH67" s="46"/>
      <c r="AI67" s="46">
        <f t="shared" si="105"/>
        <v>3.5999999999999988</v>
      </c>
      <c r="AJ67" s="46"/>
      <c r="AK67" s="46">
        <f t="shared" si="106"/>
        <v>1.2335811384723961E-15</v>
      </c>
      <c r="AL67" s="46"/>
      <c r="AM67" s="46">
        <f t="shared" si="107"/>
        <v>3.1818181818181817</v>
      </c>
      <c r="AN67" s="46"/>
      <c r="AO67" s="46">
        <f t="shared" si="108"/>
        <v>4.6399999999999988</v>
      </c>
      <c r="AP67" s="46"/>
      <c r="AQ67" s="50">
        <f t="shared" si="109"/>
        <v>3.5999999999999988</v>
      </c>
      <c r="AR67" s="50"/>
      <c r="AS67" s="46">
        <f t="shared" si="110"/>
        <v>1.2335811384723961E-15</v>
      </c>
      <c r="AT67" s="46"/>
      <c r="AU67" s="46">
        <f t="shared" si="111"/>
        <v>3.1818181818181817</v>
      </c>
      <c r="AV67" s="46"/>
      <c r="AW67" s="46">
        <f t="shared" si="112"/>
        <v>4.6399999999999988</v>
      </c>
      <c r="AX67" s="46"/>
      <c r="AY67" s="46">
        <f t="shared" si="113"/>
        <v>3.5999999999999988</v>
      </c>
      <c r="AZ67" s="46"/>
      <c r="BA67" s="46">
        <f t="shared" si="114"/>
        <v>1.2335811384723961E-15</v>
      </c>
      <c r="BB67" s="46"/>
      <c r="BC67" s="46">
        <f t="shared" si="115"/>
        <v>3.1818181818181817</v>
      </c>
      <c r="BD67" s="46"/>
      <c r="BE67" s="46">
        <f t="shared" si="116"/>
        <v>4.6399999999999988</v>
      </c>
      <c r="BF67" s="46"/>
      <c r="BG67" s="50">
        <f t="shared" si="117"/>
        <v>3.5999999999999988</v>
      </c>
      <c r="BH67" s="50"/>
      <c r="BI67" s="46">
        <f t="shared" si="118"/>
        <v>1.2335811384723961E-15</v>
      </c>
      <c r="BJ67" s="46"/>
      <c r="BK67" s="46">
        <f t="shared" si="119"/>
        <v>3.1818181818181817</v>
      </c>
      <c r="BL67" s="46"/>
      <c r="BM67" s="46">
        <f t="shared" si="120"/>
        <v>4.6399999999999988</v>
      </c>
      <c r="BN67" s="46"/>
      <c r="BO67" s="46">
        <f t="shared" si="121"/>
        <v>3.5999999999999988</v>
      </c>
      <c r="BP67" s="46"/>
      <c r="BQ67" s="46">
        <f t="shared" si="122"/>
        <v>1.2335811384723961E-15</v>
      </c>
      <c r="BR67" s="46"/>
      <c r="BS67" s="46">
        <f t="shared" si="123"/>
        <v>3.1818181818181817</v>
      </c>
      <c r="BT67" s="46"/>
      <c r="BU67" s="46">
        <f t="shared" si="124"/>
        <v>4.6399999999999988</v>
      </c>
      <c r="BV67" s="46"/>
      <c r="BW67" s="50">
        <f t="shared" si="125"/>
        <v>3.5999999999999988</v>
      </c>
      <c r="BX67" s="50"/>
      <c r="BY67" s="46">
        <f t="shared" si="126"/>
        <v>1.2335811384723961E-15</v>
      </c>
      <c r="BZ67" s="46"/>
      <c r="CA67" s="46">
        <f t="shared" si="127"/>
        <v>3.1818181818181817</v>
      </c>
      <c r="CB67" s="46"/>
      <c r="CC67" s="46">
        <f t="shared" si="128"/>
        <v>4.6399999999999988</v>
      </c>
      <c r="CD67" s="46"/>
      <c r="CE67" s="50">
        <f t="shared" si="129"/>
        <v>3.5999999999999988</v>
      </c>
      <c r="CF67" s="50"/>
      <c r="CG67" s="46">
        <f t="shared" si="130"/>
        <v>1.2335811384723961E-15</v>
      </c>
      <c r="CH67" s="46"/>
      <c r="CI67" s="46">
        <f t="shared" si="131"/>
        <v>3.1818181818181817</v>
      </c>
      <c r="CJ67" s="46"/>
      <c r="CK67" s="46">
        <f t="shared" si="132"/>
        <v>4.6399999999999988</v>
      </c>
      <c r="CL67" s="46"/>
      <c r="CM67" s="50">
        <f t="shared" si="133"/>
        <v>3.5999999999999988</v>
      </c>
      <c r="CN67" s="50"/>
      <c r="CO67" s="46">
        <f t="shared" si="134"/>
        <v>1.2335811384723961E-15</v>
      </c>
      <c r="CP67" s="46"/>
      <c r="CQ67" s="46">
        <f t="shared" si="135"/>
        <v>3.1818181818181817</v>
      </c>
      <c r="CR67" s="46"/>
      <c r="CS67" s="46">
        <f t="shared" si="136"/>
        <v>4.6399999999999988</v>
      </c>
      <c r="CT67" s="46"/>
      <c r="CU67" s="50">
        <f t="shared" si="137"/>
        <v>3.5999999999999988</v>
      </c>
      <c r="CV67" s="50"/>
      <c r="CW67" s="46">
        <f t="shared" si="138"/>
        <v>1.2335811384723961E-15</v>
      </c>
      <c r="CX67" s="46"/>
      <c r="CY67" s="46">
        <f t="shared" si="139"/>
        <v>3.1818181818181817</v>
      </c>
      <c r="CZ67" s="46"/>
      <c r="DA67" s="46">
        <f t="shared" si="140"/>
        <v>4.6399999999999988</v>
      </c>
      <c r="DB67" s="46"/>
      <c r="DC67" s="50">
        <f t="shared" si="141"/>
        <v>3.5999999999999988</v>
      </c>
      <c r="DD67" s="50"/>
      <c r="DE67" s="46">
        <f t="shared" si="142"/>
        <v>1.2335811384723961E-15</v>
      </c>
      <c r="DF67" s="46"/>
      <c r="DG67" s="46">
        <f t="shared" si="143"/>
        <v>3.1818181818181817</v>
      </c>
      <c r="DH67" s="46"/>
      <c r="DI67" s="46">
        <f t="shared" si="144"/>
        <v>4.6399999999999988</v>
      </c>
    </row>
    <row r="68" spans="1:290" s="31" customFormat="1" x14ac:dyDescent="0.2">
      <c r="A68" s="22" t="s">
        <v>12</v>
      </c>
      <c r="C68" s="46">
        <f t="shared" si="89"/>
        <v>5.8</v>
      </c>
      <c r="D68" s="46"/>
      <c r="E68" s="46">
        <f t="shared" si="90"/>
        <v>3.611111111111112</v>
      </c>
      <c r="F68" s="46"/>
      <c r="G68" s="46">
        <f t="shared" si="91"/>
        <v>8.4090909090909083</v>
      </c>
      <c r="H68" s="46"/>
      <c r="I68" s="46">
        <f t="shared" si="92"/>
        <v>4.8</v>
      </c>
      <c r="J68" s="46"/>
      <c r="K68" s="50">
        <f t="shared" si="93"/>
        <v>5.8</v>
      </c>
      <c r="L68" s="50"/>
      <c r="M68" s="46">
        <f t="shared" si="94"/>
        <v>3.611111111111112</v>
      </c>
      <c r="N68" s="46"/>
      <c r="O68" s="46">
        <f t="shared" si="95"/>
        <v>8.4090909090909083</v>
      </c>
      <c r="P68" s="46"/>
      <c r="Q68" s="46">
        <f t="shared" si="96"/>
        <v>4.8</v>
      </c>
      <c r="R68" s="46"/>
      <c r="S68" s="46">
        <f t="shared" si="97"/>
        <v>5.8</v>
      </c>
      <c r="T68" s="46"/>
      <c r="U68" s="46">
        <f t="shared" si="98"/>
        <v>3.611111111111112</v>
      </c>
      <c r="V68" s="46"/>
      <c r="W68" s="46">
        <f t="shared" si="99"/>
        <v>8.4090909090909083</v>
      </c>
      <c r="X68" s="46"/>
      <c r="Y68" s="46">
        <f t="shared" si="100"/>
        <v>4.8</v>
      </c>
      <c r="Z68" s="46"/>
      <c r="AA68" s="50">
        <f t="shared" si="101"/>
        <v>5.8</v>
      </c>
      <c r="AB68" s="50"/>
      <c r="AC68" s="46">
        <f t="shared" si="102"/>
        <v>3.611111111111112</v>
      </c>
      <c r="AD68" s="46"/>
      <c r="AE68" s="46">
        <f t="shared" si="103"/>
        <v>8.4090909090909083</v>
      </c>
      <c r="AF68" s="46"/>
      <c r="AG68" s="46">
        <f t="shared" si="104"/>
        <v>4.8</v>
      </c>
      <c r="AH68" s="46"/>
      <c r="AI68" s="46">
        <f t="shared" si="105"/>
        <v>5.8</v>
      </c>
      <c r="AJ68" s="46"/>
      <c r="AK68" s="46">
        <f t="shared" si="106"/>
        <v>3.611111111111112</v>
      </c>
      <c r="AL68" s="46"/>
      <c r="AM68" s="46">
        <f t="shared" si="107"/>
        <v>8.4090909090909083</v>
      </c>
      <c r="AN68" s="46"/>
      <c r="AO68" s="46">
        <f t="shared" si="108"/>
        <v>4.8</v>
      </c>
      <c r="AP68" s="46"/>
      <c r="AQ68" s="50">
        <f t="shared" si="109"/>
        <v>5.8</v>
      </c>
      <c r="AR68" s="50"/>
      <c r="AS68" s="46">
        <f t="shared" si="110"/>
        <v>3.611111111111112</v>
      </c>
      <c r="AT68" s="46"/>
      <c r="AU68" s="46">
        <f t="shared" si="111"/>
        <v>8.4090909090909083</v>
      </c>
      <c r="AV68" s="46"/>
      <c r="AW68" s="46">
        <f t="shared" si="112"/>
        <v>4.8</v>
      </c>
      <c r="AX68" s="46"/>
      <c r="AY68" s="46">
        <f t="shared" si="113"/>
        <v>5.8</v>
      </c>
      <c r="AZ68" s="46"/>
      <c r="BA68" s="46">
        <f t="shared" si="114"/>
        <v>3.611111111111112</v>
      </c>
      <c r="BB68" s="46"/>
      <c r="BC68" s="46">
        <f t="shared" si="115"/>
        <v>8.4090909090909083</v>
      </c>
      <c r="BD68" s="46"/>
      <c r="BE68" s="46">
        <f t="shared" si="116"/>
        <v>4.8</v>
      </c>
      <c r="BF68" s="46"/>
      <c r="BG68" s="50">
        <f t="shared" si="117"/>
        <v>5.8</v>
      </c>
      <c r="BH68" s="50"/>
      <c r="BI68" s="46">
        <f t="shared" si="118"/>
        <v>3.611111111111112</v>
      </c>
      <c r="BJ68" s="46"/>
      <c r="BK68" s="46">
        <f t="shared" si="119"/>
        <v>8.4090909090909083</v>
      </c>
      <c r="BL68" s="46"/>
      <c r="BM68" s="46">
        <f t="shared" si="120"/>
        <v>4.8</v>
      </c>
      <c r="BN68" s="46"/>
      <c r="BO68" s="46">
        <f t="shared" si="121"/>
        <v>5.8</v>
      </c>
      <c r="BP68" s="46"/>
      <c r="BQ68" s="46">
        <f t="shared" si="122"/>
        <v>3.611111111111112</v>
      </c>
      <c r="BR68" s="46"/>
      <c r="BS68" s="46">
        <f t="shared" si="123"/>
        <v>8.4090909090909083</v>
      </c>
      <c r="BT68" s="46"/>
      <c r="BU68" s="46">
        <f t="shared" si="124"/>
        <v>4.8</v>
      </c>
      <c r="BV68" s="46"/>
      <c r="BW68" s="50">
        <f t="shared" si="125"/>
        <v>5.8</v>
      </c>
      <c r="BX68" s="50"/>
      <c r="BY68" s="46">
        <f t="shared" si="126"/>
        <v>3.611111111111112</v>
      </c>
      <c r="BZ68" s="46"/>
      <c r="CA68" s="46">
        <f t="shared" si="127"/>
        <v>8.4090909090909083</v>
      </c>
      <c r="CB68" s="46"/>
      <c r="CC68" s="46">
        <f t="shared" si="128"/>
        <v>4.8</v>
      </c>
      <c r="CD68" s="46"/>
      <c r="CE68" s="50">
        <f t="shared" si="129"/>
        <v>5.8</v>
      </c>
      <c r="CF68" s="50"/>
      <c r="CG68" s="46">
        <f t="shared" si="130"/>
        <v>3.611111111111112</v>
      </c>
      <c r="CH68" s="46"/>
      <c r="CI68" s="46">
        <f t="shared" si="131"/>
        <v>8.4090909090909083</v>
      </c>
      <c r="CJ68" s="46"/>
      <c r="CK68" s="46">
        <f t="shared" si="132"/>
        <v>4.8</v>
      </c>
      <c r="CL68" s="46"/>
      <c r="CM68" s="50">
        <f t="shared" si="133"/>
        <v>5.8</v>
      </c>
      <c r="CN68" s="50"/>
      <c r="CO68" s="46">
        <f t="shared" si="134"/>
        <v>3.611111111111112</v>
      </c>
      <c r="CP68" s="46"/>
      <c r="CQ68" s="46">
        <f t="shared" si="135"/>
        <v>8.4090909090909083</v>
      </c>
      <c r="CR68" s="46"/>
      <c r="CS68" s="46">
        <f t="shared" si="136"/>
        <v>4.8</v>
      </c>
      <c r="CT68" s="46"/>
      <c r="CU68" s="50">
        <f t="shared" si="137"/>
        <v>5.8</v>
      </c>
      <c r="CV68" s="50"/>
      <c r="CW68" s="46">
        <f t="shared" si="138"/>
        <v>3.611111111111112</v>
      </c>
      <c r="CX68" s="46"/>
      <c r="CY68" s="46">
        <f t="shared" si="139"/>
        <v>8.4090909090909083</v>
      </c>
      <c r="CZ68" s="46"/>
      <c r="DA68" s="46">
        <f t="shared" si="140"/>
        <v>4.8</v>
      </c>
      <c r="DB68" s="46"/>
      <c r="DC68" s="50">
        <f t="shared" si="141"/>
        <v>5.8</v>
      </c>
      <c r="DD68" s="50"/>
      <c r="DE68" s="46">
        <f t="shared" si="142"/>
        <v>3.611111111111112</v>
      </c>
      <c r="DF68" s="46"/>
      <c r="DG68" s="46">
        <f t="shared" si="143"/>
        <v>8.4090909090909083</v>
      </c>
      <c r="DH68" s="46"/>
      <c r="DI68" s="46">
        <f t="shared" si="144"/>
        <v>4.8</v>
      </c>
    </row>
    <row r="69" spans="1:290" s="31" customFormat="1" x14ac:dyDescent="0.2">
      <c r="A69" s="22" t="s">
        <v>13</v>
      </c>
      <c r="C69" s="46">
        <f t="shared" si="89"/>
        <v>7.5999999999999988</v>
      </c>
      <c r="D69" s="46"/>
      <c r="E69" s="46">
        <f t="shared" si="90"/>
        <v>7.6388888888888893</v>
      </c>
      <c r="F69" s="46"/>
      <c r="G69" s="46">
        <f t="shared" si="91"/>
        <v>6.3636363636363633</v>
      </c>
      <c r="H69" s="46"/>
      <c r="I69" s="46">
        <f t="shared" si="92"/>
        <v>4.4800000000000004</v>
      </c>
      <c r="J69" s="46"/>
      <c r="K69" s="50">
        <f t="shared" si="93"/>
        <v>7.5999999999999988</v>
      </c>
      <c r="L69" s="50"/>
      <c r="M69" s="46">
        <f t="shared" si="94"/>
        <v>7.6388888888888893</v>
      </c>
      <c r="N69" s="46"/>
      <c r="O69" s="46">
        <f t="shared" si="95"/>
        <v>6.3636363636363633</v>
      </c>
      <c r="P69" s="46"/>
      <c r="Q69" s="46">
        <f t="shared" si="96"/>
        <v>4.4800000000000004</v>
      </c>
      <c r="R69" s="46"/>
      <c r="S69" s="46">
        <f t="shared" si="97"/>
        <v>7.5999999999999988</v>
      </c>
      <c r="T69" s="46"/>
      <c r="U69" s="46">
        <f t="shared" si="98"/>
        <v>7.6388888888888893</v>
      </c>
      <c r="V69" s="46"/>
      <c r="W69" s="46">
        <f t="shared" si="99"/>
        <v>6.3636363636363633</v>
      </c>
      <c r="X69" s="46"/>
      <c r="Y69" s="46">
        <f t="shared" si="100"/>
        <v>4.4800000000000004</v>
      </c>
      <c r="Z69" s="46"/>
      <c r="AA69" s="50">
        <f t="shared" si="101"/>
        <v>7.5999999999999988</v>
      </c>
      <c r="AB69" s="50"/>
      <c r="AC69" s="46">
        <f t="shared" si="102"/>
        <v>7.6388888888888893</v>
      </c>
      <c r="AD69" s="46"/>
      <c r="AE69" s="46">
        <f t="shared" si="103"/>
        <v>6.3636363636363633</v>
      </c>
      <c r="AF69" s="46"/>
      <c r="AG69" s="46">
        <f t="shared" si="104"/>
        <v>4.4800000000000004</v>
      </c>
      <c r="AH69" s="46"/>
      <c r="AI69" s="46">
        <f t="shared" si="105"/>
        <v>7.5999999999999988</v>
      </c>
      <c r="AJ69" s="46"/>
      <c r="AK69" s="46">
        <f t="shared" si="106"/>
        <v>7.6388888888888893</v>
      </c>
      <c r="AL69" s="46"/>
      <c r="AM69" s="46">
        <f t="shared" si="107"/>
        <v>6.3636363636363633</v>
      </c>
      <c r="AN69" s="46"/>
      <c r="AO69" s="46">
        <f t="shared" si="108"/>
        <v>4.4800000000000004</v>
      </c>
      <c r="AP69" s="46"/>
      <c r="AQ69" s="50">
        <f t="shared" si="109"/>
        <v>7.5999999999999988</v>
      </c>
      <c r="AR69" s="50"/>
      <c r="AS69" s="46">
        <f t="shared" si="110"/>
        <v>7.6388888888888893</v>
      </c>
      <c r="AT69" s="46"/>
      <c r="AU69" s="46">
        <f t="shared" si="111"/>
        <v>6.3636363636363633</v>
      </c>
      <c r="AV69" s="46"/>
      <c r="AW69" s="46">
        <f t="shared" si="112"/>
        <v>4.4800000000000004</v>
      </c>
      <c r="AX69" s="46"/>
      <c r="AY69" s="46">
        <f t="shared" si="113"/>
        <v>7.5999999999999988</v>
      </c>
      <c r="AZ69" s="46"/>
      <c r="BA69" s="46">
        <f t="shared" si="114"/>
        <v>7.6388888888888893</v>
      </c>
      <c r="BB69" s="46"/>
      <c r="BC69" s="46">
        <f t="shared" si="115"/>
        <v>6.3636363636363633</v>
      </c>
      <c r="BD69" s="46"/>
      <c r="BE69" s="46">
        <f t="shared" si="116"/>
        <v>4.4800000000000004</v>
      </c>
      <c r="BF69" s="46"/>
      <c r="BG69" s="50">
        <f t="shared" si="117"/>
        <v>7.5999999999999988</v>
      </c>
      <c r="BH69" s="50"/>
      <c r="BI69" s="46">
        <f t="shared" si="118"/>
        <v>7.6388888888888893</v>
      </c>
      <c r="BJ69" s="46"/>
      <c r="BK69" s="46">
        <f t="shared" si="119"/>
        <v>6.3636363636363633</v>
      </c>
      <c r="BL69" s="46"/>
      <c r="BM69" s="46">
        <f t="shared" si="120"/>
        <v>4.4800000000000004</v>
      </c>
      <c r="BN69" s="46"/>
      <c r="BO69" s="46">
        <f t="shared" si="121"/>
        <v>7.5999999999999988</v>
      </c>
      <c r="BP69" s="46"/>
      <c r="BQ69" s="46">
        <f t="shared" si="122"/>
        <v>7.6388888888888893</v>
      </c>
      <c r="BR69" s="46"/>
      <c r="BS69" s="46">
        <f t="shared" si="123"/>
        <v>6.3636363636363633</v>
      </c>
      <c r="BT69" s="46"/>
      <c r="BU69" s="46">
        <f t="shared" si="124"/>
        <v>4.4800000000000004</v>
      </c>
      <c r="BV69" s="46"/>
      <c r="BW69" s="50">
        <f t="shared" si="125"/>
        <v>7.5999999999999988</v>
      </c>
      <c r="BX69" s="50"/>
      <c r="BY69" s="46">
        <f t="shared" si="126"/>
        <v>7.6388888888888893</v>
      </c>
      <c r="BZ69" s="46"/>
      <c r="CA69" s="46">
        <f t="shared" si="127"/>
        <v>6.3636363636363633</v>
      </c>
      <c r="CB69" s="46"/>
      <c r="CC69" s="46">
        <f t="shared" si="128"/>
        <v>4.4800000000000004</v>
      </c>
      <c r="CD69" s="46"/>
      <c r="CE69" s="50">
        <f t="shared" si="129"/>
        <v>7.5999999999999988</v>
      </c>
      <c r="CF69" s="50"/>
      <c r="CG69" s="46">
        <f t="shared" si="130"/>
        <v>7.6388888888888893</v>
      </c>
      <c r="CH69" s="46"/>
      <c r="CI69" s="46">
        <f t="shared" si="131"/>
        <v>6.3636363636363633</v>
      </c>
      <c r="CJ69" s="46"/>
      <c r="CK69" s="46">
        <f t="shared" si="132"/>
        <v>4.4800000000000004</v>
      </c>
      <c r="CL69" s="46"/>
      <c r="CM69" s="50">
        <f t="shared" si="133"/>
        <v>7.5999999999999988</v>
      </c>
      <c r="CN69" s="50"/>
      <c r="CO69" s="46">
        <f t="shared" si="134"/>
        <v>7.6388888888888893</v>
      </c>
      <c r="CP69" s="46"/>
      <c r="CQ69" s="46">
        <f t="shared" si="135"/>
        <v>6.3636363636363633</v>
      </c>
      <c r="CR69" s="46"/>
      <c r="CS69" s="46">
        <f t="shared" si="136"/>
        <v>4.4800000000000004</v>
      </c>
      <c r="CT69" s="46"/>
      <c r="CU69" s="50">
        <f t="shared" si="137"/>
        <v>7.5999999999999988</v>
      </c>
      <c r="CV69" s="50"/>
      <c r="CW69" s="46">
        <f t="shared" si="138"/>
        <v>7.6388888888888893</v>
      </c>
      <c r="CX69" s="46"/>
      <c r="CY69" s="46">
        <f t="shared" si="139"/>
        <v>6.3636363636363633</v>
      </c>
      <c r="CZ69" s="46"/>
      <c r="DA69" s="46">
        <f t="shared" si="140"/>
        <v>4.4800000000000004</v>
      </c>
      <c r="DB69" s="46"/>
      <c r="DC69" s="50">
        <f t="shared" si="141"/>
        <v>7.5999999999999988</v>
      </c>
      <c r="DD69" s="50"/>
      <c r="DE69" s="46">
        <f t="shared" si="142"/>
        <v>7.6388888888888893</v>
      </c>
      <c r="DF69" s="46"/>
      <c r="DG69" s="46">
        <f t="shared" si="143"/>
        <v>6.3636363636363633</v>
      </c>
      <c r="DH69" s="46"/>
      <c r="DI69" s="46">
        <f t="shared" si="144"/>
        <v>4.4800000000000004</v>
      </c>
    </row>
    <row r="70" spans="1:290" s="31" customFormat="1" x14ac:dyDescent="0.2">
      <c r="A70" s="17" t="s">
        <v>14</v>
      </c>
      <c r="C70" s="47">
        <f t="shared" si="89"/>
        <v>2.5999999999999996</v>
      </c>
      <c r="D70" s="46"/>
      <c r="E70" s="47">
        <f t="shared" si="90"/>
        <v>6.2500000000000009</v>
      </c>
      <c r="F70" s="46"/>
      <c r="G70" s="47">
        <f t="shared" si="91"/>
        <v>4.5454545454545459</v>
      </c>
      <c r="H70" s="46"/>
      <c r="I70" s="47">
        <f t="shared" si="92"/>
        <v>9.2799999999999994</v>
      </c>
      <c r="J70" s="46"/>
      <c r="K70" s="64">
        <f t="shared" si="93"/>
        <v>2.5999999999999996</v>
      </c>
      <c r="L70" s="50"/>
      <c r="M70" s="47">
        <f t="shared" si="94"/>
        <v>6.2500000000000009</v>
      </c>
      <c r="N70" s="46"/>
      <c r="O70" s="47">
        <f t="shared" si="95"/>
        <v>4.5454545454545459</v>
      </c>
      <c r="P70" s="46"/>
      <c r="Q70" s="47">
        <f t="shared" si="96"/>
        <v>9.2799999999999994</v>
      </c>
      <c r="R70" s="46"/>
      <c r="S70" s="47">
        <f t="shared" si="97"/>
        <v>2.5999999999999996</v>
      </c>
      <c r="T70" s="46"/>
      <c r="U70" s="47">
        <f t="shared" si="98"/>
        <v>6.2500000000000009</v>
      </c>
      <c r="V70" s="46"/>
      <c r="W70" s="47">
        <f t="shared" si="99"/>
        <v>4.5454545454545459</v>
      </c>
      <c r="X70" s="46"/>
      <c r="Y70" s="47">
        <f t="shared" si="100"/>
        <v>9.2799999999999994</v>
      </c>
      <c r="Z70" s="46"/>
      <c r="AA70" s="64">
        <f t="shared" si="101"/>
        <v>2.5999999999999996</v>
      </c>
      <c r="AB70" s="50"/>
      <c r="AC70" s="47">
        <f t="shared" si="102"/>
        <v>6.2500000000000009</v>
      </c>
      <c r="AD70" s="46"/>
      <c r="AE70" s="47">
        <f t="shared" si="103"/>
        <v>4.5454545454545459</v>
      </c>
      <c r="AF70" s="46"/>
      <c r="AG70" s="47">
        <f t="shared" si="104"/>
        <v>9.2799999999999994</v>
      </c>
      <c r="AH70" s="46"/>
      <c r="AI70" s="47">
        <f t="shared" si="105"/>
        <v>2.5999999999999996</v>
      </c>
      <c r="AJ70" s="46"/>
      <c r="AK70" s="47">
        <f t="shared" si="106"/>
        <v>6.2500000000000009</v>
      </c>
      <c r="AL70" s="46"/>
      <c r="AM70" s="47">
        <f t="shared" si="107"/>
        <v>4.5454545454545459</v>
      </c>
      <c r="AN70" s="46"/>
      <c r="AO70" s="47">
        <f t="shared" si="108"/>
        <v>9.2799999999999994</v>
      </c>
      <c r="AP70" s="46"/>
      <c r="AQ70" s="64">
        <f t="shared" si="109"/>
        <v>2.5999999999999996</v>
      </c>
      <c r="AR70" s="50"/>
      <c r="AS70" s="47">
        <f t="shared" si="110"/>
        <v>6.2500000000000009</v>
      </c>
      <c r="AT70" s="46"/>
      <c r="AU70" s="47">
        <f t="shared" si="111"/>
        <v>4.5454545454545459</v>
      </c>
      <c r="AV70" s="46"/>
      <c r="AW70" s="47">
        <f t="shared" si="112"/>
        <v>9.2799999999999994</v>
      </c>
      <c r="AX70" s="46"/>
      <c r="AY70" s="47">
        <f t="shared" si="113"/>
        <v>2.5999999999999996</v>
      </c>
      <c r="AZ70" s="46"/>
      <c r="BA70" s="47">
        <f t="shared" si="114"/>
        <v>6.2500000000000009</v>
      </c>
      <c r="BB70" s="46"/>
      <c r="BC70" s="47">
        <f t="shared" si="115"/>
        <v>4.5454545454545459</v>
      </c>
      <c r="BD70" s="46"/>
      <c r="BE70" s="47">
        <f t="shared" si="116"/>
        <v>9.2799999999999994</v>
      </c>
      <c r="BF70" s="46"/>
      <c r="BG70" s="64">
        <f t="shared" si="117"/>
        <v>2.5999999999999996</v>
      </c>
      <c r="BH70" s="50"/>
      <c r="BI70" s="47">
        <f t="shared" si="118"/>
        <v>6.2500000000000009</v>
      </c>
      <c r="BJ70" s="46"/>
      <c r="BK70" s="47">
        <f t="shared" si="119"/>
        <v>4.5454545454545459</v>
      </c>
      <c r="BL70" s="46"/>
      <c r="BM70" s="47">
        <f t="shared" si="120"/>
        <v>9.2799999999999994</v>
      </c>
      <c r="BN70" s="46"/>
      <c r="BO70" s="47">
        <f t="shared" si="121"/>
        <v>2.5999999999999996</v>
      </c>
      <c r="BP70" s="46"/>
      <c r="BQ70" s="47">
        <f t="shared" si="122"/>
        <v>6.2500000000000009</v>
      </c>
      <c r="BR70" s="46"/>
      <c r="BS70" s="47">
        <f t="shared" si="123"/>
        <v>4.5454545454545459</v>
      </c>
      <c r="BT70" s="46"/>
      <c r="BU70" s="47">
        <f t="shared" si="124"/>
        <v>9.2799999999999994</v>
      </c>
      <c r="BV70" s="46"/>
      <c r="BW70" s="64">
        <f t="shared" si="125"/>
        <v>2.5999999999999996</v>
      </c>
      <c r="BX70" s="50"/>
      <c r="BY70" s="47">
        <f t="shared" si="126"/>
        <v>6.2500000000000009</v>
      </c>
      <c r="BZ70" s="46"/>
      <c r="CA70" s="47">
        <f t="shared" si="127"/>
        <v>4.5454545454545459</v>
      </c>
      <c r="CB70" s="46"/>
      <c r="CC70" s="47">
        <f t="shared" si="128"/>
        <v>9.2799999999999994</v>
      </c>
      <c r="CD70" s="46"/>
      <c r="CE70" s="64">
        <f t="shared" si="129"/>
        <v>2.5999999999999996</v>
      </c>
      <c r="CF70" s="50"/>
      <c r="CG70" s="47">
        <f t="shared" si="130"/>
        <v>6.2500000000000009</v>
      </c>
      <c r="CH70" s="46"/>
      <c r="CI70" s="47">
        <f t="shared" si="131"/>
        <v>4.5454545454545459</v>
      </c>
      <c r="CJ70" s="46"/>
      <c r="CK70" s="47">
        <f t="shared" si="132"/>
        <v>9.2799999999999994</v>
      </c>
      <c r="CL70" s="46"/>
      <c r="CM70" s="64">
        <f t="shared" si="133"/>
        <v>2.5999999999999996</v>
      </c>
      <c r="CN70" s="50"/>
      <c r="CO70" s="47">
        <f t="shared" si="134"/>
        <v>6.2500000000000009</v>
      </c>
      <c r="CP70" s="46"/>
      <c r="CQ70" s="47">
        <f t="shared" si="135"/>
        <v>4.5454545454545459</v>
      </c>
      <c r="CR70" s="46"/>
      <c r="CS70" s="47">
        <f t="shared" si="136"/>
        <v>9.2799999999999994</v>
      </c>
      <c r="CT70" s="46"/>
      <c r="CU70" s="64">
        <f t="shared" si="137"/>
        <v>2.5999999999999996</v>
      </c>
      <c r="CV70" s="50"/>
      <c r="CW70" s="47">
        <f t="shared" si="138"/>
        <v>6.2500000000000009</v>
      </c>
      <c r="CX70" s="46"/>
      <c r="CY70" s="47">
        <f t="shared" si="139"/>
        <v>4.5454545454545459</v>
      </c>
      <c r="CZ70" s="46"/>
      <c r="DA70" s="47">
        <f t="shared" si="140"/>
        <v>9.2799999999999994</v>
      </c>
      <c r="DB70" s="46"/>
      <c r="DC70" s="64">
        <f t="shared" si="141"/>
        <v>2.5999999999999996</v>
      </c>
      <c r="DD70" s="50"/>
      <c r="DE70" s="47">
        <f t="shared" si="142"/>
        <v>6.2500000000000009</v>
      </c>
      <c r="DF70" s="46"/>
      <c r="DG70" s="47">
        <f t="shared" si="143"/>
        <v>4.5454545454545459</v>
      </c>
      <c r="DH70" s="46"/>
      <c r="DI70" s="47">
        <f t="shared" si="144"/>
        <v>9.2799999999999994</v>
      </c>
    </row>
    <row r="71" spans="1:290" s="31" customFormat="1" x14ac:dyDescent="0.2">
      <c r="A71" s="22" t="s">
        <v>15</v>
      </c>
      <c r="C71" s="46">
        <f t="shared" si="89"/>
        <v>2.5999999999999996</v>
      </c>
      <c r="D71" s="46"/>
      <c r="E71" s="46">
        <f t="shared" si="90"/>
        <v>0.97222222222222243</v>
      </c>
      <c r="F71" s="46"/>
      <c r="G71" s="46">
        <f t="shared" si="91"/>
        <v>0</v>
      </c>
      <c r="H71" s="46"/>
      <c r="I71" s="46">
        <f t="shared" si="92"/>
        <v>3.8400000000000007</v>
      </c>
      <c r="J71" s="46"/>
      <c r="K71" s="50">
        <f t="shared" si="93"/>
        <v>2.5999999999999996</v>
      </c>
      <c r="L71" s="50"/>
      <c r="M71" s="46">
        <f t="shared" si="94"/>
        <v>0.97222222222222243</v>
      </c>
      <c r="N71" s="46"/>
      <c r="O71" s="46">
        <f t="shared" si="95"/>
        <v>0</v>
      </c>
      <c r="P71" s="46"/>
      <c r="Q71" s="46">
        <f t="shared" si="96"/>
        <v>3.8400000000000007</v>
      </c>
      <c r="R71" s="46"/>
      <c r="S71" s="46">
        <f t="shared" si="97"/>
        <v>2.5999999999999996</v>
      </c>
      <c r="T71" s="46"/>
      <c r="U71" s="46">
        <f t="shared" si="98"/>
        <v>0.97222222222222243</v>
      </c>
      <c r="V71" s="46"/>
      <c r="W71" s="46">
        <f t="shared" si="99"/>
        <v>0</v>
      </c>
      <c r="X71" s="46"/>
      <c r="Y71" s="46">
        <f t="shared" si="100"/>
        <v>3.8400000000000007</v>
      </c>
      <c r="Z71" s="46"/>
      <c r="AA71" s="50">
        <f t="shared" si="101"/>
        <v>2.5999999999999996</v>
      </c>
      <c r="AB71" s="50"/>
      <c r="AC71" s="46">
        <f t="shared" si="102"/>
        <v>0.97222222222222243</v>
      </c>
      <c r="AD71" s="46"/>
      <c r="AE71" s="46">
        <f t="shared" si="103"/>
        <v>0</v>
      </c>
      <c r="AF71" s="46"/>
      <c r="AG71" s="46">
        <f t="shared" si="104"/>
        <v>3.8400000000000007</v>
      </c>
      <c r="AH71" s="46"/>
      <c r="AI71" s="46">
        <f t="shared" si="105"/>
        <v>2.5999999999999996</v>
      </c>
      <c r="AJ71" s="46"/>
      <c r="AK71" s="46">
        <f t="shared" si="106"/>
        <v>0.97222222222222243</v>
      </c>
      <c r="AL71" s="46"/>
      <c r="AM71" s="46">
        <f t="shared" si="107"/>
        <v>0</v>
      </c>
      <c r="AN71" s="46"/>
      <c r="AO71" s="46">
        <f t="shared" si="108"/>
        <v>3.8400000000000007</v>
      </c>
      <c r="AP71" s="46"/>
      <c r="AQ71" s="50">
        <f t="shared" si="109"/>
        <v>2.5999999999999996</v>
      </c>
      <c r="AR71" s="50"/>
      <c r="AS71" s="46">
        <f t="shared" si="110"/>
        <v>0.97222222222222243</v>
      </c>
      <c r="AT71" s="46"/>
      <c r="AU71" s="46">
        <f t="shared" si="111"/>
        <v>0</v>
      </c>
      <c r="AV71" s="46"/>
      <c r="AW71" s="46">
        <f t="shared" si="112"/>
        <v>3.8400000000000007</v>
      </c>
      <c r="AX71" s="46"/>
      <c r="AY71" s="46">
        <f t="shared" si="113"/>
        <v>2.5999999999999996</v>
      </c>
      <c r="AZ71" s="46"/>
      <c r="BA71" s="46">
        <f t="shared" si="114"/>
        <v>0.97222222222222243</v>
      </c>
      <c r="BB71" s="46"/>
      <c r="BC71" s="46">
        <f t="shared" si="115"/>
        <v>0</v>
      </c>
      <c r="BD71" s="46"/>
      <c r="BE71" s="46">
        <f t="shared" si="116"/>
        <v>3.8400000000000007</v>
      </c>
      <c r="BF71" s="46"/>
      <c r="BG71" s="50">
        <f t="shared" si="117"/>
        <v>2.5999999999999996</v>
      </c>
      <c r="BH71" s="50"/>
      <c r="BI71" s="46">
        <f t="shared" si="118"/>
        <v>0.97222222222222243</v>
      </c>
      <c r="BJ71" s="46"/>
      <c r="BK71" s="46">
        <f t="shared" si="119"/>
        <v>0</v>
      </c>
      <c r="BL71" s="46"/>
      <c r="BM71" s="46">
        <f t="shared" si="120"/>
        <v>3.8400000000000007</v>
      </c>
      <c r="BN71" s="46"/>
      <c r="BO71" s="46">
        <f t="shared" si="121"/>
        <v>2.5999999999999996</v>
      </c>
      <c r="BP71" s="46"/>
      <c r="BQ71" s="46">
        <f t="shared" si="122"/>
        <v>0.97222222222222243</v>
      </c>
      <c r="BR71" s="46"/>
      <c r="BS71" s="46">
        <f t="shared" si="123"/>
        <v>0</v>
      </c>
      <c r="BT71" s="46"/>
      <c r="BU71" s="46">
        <f t="shared" si="124"/>
        <v>3.8400000000000007</v>
      </c>
      <c r="BV71" s="46"/>
      <c r="BW71" s="50">
        <f t="shared" si="125"/>
        <v>2.5999999999999996</v>
      </c>
      <c r="BX71" s="50"/>
      <c r="BY71" s="46">
        <f t="shared" si="126"/>
        <v>0.97222222222222243</v>
      </c>
      <c r="BZ71" s="46"/>
      <c r="CA71" s="46">
        <f t="shared" si="127"/>
        <v>0</v>
      </c>
      <c r="CB71" s="46"/>
      <c r="CC71" s="46">
        <f t="shared" si="128"/>
        <v>3.8400000000000007</v>
      </c>
      <c r="CD71" s="46"/>
      <c r="CE71" s="50">
        <f t="shared" si="129"/>
        <v>2.5999999999999996</v>
      </c>
      <c r="CF71" s="50"/>
      <c r="CG71" s="46">
        <f t="shared" si="130"/>
        <v>0.97222222222222243</v>
      </c>
      <c r="CH71" s="46"/>
      <c r="CI71" s="46">
        <f t="shared" si="131"/>
        <v>0</v>
      </c>
      <c r="CJ71" s="46"/>
      <c r="CK71" s="46">
        <f t="shared" si="132"/>
        <v>3.8400000000000007</v>
      </c>
      <c r="CL71" s="46"/>
      <c r="CM71" s="50">
        <f t="shared" si="133"/>
        <v>2.5999999999999996</v>
      </c>
      <c r="CN71" s="50"/>
      <c r="CO71" s="46">
        <f t="shared" si="134"/>
        <v>0.97222222222222243</v>
      </c>
      <c r="CP71" s="46"/>
      <c r="CQ71" s="46">
        <f t="shared" si="135"/>
        <v>0</v>
      </c>
      <c r="CR71" s="46"/>
      <c r="CS71" s="46">
        <f t="shared" si="136"/>
        <v>3.8400000000000007</v>
      </c>
      <c r="CT71" s="46"/>
      <c r="CU71" s="50">
        <f t="shared" si="137"/>
        <v>2.5999999999999996</v>
      </c>
      <c r="CV71" s="50"/>
      <c r="CW71" s="46">
        <f t="shared" si="138"/>
        <v>0.97222222222222243</v>
      </c>
      <c r="CX71" s="46"/>
      <c r="CY71" s="46">
        <f t="shared" si="139"/>
        <v>0</v>
      </c>
      <c r="CZ71" s="46"/>
      <c r="DA71" s="46">
        <f t="shared" si="140"/>
        <v>3.8400000000000007</v>
      </c>
      <c r="DB71" s="46"/>
      <c r="DC71" s="50">
        <f t="shared" si="141"/>
        <v>2.5999999999999996</v>
      </c>
      <c r="DD71" s="50"/>
      <c r="DE71" s="46">
        <f t="shared" si="142"/>
        <v>0.97222222222222243</v>
      </c>
      <c r="DF71" s="46"/>
      <c r="DG71" s="46">
        <f t="shared" si="143"/>
        <v>0</v>
      </c>
      <c r="DH71" s="46"/>
      <c r="DI71" s="46">
        <f t="shared" si="144"/>
        <v>3.8400000000000007</v>
      </c>
    </row>
    <row r="72" spans="1:290" s="31" customFormat="1" x14ac:dyDescent="0.2">
      <c r="A72" s="22" t="s">
        <v>16</v>
      </c>
      <c r="C72" s="46">
        <f t="shared" si="89"/>
        <v>7.3999999999999986</v>
      </c>
      <c r="D72" s="46"/>
      <c r="E72" s="46">
        <f t="shared" si="90"/>
        <v>3.0555555555555571</v>
      </c>
      <c r="F72" s="46"/>
      <c r="G72" s="46">
        <f t="shared" si="91"/>
        <v>10</v>
      </c>
      <c r="H72" s="46"/>
      <c r="I72" s="46">
        <f t="shared" si="92"/>
        <v>5.52</v>
      </c>
      <c r="J72" s="46"/>
      <c r="K72" s="50">
        <f t="shared" si="93"/>
        <v>7.3999999999999986</v>
      </c>
      <c r="L72" s="50"/>
      <c r="M72" s="46">
        <f t="shared" si="94"/>
        <v>3.0555555555555571</v>
      </c>
      <c r="N72" s="46"/>
      <c r="O72" s="46">
        <f t="shared" si="95"/>
        <v>10</v>
      </c>
      <c r="P72" s="46"/>
      <c r="Q72" s="46">
        <f t="shared" si="96"/>
        <v>5.52</v>
      </c>
      <c r="R72" s="46"/>
      <c r="S72" s="46">
        <f t="shared" si="97"/>
        <v>7.3999999999999986</v>
      </c>
      <c r="T72" s="46"/>
      <c r="U72" s="46">
        <f t="shared" si="98"/>
        <v>3.0555555555555571</v>
      </c>
      <c r="V72" s="46"/>
      <c r="W72" s="46">
        <f t="shared" si="99"/>
        <v>10</v>
      </c>
      <c r="X72" s="46"/>
      <c r="Y72" s="46">
        <f t="shared" si="100"/>
        <v>5.52</v>
      </c>
      <c r="Z72" s="46"/>
      <c r="AA72" s="50">
        <f t="shared" si="101"/>
        <v>7.3999999999999986</v>
      </c>
      <c r="AB72" s="50"/>
      <c r="AC72" s="46">
        <f t="shared" si="102"/>
        <v>3.0555555555555571</v>
      </c>
      <c r="AD72" s="46"/>
      <c r="AE72" s="46">
        <f t="shared" si="103"/>
        <v>10</v>
      </c>
      <c r="AF72" s="46"/>
      <c r="AG72" s="46">
        <f t="shared" si="104"/>
        <v>5.52</v>
      </c>
      <c r="AH72" s="46"/>
      <c r="AI72" s="46">
        <f t="shared" si="105"/>
        <v>7.3999999999999986</v>
      </c>
      <c r="AJ72" s="46"/>
      <c r="AK72" s="46">
        <f t="shared" si="106"/>
        <v>3.0555555555555571</v>
      </c>
      <c r="AL72" s="46"/>
      <c r="AM72" s="46">
        <f t="shared" si="107"/>
        <v>10</v>
      </c>
      <c r="AN72" s="46"/>
      <c r="AO72" s="46">
        <f t="shared" si="108"/>
        <v>5.52</v>
      </c>
      <c r="AP72" s="46"/>
      <c r="AQ72" s="50">
        <f t="shared" si="109"/>
        <v>7.3999999999999986</v>
      </c>
      <c r="AR72" s="50"/>
      <c r="AS72" s="46">
        <f t="shared" si="110"/>
        <v>3.0555555555555571</v>
      </c>
      <c r="AT72" s="46"/>
      <c r="AU72" s="46">
        <f t="shared" si="111"/>
        <v>10</v>
      </c>
      <c r="AV72" s="46"/>
      <c r="AW72" s="46">
        <f t="shared" si="112"/>
        <v>5.52</v>
      </c>
      <c r="AX72" s="46"/>
      <c r="AY72" s="46">
        <f t="shared" si="113"/>
        <v>7.3999999999999986</v>
      </c>
      <c r="AZ72" s="46"/>
      <c r="BA72" s="46">
        <f t="shared" si="114"/>
        <v>3.0555555555555571</v>
      </c>
      <c r="BB72" s="46"/>
      <c r="BC72" s="46">
        <f t="shared" si="115"/>
        <v>10</v>
      </c>
      <c r="BD72" s="46"/>
      <c r="BE72" s="46">
        <f t="shared" si="116"/>
        <v>5.52</v>
      </c>
      <c r="BF72" s="46"/>
      <c r="BG72" s="50">
        <f t="shared" si="117"/>
        <v>7.3999999999999986</v>
      </c>
      <c r="BH72" s="50"/>
      <c r="BI72" s="46">
        <f t="shared" si="118"/>
        <v>3.0555555555555571</v>
      </c>
      <c r="BJ72" s="46"/>
      <c r="BK72" s="46">
        <f t="shared" si="119"/>
        <v>10</v>
      </c>
      <c r="BL72" s="46"/>
      <c r="BM72" s="46">
        <f t="shared" si="120"/>
        <v>5.52</v>
      </c>
      <c r="BN72" s="46"/>
      <c r="BO72" s="46">
        <f t="shared" si="121"/>
        <v>7.3999999999999986</v>
      </c>
      <c r="BP72" s="46"/>
      <c r="BQ72" s="46">
        <f t="shared" si="122"/>
        <v>3.0555555555555571</v>
      </c>
      <c r="BR72" s="46"/>
      <c r="BS72" s="46">
        <f t="shared" si="123"/>
        <v>10</v>
      </c>
      <c r="BT72" s="46"/>
      <c r="BU72" s="46">
        <f t="shared" si="124"/>
        <v>5.52</v>
      </c>
      <c r="BV72" s="46"/>
      <c r="BW72" s="50">
        <f t="shared" si="125"/>
        <v>7.3999999999999986</v>
      </c>
      <c r="BX72" s="50"/>
      <c r="BY72" s="46">
        <f t="shared" si="126"/>
        <v>3.0555555555555571</v>
      </c>
      <c r="BZ72" s="46"/>
      <c r="CA72" s="46">
        <f t="shared" si="127"/>
        <v>10</v>
      </c>
      <c r="CB72" s="46"/>
      <c r="CC72" s="46">
        <f t="shared" si="128"/>
        <v>5.52</v>
      </c>
      <c r="CD72" s="46"/>
      <c r="CE72" s="50">
        <f t="shared" si="129"/>
        <v>7.3999999999999986</v>
      </c>
      <c r="CF72" s="50"/>
      <c r="CG72" s="46">
        <f t="shared" si="130"/>
        <v>3.0555555555555571</v>
      </c>
      <c r="CH72" s="46"/>
      <c r="CI72" s="46">
        <f t="shared" si="131"/>
        <v>10</v>
      </c>
      <c r="CJ72" s="46"/>
      <c r="CK72" s="46">
        <f t="shared" si="132"/>
        <v>5.52</v>
      </c>
      <c r="CL72" s="46"/>
      <c r="CM72" s="50">
        <f t="shared" si="133"/>
        <v>7.3999999999999986</v>
      </c>
      <c r="CN72" s="50"/>
      <c r="CO72" s="46">
        <f t="shared" si="134"/>
        <v>3.0555555555555571</v>
      </c>
      <c r="CP72" s="46"/>
      <c r="CQ72" s="46">
        <f t="shared" si="135"/>
        <v>10</v>
      </c>
      <c r="CR72" s="46"/>
      <c r="CS72" s="46">
        <f t="shared" si="136"/>
        <v>5.52</v>
      </c>
      <c r="CT72" s="46"/>
      <c r="CU72" s="50">
        <f t="shared" si="137"/>
        <v>7.3999999999999986</v>
      </c>
      <c r="CV72" s="50"/>
      <c r="CW72" s="46">
        <f t="shared" si="138"/>
        <v>3.0555555555555571</v>
      </c>
      <c r="CX72" s="46"/>
      <c r="CY72" s="46">
        <f t="shared" si="139"/>
        <v>10</v>
      </c>
      <c r="CZ72" s="46"/>
      <c r="DA72" s="46">
        <f t="shared" si="140"/>
        <v>5.52</v>
      </c>
      <c r="DB72" s="46"/>
      <c r="DC72" s="50">
        <f t="shared" si="141"/>
        <v>7.3999999999999986</v>
      </c>
      <c r="DD72" s="50"/>
      <c r="DE72" s="46">
        <f t="shared" si="142"/>
        <v>3.0555555555555571</v>
      </c>
      <c r="DF72" s="46"/>
      <c r="DG72" s="46">
        <f t="shared" si="143"/>
        <v>10</v>
      </c>
      <c r="DH72" s="46"/>
      <c r="DI72" s="46">
        <f t="shared" si="144"/>
        <v>5.52</v>
      </c>
    </row>
    <row r="73" spans="1:290" s="31" customFormat="1" x14ac:dyDescent="0.2">
      <c r="A73" s="22" t="s">
        <v>17</v>
      </c>
      <c r="C73" s="46">
        <f t="shared" si="89"/>
        <v>10</v>
      </c>
      <c r="D73" s="46"/>
      <c r="E73" s="46">
        <f t="shared" si="90"/>
        <v>1.8055555555555565</v>
      </c>
      <c r="F73" s="46"/>
      <c r="G73" s="46">
        <f t="shared" si="91"/>
        <v>4.6818181818181834</v>
      </c>
      <c r="H73" s="46"/>
      <c r="I73" s="46">
        <f t="shared" si="92"/>
        <v>4.08</v>
      </c>
      <c r="J73" s="46"/>
      <c r="K73" s="50">
        <f t="shared" si="93"/>
        <v>10</v>
      </c>
      <c r="L73" s="50"/>
      <c r="M73" s="46">
        <f t="shared" si="94"/>
        <v>1.8055555555555565</v>
      </c>
      <c r="N73" s="46"/>
      <c r="O73" s="46">
        <f t="shared" si="95"/>
        <v>4.6818181818181834</v>
      </c>
      <c r="P73" s="46"/>
      <c r="Q73" s="46">
        <f t="shared" si="96"/>
        <v>4.08</v>
      </c>
      <c r="R73" s="46"/>
      <c r="S73" s="46">
        <f t="shared" si="97"/>
        <v>10</v>
      </c>
      <c r="T73" s="46"/>
      <c r="U73" s="46">
        <f t="shared" si="98"/>
        <v>1.8055555555555565</v>
      </c>
      <c r="V73" s="46"/>
      <c r="W73" s="46">
        <f t="shared" si="99"/>
        <v>4.6818181818181834</v>
      </c>
      <c r="X73" s="46"/>
      <c r="Y73" s="46">
        <f t="shared" si="100"/>
        <v>4.08</v>
      </c>
      <c r="Z73" s="46"/>
      <c r="AA73" s="50">
        <f t="shared" si="101"/>
        <v>10</v>
      </c>
      <c r="AB73" s="50"/>
      <c r="AC73" s="46">
        <f t="shared" si="102"/>
        <v>1.8055555555555565</v>
      </c>
      <c r="AD73" s="46"/>
      <c r="AE73" s="46">
        <f t="shared" si="103"/>
        <v>4.6818181818181834</v>
      </c>
      <c r="AF73" s="46"/>
      <c r="AG73" s="46">
        <f t="shared" si="104"/>
        <v>4.08</v>
      </c>
      <c r="AH73" s="46"/>
      <c r="AI73" s="46">
        <f t="shared" si="105"/>
        <v>10</v>
      </c>
      <c r="AJ73" s="46"/>
      <c r="AK73" s="46">
        <f t="shared" si="106"/>
        <v>1.8055555555555565</v>
      </c>
      <c r="AL73" s="46"/>
      <c r="AM73" s="46">
        <f t="shared" si="107"/>
        <v>4.6818181818181834</v>
      </c>
      <c r="AN73" s="46"/>
      <c r="AO73" s="46">
        <f t="shared" si="108"/>
        <v>4.08</v>
      </c>
      <c r="AP73" s="46"/>
      <c r="AQ73" s="50">
        <f t="shared" si="109"/>
        <v>10</v>
      </c>
      <c r="AR73" s="50"/>
      <c r="AS73" s="46">
        <f t="shared" si="110"/>
        <v>1.8055555555555565</v>
      </c>
      <c r="AT73" s="46"/>
      <c r="AU73" s="46">
        <f t="shared" si="111"/>
        <v>4.6818181818181834</v>
      </c>
      <c r="AV73" s="46"/>
      <c r="AW73" s="46">
        <f t="shared" si="112"/>
        <v>4.08</v>
      </c>
      <c r="AX73" s="46"/>
      <c r="AY73" s="46">
        <f t="shared" si="113"/>
        <v>10</v>
      </c>
      <c r="AZ73" s="46"/>
      <c r="BA73" s="46">
        <f t="shared" si="114"/>
        <v>1.8055555555555565</v>
      </c>
      <c r="BB73" s="46"/>
      <c r="BC73" s="46">
        <f t="shared" si="115"/>
        <v>4.6818181818181834</v>
      </c>
      <c r="BD73" s="46"/>
      <c r="BE73" s="46">
        <f t="shared" si="116"/>
        <v>4.08</v>
      </c>
      <c r="BF73" s="46"/>
      <c r="BG73" s="50">
        <f t="shared" si="117"/>
        <v>10</v>
      </c>
      <c r="BH73" s="50"/>
      <c r="BI73" s="46">
        <f t="shared" si="118"/>
        <v>1.8055555555555565</v>
      </c>
      <c r="BJ73" s="46"/>
      <c r="BK73" s="46">
        <f t="shared" si="119"/>
        <v>4.6818181818181834</v>
      </c>
      <c r="BL73" s="46"/>
      <c r="BM73" s="46">
        <f t="shared" si="120"/>
        <v>4.08</v>
      </c>
      <c r="BN73" s="46"/>
      <c r="BO73" s="46">
        <f t="shared" si="121"/>
        <v>10</v>
      </c>
      <c r="BP73" s="46"/>
      <c r="BQ73" s="46">
        <f t="shared" si="122"/>
        <v>1.8055555555555565</v>
      </c>
      <c r="BR73" s="46"/>
      <c r="BS73" s="46">
        <f t="shared" si="123"/>
        <v>4.6818181818181834</v>
      </c>
      <c r="BT73" s="46"/>
      <c r="BU73" s="46">
        <f t="shared" si="124"/>
        <v>4.08</v>
      </c>
      <c r="BV73" s="46"/>
      <c r="BW73" s="50">
        <f t="shared" si="125"/>
        <v>10</v>
      </c>
      <c r="BX73" s="50"/>
      <c r="BY73" s="46">
        <f t="shared" si="126"/>
        <v>1.8055555555555565</v>
      </c>
      <c r="BZ73" s="46"/>
      <c r="CA73" s="46">
        <f t="shared" si="127"/>
        <v>4.6818181818181834</v>
      </c>
      <c r="CB73" s="46"/>
      <c r="CC73" s="46">
        <f t="shared" si="128"/>
        <v>4.08</v>
      </c>
      <c r="CD73" s="46"/>
      <c r="CE73" s="50">
        <f t="shared" si="129"/>
        <v>10</v>
      </c>
      <c r="CF73" s="50"/>
      <c r="CG73" s="46">
        <f t="shared" si="130"/>
        <v>1.8055555555555565</v>
      </c>
      <c r="CH73" s="46"/>
      <c r="CI73" s="46">
        <f t="shared" si="131"/>
        <v>4.6818181818181834</v>
      </c>
      <c r="CJ73" s="46"/>
      <c r="CK73" s="46">
        <f t="shared" si="132"/>
        <v>4.08</v>
      </c>
      <c r="CL73" s="46"/>
      <c r="CM73" s="50">
        <f t="shared" si="133"/>
        <v>10</v>
      </c>
      <c r="CN73" s="50"/>
      <c r="CO73" s="46">
        <f t="shared" si="134"/>
        <v>1.8055555555555565</v>
      </c>
      <c r="CP73" s="46"/>
      <c r="CQ73" s="46">
        <f t="shared" si="135"/>
        <v>4.6818181818181834</v>
      </c>
      <c r="CR73" s="46"/>
      <c r="CS73" s="46">
        <f t="shared" si="136"/>
        <v>4.08</v>
      </c>
      <c r="CT73" s="46"/>
      <c r="CU73" s="50">
        <f t="shared" si="137"/>
        <v>10</v>
      </c>
      <c r="CV73" s="50"/>
      <c r="CW73" s="46">
        <f t="shared" si="138"/>
        <v>1.8055555555555565</v>
      </c>
      <c r="CX73" s="46"/>
      <c r="CY73" s="46">
        <f t="shared" si="139"/>
        <v>4.6818181818181834</v>
      </c>
      <c r="CZ73" s="46"/>
      <c r="DA73" s="46">
        <f t="shared" si="140"/>
        <v>4.08</v>
      </c>
      <c r="DB73" s="46"/>
      <c r="DC73" s="50">
        <f t="shared" si="141"/>
        <v>10</v>
      </c>
      <c r="DD73" s="50"/>
      <c r="DE73" s="46">
        <f t="shared" si="142"/>
        <v>1.8055555555555565</v>
      </c>
      <c r="DF73" s="46"/>
      <c r="DG73" s="46">
        <f t="shared" si="143"/>
        <v>4.6818181818181834</v>
      </c>
      <c r="DH73" s="46"/>
      <c r="DI73" s="46">
        <f t="shared" si="144"/>
        <v>4.08</v>
      </c>
    </row>
    <row r="74" spans="1:290" s="31" customFormat="1" x14ac:dyDescent="0.2">
      <c r="A74" s="17" t="s">
        <v>18</v>
      </c>
      <c r="B74" s="65"/>
      <c r="C74" s="47">
        <f t="shared" si="89"/>
        <v>5.3999999999999995</v>
      </c>
      <c r="D74" s="47"/>
      <c r="E74" s="47">
        <f t="shared" si="90"/>
        <v>5.9722222222222223</v>
      </c>
      <c r="F74" s="47"/>
      <c r="G74" s="47">
        <f t="shared" si="91"/>
        <v>3.4999999999999982</v>
      </c>
      <c r="H74" s="47"/>
      <c r="I74" s="47">
        <f t="shared" si="92"/>
        <v>3.8400000000000007</v>
      </c>
      <c r="J74" s="47"/>
      <c r="K74" s="64">
        <f t="shared" si="93"/>
        <v>5.3999999999999995</v>
      </c>
      <c r="L74" s="64"/>
      <c r="M74" s="47">
        <f t="shared" si="94"/>
        <v>5.9722222222222223</v>
      </c>
      <c r="N74" s="47"/>
      <c r="O74" s="47">
        <f t="shared" si="95"/>
        <v>3.4999999999999982</v>
      </c>
      <c r="P74" s="47"/>
      <c r="Q74" s="47">
        <f t="shared" si="96"/>
        <v>3.8400000000000007</v>
      </c>
      <c r="R74" s="47"/>
      <c r="S74" s="47">
        <f t="shared" si="97"/>
        <v>5.3999999999999995</v>
      </c>
      <c r="T74" s="47"/>
      <c r="U74" s="47">
        <f t="shared" si="98"/>
        <v>5.9722222222222223</v>
      </c>
      <c r="V74" s="47"/>
      <c r="W74" s="47">
        <f t="shared" si="99"/>
        <v>3.4999999999999982</v>
      </c>
      <c r="X74" s="47"/>
      <c r="Y74" s="47">
        <f t="shared" si="100"/>
        <v>3.8400000000000007</v>
      </c>
      <c r="Z74" s="47"/>
      <c r="AA74" s="64">
        <f t="shared" si="101"/>
        <v>5.3999999999999995</v>
      </c>
      <c r="AB74" s="64"/>
      <c r="AC74" s="47">
        <f t="shared" si="102"/>
        <v>5.9722222222222223</v>
      </c>
      <c r="AD74" s="47"/>
      <c r="AE74" s="47">
        <f t="shared" si="103"/>
        <v>3.4999999999999982</v>
      </c>
      <c r="AF74" s="47"/>
      <c r="AG74" s="47">
        <f t="shared" si="104"/>
        <v>3.8400000000000007</v>
      </c>
      <c r="AH74" s="47"/>
      <c r="AI74" s="47">
        <f t="shared" si="105"/>
        <v>5.3999999999999995</v>
      </c>
      <c r="AJ74" s="47"/>
      <c r="AK74" s="47">
        <f t="shared" si="106"/>
        <v>5.9722222222222223</v>
      </c>
      <c r="AL74" s="47"/>
      <c r="AM74" s="47">
        <f t="shared" si="107"/>
        <v>3.4999999999999982</v>
      </c>
      <c r="AN74" s="47"/>
      <c r="AO74" s="47">
        <f t="shared" si="108"/>
        <v>3.8400000000000007</v>
      </c>
      <c r="AP74" s="47"/>
      <c r="AQ74" s="64">
        <f t="shared" si="109"/>
        <v>5.3999999999999995</v>
      </c>
      <c r="AR74" s="64"/>
      <c r="AS74" s="47">
        <f t="shared" si="110"/>
        <v>5.9722222222222223</v>
      </c>
      <c r="AT74" s="47"/>
      <c r="AU74" s="47">
        <f t="shared" si="111"/>
        <v>3.4999999999999982</v>
      </c>
      <c r="AV74" s="47"/>
      <c r="AW74" s="47">
        <f t="shared" si="112"/>
        <v>3.8400000000000007</v>
      </c>
      <c r="AX74" s="47"/>
      <c r="AY74" s="47">
        <f t="shared" si="113"/>
        <v>5.3999999999999995</v>
      </c>
      <c r="AZ74" s="47"/>
      <c r="BA74" s="47">
        <f t="shared" si="114"/>
        <v>5.9722222222222223</v>
      </c>
      <c r="BB74" s="47"/>
      <c r="BC74" s="47">
        <f t="shared" si="115"/>
        <v>3.4999999999999982</v>
      </c>
      <c r="BD74" s="47"/>
      <c r="BE74" s="47">
        <f t="shared" si="116"/>
        <v>3.8400000000000007</v>
      </c>
      <c r="BF74" s="47"/>
      <c r="BG74" s="64">
        <f t="shared" si="117"/>
        <v>5.3999999999999995</v>
      </c>
      <c r="BH74" s="64"/>
      <c r="BI74" s="47">
        <f t="shared" si="118"/>
        <v>5.9722222222222223</v>
      </c>
      <c r="BJ74" s="47"/>
      <c r="BK74" s="47">
        <f t="shared" si="119"/>
        <v>3.4999999999999982</v>
      </c>
      <c r="BL74" s="47"/>
      <c r="BM74" s="47">
        <f t="shared" si="120"/>
        <v>3.8400000000000007</v>
      </c>
      <c r="BN74" s="47"/>
      <c r="BO74" s="47">
        <f t="shared" si="121"/>
        <v>5.3999999999999995</v>
      </c>
      <c r="BP74" s="47"/>
      <c r="BQ74" s="47">
        <f t="shared" si="122"/>
        <v>5.9722222222222223</v>
      </c>
      <c r="BR74" s="47"/>
      <c r="BS74" s="47">
        <f t="shared" si="123"/>
        <v>3.4999999999999982</v>
      </c>
      <c r="BT74" s="47"/>
      <c r="BU74" s="47">
        <f t="shared" si="124"/>
        <v>3.8400000000000007</v>
      </c>
      <c r="BV74" s="47"/>
      <c r="BW74" s="64">
        <f t="shared" si="125"/>
        <v>5.3999999999999995</v>
      </c>
      <c r="BX74" s="64"/>
      <c r="BY74" s="47">
        <f t="shared" si="126"/>
        <v>5.9722222222222223</v>
      </c>
      <c r="BZ74" s="47"/>
      <c r="CA74" s="47">
        <f t="shared" si="127"/>
        <v>3.4999999999999982</v>
      </c>
      <c r="CB74" s="47"/>
      <c r="CC74" s="47">
        <f t="shared" si="128"/>
        <v>3.8400000000000007</v>
      </c>
      <c r="CD74" s="47"/>
      <c r="CE74" s="64">
        <f t="shared" si="129"/>
        <v>5.3999999999999995</v>
      </c>
      <c r="CF74" s="64"/>
      <c r="CG74" s="47">
        <f t="shared" si="130"/>
        <v>5.9722222222222223</v>
      </c>
      <c r="CH74" s="47"/>
      <c r="CI74" s="47">
        <f t="shared" si="131"/>
        <v>3.4999999999999982</v>
      </c>
      <c r="CJ74" s="47"/>
      <c r="CK74" s="47">
        <f t="shared" si="132"/>
        <v>3.8400000000000007</v>
      </c>
      <c r="CL74" s="47"/>
      <c r="CM74" s="64">
        <f t="shared" si="133"/>
        <v>5.3999999999999995</v>
      </c>
      <c r="CN74" s="64"/>
      <c r="CO74" s="47">
        <f t="shared" si="134"/>
        <v>5.9722222222222223</v>
      </c>
      <c r="CP74" s="47"/>
      <c r="CQ74" s="47">
        <f t="shared" si="135"/>
        <v>3.4999999999999982</v>
      </c>
      <c r="CR74" s="47"/>
      <c r="CS74" s="47">
        <f t="shared" si="136"/>
        <v>3.8400000000000007</v>
      </c>
      <c r="CT74" s="47"/>
      <c r="CU74" s="64">
        <f t="shared" si="137"/>
        <v>5.3999999999999995</v>
      </c>
      <c r="CV74" s="64"/>
      <c r="CW74" s="47">
        <f t="shared" si="138"/>
        <v>5.9722222222222223</v>
      </c>
      <c r="CX74" s="47"/>
      <c r="CY74" s="47">
        <f t="shared" si="139"/>
        <v>3.4999999999999982</v>
      </c>
      <c r="CZ74" s="47"/>
      <c r="DA74" s="47">
        <f t="shared" si="140"/>
        <v>3.8400000000000007</v>
      </c>
      <c r="DB74" s="47"/>
      <c r="DC74" s="64">
        <f t="shared" si="141"/>
        <v>5.3999999999999995</v>
      </c>
      <c r="DD74" s="64"/>
      <c r="DE74" s="47">
        <f t="shared" si="142"/>
        <v>5.9722222222222223</v>
      </c>
      <c r="DF74" s="47"/>
      <c r="DG74" s="47">
        <f t="shared" si="143"/>
        <v>3.4999999999999982</v>
      </c>
      <c r="DH74" s="47"/>
      <c r="DI74" s="47">
        <f t="shared" si="144"/>
        <v>3.8400000000000007</v>
      </c>
    </row>
    <row r="78" spans="1:290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</row>
    <row r="79" spans="1:290" ht="15" customHeight="1" x14ac:dyDescent="0.2">
      <c r="C79" s="16">
        <v>2008</v>
      </c>
      <c r="D79" s="38"/>
      <c r="E79" s="38"/>
      <c r="F79" s="38"/>
      <c r="G79" s="38"/>
      <c r="H79" s="38"/>
      <c r="I79" s="38"/>
      <c r="J79" s="58"/>
      <c r="K79" s="16">
        <v>2009</v>
      </c>
      <c r="L79" s="38"/>
      <c r="M79" s="38"/>
      <c r="N79" s="38"/>
      <c r="O79" s="38"/>
      <c r="P79" s="38"/>
      <c r="Q79" s="38"/>
      <c r="R79" s="58"/>
      <c r="S79" s="16">
        <v>2010</v>
      </c>
      <c r="T79" s="38"/>
      <c r="U79" s="38"/>
      <c r="V79" s="38"/>
      <c r="W79" s="38"/>
      <c r="X79" s="38"/>
      <c r="Y79" s="38"/>
      <c r="Z79" s="58"/>
      <c r="AA79" s="16">
        <v>2011</v>
      </c>
      <c r="AB79" s="38"/>
      <c r="AC79" s="38"/>
      <c r="AD79" s="38"/>
      <c r="AE79" s="38"/>
      <c r="AF79" s="38"/>
      <c r="AG79" s="38"/>
      <c r="AH79" s="58"/>
      <c r="AI79" s="16">
        <v>2012</v>
      </c>
      <c r="AJ79" s="38"/>
      <c r="AK79" s="38"/>
      <c r="AL79" s="38"/>
      <c r="AM79" s="38"/>
      <c r="AN79" s="38"/>
      <c r="AO79" s="38"/>
      <c r="AP79" s="58"/>
      <c r="AQ79" s="16">
        <v>2013</v>
      </c>
      <c r="AR79" s="38"/>
      <c r="AS79" s="38"/>
      <c r="AT79" s="38"/>
      <c r="AU79" s="38"/>
      <c r="AV79" s="38"/>
      <c r="AW79" s="38"/>
      <c r="AX79" s="58"/>
      <c r="AY79" s="16">
        <v>2014</v>
      </c>
      <c r="AZ79" s="38"/>
      <c r="BA79" s="38"/>
      <c r="BB79" s="38"/>
      <c r="BC79" s="38"/>
      <c r="BD79" s="38"/>
      <c r="BE79" s="38"/>
      <c r="BF79" s="58"/>
      <c r="BG79" s="16">
        <v>2015</v>
      </c>
      <c r="BH79" s="38"/>
      <c r="BI79" s="38"/>
      <c r="BJ79" s="38"/>
      <c r="BK79" s="38"/>
      <c r="BL79" s="38"/>
      <c r="BM79" s="38"/>
      <c r="BN79" s="58"/>
      <c r="BO79" s="16">
        <v>2016</v>
      </c>
      <c r="BP79" s="38"/>
      <c r="BQ79" s="38"/>
      <c r="BR79" s="38"/>
      <c r="BS79" s="38"/>
      <c r="BT79" s="38"/>
      <c r="BU79" s="38"/>
      <c r="BV79" s="58"/>
      <c r="BW79" s="16">
        <v>2017</v>
      </c>
      <c r="BX79" s="38"/>
      <c r="BY79" s="38"/>
      <c r="BZ79" s="38"/>
      <c r="CA79" s="38"/>
      <c r="CB79" s="38"/>
      <c r="CC79" s="38"/>
      <c r="CD79" s="58"/>
      <c r="CE79" s="16">
        <v>2018</v>
      </c>
      <c r="CF79" s="38"/>
      <c r="CG79" s="38"/>
      <c r="CH79" s="38"/>
      <c r="CI79" s="38"/>
      <c r="CJ79" s="38"/>
      <c r="CK79" s="38"/>
      <c r="CL79" s="58"/>
      <c r="CM79" s="16">
        <v>2019</v>
      </c>
      <c r="CN79" s="38"/>
      <c r="CO79" s="38"/>
      <c r="CP79" s="38"/>
      <c r="CQ79" s="38"/>
      <c r="CR79" s="38"/>
      <c r="CS79" s="38"/>
      <c r="CT79" s="58"/>
      <c r="CU79" s="16">
        <f>CU19</f>
        <v>2020</v>
      </c>
      <c r="CV79" s="38"/>
      <c r="CW79" s="38"/>
      <c r="CX79" s="38"/>
      <c r="CY79" s="38"/>
      <c r="CZ79" s="38"/>
      <c r="DA79" s="38"/>
      <c r="DB79" s="58"/>
      <c r="DC79" s="16">
        <f>DC19</f>
        <v>2021</v>
      </c>
      <c r="DD79" s="38"/>
      <c r="DE79" s="38"/>
      <c r="DF79" s="38"/>
      <c r="DG79" s="38"/>
      <c r="DH79" s="38"/>
      <c r="DI79" s="38"/>
    </row>
    <row r="80" spans="1:290" ht="35.1" customHeight="1" x14ac:dyDescent="0.2">
      <c r="C80" s="41" t="s">
        <v>31</v>
      </c>
      <c r="D80" s="41"/>
      <c r="E80" s="41"/>
      <c r="F80" s="41"/>
      <c r="G80" s="41"/>
      <c r="H80" s="79"/>
      <c r="I80" s="80" t="s">
        <v>32</v>
      </c>
      <c r="J80" s="59"/>
      <c r="K80" s="41" t="s">
        <v>31</v>
      </c>
      <c r="L80" s="41"/>
      <c r="M80" s="41"/>
      <c r="N80" s="41"/>
      <c r="O80" s="41"/>
      <c r="P80" s="79"/>
      <c r="Q80" s="80" t="s">
        <v>32</v>
      </c>
      <c r="R80" s="59"/>
      <c r="S80" s="41" t="s">
        <v>31</v>
      </c>
      <c r="T80" s="41"/>
      <c r="U80" s="41"/>
      <c r="V80" s="41"/>
      <c r="W80" s="41"/>
      <c r="X80" s="79"/>
      <c r="Y80" s="80" t="s">
        <v>32</v>
      </c>
      <c r="Z80" s="59"/>
      <c r="AA80" s="41" t="s">
        <v>31</v>
      </c>
      <c r="AB80" s="41"/>
      <c r="AC80" s="41"/>
      <c r="AD80" s="41"/>
      <c r="AE80" s="41"/>
      <c r="AF80" s="79"/>
      <c r="AG80" s="80" t="s">
        <v>32</v>
      </c>
      <c r="AH80" s="59"/>
      <c r="AI80" s="41" t="s">
        <v>31</v>
      </c>
      <c r="AJ80" s="41"/>
      <c r="AK80" s="41"/>
      <c r="AL80" s="41"/>
      <c r="AM80" s="41"/>
      <c r="AN80" s="79"/>
      <c r="AO80" s="80" t="s">
        <v>32</v>
      </c>
      <c r="AP80" s="59"/>
      <c r="AQ80" s="41" t="s">
        <v>31</v>
      </c>
      <c r="AR80" s="41"/>
      <c r="AS80" s="41"/>
      <c r="AT80" s="41"/>
      <c r="AU80" s="41"/>
      <c r="AV80" s="79"/>
      <c r="AW80" s="80" t="s">
        <v>32</v>
      </c>
      <c r="AX80" s="59"/>
      <c r="AY80" s="41" t="s">
        <v>31</v>
      </c>
      <c r="AZ80" s="41"/>
      <c r="BA80" s="41"/>
      <c r="BB80" s="41"/>
      <c r="BC80" s="41"/>
      <c r="BD80" s="79"/>
      <c r="BE80" s="80" t="s">
        <v>32</v>
      </c>
      <c r="BF80" s="59"/>
      <c r="BG80" s="41" t="s">
        <v>31</v>
      </c>
      <c r="BH80" s="41"/>
      <c r="BI80" s="41"/>
      <c r="BJ80" s="41"/>
      <c r="BK80" s="41"/>
      <c r="BL80" s="79"/>
      <c r="BM80" s="80" t="s">
        <v>32</v>
      </c>
      <c r="BN80" s="59"/>
      <c r="BO80" s="41" t="s">
        <v>31</v>
      </c>
      <c r="BP80" s="41"/>
      <c r="BQ80" s="41"/>
      <c r="BR80" s="41"/>
      <c r="BS80" s="41"/>
      <c r="BT80" s="79"/>
      <c r="BU80" s="80" t="s">
        <v>32</v>
      </c>
      <c r="BV80" s="59"/>
      <c r="BW80" s="41" t="s">
        <v>31</v>
      </c>
      <c r="BX80" s="41"/>
      <c r="BY80" s="41"/>
      <c r="BZ80" s="41"/>
      <c r="CA80" s="41"/>
      <c r="CB80" s="79"/>
      <c r="CC80" s="80" t="s">
        <v>32</v>
      </c>
      <c r="CD80" s="59"/>
      <c r="CE80" s="41" t="s">
        <v>31</v>
      </c>
      <c r="CF80" s="41"/>
      <c r="CG80" s="41"/>
      <c r="CH80" s="41"/>
      <c r="CI80" s="41"/>
      <c r="CJ80" s="79"/>
      <c r="CK80" s="80" t="s">
        <v>32</v>
      </c>
      <c r="CL80" s="59"/>
      <c r="CM80" s="41" t="s">
        <v>31</v>
      </c>
      <c r="CN80" s="41"/>
      <c r="CO80" s="41"/>
      <c r="CP80" s="41"/>
      <c r="CQ80" s="41"/>
      <c r="CR80" s="79"/>
      <c r="CS80" s="80" t="s">
        <v>32</v>
      </c>
      <c r="CT80" s="59"/>
      <c r="CU80" s="41" t="s">
        <v>31</v>
      </c>
      <c r="CV80" s="41"/>
      <c r="CW80" s="41"/>
      <c r="CX80" s="41"/>
      <c r="CY80" s="41"/>
      <c r="CZ80" s="79"/>
      <c r="DA80" s="80" t="s">
        <v>32</v>
      </c>
      <c r="DB80" s="59"/>
      <c r="DC80" s="41" t="s">
        <v>31</v>
      </c>
      <c r="DD80" s="41"/>
      <c r="DE80" s="41"/>
      <c r="DF80" s="41"/>
      <c r="DG80" s="41"/>
      <c r="DH80" s="79"/>
      <c r="DI80" s="80" t="s">
        <v>32</v>
      </c>
    </row>
    <row r="81" spans="1:290" ht="60" customHeight="1" x14ac:dyDescent="0.2">
      <c r="C81" s="43" t="s">
        <v>125</v>
      </c>
      <c r="D81" s="43"/>
      <c r="E81" s="43" t="s">
        <v>123</v>
      </c>
      <c r="F81" s="43"/>
      <c r="G81" s="43" t="s">
        <v>124</v>
      </c>
      <c r="H81" s="43"/>
      <c r="I81" s="43" t="s">
        <v>111</v>
      </c>
      <c r="J81" s="43"/>
      <c r="K81" s="43" t="s">
        <v>126</v>
      </c>
      <c r="L81" s="43"/>
      <c r="M81" s="43" t="s">
        <v>127</v>
      </c>
      <c r="N81" s="43"/>
      <c r="O81" s="43" t="s">
        <v>128</v>
      </c>
      <c r="P81" s="43"/>
      <c r="Q81" s="43" t="s">
        <v>33</v>
      </c>
      <c r="R81" s="43"/>
      <c r="S81" s="43" t="s">
        <v>126</v>
      </c>
      <c r="T81" s="43"/>
      <c r="U81" s="43" t="s">
        <v>129</v>
      </c>
      <c r="V81" s="43"/>
      <c r="W81" s="43" t="s">
        <v>128</v>
      </c>
      <c r="X81" s="43"/>
      <c r="Y81" s="43" t="s">
        <v>33</v>
      </c>
      <c r="Z81" s="43"/>
      <c r="AA81" s="43" t="s">
        <v>126</v>
      </c>
      <c r="AB81" s="43"/>
      <c r="AC81" s="43" t="s">
        <v>127</v>
      </c>
      <c r="AD81" s="43"/>
      <c r="AE81" s="43" t="s">
        <v>128</v>
      </c>
      <c r="AF81" s="43"/>
      <c r="AG81" s="43" t="s">
        <v>33</v>
      </c>
      <c r="AH81" s="43"/>
      <c r="AI81" s="43" t="s">
        <v>126</v>
      </c>
      <c r="AJ81" s="43"/>
      <c r="AK81" s="43" t="s">
        <v>127</v>
      </c>
      <c r="AL81" s="43"/>
      <c r="AM81" s="43" t="s">
        <v>128</v>
      </c>
      <c r="AN81" s="43"/>
      <c r="AO81" s="43" t="s">
        <v>33</v>
      </c>
      <c r="AP81" s="43"/>
      <c r="AQ81" s="43" t="s">
        <v>126</v>
      </c>
      <c r="AR81" s="43"/>
      <c r="AS81" s="43" t="s">
        <v>127</v>
      </c>
      <c r="AT81" s="43"/>
      <c r="AU81" s="43" t="s">
        <v>130</v>
      </c>
      <c r="AV81" s="43"/>
      <c r="AW81" s="43" t="s">
        <v>33</v>
      </c>
      <c r="AX81" s="43"/>
      <c r="AY81" s="43" t="s">
        <v>126</v>
      </c>
      <c r="AZ81" s="43"/>
      <c r="BA81" s="43" t="s">
        <v>129</v>
      </c>
      <c r="BB81" s="43"/>
      <c r="BC81" s="43" t="s">
        <v>110</v>
      </c>
      <c r="BD81" s="43"/>
      <c r="BE81" s="43" t="s">
        <v>33</v>
      </c>
      <c r="BF81" s="43"/>
      <c r="BG81" s="43" t="s">
        <v>126</v>
      </c>
      <c r="BH81" s="43"/>
      <c r="BI81" s="43" t="s">
        <v>129</v>
      </c>
      <c r="BJ81" s="43"/>
      <c r="BK81" s="43" t="s">
        <v>128</v>
      </c>
      <c r="BL81" s="43"/>
      <c r="BM81" s="43" t="s">
        <v>33</v>
      </c>
      <c r="BN81" s="43"/>
      <c r="BO81" s="43" t="s">
        <v>126</v>
      </c>
      <c r="BP81" s="43"/>
      <c r="BQ81" s="43" t="s">
        <v>127</v>
      </c>
      <c r="BR81" s="43"/>
      <c r="BS81" s="43" t="s">
        <v>128</v>
      </c>
      <c r="BT81" s="43"/>
      <c r="BU81" s="43" t="s">
        <v>33</v>
      </c>
      <c r="BV81" s="43"/>
      <c r="BW81" s="43" t="s">
        <v>126</v>
      </c>
      <c r="BX81" s="43"/>
      <c r="BY81" s="43" t="s">
        <v>127</v>
      </c>
      <c r="BZ81" s="43"/>
      <c r="CA81" s="43" t="s">
        <v>128</v>
      </c>
      <c r="CB81" s="43"/>
      <c r="CC81" s="43" t="s">
        <v>33</v>
      </c>
      <c r="CD81" s="43"/>
      <c r="CE81" s="43" t="s">
        <v>126</v>
      </c>
      <c r="CF81" s="43"/>
      <c r="CG81" s="43" t="s">
        <v>127</v>
      </c>
      <c r="CH81" s="43"/>
      <c r="CI81" s="43" t="s">
        <v>128</v>
      </c>
      <c r="CJ81" s="43"/>
      <c r="CK81" s="43" t="s">
        <v>33</v>
      </c>
      <c r="CL81" s="43"/>
      <c r="CM81" s="43" t="s">
        <v>126</v>
      </c>
      <c r="CN81" s="43"/>
      <c r="CO81" s="43" t="s">
        <v>127</v>
      </c>
      <c r="CP81" s="43"/>
      <c r="CQ81" s="43" t="s">
        <v>128</v>
      </c>
      <c r="CR81" s="43"/>
      <c r="CS81" s="43" t="s">
        <v>33</v>
      </c>
      <c r="CT81" s="43"/>
      <c r="CU81" s="43" t="s">
        <v>126</v>
      </c>
      <c r="CV81" s="43"/>
      <c r="CW81" s="43" t="s">
        <v>127</v>
      </c>
      <c r="CX81" s="43"/>
      <c r="CY81" s="43" t="s">
        <v>128</v>
      </c>
      <c r="CZ81" s="43"/>
      <c r="DA81" s="43" t="s">
        <v>33</v>
      </c>
      <c r="DB81" s="43"/>
      <c r="DC81" s="43" t="s">
        <v>126</v>
      </c>
      <c r="DD81" s="43"/>
      <c r="DE81" s="43" t="s">
        <v>127</v>
      </c>
      <c r="DF81" s="43"/>
      <c r="DG81" s="43" t="s">
        <v>128</v>
      </c>
      <c r="DH81" s="43"/>
      <c r="DI81" s="43" t="s">
        <v>33</v>
      </c>
    </row>
    <row r="82" spans="1:290" s="31" customFormat="1" x14ac:dyDescent="0.2">
      <c r="A82" s="19" t="s">
        <v>218</v>
      </c>
      <c r="C82" s="44">
        <f t="shared" ref="C82:C101" si="145">85+3*C55</f>
        <v>99.4</v>
      </c>
      <c r="D82" s="45"/>
      <c r="E82" s="44">
        <f t="shared" ref="E82:E101" si="146">85+3*E55</f>
        <v>97.083333333333343</v>
      </c>
      <c r="F82" s="45"/>
      <c r="G82" s="44">
        <f t="shared" ref="G82:G101" si="147">85+3*G55</f>
        <v>101.22727272727272</v>
      </c>
      <c r="H82" s="45"/>
      <c r="I82" s="44">
        <f t="shared" ref="I82:I101" si="148">85+3*I55</f>
        <v>98.2</v>
      </c>
      <c r="J82" s="45"/>
      <c r="K82" s="62">
        <f t="shared" ref="K82:K101" si="149">85+3*K55</f>
        <v>99.4</v>
      </c>
      <c r="L82" s="63"/>
      <c r="M82" s="44">
        <f t="shared" ref="M82:M101" si="150">85+3*M55</f>
        <v>97.083333333333343</v>
      </c>
      <c r="N82" s="45"/>
      <c r="O82" s="44">
        <f t="shared" ref="O82:O101" si="151">85+3*O55</f>
        <v>101.22727272727272</v>
      </c>
      <c r="P82" s="45"/>
      <c r="Q82" s="44">
        <f t="shared" ref="Q82:Q101" si="152">85+3*Q55</f>
        <v>98.2</v>
      </c>
      <c r="R82" s="45"/>
      <c r="S82" s="44">
        <f t="shared" ref="S82:S101" si="153">85+3*S55</f>
        <v>99.4</v>
      </c>
      <c r="T82" s="45"/>
      <c r="U82" s="44">
        <f t="shared" ref="U82:U101" si="154">85+3*U55</f>
        <v>97.083333333333343</v>
      </c>
      <c r="V82" s="45"/>
      <c r="W82" s="44">
        <f t="shared" ref="W82:W101" si="155">85+3*W55</f>
        <v>101.22727272727272</v>
      </c>
      <c r="X82" s="45"/>
      <c r="Y82" s="44">
        <f t="shared" ref="Y82:Y101" si="156">85+3*Y55</f>
        <v>98.2</v>
      </c>
      <c r="Z82" s="45"/>
      <c r="AA82" s="62">
        <f t="shared" ref="AA82:AA101" si="157">85+3*AA55</f>
        <v>99.4</v>
      </c>
      <c r="AB82" s="63"/>
      <c r="AC82" s="44">
        <f t="shared" ref="AC82:AC101" si="158">85+3*AC55</f>
        <v>97.083333333333343</v>
      </c>
      <c r="AD82" s="45"/>
      <c r="AE82" s="44">
        <f t="shared" ref="AE82:AE101" si="159">85+3*AE55</f>
        <v>101.22727272727272</v>
      </c>
      <c r="AF82" s="45"/>
      <c r="AG82" s="44">
        <f t="shared" ref="AG82:AG101" si="160">85+3*AG55</f>
        <v>98.2</v>
      </c>
      <c r="AH82" s="45"/>
      <c r="AI82" s="44">
        <f t="shared" ref="AI82:AI101" si="161">85+3*AI55</f>
        <v>99.4</v>
      </c>
      <c r="AJ82" s="45"/>
      <c r="AK82" s="44">
        <f t="shared" ref="AK82:AK101" si="162">85+3*AK55</f>
        <v>97.083333333333343</v>
      </c>
      <c r="AL82" s="45"/>
      <c r="AM82" s="44">
        <f t="shared" ref="AM82:AM101" si="163">85+3*AM55</f>
        <v>101.22727272727272</v>
      </c>
      <c r="AN82" s="45"/>
      <c r="AO82" s="44">
        <f t="shared" ref="AO82:AO101" si="164">85+3*AO55</f>
        <v>98.2</v>
      </c>
      <c r="AP82" s="45"/>
      <c r="AQ82" s="62">
        <f t="shared" ref="AQ82:AQ101" si="165">85+3*AQ55</f>
        <v>99.4</v>
      </c>
      <c r="AR82" s="63"/>
      <c r="AS82" s="44">
        <f t="shared" ref="AS82:AS101" si="166">85+3*AS55</f>
        <v>97.083333333333343</v>
      </c>
      <c r="AT82" s="45"/>
      <c r="AU82" s="44">
        <f t="shared" ref="AU82:AU101" si="167">85+3*AU55</f>
        <v>101.22727272727272</v>
      </c>
      <c r="AV82" s="45"/>
      <c r="AW82" s="44">
        <f t="shared" ref="AW82:AW101" si="168">85+3*AW55</f>
        <v>98.2</v>
      </c>
      <c r="AX82" s="45"/>
      <c r="AY82" s="44">
        <f t="shared" ref="AY82:AY101" si="169">85+3*AY55</f>
        <v>99.4</v>
      </c>
      <c r="AZ82" s="45"/>
      <c r="BA82" s="44">
        <f t="shared" ref="BA82:BA101" si="170">85+3*BA55</f>
        <v>97.083333333333343</v>
      </c>
      <c r="BB82" s="45"/>
      <c r="BC82" s="44">
        <f t="shared" ref="BC82:BC101" si="171">85+3*BC55</f>
        <v>101.22727272727272</v>
      </c>
      <c r="BD82" s="45"/>
      <c r="BE82" s="44">
        <f t="shared" ref="BE82:BE101" si="172">85+3*BE55</f>
        <v>98.2</v>
      </c>
      <c r="BF82" s="45"/>
      <c r="BG82" s="62">
        <f t="shared" ref="BG82:BG101" si="173">85+3*BG55</f>
        <v>99.4</v>
      </c>
      <c r="BH82" s="63"/>
      <c r="BI82" s="44">
        <f t="shared" ref="BI82:BI101" si="174">85+3*BI55</f>
        <v>97.083333333333343</v>
      </c>
      <c r="BJ82" s="45"/>
      <c r="BK82" s="44">
        <f t="shared" ref="BK82:BK101" si="175">85+3*BK55</f>
        <v>101.22727272727272</v>
      </c>
      <c r="BL82" s="45"/>
      <c r="BM82" s="44">
        <f t="shared" ref="BM82:BM101" si="176">85+3*BM55</f>
        <v>98.2</v>
      </c>
      <c r="BN82" s="45"/>
      <c r="BO82" s="44">
        <f t="shared" ref="BO82:BO101" si="177">85+3*BO55</f>
        <v>99.4</v>
      </c>
      <c r="BP82" s="45"/>
      <c r="BQ82" s="44">
        <f t="shared" ref="BQ82:BQ101" si="178">85+3*BQ55</f>
        <v>97.083333333333343</v>
      </c>
      <c r="BR82" s="45"/>
      <c r="BS82" s="44">
        <f t="shared" ref="BS82:BS101" si="179">85+3*BS55</f>
        <v>101.22727272727272</v>
      </c>
      <c r="BT82" s="45"/>
      <c r="BU82" s="44">
        <f t="shared" ref="BU82:BU101" si="180">85+3*BU55</f>
        <v>98.2</v>
      </c>
      <c r="BV82" s="45"/>
      <c r="BW82" s="62">
        <f t="shared" ref="BW82:BW101" si="181">85+3*BW55</f>
        <v>99.4</v>
      </c>
      <c r="BX82" s="63"/>
      <c r="BY82" s="44">
        <f t="shared" ref="BY82:BY101" si="182">85+3*BY55</f>
        <v>97.083333333333343</v>
      </c>
      <c r="BZ82" s="45"/>
      <c r="CA82" s="44">
        <f t="shared" ref="CA82:CA101" si="183">85+3*CA55</f>
        <v>101.22727272727272</v>
      </c>
      <c r="CB82" s="45"/>
      <c r="CC82" s="44">
        <f t="shared" ref="CC82:CC101" si="184">85+3*CC55</f>
        <v>98.2</v>
      </c>
      <c r="CD82" s="45"/>
      <c r="CE82" s="62">
        <f t="shared" ref="CE82:CE101" si="185">85+3*CE55</f>
        <v>99.4</v>
      </c>
      <c r="CF82" s="63"/>
      <c r="CG82" s="44">
        <f t="shared" ref="CG82:CG101" si="186">85+3*CG55</f>
        <v>97.083333333333343</v>
      </c>
      <c r="CH82" s="45"/>
      <c r="CI82" s="44">
        <f t="shared" ref="CI82:CI101" si="187">85+3*CI55</f>
        <v>101.22727272727272</v>
      </c>
      <c r="CJ82" s="45"/>
      <c r="CK82" s="44">
        <f t="shared" ref="CK82:CK101" si="188">85+3*CK55</f>
        <v>98.2</v>
      </c>
      <c r="CL82" s="45"/>
      <c r="CM82" s="62">
        <f t="shared" ref="CM82:CM101" si="189">85+3*CM55</f>
        <v>99.4</v>
      </c>
      <c r="CN82" s="63"/>
      <c r="CO82" s="44">
        <f t="shared" ref="CO82:CO101" si="190">85+3*CO55</f>
        <v>97.083333333333343</v>
      </c>
      <c r="CP82" s="45"/>
      <c r="CQ82" s="44">
        <f t="shared" ref="CQ82:CQ101" si="191">85+3*CQ55</f>
        <v>101.22727272727272</v>
      </c>
      <c r="CR82" s="45"/>
      <c r="CS82" s="44">
        <f t="shared" ref="CS82:CS101" si="192">85+3*CS55</f>
        <v>98.2</v>
      </c>
      <c r="CT82" s="45"/>
      <c r="CU82" s="62">
        <f t="shared" ref="CU82:CU101" si="193">85+3*CU55</f>
        <v>99.4</v>
      </c>
      <c r="CV82" s="63"/>
      <c r="CW82" s="44">
        <f t="shared" ref="CW82:CW101" si="194">85+3*CW55</f>
        <v>97.083333333333343</v>
      </c>
      <c r="CX82" s="45"/>
      <c r="CY82" s="44">
        <f t="shared" ref="CY82:CY101" si="195">85+3*CY55</f>
        <v>101.22727272727272</v>
      </c>
      <c r="CZ82" s="45"/>
      <c r="DA82" s="44">
        <f t="shared" ref="DA82:DA101" si="196">85+3*DA55</f>
        <v>98.2</v>
      </c>
      <c r="DB82" s="45"/>
      <c r="DC82" s="62">
        <f t="shared" ref="DC82:DC101" si="197">85+3*DC55</f>
        <v>99.4</v>
      </c>
      <c r="DD82" s="63"/>
      <c r="DE82" s="44">
        <f t="shared" ref="DE82:DE101" si="198">85+3*DE55</f>
        <v>97.083333333333343</v>
      </c>
      <c r="DF82" s="45"/>
      <c r="DG82" s="44">
        <f t="shared" ref="DG82:DG101" si="199">85+3*DG55</f>
        <v>101.22727272727272</v>
      </c>
      <c r="DH82" s="45"/>
      <c r="DI82" s="44">
        <f t="shared" ref="DI82:DI101" si="200">85+3*DI55</f>
        <v>98.2</v>
      </c>
    </row>
    <row r="83" spans="1:290" s="31" customFormat="1" x14ac:dyDescent="0.2">
      <c r="A83" s="22" t="s">
        <v>0</v>
      </c>
      <c r="C83" s="46">
        <f t="shared" si="145"/>
        <v>102.4</v>
      </c>
      <c r="D83" s="46"/>
      <c r="E83" s="46">
        <f t="shared" si="146"/>
        <v>93.75</v>
      </c>
      <c r="F83" s="46"/>
      <c r="G83" s="46">
        <f t="shared" si="147"/>
        <v>95.636363636363626</v>
      </c>
      <c r="H83" s="46"/>
      <c r="I83" s="46">
        <f t="shared" si="148"/>
        <v>85</v>
      </c>
      <c r="J83" s="46"/>
      <c r="K83" s="50">
        <f t="shared" si="149"/>
        <v>102.4</v>
      </c>
      <c r="L83" s="50"/>
      <c r="M83" s="46">
        <f t="shared" si="150"/>
        <v>93.75</v>
      </c>
      <c r="N83" s="46"/>
      <c r="O83" s="46">
        <f t="shared" si="151"/>
        <v>95.636363636363626</v>
      </c>
      <c r="P83" s="46"/>
      <c r="Q83" s="46">
        <f t="shared" si="152"/>
        <v>85</v>
      </c>
      <c r="R83" s="46"/>
      <c r="S83" s="46">
        <f t="shared" si="153"/>
        <v>102.4</v>
      </c>
      <c r="T83" s="46"/>
      <c r="U83" s="46">
        <f t="shared" si="154"/>
        <v>93.75</v>
      </c>
      <c r="V83" s="46"/>
      <c r="W83" s="46">
        <f t="shared" si="155"/>
        <v>95.636363636363626</v>
      </c>
      <c r="X83" s="46"/>
      <c r="Y83" s="46">
        <f t="shared" si="156"/>
        <v>85</v>
      </c>
      <c r="Z83" s="46"/>
      <c r="AA83" s="50">
        <f t="shared" si="157"/>
        <v>102.4</v>
      </c>
      <c r="AB83" s="50"/>
      <c r="AC83" s="46">
        <f t="shared" si="158"/>
        <v>93.75</v>
      </c>
      <c r="AD83" s="46"/>
      <c r="AE83" s="46">
        <f t="shared" si="159"/>
        <v>95.636363636363626</v>
      </c>
      <c r="AF83" s="46"/>
      <c r="AG83" s="46">
        <f t="shared" si="160"/>
        <v>85</v>
      </c>
      <c r="AH83" s="46"/>
      <c r="AI83" s="46">
        <f t="shared" si="161"/>
        <v>102.4</v>
      </c>
      <c r="AJ83" s="46"/>
      <c r="AK83" s="46">
        <f t="shared" si="162"/>
        <v>93.75</v>
      </c>
      <c r="AL83" s="46"/>
      <c r="AM83" s="46">
        <f t="shared" si="163"/>
        <v>95.636363636363626</v>
      </c>
      <c r="AN83" s="46"/>
      <c r="AO83" s="46">
        <f t="shared" si="164"/>
        <v>85</v>
      </c>
      <c r="AP83" s="46"/>
      <c r="AQ83" s="50">
        <f t="shared" si="165"/>
        <v>102.4</v>
      </c>
      <c r="AR83" s="50"/>
      <c r="AS83" s="46">
        <f t="shared" si="166"/>
        <v>93.75</v>
      </c>
      <c r="AT83" s="46"/>
      <c r="AU83" s="46">
        <f t="shared" si="167"/>
        <v>95.636363636363626</v>
      </c>
      <c r="AV83" s="46"/>
      <c r="AW83" s="46">
        <f t="shared" si="168"/>
        <v>85</v>
      </c>
      <c r="AX83" s="46"/>
      <c r="AY83" s="46">
        <f t="shared" si="169"/>
        <v>102.4</v>
      </c>
      <c r="AZ83" s="46"/>
      <c r="BA83" s="46">
        <f t="shared" si="170"/>
        <v>93.75</v>
      </c>
      <c r="BB83" s="46"/>
      <c r="BC83" s="46">
        <f t="shared" si="171"/>
        <v>95.636363636363626</v>
      </c>
      <c r="BD83" s="46"/>
      <c r="BE83" s="46">
        <f t="shared" si="172"/>
        <v>85</v>
      </c>
      <c r="BF83" s="46"/>
      <c r="BG83" s="50">
        <f t="shared" si="173"/>
        <v>102.4</v>
      </c>
      <c r="BH83" s="50"/>
      <c r="BI83" s="46">
        <f t="shared" si="174"/>
        <v>93.75</v>
      </c>
      <c r="BJ83" s="46"/>
      <c r="BK83" s="46">
        <f t="shared" si="175"/>
        <v>95.636363636363626</v>
      </c>
      <c r="BL83" s="46"/>
      <c r="BM83" s="46">
        <f t="shared" si="176"/>
        <v>85</v>
      </c>
      <c r="BN83" s="46"/>
      <c r="BO83" s="46">
        <f t="shared" si="177"/>
        <v>102.4</v>
      </c>
      <c r="BP83" s="46"/>
      <c r="BQ83" s="46">
        <f t="shared" si="178"/>
        <v>93.75</v>
      </c>
      <c r="BR83" s="46"/>
      <c r="BS83" s="46">
        <f t="shared" si="179"/>
        <v>95.636363636363626</v>
      </c>
      <c r="BT83" s="46"/>
      <c r="BU83" s="46">
        <f t="shared" si="180"/>
        <v>85</v>
      </c>
      <c r="BV83" s="46"/>
      <c r="BW83" s="50">
        <f t="shared" si="181"/>
        <v>102.4</v>
      </c>
      <c r="BX83" s="50"/>
      <c r="BY83" s="46">
        <f t="shared" si="182"/>
        <v>93.75</v>
      </c>
      <c r="BZ83" s="46"/>
      <c r="CA83" s="46">
        <f t="shared" si="183"/>
        <v>95.636363636363626</v>
      </c>
      <c r="CB83" s="46"/>
      <c r="CC83" s="46">
        <f t="shared" si="184"/>
        <v>85</v>
      </c>
      <c r="CD83" s="46"/>
      <c r="CE83" s="50">
        <f t="shared" si="185"/>
        <v>102.4</v>
      </c>
      <c r="CF83" s="50"/>
      <c r="CG83" s="46">
        <f t="shared" si="186"/>
        <v>93.75</v>
      </c>
      <c r="CH83" s="46"/>
      <c r="CI83" s="46">
        <f t="shared" si="187"/>
        <v>95.636363636363626</v>
      </c>
      <c r="CJ83" s="46"/>
      <c r="CK83" s="46">
        <f t="shared" si="188"/>
        <v>85</v>
      </c>
      <c r="CL83" s="46"/>
      <c r="CM83" s="50">
        <f t="shared" si="189"/>
        <v>102.4</v>
      </c>
      <c r="CN83" s="50"/>
      <c r="CO83" s="46">
        <f t="shared" si="190"/>
        <v>93.75</v>
      </c>
      <c r="CP83" s="46"/>
      <c r="CQ83" s="46">
        <f t="shared" si="191"/>
        <v>95.636363636363626</v>
      </c>
      <c r="CR83" s="46"/>
      <c r="CS83" s="46">
        <f t="shared" si="192"/>
        <v>85</v>
      </c>
      <c r="CT83" s="46"/>
      <c r="CU83" s="50">
        <f t="shared" si="193"/>
        <v>102.4</v>
      </c>
      <c r="CV83" s="50"/>
      <c r="CW83" s="46">
        <f t="shared" si="194"/>
        <v>93.75</v>
      </c>
      <c r="CX83" s="46"/>
      <c r="CY83" s="46">
        <f t="shared" si="195"/>
        <v>95.636363636363626</v>
      </c>
      <c r="CZ83" s="46"/>
      <c r="DA83" s="46">
        <f t="shared" si="196"/>
        <v>85</v>
      </c>
      <c r="DB83" s="46"/>
      <c r="DC83" s="50">
        <f t="shared" si="197"/>
        <v>102.4</v>
      </c>
      <c r="DD83" s="50"/>
      <c r="DE83" s="46">
        <f t="shared" si="198"/>
        <v>93.75</v>
      </c>
      <c r="DF83" s="46"/>
      <c r="DG83" s="46">
        <f t="shared" si="199"/>
        <v>95.636363636363626</v>
      </c>
      <c r="DH83" s="46"/>
      <c r="DI83" s="46">
        <f t="shared" si="200"/>
        <v>85</v>
      </c>
    </row>
    <row r="84" spans="1:290" s="31" customFormat="1" x14ac:dyDescent="0.2">
      <c r="A84" s="22" t="s">
        <v>1</v>
      </c>
      <c r="C84" s="46">
        <f t="shared" si="145"/>
        <v>99.4</v>
      </c>
      <c r="D84" s="46"/>
      <c r="E84" s="46">
        <f t="shared" si="146"/>
        <v>92.5</v>
      </c>
      <c r="F84" s="46"/>
      <c r="G84" s="46">
        <f t="shared" si="147"/>
        <v>107.36363636363636</v>
      </c>
      <c r="H84" s="46"/>
      <c r="I84" s="46">
        <f t="shared" si="148"/>
        <v>87.64</v>
      </c>
      <c r="J84" s="46"/>
      <c r="K84" s="50">
        <f t="shared" si="149"/>
        <v>99.4</v>
      </c>
      <c r="L84" s="50"/>
      <c r="M84" s="46">
        <f t="shared" si="150"/>
        <v>92.5</v>
      </c>
      <c r="N84" s="46"/>
      <c r="O84" s="46">
        <f t="shared" si="151"/>
        <v>107.36363636363636</v>
      </c>
      <c r="P84" s="46"/>
      <c r="Q84" s="46">
        <f t="shared" si="152"/>
        <v>87.64</v>
      </c>
      <c r="R84" s="46"/>
      <c r="S84" s="46">
        <f t="shared" si="153"/>
        <v>99.4</v>
      </c>
      <c r="T84" s="46"/>
      <c r="U84" s="46">
        <f t="shared" si="154"/>
        <v>92.5</v>
      </c>
      <c r="V84" s="46"/>
      <c r="W84" s="46">
        <f t="shared" si="155"/>
        <v>107.36363636363636</v>
      </c>
      <c r="X84" s="46"/>
      <c r="Y84" s="46">
        <f t="shared" si="156"/>
        <v>87.64</v>
      </c>
      <c r="Z84" s="46"/>
      <c r="AA84" s="50">
        <f t="shared" si="157"/>
        <v>99.4</v>
      </c>
      <c r="AB84" s="50"/>
      <c r="AC84" s="46">
        <f t="shared" si="158"/>
        <v>92.5</v>
      </c>
      <c r="AD84" s="46"/>
      <c r="AE84" s="46">
        <f t="shared" si="159"/>
        <v>107.36363636363636</v>
      </c>
      <c r="AF84" s="46"/>
      <c r="AG84" s="46">
        <f t="shared" si="160"/>
        <v>87.64</v>
      </c>
      <c r="AH84" s="46"/>
      <c r="AI84" s="46">
        <f t="shared" si="161"/>
        <v>99.4</v>
      </c>
      <c r="AJ84" s="46"/>
      <c r="AK84" s="46">
        <f t="shared" si="162"/>
        <v>92.5</v>
      </c>
      <c r="AL84" s="46"/>
      <c r="AM84" s="46">
        <f t="shared" si="163"/>
        <v>107.36363636363636</v>
      </c>
      <c r="AN84" s="46"/>
      <c r="AO84" s="46">
        <f t="shared" si="164"/>
        <v>87.64</v>
      </c>
      <c r="AP84" s="46"/>
      <c r="AQ84" s="50">
        <f t="shared" si="165"/>
        <v>99.4</v>
      </c>
      <c r="AR84" s="50"/>
      <c r="AS84" s="46">
        <f t="shared" si="166"/>
        <v>92.5</v>
      </c>
      <c r="AT84" s="46"/>
      <c r="AU84" s="46">
        <f t="shared" si="167"/>
        <v>107.36363636363636</v>
      </c>
      <c r="AV84" s="46"/>
      <c r="AW84" s="46">
        <f t="shared" si="168"/>
        <v>87.64</v>
      </c>
      <c r="AX84" s="46"/>
      <c r="AY84" s="46">
        <f t="shared" si="169"/>
        <v>99.4</v>
      </c>
      <c r="AZ84" s="46"/>
      <c r="BA84" s="46">
        <f t="shared" si="170"/>
        <v>92.5</v>
      </c>
      <c r="BB84" s="46"/>
      <c r="BC84" s="46">
        <f t="shared" si="171"/>
        <v>107.36363636363636</v>
      </c>
      <c r="BD84" s="46"/>
      <c r="BE84" s="46">
        <f t="shared" si="172"/>
        <v>87.64</v>
      </c>
      <c r="BF84" s="46"/>
      <c r="BG84" s="50">
        <f t="shared" si="173"/>
        <v>99.4</v>
      </c>
      <c r="BH84" s="50"/>
      <c r="BI84" s="46">
        <f t="shared" si="174"/>
        <v>92.5</v>
      </c>
      <c r="BJ84" s="46"/>
      <c r="BK84" s="46">
        <f t="shared" si="175"/>
        <v>107.36363636363636</v>
      </c>
      <c r="BL84" s="46"/>
      <c r="BM84" s="46">
        <f t="shared" si="176"/>
        <v>87.64</v>
      </c>
      <c r="BN84" s="46"/>
      <c r="BO84" s="46">
        <f t="shared" si="177"/>
        <v>99.4</v>
      </c>
      <c r="BP84" s="46"/>
      <c r="BQ84" s="46">
        <f t="shared" si="178"/>
        <v>92.5</v>
      </c>
      <c r="BR84" s="46"/>
      <c r="BS84" s="46">
        <f t="shared" si="179"/>
        <v>107.36363636363636</v>
      </c>
      <c r="BT84" s="46"/>
      <c r="BU84" s="46">
        <f t="shared" si="180"/>
        <v>87.64</v>
      </c>
      <c r="BV84" s="46"/>
      <c r="BW84" s="50">
        <f t="shared" si="181"/>
        <v>99.4</v>
      </c>
      <c r="BX84" s="50"/>
      <c r="BY84" s="46">
        <f t="shared" si="182"/>
        <v>92.5</v>
      </c>
      <c r="BZ84" s="46"/>
      <c r="CA84" s="46">
        <f t="shared" si="183"/>
        <v>107.36363636363636</v>
      </c>
      <c r="CB84" s="46"/>
      <c r="CC84" s="46">
        <f t="shared" si="184"/>
        <v>87.64</v>
      </c>
      <c r="CD84" s="46"/>
      <c r="CE84" s="50">
        <f t="shared" si="185"/>
        <v>99.4</v>
      </c>
      <c r="CF84" s="50"/>
      <c r="CG84" s="46">
        <f t="shared" si="186"/>
        <v>92.5</v>
      </c>
      <c r="CH84" s="46"/>
      <c r="CI84" s="46">
        <f t="shared" si="187"/>
        <v>107.36363636363636</v>
      </c>
      <c r="CJ84" s="46"/>
      <c r="CK84" s="46">
        <f t="shared" si="188"/>
        <v>87.64</v>
      </c>
      <c r="CL84" s="46"/>
      <c r="CM84" s="50">
        <f t="shared" si="189"/>
        <v>99.4</v>
      </c>
      <c r="CN84" s="50"/>
      <c r="CO84" s="46">
        <f t="shared" si="190"/>
        <v>92.5</v>
      </c>
      <c r="CP84" s="46"/>
      <c r="CQ84" s="46">
        <f t="shared" si="191"/>
        <v>107.36363636363636</v>
      </c>
      <c r="CR84" s="46"/>
      <c r="CS84" s="46">
        <f t="shared" si="192"/>
        <v>87.64</v>
      </c>
      <c r="CT84" s="46"/>
      <c r="CU84" s="50">
        <f t="shared" si="193"/>
        <v>99.4</v>
      </c>
      <c r="CV84" s="50"/>
      <c r="CW84" s="46">
        <f t="shared" si="194"/>
        <v>92.5</v>
      </c>
      <c r="CX84" s="46"/>
      <c r="CY84" s="46">
        <f t="shared" si="195"/>
        <v>107.36363636363636</v>
      </c>
      <c r="CZ84" s="46"/>
      <c r="DA84" s="46">
        <f t="shared" si="196"/>
        <v>87.64</v>
      </c>
      <c r="DB84" s="46"/>
      <c r="DC84" s="50">
        <f t="shared" si="197"/>
        <v>99.4</v>
      </c>
      <c r="DD84" s="50"/>
      <c r="DE84" s="46">
        <f t="shared" si="198"/>
        <v>92.5</v>
      </c>
      <c r="DF84" s="46"/>
      <c r="DG84" s="46">
        <f t="shared" si="199"/>
        <v>107.36363636363636</v>
      </c>
      <c r="DH84" s="46"/>
      <c r="DI84" s="46">
        <f t="shared" si="200"/>
        <v>87.64</v>
      </c>
    </row>
    <row r="85" spans="1:290" s="31" customFormat="1" x14ac:dyDescent="0.2">
      <c r="A85" s="22" t="s">
        <v>2</v>
      </c>
      <c r="C85" s="46">
        <f t="shared" si="145"/>
        <v>98.2</v>
      </c>
      <c r="D85" s="46"/>
      <c r="E85" s="46">
        <f t="shared" si="146"/>
        <v>97.5</v>
      </c>
      <c r="F85" s="46"/>
      <c r="G85" s="46">
        <f t="shared" si="147"/>
        <v>105.59090909090909</v>
      </c>
      <c r="H85" s="46"/>
      <c r="I85" s="46">
        <f t="shared" si="148"/>
        <v>95.8</v>
      </c>
      <c r="J85" s="46"/>
      <c r="K85" s="50">
        <f t="shared" si="149"/>
        <v>98.2</v>
      </c>
      <c r="L85" s="50"/>
      <c r="M85" s="46">
        <f t="shared" si="150"/>
        <v>97.5</v>
      </c>
      <c r="N85" s="46"/>
      <c r="O85" s="46">
        <f t="shared" si="151"/>
        <v>105.59090909090909</v>
      </c>
      <c r="P85" s="46"/>
      <c r="Q85" s="46">
        <f t="shared" si="152"/>
        <v>95.8</v>
      </c>
      <c r="R85" s="46"/>
      <c r="S85" s="46">
        <f t="shared" si="153"/>
        <v>98.2</v>
      </c>
      <c r="T85" s="46"/>
      <c r="U85" s="46">
        <f t="shared" si="154"/>
        <v>97.5</v>
      </c>
      <c r="V85" s="46"/>
      <c r="W85" s="46">
        <f t="shared" si="155"/>
        <v>105.59090909090909</v>
      </c>
      <c r="X85" s="46"/>
      <c r="Y85" s="46">
        <f t="shared" si="156"/>
        <v>95.8</v>
      </c>
      <c r="Z85" s="46"/>
      <c r="AA85" s="50">
        <f t="shared" si="157"/>
        <v>98.2</v>
      </c>
      <c r="AB85" s="50"/>
      <c r="AC85" s="46">
        <f t="shared" si="158"/>
        <v>97.5</v>
      </c>
      <c r="AD85" s="46"/>
      <c r="AE85" s="46">
        <f t="shared" si="159"/>
        <v>105.59090909090909</v>
      </c>
      <c r="AF85" s="46"/>
      <c r="AG85" s="46">
        <f t="shared" si="160"/>
        <v>95.8</v>
      </c>
      <c r="AH85" s="46"/>
      <c r="AI85" s="46">
        <f t="shared" si="161"/>
        <v>98.2</v>
      </c>
      <c r="AJ85" s="46"/>
      <c r="AK85" s="46">
        <f t="shared" si="162"/>
        <v>97.5</v>
      </c>
      <c r="AL85" s="46"/>
      <c r="AM85" s="46">
        <f t="shared" si="163"/>
        <v>105.59090909090909</v>
      </c>
      <c r="AN85" s="46"/>
      <c r="AO85" s="46">
        <f t="shared" si="164"/>
        <v>95.8</v>
      </c>
      <c r="AP85" s="46"/>
      <c r="AQ85" s="50">
        <f t="shared" si="165"/>
        <v>98.2</v>
      </c>
      <c r="AR85" s="50"/>
      <c r="AS85" s="46">
        <f t="shared" si="166"/>
        <v>97.5</v>
      </c>
      <c r="AT85" s="46"/>
      <c r="AU85" s="46">
        <f t="shared" si="167"/>
        <v>105.59090909090909</v>
      </c>
      <c r="AV85" s="46"/>
      <c r="AW85" s="46">
        <f t="shared" si="168"/>
        <v>95.8</v>
      </c>
      <c r="AX85" s="46"/>
      <c r="AY85" s="46">
        <f t="shared" si="169"/>
        <v>98.2</v>
      </c>
      <c r="AZ85" s="46"/>
      <c r="BA85" s="46">
        <f t="shared" si="170"/>
        <v>97.5</v>
      </c>
      <c r="BB85" s="46"/>
      <c r="BC85" s="46">
        <f t="shared" si="171"/>
        <v>105.59090909090909</v>
      </c>
      <c r="BD85" s="46"/>
      <c r="BE85" s="46">
        <f t="shared" si="172"/>
        <v>95.8</v>
      </c>
      <c r="BF85" s="46"/>
      <c r="BG85" s="50">
        <f t="shared" si="173"/>
        <v>98.2</v>
      </c>
      <c r="BH85" s="50"/>
      <c r="BI85" s="46">
        <f t="shared" si="174"/>
        <v>97.5</v>
      </c>
      <c r="BJ85" s="46"/>
      <c r="BK85" s="46">
        <f t="shared" si="175"/>
        <v>105.59090909090909</v>
      </c>
      <c r="BL85" s="46"/>
      <c r="BM85" s="46">
        <f t="shared" si="176"/>
        <v>95.8</v>
      </c>
      <c r="BN85" s="46"/>
      <c r="BO85" s="46">
        <f t="shared" si="177"/>
        <v>98.2</v>
      </c>
      <c r="BP85" s="46"/>
      <c r="BQ85" s="46">
        <f t="shared" si="178"/>
        <v>97.5</v>
      </c>
      <c r="BR85" s="46"/>
      <c r="BS85" s="46">
        <f t="shared" si="179"/>
        <v>105.59090909090909</v>
      </c>
      <c r="BT85" s="46"/>
      <c r="BU85" s="46">
        <f t="shared" si="180"/>
        <v>95.8</v>
      </c>
      <c r="BV85" s="46"/>
      <c r="BW85" s="50">
        <f t="shared" si="181"/>
        <v>98.2</v>
      </c>
      <c r="BX85" s="50"/>
      <c r="BY85" s="46">
        <f t="shared" si="182"/>
        <v>97.5</v>
      </c>
      <c r="BZ85" s="46"/>
      <c r="CA85" s="46">
        <f t="shared" si="183"/>
        <v>105.59090909090909</v>
      </c>
      <c r="CB85" s="46"/>
      <c r="CC85" s="46">
        <f t="shared" si="184"/>
        <v>95.8</v>
      </c>
      <c r="CD85" s="46"/>
      <c r="CE85" s="50">
        <f t="shared" si="185"/>
        <v>98.2</v>
      </c>
      <c r="CF85" s="50"/>
      <c r="CG85" s="46">
        <f t="shared" si="186"/>
        <v>97.5</v>
      </c>
      <c r="CH85" s="46"/>
      <c r="CI85" s="46">
        <f t="shared" si="187"/>
        <v>105.59090909090909</v>
      </c>
      <c r="CJ85" s="46"/>
      <c r="CK85" s="46">
        <f t="shared" si="188"/>
        <v>95.8</v>
      </c>
      <c r="CL85" s="46"/>
      <c r="CM85" s="50">
        <f t="shared" si="189"/>
        <v>98.2</v>
      </c>
      <c r="CN85" s="50"/>
      <c r="CO85" s="46">
        <f t="shared" si="190"/>
        <v>97.5</v>
      </c>
      <c r="CP85" s="46"/>
      <c r="CQ85" s="46">
        <f t="shared" si="191"/>
        <v>105.59090909090909</v>
      </c>
      <c r="CR85" s="46"/>
      <c r="CS85" s="46">
        <f t="shared" si="192"/>
        <v>95.8</v>
      </c>
      <c r="CT85" s="46"/>
      <c r="CU85" s="50">
        <f t="shared" si="193"/>
        <v>98.2</v>
      </c>
      <c r="CV85" s="50"/>
      <c r="CW85" s="46">
        <f t="shared" si="194"/>
        <v>97.5</v>
      </c>
      <c r="CX85" s="46"/>
      <c r="CY85" s="46">
        <f t="shared" si="195"/>
        <v>105.59090909090909</v>
      </c>
      <c r="CZ85" s="46"/>
      <c r="DA85" s="46">
        <f t="shared" si="196"/>
        <v>95.8</v>
      </c>
      <c r="DB85" s="46"/>
      <c r="DC85" s="50">
        <f t="shared" si="197"/>
        <v>98.2</v>
      </c>
      <c r="DD85" s="50"/>
      <c r="DE85" s="46">
        <f t="shared" si="198"/>
        <v>97.5</v>
      </c>
      <c r="DF85" s="46"/>
      <c r="DG85" s="46">
        <f t="shared" si="199"/>
        <v>105.59090909090909</v>
      </c>
      <c r="DH85" s="46"/>
      <c r="DI85" s="46">
        <f t="shared" si="200"/>
        <v>95.8</v>
      </c>
    </row>
    <row r="86" spans="1:290" s="31" customFormat="1" x14ac:dyDescent="0.2">
      <c r="A86" s="22" t="s">
        <v>3</v>
      </c>
      <c r="C86" s="46">
        <f t="shared" si="145"/>
        <v>104.8</v>
      </c>
      <c r="D86" s="46"/>
      <c r="E86" s="46">
        <f t="shared" si="146"/>
        <v>115</v>
      </c>
      <c r="F86" s="46"/>
      <c r="G86" s="46">
        <f t="shared" si="147"/>
        <v>108.04545454545455</v>
      </c>
      <c r="H86" s="46"/>
      <c r="I86" s="46">
        <f t="shared" si="148"/>
        <v>106.36</v>
      </c>
      <c r="J86" s="46"/>
      <c r="K86" s="50">
        <f t="shared" si="149"/>
        <v>104.8</v>
      </c>
      <c r="L86" s="50"/>
      <c r="M86" s="46">
        <f t="shared" si="150"/>
        <v>115</v>
      </c>
      <c r="N86" s="46"/>
      <c r="O86" s="46">
        <f t="shared" si="151"/>
        <v>108.04545454545455</v>
      </c>
      <c r="P86" s="46"/>
      <c r="Q86" s="46">
        <f t="shared" si="152"/>
        <v>106.36</v>
      </c>
      <c r="R86" s="46"/>
      <c r="S86" s="46">
        <f t="shared" si="153"/>
        <v>104.8</v>
      </c>
      <c r="T86" s="46"/>
      <c r="U86" s="46">
        <f t="shared" si="154"/>
        <v>115</v>
      </c>
      <c r="V86" s="46"/>
      <c r="W86" s="46">
        <f t="shared" si="155"/>
        <v>108.04545454545455</v>
      </c>
      <c r="X86" s="46"/>
      <c r="Y86" s="46">
        <f t="shared" si="156"/>
        <v>106.36</v>
      </c>
      <c r="Z86" s="46"/>
      <c r="AA86" s="50">
        <f t="shared" si="157"/>
        <v>104.8</v>
      </c>
      <c r="AB86" s="50"/>
      <c r="AC86" s="46">
        <f t="shared" si="158"/>
        <v>115</v>
      </c>
      <c r="AD86" s="46"/>
      <c r="AE86" s="46">
        <f t="shared" si="159"/>
        <v>108.04545454545455</v>
      </c>
      <c r="AF86" s="46"/>
      <c r="AG86" s="46">
        <f t="shared" si="160"/>
        <v>106.36</v>
      </c>
      <c r="AH86" s="46"/>
      <c r="AI86" s="46">
        <f t="shared" si="161"/>
        <v>104.8</v>
      </c>
      <c r="AJ86" s="46"/>
      <c r="AK86" s="46">
        <f t="shared" si="162"/>
        <v>115</v>
      </c>
      <c r="AL86" s="46"/>
      <c r="AM86" s="46">
        <f t="shared" si="163"/>
        <v>108.04545454545455</v>
      </c>
      <c r="AN86" s="46"/>
      <c r="AO86" s="46">
        <f t="shared" si="164"/>
        <v>106.36</v>
      </c>
      <c r="AP86" s="46"/>
      <c r="AQ86" s="50">
        <f t="shared" si="165"/>
        <v>104.8</v>
      </c>
      <c r="AR86" s="50"/>
      <c r="AS86" s="46">
        <f t="shared" si="166"/>
        <v>115</v>
      </c>
      <c r="AT86" s="46"/>
      <c r="AU86" s="46">
        <f t="shared" si="167"/>
        <v>108.04545454545455</v>
      </c>
      <c r="AV86" s="46"/>
      <c r="AW86" s="46">
        <f t="shared" si="168"/>
        <v>106.36</v>
      </c>
      <c r="AX86" s="46"/>
      <c r="AY86" s="46">
        <f t="shared" si="169"/>
        <v>104.8</v>
      </c>
      <c r="AZ86" s="46"/>
      <c r="BA86" s="46">
        <f t="shared" si="170"/>
        <v>115</v>
      </c>
      <c r="BB86" s="46"/>
      <c r="BC86" s="46">
        <f t="shared" si="171"/>
        <v>108.04545454545455</v>
      </c>
      <c r="BD86" s="46"/>
      <c r="BE86" s="46">
        <f t="shared" si="172"/>
        <v>106.36</v>
      </c>
      <c r="BF86" s="46"/>
      <c r="BG86" s="50">
        <f t="shared" si="173"/>
        <v>104.8</v>
      </c>
      <c r="BH86" s="50"/>
      <c r="BI86" s="46">
        <f t="shared" si="174"/>
        <v>115</v>
      </c>
      <c r="BJ86" s="46"/>
      <c r="BK86" s="46">
        <f t="shared" si="175"/>
        <v>108.04545454545455</v>
      </c>
      <c r="BL86" s="46"/>
      <c r="BM86" s="46">
        <f t="shared" si="176"/>
        <v>106.36</v>
      </c>
      <c r="BN86" s="46"/>
      <c r="BO86" s="46">
        <f t="shared" si="177"/>
        <v>104.8</v>
      </c>
      <c r="BP86" s="46"/>
      <c r="BQ86" s="46">
        <f t="shared" si="178"/>
        <v>115</v>
      </c>
      <c r="BR86" s="46"/>
      <c r="BS86" s="46">
        <f t="shared" si="179"/>
        <v>108.04545454545455</v>
      </c>
      <c r="BT86" s="46"/>
      <c r="BU86" s="46">
        <f t="shared" si="180"/>
        <v>106.36</v>
      </c>
      <c r="BV86" s="46"/>
      <c r="BW86" s="50">
        <f t="shared" si="181"/>
        <v>104.8</v>
      </c>
      <c r="BX86" s="50"/>
      <c r="BY86" s="46">
        <f t="shared" si="182"/>
        <v>115</v>
      </c>
      <c r="BZ86" s="46"/>
      <c r="CA86" s="46">
        <f t="shared" si="183"/>
        <v>108.04545454545455</v>
      </c>
      <c r="CB86" s="46"/>
      <c r="CC86" s="46">
        <f t="shared" si="184"/>
        <v>106.36</v>
      </c>
      <c r="CD86" s="46"/>
      <c r="CE86" s="50">
        <f t="shared" si="185"/>
        <v>104.8</v>
      </c>
      <c r="CF86" s="50"/>
      <c r="CG86" s="46">
        <f t="shared" si="186"/>
        <v>115</v>
      </c>
      <c r="CH86" s="46"/>
      <c r="CI86" s="46">
        <f t="shared" si="187"/>
        <v>108.04545454545455</v>
      </c>
      <c r="CJ86" s="46"/>
      <c r="CK86" s="46">
        <f t="shared" si="188"/>
        <v>106.36</v>
      </c>
      <c r="CL86" s="46"/>
      <c r="CM86" s="50">
        <f t="shared" si="189"/>
        <v>104.8</v>
      </c>
      <c r="CN86" s="50"/>
      <c r="CO86" s="46">
        <f t="shared" si="190"/>
        <v>115</v>
      </c>
      <c r="CP86" s="46"/>
      <c r="CQ86" s="46">
        <f t="shared" si="191"/>
        <v>108.04545454545455</v>
      </c>
      <c r="CR86" s="46"/>
      <c r="CS86" s="46">
        <f t="shared" si="192"/>
        <v>106.36</v>
      </c>
      <c r="CT86" s="46"/>
      <c r="CU86" s="50">
        <f t="shared" si="193"/>
        <v>104.8</v>
      </c>
      <c r="CV86" s="50"/>
      <c r="CW86" s="46">
        <f t="shared" si="194"/>
        <v>115</v>
      </c>
      <c r="CX86" s="46"/>
      <c r="CY86" s="46">
        <f t="shared" si="195"/>
        <v>108.04545454545455</v>
      </c>
      <c r="CZ86" s="46"/>
      <c r="DA86" s="46">
        <f t="shared" si="196"/>
        <v>106.36</v>
      </c>
      <c r="DB86" s="46"/>
      <c r="DC86" s="50">
        <f t="shared" si="197"/>
        <v>104.8</v>
      </c>
      <c r="DD86" s="50"/>
      <c r="DE86" s="46">
        <f t="shared" si="198"/>
        <v>115</v>
      </c>
      <c r="DF86" s="46"/>
      <c r="DG86" s="46">
        <f t="shared" si="199"/>
        <v>108.04545454545455</v>
      </c>
      <c r="DH86" s="46"/>
      <c r="DI86" s="46">
        <f t="shared" si="200"/>
        <v>106.36</v>
      </c>
    </row>
    <row r="87" spans="1:290" s="31" customFormat="1" x14ac:dyDescent="0.2">
      <c r="A87" s="17" t="s">
        <v>4</v>
      </c>
      <c r="C87" s="47">
        <f t="shared" si="145"/>
        <v>99.399999999999991</v>
      </c>
      <c r="D87" s="46"/>
      <c r="E87" s="47">
        <f t="shared" si="146"/>
        <v>99.583333333333343</v>
      </c>
      <c r="F87" s="46"/>
      <c r="G87" s="47">
        <f t="shared" si="147"/>
        <v>90.045454545454547</v>
      </c>
      <c r="H87" s="46"/>
      <c r="I87" s="47">
        <f t="shared" si="148"/>
        <v>104.91999999999999</v>
      </c>
      <c r="J87" s="46"/>
      <c r="K87" s="64">
        <f t="shared" si="149"/>
        <v>99.399999999999991</v>
      </c>
      <c r="L87" s="50"/>
      <c r="M87" s="47">
        <f t="shared" si="150"/>
        <v>99.583333333333343</v>
      </c>
      <c r="N87" s="46"/>
      <c r="O87" s="47">
        <f t="shared" si="151"/>
        <v>90.045454545454547</v>
      </c>
      <c r="P87" s="46"/>
      <c r="Q87" s="47">
        <f t="shared" si="152"/>
        <v>104.91999999999999</v>
      </c>
      <c r="R87" s="46"/>
      <c r="S87" s="47">
        <f t="shared" si="153"/>
        <v>99.399999999999991</v>
      </c>
      <c r="T87" s="46"/>
      <c r="U87" s="47">
        <f t="shared" si="154"/>
        <v>99.583333333333343</v>
      </c>
      <c r="V87" s="46"/>
      <c r="W87" s="47">
        <f t="shared" si="155"/>
        <v>90.045454545454547</v>
      </c>
      <c r="X87" s="46"/>
      <c r="Y87" s="47">
        <f t="shared" si="156"/>
        <v>104.91999999999999</v>
      </c>
      <c r="Z87" s="46"/>
      <c r="AA87" s="64">
        <f t="shared" si="157"/>
        <v>99.399999999999991</v>
      </c>
      <c r="AB87" s="50"/>
      <c r="AC87" s="47">
        <f t="shared" si="158"/>
        <v>99.583333333333343</v>
      </c>
      <c r="AD87" s="46"/>
      <c r="AE87" s="47">
        <f t="shared" si="159"/>
        <v>90.045454545454547</v>
      </c>
      <c r="AF87" s="46"/>
      <c r="AG87" s="47">
        <f t="shared" si="160"/>
        <v>104.91999999999999</v>
      </c>
      <c r="AH87" s="46"/>
      <c r="AI87" s="47">
        <f t="shared" si="161"/>
        <v>99.399999999999991</v>
      </c>
      <c r="AJ87" s="46"/>
      <c r="AK87" s="47">
        <f t="shared" si="162"/>
        <v>99.583333333333343</v>
      </c>
      <c r="AL87" s="46"/>
      <c r="AM87" s="47">
        <f t="shared" si="163"/>
        <v>90.045454545454547</v>
      </c>
      <c r="AN87" s="46"/>
      <c r="AO87" s="47">
        <f t="shared" si="164"/>
        <v>104.91999999999999</v>
      </c>
      <c r="AP87" s="46"/>
      <c r="AQ87" s="64">
        <f t="shared" si="165"/>
        <v>99.399999999999991</v>
      </c>
      <c r="AR87" s="50"/>
      <c r="AS87" s="47">
        <f t="shared" si="166"/>
        <v>99.583333333333343</v>
      </c>
      <c r="AT87" s="46"/>
      <c r="AU87" s="47">
        <f t="shared" si="167"/>
        <v>90.045454545454547</v>
      </c>
      <c r="AV87" s="46"/>
      <c r="AW87" s="47">
        <f t="shared" si="168"/>
        <v>104.91999999999999</v>
      </c>
      <c r="AX87" s="46"/>
      <c r="AY87" s="47">
        <f t="shared" si="169"/>
        <v>99.399999999999991</v>
      </c>
      <c r="AZ87" s="46"/>
      <c r="BA87" s="47">
        <f t="shared" si="170"/>
        <v>99.583333333333343</v>
      </c>
      <c r="BB87" s="46"/>
      <c r="BC87" s="47">
        <f t="shared" si="171"/>
        <v>90.045454545454547</v>
      </c>
      <c r="BD87" s="46"/>
      <c r="BE87" s="47">
        <f t="shared" si="172"/>
        <v>104.91999999999999</v>
      </c>
      <c r="BF87" s="46"/>
      <c r="BG87" s="64">
        <f t="shared" si="173"/>
        <v>99.399999999999991</v>
      </c>
      <c r="BH87" s="50"/>
      <c r="BI87" s="47">
        <f t="shared" si="174"/>
        <v>99.583333333333343</v>
      </c>
      <c r="BJ87" s="46"/>
      <c r="BK87" s="47">
        <f t="shared" si="175"/>
        <v>90.045454545454547</v>
      </c>
      <c r="BL87" s="46"/>
      <c r="BM87" s="47">
        <f t="shared" si="176"/>
        <v>104.91999999999999</v>
      </c>
      <c r="BN87" s="46"/>
      <c r="BO87" s="47">
        <f t="shared" si="177"/>
        <v>99.399999999999991</v>
      </c>
      <c r="BP87" s="46"/>
      <c r="BQ87" s="47">
        <f t="shared" si="178"/>
        <v>99.583333333333343</v>
      </c>
      <c r="BR87" s="46"/>
      <c r="BS87" s="47">
        <f t="shared" si="179"/>
        <v>90.045454545454547</v>
      </c>
      <c r="BT87" s="46"/>
      <c r="BU87" s="47">
        <f t="shared" si="180"/>
        <v>104.91999999999999</v>
      </c>
      <c r="BV87" s="46"/>
      <c r="BW87" s="64">
        <f t="shared" si="181"/>
        <v>99.399999999999991</v>
      </c>
      <c r="BX87" s="50"/>
      <c r="BY87" s="47">
        <f t="shared" si="182"/>
        <v>99.583333333333343</v>
      </c>
      <c r="BZ87" s="46"/>
      <c r="CA87" s="47">
        <f t="shared" si="183"/>
        <v>90.045454545454547</v>
      </c>
      <c r="CB87" s="46"/>
      <c r="CC87" s="47">
        <f t="shared" si="184"/>
        <v>104.91999999999999</v>
      </c>
      <c r="CD87" s="46"/>
      <c r="CE87" s="64">
        <f t="shared" si="185"/>
        <v>99.399999999999991</v>
      </c>
      <c r="CF87" s="50"/>
      <c r="CG87" s="47">
        <f t="shared" si="186"/>
        <v>99.583333333333343</v>
      </c>
      <c r="CH87" s="46"/>
      <c r="CI87" s="47">
        <f t="shared" si="187"/>
        <v>90.045454545454547</v>
      </c>
      <c r="CJ87" s="46"/>
      <c r="CK87" s="47">
        <f t="shared" si="188"/>
        <v>104.91999999999999</v>
      </c>
      <c r="CL87" s="46"/>
      <c r="CM87" s="64">
        <f t="shared" si="189"/>
        <v>99.399999999999991</v>
      </c>
      <c r="CN87" s="50"/>
      <c r="CO87" s="47">
        <f t="shared" si="190"/>
        <v>99.583333333333343</v>
      </c>
      <c r="CP87" s="46"/>
      <c r="CQ87" s="47">
        <f t="shared" si="191"/>
        <v>90.045454545454547</v>
      </c>
      <c r="CR87" s="46"/>
      <c r="CS87" s="47">
        <f t="shared" si="192"/>
        <v>104.91999999999999</v>
      </c>
      <c r="CT87" s="46"/>
      <c r="CU87" s="64">
        <f t="shared" si="193"/>
        <v>99.399999999999991</v>
      </c>
      <c r="CV87" s="50"/>
      <c r="CW87" s="47">
        <f t="shared" si="194"/>
        <v>99.583333333333343</v>
      </c>
      <c r="CX87" s="46"/>
      <c r="CY87" s="47">
        <f t="shared" si="195"/>
        <v>90.045454545454547</v>
      </c>
      <c r="CZ87" s="46"/>
      <c r="DA87" s="47">
        <f t="shared" si="196"/>
        <v>104.91999999999999</v>
      </c>
      <c r="DB87" s="46"/>
      <c r="DC87" s="64">
        <f t="shared" si="197"/>
        <v>99.399999999999991</v>
      </c>
      <c r="DD87" s="50"/>
      <c r="DE87" s="47">
        <f t="shared" si="198"/>
        <v>99.583333333333343</v>
      </c>
      <c r="DF87" s="46"/>
      <c r="DG87" s="47">
        <f t="shared" si="199"/>
        <v>90.045454545454547</v>
      </c>
      <c r="DH87" s="46"/>
      <c r="DI87" s="47">
        <f t="shared" si="200"/>
        <v>104.91999999999999</v>
      </c>
    </row>
    <row r="88" spans="1:290" s="31" customFormat="1" x14ac:dyDescent="0.2">
      <c r="A88" s="22" t="s">
        <v>5</v>
      </c>
      <c r="C88" s="46">
        <f t="shared" si="145"/>
        <v>88.6</v>
      </c>
      <c r="D88" s="46"/>
      <c r="E88" s="46">
        <f t="shared" si="146"/>
        <v>96.666666666666671</v>
      </c>
      <c r="F88" s="46"/>
      <c r="G88" s="46">
        <f t="shared" si="147"/>
        <v>105.72727272727272</v>
      </c>
      <c r="H88" s="46"/>
      <c r="I88" s="46">
        <f t="shared" si="148"/>
        <v>90.52</v>
      </c>
      <c r="J88" s="46"/>
      <c r="K88" s="50">
        <f t="shared" si="149"/>
        <v>88.6</v>
      </c>
      <c r="L88" s="50"/>
      <c r="M88" s="46">
        <f t="shared" si="150"/>
        <v>96.666666666666671</v>
      </c>
      <c r="N88" s="46"/>
      <c r="O88" s="46">
        <f t="shared" si="151"/>
        <v>105.72727272727272</v>
      </c>
      <c r="P88" s="46"/>
      <c r="Q88" s="46">
        <f t="shared" si="152"/>
        <v>90.52</v>
      </c>
      <c r="R88" s="46"/>
      <c r="S88" s="46">
        <f t="shared" si="153"/>
        <v>88.6</v>
      </c>
      <c r="T88" s="46"/>
      <c r="U88" s="46">
        <f t="shared" si="154"/>
        <v>96.666666666666671</v>
      </c>
      <c r="V88" s="46"/>
      <c r="W88" s="46">
        <f t="shared" si="155"/>
        <v>105.72727272727272</v>
      </c>
      <c r="X88" s="46"/>
      <c r="Y88" s="46">
        <f t="shared" si="156"/>
        <v>90.52</v>
      </c>
      <c r="Z88" s="46"/>
      <c r="AA88" s="50">
        <f t="shared" si="157"/>
        <v>88.6</v>
      </c>
      <c r="AB88" s="50"/>
      <c r="AC88" s="46">
        <f t="shared" si="158"/>
        <v>96.666666666666671</v>
      </c>
      <c r="AD88" s="46"/>
      <c r="AE88" s="46">
        <f t="shared" si="159"/>
        <v>105.72727272727272</v>
      </c>
      <c r="AF88" s="46"/>
      <c r="AG88" s="46">
        <f t="shared" si="160"/>
        <v>90.52</v>
      </c>
      <c r="AH88" s="46"/>
      <c r="AI88" s="46">
        <f t="shared" si="161"/>
        <v>88.6</v>
      </c>
      <c r="AJ88" s="46"/>
      <c r="AK88" s="46">
        <f t="shared" si="162"/>
        <v>96.666666666666671</v>
      </c>
      <c r="AL88" s="46"/>
      <c r="AM88" s="46">
        <f t="shared" si="163"/>
        <v>105.72727272727272</v>
      </c>
      <c r="AN88" s="46"/>
      <c r="AO88" s="46">
        <f t="shared" si="164"/>
        <v>90.52</v>
      </c>
      <c r="AP88" s="46"/>
      <c r="AQ88" s="50">
        <f t="shared" si="165"/>
        <v>88.6</v>
      </c>
      <c r="AR88" s="50"/>
      <c r="AS88" s="46">
        <f t="shared" si="166"/>
        <v>96.666666666666671</v>
      </c>
      <c r="AT88" s="46"/>
      <c r="AU88" s="46">
        <f t="shared" si="167"/>
        <v>105.72727272727272</v>
      </c>
      <c r="AV88" s="46"/>
      <c r="AW88" s="46">
        <f t="shared" si="168"/>
        <v>90.52</v>
      </c>
      <c r="AX88" s="46"/>
      <c r="AY88" s="46">
        <f t="shared" si="169"/>
        <v>88.6</v>
      </c>
      <c r="AZ88" s="46"/>
      <c r="BA88" s="46">
        <f t="shared" si="170"/>
        <v>96.666666666666671</v>
      </c>
      <c r="BB88" s="46"/>
      <c r="BC88" s="46">
        <f t="shared" si="171"/>
        <v>105.72727272727272</v>
      </c>
      <c r="BD88" s="46"/>
      <c r="BE88" s="46">
        <f t="shared" si="172"/>
        <v>90.52</v>
      </c>
      <c r="BF88" s="46"/>
      <c r="BG88" s="50">
        <f t="shared" si="173"/>
        <v>88.6</v>
      </c>
      <c r="BH88" s="50"/>
      <c r="BI88" s="46">
        <f t="shared" si="174"/>
        <v>96.666666666666671</v>
      </c>
      <c r="BJ88" s="46"/>
      <c r="BK88" s="46">
        <f t="shared" si="175"/>
        <v>105.72727272727272</v>
      </c>
      <c r="BL88" s="46"/>
      <c r="BM88" s="46">
        <f t="shared" si="176"/>
        <v>90.52</v>
      </c>
      <c r="BN88" s="46"/>
      <c r="BO88" s="46">
        <f t="shared" si="177"/>
        <v>88.6</v>
      </c>
      <c r="BP88" s="46"/>
      <c r="BQ88" s="46">
        <f t="shared" si="178"/>
        <v>96.666666666666671</v>
      </c>
      <c r="BR88" s="46"/>
      <c r="BS88" s="46">
        <f t="shared" si="179"/>
        <v>105.72727272727272</v>
      </c>
      <c r="BT88" s="46"/>
      <c r="BU88" s="46">
        <f t="shared" si="180"/>
        <v>90.52</v>
      </c>
      <c r="BV88" s="46"/>
      <c r="BW88" s="50">
        <f t="shared" si="181"/>
        <v>88.6</v>
      </c>
      <c r="BX88" s="50"/>
      <c r="BY88" s="46">
        <f t="shared" si="182"/>
        <v>96.666666666666671</v>
      </c>
      <c r="BZ88" s="46"/>
      <c r="CA88" s="46">
        <f t="shared" si="183"/>
        <v>105.72727272727272</v>
      </c>
      <c r="CB88" s="46"/>
      <c r="CC88" s="46">
        <f t="shared" si="184"/>
        <v>90.52</v>
      </c>
      <c r="CD88" s="46"/>
      <c r="CE88" s="50">
        <f t="shared" si="185"/>
        <v>88.6</v>
      </c>
      <c r="CF88" s="50"/>
      <c r="CG88" s="46">
        <f t="shared" si="186"/>
        <v>96.666666666666671</v>
      </c>
      <c r="CH88" s="46"/>
      <c r="CI88" s="46">
        <f t="shared" si="187"/>
        <v>105.72727272727272</v>
      </c>
      <c r="CJ88" s="46"/>
      <c r="CK88" s="46">
        <f t="shared" si="188"/>
        <v>90.52</v>
      </c>
      <c r="CL88" s="46"/>
      <c r="CM88" s="50">
        <f t="shared" si="189"/>
        <v>88.6</v>
      </c>
      <c r="CN88" s="50"/>
      <c r="CO88" s="46">
        <f t="shared" si="190"/>
        <v>96.666666666666671</v>
      </c>
      <c r="CP88" s="46"/>
      <c r="CQ88" s="46">
        <f t="shared" si="191"/>
        <v>105.72727272727272</v>
      </c>
      <c r="CR88" s="46"/>
      <c r="CS88" s="46">
        <f t="shared" si="192"/>
        <v>90.52</v>
      </c>
      <c r="CT88" s="46"/>
      <c r="CU88" s="50">
        <f t="shared" si="193"/>
        <v>88.6</v>
      </c>
      <c r="CV88" s="50"/>
      <c r="CW88" s="46">
        <f t="shared" si="194"/>
        <v>96.666666666666671</v>
      </c>
      <c r="CX88" s="46"/>
      <c r="CY88" s="46">
        <f t="shared" si="195"/>
        <v>105.72727272727272</v>
      </c>
      <c r="CZ88" s="46"/>
      <c r="DA88" s="46">
        <f t="shared" si="196"/>
        <v>90.52</v>
      </c>
      <c r="DB88" s="46"/>
      <c r="DC88" s="50">
        <f t="shared" si="197"/>
        <v>88.6</v>
      </c>
      <c r="DD88" s="50"/>
      <c r="DE88" s="46">
        <f t="shared" si="198"/>
        <v>96.666666666666671</v>
      </c>
      <c r="DF88" s="46"/>
      <c r="DG88" s="46">
        <f t="shared" si="199"/>
        <v>105.72727272727272</v>
      </c>
      <c r="DH88" s="46"/>
      <c r="DI88" s="46">
        <f t="shared" si="200"/>
        <v>90.52</v>
      </c>
    </row>
    <row r="89" spans="1:290" s="31" customFormat="1" x14ac:dyDescent="0.2">
      <c r="A89" s="22" t="s">
        <v>6</v>
      </c>
      <c r="C89" s="46">
        <f t="shared" si="145"/>
        <v>85</v>
      </c>
      <c r="D89" s="46"/>
      <c r="E89" s="46">
        <f t="shared" si="146"/>
        <v>85</v>
      </c>
      <c r="F89" s="46"/>
      <c r="G89" s="46">
        <f t="shared" si="147"/>
        <v>100</v>
      </c>
      <c r="H89" s="46"/>
      <c r="I89" s="46">
        <f t="shared" si="148"/>
        <v>91.96</v>
      </c>
      <c r="J89" s="46"/>
      <c r="K89" s="50">
        <f t="shared" si="149"/>
        <v>85</v>
      </c>
      <c r="L89" s="50"/>
      <c r="M89" s="46">
        <f t="shared" si="150"/>
        <v>85</v>
      </c>
      <c r="N89" s="46"/>
      <c r="O89" s="46">
        <f t="shared" si="151"/>
        <v>100</v>
      </c>
      <c r="P89" s="46"/>
      <c r="Q89" s="46">
        <f t="shared" si="152"/>
        <v>91.96</v>
      </c>
      <c r="R89" s="46"/>
      <c r="S89" s="46">
        <f t="shared" si="153"/>
        <v>85</v>
      </c>
      <c r="T89" s="46"/>
      <c r="U89" s="46">
        <f t="shared" si="154"/>
        <v>85</v>
      </c>
      <c r="V89" s="46"/>
      <c r="W89" s="46">
        <f t="shared" si="155"/>
        <v>100</v>
      </c>
      <c r="X89" s="46"/>
      <c r="Y89" s="46">
        <f t="shared" si="156"/>
        <v>91.96</v>
      </c>
      <c r="Z89" s="46"/>
      <c r="AA89" s="50">
        <f t="shared" si="157"/>
        <v>85</v>
      </c>
      <c r="AB89" s="50"/>
      <c r="AC89" s="46">
        <f t="shared" si="158"/>
        <v>85</v>
      </c>
      <c r="AD89" s="46"/>
      <c r="AE89" s="46">
        <f t="shared" si="159"/>
        <v>100</v>
      </c>
      <c r="AF89" s="46"/>
      <c r="AG89" s="46">
        <f t="shared" si="160"/>
        <v>91.96</v>
      </c>
      <c r="AH89" s="46"/>
      <c r="AI89" s="46">
        <f t="shared" si="161"/>
        <v>85</v>
      </c>
      <c r="AJ89" s="46"/>
      <c r="AK89" s="46">
        <f t="shared" si="162"/>
        <v>85</v>
      </c>
      <c r="AL89" s="46"/>
      <c r="AM89" s="46">
        <f t="shared" si="163"/>
        <v>100</v>
      </c>
      <c r="AN89" s="46"/>
      <c r="AO89" s="46">
        <f t="shared" si="164"/>
        <v>91.96</v>
      </c>
      <c r="AP89" s="46"/>
      <c r="AQ89" s="50">
        <f t="shared" si="165"/>
        <v>85</v>
      </c>
      <c r="AR89" s="50"/>
      <c r="AS89" s="46">
        <f t="shared" si="166"/>
        <v>85</v>
      </c>
      <c r="AT89" s="46"/>
      <c r="AU89" s="46">
        <f t="shared" si="167"/>
        <v>100</v>
      </c>
      <c r="AV89" s="46"/>
      <c r="AW89" s="46">
        <f t="shared" si="168"/>
        <v>91.96</v>
      </c>
      <c r="AX89" s="46"/>
      <c r="AY89" s="46">
        <f t="shared" si="169"/>
        <v>85</v>
      </c>
      <c r="AZ89" s="46"/>
      <c r="BA89" s="46">
        <f t="shared" si="170"/>
        <v>85</v>
      </c>
      <c r="BB89" s="46"/>
      <c r="BC89" s="46">
        <f t="shared" si="171"/>
        <v>100</v>
      </c>
      <c r="BD89" s="46"/>
      <c r="BE89" s="46">
        <f t="shared" si="172"/>
        <v>91.96</v>
      </c>
      <c r="BF89" s="46"/>
      <c r="BG89" s="50">
        <f t="shared" si="173"/>
        <v>85</v>
      </c>
      <c r="BH89" s="50"/>
      <c r="BI89" s="46">
        <f t="shared" si="174"/>
        <v>85</v>
      </c>
      <c r="BJ89" s="46"/>
      <c r="BK89" s="46">
        <f t="shared" si="175"/>
        <v>100</v>
      </c>
      <c r="BL89" s="46"/>
      <c r="BM89" s="46">
        <f t="shared" si="176"/>
        <v>91.96</v>
      </c>
      <c r="BN89" s="46"/>
      <c r="BO89" s="46">
        <f t="shared" si="177"/>
        <v>85</v>
      </c>
      <c r="BP89" s="46"/>
      <c r="BQ89" s="46">
        <f t="shared" si="178"/>
        <v>85</v>
      </c>
      <c r="BR89" s="46"/>
      <c r="BS89" s="46">
        <f t="shared" si="179"/>
        <v>100</v>
      </c>
      <c r="BT89" s="46"/>
      <c r="BU89" s="46">
        <f t="shared" si="180"/>
        <v>91.96</v>
      </c>
      <c r="BV89" s="46"/>
      <c r="BW89" s="50">
        <f t="shared" si="181"/>
        <v>85</v>
      </c>
      <c r="BX89" s="50"/>
      <c r="BY89" s="46">
        <f t="shared" si="182"/>
        <v>85</v>
      </c>
      <c r="BZ89" s="46"/>
      <c r="CA89" s="46">
        <f t="shared" si="183"/>
        <v>100</v>
      </c>
      <c r="CB89" s="46"/>
      <c r="CC89" s="46">
        <f t="shared" si="184"/>
        <v>91.96</v>
      </c>
      <c r="CD89" s="46"/>
      <c r="CE89" s="50">
        <f t="shared" si="185"/>
        <v>85</v>
      </c>
      <c r="CF89" s="50"/>
      <c r="CG89" s="46">
        <f t="shared" si="186"/>
        <v>85</v>
      </c>
      <c r="CH89" s="46"/>
      <c r="CI89" s="46">
        <f t="shared" si="187"/>
        <v>100</v>
      </c>
      <c r="CJ89" s="46"/>
      <c r="CK89" s="46">
        <f t="shared" si="188"/>
        <v>91.96</v>
      </c>
      <c r="CL89" s="46"/>
      <c r="CM89" s="50">
        <f t="shared" si="189"/>
        <v>85</v>
      </c>
      <c r="CN89" s="50"/>
      <c r="CO89" s="46">
        <f t="shared" si="190"/>
        <v>85</v>
      </c>
      <c r="CP89" s="46"/>
      <c r="CQ89" s="46">
        <f t="shared" si="191"/>
        <v>100</v>
      </c>
      <c r="CR89" s="46"/>
      <c r="CS89" s="46">
        <f t="shared" si="192"/>
        <v>91.96</v>
      </c>
      <c r="CT89" s="46"/>
      <c r="CU89" s="50">
        <f t="shared" si="193"/>
        <v>85</v>
      </c>
      <c r="CV89" s="50"/>
      <c r="CW89" s="46">
        <f t="shared" si="194"/>
        <v>85</v>
      </c>
      <c r="CX89" s="46"/>
      <c r="CY89" s="46">
        <f t="shared" si="195"/>
        <v>100</v>
      </c>
      <c r="CZ89" s="46"/>
      <c r="DA89" s="46">
        <f t="shared" si="196"/>
        <v>91.96</v>
      </c>
      <c r="DB89" s="46"/>
      <c r="DC89" s="50">
        <f t="shared" si="197"/>
        <v>85</v>
      </c>
      <c r="DD89" s="50"/>
      <c r="DE89" s="46">
        <f t="shared" si="198"/>
        <v>85</v>
      </c>
      <c r="DF89" s="46"/>
      <c r="DG89" s="46">
        <f t="shared" si="199"/>
        <v>100</v>
      </c>
      <c r="DH89" s="46"/>
      <c r="DI89" s="46">
        <f t="shared" si="200"/>
        <v>91.96</v>
      </c>
    </row>
    <row r="90" spans="1:290" s="31" customFormat="1" x14ac:dyDescent="0.2">
      <c r="A90" s="22" t="s">
        <v>7</v>
      </c>
      <c r="C90" s="46">
        <f t="shared" si="145"/>
        <v>103</v>
      </c>
      <c r="D90" s="46"/>
      <c r="E90" s="46">
        <f t="shared" si="146"/>
        <v>102.08333333333334</v>
      </c>
      <c r="F90" s="46"/>
      <c r="G90" s="46">
        <f t="shared" si="147"/>
        <v>106</v>
      </c>
      <c r="H90" s="46"/>
      <c r="I90" s="46">
        <f t="shared" si="148"/>
        <v>91</v>
      </c>
      <c r="J90" s="46"/>
      <c r="K90" s="50">
        <f t="shared" si="149"/>
        <v>103</v>
      </c>
      <c r="L90" s="50"/>
      <c r="M90" s="46">
        <f t="shared" si="150"/>
        <v>102.08333333333334</v>
      </c>
      <c r="N90" s="46"/>
      <c r="O90" s="46">
        <f t="shared" si="151"/>
        <v>106</v>
      </c>
      <c r="P90" s="46"/>
      <c r="Q90" s="46">
        <f t="shared" si="152"/>
        <v>91</v>
      </c>
      <c r="R90" s="46"/>
      <c r="S90" s="46">
        <f t="shared" si="153"/>
        <v>103</v>
      </c>
      <c r="T90" s="46"/>
      <c r="U90" s="46">
        <f t="shared" si="154"/>
        <v>102.08333333333334</v>
      </c>
      <c r="V90" s="46"/>
      <c r="W90" s="46">
        <f t="shared" si="155"/>
        <v>106</v>
      </c>
      <c r="X90" s="46"/>
      <c r="Y90" s="46">
        <f t="shared" si="156"/>
        <v>91</v>
      </c>
      <c r="Z90" s="46"/>
      <c r="AA90" s="50">
        <f t="shared" si="157"/>
        <v>103</v>
      </c>
      <c r="AB90" s="50"/>
      <c r="AC90" s="46">
        <f t="shared" si="158"/>
        <v>102.08333333333334</v>
      </c>
      <c r="AD90" s="46"/>
      <c r="AE90" s="46">
        <f t="shared" si="159"/>
        <v>106</v>
      </c>
      <c r="AF90" s="46"/>
      <c r="AG90" s="46">
        <f t="shared" si="160"/>
        <v>91</v>
      </c>
      <c r="AH90" s="46"/>
      <c r="AI90" s="46">
        <f t="shared" si="161"/>
        <v>103</v>
      </c>
      <c r="AJ90" s="46"/>
      <c r="AK90" s="46">
        <f t="shared" si="162"/>
        <v>102.08333333333334</v>
      </c>
      <c r="AL90" s="46"/>
      <c r="AM90" s="46">
        <f t="shared" si="163"/>
        <v>106</v>
      </c>
      <c r="AN90" s="46"/>
      <c r="AO90" s="46">
        <f t="shared" si="164"/>
        <v>91</v>
      </c>
      <c r="AP90" s="46"/>
      <c r="AQ90" s="50">
        <f t="shared" si="165"/>
        <v>103</v>
      </c>
      <c r="AR90" s="50"/>
      <c r="AS90" s="46">
        <f t="shared" si="166"/>
        <v>102.08333333333334</v>
      </c>
      <c r="AT90" s="46"/>
      <c r="AU90" s="46">
        <f t="shared" si="167"/>
        <v>106</v>
      </c>
      <c r="AV90" s="46"/>
      <c r="AW90" s="46">
        <f t="shared" si="168"/>
        <v>91</v>
      </c>
      <c r="AX90" s="46"/>
      <c r="AY90" s="46">
        <f t="shared" si="169"/>
        <v>103</v>
      </c>
      <c r="AZ90" s="46"/>
      <c r="BA90" s="46">
        <f t="shared" si="170"/>
        <v>102.08333333333334</v>
      </c>
      <c r="BB90" s="46"/>
      <c r="BC90" s="46">
        <f t="shared" si="171"/>
        <v>106</v>
      </c>
      <c r="BD90" s="46"/>
      <c r="BE90" s="46">
        <f t="shared" si="172"/>
        <v>91</v>
      </c>
      <c r="BF90" s="46"/>
      <c r="BG90" s="50">
        <f t="shared" si="173"/>
        <v>103</v>
      </c>
      <c r="BH90" s="50"/>
      <c r="BI90" s="46">
        <f t="shared" si="174"/>
        <v>102.08333333333334</v>
      </c>
      <c r="BJ90" s="46"/>
      <c r="BK90" s="46">
        <f t="shared" si="175"/>
        <v>106</v>
      </c>
      <c r="BL90" s="46"/>
      <c r="BM90" s="46">
        <f t="shared" si="176"/>
        <v>91</v>
      </c>
      <c r="BN90" s="46"/>
      <c r="BO90" s="46">
        <f t="shared" si="177"/>
        <v>103</v>
      </c>
      <c r="BP90" s="46"/>
      <c r="BQ90" s="46">
        <f t="shared" si="178"/>
        <v>102.08333333333334</v>
      </c>
      <c r="BR90" s="46"/>
      <c r="BS90" s="46">
        <f t="shared" si="179"/>
        <v>106</v>
      </c>
      <c r="BT90" s="46"/>
      <c r="BU90" s="46">
        <f t="shared" si="180"/>
        <v>91</v>
      </c>
      <c r="BV90" s="46"/>
      <c r="BW90" s="50">
        <f t="shared" si="181"/>
        <v>103</v>
      </c>
      <c r="BX90" s="50"/>
      <c r="BY90" s="46">
        <f t="shared" si="182"/>
        <v>102.08333333333334</v>
      </c>
      <c r="BZ90" s="46"/>
      <c r="CA90" s="46">
        <f t="shared" si="183"/>
        <v>106</v>
      </c>
      <c r="CB90" s="46"/>
      <c r="CC90" s="46">
        <f t="shared" si="184"/>
        <v>91</v>
      </c>
      <c r="CD90" s="46"/>
      <c r="CE90" s="50">
        <f t="shared" si="185"/>
        <v>103</v>
      </c>
      <c r="CF90" s="50"/>
      <c r="CG90" s="46">
        <f t="shared" si="186"/>
        <v>102.08333333333334</v>
      </c>
      <c r="CH90" s="46"/>
      <c r="CI90" s="46">
        <f t="shared" si="187"/>
        <v>106</v>
      </c>
      <c r="CJ90" s="46"/>
      <c r="CK90" s="46">
        <f t="shared" si="188"/>
        <v>91</v>
      </c>
      <c r="CL90" s="46"/>
      <c r="CM90" s="50">
        <f t="shared" si="189"/>
        <v>103</v>
      </c>
      <c r="CN90" s="50"/>
      <c r="CO90" s="46">
        <f t="shared" si="190"/>
        <v>102.08333333333334</v>
      </c>
      <c r="CP90" s="46"/>
      <c r="CQ90" s="46">
        <f t="shared" si="191"/>
        <v>106</v>
      </c>
      <c r="CR90" s="46"/>
      <c r="CS90" s="46">
        <f t="shared" si="192"/>
        <v>91</v>
      </c>
      <c r="CT90" s="46"/>
      <c r="CU90" s="50">
        <f t="shared" si="193"/>
        <v>103</v>
      </c>
      <c r="CV90" s="50"/>
      <c r="CW90" s="46">
        <f t="shared" si="194"/>
        <v>102.08333333333334</v>
      </c>
      <c r="CX90" s="46"/>
      <c r="CY90" s="46">
        <f t="shared" si="195"/>
        <v>106</v>
      </c>
      <c r="CZ90" s="46"/>
      <c r="DA90" s="46">
        <f t="shared" si="196"/>
        <v>91</v>
      </c>
      <c r="DB90" s="46"/>
      <c r="DC90" s="50">
        <f t="shared" si="197"/>
        <v>103</v>
      </c>
      <c r="DD90" s="50"/>
      <c r="DE90" s="46">
        <f t="shared" si="198"/>
        <v>102.08333333333334</v>
      </c>
      <c r="DF90" s="46"/>
      <c r="DG90" s="46">
        <f t="shared" si="199"/>
        <v>106</v>
      </c>
      <c r="DH90" s="46"/>
      <c r="DI90" s="46">
        <f t="shared" si="200"/>
        <v>91</v>
      </c>
    </row>
    <row r="91" spans="1:290" s="31" customFormat="1" x14ac:dyDescent="0.2">
      <c r="A91" s="22" t="s">
        <v>8</v>
      </c>
      <c r="C91" s="46">
        <f t="shared" si="145"/>
        <v>97</v>
      </c>
      <c r="D91" s="46"/>
      <c r="E91" s="46">
        <f t="shared" si="146"/>
        <v>98.333333333333329</v>
      </c>
      <c r="F91" s="46"/>
      <c r="G91" s="46">
        <f t="shared" si="147"/>
        <v>97.27272727272728</v>
      </c>
      <c r="H91" s="46"/>
      <c r="I91" s="46">
        <f t="shared" si="148"/>
        <v>115</v>
      </c>
      <c r="J91" s="46"/>
      <c r="K91" s="50">
        <f t="shared" si="149"/>
        <v>97</v>
      </c>
      <c r="L91" s="50"/>
      <c r="M91" s="46">
        <f t="shared" si="150"/>
        <v>98.333333333333329</v>
      </c>
      <c r="N91" s="46"/>
      <c r="O91" s="46">
        <f t="shared" si="151"/>
        <v>97.27272727272728</v>
      </c>
      <c r="P91" s="46"/>
      <c r="Q91" s="46">
        <f t="shared" si="152"/>
        <v>115</v>
      </c>
      <c r="R91" s="46"/>
      <c r="S91" s="46">
        <f t="shared" si="153"/>
        <v>97</v>
      </c>
      <c r="T91" s="46"/>
      <c r="U91" s="46">
        <f t="shared" si="154"/>
        <v>98.333333333333329</v>
      </c>
      <c r="V91" s="46"/>
      <c r="W91" s="46">
        <f t="shared" si="155"/>
        <v>97.27272727272728</v>
      </c>
      <c r="X91" s="46"/>
      <c r="Y91" s="46">
        <f t="shared" si="156"/>
        <v>115</v>
      </c>
      <c r="Z91" s="46"/>
      <c r="AA91" s="50">
        <f t="shared" si="157"/>
        <v>97</v>
      </c>
      <c r="AB91" s="50"/>
      <c r="AC91" s="46">
        <f t="shared" si="158"/>
        <v>98.333333333333329</v>
      </c>
      <c r="AD91" s="46"/>
      <c r="AE91" s="46">
        <f t="shared" si="159"/>
        <v>97.27272727272728</v>
      </c>
      <c r="AF91" s="46"/>
      <c r="AG91" s="46">
        <f t="shared" si="160"/>
        <v>115</v>
      </c>
      <c r="AH91" s="46"/>
      <c r="AI91" s="46">
        <f t="shared" si="161"/>
        <v>97</v>
      </c>
      <c r="AJ91" s="46"/>
      <c r="AK91" s="46">
        <f t="shared" si="162"/>
        <v>98.333333333333329</v>
      </c>
      <c r="AL91" s="46"/>
      <c r="AM91" s="46">
        <f t="shared" si="163"/>
        <v>97.27272727272728</v>
      </c>
      <c r="AN91" s="46"/>
      <c r="AO91" s="46">
        <f t="shared" si="164"/>
        <v>115</v>
      </c>
      <c r="AP91" s="46"/>
      <c r="AQ91" s="50">
        <f t="shared" si="165"/>
        <v>97</v>
      </c>
      <c r="AR91" s="50"/>
      <c r="AS91" s="46">
        <f t="shared" si="166"/>
        <v>98.333333333333329</v>
      </c>
      <c r="AT91" s="46"/>
      <c r="AU91" s="46">
        <f t="shared" si="167"/>
        <v>97.27272727272728</v>
      </c>
      <c r="AV91" s="46"/>
      <c r="AW91" s="46">
        <f t="shared" si="168"/>
        <v>115</v>
      </c>
      <c r="AX91" s="46"/>
      <c r="AY91" s="46">
        <f t="shared" si="169"/>
        <v>97</v>
      </c>
      <c r="AZ91" s="46"/>
      <c r="BA91" s="46">
        <f t="shared" si="170"/>
        <v>98.333333333333329</v>
      </c>
      <c r="BB91" s="46"/>
      <c r="BC91" s="46">
        <f t="shared" si="171"/>
        <v>97.27272727272728</v>
      </c>
      <c r="BD91" s="46"/>
      <c r="BE91" s="46">
        <f t="shared" si="172"/>
        <v>115</v>
      </c>
      <c r="BF91" s="46"/>
      <c r="BG91" s="50">
        <f t="shared" si="173"/>
        <v>97</v>
      </c>
      <c r="BH91" s="50"/>
      <c r="BI91" s="46">
        <f t="shared" si="174"/>
        <v>98.333333333333329</v>
      </c>
      <c r="BJ91" s="46"/>
      <c r="BK91" s="46">
        <f t="shared" si="175"/>
        <v>97.27272727272728</v>
      </c>
      <c r="BL91" s="46"/>
      <c r="BM91" s="46">
        <f t="shared" si="176"/>
        <v>115</v>
      </c>
      <c r="BN91" s="46"/>
      <c r="BO91" s="46">
        <f t="shared" si="177"/>
        <v>97</v>
      </c>
      <c r="BP91" s="46"/>
      <c r="BQ91" s="46">
        <f t="shared" si="178"/>
        <v>98.333333333333329</v>
      </c>
      <c r="BR91" s="46"/>
      <c r="BS91" s="46">
        <f t="shared" si="179"/>
        <v>97.27272727272728</v>
      </c>
      <c r="BT91" s="46"/>
      <c r="BU91" s="46">
        <f t="shared" si="180"/>
        <v>115</v>
      </c>
      <c r="BV91" s="46"/>
      <c r="BW91" s="50">
        <f t="shared" si="181"/>
        <v>97</v>
      </c>
      <c r="BX91" s="50"/>
      <c r="BY91" s="46">
        <f t="shared" si="182"/>
        <v>98.333333333333329</v>
      </c>
      <c r="BZ91" s="46"/>
      <c r="CA91" s="46">
        <f t="shared" si="183"/>
        <v>97.27272727272728</v>
      </c>
      <c r="CB91" s="46"/>
      <c r="CC91" s="46">
        <f t="shared" si="184"/>
        <v>115</v>
      </c>
      <c r="CD91" s="46"/>
      <c r="CE91" s="50">
        <f t="shared" si="185"/>
        <v>97</v>
      </c>
      <c r="CF91" s="50"/>
      <c r="CG91" s="46">
        <f t="shared" si="186"/>
        <v>98.333333333333329</v>
      </c>
      <c r="CH91" s="46"/>
      <c r="CI91" s="46">
        <f t="shared" si="187"/>
        <v>97.27272727272728</v>
      </c>
      <c r="CJ91" s="46"/>
      <c r="CK91" s="46">
        <f t="shared" si="188"/>
        <v>115</v>
      </c>
      <c r="CL91" s="46"/>
      <c r="CM91" s="50">
        <f t="shared" si="189"/>
        <v>97</v>
      </c>
      <c r="CN91" s="50"/>
      <c r="CO91" s="46">
        <f t="shared" si="190"/>
        <v>98.333333333333329</v>
      </c>
      <c r="CP91" s="46"/>
      <c r="CQ91" s="46">
        <f t="shared" si="191"/>
        <v>97.27272727272728</v>
      </c>
      <c r="CR91" s="46"/>
      <c r="CS91" s="46">
        <f t="shared" si="192"/>
        <v>115</v>
      </c>
      <c r="CT91" s="46"/>
      <c r="CU91" s="50">
        <f t="shared" si="193"/>
        <v>97</v>
      </c>
      <c r="CV91" s="50"/>
      <c r="CW91" s="46">
        <f t="shared" si="194"/>
        <v>98.333333333333329</v>
      </c>
      <c r="CX91" s="46"/>
      <c r="CY91" s="46">
        <f t="shared" si="195"/>
        <v>97.27272727272728</v>
      </c>
      <c r="CZ91" s="46"/>
      <c r="DA91" s="46">
        <f t="shared" si="196"/>
        <v>115</v>
      </c>
      <c r="DB91" s="46"/>
      <c r="DC91" s="50">
        <f t="shared" si="197"/>
        <v>97</v>
      </c>
      <c r="DD91" s="50"/>
      <c r="DE91" s="46">
        <f t="shared" si="198"/>
        <v>98.333333333333329</v>
      </c>
      <c r="DF91" s="46"/>
      <c r="DG91" s="46">
        <f t="shared" si="199"/>
        <v>97.27272727272728</v>
      </c>
      <c r="DH91" s="46"/>
      <c r="DI91" s="46">
        <f t="shared" si="200"/>
        <v>115</v>
      </c>
    </row>
    <row r="92" spans="1:290" s="31" customFormat="1" x14ac:dyDescent="0.2">
      <c r="A92" s="17" t="s">
        <v>9</v>
      </c>
      <c r="C92" s="47">
        <f t="shared" si="145"/>
        <v>105.4</v>
      </c>
      <c r="D92" s="46"/>
      <c r="E92" s="47">
        <f t="shared" si="146"/>
        <v>108.75</v>
      </c>
      <c r="F92" s="46"/>
      <c r="G92" s="47">
        <f t="shared" si="147"/>
        <v>112.54545454545455</v>
      </c>
      <c r="H92" s="46"/>
      <c r="I92" s="47">
        <f t="shared" si="148"/>
        <v>99.4</v>
      </c>
      <c r="J92" s="46"/>
      <c r="K92" s="64">
        <f t="shared" si="149"/>
        <v>105.4</v>
      </c>
      <c r="L92" s="50"/>
      <c r="M92" s="47">
        <f t="shared" si="150"/>
        <v>108.75</v>
      </c>
      <c r="N92" s="46"/>
      <c r="O92" s="47">
        <f t="shared" si="151"/>
        <v>112.54545454545455</v>
      </c>
      <c r="P92" s="46"/>
      <c r="Q92" s="47">
        <f t="shared" si="152"/>
        <v>99.4</v>
      </c>
      <c r="R92" s="46"/>
      <c r="S92" s="47">
        <f t="shared" si="153"/>
        <v>105.4</v>
      </c>
      <c r="T92" s="46"/>
      <c r="U92" s="47">
        <f t="shared" si="154"/>
        <v>108.75</v>
      </c>
      <c r="V92" s="46"/>
      <c r="W92" s="47">
        <f t="shared" si="155"/>
        <v>112.54545454545455</v>
      </c>
      <c r="X92" s="46"/>
      <c r="Y92" s="47">
        <f t="shared" si="156"/>
        <v>99.4</v>
      </c>
      <c r="Z92" s="46"/>
      <c r="AA92" s="64">
        <f t="shared" si="157"/>
        <v>105.4</v>
      </c>
      <c r="AB92" s="50"/>
      <c r="AC92" s="47">
        <f t="shared" si="158"/>
        <v>108.75</v>
      </c>
      <c r="AD92" s="46"/>
      <c r="AE92" s="47">
        <f t="shared" si="159"/>
        <v>112.54545454545455</v>
      </c>
      <c r="AF92" s="46"/>
      <c r="AG92" s="47">
        <f t="shared" si="160"/>
        <v>99.4</v>
      </c>
      <c r="AH92" s="46"/>
      <c r="AI92" s="47">
        <f t="shared" si="161"/>
        <v>105.4</v>
      </c>
      <c r="AJ92" s="46"/>
      <c r="AK92" s="47">
        <f t="shared" si="162"/>
        <v>108.75</v>
      </c>
      <c r="AL92" s="46"/>
      <c r="AM92" s="47">
        <f t="shared" si="163"/>
        <v>112.54545454545455</v>
      </c>
      <c r="AN92" s="46"/>
      <c r="AO92" s="47">
        <f t="shared" si="164"/>
        <v>99.4</v>
      </c>
      <c r="AP92" s="46"/>
      <c r="AQ92" s="64">
        <f t="shared" si="165"/>
        <v>105.4</v>
      </c>
      <c r="AR92" s="50"/>
      <c r="AS92" s="47">
        <f t="shared" si="166"/>
        <v>108.75</v>
      </c>
      <c r="AT92" s="46"/>
      <c r="AU92" s="47">
        <f t="shared" si="167"/>
        <v>112.54545454545455</v>
      </c>
      <c r="AV92" s="46"/>
      <c r="AW92" s="47">
        <f t="shared" si="168"/>
        <v>99.4</v>
      </c>
      <c r="AX92" s="46"/>
      <c r="AY92" s="47">
        <f t="shared" si="169"/>
        <v>105.4</v>
      </c>
      <c r="AZ92" s="46"/>
      <c r="BA92" s="47">
        <f t="shared" si="170"/>
        <v>108.75</v>
      </c>
      <c r="BB92" s="46"/>
      <c r="BC92" s="47">
        <f t="shared" si="171"/>
        <v>112.54545454545455</v>
      </c>
      <c r="BD92" s="46"/>
      <c r="BE92" s="47">
        <f t="shared" si="172"/>
        <v>99.4</v>
      </c>
      <c r="BF92" s="46"/>
      <c r="BG92" s="64">
        <f t="shared" si="173"/>
        <v>105.4</v>
      </c>
      <c r="BH92" s="50"/>
      <c r="BI92" s="47">
        <f t="shared" si="174"/>
        <v>108.75</v>
      </c>
      <c r="BJ92" s="46"/>
      <c r="BK92" s="47">
        <f t="shared" si="175"/>
        <v>112.54545454545455</v>
      </c>
      <c r="BL92" s="46"/>
      <c r="BM92" s="47">
        <f t="shared" si="176"/>
        <v>99.4</v>
      </c>
      <c r="BN92" s="46"/>
      <c r="BO92" s="47">
        <f t="shared" si="177"/>
        <v>105.4</v>
      </c>
      <c r="BP92" s="46"/>
      <c r="BQ92" s="47">
        <f t="shared" si="178"/>
        <v>108.75</v>
      </c>
      <c r="BR92" s="46"/>
      <c r="BS92" s="47">
        <f t="shared" si="179"/>
        <v>112.54545454545455</v>
      </c>
      <c r="BT92" s="46"/>
      <c r="BU92" s="47">
        <f t="shared" si="180"/>
        <v>99.4</v>
      </c>
      <c r="BV92" s="46"/>
      <c r="BW92" s="64">
        <f t="shared" si="181"/>
        <v>105.4</v>
      </c>
      <c r="BX92" s="50"/>
      <c r="BY92" s="47">
        <f t="shared" si="182"/>
        <v>108.75</v>
      </c>
      <c r="BZ92" s="46"/>
      <c r="CA92" s="47">
        <f t="shared" si="183"/>
        <v>112.54545454545455</v>
      </c>
      <c r="CB92" s="46"/>
      <c r="CC92" s="47">
        <f t="shared" si="184"/>
        <v>99.4</v>
      </c>
      <c r="CD92" s="46"/>
      <c r="CE92" s="64">
        <f t="shared" si="185"/>
        <v>105.4</v>
      </c>
      <c r="CF92" s="50"/>
      <c r="CG92" s="47">
        <f t="shared" si="186"/>
        <v>108.75</v>
      </c>
      <c r="CH92" s="46"/>
      <c r="CI92" s="47">
        <f t="shared" si="187"/>
        <v>112.54545454545455</v>
      </c>
      <c r="CJ92" s="46"/>
      <c r="CK92" s="47">
        <f t="shared" si="188"/>
        <v>99.4</v>
      </c>
      <c r="CL92" s="46"/>
      <c r="CM92" s="64">
        <f t="shared" si="189"/>
        <v>105.4</v>
      </c>
      <c r="CN92" s="50"/>
      <c r="CO92" s="47">
        <f t="shared" si="190"/>
        <v>108.75</v>
      </c>
      <c r="CP92" s="46"/>
      <c r="CQ92" s="47">
        <f t="shared" si="191"/>
        <v>112.54545454545455</v>
      </c>
      <c r="CR92" s="46"/>
      <c r="CS92" s="47">
        <f t="shared" si="192"/>
        <v>99.4</v>
      </c>
      <c r="CT92" s="46"/>
      <c r="CU92" s="64">
        <f t="shared" si="193"/>
        <v>105.4</v>
      </c>
      <c r="CV92" s="50"/>
      <c r="CW92" s="47">
        <f t="shared" si="194"/>
        <v>108.75</v>
      </c>
      <c r="CX92" s="46"/>
      <c r="CY92" s="47">
        <f t="shared" si="195"/>
        <v>112.54545454545455</v>
      </c>
      <c r="CZ92" s="46"/>
      <c r="DA92" s="47">
        <f t="shared" si="196"/>
        <v>99.4</v>
      </c>
      <c r="DB92" s="46"/>
      <c r="DC92" s="64">
        <f t="shared" si="197"/>
        <v>105.4</v>
      </c>
      <c r="DD92" s="50"/>
      <c r="DE92" s="47">
        <f t="shared" si="198"/>
        <v>108.75</v>
      </c>
      <c r="DF92" s="46"/>
      <c r="DG92" s="47">
        <f t="shared" si="199"/>
        <v>112.54545454545455</v>
      </c>
      <c r="DH92" s="46"/>
      <c r="DI92" s="47">
        <f t="shared" si="200"/>
        <v>99.4</v>
      </c>
      <c r="KD92" s="31">
        <f>KD32</f>
        <v>2020</v>
      </c>
    </row>
    <row r="93" spans="1:290" s="31" customFormat="1" x14ac:dyDescent="0.2">
      <c r="A93" s="22" t="s">
        <v>10</v>
      </c>
      <c r="C93" s="46">
        <f t="shared" si="145"/>
        <v>104.19999999999999</v>
      </c>
      <c r="D93" s="46"/>
      <c r="E93" s="46">
        <f t="shared" si="146"/>
        <v>95.833333333333343</v>
      </c>
      <c r="F93" s="46"/>
      <c r="G93" s="46">
        <f t="shared" si="147"/>
        <v>102.18181818181819</v>
      </c>
      <c r="H93" s="46"/>
      <c r="I93" s="46">
        <f t="shared" si="148"/>
        <v>87.88</v>
      </c>
      <c r="J93" s="46"/>
      <c r="K93" s="50">
        <f t="shared" si="149"/>
        <v>104.19999999999999</v>
      </c>
      <c r="L93" s="50"/>
      <c r="M93" s="46">
        <f t="shared" si="150"/>
        <v>95.833333333333343</v>
      </c>
      <c r="N93" s="46"/>
      <c r="O93" s="46">
        <f t="shared" si="151"/>
        <v>102.18181818181819</v>
      </c>
      <c r="P93" s="46"/>
      <c r="Q93" s="46">
        <f t="shared" si="152"/>
        <v>87.88</v>
      </c>
      <c r="R93" s="46"/>
      <c r="S93" s="46">
        <f t="shared" si="153"/>
        <v>104.19999999999999</v>
      </c>
      <c r="T93" s="46"/>
      <c r="U93" s="46">
        <f t="shared" si="154"/>
        <v>95.833333333333343</v>
      </c>
      <c r="V93" s="46"/>
      <c r="W93" s="46">
        <f t="shared" si="155"/>
        <v>102.18181818181819</v>
      </c>
      <c r="X93" s="46"/>
      <c r="Y93" s="46">
        <f t="shared" si="156"/>
        <v>87.88</v>
      </c>
      <c r="Z93" s="46"/>
      <c r="AA93" s="50">
        <f t="shared" si="157"/>
        <v>104.19999999999999</v>
      </c>
      <c r="AB93" s="50"/>
      <c r="AC93" s="46">
        <f t="shared" si="158"/>
        <v>95.833333333333343</v>
      </c>
      <c r="AD93" s="46"/>
      <c r="AE93" s="46">
        <f t="shared" si="159"/>
        <v>102.18181818181819</v>
      </c>
      <c r="AF93" s="46"/>
      <c r="AG93" s="46">
        <f t="shared" si="160"/>
        <v>87.88</v>
      </c>
      <c r="AH93" s="46"/>
      <c r="AI93" s="46">
        <f t="shared" si="161"/>
        <v>104.19999999999999</v>
      </c>
      <c r="AJ93" s="46"/>
      <c r="AK93" s="46">
        <f t="shared" si="162"/>
        <v>95.833333333333343</v>
      </c>
      <c r="AL93" s="46"/>
      <c r="AM93" s="46">
        <f t="shared" si="163"/>
        <v>102.18181818181819</v>
      </c>
      <c r="AN93" s="46"/>
      <c r="AO93" s="46">
        <f t="shared" si="164"/>
        <v>87.88</v>
      </c>
      <c r="AP93" s="46"/>
      <c r="AQ93" s="50">
        <f t="shared" si="165"/>
        <v>104.19999999999999</v>
      </c>
      <c r="AR93" s="50"/>
      <c r="AS93" s="46">
        <f t="shared" si="166"/>
        <v>95.833333333333343</v>
      </c>
      <c r="AT93" s="46"/>
      <c r="AU93" s="46">
        <f t="shared" si="167"/>
        <v>102.18181818181819</v>
      </c>
      <c r="AV93" s="46"/>
      <c r="AW93" s="46">
        <f t="shared" si="168"/>
        <v>87.88</v>
      </c>
      <c r="AX93" s="46"/>
      <c r="AY93" s="46">
        <f t="shared" si="169"/>
        <v>104.19999999999999</v>
      </c>
      <c r="AZ93" s="46"/>
      <c r="BA93" s="46">
        <f t="shared" si="170"/>
        <v>95.833333333333343</v>
      </c>
      <c r="BB93" s="46"/>
      <c r="BC93" s="46">
        <f t="shared" si="171"/>
        <v>102.18181818181819</v>
      </c>
      <c r="BD93" s="46"/>
      <c r="BE93" s="46">
        <f t="shared" si="172"/>
        <v>87.88</v>
      </c>
      <c r="BF93" s="46"/>
      <c r="BG93" s="50">
        <f t="shared" si="173"/>
        <v>104.19999999999999</v>
      </c>
      <c r="BH93" s="50"/>
      <c r="BI93" s="46">
        <f t="shared" si="174"/>
        <v>95.833333333333343</v>
      </c>
      <c r="BJ93" s="46"/>
      <c r="BK93" s="46">
        <f t="shared" si="175"/>
        <v>102.18181818181819</v>
      </c>
      <c r="BL93" s="46"/>
      <c r="BM93" s="46">
        <f t="shared" si="176"/>
        <v>87.88</v>
      </c>
      <c r="BN93" s="46"/>
      <c r="BO93" s="46">
        <f t="shared" si="177"/>
        <v>104.19999999999999</v>
      </c>
      <c r="BP93" s="46"/>
      <c r="BQ93" s="46">
        <f t="shared" si="178"/>
        <v>95.833333333333343</v>
      </c>
      <c r="BR93" s="46"/>
      <c r="BS93" s="46">
        <f t="shared" si="179"/>
        <v>102.18181818181819</v>
      </c>
      <c r="BT93" s="46"/>
      <c r="BU93" s="46">
        <f t="shared" si="180"/>
        <v>87.88</v>
      </c>
      <c r="BV93" s="46"/>
      <c r="BW93" s="50">
        <f t="shared" si="181"/>
        <v>104.19999999999999</v>
      </c>
      <c r="BX93" s="50"/>
      <c r="BY93" s="46">
        <f t="shared" si="182"/>
        <v>95.833333333333343</v>
      </c>
      <c r="BZ93" s="46"/>
      <c r="CA93" s="46">
        <f t="shared" si="183"/>
        <v>102.18181818181819</v>
      </c>
      <c r="CB93" s="46"/>
      <c r="CC93" s="46">
        <f t="shared" si="184"/>
        <v>87.88</v>
      </c>
      <c r="CD93" s="46"/>
      <c r="CE93" s="50">
        <f t="shared" si="185"/>
        <v>104.19999999999999</v>
      </c>
      <c r="CF93" s="50"/>
      <c r="CG93" s="46">
        <f t="shared" si="186"/>
        <v>95.833333333333343</v>
      </c>
      <c r="CH93" s="46"/>
      <c r="CI93" s="46">
        <f t="shared" si="187"/>
        <v>102.18181818181819</v>
      </c>
      <c r="CJ93" s="46"/>
      <c r="CK93" s="46">
        <f t="shared" si="188"/>
        <v>87.88</v>
      </c>
      <c r="CL93" s="46"/>
      <c r="CM93" s="50">
        <f t="shared" si="189"/>
        <v>104.19999999999999</v>
      </c>
      <c r="CN93" s="50"/>
      <c r="CO93" s="46">
        <f t="shared" si="190"/>
        <v>95.833333333333343</v>
      </c>
      <c r="CP93" s="46"/>
      <c r="CQ93" s="46">
        <f t="shared" si="191"/>
        <v>102.18181818181819</v>
      </c>
      <c r="CR93" s="46"/>
      <c r="CS93" s="46">
        <f t="shared" si="192"/>
        <v>87.88</v>
      </c>
      <c r="CT93" s="46"/>
      <c r="CU93" s="50">
        <f t="shared" si="193"/>
        <v>104.19999999999999</v>
      </c>
      <c r="CV93" s="50"/>
      <c r="CW93" s="46">
        <f t="shared" si="194"/>
        <v>95.833333333333343</v>
      </c>
      <c r="CX93" s="46"/>
      <c r="CY93" s="46">
        <f t="shared" si="195"/>
        <v>102.18181818181819</v>
      </c>
      <c r="CZ93" s="46"/>
      <c r="DA93" s="46">
        <f t="shared" si="196"/>
        <v>87.88</v>
      </c>
      <c r="DB93" s="46"/>
      <c r="DC93" s="50">
        <f t="shared" si="197"/>
        <v>104.19999999999999</v>
      </c>
      <c r="DD93" s="50"/>
      <c r="DE93" s="46">
        <f t="shared" si="198"/>
        <v>95.833333333333343</v>
      </c>
      <c r="DF93" s="46"/>
      <c r="DG93" s="46">
        <f t="shared" si="199"/>
        <v>102.18181818181819</v>
      </c>
      <c r="DH93" s="46"/>
      <c r="DI93" s="46">
        <f t="shared" si="200"/>
        <v>87.88</v>
      </c>
    </row>
    <row r="94" spans="1:290" s="31" customFormat="1" x14ac:dyDescent="0.2">
      <c r="A94" s="22" t="s">
        <v>11</v>
      </c>
      <c r="C94" s="46">
        <f t="shared" si="145"/>
        <v>95.8</v>
      </c>
      <c r="D94" s="46"/>
      <c r="E94" s="46">
        <f t="shared" si="146"/>
        <v>85</v>
      </c>
      <c r="F94" s="46"/>
      <c r="G94" s="46">
        <f t="shared" si="147"/>
        <v>94.545454545454547</v>
      </c>
      <c r="H94" s="46"/>
      <c r="I94" s="46">
        <f t="shared" si="148"/>
        <v>98.92</v>
      </c>
      <c r="J94" s="46"/>
      <c r="K94" s="50">
        <f t="shared" si="149"/>
        <v>95.8</v>
      </c>
      <c r="L94" s="50"/>
      <c r="M94" s="46">
        <f t="shared" si="150"/>
        <v>85</v>
      </c>
      <c r="N94" s="46"/>
      <c r="O94" s="46">
        <f t="shared" si="151"/>
        <v>94.545454545454547</v>
      </c>
      <c r="P94" s="46"/>
      <c r="Q94" s="46">
        <f t="shared" si="152"/>
        <v>98.92</v>
      </c>
      <c r="R94" s="46"/>
      <c r="S94" s="46">
        <f t="shared" si="153"/>
        <v>95.8</v>
      </c>
      <c r="T94" s="46"/>
      <c r="U94" s="46">
        <f t="shared" si="154"/>
        <v>85</v>
      </c>
      <c r="V94" s="46"/>
      <c r="W94" s="46">
        <f t="shared" si="155"/>
        <v>94.545454545454547</v>
      </c>
      <c r="X94" s="46"/>
      <c r="Y94" s="46">
        <f t="shared" si="156"/>
        <v>98.92</v>
      </c>
      <c r="Z94" s="46"/>
      <c r="AA94" s="50">
        <f t="shared" si="157"/>
        <v>95.8</v>
      </c>
      <c r="AB94" s="50"/>
      <c r="AC94" s="46">
        <f t="shared" si="158"/>
        <v>85</v>
      </c>
      <c r="AD94" s="46"/>
      <c r="AE94" s="46">
        <f t="shared" si="159"/>
        <v>94.545454545454547</v>
      </c>
      <c r="AF94" s="46"/>
      <c r="AG94" s="46">
        <f t="shared" si="160"/>
        <v>98.92</v>
      </c>
      <c r="AH94" s="46"/>
      <c r="AI94" s="46">
        <f t="shared" si="161"/>
        <v>95.8</v>
      </c>
      <c r="AJ94" s="46"/>
      <c r="AK94" s="46">
        <f t="shared" si="162"/>
        <v>85</v>
      </c>
      <c r="AL94" s="46"/>
      <c r="AM94" s="46">
        <f t="shared" si="163"/>
        <v>94.545454545454547</v>
      </c>
      <c r="AN94" s="46"/>
      <c r="AO94" s="46">
        <f t="shared" si="164"/>
        <v>98.92</v>
      </c>
      <c r="AP94" s="46"/>
      <c r="AQ94" s="50">
        <f t="shared" si="165"/>
        <v>95.8</v>
      </c>
      <c r="AR94" s="50"/>
      <c r="AS94" s="46">
        <f t="shared" si="166"/>
        <v>85</v>
      </c>
      <c r="AT94" s="46"/>
      <c r="AU94" s="46">
        <f t="shared" si="167"/>
        <v>94.545454545454547</v>
      </c>
      <c r="AV94" s="46"/>
      <c r="AW94" s="46">
        <f t="shared" si="168"/>
        <v>98.92</v>
      </c>
      <c r="AX94" s="46"/>
      <c r="AY94" s="46">
        <f t="shared" si="169"/>
        <v>95.8</v>
      </c>
      <c r="AZ94" s="46"/>
      <c r="BA94" s="46">
        <f t="shared" si="170"/>
        <v>85</v>
      </c>
      <c r="BB94" s="46"/>
      <c r="BC94" s="46">
        <f t="shared" si="171"/>
        <v>94.545454545454547</v>
      </c>
      <c r="BD94" s="46"/>
      <c r="BE94" s="46">
        <f t="shared" si="172"/>
        <v>98.92</v>
      </c>
      <c r="BF94" s="46"/>
      <c r="BG94" s="50">
        <f t="shared" si="173"/>
        <v>95.8</v>
      </c>
      <c r="BH94" s="50"/>
      <c r="BI94" s="46">
        <f t="shared" si="174"/>
        <v>85</v>
      </c>
      <c r="BJ94" s="46"/>
      <c r="BK94" s="46">
        <f t="shared" si="175"/>
        <v>94.545454545454547</v>
      </c>
      <c r="BL94" s="46"/>
      <c r="BM94" s="46">
        <f t="shared" si="176"/>
        <v>98.92</v>
      </c>
      <c r="BN94" s="46"/>
      <c r="BO94" s="46">
        <f t="shared" si="177"/>
        <v>95.8</v>
      </c>
      <c r="BP94" s="46"/>
      <c r="BQ94" s="46">
        <f t="shared" si="178"/>
        <v>85</v>
      </c>
      <c r="BR94" s="46"/>
      <c r="BS94" s="46">
        <f t="shared" si="179"/>
        <v>94.545454545454547</v>
      </c>
      <c r="BT94" s="46"/>
      <c r="BU94" s="46">
        <f t="shared" si="180"/>
        <v>98.92</v>
      </c>
      <c r="BV94" s="46"/>
      <c r="BW94" s="50">
        <f t="shared" si="181"/>
        <v>95.8</v>
      </c>
      <c r="BX94" s="50"/>
      <c r="BY94" s="46">
        <f t="shared" si="182"/>
        <v>85</v>
      </c>
      <c r="BZ94" s="46"/>
      <c r="CA94" s="46">
        <f t="shared" si="183"/>
        <v>94.545454545454547</v>
      </c>
      <c r="CB94" s="46"/>
      <c r="CC94" s="46">
        <f t="shared" si="184"/>
        <v>98.92</v>
      </c>
      <c r="CD94" s="46"/>
      <c r="CE94" s="50">
        <f t="shared" si="185"/>
        <v>95.8</v>
      </c>
      <c r="CF94" s="50"/>
      <c r="CG94" s="46">
        <f t="shared" si="186"/>
        <v>85</v>
      </c>
      <c r="CH94" s="46"/>
      <c r="CI94" s="46">
        <f t="shared" si="187"/>
        <v>94.545454545454547</v>
      </c>
      <c r="CJ94" s="46"/>
      <c r="CK94" s="46">
        <f t="shared" si="188"/>
        <v>98.92</v>
      </c>
      <c r="CL94" s="46"/>
      <c r="CM94" s="50">
        <f t="shared" si="189"/>
        <v>95.8</v>
      </c>
      <c r="CN94" s="50"/>
      <c r="CO94" s="46">
        <f t="shared" si="190"/>
        <v>85</v>
      </c>
      <c r="CP94" s="46"/>
      <c r="CQ94" s="46">
        <f t="shared" si="191"/>
        <v>94.545454545454547</v>
      </c>
      <c r="CR94" s="46"/>
      <c r="CS94" s="46">
        <f t="shared" si="192"/>
        <v>98.92</v>
      </c>
      <c r="CT94" s="46"/>
      <c r="CU94" s="50">
        <f t="shared" si="193"/>
        <v>95.8</v>
      </c>
      <c r="CV94" s="50"/>
      <c r="CW94" s="46">
        <f t="shared" si="194"/>
        <v>85</v>
      </c>
      <c r="CX94" s="46"/>
      <c r="CY94" s="46">
        <f t="shared" si="195"/>
        <v>94.545454545454547</v>
      </c>
      <c r="CZ94" s="46"/>
      <c r="DA94" s="46">
        <f t="shared" si="196"/>
        <v>98.92</v>
      </c>
      <c r="DB94" s="46"/>
      <c r="DC94" s="50">
        <f t="shared" si="197"/>
        <v>95.8</v>
      </c>
      <c r="DD94" s="50"/>
      <c r="DE94" s="46">
        <f t="shared" si="198"/>
        <v>85</v>
      </c>
      <c r="DF94" s="46"/>
      <c r="DG94" s="46">
        <f t="shared" si="199"/>
        <v>94.545454545454547</v>
      </c>
      <c r="DH94" s="46"/>
      <c r="DI94" s="46">
        <f t="shared" si="200"/>
        <v>98.92</v>
      </c>
    </row>
    <row r="95" spans="1:290" s="31" customFormat="1" x14ac:dyDescent="0.2">
      <c r="A95" s="22" t="s">
        <v>12</v>
      </c>
      <c r="C95" s="46">
        <f t="shared" si="145"/>
        <v>102.4</v>
      </c>
      <c r="D95" s="46"/>
      <c r="E95" s="46">
        <f t="shared" si="146"/>
        <v>95.833333333333343</v>
      </c>
      <c r="F95" s="46"/>
      <c r="G95" s="46">
        <f t="shared" si="147"/>
        <v>110.22727272727272</v>
      </c>
      <c r="H95" s="46"/>
      <c r="I95" s="46">
        <f t="shared" si="148"/>
        <v>99.4</v>
      </c>
      <c r="J95" s="46"/>
      <c r="K95" s="50">
        <f t="shared" si="149"/>
        <v>102.4</v>
      </c>
      <c r="L95" s="50"/>
      <c r="M95" s="46">
        <f t="shared" si="150"/>
        <v>95.833333333333343</v>
      </c>
      <c r="N95" s="46"/>
      <c r="O95" s="46">
        <f t="shared" si="151"/>
        <v>110.22727272727272</v>
      </c>
      <c r="P95" s="46"/>
      <c r="Q95" s="46">
        <f t="shared" si="152"/>
        <v>99.4</v>
      </c>
      <c r="R95" s="46"/>
      <c r="S95" s="46">
        <f t="shared" si="153"/>
        <v>102.4</v>
      </c>
      <c r="T95" s="46"/>
      <c r="U95" s="46">
        <f t="shared" si="154"/>
        <v>95.833333333333343</v>
      </c>
      <c r="V95" s="46"/>
      <c r="W95" s="46">
        <f t="shared" si="155"/>
        <v>110.22727272727272</v>
      </c>
      <c r="X95" s="46"/>
      <c r="Y95" s="46">
        <f t="shared" si="156"/>
        <v>99.4</v>
      </c>
      <c r="Z95" s="46"/>
      <c r="AA95" s="50">
        <f t="shared" si="157"/>
        <v>102.4</v>
      </c>
      <c r="AB95" s="50"/>
      <c r="AC95" s="46">
        <f t="shared" si="158"/>
        <v>95.833333333333343</v>
      </c>
      <c r="AD95" s="46"/>
      <c r="AE95" s="46">
        <f t="shared" si="159"/>
        <v>110.22727272727272</v>
      </c>
      <c r="AF95" s="46"/>
      <c r="AG95" s="46">
        <f t="shared" si="160"/>
        <v>99.4</v>
      </c>
      <c r="AH95" s="46"/>
      <c r="AI95" s="46">
        <f t="shared" si="161"/>
        <v>102.4</v>
      </c>
      <c r="AJ95" s="46"/>
      <c r="AK95" s="46">
        <f t="shared" si="162"/>
        <v>95.833333333333343</v>
      </c>
      <c r="AL95" s="46"/>
      <c r="AM95" s="46">
        <f t="shared" si="163"/>
        <v>110.22727272727272</v>
      </c>
      <c r="AN95" s="46"/>
      <c r="AO95" s="46">
        <f t="shared" si="164"/>
        <v>99.4</v>
      </c>
      <c r="AP95" s="46"/>
      <c r="AQ95" s="50">
        <f t="shared" si="165"/>
        <v>102.4</v>
      </c>
      <c r="AR95" s="50"/>
      <c r="AS95" s="46">
        <f t="shared" si="166"/>
        <v>95.833333333333343</v>
      </c>
      <c r="AT95" s="46"/>
      <c r="AU95" s="46">
        <f t="shared" si="167"/>
        <v>110.22727272727272</v>
      </c>
      <c r="AV95" s="46"/>
      <c r="AW95" s="46">
        <f t="shared" si="168"/>
        <v>99.4</v>
      </c>
      <c r="AX95" s="46"/>
      <c r="AY95" s="46">
        <f t="shared" si="169"/>
        <v>102.4</v>
      </c>
      <c r="AZ95" s="46"/>
      <c r="BA95" s="46">
        <f t="shared" si="170"/>
        <v>95.833333333333343</v>
      </c>
      <c r="BB95" s="46"/>
      <c r="BC95" s="46">
        <f t="shared" si="171"/>
        <v>110.22727272727272</v>
      </c>
      <c r="BD95" s="46"/>
      <c r="BE95" s="46">
        <f t="shared" si="172"/>
        <v>99.4</v>
      </c>
      <c r="BF95" s="46"/>
      <c r="BG95" s="50">
        <f t="shared" si="173"/>
        <v>102.4</v>
      </c>
      <c r="BH95" s="50"/>
      <c r="BI95" s="46">
        <f t="shared" si="174"/>
        <v>95.833333333333343</v>
      </c>
      <c r="BJ95" s="46"/>
      <c r="BK95" s="46">
        <f t="shared" si="175"/>
        <v>110.22727272727272</v>
      </c>
      <c r="BL95" s="46"/>
      <c r="BM95" s="46">
        <f t="shared" si="176"/>
        <v>99.4</v>
      </c>
      <c r="BN95" s="46"/>
      <c r="BO95" s="46">
        <f t="shared" si="177"/>
        <v>102.4</v>
      </c>
      <c r="BP95" s="46"/>
      <c r="BQ95" s="46">
        <f t="shared" si="178"/>
        <v>95.833333333333343</v>
      </c>
      <c r="BR95" s="46"/>
      <c r="BS95" s="46">
        <f t="shared" si="179"/>
        <v>110.22727272727272</v>
      </c>
      <c r="BT95" s="46"/>
      <c r="BU95" s="46">
        <f t="shared" si="180"/>
        <v>99.4</v>
      </c>
      <c r="BV95" s="46"/>
      <c r="BW95" s="50">
        <f t="shared" si="181"/>
        <v>102.4</v>
      </c>
      <c r="BX95" s="50"/>
      <c r="BY95" s="46">
        <f t="shared" si="182"/>
        <v>95.833333333333343</v>
      </c>
      <c r="BZ95" s="46"/>
      <c r="CA95" s="46">
        <f t="shared" si="183"/>
        <v>110.22727272727272</v>
      </c>
      <c r="CB95" s="46"/>
      <c r="CC95" s="46">
        <f t="shared" si="184"/>
        <v>99.4</v>
      </c>
      <c r="CD95" s="46"/>
      <c r="CE95" s="50">
        <f t="shared" si="185"/>
        <v>102.4</v>
      </c>
      <c r="CF95" s="50"/>
      <c r="CG95" s="46">
        <f t="shared" si="186"/>
        <v>95.833333333333343</v>
      </c>
      <c r="CH95" s="46"/>
      <c r="CI95" s="46">
        <f t="shared" si="187"/>
        <v>110.22727272727272</v>
      </c>
      <c r="CJ95" s="46"/>
      <c r="CK95" s="46">
        <f t="shared" si="188"/>
        <v>99.4</v>
      </c>
      <c r="CL95" s="46"/>
      <c r="CM95" s="50">
        <f t="shared" si="189"/>
        <v>102.4</v>
      </c>
      <c r="CN95" s="50"/>
      <c r="CO95" s="46">
        <f t="shared" si="190"/>
        <v>95.833333333333343</v>
      </c>
      <c r="CP95" s="46"/>
      <c r="CQ95" s="46">
        <f t="shared" si="191"/>
        <v>110.22727272727272</v>
      </c>
      <c r="CR95" s="46"/>
      <c r="CS95" s="46">
        <f t="shared" si="192"/>
        <v>99.4</v>
      </c>
      <c r="CT95" s="46"/>
      <c r="CU95" s="50">
        <f t="shared" si="193"/>
        <v>102.4</v>
      </c>
      <c r="CV95" s="50"/>
      <c r="CW95" s="46">
        <f t="shared" si="194"/>
        <v>95.833333333333343</v>
      </c>
      <c r="CX95" s="46"/>
      <c r="CY95" s="46">
        <f t="shared" si="195"/>
        <v>110.22727272727272</v>
      </c>
      <c r="CZ95" s="46"/>
      <c r="DA95" s="46">
        <f t="shared" si="196"/>
        <v>99.4</v>
      </c>
      <c r="DB95" s="46"/>
      <c r="DC95" s="50">
        <f t="shared" si="197"/>
        <v>102.4</v>
      </c>
      <c r="DD95" s="50"/>
      <c r="DE95" s="46">
        <f t="shared" si="198"/>
        <v>95.833333333333343</v>
      </c>
      <c r="DF95" s="46"/>
      <c r="DG95" s="46">
        <f t="shared" si="199"/>
        <v>110.22727272727272</v>
      </c>
      <c r="DH95" s="46"/>
      <c r="DI95" s="46">
        <f t="shared" si="200"/>
        <v>99.4</v>
      </c>
    </row>
    <row r="96" spans="1:290" s="31" customFormat="1" x14ac:dyDescent="0.2">
      <c r="A96" s="22" t="s">
        <v>13</v>
      </c>
      <c r="C96" s="46">
        <f t="shared" si="145"/>
        <v>107.8</v>
      </c>
      <c r="D96" s="46"/>
      <c r="E96" s="46">
        <f t="shared" si="146"/>
        <v>107.91666666666667</v>
      </c>
      <c r="F96" s="46"/>
      <c r="G96" s="46">
        <f t="shared" si="147"/>
        <v>104.09090909090909</v>
      </c>
      <c r="H96" s="46"/>
      <c r="I96" s="46">
        <f t="shared" si="148"/>
        <v>98.44</v>
      </c>
      <c r="J96" s="46"/>
      <c r="K96" s="50">
        <f t="shared" si="149"/>
        <v>107.8</v>
      </c>
      <c r="L96" s="50"/>
      <c r="M96" s="46">
        <f t="shared" si="150"/>
        <v>107.91666666666667</v>
      </c>
      <c r="N96" s="46"/>
      <c r="O96" s="46">
        <f t="shared" si="151"/>
        <v>104.09090909090909</v>
      </c>
      <c r="P96" s="46"/>
      <c r="Q96" s="46">
        <f t="shared" si="152"/>
        <v>98.44</v>
      </c>
      <c r="R96" s="46"/>
      <c r="S96" s="46">
        <f t="shared" si="153"/>
        <v>107.8</v>
      </c>
      <c r="T96" s="46"/>
      <c r="U96" s="46">
        <f t="shared" si="154"/>
        <v>107.91666666666667</v>
      </c>
      <c r="V96" s="46"/>
      <c r="W96" s="46">
        <f t="shared" si="155"/>
        <v>104.09090909090909</v>
      </c>
      <c r="X96" s="46"/>
      <c r="Y96" s="46">
        <f t="shared" si="156"/>
        <v>98.44</v>
      </c>
      <c r="Z96" s="46"/>
      <c r="AA96" s="50">
        <f t="shared" si="157"/>
        <v>107.8</v>
      </c>
      <c r="AB96" s="50"/>
      <c r="AC96" s="46">
        <f t="shared" si="158"/>
        <v>107.91666666666667</v>
      </c>
      <c r="AD96" s="46"/>
      <c r="AE96" s="46">
        <f t="shared" si="159"/>
        <v>104.09090909090909</v>
      </c>
      <c r="AF96" s="46"/>
      <c r="AG96" s="46">
        <f t="shared" si="160"/>
        <v>98.44</v>
      </c>
      <c r="AH96" s="46"/>
      <c r="AI96" s="46">
        <f t="shared" si="161"/>
        <v>107.8</v>
      </c>
      <c r="AJ96" s="46"/>
      <c r="AK96" s="46">
        <f t="shared" si="162"/>
        <v>107.91666666666667</v>
      </c>
      <c r="AL96" s="46"/>
      <c r="AM96" s="46">
        <f t="shared" si="163"/>
        <v>104.09090909090909</v>
      </c>
      <c r="AN96" s="46"/>
      <c r="AO96" s="46">
        <f t="shared" si="164"/>
        <v>98.44</v>
      </c>
      <c r="AP96" s="46"/>
      <c r="AQ96" s="50">
        <f t="shared" si="165"/>
        <v>107.8</v>
      </c>
      <c r="AR96" s="50"/>
      <c r="AS96" s="46">
        <f t="shared" si="166"/>
        <v>107.91666666666667</v>
      </c>
      <c r="AT96" s="46"/>
      <c r="AU96" s="46">
        <f t="shared" si="167"/>
        <v>104.09090909090909</v>
      </c>
      <c r="AV96" s="46"/>
      <c r="AW96" s="46">
        <f t="shared" si="168"/>
        <v>98.44</v>
      </c>
      <c r="AX96" s="46"/>
      <c r="AY96" s="46">
        <f t="shared" si="169"/>
        <v>107.8</v>
      </c>
      <c r="AZ96" s="46"/>
      <c r="BA96" s="46">
        <f t="shared" si="170"/>
        <v>107.91666666666667</v>
      </c>
      <c r="BB96" s="46"/>
      <c r="BC96" s="46">
        <f t="shared" si="171"/>
        <v>104.09090909090909</v>
      </c>
      <c r="BD96" s="46"/>
      <c r="BE96" s="46">
        <f t="shared" si="172"/>
        <v>98.44</v>
      </c>
      <c r="BF96" s="46"/>
      <c r="BG96" s="50">
        <f t="shared" si="173"/>
        <v>107.8</v>
      </c>
      <c r="BH96" s="50"/>
      <c r="BI96" s="46">
        <f t="shared" si="174"/>
        <v>107.91666666666667</v>
      </c>
      <c r="BJ96" s="46"/>
      <c r="BK96" s="46">
        <f t="shared" si="175"/>
        <v>104.09090909090909</v>
      </c>
      <c r="BL96" s="46"/>
      <c r="BM96" s="46">
        <f t="shared" si="176"/>
        <v>98.44</v>
      </c>
      <c r="BN96" s="46"/>
      <c r="BO96" s="46">
        <f t="shared" si="177"/>
        <v>107.8</v>
      </c>
      <c r="BP96" s="46"/>
      <c r="BQ96" s="46">
        <f t="shared" si="178"/>
        <v>107.91666666666667</v>
      </c>
      <c r="BR96" s="46"/>
      <c r="BS96" s="46">
        <f t="shared" si="179"/>
        <v>104.09090909090909</v>
      </c>
      <c r="BT96" s="46"/>
      <c r="BU96" s="46">
        <f t="shared" si="180"/>
        <v>98.44</v>
      </c>
      <c r="BV96" s="46"/>
      <c r="BW96" s="50">
        <f t="shared" si="181"/>
        <v>107.8</v>
      </c>
      <c r="BX96" s="50"/>
      <c r="BY96" s="46">
        <f t="shared" si="182"/>
        <v>107.91666666666667</v>
      </c>
      <c r="BZ96" s="46"/>
      <c r="CA96" s="46">
        <f t="shared" si="183"/>
        <v>104.09090909090909</v>
      </c>
      <c r="CB96" s="46"/>
      <c r="CC96" s="46">
        <f t="shared" si="184"/>
        <v>98.44</v>
      </c>
      <c r="CD96" s="46"/>
      <c r="CE96" s="50">
        <f t="shared" si="185"/>
        <v>107.8</v>
      </c>
      <c r="CF96" s="50"/>
      <c r="CG96" s="46">
        <f t="shared" si="186"/>
        <v>107.91666666666667</v>
      </c>
      <c r="CH96" s="46"/>
      <c r="CI96" s="46">
        <f t="shared" si="187"/>
        <v>104.09090909090909</v>
      </c>
      <c r="CJ96" s="46"/>
      <c r="CK96" s="46">
        <f t="shared" si="188"/>
        <v>98.44</v>
      </c>
      <c r="CL96" s="46"/>
      <c r="CM96" s="50">
        <f t="shared" si="189"/>
        <v>107.8</v>
      </c>
      <c r="CN96" s="50"/>
      <c r="CO96" s="46">
        <f t="shared" si="190"/>
        <v>107.91666666666667</v>
      </c>
      <c r="CP96" s="46"/>
      <c r="CQ96" s="46">
        <f t="shared" si="191"/>
        <v>104.09090909090909</v>
      </c>
      <c r="CR96" s="46"/>
      <c r="CS96" s="46">
        <f t="shared" si="192"/>
        <v>98.44</v>
      </c>
      <c r="CT96" s="46"/>
      <c r="CU96" s="50">
        <f t="shared" si="193"/>
        <v>107.8</v>
      </c>
      <c r="CV96" s="50"/>
      <c r="CW96" s="46">
        <f t="shared" si="194"/>
        <v>107.91666666666667</v>
      </c>
      <c r="CX96" s="46"/>
      <c r="CY96" s="46">
        <f t="shared" si="195"/>
        <v>104.09090909090909</v>
      </c>
      <c r="CZ96" s="46"/>
      <c r="DA96" s="46">
        <f t="shared" si="196"/>
        <v>98.44</v>
      </c>
      <c r="DB96" s="46"/>
      <c r="DC96" s="50">
        <f t="shared" si="197"/>
        <v>107.8</v>
      </c>
      <c r="DD96" s="50"/>
      <c r="DE96" s="46">
        <f t="shared" si="198"/>
        <v>107.91666666666667</v>
      </c>
      <c r="DF96" s="46"/>
      <c r="DG96" s="46">
        <f t="shared" si="199"/>
        <v>104.09090909090909</v>
      </c>
      <c r="DH96" s="46"/>
      <c r="DI96" s="46">
        <f t="shared" si="200"/>
        <v>98.44</v>
      </c>
    </row>
    <row r="97" spans="1:113" s="31" customFormat="1" x14ac:dyDescent="0.2">
      <c r="A97" s="17" t="s">
        <v>14</v>
      </c>
      <c r="C97" s="47">
        <f t="shared" si="145"/>
        <v>92.8</v>
      </c>
      <c r="D97" s="46"/>
      <c r="E97" s="47">
        <f t="shared" si="146"/>
        <v>103.75</v>
      </c>
      <c r="F97" s="46"/>
      <c r="G97" s="47">
        <f t="shared" si="147"/>
        <v>98.63636363636364</v>
      </c>
      <c r="H97" s="46"/>
      <c r="I97" s="47">
        <f t="shared" si="148"/>
        <v>112.84</v>
      </c>
      <c r="J97" s="46"/>
      <c r="K97" s="64">
        <f t="shared" si="149"/>
        <v>92.8</v>
      </c>
      <c r="L97" s="50"/>
      <c r="M97" s="47">
        <f t="shared" si="150"/>
        <v>103.75</v>
      </c>
      <c r="N97" s="46"/>
      <c r="O97" s="47">
        <f t="shared" si="151"/>
        <v>98.63636363636364</v>
      </c>
      <c r="P97" s="46"/>
      <c r="Q97" s="47">
        <f t="shared" si="152"/>
        <v>112.84</v>
      </c>
      <c r="R97" s="46"/>
      <c r="S97" s="47">
        <f t="shared" si="153"/>
        <v>92.8</v>
      </c>
      <c r="T97" s="46"/>
      <c r="U97" s="47">
        <f t="shared" si="154"/>
        <v>103.75</v>
      </c>
      <c r="V97" s="46"/>
      <c r="W97" s="47">
        <f t="shared" si="155"/>
        <v>98.63636363636364</v>
      </c>
      <c r="X97" s="46"/>
      <c r="Y97" s="47">
        <f t="shared" si="156"/>
        <v>112.84</v>
      </c>
      <c r="Z97" s="46"/>
      <c r="AA97" s="64">
        <f t="shared" si="157"/>
        <v>92.8</v>
      </c>
      <c r="AB97" s="50"/>
      <c r="AC97" s="47">
        <f t="shared" si="158"/>
        <v>103.75</v>
      </c>
      <c r="AD97" s="46"/>
      <c r="AE97" s="47">
        <f t="shared" si="159"/>
        <v>98.63636363636364</v>
      </c>
      <c r="AF97" s="46"/>
      <c r="AG97" s="47">
        <f t="shared" si="160"/>
        <v>112.84</v>
      </c>
      <c r="AH97" s="46"/>
      <c r="AI97" s="47">
        <f t="shared" si="161"/>
        <v>92.8</v>
      </c>
      <c r="AJ97" s="46"/>
      <c r="AK97" s="47">
        <f t="shared" si="162"/>
        <v>103.75</v>
      </c>
      <c r="AL97" s="46"/>
      <c r="AM97" s="47">
        <f t="shared" si="163"/>
        <v>98.63636363636364</v>
      </c>
      <c r="AN97" s="46"/>
      <c r="AO97" s="47">
        <f t="shared" si="164"/>
        <v>112.84</v>
      </c>
      <c r="AP97" s="46"/>
      <c r="AQ97" s="64">
        <f t="shared" si="165"/>
        <v>92.8</v>
      </c>
      <c r="AR97" s="50"/>
      <c r="AS97" s="47">
        <f t="shared" si="166"/>
        <v>103.75</v>
      </c>
      <c r="AT97" s="46"/>
      <c r="AU97" s="47">
        <f t="shared" si="167"/>
        <v>98.63636363636364</v>
      </c>
      <c r="AV97" s="46"/>
      <c r="AW97" s="47">
        <f t="shared" si="168"/>
        <v>112.84</v>
      </c>
      <c r="AX97" s="46"/>
      <c r="AY97" s="47">
        <f t="shared" si="169"/>
        <v>92.8</v>
      </c>
      <c r="AZ97" s="46"/>
      <c r="BA97" s="47">
        <f t="shared" si="170"/>
        <v>103.75</v>
      </c>
      <c r="BB97" s="46"/>
      <c r="BC97" s="47">
        <f t="shared" si="171"/>
        <v>98.63636363636364</v>
      </c>
      <c r="BD97" s="46"/>
      <c r="BE97" s="47">
        <f t="shared" si="172"/>
        <v>112.84</v>
      </c>
      <c r="BF97" s="46"/>
      <c r="BG97" s="64">
        <f t="shared" si="173"/>
        <v>92.8</v>
      </c>
      <c r="BH97" s="50"/>
      <c r="BI97" s="47">
        <f t="shared" si="174"/>
        <v>103.75</v>
      </c>
      <c r="BJ97" s="46"/>
      <c r="BK97" s="47">
        <f t="shared" si="175"/>
        <v>98.63636363636364</v>
      </c>
      <c r="BL97" s="46"/>
      <c r="BM97" s="47">
        <f t="shared" si="176"/>
        <v>112.84</v>
      </c>
      <c r="BN97" s="46"/>
      <c r="BO97" s="47">
        <f t="shared" si="177"/>
        <v>92.8</v>
      </c>
      <c r="BP97" s="46"/>
      <c r="BQ97" s="47">
        <f t="shared" si="178"/>
        <v>103.75</v>
      </c>
      <c r="BR97" s="46"/>
      <c r="BS97" s="47">
        <f t="shared" si="179"/>
        <v>98.63636363636364</v>
      </c>
      <c r="BT97" s="46"/>
      <c r="BU97" s="47">
        <f t="shared" si="180"/>
        <v>112.84</v>
      </c>
      <c r="BV97" s="46"/>
      <c r="BW97" s="64">
        <f t="shared" si="181"/>
        <v>92.8</v>
      </c>
      <c r="BX97" s="50"/>
      <c r="BY97" s="47">
        <f t="shared" si="182"/>
        <v>103.75</v>
      </c>
      <c r="BZ97" s="46"/>
      <c r="CA97" s="47">
        <f t="shared" si="183"/>
        <v>98.63636363636364</v>
      </c>
      <c r="CB97" s="46"/>
      <c r="CC97" s="47">
        <f t="shared" si="184"/>
        <v>112.84</v>
      </c>
      <c r="CD97" s="46"/>
      <c r="CE97" s="64">
        <f t="shared" si="185"/>
        <v>92.8</v>
      </c>
      <c r="CF97" s="50"/>
      <c r="CG97" s="47">
        <f t="shared" si="186"/>
        <v>103.75</v>
      </c>
      <c r="CH97" s="46"/>
      <c r="CI97" s="47">
        <f t="shared" si="187"/>
        <v>98.63636363636364</v>
      </c>
      <c r="CJ97" s="46"/>
      <c r="CK97" s="47">
        <f t="shared" si="188"/>
        <v>112.84</v>
      </c>
      <c r="CL97" s="46"/>
      <c r="CM97" s="64">
        <f t="shared" si="189"/>
        <v>92.8</v>
      </c>
      <c r="CN97" s="50"/>
      <c r="CO97" s="47">
        <f t="shared" si="190"/>
        <v>103.75</v>
      </c>
      <c r="CP97" s="46"/>
      <c r="CQ97" s="47">
        <f t="shared" si="191"/>
        <v>98.63636363636364</v>
      </c>
      <c r="CR97" s="46"/>
      <c r="CS97" s="47">
        <f t="shared" si="192"/>
        <v>112.84</v>
      </c>
      <c r="CT97" s="46"/>
      <c r="CU97" s="64">
        <f t="shared" si="193"/>
        <v>92.8</v>
      </c>
      <c r="CV97" s="50"/>
      <c r="CW97" s="47">
        <f t="shared" si="194"/>
        <v>103.75</v>
      </c>
      <c r="CX97" s="46"/>
      <c r="CY97" s="47">
        <f t="shared" si="195"/>
        <v>98.63636363636364</v>
      </c>
      <c r="CZ97" s="46"/>
      <c r="DA97" s="47">
        <f t="shared" si="196"/>
        <v>112.84</v>
      </c>
      <c r="DB97" s="46"/>
      <c r="DC97" s="64">
        <f t="shared" si="197"/>
        <v>92.8</v>
      </c>
      <c r="DD97" s="50"/>
      <c r="DE97" s="47">
        <f t="shared" si="198"/>
        <v>103.75</v>
      </c>
      <c r="DF97" s="46"/>
      <c r="DG97" s="47">
        <f t="shared" si="199"/>
        <v>98.63636363636364</v>
      </c>
      <c r="DH97" s="46"/>
      <c r="DI97" s="47">
        <f t="shared" si="200"/>
        <v>112.84</v>
      </c>
    </row>
    <row r="98" spans="1:113" s="31" customFormat="1" x14ac:dyDescent="0.2">
      <c r="A98" s="22" t="s">
        <v>15</v>
      </c>
      <c r="C98" s="46">
        <f t="shared" si="145"/>
        <v>92.8</v>
      </c>
      <c r="D98" s="46"/>
      <c r="E98" s="46">
        <f t="shared" si="146"/>
        <v>87.916666666666671</v>
      </c>
      <c r="F98" s="46"/>
      <c r="G98" s="46">
        <f t="shared" si="147"/>
        <v>85</v>
      </c>
      <c r="H98" s="46"/>
      <c r="I98" s="46">
        <f t="shared" si="148"/>
        <v>96.52000000000001</v>
      </c>
      <c r="J98" s="46"/>
      <c r="K98" s="50">
        <f t="shared" si="149"/>
        <v>92.8</v>
      </c>
      <c r="L98" s="50"/>
      <c r="M98" s="46">
        <f t="shared" si="150"/>
        <v>87.916666666666671</v>
      </c>
      <c r="N98" s="46"/>
      <c r="O98" s="46">
        <f t="shared" si="151"/>
        <v>85</v>
      </c>
      <c r="P98" s="46"/>
      <c r="Q98" s="46">
        <f t="shared" si="152"/>
        <v>96.52000000000001</v>
      </c>
      <c r="R98" s="46"/>
      <c r="S98" s="46">
        <f t="shared" si="153"/>
        <v>92.8</v>
      </c>
      <c r="T98" s="46"/>
      <c r="U98" s="46">
        <f t="shared" si="154"/>
        <v>87.916666666666671</v>
      </c>
      <c r="V98" s="46"/>
      <c r="W98" s="46">
        <f t="shared" si="155"/>
        <v>85</v>
      </c>
      <c r="X98" s="46"/>
      <c r="Y98" s="46">
        <f t="shared" si="156"/>
        <v>96.52000000000001</v>
      </c>
      <c r="Z98" s="46"/>
      <c r="AA98" s="50">
        <f t="shared" si="157"/>
        <v>92.8</v>
      </c>
      <c r="AB98" s="50"/>
      <c r="AC98" s="46">
        <f t="shared" si="158"/>
        <v>87.916666666666671</v>
      </c>
      <c r="AD98" s="46"/>
      <c r="AE98" s="46">
        <f t="shared" si="159"/>
        <v>85</v>
      </c>
      <c r="AF98" s="46"/>
      <c r="AG98" s="46">
        <f t="shared" si="160"/>
        <v>96.52000000000001</v>
      </c>
      <c r="AH98" s="46"/>
      <c r="AI98" s="46">
        <f t="shared" si="161"/>
        <v>92.8</v>
      </c>
      <c r="AJ98" s="46"/>
      <c r="AK98" s="46">
        <f t="shared" si="162"/>
        <v>87.916666666666671</v>
      </c>
      <c r="AL98" s="46"/>
      <c r="AM98" s="46">
        <f t="shared" si="163"/>
        <v>85</v>
      </c>
      <c r="AN98" s="46"/>
      <c r="AO98" s="46">
        <f t="shared" si="164"/>
        <v>96.52000000000001</v>
      </c>
      <c r="AP98" s="46"/>
      <c r="AQ98" s="50">
        <f t="shared" si="165"/>
        <v>92.8</v>
      </c>
      <c r="AR98" s="50"/>
      <c r="AS98" s="46">
        <f t="shared" si="166"/>
        <v>87.916666666666671</v>
      </c>
      <c r="AT98" s="46"/>
      <c r="AU98" s="46">
        <f t="shared" si="167"/>
        <v>85</v>
      </c>
      <c r="AV98" s="46"/>
      <c r="AW98" s="46">
        <f t="shared" si="168"/>
        <v>96.52000000000001</v>
      </c>
      <c r="AX98" s="46"/>
      <c r="AY98" s="46">
        <f t="shared" si="169"/>
        <v>92.8</v>
      </c>
      <c r="AZ98" s="46"/>
      <c r="BA98" s="46">
        <f t="shared" si="170"/>
        <v>87.916666666666671</v>
      </c>
      <c r="BB98" s="46"/>
      <c r="BC98" s="46">
        <f t="shared" si="171"/>
        <v>85</v>
      </c>
      <c r="BD98" s="46"/>
      <c r="BE98" s="46">
        <f t="shared" si="172"/>
        <v>96.52000000000001</v>
      </c>
      <c r="BF98" s="46"/>
      <c r="BG98" s="50">
        <f t="shared" si="173"/>
        <v>92.8</v>
      </c>
      <c r="BH98" s="50"/>
      <c r="BI98" s="46">
        <f t="shared" si="174"/>
        <v>87.916666666666671</v>
      </c>
      <c r="BJ98" s="46"/>
      <c r="BK98" s="46">
        <f t="shared" si="175"/>
        <v>85</v>
      </c>
      <c r="BL98" s="46"/>
      <c r="BM98" s="46">
        <f t="shared" si="176"/>
        <v>96.52000000000001</v>
      </c>
      <c r="BN98" s="46"/>
      <c r="BO98" s="46">
        <f t="shared" si="177"/>
        <v>92.8</v>
      </c>
      <c r="BP98" s="46"/>
      <c r="BQ98" s="46">
        <f t="shared" si="178"/>
        <v>87.916666666666671</v>
      </c>
      <c r="BR98" s="46"/>
      <c r="BS98" s="46">
        <f t="shared" si="179"/>
        <v>85</v>
      </c>
      <c r="BT98" s="46"/>
      <c r="BU98" s="46">
        <f t="shared" si="180"/>
        <v>96.52000000000001</v>
      </c>
      <c r="BV98" s="46"/>
      <c r="BW98" s="50">
        <f t="shared" si="181"/>
        <v>92.8</v>
      </c>
      <c r="BX98" s="50"/>
      <c r="BY98" s="46">
        <f t="shared" si="182"/>
        <v>87.916666666666671</v>
      </c>
      <c r="BZ98" s="46"/>
      <c r="CA98" s="46">
        <f t="shared" si="183"/>
        <v>85</v>
      </c>
      <c r="CB98" s="46"/>
      <c r="CC98" s="46">
        <f t="shared" si="184"/>
        <v>96.52000000000001</v>
      </c>
      <c r="CD98" s="46"/>
      <c r="CE98" s="50">
        <f t="shared" si="185"/>
        <v>92.8</v>
      </c>
      <c r="CF98" s="50"/>
      <c r="CG98" s="46">
        <f t="shared" si="186"/>
        <v>87.916666666666671</v>
      </c>
      <c r="CH98" s="46"/>
      <c r="CI98" s="46">
        <f t="shared" si="187"/>
        <v>85</v>
      </c>
      <c r="CJ98" s="46"/>
      <c r="CK98" s="46">
        <f t="shared" si="188"/>
        <v>96.52000000000001</v>
      </c>
      <c r="CL98" s="46"/>
      <c r="CM98" s="50">
        <f t="shared" si="189"/>
        <v>92.8</v>
      </c>
      <c r="CN98" s="50"/>
      <c r="CO98" s="46">
        <f t="shared" si="190"/>
        <v>87.916666666666671</v>
      </c>
      <c r="CP98" s="46"/>
      <c r="CQ98" s="46">
        <f t="shared" si="191"/>
        <v>85</v>
      </c>
      <c r="CR98" s="46"/>
      <c r="CS98" s="46">
        <f t="shared" si="192"/>
        <v>96.52000000000001</v>
      </c>
      <c r="CT98" s="46"/>
      <c r="CU98" s="50">
        <f t="shared" si="193"/>
        <v>92.8</v>
      </c>
      <c r="CV98" s="50"/>
      <c r="CW98" s="46">
        <f t="shared" si="194"/>
        <v>87.916666666666671</v>
      </c>
      <c r="CX98" s="46"/>
      <c r="CY98" s="46">
        <f t="shared" si="195"/>
        <v>85</v>
      </c>
      <c r="CZ98" s="46"/>
      <c r="DA98" s="46">
        <f t="shared" si="196"/>
        <v>96.52000000000001</v>
      </c>
      <c r="DB98" s="46"/>
      <c r="DC98" s="50">
        <f t="shared" si="197"/>
        <v>92.8</v>
      </c>
      <c r="DD98" s="50"/>
      <c r="DE98" s="46">
        <f t="shared" si="198"/>
        <v>87.916666666666671</v>
      </c>
      <c r="DF98" s="46"/>
      <c r="DG98" s="46">
        <f t="shared" si="199"/>
        <v>85</v>
      </c>
      <c r="DH98" s="46"/>
      <c r="DI98" s="46">
        <f t="shared" si="200"/>
        <v>96.52000000000001</v>
      </c>
    </row>
    <row r="99" spans="1:113" s="31" customFormat="1" x14ac:dyDescent="0.2">
      <c r="A99" s="22" t="s">
        <v>16</v>
      </c>
      <c r="C99" s="46">
        <f t="shared" si="145"/>
        <v>107.19999999999999</v>
      </c>
      <c r="D99" s="46"/>
      <c r="E99" s="46">
        <f t="shared" si="146"/>
        <v>94.166666666666671</v>
      </c>
      <c r="F99" s="46"/>
      <c r="G99" s="46">
        <f t="shared" si="147"/>
        <v>115</v>
      </c>
      <c r="H99" s="46"/>
      <c r="I99" s="46">
        <f t="shared" si="148"/>
        <v>101.56</v>
      </c>
      <c r="J99" s="46"/>
      <c r="K99" s="50">
        <f t="shared" si="149"/>
        <v>107.19999999999999</v>
      </c>
      <c r="L99" s="50"/>
      <c r="M99" s="46">
        <f t="shared" si="150"/>
        <v>94.166666666666671</v>
      </c>
      <c r="N99" s="46"/>
      <c r="O99" s="46">
        <f t="shared" si="151"/>
        <v>115</v>
      </c>
      <c r="P99" s="46"/>
      <c r="Q99" s="46">
        <f t="shared" si="152"/>
        <v>101.56</v>
      </c>
      <c r="R99" s="46"/>
      <c r="S99" s="46">
        <f t="shared" si="153"/>
        <v>107.19999999999999</v>
      </c>
      <c r="T99" s="46"/>
      <c r="U99" s="46">
        <f t="shared" si="154"/>
        <v>94.166666666666671</v>
      </c>
      <c r="V99" s="46"/>
      <c r="W99" s="46">
        <f t="shared" si="155"/>
        <v>115</v>
      </c>
      <c r="X99" s="46"/>
      <c r="Y99" s="46">
        <f t="shared" si="156"/>
        <v>101.56</v>
      </c>
      <c r="Z99" s="46"/>
      <c r="AA99" s="50">
        <f t="shared" si="157"/>
        <v>107.19999999999999</v>
      </c>
      <c r="AB99" s="50"/>
      <c r="AC99" s="46">
        <f t="shared" si="158"/>
        <v>94.166666666666671</v>
      </c>
      <c r="AD99" s="46"/>
      <c r="AE99" s="46">
        <f t="shared" si="159"/>
        <v>115</v>
      </c>
      <c r="AF99" s="46"/>
      <c r="AG99" s="46">
        <f t="shared" si="160"/>
        <v>101.56</v>
      </c>
      <c r="AH99" s="46"/>
      <c r="AI99" s="46">
        <f t="shared" si="161"/>
        <v>107.19999999999999</v>
      </c>
      <c r="AJ99" s="46"/>
      <c r="AK99" s="46">
        <f t="shared" si="162"/>
        <v>94.166666666666671</v>
      </c>
      <c r="AL99" s="46"/>
      <c r="AM99" s="46">
        <f t="shared" si="163"/>
        <v>115</v>
      </c>
      <c r="AN99" s="46"/>
      <c r="AO99" s="46">
        <f t="shared" si="164"/>
        <v>101.56</v>
      </c>
      <c r="AP99" s="46"/>
      <c r="AQ99" s="50">
        <f t="shared" si="165"/>
        <v>107.19999999999999</v>
      </c>
      <c r="AR99" s="50"/>
      <c r="AS99" s="46">
        <f t="shared" si="166"/>
        <v>94.166666666666671</v>
      </c>
      <c r="AT99" s="46"/>
      <c r="AU99" s="46">
        <f t="shared" si="167"/>
        <v>115</v>
      </c>
      <c r="AV99" s="46"/>
      <c r="AW99" s="46">
        <f t="shared" si="168"/>
        <v>101.56</v>
      </c>
      <c r="AX99" s="46"/>
      <c r="AY99" s="46">
        <f t="shared" si="169"/>
        <v>107.19999999999999</v>
      </c>
      <c r="AZ99" s="46"/>
      <c r="BA99" s="46">
        <f t="shared" si="170"/>
        <v>94.166666666666671</v>
      </c>
      <c r="BB99" s="46"/>
      <c r="BC99" s="46">
        <f t="shared" si="171"/>
        <v>115</v>
      </c>
      <c r="BD99" s="46"/>
      <c r="BE99" s="46">
        <f t="shared" si="172"/>
        <v>101.56</v>
      </c>
      <c r="BF99" s="46"/>
      <c r="BG99" s="50">
        <f t="shared" si="173"/>
        <v>107.19999999999999</v>
      </c>
      <c r="BH99" s="50"/>
      <c r="BI99" s="46">
        <f t="shared" si="174"/>
        <v>94.166666666666671</v>
      </c>
      <c r="BJ99" s="46"/>
      <c r="BK99" s="46">
        <f t="shared" si="175"/>
        <v>115</v>
      </c>
      <c r="BL99" s="46"/>
      <c r="BM99" s="46">
        <f t="shared" si="176"/>
        <v>101.56</v>
      </c>
      <c r="BN99" s="46"/>
      <c r="BO99" s="46">
        <f t="shared" si="177"/>
        <v>107.19999999999999</v>
      </c>
      <c r="BP99" s="46"/>
      <c r="BQ99" s="46">
        <f t="shared" si="178"/>
        <v>94.166666666666671</v>
      </c>
      <c r="BR99" s="46"/>
      <c r="BS99" s="46">
        <f t="shared" si="179"/>
        <v>115</v>
      </c>
      <c r="BT99" s="46"/>
      <c r="BU99" s="46">
        <f t="shared" si="180"/>
        <v>101.56</v>
      </c>
      <c r="BV99" s="46"/>
      <c r="BW99" s="50">
        <f t="shared" si="181"/>
        <v>107.19999999999999</v>
      </c>
      <c r="BX99" s="50"/>
      <c r="BY99" s="46">
        <f t="shared" si="182"/>
        <v>94.166666666666671</v>
      </c>
      <c r="BZ99" s="46"/>
      <c r="CA99" s="46">
        <f t="shared" si="183"/>
        <v>115</v>
      </c>
      <c r="CB99" s="46"/>
      <c r="CC99" s="46">
        <f t="shared" si="184"/>
        <v>101.56</v>
      </c>
      <c r="CD99" s="46"/>
      <c r="CE99" s="50">
        <f t="shared" si="185"/>
        <v>107.19999999999999</v>
      </c>
      <c r="CF99" s="50"/>
      <c r="CG99" s="46">
        <f t="shared" si="186"/>
        <v>94.166666666666671</v>
      </c>
      <c r="CH99" s="46"/>
      <c r="CI99" s="46">
        <f t="shared" si="187"/>
        <v>115</v>
      </c>
      <c r="CJ99" s="46"/>
      <c r="CK99" s="46">
        <f t="shared" si="188"/>
        <v>101.56</v>
      </c>
      <c r="CL99" s="46"/>
      <c r="CM99" s="50">
        <f t="shared" si="189"/>
        <v>107.19999999999999</v>
      </c>
      <c r="CN99" s="50"/>
      <c r="CO99" s="46">
        <f t="shared" si="190"/>
        <v>94.166666666666671</v>
      </c>
      <c r="CP99" s="46"/>
      <c r="CQ99" s="46">
        <f t="shared" si="191"/>
        <v>115</v>
      </c>
      <c r="CR99" s="46"/>
      <c r="CS99" s="46">
        <f t="shared" si="192"/>
        <v>101.56</v>
      </c>
      <c r="CT99" s="46"/>
      <c r="CU99" s="50">
        <f t="shared" si="193"/>
        <v>107.19999999999999</v>
      </c>
      <c r="CV99" s="50"/>
      <c r="CW99" s="46">
        <f t="shared" si="194"/>
        <v>94.166666666666671</v>
      </c>
      <c r="CX99" s="46"/>
      <c r="CY99" s="46">
        <f t="shared" si="195"/>
        <v>115</v>
      </c>
      <c r="CZ99" s="46"/>
      <c r="DA99" s="46">
        <f t="shared" si="196"/>
        <v>101.56</v>
      </c>
      <c r="DB99" s="46"/>
      <c r="DC99" s="50">
        <f t="shared" si="197"/>
        <v>107.19999999999999</v>
      </c>
      <c r="DD99" s="50"/>
      <c r="DE99" s="46">
        <f t="shared" si="198"/>
        <v>94.166666666666671</v>
      </c>
      <c r="DF99" s="46"/>
      <c r="DG99" s="46">
        <f t="shared" si="199"/>
        <v>115</v>
      </c>
      <c r="DH99" s="46"/>
      <c r="DI99" s="46">
        <f t="shared" si="200"/>
        <v>101.56</v>
      </c>
    </row>
    <row r="100" spans="1:113" s="31" customFormat="1" x14ac:dyDescent="0.2">
      <c r="A100" s="22" t="s">
        <v>17</v>
      </c>
      <c r="C100" s="46">
        <f t="shared" si="145"/>
        <v>115</v>
      </c>
      <c r="D100" s="46"/>
      <c r="E100" s="46">
        <f t="shared" si="146"/>
        <v>90.416666666666671</v>
      </c>
      <c r="F100" s="46"/>
      <c r="G100" s="46">
        <f t="shared" si="147"/>
        <v>99.045454545454547</v>
      </c>
      <c r="H100" s="46"/>
      <c r="I100" s="46">
        <f t="shared" si="148"/>
        <v>97.24</v>
      </c>
      <c r="J100" s="46"/>
      <c r="K100" s="50">
        <f t="shared" si="149"/>
        <v>115</v>
      </c>
      <c r="L100" s="50"/>
      <c r="M100" s="46">
        <f t="shared" si="150"/>
        <v>90.416666666666671</v>
      </c>
      <c r="N100" s="46"/>
      <c r="O100" s="46">
        <f t="shared" si="151"/>
        <v>99.045454545454547</v>
      </c>
      <c r="P100" s="46"/>
      <c r="Q100" s="46">
        <f t="shared" si="152"/>
        <v>97.24</v>
      </c>
      <c r="R100" s="46"/>
      <c r="S100" s="46">
        <f t="shared" si="153"/>
        <v>115</v>
      </c>
      <c r="T100" s="46"/>
      <c r="U100" s="46">
        <f t="shared" si="154"/>
        <v>90.416666666666671</v>
      </c>
      <c r="V100" s="46"/>
      <c r="W100" s="46">
        <f t="shared" si="155"/>
        <v>99.045454545454547</v>
      </c>
      <c r="X100" s="46"/>
      <c r="Y100" s="46">
        <f t="shared" si="156"/>
        <v>97.24</v>
      </c>
      <c r="Z100" s="46"/>
      <c r="AA100" s="50">
        <f t="shared" si="157"/>
        <v>115</v>
      </c>
      <c r="AB100" s="50"/>
      <c r="AC100" s="46">
        <f t="shared" si="158"/>
        <v>90.416666666666671</v>
      </c>
      <c r="AD100" s="46"/>
      <c r="AE100" s="46">
        <f t="shared" si="159"/>
        <v>99.045454545454547</v>
      </c>
      <c r="AF100" s="46"/>
      <c r="AG100" s="46">
        <f t="shared" si="160"/>
        <v>97.24</v>
      </c>
      <c r="AH100" s="46"/>
      <c r="AI100" s="46">
        <f t="shared" si="161"/>
        <v>115</v>
      </c>
      <c r="AJ100" s="46"/>
      <c r="AK100" s="46">
        <f t="shared" si="162"/>
        <v>90.416666666666671</v>
      </c>
      <c r="AL100" s="46"/>
      <c r="AM100" s="46">
        <f t="shared" si="163"/>
        <v>99.045454545454547</v>
      </c>
      <c r="AN100" s="46"/>
      <c r="AO100" s="46">
        <f t="shared" si="164"/>
        <v>97.24</v>
      </c>
      <c r="AP100" s="46"/>
      <c r="AQ100" s="50">
        <f t="shared" si="165"/>
        <v>115</v>
      </c>
      <c r="AR100" s="50"/>
      <c r="AS100" s="46">
        <f t="shared" si="166"/>
        <v>90.416666666666671</v>
      </c>
      <c r="AT100" s="46"/>
      <c r="AU100" s="46">
        <f t="shared" si="167"/>
        <v>99.045454545454547</v>
      </c>
      <c r="AV100" s="46"/>
      <c r="AW100" s="46">
        <f t="shared" si="168"/>
        <v>97.24</v>
      </c>
      <c r="AX100" s="46"/>
      <c r="AY100" s="46">
        <f t="shared" si="169"/>
        <v>115</v>
      </c>
      <c r="AZ100" s="46"/>
      <c r="BA100" s="46">
        <f t="shared" si="170"/>
        <v>90.416666666666671</v>
      </c>
      <c r="BB100" s="46"/>
      <c r="BC100" s="46">
        <f t="shared" si="171"/>
        <v>99.045454545454547</v>
      </c>
      <c r="BD100" s="46"/>
      <c r="BE100" s="46">
        <f t="shared" si="172"/>
        <v>97.24</v>
      </c>
      <c r="BF100" s="46"/>
      <c r="BG100" s="50">
        <f t="shared" si="173"/>
        <v>115</v>
      </c>
      <c r="BH100" s="50"/>
      <c r="BI100" s="46">
        <f t="shared" si="174"/>
        <v>90.416666666666671</v>
      </c>
      <c r="BJ100" s="46"/>
      <c r="BK100" s="46">
        <f t="shared" si="175"/>
        <v>99.045454545454547</v>
      </c>
      <c r="BL100" s="46"/>
      <c r="BM100" s="46">
        <f t="shared" si="176"/>
        <v>97.24</v>
      </c>
      <c r="BN100" s="46"/>
      <c r="BO100" s="46">
        <f t="shared" si="177"/>
        <v>115</v>
      </c>
      <c r="BP100" s="46"/>
      <c r="BQ100" s="46">
        <f t="shared" si="178"/>
        <v>90.416666666666671</v>
      </c>
      <c r="BR100" s="46"/>
      <c r="BS100" s="46">
        <f t="shared" si="179"/>
        <v>99.045454545454547</v>
      </c>
      <c r="BT100" s="46"/>
      <c r="BU100" s="46">
        <f t="shared" si="180"/>
        <v>97.24</v>
      </c>
      <c r="BV100" s="46"/>
      <c r="BW100" s="50">
        <f t="shared" si="181"/>
        <v>115</v>
      </c>
      <c r="BX100" s="50"/>
      <c r="BY100" s="46">
        <f t="shared" si="182"/>
        <v>90.416666666666671</v>
      </c>
      <c r="BZ100" s="46"/>
      <c r="CA100" s="46">
        <f t="shared" si="183"/>
        <v>99.045454545454547</v>
      </c>
      <c r="CB100" s="46"/>
      <c r="CC100" s="46">
        <f t="shared" si="184"/>
        <v>97.24</v>
      </c>
      <c r="CD100" s="46"/>
      <c r="CE100" s="50">
        <f t="shared" si="185"/>
        <v>115</v>
      </c>
      <c r="CF100" s="50"/>
      <c r="CG100" s="46">
        <f t="shared" si="186"/>
        <v>90.416666666666671</v>
      </c>
      <c r="CH100" s="46"/>
      <c r="CI100" s="46">
        <f t="shared" si="187"/>
        <v>99.045454545454547</v>
      </c>
      <c r="CJ100" s="46"/>
      <c r="CK100" s="46">
        <f t="shared" si="188"/>
        <v>97.24</v>
      </c>
      <c r="CL100" s="46"/>
      <c r="CM100" s="50">
        <f t="shared" si="189"/>
        <v>115</v>
      </c>
      <c r="CN100" s="50"/>
      <c r="CO100" s="46">
        <f t="shared" si="190"/>
        <v>90.416666666666671</v>
      </c>
      <c r="CP100" s="46"/>
      <c r="CQ100" s="46">
        <f t="shared" si="191"/>
        <v>99.045454545454547</v>
      </c>
      <c r="CR100" s="46"/>
      <c r="CS100" s="46">
        <f t="shared" si="192"/>
        <v>97.24</v>
      </c>
      <c r="CT100" s="46"/>
      <c r="CU100" s="50">
        <f t="shared" si="193"/>
        <v>115</v>
      </c>
      <c r="CV100" s="50"/>
      <c r="CW100" s="46">
        <f t="shared" si="194"/>
        <v>90.416666666666671</v>
      </c>
      <c r="CX100" s="46"/>
      <c r="CY100" s="46">
        <f t="shared" si="195"/>
        <v>99.045454545454547</v>
      </c>
      <c r="CZ100" s="46"/>
      <c r="DA100" s="46">
        <f t="shared" si="196"/>
        <v>97.24</v>
      </c>
      <c r="DB100" s="46"/>
      <c r="DC100" s="50">
        <f t="shared" si="197"/>
        <v>115</v>
      </c>
      <c r="DD100" s="50"/>
      <c r="DE100" s="46">
        <f t="shared" si="198"/>
        <v>90.416666666666671</v>
      </c>
      <c r="DF100" s="46"/>
      <c r="DG100" s="46">
        <f t="shared" si="199"/>
        <v>99.045454545454547</v>
      </c>
      <c r="DH100" s="46"/>
      <c r="DI100" s="46">
        <f t="shared" si="200"/>
        <v>97.24</v>
      </c>
    </row>
    <row r="101" spans="1:113" s="31" customFormat="1" x14ac:dyDescent="0.2">
      <c r="A101" s="17" t="s">
        <v>18</v>
      </c>
      <c r="B101" s="65"/>
      <c r="C101" s="47">
        <f t="shared" si="145"/>
        <v>101.2</v>
      </c>
      <c r="D101" s="47"/>
      <c r="E101" s="47">
        <f t="shared" si="146"/>
        <v>102.91666666666667</v>
      </c>
      <c r="F101" s="47"/>
      <c r="G101" s="47">
        <f t="shared" si="147"/>
        <v>95.5</v>
      </c>
      <c r="H101" s="47"/>
      <c r="I101" s="47">
        <f t="shared" si="148"/>
        <v>96.52000000000001</v>
      </c>
      <c r="J101" s="47"/>
      <c r="K101" s="64">
        <f t="shared" si="149"/>
        <v>101.2</v>
      </c>
      <c r="L101" s="64"/>
      <c r="M101" s="47">
        <f t="shared" si="150"/>
        <v>102.91666666666667</v>
      </c>
      <c r="N101" s="47"/>
      <c r="O101" s="47">
        <f t="shared" si="151"/>
        <v>95.5</v>
      </c>
      <c r="P101" s="47"/>
      <c r="Q101" s="47">
        <f t="shared" si="152"/>
        <v>96.52000000000001</v>
      </c>
      <c r="R101" s="47"/>
      <c r="S101" s="47">
        <f t="shared" si="153"/>
        <v>101.2</v>
      </c>
      <c r="T101" s="47"/>
      <c r="U101" s="47">
        <f t="shared" si="154"/>
        <v>102.91666666666667</v>
      </c>
      <c r="V101" s="47"/>
      <c r="W101" s="47">
        <f t="shared" si="155"/>
        <v>95.5</v>
      </c>
      <c r="X101" s="47"/>
      <c r="Y101" s="47">
        <f t="shared" si="156"/>
        <v>96.52000000000001</v>
      </c>
      <c r="Z101" s="47"/>
      <c r="AA101" s="64">
        <f t="shared" si="157"/>
        <v>101.2</v>
      </c>
      <c r="AB101" s="64"/>
      <c r="AC101" s="47">
        <f t="shared" si="158"/>
        <v>102.91666666666667</v>
      </c>
      <c r="AD101" s="47"/>
      <c r="AE101" s="47">
        <f t="shared" si="159"/>
        <v>95.5</v>
      </c>
      <c r="AF101" s="47"/>
      <c r="AG101" s="47">
        <f t="shared" si="160"/>
        <v>96.52000000000001</v>
      </c>
      <c r="AH101" s="47"/>
      <c r="AI101" s="47">
        <f t="shared" si="161"/>
        <v>101.2</v>
      </c>
      <c r="AJ101" s="47"/>
      <c r="AK101" s="47">
        <f t="shared" si="162"/>
        <v>102.91666666666667</v>
      </c>
      <c r="AL101" s="47"/>
      <c r="AM101" s="47">
        <f t="shared" si="163"/>
        <v>95.5</v>
      </c>
      <c r="AN101" s="47"/>
      <c r="AO101" s="47">
        <f t="shared" si="164"/>
        <v>96.52000000000001</v>
      </c>
      <c r="AP101" s="47"/>
      <c r="AQ101" s="64">
        <f t="shared" si="165"/>
        <v>101.2</v>
      </c>
      <c r="AR101" s="64"/>
      <c r="AS101" s="47">
        <f t="shared" si="166"/>
        <v>102.91666666666667</v>
      </c>
      <c r="AT101" s="47"/>
      <c r="AU101" s="47">
        <f t="shared" si="167"/>
        <v>95.5</v>
      </c>
      <c r="AV101" s="47"/>
      <c r="AW101" s="47">
        <f t="shared" si="168"/>
        <v>96.52000000000001</v>
      </c>
      <c r="AX101" s="47"/>
      <c r="AY101" s="47">
        <f t="shared" si="169"/>
        <v>101.2</v>
      </c>
      <c r="AZ101" s="47"/>
      <c r="BA101" s="47">
        <f t="shared" si="170"/>
        <v>102.91666666666667</v>
      </c>
      <c r="BB101" s="47"/>
      <c r="BC101" s="47">
        <f t="shared" si="171"/>
        <v>95.5</v>
      </c>
      <c r="BD101" s="47"/>
      <c r="BE101" s="47">
        <f t="shared" si="172"/>
        <v>96.52000000000001</v>
      </c>
      <c r="BF101" s="47"/>
      <c r="BG101" s="64">
        <f t="shared" si="173"/>
        <v>101.2</v>
      </c>
      <c r="BH101" s="64"/>
      <c r="BI101" s="47">
        <f t="shared" si="174"/>
        <v>102.91666666666667</v>
      </c>
      <c r="BJ101" s="47"/>
      <c r="BK101" s="47">
        <f t="shared" si="175"/>
        <v>95.5</v>
      </c>
      <c r="BL101" s="47"/>
      <c r="BM101" s="47">
        <f t="shared" si="176"/>
        <v>96.52000000000001</v>
      </c>
      <c r="BN101" s="47"/>
      <c r="BO101" s="47">
        <f t="shared" si="177"/>
        <v>101.2</v>
      </c>
      <c r="BP101" s="47"/>
      <c r="BQ101" s="47">
        <f t="shared" si="178"/>
        <v>102.91666666666667</v>
      </c>
      <c r="BR101" s="47"/>
      <c r="BS101" s="47">
        <f t="shared" si="179"/>
        <v>95.5</v>
      </c>
      <c r="BT101" s="47"/>
      <c r="BU101" s="47">
        <f t="shared" si="180"/>
        <v>96.52000000000001</v>
      </c>
      <c r="BV101" s="47"/>
      <c r="BW101" s="64">
        <f t="shared" si="181"/>
        <v>101.2</v>
      </c>
      <c r="BX101" s="64"/>
      <c r="BY101" s="47">
        <f t="shared" si="182"/>
        <v>102.91666666666667</v>
      </c>
      <c r="BZ101" s="47"/>
      <c r="CA101" s="47">
        <f t="shared" si="183"/>
        <v>95.5</v>
      </c>
      <c r="CB101" s="47"/>
      <c r="CC101" s="47">
        <f t="shared" si="184"/>
        <v>96.52000000000001</v>
      </c>
      <c r="CD101" s="47"/>
      <c r="CE101" s="64">
        <f t="shared" si="185"/>
        <v>101.2</v>
      </c>
      <c r="CF101" s="64"/>
      <c r="CG101" s="47">
        <f t="shared" si="186"/>
        <v>102.91666666666667</v>
      </c>
      <c r="CH101" s="47"/>
      <c r="CI101" s="47">
        <f t="shared" si="187"/>
        <v>95.5</v>
      </c>
      <c r="CJ101" s="47"/>
      <c r="CK101" s="47">
        <f t="shared" si="188"/>
        <v>96.52000000000001</v>
      </c>
      <c r="CL101" s="47"/>
      <c r="CM101" s="64">
        <f t="shared" si="189"/>
        <v>101.2</v>
      </c>
      <c r="CN101" s="64"/>
      <c r="CO101" s="47">
        <f t="shared" si="190"/>
        <v>102.91666666666667</v>
      </c>
      <c r="CP101" s="47"/>
      <c r="CQ101" s="47">
        <f t="shared" si="191"/>
        <v>95.5</v>
      </c>
      <c r="CR101" s="47"/>
      <c r="CS101" s="47">
        <f t="shared" si="192"/>
        <v>96.52000000000001</v>
      </c>
      <c r="CT101" s="47"/>
      <c r="CU101" s="64">
        <f t="shared" si="193"/>
        <v>101.2</v>
      </c>
      <c r="CV101" s="64"/>
      <c r="CW101" s="47">
        <f t="shared" si="194"/>
        <v>102.91666666666667</v>
      </c>
      <c r="CX101" s="47"/>
      <c r="CY101" s="47">
        <f t="shared" si="195"/>
        <v>95.5</v>
      </c>
      <c r="CZ101" s="47"/>
      <c r="DA101" s="47">
        <f t="shared" si="196"/>
        <v>96.52000000000001</v>
      </c>
      <c r="DB101" s="47"/>
      <c r="DC101" s="64">
        <f t="shared" si="197"/>
        <v>101.2</v>
      </c>
      <c r="DD101" s="64"/>
      <c r="DE101" s="47">
        <f t="shared" si="198"/>
        <v>102.91666666666667</v>
      </c>
      <c r="DF101" s="47"/>
      <c r="DG101" s="47">
        <f t="shared" si="199"/>
        <v>95.5</v>
      </c>
      <c r="DH101" s="47"/>
      <c r="DI101" s="47">
        <f t="shared" si="200"/>
        <v>96.52000000000001</v>
      </c>
    </row>
    <row r="104" spans="1:113" x14ac:dyDescent="0.2">
      <c r="B104" s="22"/>
    </row>
    <row r="105" spans="1:113" ht="15" customHeight="1" thickBot="1" x14ac:dyDescent="0.25">
      <c r="A105" s="14" t="s">
        <v>250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</row>
    <row r="106" spans="1:113" ht="15" customHeight="1" x14ac:dyDescent="0.2">
      <c r="C106" s="16">
        <v>2008</v>
      </c>
      <c r="D106" s="38"/>
      <c r="E106" s="38"/>
      <c r="F106" s="38"/>
      <c r="G106" s="38"/>
      <c r="H106" s="38"/>
      <c r="I106" s="38"/>
      <c r="J106" s="58"/>
      <c r="K106" s="16">
        <v>2009</v>
      </c>
      <c r="L106" s="38"/>
      <c r="M106" s="38"/>
      <c r="N106" s="38"/>
      <c r="O106" s="38"/>
      <c r="P106" s="38"/>
      <c r="Q106" s="38"/>
      <c r="R106" s="58"/>
      <c r="S106" s="16">
        <v>2010</v>
      </c>
      <c r="T106" s="38"/>
      <c r="U106" s="38"/>
      <c r="V106" s="38"/>
      <c r="W106" s="38"/>
      <c r="X106" s="38"/>
      <c r="Y106" s="38"/>
      <c r="Z106" s="58"/>
      <c r="AA106" s="16">
        <v>2011</v>
      </c>
      <c r="AB106" s="38"/>
      <c r="AC106" s="38"/>
      <c r="AD106" s="38"/>
      <c r="AE106" s="38"/>
      <c r="AF106" s="38"/>
      <c r="AG106" s="38"/>
      <c r="AH106" s="58"/>
      <c r="AI106" s="16">
        <v>2012</v>
      </c>
      <c r="AJ106" s="38"/>
      <c r="AK106" s="38"/>
      <c r="AL106" s="38"/>
      <c r="AM106" s="38"/>
      <c r="AN106" s="38"/>
      <c r="AO106" s="38"/>
      <c r="AP106" s="58"/>
      <c r="AQ106" s="16">
        <v>2013</v>
      </c>
      <c r="AR106" s="38"/>
      <c r="AS106" s="38"/>
      <c r="AT106" s="38"/>
      <c r="AU106" s="38"/>
      <c r="AV106" s="38"/>
      <c r="AW106" s="38"/>
      <c r="AX106" s="58"/>
      <c r="AY106" s="16">
        <v>2014</v>
      </c>
      <c r="AZ106" s="38"/>
      <c r="BA106" s="38"/>
      <c r="BB106" s="38"/>
      <c r="BC106" s="38"/>
      <c r="BD106" s="38"/>
      <c r="BE106" s="38"/>
      <c r="BF106" s="58"/>
      <c r="BG106" s="16">
        <v>2015</v>
      </c>
      <c r="BH106" s="38"/>
      <c r="BI106" s="38"/>
      <c r="BJ106" s="38"/>
      <c r="BK106" s="38"/>
      <c r="BL106" s="38"/>
      <c r="BM106" s="38"/>
      <c r="BN106" s="58"/>
      <c r="BO106" s="16">
        <v>2016</v>
      </c>
      <c r="BP106" s="38"/>
      <c r="BQ106" s="38"/>
      <c r="BR106" s="38"/>
      <c r="BS106" s="38"/>
      <c r="BT106" s="38"/>
      <c r="BU106" s="38"/>
      <c r="BV106" s="58"/>
      <c r="BW106" s="16">
        <v>2017</v>
      </c>
      <c r="BX106" s="38"/>
      <c r="BY106" s="38"/>
      <c r="BZ106" s="38"/>
      <c r="CA106" s="38"/>
      <c r="CB106" s="38"/>
      <c r="CC106" s="38"/>
      <c r="CD106" s="58"/>
      <c r="CE106" s="16">
        <v>2018</v>
      </c>
      <c r="CF106" s="38"/>
      <c r="CG106" s="38"/>
      <c r="CH106" s="38"/>
      <c r="CI106" s="38"/>
      <c r="CJ106" s="38"/>
      <c r="CK106" s="38"/>
      <c r="CL106" s="58"/>
      <c r="CM106" s="16">
        <v>2019</v>
      </c>
      <c r="CN106" s="38"/>
      <c r="CO106" s="38"/>
      <c r="CP106" s="38"/>
      <c r="CQ106" s="38"/>
      <c r="CR106" s="38"/>
      <c r="CS106" s="38"/>
      <c r="CT106" s="58"/>
      <c r="CU106" s="16">
        <f>CU19</f>
        <v>2020</v>
      </c>
      <c r="CV106" s="38"/>
      <c r="CW106" s="38"/>
      <c r="CX106" s="38"/>
      <c r="CY106" s="38"/>
      <c r="CZ106" s="38"/>
      <c r="DA106" s="38"/>
      <c r="DB106" s="58"/>
      <c r="DC106" s="16">
        <f>DC19</f>
        <v>2021</v>
      </c>
      <c r="DD106" s="38"/>
      <c r="DE106" s="38"/>
      <c r="DF106" s="38"/>
      <c r="DG106" s="38"/>
      <c r="DH106" s="38"/>
      <c r="DI106" s="38"/>
    </row>
    <row r="107" spans="1:113" ht="35.1" customHeight="1" x14ac:dyDescent="0.2">
      <c r="C107" s="41" t="s">
        <v>31</v>
      </c>
      <c r="D107" s="41"/>
      <c r="E107" s="41"/>
      <c r="F107" s="41"/>
      <c r="G107" s="41"/>
      <c r="H107" s="79"/>
      <c r="I107" s="80" t="s">
        <v>32</v>
      </c>
      <c r="J107" s="59"/>
      <c r="K107" s="41" t="s">
        <v>31</v>
      </c>
      <c r="L107" s="41"/>
      <c r="M107" s="41"/>
      <c r="N107" s="41"/>
      <c r="O107" s="41"/>
      <c r="P107" s="79"/>
      <c r="Q107" s="80" t="s">
        <v>32</v>
      </c>
      <c r="R107" s="59"/>
      <c r="S107" s="41" t="s">
        <v>31</v>
      </c>
      <c r="T107" s="41"/>
      <c r="U107" s="41"/>
      <c r="V107" s="41"/>
      <c r="W107" s="41"/>
      <c r="X107" s="79"/>
      <c r="Y107" s="80" t="s">
        <v>32</v>
      </c>
      <c r="Z107" s="59"/>
      <c r="AA107" s="41" t="s">
        <v>31</v>
      </c>
      <c r="AB107" s="41"/>
      <c r="AC107" s="41"/>
      <c r="AD107" s="41"/>
      <c r="AE107" s="41"/>
      <c r="AF107" s="79"/>
      <c r="AG107" s="80" t="s">
        <v>32</v>
      </c>
      <c r="AH107" s="59"/>
      <c r="AI107" s="41" t="s">
        <v>31</v>
      </c>
      <c r="AJ107" s="41"/>
      <c r="AK107" s="41"/>
      <c r="AL107" s="41"/>
      <c r="AM107" s="41"/>
      <c r="AN107" s="79"/>
      <c r="AO107" s="80" t="s">
        <v>32</v>
      </c>
      <c r="AP107" s="59"/>
      <c r="AQ107" s="41" t="s">
        <v>31</v>
      </c>
      <c r="AR107" s="41"/>
      <c r="AS107" s="41"/>
      <c r="AT107" s="41"/>
      <c r="AU107" s="41"/>
      <c r="AV107" s="79"/>
      <c r="AW107" s="80" t="s">
        <v>32</v>
      </c>
      <c r="AX107" s="59"/>
      <c r="AY107" s="41" t="s">
        <v>31</v>
      </c>
      <c r="AZ107" s="41"/>
      <c r="BA107" s="41"/>
      <c r="BB107" s="41"/>
      <c r="BC107" s="41"/>
      <c r="BD107" s="79"/>
      <c r="BE107" s="80" t="s">
        <v>32</v>
      </c>
      <c r="BF107" s="59"/>
      <c r="BG107" s="41" t="s">
        <v>31</v>
      </c>
      <c r="BH107" s="41"/>
      <c r="BI107" s="41"/>
      <c r="BJ107" s="41"/>
      <c r="BK107" s="41"/>
      <c r="BL107" s="79"/>
      <c r="BM107" s="80" t="s">
        <v>32</v>
      </c>
      <c r="BN107" s="59"/>
      <c r="BO107" s="41" t="s">
        <v>31</v>
      </c>
      <c r="BP107" s="41"/>
      <c r="BQ107" s="41"/>
      <c r="BR107" s="41"/>
      <c r="BS107" s="41"/>
      <c r="BT107" s="79"/>
      <c r="BU107" s="80" t="s">
        <v>32</v>
      </c>
      <c r="BV107" s="59"/>
      <c r="BW107" s="41" t="s">
        <v>31</v>
      </c>
      <c r="BX107" s="41"/>
      <c r="BY107" s="41"/>
      <c r="BZ107" s="41"/>
      <c r="CA107" s="41"/>
      <c r="CB107" s="79"/>
      <c r="CC107" s="80" t="s">
        <v>32</v>
      </c>
      <c r="CD107" s="59"/>
      <c r="CE107" s="41" t="s">
        <v>31</v>
      </c>
      <c r="CF107" s="41"/>
      <c r="CG107" s="41"/>
      <c r="CH107" s="41"/>
      <c r="CI107" s="41"/>
      <c r="CJ107" s="79"/>
      <c r="CK107" s="80" t="s">
        <v>32</v>
      </c>
      <c r="CL107" s="59"/>
      <c r="CM107" s="41" t="s">
        <v>31</v>
      </c>
      <c r="CN107" s="41"/>
      <c r="CO107" s="41"/>
      <c r="CP107" s="41"/>
      <c r="CQ107" s="41"/>
      <c r="CR107" s="79"/>
      <c r="CS107" s="80" t="s">
        <v>32</v>
      </c>
      <c r="CT107" s="59"/>
      <c r="CU107" s="41" t="s">
        <v>31</v>
      </c>
      <c r="CV107" s="41"/>
      <c r="CW107" s="41"/>
      <c r="CX107" s="41"/>
      <c r="CY107" s="41"/>
      <c r="CZ107" s="79"/>
      <c r="DA107" s="80" t="s">
        <v>32</v>
      </c>
      <c r="DB107" s="59"/>
      <c r="DC107" s="41" t="s">
        <v>31</v>
      </c>
      <c r="DD107" s="41"/>
      <c r="DE107" s="41"/>
      <c r="DF107" s="41"/>
      <c r="DG107" s="41"/>
      <c r="DH107" s="79"/>
      <c r="DI107" s="80" t="s">
        <v>32</v>
      </c>
    </row>
    <row r="108" spans="1:113" ht="60" customHeight="1" x14ac:dyDescent="0.2">
      <c r="C108" s="43" t="s">
        <v>125</v>
      </c>
      <c r="D108" s="43"/>
      <c r="E108" s="43" t="s">
        <v>123</v>
      </c>
      <c r="F108" s="43"/>
      <c r="G108" s="43" t="s">
        <v>124</v>
      </c>
      <c r="H108" s="43"/>
      <c r="I108" s="43" t="s">
        <v>111</v>
      </c>
      <c r="J108" s="43"/>
      <c r="K108" s="43" t="s">
        <v>126</v>
      </c>
      <c r="L108" s="43"/>
      <c r="M108" s="43" t="s">
        <v>127</v>
      </c>
      <c r="N108" s="43"/>
      <c r="O108" s="43" t="s">
        <v>128</v>
      </c>
      <c r="P108" s="43"/>
      <c r="Q108" s="43" t="s">
        <v>33</v>
      </c>
      <c r="R108" s="43"/>
      <c r="S108" s="43" t="s">
        <v>126</v>
      </c>
      <c r="T108" s="43"/>
      <c r="U108" s="43" t="s">
        <v>129</v>
      </c>
      <c r="V108" s="43"/>
      <c r="W108" s="43" t="s">
        <v>128</v>
      </c>
      <c r="X108" s="43"/>
      <c r="Y108" s="43" t="s">
        <v>33</v>
      </c>
      <c r="Z108" s="43"/>
      <c r="AA108" s="43" t="s">
        <v>126</v>
      </c>
      <c r="AB108" s="43"/>
      <c r="AC108" s="43" t="s">
        <v>127</v>
      </c>
      <c r="AD108" s="43"/>
      <c r="AE108" s="43" t="s">
        <v>128</v>
      </c>
      <c r="AF108" s="43"/>
      <c r="AG108" s="43" t="s">
        <v>33</v>
      </c>
      <c r="AH108" s="43"/>
      <c r="AI108" s="43" t="s">
        <v>126</v>
      </c>
      <c r="AJ108" s="43"/>
      <c r="AK108" s="43" t="s">
        <v>127</v>
      </c>
      <c r="AL108" s="43"/>
      <c r="AM108" s="43" t="s">
        <v>128</v>
      </c>
      <c r="AN108" s="43"/>
      <c r="AO108" s="43" t="s">
        <v>33</v>
      </c>
      <c r="AP108" s="43"/>
      <c r="AQ108" s="43" t="s">
        <v>126</v>
      </c>
      <c r="AR108" s="43"/>
      <c r="AS108" s="43" t="s">
        <v>127</v>
      </c>
      <c r="AT108" s="43"/>
      <c r="AU108" s="43" t="s">
        <v>130</v>
      </c>
      <c r="AV108" s="43"/>
      <c r="AW108" s="43" t="s">
        <v>33</v>
      </c>
      <c r="AX108" s="43"/>
      <c r="AY108" s="43" t="s">
        <v>126</v>
      </c>
      <c r="AZ108" s="43"/>
      <c r="BA108" s="43" t="s">
        <v>129</v>
      </c>
      <c r="BB108" s="43"/>
      <c r="BC108" s="43" t="s">
        <v>110</v>
      </c>
      <c r="BD108" s="43"/>
      <c r="BE108" s="43" t="s">
        <v>33</v>
      </c>
      <c r="BF108" s="43"/>
      <c r="BG108" s="43" t="s">
        <v>126</v>
      </c>
      <c r="BH108" s="43"/>
      <c r="BI108" s="43" t="s">
        <v>129</v>
      </c>
      <c r="BJ108" s="43"/>
      <c r="BK108" s="43" t="s">
        <v>128</v>
      </c>
      <c r="BL108" s="43"/>
      <c r="BM108" s="43" t="s">
        <v>33</v>
      </c>
      <c r="BN108" s="43"/>
      <c r="BO108" s="43" t="s">
        <v>126</v>
      </c>
      <c r="BP108" s="43"/>
      <c r="BQ108" s="43" t="s">
        <v>127</v>
      </c>
      <c r="BR108" s="43"/>
      <c r="BS108" s="43" t="s">
        <v>128</v>
      </c>
      <c r="BT108" s="43"/>
      <c r="BU108" s="43" t="s">
        <v>33</v>
      </c>
      <c r="BV108" s="43"/>
      <c r="BW108" s="43" t="s">
        <v>126</v>
      </c>
      <c r="BX108" s="43"/>
      <c r="BY108" s="43" t="s">
        <v>127</v>
      </c>
      <c r="BZ108" s="43"/>
      <c r="CA108" s="43" t="s">
        <v>128</v>
      </c>
      <c r="CB108" s="43"/>
      <c r="CC108" s="43" t="s">
        <v>33</v>
      </c>
      <c r="CD108" s="43"/>
      <c r="CE108" s="43" t="s">
        <v>126</v>
      </c>
      <c r="CF108" s="43"/>
      <c r="CG108" s="43" t="s">
        <v>127</v>
      </c>
      <c r="CH108" s="43"/>
      <c r="CI108" s="43" t="s">
        <v>128</v>
      </c>
      <c r="CJ108" s="43"/>
      <c r="CK108" s="43" t="s">
        <v>33</v>
      </c>
      <c r="CL108" s="43"/>
      <c r="CM108" s="43" t="s">
        <v>126</v>
      </c>
      <c r="CN108" s="43"/>
      <c r="CO108" s="43" t="s">
        <v>127</v>
      </c>
      <c r="CP108" s="43"/>
      <c r="CQ108" s="43" t="s">
        <v>128</v>
      </c>
      <c r="CR108" s="43"/>
      <c r="CS108" s="43" t="s">
        <v>33</v>
      </c>
      <c r="CT108" s="43"/>
      <c r="CU108" s="43" t="s">
        <v>126</v>
      </c>
      <c r="CV108" s="43"/>
      <c r="CW108" s="43" t="s">
        <v>127</v>
      </c>
      <c r="CX108" s="43"/>
      <c r="CY108" s="43" t="s">
        <v>128</v>
      </c>
      <c r="CZ108" s="43"/>
      <c r="DA108" s="43" t="s">
        <v>33</v>
      </c>
      <c r="DB108" s="43"/>
      <c r="DC108" s="43" t="s">
        <v>126</v>
      </c>
      <c r="DD108" s="43"/>
      <c r="DE108" s="43" t="s">
        <v>127</v>
      </c>
      <c r="DF108" s="43"/>
      <c r="DG108" s="43" t="s">
        <v>128</v>
      </c>
      <c r="DH108" s="43"/>
      <c r="DI108" s="43" t="s">
        <v>33</v>
      </c>
    </row>
    <row r="109" spans="1:113" s="31" customFormat="1" x14ac:dyDescent="0.2">
      <c r="A109" s="19" t="s">
        <v>218</v>
      </c>
      <c r="C109" s="44">
        <f t="shared" ref="C109:C128" si="201">C82-($C$82-100)</f>
        <v>100</v>
      </c>
      <c r="D109" s="45"/>
      <c r="E109" s="44">
        <f t="shared" ref="E109:E128" si="202">E82-($E$82-100)</f>
        <v>100</v>
      </c>
      <c r="F109" s="45"/>
      <c r="G109" s="44">
        <f t="shared" ref="G109:G128" si="203">G82-($G$82-100)</f>
        <v>100</v>
      </c>
      <c r="H109" s="45"/>
      <c r="I109" s="44">
        <f t="shared" ref="I109:I128" si="204">I82-($I$82-100)</f>
        <v>100</v>
      </c>
      <c r="J109" s="45"/>
      <c r="K109" s="62">
        <f t="shared" ref="K109:K128" si="205">K82-($C$82-100)</f>
        <v>100</v>
      </c>
      <c r="L109" s="63"/>
      <c r="M109" s="44">
        <f t="shared" ref="M109:M128" si="206">M82-($E$82-100)</f>
        <v>100</v>
      </c>
      <c r="N109" s="45"/>
      <c r="O109" s="44">
        <f t="shared" ref="O109:O128" si="207">O82-($G$82-100)</f>
        <v>100</v>
      </c>
      <c r="P109" s="45"/>
      <c r="Q109" s="44">
        <f t="shared" ref="Q109:Q128" si="208">Q82-($I$82-100)</f>
        <v>100</v>
      </c>
      <c r="R109" s="45"/>
      <c r="S109" s="44">
        <f t="shared" ref="S109:S128" si="209">S82-($C$82-100)</f>
        <v>100</v>
      </c>
      <c r="T109" s="45"/>
      <c r="U109" s="44">
        <f t="shared" ref="U109:U128" si="210">U82-($E$82-100)</f>
        <v>100</v>
      </c>
      <c r="V109" s="45"/>
      <c r="W109" s="44">
        <f t="shared" ref="W109:W128" si="211">W82-($G$82-100)</f>
        <v>100</v>
      </c>
      <c r="X109" s="45"/>
      <c r="Y109" s="44">
        <f t="shared" ref="Y109:Y128" si="212">Y82-($I$82-100)</f>
        <v>100</v>
      </c>
      <c r="Z109" s="45"/>
      <c r="AA109" s="62">
        <f t="shared" ref="AA109:AA128" si="213">AA82-($C$82-100)</f>
        <v>100</v>
      </c>
      <c r="AB109" s="63"/>
      <c r="AC109" s="44">
        <f t="shared" ref="AC109:AC128" si="214">AC82-($E$82-100)</f>
        <v>100</v>
      </c>
      <c r="AD109" s="45"/>
      <c r="AE109" s="44">
        <f t="shared" ref="AE109:AE128" si="215">AE82-($G$82-100)</f>
        <v>100</v>
      </c>
      <c r="AF109" s="45"/>
      <c r="AG109" s="44">
        <f t="shared" ref="AG109:AG128" si="216">AG82-($I$82-100)</f>
        <v>100</v>
      </c>
      <c r="AH109" s="45"/>
      <c r="AI109" s="44">
        <f t="shared" ref="AI109:AI128" si="217">AI82-($C$82-100)</f>
        <v>100</v>
      </c>
      <c r="AJ109" s="45"/>
      <c r="AK109" s="44">
        <f t="shared" ref="AK109:AK128" si="218">AK82-($E$82-100)</f>
        <v>100</v>
      </c>
      <c r="AL109" s="45"/>
      <c r="AM109" s="44">
        <f t="shared" ref="AM109:AM128" si="219">AM82-($G$82-100)</f>
        <v>100</v>
      </c>
      <c r="AN109" s="45"/>
      <c r="AO109" s="44">
        <f t="shared" ref="AO109:AO128" si="220">AO82-($I$82-100)</f>
        <v>100</v>
      </c>
      <c r="AP109" s="45"/>
      <c r="AQ109" s="62">
        <f t="shared" ref="AQ109:AQ128" si="221">AQ82-($C$82-100)</f>
        <v>100</v>
      </c>
      <c r="AR109" s="63"/>
      <c r="AS109" s="44">
        <f t="shared" ref="AS109:AS128" si="222">AS82-($E$82-100)</f>
        <v>100</v>
      </c>
      <c r="AT109" s="45"/>
      <c r="AU109" s="44">
        <f t="shared" ref="AU109:AU128" si="223">AU82-($G$82-100)</f>
        <v>100</v>
      </c>
      <c r="AV109" s="45"/>
      <c r="AW109" s="44">
        <f t="shared" ref="AW109:AW128" si="224">AW82-($I$82-100)</f>
        <v>100</v>
      </c>
      <c r="AX109" s="45"/>
      <c r="AY109" s="44">
        <f t="shared" ref="AY109:AY128" si="225">AY82-($C$82-100)</f>
        <v>100</v>
      </c>
      <c r="AZ109" s="45"/>
      <c r="BA109" s="44">
        <f t="shared" ref="BA109:BA128" si="226">BA82-($E$82-100)</f>
        <v>100</v>
      </c>
      <c r="BB109" s="45"/>
      <c r="BC109" s="44">
        <f t="shared" ref="BC109:BC128" si="227">BC82-($G$82-100)</f>
        <v>100</v>
      </c>
      <c r="BD109" s="45"/>
      <c r="BE109" s="44">
        <f t="shared" ref="BE109:BE128" si="228">BE82-($I$82-100)</f>
        <v>100</v>
      </c>
      <c r="BF109" s="45"/>
      <c r="BG109" s="62">
        <f t="shared" ref="BG109:BG128" si="229">BG82-($C$82-100)</f>
        <v>100</v>
      </c>
      <c r="BH109" s="63"/>
      <c r="BI109" s="44">
        <f t="shared" ref="BI109:BI128" si="230">BI82-($E$82-100)</f>
        <v>100</v>
      </c>
      <c r="BJ109" s="45"/>
      <c r="BK109" s="44">
        <f t="shared" ref="BK109:BK128" si="231">BK82-($G$82-100)</f>
        <v>100</v>
      </c>
      <c r="BL109" s="45"/>
      <c r="BM109" s="44">
        <f t="shared" ref="BM109:BM128" si="232">BM82-($I$82-100)</f>
        <v>100</v>
      </c>
      <c r="BN109" s="45"/>
      <c r="BO109" s="44">
        <f t="shared" ref="BO109:BO128" si="233">BO82-($C$82-100)</f>
        <v>100</v>
      </c>
      <c r="BP109" s="45"/>
      <c r="BQ109" s="44">
        <f t="shared" ref="BQ109:BQ128" si="234">BQ82-($E$82-100)</f>
        <v>100</v>
      </c>
      <c r="BR109" s="45"/>
      <c r="BS109" s="44">
        <f t="shared" ref="BS109:BS128" si="235">BS82-($G$82-100)</f>
        <v>100</v>
      </c>
      <c r="BT109" s="45"/>
      <c r="BU109" s="44">
        <f t="shared" ref="BU109:BU128" si="236">BU82-($I$82-100)</f>
        <v>100</v>
      </c>
      <c r="BV109" s="45"/>
      <c r="BW109" s="62">
        <f t="shared" ref="BW109:BW128" si="237">BW82-($C$82-100)</f>
        <v>100</v>
      </c>
      <c r="BX109" s="63"/>
      <c r="BY109" s="44">
        <f t="shared" ref="BY109:BY128" si="238">BY82-($E$82-100)</f>
        <v>100</v>
      </c>
      <c r="BZ109" s="45"/>
      <c r="CA109" s="44">
        <f t="shared" ref="CA109:CA128" si="239">CA82-($G$82-100)</f>
        <v>100</v>
      </c>
      <c r="CB109" s="45"/>
      <c r="CC109" s="44">
        <f t="shared" ref="CC109:CC128" si="240">CC82-($I$82-100)</f>
        <v>100</v>
      </c>
      <c r="CD109" s="45"/>
      <c r="CE109" s="62">
        <f t="shared" ref="CE109:CE128" si="241">CE82-($C$82-100)</f>
        <v>100</v>
      </c>
      <c r="CF109" s="63"/>
      <c r="CG109" s="44">
        <f t="shared" ref="CG109:CG128" si="242">CG82-($E$82-100)</f>
        <v>100</v>
      </c>
      <c r="CH109" s="45"/>
      <c r="CI109" s="44">
        <f t="shared" ref="CI109:CI128" si="243">CI82-($G$82-100)</f>
        <v>100</v>
      </c>
      <c r="CJ109" s="45"/>
      <c r="CK109" s="44">
        <f t="shared" ref="CK109:CK128" si="244">CK82-($I$82-100)</f>
        <v>100</v>
      </c>
      <c r="CL109" s="45"/>
      <c r="CM109" s="62">
        <f t="shared" ref="CM109:CM128" si="245">CM82-($C$82-100)</f>
        <v>100</v>
      </c>
      <c r="CN109" s="63"/>
      <c r="CO109" s="44">
        <f t="shared" ref="CO109:CO128" si="246">CO82-($E$82-100)</f>
        <v>100</v>
      </c>
      <c r="CP109" s="45"/>
      <c r="CQ109" s="44">
        <f t="shared" ref="CQ109:CQ128" si="247">CQ82-($G$82-100)</f>
        <v>100</v>
      </c>
      <c r="CR109" s="45"/>
      <c r="CS109" s="44">
        <f t="shared" ref="CS109:CS128" si="248">CS82-($I$82-100)</f>
        <v>100</v>
      </c>
      <c r="CT109" s="45"/>
      <c r="CU109" s="62">
        <f t="shared" ref="CU109:CU128" si="249">CU82-($C$82-100)</f>
        <v>100</v>
      </c>
      <c r="CV109" s="63"/>
      <c r="CW109" s="44">
        <f t="shared" ref="CW109:CW128" si="250">CW82-($E$82-100)</f>
        <v>100</v>
      </c>
      <c r="CX109" s="45"/>
      <c r="CY109" s="44">
        <f t="shared" ref="CY109:CY128" si="251">CY82-($G$82-100)</f>
        <v>100</v>
      </c>
      <c r="CZ109" s="45"/>
      <c r="DA109" s="44">
        <f t="shared" ref="DA109:DA128" si="252">DA82-($I$82-100)</f>
        <v>100</v>
      </c>
      <c r="DB109" s="45"/>
      <c r="DC109" s="62">
        <f t="shared" ref="DC109:DC128" si="253">DC82-($C$82-100)</f>
        <v>100</v>
      </c>
      <c r="DD109" s="63"/>
      <c r="DE109" s="44">
        <f t="shared" ref="DE109:DE128" si="254">DE82-($E$82-100)</f>
        <v>100</v>
      </c>
      <c r="DF109" s="45"/>
      <c r="DG109" s="44">
        <f t="shared" ref="DG109:DG128" si="255">DG82-($G$82-100)</f>
        <v>100</v>
      </c>
      <c r="DH109" s="45"/>
      <c r="DI109" s="44">
        <f t="shared" ref="DI109:DI128" si="256">DI82-($I$82-100)</f>
        <v>100</v>
      </c>
    </row>
    <row r="110" spans="1:113" s="31" customFormat="1" x14ac:dyDescent="0.2">
      <c r="A110" s="22" t="s">
        <v>0</v>
      </c>
      <c r="C110" s="46">
        <f t="shared" si="201"/>
        <v>103</v>
      </c>
      <c r="D110" s="46"/>
      <c r="E110" s="46">
        <f t="shared" si="202"/>
        <v>96.666666666666657</v>
      </c>
      <c r="F110" s="46"/>
      <c r="G110" s="46">
        <f t="shared" si="203"/>
        <v>94.409090909090907</v>
      </c>
      <c r="H110" s="46"/>
      <c r="I110" s="46">
        <f t="shared" si="204"/>
        <v>86.8</v>
      </c>
      <c r="J110" s="46"/>
      <c r="K110" s="50">
        <f t="shared" si="205"/>
        <v>103</v>
      </c>
      <c r="L110" s="50"/>
      <c r="M110" s="46">
        <f t="shared" si="206"/>
        <v>96.666666666666657</v>
      </c>
      <c r="N110" s="46"/>
      <c r="O110" s="46">
        <f t="shared" si="207"/>
        <v>94.409090909090907</v>
      </c>
      <c r="P110" s="46"/>
      <c r="Q110" s="46">
        <f t="shared" si="208"/>
        <v>86.8</v>
      </c>
      <c r="R110" s="46"/>
      <c r="S110" s="46">
        <f t="shared" si="209"/>
        <v>103</v>
      </c>
      <c r="T110" s="46"/>
      <c r="U110" s="46">
        <f t="shared" si="210"/>
        <v>96.666666666666657</v>
      </c>
      <c r="V110" s="46"/>
      <c r="W110" s="46">
        <f t="shared" si="211"/>
        <v>94.409090909090907</v>
      </c>
      <c r="X110" s="46"/>
      <c r="Y110" s="46">
        <f t="shared" si="212"/>
        <v>86.8</v>
      </c>
      <c r="Z110" s="46"/>
      <c r="AA110" s="50">
        <f t="shared" si="213"/>
        <v>103</v>
      </c>
      <c r="AB110" s="50"/>
      <c r="AC110" s="46">
        <f t="shared" si="214"/>
        <v>96.666666666666657</v>
      </c>
      <c r="AD110" s="46"/>
      <c r="AE110" s="46">
        <f t="shared" si="215"/>
        <v>94.409090909090907</v>
      </c>
      <c r="AF110" s="46"/>
      <c r="AG110" s="46">
        <f t="shared" si="216"/>
        <v>86.8</v>
      </c>
      <c r="AH110" s="46"/>
      <c r="AI110" s="46">
        <f t="shared" si="217"/>
        <v>103</v>
      </c>
      <c r="AJ110" s="46"/>
      <c r="AK110" s="46">
        <f t="shared" si="218"/>
        <v>96.666666666666657</v>
      </c>
      <c r="AL110" s="46"/>
      <c r="AM110" s="46">
        <f t="shared" si="219"/>
        <v>94.409090909090907</v>
      </c>
      <c r="AN110" s="46"/>
      <c r="AO110" s="46">
        <f t="shared" si="220"/>
        <v>86.8</v>
      </c>
      <c r="AP110" s="46"/>
      <c r="AQ110" s="50">
        <f t="shared" si="221"/>
        <v>103</v>
      </c>
      <c r="AR110" s="50"/>
      <c r="AS110" s="46">
        <f t="shared" si="222"/>
        <v>96.666666666666657</v>
      </c>
      <c r="AT110" s="46"/>
      <c r="AU110" s="46">
        <f t="shared" si="223"/>
        <v>94.409090909090907</v>
      </c>
      <c r="AV110" s="46"/>
      <c r="AW110" s="46">
        <f t="shared" si="224"/>
        <v>86.8</v>
      </c>
      <c r="AX110" s="46"/>
      <c r="AY110" s="46">
        <f t="shared" si="225"/>
        <v>103</v>
      </c>
      <c r="AZ110" s="46"/>
      <c r="BA110" s="46">
        <f t="shared" si="226"/>
        <v>96.666666666666657</v>
      </c>
      <c r="BB110" s="46"/>
      <c r="BC110" s="46">
        <f t="shared" si="227"/>
        <v>94.409090909090907</v>
      </c>
      <c r="BD110" s="46"/>
      <c r="BE110" s="46">
        <f t="shared" si="228"/>
        <v>86.8</v>
      </c>
      <c r="BF110" s="46"/>
      <c r="BG110" s="50">
        <f t="shared" si="229"/>
        <v>103</v>
      </c>
      <c r="BH110" s="50"/>
      <c r="BI110" s="46">
        <f t="shared" si="230"/>
        <v>96.666666666666657</v>
      </c>
      <c r="BJ110" s="46"/>
      <c r="BK110" s="46">
        <f t="shared" si="231"/>
        <v>94.409090909090907</v>
      </c>
      <c r="BL110" s="46"/>
      <c r="BM110" s="46">
        <f t="shared" si="232"/>
        <v>86.8</v>
      </c>
      <c r="BN110" s="46"/>
      <c r="BO110" s="46">
        <f t="shared" si="233"/>
        <v>103</v>
      </c>
      <c r="BP110" s="46"/>
      <c r="BQ110" s="46">
        <f t="shared" si="234"/>
        <v>96.666666666666657</v>
      </c>
      <c r="BR110" s="46"/>
      <c r="BS110" s="46">
        <f t="shared" si="235"/>
        <v>94.409090909090907</v>
      </c>
      <c r="BT110" s="46"/>
      <c r="BU110" s="46">
        <f t="shared" si="236"/>
        <v>86.8</v>
      </c>
      <c r="BV110" s="46"/>
      <c r="BW110" s="50">
        <f t="shared" si="237"/>
        <v>103</v>
      </c>
      <c r="BX110" s="50"/>
      <c r="BY110" s="46">
        <f t="shared" si="238"/>
        <v>96.666666666666657</v>
      </c>
      <c r="BZ110" s="46"/>
      <c r="CA110" s="46">
        <f t="shared" si="239"/>
        <v>94.409090909090907</v>
      </c>
      <c r="CB110" s="46"/>
      <c r="CC110" s="46">
        <f t="shared" si="240"/>
        <v>86.8</v>
      </c>
      <c r="CD110" s="46"/>
      <c r="CE110" s="50">
        <f t="shared" si="241"/>
        <v>103</v>
      </c>
      <c r="CF110" s="50"/>
      <c r="CG110" s="46">
        <f t="shared" si="242"/>
        <v>96.666666666666657</v>
      </c>
      <c r="CH110" s="46"/>
      <c r="CI110" s="46">
        <f t="shared" si="243"/>
        <v>94.409090909090907</v>
      </c>
      <c r="CJ110" s="46"/>
      <c r="CK110" s="46">
        <f t="shared" si="244"/>
        <v>86.8</v>
      </c>
      <c r="CL110" s="46"/>
      <c r="CM110" s="50">
        <f t="shared" si="245"/>
        <v>103</v>
      </c>
      <c r="CN110" s="50"/>
      <c r="CO110" s="46">
        <f t="shared" si="246"/>
        <v>96.666666666666657</v>
      </c>
      <c r="CP110" s="46"/>
      <c r="CQ110" s="46">
        <f t="shared" si="247"/>
        <v>94.409090909090907</v>
      </c>
      <c r="CR110" s="46"/>
      <c r="CS110" s="46">
        <f t="shared" si="248"/>
        <v>86.8</v>
      </c>
      <c r="CT110" s="46"/>
      <c r="CU110" s="50">
        <f t="shared" si="249"/>
        <v>103</v>
      </c>
      <c r="CV110" s="50"/>
      <c r="CW110" s="46">
        <f t="shared" si="250"/>
        <v>96.666666666666657</v>
      </c>
      <c r="CX110" s="46"/>
      <c r="CY110" s="46">
        <f t="shared" si="251"/>
        <v>94.409090909090907</v>
      </c>
      <c r="CZ110" s="46"/>
      <c r="DA110" s="46">
        <f t="shared" si="252"/>
        <v>86.8</v>
      </c>
      <c r="DB110" s="46"/>
      <c r="DC110" s="50">
        <f t="shared" si="253"/>
        <v>103</v>
      </c>
      <c r="DD110" s="50"/>
      <c r="DE110" s="46">
        <f t="shared" si="254"/>
        <v>96.666666666666657</v>
      </c>
      <c r="DF110" s="46"/>
      <c r="DG110" s="46">
        <f t="shared" si="255"/>
        <v>94.409090909090907</v>
      </c>
      <c r="DH110" s="46"/>
      <c r="DI110" s="46">
        <f t="shared" si="256"/>
        <v>86.8</v>
      </c>
    </row>
    <row r="111" spans="1:113" s="31" customFormat="1" x14ac:dyDescent="0.2">
      <c r="A111" s="22" t="s">
        <v>1</v>
      </c>
      <c r="C111" s="46">
        <f t="shared" si="201"/>
        <v>100</v>
      </c>
      <c r="D111" s="46"/>
      <c r="E111" s="46">
        <f t="shared" si="202"/>
        <v>95.416666666666657</v>
      </c>
      <c r="F111" s="46"/>
      <c r="G111" s="46">
        <f t="shared" si="203"/>
        <v>106.13636363636364</v>
      </c>
      <c r="H111" s="46"/>
      <c r="I111" s="46">
        <f t="shared" si="204"/>
        <v>89.44</v>
      </c>
      <c r="J111" s="46"/>
      <c r="K111" s="50">
        <f t="shared" si="205"/>
        <v>100</v>
      </c>
      <c r="L111" s="50"/>
      <c r="M111" s="46">
        <f t="shared" si="206"/>
        <v>95.416666666666657</v>
      </c>
      <c r="N111" s="46"/>
      <c r="O111" s="46">
        <f t="shared" si="207"/>
        <v>106.13636363636364</v>
      </c>
      <c r="P111" s="46"/>
      <c r="Q111" s="46">
        <f t="shared" si="208"/>
        <v>89.44</v>
      </c>
      <c r="R111" s="46"/>
      <c r="S111" s="46">
        <f t="shared" si="209"/>
        <v>100</v>
      </c>
      <c r="T111" s="46"/>
      <c r="U111" s="46">
        <f t="shared" si="210"/>
        <v>95.416666666666657</v>
      </c>
      <c r="V111" s="46"/>
      <c r="W111" s="46">
        <f t="shared" si="211"/>
        <v>106.13636363636364</v>
      </c>
      <c r="X111" s="46"/>
      <c r="Y111" s="46">
        <f t="shared" si="212"/>
        <v>89.44</v>
      </c>
      <c r="Z111" s="46"/>
      <c r="AA111" s="50">
        <f t="shared" si="213"/>
        <v>100</v>
      </c>
      <c r="AB111" s="50"/>
      <c r="AC111" s="46">
        <f t="shared" si="214"/>
        <v>95.416666666666657</v>
      </c>
      <c r="AD111" s="46"/>
      <c r="AE111" s="46">
        <f t="shared" si="215"/>
        <v>106.13636363636364</v>
      </c>
      <c r="AF111" s="46"/>
      <c r="AG111" s="46">
        <f t="shared" si="216"/>
        <v>89.44</v>
      </c>
      <c r="AH111" s="46"/>
      <c r="AI111" s="46">
        <f t="shared" si="217"/>
        <v>100</v>
      </c>
      <c r="AJ111" s="46"/>
      <c r="AK111" s="46">
        <f t="shared" si="218"/>
        <v>95.416666666666657</v>
      </c>
      <c r="AL111" s="46"/>
      <c r="AM111" s="46">
        <f t="shared" si="219"/>
        <v>106.13636363636364</v>
      </c>
      <c r="AN111" s="46"/>
      <c r="AO111" s="46">
        <f t="shared" si="220"/>
        <v>89.44</v>
      </c>
      <c r="AP111" s="46"/>
      <c r="AQ111" s="50">
        <f t="shared" si="221"/>
        <v>100</v>
      </c>
      <c r="AR111" s="50"/>
      <c r="AS111" s="46">
        <f t="shared" si="222"/>
        <v>95.416666666666657</v>
      </c>
      <c r="AT111" s="46"/>
      <c r="AU111" s="46">
        <f t="shared" si="223"/>
        <v>106.13636363636364</v>
      </c>
      <c r="AV111" s="46"/>
      <c r="AW111" s="46">
        <f t="shared" si="224"/>
        <v>89.44</v>
      </c>
      <c r="AX111" s="46"/>
      <c r="AY111" s="46">
        <f t="shared" si="225"/>
        <v>100</v>
      </c>
      <c r="AZ111" s="46"/>
      <c r="BA111" s="46">
        <f t="shared" si="226"/>
        <v>95.416666666666657</v>
      </c>
      <c r="BB111" s="46"/>
      <c r="BC111" s="46">
        <f t="shared" si="227"/>
        <v>106.13636363636364</v>
      </c>
      <c r="BD111" s="46"/>
      <c r="BE111" s="46">
        <f t="shared" si="228"/>
        <v>89.44</v>
      </c>
      <c r="BF111" s="46"/>
      <c r="BG111" s="50">
        <f t="shared" si="229"/>
        <v>100</v>
      </c>
      <c r="BH111" s="50"/>
      <c r="BI111" s="46">
        <f t="shared" si="230"/>
        <v>95.416666666666657</v>
      </c>
      <c r="BJ111" s="46"/>
      <c r="BK111" s="46">
        <f t="shared" si="231"/>
        <v>106.13636363636364</v>
      </c>
      <c r="BL111" s="46"/>
      <c r="BM111" s="46">
        <f t="shared" si="232"/>
        <v>89.44</v>
      </c>
      <c r="BN111" s="46"/>
      <c r="BO111" s="46">
        <f t="shared" si="233"/>
        <v>100</v>
      </c>
      <c r="BP111" s="46"/>
      <c r="BQ111" s="46">
        <f t="shared" si="234"/>
        <v>95.416666666666657</v>
      </c>
      <c r="BR111" s="46"/>
      <c r="BS111" s="46">
        <f t="shared" si="235"/>
        <v>106.13636363636364</v>
      </c>
      <c r="BT111" s="46"/>
      <c r="BU111" s="46">
        <f t="shared" si="236"/>
        <v>89.44</v>
      </c>
      <c r="BV111" s="46"/>
      <c r="BW111" s="50">
        <f t="shared" si="237"/>
        <v>100</v>
      </c>
      <c r="BX111" s="50"/>
      <c r="BY111" s="46">
        <f t="shared" si="238"/>
        <v>95.416666666666657</v>
      </c>
      <c r="BZ111" s="46"/>
      <c r="CA111" s="46">
        <f t="shared" si="239"/>
        <v>106.13636363636364</v>
      </c>
      <c r="CB111" s="46"/>
      <c r="CC111" s="46">
        <f t="shared" si="240"/>
        <v>89.44</v>
      </c>
      <c r="CD111" s="46"/>
      <c r="CE111" s="50">
        <f t="shared" si="241"/>
        <v>100</v>
      </c>
      <c r="CF111" s="50"/>
      <c r="CG111" s="46">
        <f t="shared" si="242"/>
        <v>95.416666666666657</v>
      </c>
      <c r="CH111" s="46"/>
      <c r="CI111" s="46">
        <f t="shared" si="243"/>
        <v>106.13636363636364</v>
      </c>
      <c r="CJ111" s="46"/>
      <c r="CK111" s="46">
        <f t="shared" si="244"/>
        <v>89.44</v>
      </c>
      <c r="CL111" s="46"/>
      <c r="CM111" s="50">
        <f t="shared" si="245"/>
        <v>100</v>
      </c>
      <c r="CN111" s="50"/>
      <c r="CO111" s="46">
        <f t="shared" si="246"/>
        <v>95.416666666666657</v>
      </c>
      <c r="CP111" s="46"/>
      <c r="CQ111" s="46">
        <f t="shared" si="247"/>
        <v>106.13636363636364</v>
      </c>
      <c r="CR111" s="46"/>
      <c r="CS111" s="46">
        <f t="shared" si="248"/>
        <v>89.44</v>
      </c>
      <c r="CT111" s="46"/>
      <c r="CU111" s="50">
        <f t="shared" si="249"/>
        <v>100</v>
      </c>
      <c r="CV111" s="50"/>
      <c r="CW111" s="46">
        <f t="shared" si="250"/>
        <v>95.416666666666657</v>
      </c>
      <c r="CX111" s="46"/>
      <c r="CY111" s="46">
        <f t="shared" si="251"/>
        <v>106.13636363636364</v>
      </c>
      <c r="CZ111" s="46"/>
      <c r="DA111" s="46">
        <f t="shared" si="252"/>
        <v>89.44</v>
      </c>
      <c r="DB111" s="46"/>
      <c r="DC111" s="50">
        <f t="shared" si="253"/>
        <v>100</v>
      </c>
      <c r="DD111" s="50"/>
      <c r="DE111" s="46">
        <f t="shared" si="254"/>
        <v>95.416666666666657</v>
      </c>
      <c r="DF111" s="46"/>
      <c r="DG111" s="46">
        <f t="shared" si="255"/>
        <v>106.13636363636364</v>
      </c>
      <c r="DH111" s="46"/>
      <c r="DI111" s="46">
        <f t="shared" si="256"/>
        <v>89.44</v>
      </c>
    </row>
    <row r="112" spans="1:113" s="31" customFormat="1" x14ac:dyDescent="0.2">
      <c r="A112" s="22" t="s">
        <v>2</v>
      </c>
      <c r="C112" s="46">
        <f t="shared" si="201"/>
        <v>98.8</v>
      </c>
      <c r="D112" s="46"/>
      <c r="E112" s="46">
        <f t="shared" si="202"/>
        <v>100.41666666666666</v>
      </c>
      <c r="F112" s="46"/>
      <c r="G112" s="46">
        <f t="shared" si="203"/>
        <v>104.36363636363637</v>
      </c>
      <c r="H112" s="46"/>
      <c r="I112" s="46">
        <f t="shared" si="204"/>
        <v>97.6</v>
      </c>
      <c r="J112" s="46"/>
      <c r="K112" s="50">
        <f t="shared" si="205"/>
        <v>98.8</v>
      </c>
      <c r="L112" s="50"/>
      <c r="M112" s="46">
        <f t="shared" si="206"/>
        <v>100.41666666666666</v>
      </c>
      <c r="N112" s="46"/>
      <c r="O112" s="46">
        <f t="shared" si="207"/>
        <v>104.36363636363637</v>
      </c>
      <c r="P112" s="46"/>
      <c r="Q112" s="46">
        <f t="shared" si="208"/>
        <v>97.6</v>
      </c>
      <c r="R112" s="46"/>
      <c r="S112" s="46">
        <f t="shared" si="209"/>
        <v>98.8</v>
      </c>
      <c r="T112" s="46"/>
      <c r="U112" s="46">
        <f t="shared" si="210"/>
        <v>100.41666666666666</v>
      </c>
      <c r="V112" s="46"/>
      <c r="W112" s="46">
        <f t="shared" si="211"/>
        <v>104.36363636363637</v>
      </c>
      <c r="X112" s="46"/>
      <c r="Y112" s="46">
        <f t="shared" si="212"/>
        <v>97.6</v>
      </c>
      <c r="Z112" s="46"/>
      <c r="AA112" s="50">
        <f t="shared" si="213"/>
        <v>98.8</v>
      </c>
      <c r="AB112" s="50"/>
      <c r="AC112" s="46">
        <f t="shared" si="214"/>
        <v>100.41666666666666</v>
      </c>
      <c r="AD112" s="46"/>
      <c r="AE112" s="46">
        <f t="shared" si="215"/>
        <v>104.36363636363637</v>
      </c>
      <c r="AF112" s="46"/>
      <c r="AG112" s="46">
        <f t="shared" si="216"/>
        <v>97.6</v>
      </c>
      <c r="AH112" s="46"/>
      <c r="AI112" s="46">
        <f t="shared" si="217"/>
        <v>98.8</v>
      </c>
      <c r="AJ112" s="46"/>
      <c r="AK112" s="46">
        <f t="shared" si="218"/>
        <v>100.41666666666666</v>
      </c>
      <c r="AL112" s="46"/>
      <c r="AM112" s="46">
        <f t="shared" si="219"/>
        <v>104.36363636363637</v>
      </c>
      <c r="AN112" s="46"/>
      <c r="AO112" s="46">
        <f t="shared" si="220"/>
        <v>97.6</v>
      </c>
      <c r="AP112" s="46"/>
      <c r="AQ112" s="50">
        <f t="shared" si="221"/>
        <v>98.8</v>
      </c>
      <c r="AR112" s="50"/>
      <c r="AS112" s="46">
        <f t="shared" si="222"/>
        <v>100.41666666666666</v>
      </c>
      <c r="AT112" s="46"/>
      <c r="AU112" s="46">
        <f t="shared" si="223"/>
        <v>104.36363636363637</v>
      </c>
      <c r="AV112" s="46"/>
      <c r="AW112" s="46">
        <f t="shared" si="224"/>
        <v>97.6</v>
      </c>
      <c r="AX112" s="46"/>
      <c r="AY112" s="46">
        <f t="shared" si="225"/>
        <v>98.8</v>
      </c>
      <c r="AZ112" s="46"/>
      <c r="BA112" s="46">
        <f t="shared" si="226"/>
        <v>100.41666666666666</v>
      </c>
      <c r="BB112" s="46"/>
      <c r="BC112" s="46">
        <f t="shared" si="227"/>
        <v>104.36363636363637</v>
      </c>
      <c r="BD112" s="46"/>
      <c r="BE112" s="46">
        <f t="shared" si="228"/>
        <v>97.6</v>
      </c>
      <c r="BF112" s="46"/>
      <c r="BG112" s="50">
        <f t="shared" si="229"/>
        <v>98.8</v>
      </c>
      <c r="BH112" s="50"/>
      <c r="BI112" s="46">
        <f t="shared" si="230"/>
        <v>100.41666666666666</v>
      </c>
      <c r="BJ112" s="46"/>
      <c r="BK112" s="46">
        <f t="shared" si="231"/>
        <v>104.36363636363637</v>
      </c>
      <c r="BL112" s="46"/>
      <c r="BM112" s="46">
        <f t="shared" si="232"/>
        <v>97.6</v>
      </c>
      <c r="BN112" s="46"/>
      <c r="BO112" s="46">
        <f t="shared" si="233"/>
        <v>98.8</v>
      </c>
      <c r="BP112" s="46"/>
      <c r="BQ112" s="46">
        <f t="shared" si="234"/>
        <v>100.41666666666666</v>
      </c>
      <c r="BR112" s="46"/>
      <c r="BS112" s="46">
        <f t="shared" si="235"/>
        <v>104.36363636363637</v>
      </c>
      <c r="BT112" s="46"/>
      <c r="BU112" s="46">
        <f t="shared" si="236"/>
        <v>97.6</v>
      </c>
      <c r="BV112" s="46"/>
      <c r="BW112" s="50">
        <f t="shared" si="237"/>
        <v>98.8</v>
      </c>
      <c r="BX112" s="50"/>
      <c r="BY112" s="46">
        <f t="shared" si="238"/>
        <v>100.41666666666666</v>
      </c>
      <c r="BZ112" s="46"/>
      <c r="CA112" s="46">
        <f t="shared" si="239"/>
        <v>104.36363636363637</v>
      </c>
      <c r="CB112" s="46"/>
      <c r="CC112" s="46">
        <f t="shared" si="240"/>
        <v>97.6</v>
      </c>
      <c r="CD112" s="46"/>
      <c r="CE112" s="50">
        <f t="shared" si="241"/>
        <v>98.8</v>
      </c>
      <c r="CF112" s="50"/>
      <c r="CG112" s="46">
        <f t="shared" si="242"/>
        <v>100.41666666666666</v>
      </c>
      <c r="CH112" s="46"/>
      <c r="CI112" s="46">
        <f t="shared" si="243"/>
        <v>104.36363636363637</v>
      </c>
      <c r="CJ112" s="46"/>
      <c r="CK112" s="46">
        <f t="shared" si="244"/>
        <v>97.6</v>
      </c>
      <c r="CL112" s="46"/>
      <c r="CM112" s="50">
        <f t="shared" si="245"/>
        <v>98.8</v>
      </c>
      <c r="CN112" s="50"/>
      <c r="CO112" s="46">
        <f t="shared" si="246"/>
        <v>100.41666666666666</v>
      </c>
      <c r="CP112" s="46"/>
      <c r="CQ112" s="46">
        <f t="shared" si="247"/>
        <v>104.36363636363637</v>
      </c>
      <c r="CR112" s="46"/>
      <c r="CS112" s="46">
        <f t="shared" si="248"/>
        <v>97.6</v>
      </c>
      <c r="CT112" s="46"/>
      <c r="CU112" s="50">
        <f t="shared" si="249"/>
        <v>98.8</v>
      </c>
      <c r="CV112" s="50"/>
      <c r="CW112" s="46">
        <f t="shared" si="250"/>
        <v>100.41666666666666</v>
      </c>
      <c r="CX112" s="46"/>
      <c r="CY112" s="46">
        <f t="shared" si="251"/>
        <v>104.36363636363637</v>
      </c>
      <c r="CZ112" s="46"/>
      <c r="DA112" s="46">
        <f t="shared" si="252"/>
        <v>97.6</v>
      </c>
      <c r="DB112" s="46"/>
      <c r="DC112" s="50">
        <f t="shared" si="253"/>
        <v>98.8</v>
      </c>
      <c r="DD112" s="50"/>
      <c r="DE112" s="46">
        <f t="shared" si="254"/>
        <v>100.41666666666666</v>
      </c>
      <c r="DF112" s="46"/>
      <c r="DG112" s="46">
        <f t="shared" si="255"/>
        <v>104.36363636363637</v>
      </c>
      <c r="DH112" s="46"/>
      <c r="DI112" s="46">
        <f t="shared" si="256"/>
        <v>97.6</v>
      </c>
    </row>
    <row r="113" spans="1:290" s="31" customFormat="1" x14ac:dyDescent="0.2">
      <c r="A113" s="22" t="s">
        <v>3</v>
      </c>
      <c r="C113" s="46">
        <f t="shared" si="201"/>
        <v>105.39999999999999</v>
      </c>
      <c r="D113" s="46"/>
      <c r="E113" s="46">
        <f t="shared" si="202"/>
        <v>117.91666666666666</v>
      </c>
      <c r="F113" s="46"/>
      <c r="G113" s="46">
        <f t="shared" si="203"/>
        <v>106.81818181818183</v>
      </c>
      <c r="H113" s="46"/>
      <c r="I113" s="46">
        <f t="shared" si="204"/>
        <v>108.16</v>
      </c>
      <c r="J113" s="46"/>
      <c r="K113" s="50">
        <f t="shared" si="205"/>
        <v>105.39999999999999</v>
      </c>
      <c r="L113" s="50"/>
      <c r="M113" s="46">
        <f t="shared" si="206"/>
        <v>117.91666666666666</v>
      </c>
      <c r="N113" s="46"/>
      <c r="O113" s="46">
        <f t="shared" si="207"/>
        <v>106.81818181818183</v>
      </c>
      <c r="P113" s="46"/>
      <c r="Q113" s="46">
        <f t="shared" si="208"/>
        <v>108.16</v>
      </c>
      <c r="R113" s="46"/>
      <c r="S113" s="46">
        <f t="shared" si="209"/>
        <v>105.39999999999999</v>
      </c>
      <c r="T113" s="46"/>
      <c r="U113" s="46">
        <f t="shared" si="210"/>
        <v>117.91666666666666</v>
      </c>
      <c r="V113" s="46"/>
      <c r="W113" s="46">
        <f t="shared" si="211"/>
        <v>106.81818181818183</v>
      </c>
      <c r="X113" s="46"/>
      <c r="Y113" s="46">
        <f t="shared" si="212"/>
        <v>108.16</v>
      </c>
      <c r="Z113" s="46"/>
      <c r="AA113" s="50">
        <f t="shared" si="213"/>
        <v>105.39999999999999</v>
      </c>
      <c r="AB113" s="50"/>
      <c r="AC113" s="46">
        <f t="shared" si="214"/>
        <v>117.91666666666666</v>
      </c>
      <c r="AD113" s="46"/>
      <c r="AE113" s="46">
        <f t="shared" si="215"/>
        <v>106.81818181818183</v>
      </c>
      <c r="AF113" s="46"/>
      <c r="AG113" s="46">
        <f t="shared" si="216"/>
        <v>108.16</v>
      </c>
      <c r="AH113" s="46"/>
      <c r="AI113" s="46">
        <f t="shared" si="217"/>
        <v>105.39999999999999</v>
      </c>
      <c r="AJ113" s="46"/>
      <c r="AK113" s="46">
        <f t="shared" si="218"/>
        <v>117.91666666666666</v>
      </c>
      <c r="AL113" s="46"/>
      <c r="AM113" s="46">
        <f t="shared" si="219"/>
        <v>106.81818181818183</v>
      </c>
      <c r="AN113" s="46"/>
      <c r="AO113" s="46">
        <f t="shared" si="220"/>
        <v>108.16</v>
      </c>
      <c r="AP113" s="46"/>
      <c r="AQ113" s="50">
        <f t="shared" si="221"/>
        <v>105.39999999999999</v>
      </c>
      <c r="AR113" s="50"/>
      <c r="AS113" s="46">
        <f t="shared" si="222"/>
        <v>117.91666666666666</v>
      </c>
      <c r="AT113" s="46"/>
      <c r="AU113" s="46">
        <f t="shared" si="223"/>
        <v>106.81818181818183</v>
      </c>
      <c r="AV113" s="46"/>
      <c r="AW113" s="46">
        <f t="shared" si="224"/>
        <v>108.16</v>
      </c>
      <c r="AX113" s="46"/>
      <c r="AY113" s="46">
        <f t="shared" si="225"/>
        <v>105.39999999999999</v>
      </c>
      <c r="AZ113" s="46"/>
      <c r="BA113" s="46">
        <f t="shared" si="226"/>
        <v>117.91666666666666</v>
      </c>
      <c r="BB113" s="46"/>
      <c r="BC113" s="46">
        <f t="shared" si="227"/>
        <v>106.81818181818183</v>
      </c>
      <c r="BD113" s="46"/>
      <c r="BE113" s="46">
        <f t="shared" si="228"/>
        <v>108.16</v>
      </c>
      <c r="BF113" s="46"/>
      <c r="BG113" s="50">
        <f t="shared" si="229"/>
        <v>105.39999999999999</v>
      </c>
      <c r="BH113" s="50"/>
      <c r="BI113" s="46">
        <f t="shared" si="230"/>
        <v>117.91666666666666</v>
      </c>
      <c r="BJ113" s="46"/>
      <c r="BK113" s="46">
        <f t="shared" si="231"/>
        <v>106.81818181818183</v>
      </c>
      <c r="BL113" s="46"/>
      <c r="BM113" s="46">
        <f t="shared" si="232"/>
        <v>108.16</v>
      </c>
      <c r="BN113" s="46"/>
      <c r="BO113" s="46">
        <f t="shared" si="233"/>
        <v>105.39999999999999</v>
      </c>
      <c r="BP113" s="46"/>
      <c r="BQ113" s="46">
        <f t="shared" si="234"/>
        <v>117.91666666666666</v>
      </c>
      <c r="BR113" s="46"/>
      <c r="BS113" s="46">
        <f t="shared" si="235"/>
        <v>106.81818181818183</v>
      </c>
      <c r="BT113" s="46"/>
      <c r="BU113" s="46">
        <f t="shared" si="236"/>
        <v>108.16</v>
      </c>
      <c r="BV113" s="46"/>
      <c r="BW113" s="50">
        <f t="shared" si="237"/>
        <v>105.39999999999999</v>
      </c>
      <c r="BX113" s="50"/>
      <c r="BY113" s="46">
        <f t="shared" si="238"/>
        <v>117.91666666666666</v>
      </c>
      <c r="BZ113" s="46"/>
      <c r="CA113" s="46">
        <f t="shared" si="239"/>
        <v>106.81818181818183</v>
      </c>
      <c r="CB113" s="46"/>
      <c r="CC113" s="46">
        <f t="shared" si="240"/>
        <v>108.16</v>
      </c>
      <c r="CD113" s="46"/>
      <c r="CE113" s="50">
        <f t="shared" si="241"/>
        <v>105.39999999999999</v>
      </c>
      <c r="CF113" s="50"/>
      <c r="CG113" s="46">
        <f t="shared" si="242"/>
        <v>117.91666666666666</v>
      </c>
      <c r="CH113" s="46"/>
      <c r="CI113" s="46">
        <f t="shared" si="243"/>
        <v>106.81818181818183</v>
      </c>
      <c r="CJ113" s="46"/>
      <c r="CK113" s="46">
        <f t="shared" si="244"/>
        <v>108.16</v>
      </c>
      <c r="CL113" s="46"/>
      <c r="CM113" s="50">
        <f t="shared" si="245"/>
        <v>105.39999999999999</v>
      </c>
      <c r="CN113" s="50"/>
      <c r="CO113" s="46">
        <f t="shared" si="246"/>
        <v>117.91666666666666</v>
      </c>
      <c r="CP113" s="46"/>
      <c r="CQ113" s="46">
        <f t="shared" si="247"/>
        <v>106.81818181818183</v>
      </c>
      <c r="CR113" s="46"/>
      <c r="CS113" s="46">
        <f t="shared" si="248"/>
        <v>108.16</v>
      </c>
      <c r="CT113" s="46"/>
      <c r="CU113" s="50">
        <f t="shared" si="249"/>
        <v>105.39999999999999</v>
      </c>
      <c r="CV113" s="50"/>
      <c r="CW113" s="46">
        <f t="shared" si="250"/>
        <v>117.91666666666666</v>
      </c>
      <c r="CX113" s="46"/>
      <c r="CY113" s="46">
        <f t="shared" si="251"/>
        <v>106.81818181818183</v>
      </c>
      <c r="CZ113" s="46"/>
      <c r="DA113" s="46">
        <f t="shared" si="252"/>
        <v>108.16</v>
      </c>
      <c r="DB113" s="46"/>
      <c r="DC113" s="50">
        <f t="shared" si="253"/>
        <v>105.39999999999999</v>
      </c>
      <c r="DD113" s="50"/>
      <c r="DE113" s="46">
        <f t="shared" si="254"/>
        <v>117.91666666666666</v>
      </c>
      <c r="DF113" s="46"/>
      <c r="DG113" s="46">
        <f t="shared" si="255"/>
        <v>106.81818181818183</v>
      </c>
      <c r="DH113" s="46"/>
      <c r="DI113" s="46">
        <f t="shared" si="256"/>
        <v>108.16</v>
      </c>
    </row>
    <row r="114" spans="1:290" s="31" customFormat="1" x14ac:dyDescent="0.2">
      <c r="A114" s="17" t="s">
        <v>4</v>
      </c>
      <c r="C114" s="47">
        <f t="shared" si="201"/>
        <v>99.999999999999986</v>
      </c>
      <c r="D114" s="46"/>
      <c r="E114" s="47">
        <f t="shared" si="202"/>
        <v>102.5</v>
      </c>
      <c r="F114" s="46"/>
      <c r="G114" s="47">
        <f t="shared" si="203"/>
        <v>88.818181818181827</v>
      </c>
      <c r="H114" s="46"/>
      <c r="I114" s="47">
        <f t="shared" si="204"/>
        <v>106.71999999999998</v>
      </c>
      <c r="J114" s="46"/>
      <c r="K114" s="64">
        <f t="shared" si="205"/>
        <v>99.999999999999986</v>
      </c>
      <c r="L114" s="50"/>
      <c r="M114" s="47">
        <f t="shared" si="206"/>
        <v>102.5</v>
      </c>
      <c r="N114" s="46"/>
      <c r="O114" s="47">
        <f t="shared" si="207"/>
        <v>88.818181818181827</v>
      </c>
      <c r="P114" s="46"/>
      <c r="Q114" s="47">
        <f t="shared" si="208"/>
        <v>106.71999999999998</v>
      </c>
      <c r="R114" s="46"/>
      <c r="S114" s="47">
        <f t="shared" si="209"/>
        <v>99.999999999999986</v>
      </c>
      <c r="T114" s="46"/>
      <c r="U114" s="47">
        <f t="shared" si="210"/>
        <v>102.5</v>
      </c>
      <c r="V114" s="46"/>
      <c r="W114" s="47">
        <f t="shared" si="211"/>
        <v>88.818181818181827</v>
      </c>
      <c r="X114" s="46"/>
      <c r="Y114" s="47">
        <f t="shared" si="212"/>
        <v>106.71999999999998</v>
      </c>
      <c r="Z114" s="46"/>
      <c r="AA114" s="64">
        <f t="shared" si="213"/>
        <v>99.999999999999986</v>
      </c>
      <c r="AB114" s="50"/>
      <c r="AC114" s="47">
        <f t="shared" si="214"/>
        <v>102.5</v>
      </c>
      <c r="AD114" s="46"/>
      <c r="AE114" s="47">
        <f t="shared" si="215"/>
        <v>88.818181818181827</v>
      </c>
      <c r="AF114" s="46"/>
      <c r="AG114" s="47">
        <f t="shared" si="216"/>
        <v>106.71999999999998</v>
      </c>
      <c r="AH114" s="46"/>
      <c r="AI114" s="47">
        <f t="shared" si="217"/>
        <v>99.999999999999986</v>
      </c>
      <c r="AJ114" s="46"/>
      <c r="AK114" s="47">
        <f t="shared" si="218"/>
        <v>102.5</v>
      </c>
      <c r="AL114" s="46"/>
      <c r="AM114" s="47">
        <f t="shared" si="219"/>
        <v>88.818181818181827</v>
      </c>
      <c r="AN114" s="46"/>
      <c r="AO114" s="47">
        <f t="shared" si="220"/>
        <v>106.71999999999998</v>
      </c>
      <c r="AP114" s="46"/>
      <c r="AQ114" s="64">
        <f t="shared" si="221"/>
        <v>99.999999999999986</v>
      </c>
      <c r="AR114" s="50"/>
      <c r="AS114" s="47">
        <f t="shared" si="222"/>
        <v>102.5</v>
      </c>
      <c r="AT114" s="46"/>
      <c r="AU114" s="47">
        <f t="shared" si="223"/>
        <v>88.818181818181827</v>
      </c>
      <c r="AV114" s="46"/>
      <c r="AW114" s="47">
        <f t="shared" si="224"/>
        <v>106.71999999999998</v>
      </c>
      <c r="AX114" s="46"/>
      <c r="AY114" s="47">
        <f t="shared" si="225"/>
        <v>99.999999999999986</v>
      </c>
      <c r="AZ114" s="46"/>
      <c r="BA114" s="47">
        <f t="shared" si="226"/>
        <v>102.5</v>
      </c>
      <c r="BB114" s="46"/>
      <c r="BC114" s="47">
        <f t="shared" si="227"/>
        <v>88.818181818181827</v>
      </c>
      <c r="BD114" s="46"/>
      <c r="BE114" s="47">
        <f t="shared" si="228"/>
        <v>106.71999999999998</v>
      </c>
      <c r="BF114" s="46"/>
      <c r="BG114" s="64">
        <f t="shared" si="229"/>
        <v>99.999999999999986</v>
      </c>
      <c r="BH114" s="50"/>
      <c r="BI114" s="47">
        <f t="shared" si="230"/>
        <v>102.5</v>
      </c>
      <c r="BJ114" s="46"/>
      <c r="BK114" s="47">
        <f t="shared" si="231"/>
        <v>88.818181818181827</v>
      </c>
      <c r="BL114" s="46"/>
      <c r="BM114" s="47">
        <f t="shared" si="232"/>
        <v>106.71999999999998</v>
      </c>
      <c r="BN114" s="46"/>
      <c r="BO114" s="47">
        <f t="shared" si="233"/>
        <v>99.999999999999986</v>
      </c>
      <c r="BP114" s="46"/>
      <c r="BQ114" s="47">
        <f t="shared" si="234"/>
        <v>102.5</v>
      </c>
      <c r="BR114" s="46"/>
      <c r="BS114" s="47">
        <f t="shared" si="235"/>
        <v>88.818181818181827</v>
      </c>
      <c r="BT114" s="46"/>
      <c r="BU114" s="47">
        <f t="shared" si="236"/>
        <v>106.71999999999998</v>
      </c>
      <c r="BV114" s="46"/>
      <c r="BW114" s="64">
        <f t="shared" si="237"/>
        <v>99.999999999999986</v>
      </c>
      <c r="BX114" s="50"/>
      <c r="BY114" s="47">
        <f t="shared" si="238"/>
        <v>102.5</v>
      </c>
      <c r="BZ114" s="46"/>
      <c r="CA114" s="47">
        <f t="shared" si="239"/>
        <v>88.818181818181827</v>
      </c>
      <c r="CB114" s="46"/>
      <c r="CC114" s="47">
        <f t="shared" si="240"/>
        <v>106.71999999999998</v>
      </c>
      <c r="CD114" s="46"/>
      <c r="CE114" s="64">
        <f t="shared" si="241"/>
        <v>99.999999999999986</v>
      </c>
      <c r="CF114" s="50"/>
      <c r="CG114" s="47">
        <f t="shared" si="242"/>
        <v>102.5</v>
      </c>
      <c r="CH114" s="46"/>
      <c r="CI114" s="47">
        <f t="shared" si="243"/>
        <v>88.818181818181827</v>
      </c>
      <c r="CJ114" s="46"/>
      <c r="CK114" s="47">
        <f t="shared" si="244"/>
        <v>106.71999999999998</v>
      </c>
      <c r="CL114" s="46"/>
      <c r="CM114" s="64">
        <f t="shared" si="245"/>
        <v>99.999999999999986</v>
      </c>
      <c r="CN114" s="50"/>
      <c r="CO114" s="47">
        <f t="shared" si="246"/>
        <v>102.5</v>
      </c>
      <c r="CP114" s="46"/>
      <c r="CQ114" s="47">
        <f t="shared" si="247"/>
        <v>88.818181818181827</v>
      </c>
      <c r="CR114" s="46"/>
      <c r="CS114" s="47">
        <f t="shared" si="248"/>
        <v>106.71999999999998</v>
      </c>
      <c r="CT114" s="46"/>
      <c r="CU114" s="64">
        <f t="shared" si="249"/>
        <v>99.999999999999986</v>
      </c>
      <c r="CV114" s="50"/>
      <c r="CW114" s="47">
        <f t="shared" si="250"/>
        <v>102.5</v>
      </c>
      <c r="CX114" s="46"/>
      <c r="CY114" s="47">
        <f t="shared" si="251"/>
        <v>88.818181818181827</v>
      </c>
      <c r="CZ114" s="46"/>
      <c r="DA114" s="47">
        <f t="shared" si="252"/>
        <v>106.71999999999998</v>
      </c>
      <c r="DB114" s="46"/>
      <c r="DC114" s="64">
        <f t="shared" si="253"/>
        <v>99.999999999999986</v>
      </c>
      <c r="DD114" s="50"/>
      <c r="DE114" s="47">
        <f t="shared" si="254"/>
        <v>102.5</v>
      </c>
      <c r="DF114" s="46"/>
      <c r="DG114" s="47">
        <f t="shared" si="255"/>
        <v>88.818181818181827</v>
      </c>
      <c r="DH114" s="46"/>
      <c r="DI114" s="47">
        <f t="shared" si="256"/>
        <v>106.71999999999998</v>
      </c>
    </row>
    <row r="115" spans="1:290" s="31" customFormat="1" x14ac:dyDescent="0.2">
      <c r="A115" s="22" t="s">
        <v>5</v>
      </c>
      <c r="C115" s="46">
        <f t="shared" si="201"/>
        <v>89.199999999999989</v>
      </c>
      <c r="D115" s="46"/>
      <c r="E115" s="46">
        <f t="shared" si="202"/>
        <v>99.583333333333329</v>
      </c>
      <c r="F115" s="46"/>
      <c r="G115" s="46">
        <f t="shared" si="203"/>
        <v>104.5</v>
      </c>
      <c r="H115" s="46"/>
      <c r="I115" s="46">
        <f t="shared" si="204"/>
        <v>92.32</v>
      </c>
      <c r="J115" s="46"/>
      <c r="K115" s="50">
        <f t="shared" si="205"/>
        <v>89.199999999999989</v>
      </c>
      <c r="L115" s="50"/>
      <c r="M115" s="46">
        <f t="shared" si="206"/>
        <v>99.583333333333329</v>
      </c>
      <c r="N115" s="46"/>
      <c r="O115" s="46">
        <f t="shared" si="207"/>
        <v>104.5</v>
      </c>
      <c r="P115" s="46"/>
      <c r="Q115" s="46">
        <f t="shared" si="208"/>
        <v>92.32</v>
      </c>
      <c r="R115" s="46"/>
      <c r="S115" s="46">
        <f t="shared" si="209"/>
        <v>89.199999999999989</v>
      </c>
      <c r="T115" s="46"/>
      <c r="U115" s="46">
        <f t="shared" si="210"/>
        <v>99.583333333333329</v>
      </c>
      <c r="V115" s="46"/>
      <c r="W115" s="46">
        <f t="shared" si="211"/>
        <v>104.5</v>
      </c>
      <c r="X115" s="46"/>
      <c r="Y115" s="46">
        <f t="shared" si="212"/>
        <v>92.32</v>
      </c>
      <c r="Z115" s="46"/>
      <c r="AA115" s="50">
        <f t="shared" si="213"/>
        <v>89.199999999999989</v>
      </c>
      <c r="AB115" s="50"/>
      <c r="AC115" s="46">
        <f t="shared" si="214"/>
        <v>99.583333333333329</v>
      </c>
      <c r="AD115" s="46"/>
      <c r="AE115" s="46">
        <f t="shared" si="215"/>
        <v>104.5</v>
      </c>
      <c r="AF115" s="46"/>
      <c r="AG115" s="46">
        <f t="shared" si="216"/>
        <v>92.32</v>
      </c>
      <c r="AH115" s="46"/>
      <c r="AI115" s="46">
        <f t="shared" si="217"/>
        <v>89.199999999999989</v>
      </c>
      <c r="AJ115" s="46"/>
      <c r="AK115" s="46">
        <f t="shared" si="218"/>
        <v>99.583333333333329</v>
      </c>
      <c r="AL115" s="46"/>
      <c r="AM115" s="46">
        <f t="shared" si="219"/>
        <v>104.5</v>
      </c>
      <c r="AN115" s="46"/>
      <c r="AO115" s="46">
        <f t="shared" si="220"/>
        <v>92.32</v>
      </c>
      <c r="AP115" s="46"/>
      <c r="AQ115" s="50">
        <f t="shared" si="221"/>
        <v>89.199999999999989</v>
      </c>
      <c r="AR115" s="50"/>
      <c r="AS115" s="46">
        <f t="shared" si="222"/>
        <v>99.583333333333329</v>
      </c>
      <c r="AT115" s="46"/>
      <c r="AU115" s="46">
        <f t="shared" si="223"/>
        <v>104.5</v>
      </c>
      <c r="AV115" s="46"/>
      <c r="AW115" s="46">
        <f t="shared" si="224"/>
        <v>92.32</v>
      </c>
      <c r="AX115" s="46"/>
      <c r="AY115" s="46">
        <f t="shared" si="225"/>
        <v>89.199999999999989</v>
      </c>
      <c r="AZ115" s="46"/>
      <c r="BA115" s="46">
        <f t="shared" si="226"/>
        <v>99.583333333333329</v>
      </c>
      <c r="BB115" s="46"/>
      <c r="BC115" s="46">
        <f t="shared" si="227"/>
        <v>104.5</v>
      </c>
      <c r="BD115" s="46"/>
      <c r="BE115" s="46">
        <f t="shared" si="228"/>
        <v>92.32</v>
      </c>
      <c r="BF115" s="46"/>
      <c r="BG115" s="50">
        <f t="shared" si="229"/>
        <v>89.199999999999989</v>
      </c>
      <c r="BH115" s="50"/>
      <c r="BI115" s="46">
        <f t="shared" si="230"/>
        <v>99.583333333333329</v>
      </c>
      <c r="BJ115" s="46"/>
      <c r="BK115" s="46">
        <f t="shared" si="231"/>
        <v>104.5</v>
      </c>
      <c r="BL115" s="46"/>
      <c r="BM115" s="46">
        <f t="shared" si="232"/>
        <v>92.32</v>
      </c>
      <c r="BN115" s="46"/>
      <c r="BO115" s="46">
        <f t="shared" si="233"/>
        <v>89.199999999999989</v>
      </c>
      <c r="BP115" s="46"/>
      <c r="BQ115" s="46">
        <f t="shared" si="234"/>
        <v>99.583333333333329</v>
      </c>
      <c r="BR115" s="46"/>
      <c r="BS115" s="46">
        <f t="shared" si="235"/>
        <v>104.5</v>
      </c>
      <c r="BT115" s="46"/>
      <c r="BU115" s="46">
        <f t="shared" si="236"/>
        <v>92.32</v>
      </c>
      <c r="BV115" s="46"/>
      <c r="BW115" s="50">
        <f t="shared" si="237"/>
        <v>89.199999999999989</v>
      </c>
      <c r="BX115" s="50"/>
      <c r="BY115" s="46">
        <f t="shared" si="238"/>
        <v>99.583333333333329</v>
      </c>
      <c r="BZ115" s="46"/>
      <c r="CA115" s="46">
        <f t="shared" si="239"/>
        <v>104.5</v>
      </c>
      <c r="CB115" s="46"/>
      <c r="CC115" s="46">
        <f t="shared" si="240"/>
        <v>92.32</v>
      </c>
      <c r="CD115" s="46"/>
      <c r="CE115" s="50">
        <f t="shared" si="241"/>
        <v>89.199999999999989</v>
      </c>
      <c r="CF115" s="50"/>
      <c r="CG115" s="46">
        <f t="shared" si="242"/>
        <v>99.583333333333329</v>
      </c>
      <c r="CH115" s="46"/>
      <c r="CI115" s="46">
        <f t="shared" si="243"/>
        <v>104.5</v>
      </c>
      <c r="CJ115" s="46"/>
      <c r="CK115" s="46">
        <f t="shared" si="244"/>
        <v>92.32</v>
      </c>
      <c r="CL115" s="46"/>
      <c r="CM115" s="50">
        <f t="shared" si="245"/>
        <v>89.199999999999989</v>
      </c>
      <c r="CN115" s="50"/>
      <c r="CO115" s="46">
        <f t="shared" si="246"/>
        <v>99.583333333333329</v>
      </c>
      <c r="CP115" s="46"/>
      <c r="CQ115" s="46">
        <f t="shared" si="247"/>
        <v>104.5</v>
      </c>
      <c r="CR115" s="46"/>
      <c r="CS115" s="46">
        <f t="shared" si="248"/>
        <v>92.32</v>
      </c>
      <c r="CT115" s="46"/>
      <c r="CU115" s="50">
        <f t="shared" si="249"/>
        <v>89.199999999999989</v>
      </c>
      <c r="CV115" s="50"/>
      <c r="CW115" s="46">
        <f t="shared" si="250"/>
        <v>99.583333333333329</v>
      </c>
      <c r="CX115" s="46"/>
      <c r="CY115" s="46">
        <f t="shared" si="251"/>
        <v>104.5</v>
      </c>
      <c r="CZ115" s="46"/>
      <c r="DA115" s="46">
        <f t="shared" si="252"/>
        <v>92.32</v>
      </c>
      <c r="DB115" s="46"/>
      <c r="DC115" s="50">
        <f t="shared" si="253"/>
        <v>89.199999999999989</v>
      </c>
      <c r="DD115" s="50"/>
      <c r="DE115" s="46">
        <f t="shared" si="254"/>
        <v>99.583333333333329</v>
      </c>
      <c r="DF115" s="46"/>
      <c r="DG115" s="46">
        <f t="shared" si="255"/>
        <v>104.5</v>
      </c>
      <c r="DH115" s="46"/>
      <c r="DI115" s="46">
        <f t="shared" si="256"/>
        <v>92.32</v>
      </c>
    </row>
    <row r="116" spans="1:290" s="31" customFormat="1" x14ac:dyDescent="0.2">
      <c r="A116" s="22" t="s">
        <v>6</v>
      </c>
      <c r="C116" s="46">
        <f t="shared" si="201"/>
        <v>85.6</v>
      </c>
      <c r="D116" s="46"/>
      <c r="E116" s="46">
        <f t="shared" si="202"/>
        <v>87.916666666666657</v>
      </c>
      <c r="F116" s="46"/>
      <c r="G116" s="46">
        <f t="shared" si="203"/>
        <v>98.77272727272728</v>
      </c>
      <c r="H116" s="46"/>
      <c r="I116" s="46">
        <f t="shared" si="204"/>
        <v>93.759999999999991</v>
      </c>
      <c r="J116" s="46"/>
      <c r="K116" s="50">
        <f t="shared" si="205"/>
        <v>85.6</v>
      </c>
      <c r="L116" s="50"/>
      <c r="M116" s="46">
        <f t="shared" si="206"/>
        <v>87.916666666666657</v>
      </c>
      <c r="N116" s="46"/>
      <c r="O116" s="46">
        <f t="shared" si="207"/>
        <v>98.77272727272728</v>
      </c>
      <c r="P116" s="46"/>
      <c r="Q116" s="46">
        <f t="shared" si="208"/>
        <v>93.759999999999991</v>
      </c>
      <c r="R116" s="46"/>
      <c r="S116" s="46">
        <f t="shared" si="209"/>
        <v>85.6</v>
      </c>
      <c r="T116" s="46"/>
      <c r="U116" s="46">
        <f t="shared" si="210"/>
        <v>87.916666666666657</v>
      </c>
      <c r="V116" s="46"/>
      <c r="W116" s="46">
        <f t="shared" si="211"/>
        <v>98.77272727272728</v>
      </c>
      <c r="X116" s="46"/>
      <c r="Y116" s="46">
        <f t="shared" si="212"/>
        <v>93.759999999999991</v>
      </c>
      <c r="Z116" s="46"/>
      <c r="AA116" s="50">
        <f t="shared" si="213"/>
        <v>85.6</v>
      </c>
      <c r="AB116" s="50"/>
      <c r="AC116" s="46">
        <f t="shared" si="214"/>
        <v>87.916666666666657</v>
      </c>
      <c r="AD116" s="46"/>
      <c r="AE116" s="46">
        <f t="shared" si="215"/>
        <v>98.77272727272728</v>
      </c>
      <c r="AF116" s="46"/>
      <c r="AG116" s="46">
        <f t="shared" si="216"/>
        <v>93.759999999999991</v>
      </c>
      <c r="AH116" s="46"/>
      <c r="AI116" s="46">
        <f t="shared" si="217"/>
        <v>85.6</v>
      </c>
      <c r="AJ116" s="46"/>
      <c r="AK116" s="46">
        <f t="shared" si="218"/>
        <v>87.916666666666657</v>
      </c>
      <c r="AL116" s="46"/>
      <c r="AM116" s="46">
        <f t="shared" si="219"/>
        <v>98.77272727272728</v>
      </c>
      <c r="AN116" s="46"/>
      <c r="AO116" s="46">
        <f t="shared" si="220"/>
        <v>93.759999999999991</v>
      </c>
      <c r="AP116" s="46"/>
      <c r="AQ116" s="50">
        <f t="shared" si="221"/>
        <v>85.6</v>
      </c>
      <c r="AR116" s="50"/>
      <c r="AS116" s="46">
        <f t="shared" si="222"/>
        <v>87.916666666666657</v>
      </c>
      <c r="AT116" s="46"/>
      <c r="AU116" s="46">
        <f t="shared" si="223"/>
        <v>98.77272727272728</v>
      </c>
      <c r="AV116" s="46"/>
      <c r="AW116" s="46">
        <f t="shared" si="224"/>
        <v>93.759999999999991</v>
      </c>
      <c r="AX116" s="46"/>
      <c r="AY116" s="46">
        <f t="shared" si="225"/>
        <v>85.6</v>
      </c>
      <c r="AZ116" s="46"/>
      <c r="BA116" s="46">
        <f t="shared" si="226"/>
        <v>87.916666666666657</v>
      </c>
      <c r="BB116" s="46"/>
      <c r="BC116" s="46">
        <f t="shared" si="227"/>
        <v>98.77272727272728</v>
      </c>
      <c r="BD116" s="46"/>
      <c r="BE116" s="46">
        <f t="shared" si="228"/>
        <v>93.759999999999991</v>
      </c>
      <c r="BF116" s="46"/>
      <c r="BG116" s="50">
        <f t="shared" si="229"/>
        <v>85.6</v>
      </c>
      <c r="BH116" s="50"/>
      <c r="BI116" s="46">
        <f t="shared" si="230"/>
        <v>87.916666666666657</v>
      </c>
      <c r="BJ116" s="46"/>
      <c r="BK116" s="46">
        <f t="shared" si="231"/>
        <v>98.77272727272728</v>
      </c>
      <c r="BL116" s="46"/>
      <c r="BM116" s="46">
        <f t="shared" si="232"/>
        <v>93.759999999999991</v>
      </c>
      <c r="BN116" s="46"/>
      <c r="BO116" s="46">
        <f t="shared" si="233"/>
        <v>85.6</v>
      </c>
      <c r="BP116" s="46"/>
      <c r="BQ116" s="46">
        <f t="shared" si="234"/>
        <v>87.916666666666657</v>
      </c>
      <c r="BR116" s="46"/>
      <c r="BS116" s="46">
        <f t="shared" si="235"/>
        <v>98.77272727272728</v>
      </c>
      <c r="BT116" s="46"/>
      <c r="BU116" s="46">
        <f t="shared" si="236"/>
        <v>93.759999999999991</v>
      </c>
      <c r="BV116" s="46"/>
      <c r="BW116" s="50">
        <f t="shared" si="237"/>
        <v>85.6</v>
      </c>
      <c r="BX116" s="50"/>
      <c r="BY116" s="46">
        <f t="shared" si="238"/>
        <v>87.916666666666657</v>
      </c>
      <c r="BZ116" s="46"/>
      <c r="CA116" s="46">
        <f t="shared" si="239"/>
        <v>98.77272727272728</v>
      </c>
      <c r="CB116" s="46"/>
      <c r="CC116" s="46">
        <f t="shared" si="240"/>
        <v>93.759999999999991</v>
      </c>
      <c r="CD116" s="46"/>
      <c r="CE116" s="50">
        <f t="shared" si="241"/>
        <v>85.6</v>
      </c>
      <c r="CF116" s="50"/>
      <c r="CG116" s="46">
        <f t="shared" si="242"/>
        <v>87.916666666666657</v>
      </c>
      <c r="CH116" s="46"/>
      <c r="CI116" s="46">
        <f t="shared" si="243"/>
        <v>98.77272727272728</v>
      </c>
      <c r="CJ116" s="46"/>
      <c r="CK116" s="46">
        <f t="shared" si="244"/>
        <v>93.759999999999991</v>
      </c>
      <c r="CL116" s="46"/>
      <c r="CM116" s="50">
        <f t="shared" si="245"/>
        <v>85.6</v>
      </c>
      <c r="CN116" s="50"/>
      <c r="CO116" s="46">
        <f t="shared" si="246"/>
        <v>87.916666666666657</v>
      </c>
      <c r="CP116" s="46"/>
      <c r="CQ116" s="46">
        <f t="shared" si="247"/>
        <v>98.77272727272728</v>
      </c>
      <c r="CR116" s="46"/>
      <c r="CS116" s="46">
        <f t="shared" si="248"/>
        <v>93.759999999999991</v>
      </c>
      <c r="CT116" s="46"/>
      <c r="CU116" s="50">
        <f t="shared" si="249"/>
        <v>85.6</v>
      </c>
      <c r="CV116" s="50"/>
      <c r="CW116" s="46">
        <f t="shared" si="250"/>
        <v>87.916666666666657</v>
      </c>
      <c r="CX116" s="46"/>
      <c r="CY116" s="46">
        <f t="shared" si="251"/>
        <v>98.77272727272728</v>
      </c>
      <c r="CZ116" s="46"/>
      <c r="DA116" s="46">
        <f t="shared" si="252"/>
        <v>93.759999999999991</v>
      </c>
      <c r="DB116" s="46"/>
      <c r="DC116" s="50">
        <f t="shared" si="253"/>
        <v>85.6</v>
      </c>
      <c r="DD116" s="50"/>
      <c r="DE116" s="46">
        <f t="shared" si="254"/>
        <v>87.916666666666657</v>
      </c>
      <c r="DF116" s="46"/>
      <c r="DG116" s="46">
        <f t="shared" si="255"/>
        <v>98.77272727272728</v>
      </c>
      <c r="DH116" s="46"/>
      <c r="DI116" s="46">
        <f t="shared" si="256"/>
        <v>93.759999999999991</v>
      </c>
    </row>
    <row r="117" spans="1:290" s="31" customFormat="1" x14ac:dyDescent="0.2">
      <c r="A117" s="22" t="s">
        <v>7</v>
      </c>
      <c r="C117" s="46">
        <f t="shared" si="201"/>
        <v>103.6</v>
      </c>
      <c r="D117" s="46"/>
      <c r="E117" s="46">
        <f t="shared" si="202"/>
        <v>105</v>
      </c>
      <c r="F117" s="46"/>
      <c r="G117" s="46">
        <f t="shared" si="203"/>
        <v>104.77272727272728</v>
      </c>
      <c r="H117" s="46"/>
      <c r="I117" s="46">
        <f t="shared" si="204"/>
        <v>92.8</v>
      </c>
      <c r="J117" s="46"/>
      <c r="K117" s="50">
        <f t="shared" si="205"/>
        <v>103.6</v>
      </c>
      <c r="L117" s="50"/>
      <c r="M117" s="46">
        <f t="shared" si="206"/>
        <v>105</v>
      </c>
      <c r="N117" s="46"/>
      <c r="O117" s="46">
        <f t="shared" si="207"/>
        <v>104.77272727272728</v>
      </c>
      <c r="P117" s="46"/>
      <c r="Q117" s="46">
        <f t="shared" si="208"/>
        <v>92.8</v>
      </c>
      <c r="R117" s="46"/>
      <c r="S117" s="46">
        <f t="shared" si="209"/>
        <v>103.6</v>
      </c>
      <c r="T117" s="46"/>
      <c r="U117" s="46">
        <f t="shared" si="210"/>
        <v>105</v>
      </c>
      <c r="V117" s="46"/>
      <c r="W117" s="46">
        <f t="shared" si="211"/>
        <v>104.77272727272728</v>
      </c>
      <c r="X117" s="46"/>
      <c r="Y117" s="46">
        <f t="shared" si="212"/>
        <v>92.8</v>
      </c>
      <c r="Z117" s="46"/>
      <c r="AA117" s="50">
        <f t="shared" si="213"/>
        <v>103.6</v>
      </c>
      <c r="AB117" s="50"/>
      <c r="AC117" s="46">
        <f t="shared" si="214"/>
        <v>105</v>
      </c>
      <c r="AD117" s="46"/>
      <c r="AE117" s="46">
        <f t="shared" si="215"/>
        <v>104.77272727272728</v>
      </c>
      <c r="AF117" s="46"/>
      <c r="AG117" s="46">
        <f t="shared" si="216"/>
        <v>92.8</v>
      </c>
      <c r="AH117" s="46"/>
      <c r="AI117" s="46">
        <f t="shared" si="217"/>
        <v>103.6</v>
      </c>
      <c r="AJ117" s="46"/>
      <c r="AK117" s="46">
        <f t="shared" si="218"/>
        <v>105</v>
      </c>
      <c r="AL117" s="46"/>
      <c r="AM117" s="46">
        <f t="shared" si="219"/>
        <v>104.77272727272728</v>
      </c>
      <c r="AN117" s="46"/>
      <c r="AO117" s="46">
        <f t="shared" si="220"/>
        <v>92.8</v>
      </c>
      <c r="AP117" s="46"/>
      <c r="AQ117" s="50">
        <f t="shared" si="221"/>
        <v>103.6</v>
      </c>
      <c r="AR117" s="50"/>
      <c r="AS117" s="46">
        <f t="shared" si="222"/>
        <v>105</v>
      </c>
      <c r="AT117" s="46"/>
      <c r="AU117" s="46">
        <f t="shared" si="223"/>
        <v>104.77272727272728</v>
      </c>
      <c r="AV117" s="46"/>
      <c r="AW117" s="46">
        <f t="shared" si="224"/>
        <v>92.8</v>
      </c>
      <c r="AX117" s="46"/>
      <c r="AY117" s="46">
        <f t="shared" si="225"/>
        <v>103.6</v>
      </c>
      <c r="AZ117" s="46"/>
      <c r="BA117" s="46">
        <f t="shared" si="226"/>
        <v>105</v>
      </c>
      <c r="BB117" s="46"/>
      <c r="BC117" s="46">
        <f t="shared" si="227"/>
        <v>104.77272727272728</v>
      </c>
      <c r="BD117" s="46"/>
      <c r="BE117" s="46">
        <f t="shared" si="228"/>
        <v>92.8</v>
      </c>
      <c r="BF117" s="46"/>
      <c r="BG117" s="50">
        <f t="shared" si="229"/>
        <v>103.6</v>
      </c>
      <c r="BH117" s="50"/>
      <c r="BI117" s="46">
        <f t="shared" si="230"/>
        <v>105</v>
      </c>
      <c r="BJ117" s="46"/>
      <c r="BK117" s="46">
        <f t="shared" si="231"/>
        <v>104.77272727272728</v>
      </c>
      <c r="BL117" s="46"/>
      <c r="BM117" s="46">
        <f t="shared" si="232"/>
        <v>92.8</v>
      </c>
      <c r="BN117" s="46"/>
      <c r="BO117" s="46">
        <f t="shared" si="233"/>
        <v>103.6</v>
      </c>
      <c r="BP117" s="46"/>
      <c r="BQ117" s="46">
        <f t="shared" si="234"/>
        <v>105</v>
      </c>
      <c r="BR117" s="46"/>
      <c r="BS117" s="46">
        <f t="shared" si="235"/>
        <v>104.77272727272728</v>
      </c>
      <c r="BT117" s="46"/>
      <c r="BU117" s="46">
        <f t="shared" si="236"/>
        <v>92.8</v>
      </c>
      <c r="BV117" s="46"/>
      <c r="BW117" s="50">
        <f t="shared" si="237"/>
        <v>103.6</v>
      </c>
      <c r="BX117" s="50"/>
      <c r="BY117" s="46">
        <f t="shared" si="238"/>
        <v>105</v>
      </c>
      <c r="BZ117" s="46"/>
      <c r="CA117" s="46">
        <f t="shared" si="239"/>
        <v>104.77272727272728</v>
      </c>
      <c r="CB117" s="46"/>
      <c r="CC117" s="46">
        <f t="shared" si="240"/>
        <v>92.8</v>
      </c>
      <c r="CD117" s="46"/>
      <c r="CE117" s="50">
        <f t="shared" si="241"/>
        <v>103.6</v>
      </c>
      <c r="CF117" s="50"/>
      <c r="CG117" s="46">
        <f t="shared" si="242"/>
        <v>105</v>
      </c>
      <c r="CH117" s="46"/>
      <c r="CI117" s="46">
        <f t="shared" si="243"/>
        <v>104.77272727272728</v>
      </c>
      <c r="CJ117" s="46"/>
      <c r="CK117" s="46">
        <f t="shared" si="244"/>
        <v>92.8</v>
      </c>
      <c r="CL117" s="46"/>
      <c r="CM117" s="50">
        <f t="shared" si="245"/>
        <v>103.6</v>
      </c>
      <c r="CN117" s="50"/>
      <c r="CO117" s="46">
        <f t="shared" si="246"/>
        <v>105</v>
      </c>
      <c r="CP117" s="46"/>
      <c r="CQ117" s="46">
        <f t="shared" si="247"/>
        <v>104.77272727272728</v>
      </c>
      <c r="CR117" s="46"/>
      <c r="CS117" s="46">
        <f t="shared" si="248"/>
        <v>92.8</v>
      </c>
      <c r="CT117" s="46"/>
      <c r="CU117" s="50">
        <f t="shared" si="249"/>
        <v>103.6</v>
      </c>
      <c r="CV117" s="50"/>
      <c r="CW117" s="46">
        <f t="shared" si="250"/>
        <v>105</v>
      </c>
      <c r="CX117" s="46"/>
      <c r="CY117" s="46">
        <f t="shared" si="251"/>
        <v>104.77272727272728</v>
      </c>
      <c r="CZ117" s="46"/>
      <c r="DA117" s="46">
        <f t="shared" si="252"/>
        <v>92.8</v>
      </c>
      <c r="DB117" s="46"/>
      <c r="DC117" s="50">
        <f t="shared" si="253"/>
        <v>103.6</v>
      </c>
      <c r="DD117" s="50"/>
      <c r="DE117" s="46">
        <f t="shared" si="254"/>
        <v>105</v>
      </c>
      <c r="DF117" s="46"/>
      <c r="DG117" s="46">
        <f t="shared" si="255"/>
        <v>104.77272727272728</v>
      </c>
      <c r="DH117" s="46"/>
      <c r="DI117" s="46">
        <f t="shared" si="256"/>
        <v>92.8</v>
      </c>
    </row>
    <row r="118" spans="1:290" s="31" customFormat="1" x14ac:dyDescent="0.2">
      <c r="A118" s="22" t="s">
        <v>8</v>
      </c>
      <c r="C118" s="46">
        <f t="shared" si="201"/>
        <v>97.6</v>
      </c>
      <c r="D118" s="46"/>
      <c r="E118" s="46">
        <f t="shared" si="202"/>
        <v>101.24999999999999</v>
      </c>
      <c r="F118" s="46"/>
      <c r="G118" s="46">
        <f t="shared" si="203"/>
        <v>96.045454545454561</v>
      </c>
      <c r="H118" s="46"/>
      <c r="I118" s="46">
        <f t="shared" si="204"/>
        <v>116.8</v>
      </c>
      <c r="J118" s="46"/>
      <c r="K118" s="50">
        <f t="shared" si="205"/>
        <v>97.6</v>
      </c>
      <c r="L118" s="50"/>
      <c r="M118" s="46">
        <f t="shared" si="206"/>
        <v>101.24999999999999</v>
      </c>
      <c r="N118" s="46"/>
      <c r="O118" s="46">
        <f t="shared" si="207"/>
        <v>96.045454545454561</v>
      </c>
      <c r="P118" s="46"/>
      <c r="Q118" s="46">
        <f t="shared" si="208"/>
        <v>116.8</v>
      </c>
      <c r="R118" s="46"/>
      <c r="S118" s="46">
        <f t="shared" si="209"/>
        <v>97.6</v>
      </c>
      <c r="T118" s="46"/>
      <c r="U118" s="46">
        <f t="shared" si="210"/>
        <v>101.24999999999999</v>
      </c>
      <c r="V118" s="46"/>
      <c r="W118" s="46">
        <f t="shared" si="211"/>
        <v>96.045454545454561</v>
      </c>
      <c r="X118" s="46"/>
      <c r="Y118" s="46">
        <f t="shared" si="212"/>
        <v>116.8</v>
      </c>
      <c r="Z118" s="46"/>
      <c r="AA118" s="50">
        <f t="shared" si="213"/>
        <v>97.6</v>
      </c>
      <c r="AB118" s="50"/>
      <c r="AC118" s="46">
        <f t="shared" si="214"/>
        <v>101.24999999999999</v>
      </c>
      <c r="AD118" s="46"/>
      <c r="AE118" s="46">
        <f t="shared" si="215"/>
        <v>96.045454545454561</v>
      </c>
      <c r="AF118" s="46"/>
      <c r="AG118" s="46">
        <f t="shared" si="216"/>
        <v>116.8</v>
      </c>
      <c r="AH118" s="46"/>
      <c r="AI118" s="46">
        <f t="shared" si="217"/>
        <v>97.6</v>
      </c>
      <c r="AJ118" s="46"/>
      <c r="AK118" s="46">
        <f t="shared" si="218"/>
        <v>101.24999999999999</v>
      </c>
      <c r="AL118" s="46"/>
      <c r="AM118" s="46">
        <f t="shared" si="219"/>
        <v>96.045454545454561</v>
      </c>
      <c r="AN118" s="46"/>
      <c r="AO118" s="46">
        <f t="shared" si="220"/>
        <v>116.8</v>
      </c>
      <c r="AP118" s="46"/>
      <c r="AQ118" s="50">
        <f t="shared" si="221"/>
        <v>97.6</v>
      </c>
      <c r="AR118" s="50"/>
      <c r="AS118" s="46">
        <f t="shared" si="222"/>
        <v>101.24999999999999</v>
      </c>
      <c r="AT118" s="46"/>
      <c r="AU118" s="46">
        <f t="shared" si="223"/>
        <v>96.045454545454561</v>
      </c>
      <c r="AV118" s="46"/>
      <c r="AW118" s="46">
        <f t="shared" si="224"/>
        <v>116.8</v>
      </c>
      <c r="AX118" s="46"/>
      <c r="AY118" s="46">
        <f t="shared" si="225"/>
        <v>97.6</v>
      </c>
      <c r="AZ118" s="46"/>
      <c r="BA118" s="46">
        <f t="shared" si="226"/>
        <v>101.24999999999999</v>
      </c>
      <c r="BB118" s="46"/>
      <c r="BC118" s="46">
        <f t="shared" si="227"/>
        <v>96.045454545454561</v>
      </c>
      <c r="BD118" s="46"/>
      <c r="BE118" s="46">
        <f t="shared" si="228"/>
        <v>116.8</v>
      </c>
      <c r="BF118" s="46"/>
      <c r="BG118" s="50">
        <f t="shared" si="229"/>
        <v>97.6</v>
      </c>
      <c r="BH118" s="50"/>
      <c r="BI118" s="46">
        <f t="shared" si="230"/>
        <v>101.24999999999999</v>
      </c>
      <c r="BJ118" s="46"/>
      <c r="BK118" s="46">
        <f t="shared" si="231"/>
        <v>96.045454545454561</v>
      </c>
      <c r="BL118" s="46"/>
      <c r="BM118" s="46">
        <f t="shared" si="232"/>
        <v>116.8</v>
      </c>
      <c r="BN118" s="46"/>
      <c r="BO118" s="46">
        <f t="shared" si="233"/>
        <v>97.6</v>
      </c>
      <c r="BP118" s="46"/>
      <c r="BQ118" s="46">
        <f t="shared" si="234"/>
        <v>101.24999999999999</v>
      </c>
      <c r="BR118" s="46"/>
      <c r="BS118" s="46">
        <f t="shared" si="235"/>
        <v>96.045454545454561</v>
      </c>
      <c r="BT118" s="46"/>
      <c r="BU118" s="46">
        <f t="shared" si="236"/>
        <v>116.8</v>
      </c>
      <c r="BV118" s="46"/>
      <c r="BW118" s="50">
        <f t="shared" si="237"/>
        <v>97.6</v>
      </c>
      <c r="BX118" s="50"/>
      <c r="BY118" s="46">
        <f t="shared" si="238"/>
        <v>101.24999999999999</v>
      </c>
      <c r="BZ118" s="46"/>
      <c r="CA118" s="46">
        <f t="shared" si="239"/>
        <v>96.045454545454561</v>
      </c>
      <c r="CB118" s="46"/>
      <c r="CC118" s="46">
        <f t="shared" si="240"/>
        <v>116.8</v>
      </c>
      <c r="CD118" s="46"/>
      <c r="CE118" s="50">
        <f t="shared" si="241"/>
        <v>97.6</v>
      </c>
      <c r="CF118" s="50"/>
      <c r="CG118" s="46">
        <f t="shared" si="242"/>
        <v>101.24999999999999</v>
      </c>
      <c r="CH118" s="46"/>
      <c r="CI118" s="46">
        <f t="shared" si="243"/>
        <v>96.045454545454561</v>
      </c>
      <c r="CJ118" s="46"/>
      <c r="CK118" s="46">
        <f t="shared" si="244"/>
        <v>116.8</v>
      </c>
      <c r="CL118" s="46"/>
      <c r="CM118" s="50">
        <f t="shared" si="245"/>
        <v>97.6</v>
      </c>
      <c r="CN118" s="50"/>
      <c r="CO118" s="46">
        <f t="shared" si="246"/>
        <v>101.24999999999999</v>
      </c>
      <c r="CP118" s="46"/>
      <c r="CQ118" s="46">
        <f t="shared" si="247"/>
        <v>96.045454545454561</v>
      </c>
      <c r="CR118" s="46"/>
      <c r="CS118" s="46">
        <f t="shared" si="248"/>
        <v>116.8</v>
      </c>
      <c r="CT118" s="46"/>
      <c r="CU118" s="50">
        <f t="shared" si="249"/>
        <v>97.6</v>
      </c>
      <c r="CV118" s="50"/>
      <c r="CW118" s="46">
        <f t="shared" si="250"/>
        <v>101.24999999999999</v>
      </c>
      <c r="CX118" s="46"/>
      <c r="CY118" s="46">
        <f t="shared" si="251"/>
        <v>96.045454545454561</v>
      </c>
      <c r="CZ118" s="46"/>
      <c r="DA118" s="46">
        <f t="shared" si="252"/>
        <v>116.8</v>
      </c>
      <c r="DB118" s="46"/>
      <c r="DC118" s="50">
        <f t="shared" si="253"/>
        <v>97.6</v>
      </c>
      <c r="DD118" s="50"/>
      <c r="DE118" s="46">
        <f t="shared" si="254"/>
        <v>101.24999999999999</v>
      </c>
      <c r="DF118" s="46"/>
      <c r="DG118" s="46">
        <f t="shared" si="255"/>
        <v>96.045454545454561</v>
      </c>
      <c r="DH118" s="46"/>
      <c r="DI118" s="46">
        <f t="shared" si="256"/>
        <v>116.8</v>
      </c>
    </row>
    <row r="119" spans="1:290" s="31" customFormat="1" x14ac:dyDescent="0.2">
      <c r="A119" s="17" t="s">
        <v>9</v>
      </c>
      <c r="C119" s="47">
        <f t="shared" si="201"/>
        <v>106</v>
      </c>
      <c r="D119" s="46"/>
      <c r="E119" s="47">
        <f t="shared" si="202"/>
        <v>111.66666666666666</v>
      </c>
      <c r="F119" s="46"/>
      <c r="G119" s="47">
        <f t="shared" si="203"/>
        <v>111.31818181818183</v>
      </c>
      <c r="H119" s="46"/>
      <c r="I119" s="47">
        <f t="shared" si="204"/>
        <v>101.2</v>
      </c>
      <c r="J119" s="46"/>
      <c r="K119" s="64">
        <f t="shared" si="205"/>
        <v>106</v>
      </c>
      <c r="L119" s="50"/>
      <c r="M119" s="47">
        <f t="shared" si="206"/>
        <v>111.66666666666666</v>
      </c>
      <c r="N119" s="46"/>
      <c r="O119" s="47">
        <f t="shared" si="207"/>
        <v>111.31818181818183</v>
      </c>
      <c r="P119" s="46"/>
      <c r="Q119" s="47">
        <f t="shared" si="208"/>
        <v>101.2</v>
      </c>
      <c r="R119" s="46"/>
      <c r="S119" s="47">
        <f t="shared" si="209"/>
        <v>106</v>
      </c>
      <c r="T119" s="46"/>
      <c r="U119" s="47">
        <f t="shared" si="210"/>
        <v>111.66666666666666</v>
      </c>
      <c r="V119" s="46"/>
      <c r="W119" s="47">
        <f t="shared" si="211"/>
        <v>111.31818181818183</v>
      </c>
      <c r="X119" s="46"/>
      <c r="Y119" s="47">
        <f t="shared" si="212"/>
        <v>101.2</v>
      </c>
      <c r="Z119" s="46"/>
      <c r="AA119" s="64">
        <f t="shared" si="213"/>
        <v>106</v>
      </c>
      <c r="AB119" s="50"/>
      <c r="AC119" s="47">
        <f t="shared" si="214"/>
        <v>111.66666666666666</v>
      </c>
      <c r="AD119" s="46"/>
      <c r="AE119" s="47">
        <f t="shared" si="215"/>
        <v>111.31818181818183</v>
      </c>
      <c r="AF119" s="46"/>
      <c r="AG119" s="47">
        <f t="shared" si="216"/>
        <v>101.2</v>
      </c>
      <c r="AH119" s="46"/>
      <c r="AI119" s="47">
        <f t="shared" si="217"/>
        <v>106</v>
      </c>
      <c r="AJ119" s="46"/>
      <c r="AK119" s="47">
        <f t="shared" si="218"/>
        <v>111.66666666666666</v>
      </c>
      <c r="AL119" s="46"/>
      <c r="AM119" s="47">
        <f t="shared" si="219"/>
        <v>111.31818181818183</v>
      </c>
      <c r="AN119" s="46"/>
      <c r="AO119" s="47">
        <f t="shared" si="220"/>
        <v>101.2</v>
      </c>
      <c r="AP119" s="46"/>
      <c r="AQ119" s="64">
        <f t="shared" si="221"/>
        <v>106</v>
      </c>
      <c r="AR119" s="50"/>
      <c r="AS119" s="47">
        <f t="shared" si="222"/>
        <v>111.66666666666666</v>
      </c>
      <c r="AT119" s="46"/>
      <c r="AU119" s="47">
        <f t="shared" si="223"/>
        <v>111.31818181818183</v>
      </c>
      <c r="AV119" s="46"/>
      <c r="AW119" s="47">
        <f t="shared" si="224"/>
        <v>101.2</v>
      </c>
      <c r="AX119" s="46"/>
      <c r="AY119" s="47">
        <f t="shared" si="225"/>
        <v>106</v>
      </c>
      <c r="AZ119" s="46"/>
      <c r="BA119" s="47">
        <f t="shared" si="226"/>
        <v>111.66666666666666</v>
      </c>
      <c r="BB119" s="46"/>
      <c r="BC119" s="47">
        <f t="shared" si="227"/>
        <v>111.31818181818183</v>
      </c>
      <c r="BD119" s="46"/>
      <c r="BE119" s="47">
        <f t="shared" si="228"/>
        <v>101.2</v>
      </c>
      <c r="BF119" s="46"/>
      <c r="BG119" s="64">
        <f t="shared" si="229"/>
        <v>106</v>
      </c>
      <c r="BH119" s="50"/>
      <c r="BI119" s="47">
        <f t="shared" si="230"/>
        <v>111.66666666666666</v>
      </c>
      <c r="BJ119" s="46"/>
      <c r="BK119" s="47">
        <f t="shared" si="231"/>
        <v>111.31818181818183</v>
      </c>
      <c r="BL119" s="46"/>
      <c r="BM119" s="47">
        <f t="shared" si="232"/>
        <v>101.2</v>
      </c>
      <c r="BN119" s="46"/>
      <c r="BO119" s="47">
        <f t="shared" si="233"/>
        <v>106</v>
      </c>
      <c r="BP119" s="46"/>
      <c r="BQ119" s="47">
        <f t="shared" si="234"/>
        <v>111.66666666666666</v>
      </c>
      <c r="BR119" s="46"/>
      <c r="BS119" s="47">
        <f t="shared" si="235"/>
        <v>111.31818181818183</v>
      </c>
      <c r="BT119" s="46"/>
      <c r="BU119" s="47">
        <f t="shared" si="236"/>
        <v>101.2</v>
      </c>
      <c r="BV119" s="46"/>
      <c r="BW119" s="64">
        <f t="shared" si="237"/>
        <v>106</v>
      </c>
      <c r="BX119" s="50"/>
      <c r="BY119" s="47">
        <f t="shared" si="238"/>
        <v>111.66666666666666</v>
      </c>
      <c r="BZ119" s="46"/>
      <c r="CA119" s="47">
        <f t="shared" si="239"/>
        <v>111.31818181818183</v>
      </c>
      <c r="CB119" s="46"/>
      <c r="CC119" s="47">
        <f t="shared" si="240"/>
        <v>101.2</v>
      </c>
      <c r="CD119" s="46"/>
      <c r="CE119" s="64">
        <f t="shared" si="241"/>
        <v>106</v>
      </c>
      <c r="CF119" s="50"/>
      <c r="CG119" s="47">
        <f t="shared" si="242"/>
        <v>111.66666666666666</v>
      </c>
      <c r="CH119" s="46"/>
      <c r="CI119" s="47">
        <f t="shared" si="243"/>
        <v>111.31818181818183</v>
      </c>
      <c r="CJ119" s="46"/>
      <c r="CK119" s="47">
        <f t="shared" si="244"/>
        <v>101.2</v>
      </c>
      <c r="CL119" s="46"/>
      <c r="CM119" s="64">
        <f t="shared" si="245"/>
        <v>106</v>
      </c>
      <c r="CN119" s="50"/>
      <c r="CO119" s="47">
        <f t="shared" si="246"/>
        <v>111.66666666666666</v>
      </c>
      <c r="CP119" s="46"/>
      <c r="CQ119" s="47">
        <f t="shared" si="247"/>
        <v>111.31818181818183</v>
      </c>
      <c r="CR119" s="46"/>
      <c r="CS119" s="47">
        <f t="shared" si="248"/>
        <v>101.2</v>
      </c>
      <c r="CT119" s="46"/>
      <c r="CU119" s="64">
        <f t="shared" si="249"/>
        <v>106</v>
      </c>
      <c r="CV119" s="50"/>
      <c r="CW119" s="47">
        <f t="shared" si="250"/>
        <v>111.66666666666666</v>
      </c>
      <c r="CX119" s="46"/>
      <c r="CY119" s="47">
        <f t="shared" si="251"/>
        <v>111.31818181818183</v>
      </c>
      <c r="CZ119" s="46"/>
      <c r="DA119" s="47">
        <f t="shared" si="252"/>
        <v>101.2</v>
      </c>
      <c r="DB119" s="46"/>
      <c r="DC119" s="64">
        <f t="shared" si="253"/>
        <v>106</v>
      </c>
      <c r="DD119" s="50"/>
      <c r="DE119" s="47">
        <f t="shared" si="254"/>
        <v>111.66666666666666</v>
      </c>
      <c r="DF119" s="46"/>
      <c r="DG119" s="47">
        <f t="shared" si="255"/>
        <v>111.31818181818183</v>
      </c>
      <c r="DH119" s="46"/>
      <c r="DI119" s="47">
        <f t="shared" si="256"/>
        <v>101.2</v>
      </c>
      <c r="KD119" s="31">
        <f>KD32</f>
        <v>2020</v>
      </c>
    </row>
    <row r="120" spans="1:290" s="31" customFormat="1" x14ac:dyDescent="0.2">
      <c r="A120" s="22" t="s">
        <v>10</v>
      </c>
      <c r="C120" s="46">
        <f t="shared" si="201"/>
        <v>104.79999999999998</v>
      </c>
      <c r="D120" s="46"/>
      <c r="E120" s="46">
        <f t="shared" si="202"/>
        <v>98.75</v>
      </c>
      <c r="F120" s="46"/>
      <c r="G120" s="46">
        <f t="shared" si="203"/>
        <v>100.95454545454547</v>
      </c>
      <c r="H120" s="46"/>
      <c r="I120" s="46">
        <f t="shared" si="204"/>
        <v>89.679999999999993</v>
      </c>
      <c r="J120" s="46"/>
      <c r="K120" s="50">
        <f t="shared" si="205"/>
        <v>104.79999999999998</v>
      </c>
      <c r="L120" s="50"/>
      <c r="M120" s="46">
        <f t="shared" si="206"/>
        <v>98.75</v>
      </c>
      <c r="N120" s="46"/>
      <c r="O120" s="46">
        <f t="shared" si="207"/>
        <v>100.95454545454547</v>
      </c>
      <c r="P120" s="46"/>
      <c r="Q120" s="46">
        <f t="shared" si="208"/>
        <v>89.679999999999993</v>
      </c>
      <c r="R120" s="46"/>
      <c r="S120" s="46">
        <f t="shared" si="209"/>
        <v>104.79999999999998</v>
      </c>
      <c r="T120" s="46"/>
      <c r="U120" s="46">
        <f t="shared" si="210"/>
        <v>98.75</v>
      </c>
      <c r="V120" s="46"/>
      <c r="W120" s="46">
        <f t="shared" si="211"/>
        <v>100.95454545454547</v>
      </c>
      <c r="X120" s="46"/>
      <c r="Y120" s="46">
        <f t="shared" si="212"/>
        <v>89.679999999999993</v>
      </c>
      <c r="Z120" s="46"/>
      <c r="AA120" s="50">
        <f t="shared" si="213"/>
        <v>104.79999999999998</v>
      </c>
      <c r="AB120" s="50"/>
      <c r="AC120" s="46">
        <f t="shared" si="214"/>
        <v>98.75</v>
      </c>
      <c r="AD120" s="46"/>
      <c r="AE120" s="46">
        <f t="shared" si="215"/>
        <v>100.95454545454547</v>
      </c>
      <c r="AF120" s="46"/>
      <c r="AG120" s="46">
        <f t="shared" si="216"/>
        <v>89.679999999999993</v>
      </c>
      <c r="AH120" s="46"/>
      <c r="AI120" s="46">
        <f t="shared" si="217"/>
        <v>104.79999999999998</v>
      </c>
      <c r="AJ120" s="46"/>
      <c r="AK120" s="46">
        <f t="shared" si="218"/>
        <v>98.75</v>
      </c>
      <c r="AL120" s="46"/>
      <c r="AM120" s="46">
        <f t="shared" si="219"/>
        <v>100.95454545454547</v>
      </c>
      <c r="AN120" s="46"/>
      <c r="AO120" s="46">
        <f t="shared" si="220"/>
        <v>89.679999999999993</v>
      </c>
      <c r="AP120" s="46"/>
      <c r="AQ120" s="50">
        <f t="shared" si="221"/>
        <v>104.79999999999998</v>
      </c>
      <c r="AR120" s="50"/>
      <c r="AS120" s="46">
        <f t="shared" si="222"/>
        <v>98.75</v>
      </c>
      <c r="AT120" s="46"/>
      <c r="AU120" s="46">
        <f t="shared" si="223"/>
        <v>100.95454545454547</v>
      </c>
      <c r="AV120" s="46"/>
      <c r="AW120" s="46">
        <f t="shared" si="224"/>
        <v>89.679999999999993</v>
      </c>
      <c r="AX120" s="46"/>
      <c r="AY120" s="46">
        <f t="shared" si="225"/>
        <v>104.79999999999998</v>
      </c>
      <c r="AZ120" s="46"/>
      <c r="BA120" s="46">
        <f t="shared" si="226"/>
        <v>98.75</v>
      </c>
      <c r="BB120" s="46"/>
      <c r="BC120" s="46">
        <f t="shared" si="227"/>
        <v>100.95454545454547</v>
      </c>
      <c r="BD120" s="46"/>
      <c r="BE120" s="46">
        <f t="shared" si="228"/>
        <v>89.679999999999993</v>
      </c>
      <c r="BF120" s="46"/>
      <c r="BG120" s="50">
        <f t="shared" si="229"/>
        <v>104.79999999999998</v>
      </c>
      <c r="BH120" s="50"/>
      <c r="BI120" s="46">
        <f t="shared" si="230"/>
        <v>98.75</v>
      </c>
      <c r="BJ120" s="46"/>
      <c r="BK120" s="46">
        <f t="shared" si="231"/>
        <v>100.95454545454547</v>
      </c>
      <c r="BL120" s="46"/>
      <c r="BM120" s="46">
        <f t="shared" si="232"/>
        <v>89.679999999999993</v>
      </c>
      <c r="BN120" s="46"/>
      <c r="BO120" s="46">
        <f t="shared" si="233"/>
        <v>104.79999999999998</v>
      </c>
      <c r="BP120" s="46"/>
      <c r="BQ120" s="46">
        <f t="shared" si="234"/>
        <v>98.75</v>
      </c>
      <c r="BR120" s="46"/>
      <c r="BS120" s="46">
        <f t="shared" si="235"/>
        <v>100.95454545454547</v>
      </c>
      <c r="BT120" s="46"/>
      <c r="BU120" s="46">
        <f t="shared" si="236"/>
        <v>89.679999999999993</v>
      </c>
      <c r="BV120" s="46"/>
      <c r="BW120" s="50">
        <f t="shared" si="237"/>
        <v>104.79999999999998</v>
      </c>
      <c r="BX120" s="50"/>
      <c r="BY120" s="46">
        <f t="shared" si="238"/>
        <v>98.75</v>
      </c>
      <c r="BZ120" s="46"/>
      <c r="CA120" s="46">
        <f t="shared" si="239"/>
        <v>100.95454545454547</v>
      </c>
      <c r="CB120" s="46"/>
      <c r="CC120" s="46">
        <f t="shared" si="240"/>
        <v>89.679999999999993</v>
      </c>
      <c r="CD120" s="46"/>
      <c r="CE120" s="50">
        <f t="shared" si="241"/>
        <v>104.79999999999998</v>
      </c>
      <c r="CF120" s="50"/>
      <c r="CG120" s="46">
        <f t="shared" si="242"/>
        <v>98.75</v>
      </c>
      <c r="CH120" s="46"/>
      <c r="CI120" s="46">
        <f t="shared" si="243"/>
        <v>100.95454545454547</v>
      </c>
      <c r="CJ120" s="46"/>
      <c r="CK120" s="46">
        <f t="shared" si="244"/>
        <v>89.679999999999993</v>
      </c>
      <c r="CL120" s="46"/>
      <c r="CM120" s="50">
        <f t="shared" si="245"/>
        <v>104.79999999999998</v>
      </c>
      <c r="CN120" s="50"/>
      <c r="CO120" s="46">
        <f t="shared" si="246"/>
        <v>98.75</v>
      </c>
      <c r="CP120" s="46"/>
      <c r="CQ120" s="46">
        <f t="shared" si="247"/>
        <v>100.95454545454547</v>
      </c>
      <c r="CR120" s="46"/>
      <c r="CS120" s="46">
        <f t="shared" si="248"/>
        <v>89.679999999999993</v>
      </c>
      <c r="CT120" s="46"/>
      <c r="CU120" s="50">
        <f t="shared" si="249"/>
        <v>104.79999999999998</v>
      </c>
      <c r="CV120" s="50"/>
      <c r="CW120" s="46">
        <f t="shared" si="250"/>
        <v>98.75</v>
      </c>
      <c r="CX120" s="46"/>
      <c r="CY120" s="46">
        <f t="shared" si="251"/>
        <v>100.95454545454547</v>
      </c>
      <c r="CZ120" s="46"/>
      <c r="DA120" s="46">
        <f t="shared" si="252"/>
        <v>89.679999999999993</v>
      </c>
      <c r="DB120" s="46"/>
      <c r="DC120" s="50">
        <f t="shared" si="253"/>
        <v>104.79999999999998</v>
      </c>
      <c r="DD120" s="50"/>
      <c r="DE120" s="46">
        <f t="shared" si="254"/>
        <v>98.75</v>
      </c>
      <c r="DF120" s="46"/>
      <c r="DG120" s="46">
        <f t="shared" si="255"/>
        <v>100.95454545454547</v>
      </c>
      <c r="DH120" s="46"/>
      <c r="DI120" s="46">
        <f t="shared" si="256"/>
        <v>89.679999999999993</v>
      </c>
    </row>
    <row r="121" spans="1:290" s="31" customFormat="1" x14ac:dyDescent="0.2">
      <c r="A121" s="22" t="s">
        <v>11</v>
      </c>
      <c r="C121" s="46">
        <f t="shared" si="201"/>
        <v>96.399999999999991</v>
      </c>
      <c r="D121" s="46"/>
      <c r="E121" s="46">
        <f t="shared" si="202"/>
        <v>87.916666666666657</v>
      </c>
      <c r="F121" s="46"/>
      <c r="G121" s="46">
        <f t="shared" si="203"/>
        <v>93.318181818181827</v>
      </c>
      <c r="H121" s="46"/>
      <c r="I121" s="46">
        <f t="shared" si="204"/>
        <v>100.72</v>
      </c>
      <c r="J121" s="46"/>
      <c r="K121" s="50">
        <f t="shared" si="205"/>
        <v>96.399999999999991</v>
      </c>
      <c r="L121" s="50"/>
      <c r="M121" s="46">
        <f t="shared" si="206"/>
        <v>87.916666666666657</v>
      </c>
      <c r="N121" s="46"/>
      <c r="O121" s="46">
        <f t="shared" si="207"/>
        <v>93.318181818181827</v>
      </c>
      <c r="P121" s="46"/>
      <c r="Q121" s="46">
        <f t="shared" si="208"/>
        <v>100.72</v>
      </c>
      <c r="R121" s="46"/>
      <c r="S121" s="46">
        <f t="shared" si="209"/>
        <v>96.399999999999991</v>
      </c>
      <c r="T121" s="46"/>
      <c r="U121" s="46">
        <f t="shared" si="210"/>
        <v>87.916666666666657</v>
      </c>
      <c r="V121" s="46"/>
      <c r="W121" s="46">
        <f t="shared" si="211"/>
        <v>93.318181818181827</v>
      </c>
      <c r="X121" s="46"/>
      <c r="Y121" s="46">
        <f t="shared" si="212"/>
        <v>100.72</v>
      </c>
      <c r="Z121" s="46"/>
      <c r="AA121" s="50">
        <f t="shared" si="213"/>
        <v>96.399999999999991</v>
      </c>
      <c r="AB121" s="50"/>
      <c r="AC121" s="46">
        <f t="shared" si="214"/>
        <v>87.916666666666657</v>
      </c>
      <c r="AD121" s="46"/>
      <c r="AE121" s="46">
        <f t="shared" si="215"/>
        <v>93.318181818181827</v>
      </c>
      <c r="AF121" s="46"/>
      <c r="AG121" s="46">
        <f t="shared" si="216"/>
        <v>100.72</v>
      </c>
      <c r="AH121" s="46"/>
      <c r="AI121" s="46">
        <f t="shared" si="217"/>
        <v>96.399999999999991</v>
      </c>
      <c r="AJ121" s="46"/>
      <c r="AK121" s="46">
        <f t="shared" si="218"/>
        <v>87.916666666666657</v>
      </c>
      <c r="AL121" s="46"/>
      <c r="AM121" s="46">
        <f t="shared" si="219"/>
        <v>93.318181818181827</v>
      </c>
      <c r="AN121" s="46"/>
      <c r="AO121" s="46">
        <f t="shared" si="220"/>
        <v>100.72</v>
      </c>
      <c r="AP121" s="46"/>
      <c r="AQ121" s="50">
        <f t="shared" si="221"/>
        <v>96.399999999999991</v>
      </c>
      <c r="AR121" s="50"/>
      <c r="AS121" s="46">
        <f t="shared" si="222"/>
        <v>87.916666666666657</v>
      </c>
      <c r="AT121" s="46"/>
      <c r="AU121" s="46">
        <f t="shared" si="223"/>
        <v>93.318181818181827</v>
      </c>
      <c r="AV121" s="46"/>
      <c r="AW121" s="46">
        <f t="shared" si="224"/>
        <v>100.72</v>
      </c>
      <c r="AX121" s="46"/>
      <c r="AY121" s="46">
        <f t="shared" si="225"/>
        <v>96.399999999999991</v>
      </c>
      <c r="AZ121" s="46"/>
      <c r="BA121" s="46">
        <f t="shared" si="226"/>
        <v>87.916666666666657</v>
      </c>
      <c r="BB121" s="46"/>
      <c r="BC121" s="46">
        <f t="shared" si="227"/>
        <v>93.318181818181827</v>
      </c>
      <c r="BD121" s="46"/>
      <c r="BE121" s="46">
        <f t="shared" si="228"/>
        <v>100.72</v>
      </c>
      <c r="BF121" s="46"/>
      <c r="BG121" s="50">
        <f t="shared" si="229"/>
        <v>96.399999999999991</v>
      </c>
      <c r="BH121" s="50"/>
      <c r="BI121" s="46">
        <f t="shared" si="230"/>
        <v>87.916666666666657</v>
      </c>
      <c r="BJ121" s="46"/>
      <c r="BK121" s="46">
        <f t="shared" si="231"/>
        <v>93.318181818181827</v>
      </c>
      <c r="BL121" s="46"/>
      <c r="BM121" s="46">
        <f t="shared" si="232"/>
        <v>100.72</v>
      </c>
      <c r="BN121" s="46"/>
      <c r="BO121" s="46">
        <f t="shared" si="233"/>
        <v>96.399999999999991</v>
      </c>
      <c r="BP121" s="46"/>
      <c r="BQ121" s="46">
        <f t="shared" si="234"/>
        <v>87.916666666666657</v>
      </c>
      <c r="BR121" s="46"/>
      <c r="BS121" s="46">
        <f t="shared" si="235"/>
        <v>93.318181818181827</v>
      </c>
      <c r="BT121" s="46"/>
      <c r="BU121" s="46">
        <f t="shared" si="236"/>
        <v>100.72</v>
      </c>
      <c r="BV121" s="46"/>
      <c r="BW121" s="50">
        <f t="shared" si="237"/>
        <v>96.399999999999991</v>
      </c>
      <c r="BX121" s="50"/>
      <c r="BY121" s="46">
        <f t="shared" si="238"/>
        <v>87.916666666666657</v>
      </c>
      <c r="BZ121" s="46"/>
      <c r="CA121" s="46">
        <f t="shared" si="239"/>
        <v>93.318181818181827</v>
      </c>
      <c r="CB121" s="46"/>
      <c r="CC121" s="46">
        <f t="shared" si="240"/>
        <v>100.72</v>
      </c>
      <c r="CD121" s="46"/>
      <c r="CE121" s="50">
        <f t="shared" si="241"/>
        <v>96.399999999999991</v>
      </c>
      <c r="CF121" s="50"/>
      <c r="CG121" s="46">
        <f t="shared" si="242"/>
        <v>87.916666666666657</v>
      </c>
      <c r="CH121" s="46"/>
      <c r="CI121" s="46">
        <f t="shared" si="243"/>
        <v>93.318181818181827</v>
      </c>
      <c r="CJ121" s="46"/>
      <c r="CK121" s="46">
        <f t="shared" si="244"/>
        <v>100.72</v>
      </c>
      <c r="CL121" s="46"/>
      <c r="CM121" s="50">
        <f t="shared" si="245"/>
        <v>96.399999999999991</v>
      </c>
      <c r="CN121" s="50"/>
      <c r="CO121" s="46">
        <f t="shared" si="246"/>
        <v>87.916666666666657</v>
      </c>
      <c r="CP121" s="46"/>
      <c r="CQ121" s="46">
        <f t="shared" si="247"/>
        <v>93.318181818181827</v>
      </c>
      <c r="CR121" s="46"/>
      <c r="CS121" s="46">
        <f t="shared" si="248"/>
        <v>100.72</v>
      </c>
      <c r="CT121" s="46"/>
      <c r="CU121" s="50">
        <f t="shared" si="249"/>
        <v>96.399999999999991</v>
      </c>
      <c r="CV121" s="50"/>
      <c r="CW121" s="46">
        <f t="shared" si="250"/>
        <v>87.916666666666657</v>
      </c>
      <c r="CX121" s="46"/>
      <c r="CY121" s="46">
        <f t="shared" si="251"/>
        <v>93.318181818181827</v>
      </c>
      <c r="CZ121" s="46"/>
      <c r="DA121" s="46">
        <f t="shared" si="252"/>
        <v>100.72</v>
      </c>
      <c r="DB121" s="46"/>
      <c r="DC121" s="50">
        <f t="shared" si="253"/>
        <v>96.399999999999991</v>
      </c>
      <c r="DD121" s="50"/>
      <c r="DE121" s="46">
        <f t="shared" si="254"/>
        <v>87.916666666666657</v>
      </c>
      <c r="DF121" s="46"/>
      <c r="DG121" s="46">
        <f t="shared" si="255"/>
        <v>93.318181818181827</v>
      </c>
      <c r="DH121" s="46"/>
      <c r="DI121" s="46">
        <f t="shared" si="256"/>
        <v>100.72</v>
      </c>
    </row>
    <row r="122" spans="1:290" s="31" customFormat="1" x14ac:dyDescent="0.2">
      <c r="A122" s="22" t="s">
        <v>12</v>
      </c>
      <c r="C122" s="46">
        <f t="shared" si="201"/>
        <v>103</v>
      </c>
      <c r="D122" s="46"/>
      <c r="E122" s="46">
        <f t="shared" si="202"/>
        <v>98.75</v>
      </c>
      <c r="F122" s="46"/>
      <c r="G122" s="46">
        <f t="shared" si="203"/>
        <v>109</v>
      </c>
      <c r="H122" s="46"/>
      <c r="I122" s="46">
        <f t="shared" si="204"/>
        <v>101.2</v>
      </c>
      <c r="J122" s="46"/>
      <c r="K122" s="50">
        <f t="shared" si="205"/>
        <v>103</v>
      </c>
      <c r="L122" s="50"/>
      <c r="M122" s="46">
        <f t="shared" si="206"/>
        <v>98.75</v>
      </c>
      <c r="N122" s="46"/>
      <c r="O122" s="46">
        <f t="shared" si="207"/>
        <v>109</v>
      </c>
      <c r="P122" s="46"/>
      <c r="Q122" s="46">
        <f t="shared" si="208"/>
        <v>101.2</v>
      </c>
      <c r="R122" s="46"/>
      <c r="S122" s="46">
        <f t="shared" si="209"/>
        <v>103</v>
      </c>
      <c r="T122" s="46"/>
      <c r="U122" s="46">
        <f t="shared" si="210"/>
        <v>98.75</v>
      </c>
      <c r="V122" s="46"/>
      <c r="W122" s="46">
        <f t="shared" si="211"/>
        <v>109</v>
      </c>
      <c r="X122" s="46"/>
      <c r="Y122" s="46">
        <f t="shared" si="212"/>
        <v>101.2</v>
      </c>
      <c r="Z122" s="46"/>
      <c r="AA122" s="50">
        <f t="shared" si="213"/>
        <v>103</v>
      </c>
      <c r="AB122" s="50"/>
      <c r="AC122" s="46">
        <f t="shared" si="214"/>
        <v>98.75</v>
      </c>
      <c r="AD122" s="46"/>
      <c r="AE122" s="46">
        <f t="shared" si="215"/>
        <v>109</v>
      </c>
      <c r="AF122" s="46"/>
      <c r="AG122" s="46">
        <f t="shared" si="216"/>
        <v>101.2</v>
      </c>
      <c r="AH122" s="46"/>
      <c r="AI122" s="46">
        <f t="shared" si="217"/>
        <v>103</v>
      </c>
      <c r="AJ122" s="46"/>
      <c r="AK122" s="46">
        <f t="shared" si="218"/>
        <v>98.75</v>
      </c>
      <c r="AL122" s="46"/>
      <c r="AM122" s="46">
        <f t="shared" si="219"/>
        <v>109</v>
      </c>
      <c r="AN122" s="46"/>
      <c r="AO122" s="46">
        <f t="shared" si="220"/>
        <v>101.2</v>
      </c>
      <c r="AP122" s="46"/>
      <c r="AQ122" s="50">
        <f t="shared" si="221"/>
        <v>103</v>
      </c>
      <c r="AR122" s="50"/>
      <c r="AS122" s="46">
        <f t="shared" si="222"/>
        <v>98.75</v>
      </c>
      <c r="AT122" s="46"/>
      <c r="AU122" s="46">
        <f t="shared" si="223"/>
        <v>109</v>
      </c>
      <c r="AV122" s="46"/>
      <c r="AW122" s="46">
        <f t="shared" si="224"/>
        <v>101.2</v>
      </c>
      <c r="AX122" s="46"/>
      <c r="AY122" s="46">
        <f t="shared" si="225"/>
        <v>103</v>
      </c>
      <c r="AZ122" s="46"/>
      <c r="BA122" s="46">
        <f t="shared" si="226"/>
        <v>98.75</v>
      </c>
      <c r="BB122" s="46"/>
      <c r="BC122" s="46">
        <f t="shared" si="227"/>
        <v>109</v>
      </c>
      <c r="BD122" s="46"/>
      <c r="BE122" s="46">
        <f t="shared" si="228"/>
        <v>101.2</v>
      </c>
      <c r="BF122" s="46"/>
      <c r="BG122" s="50">
        <f t="shared" si="229"/>
        <v>103</v>
      </c>
      <c r="BH122" s="50"/>
      <c r="BI122" s="46">
        <f t="shared" si="230"/>
        <v>98.75</v>
      </c>
      <c r="BJ122" s="46"/>
      <c r="BK122" s="46">
        <f t="shared" si="231"/>
        <v>109</v>
      </c>
      <c r="BL122" s="46"/>
      <c r="BM122" s="46">
        <f t="shared" si="232"/>
        <v>101.2</v>
      </c>
      <c r="BN122" s="46"/>
      <c r="BO122" s="46">
        <f t="shared" si="233"/>
        <v>103</v>
      </c>
      <c r="BP122" s="46"/>
      <c r="BQ122" s="46">
        <f t="shared" si="234"/>
        <v>98.75</v>
      </c>
      <c r="BR122" s="46"/>
      <c r="BS122" s="46">
        <f t="shared" si="235"/>
        <v>109</v>
      </c>
      <c r="BT122" s="46"/>
      <c r="BU122" s="46">
        <f t="shared" si="236"/>
        <v>101.2</v>
      </c>
      <c r="BV122" s="46"/>
      <c r="BW122" s="50">
        <f t="shared" si="237"/>
        <v>103</v>
      </c>
      <c r="BX122" s="50"/>
      <c r="BY122" s="46">
        <f t="shared" si="238"/>
        <v>98.75</v>
      </c>
      <c r="BZ122" s="46"/>
      <c r="CA122" s="46">
        <f t="shared" si="239"/>
        <v>109</v>
      </c>
      <c r="CB122" s="46"/>
      <c r="CC122" s="46">
        <f t="shared" si="240"/>
        <v>101.2</v>
      </c>
      <c r="CD122" s="46"/>
      <c r="CE122" s="50">
        <f t="shared" si="241"/>
        <v>103</v>
      </c>
      <c r="CF122" s="50"/>
      <c r="CG122" s="46">
        <f t="shared" si="242"/>
        <v>98.75</v>
      </c>
      <c r="CH122" s="46"/>
      <c r="CI122" s="46">
        <f t="shared" si="243"/>
        <v>109</v>
      </c>
      <c r="CJ122" s="46"/>
      <c r="CK122" s="46">
        <f t="shared" si="244"/>
        <v>101.2</v>
      </c>
      <c r="CL122" s="46"/>
      <c r="CM122" s="50">
        <f t="shared" si="245"/>
        <v>103</v>
      </c>
      <c r="CN122" s="50"/>
      <c r="CO122" s="46">
        <f t="shared" si="246"/>
        <v>98.75</v>
      </c>
      <c r="CP122" s="46"/>
      <c r="CQ122" s="46">
        <f t="shared" si="247"/>
        <v>109</v>
      </c>
      <c r="CR122" s="46"/>
      <c r="CS122" s="46">
        <f t="shared" si="248"/>
        <v>101.2</v>
      </c>
      <c r="CT122" s="46"/>
      <c r="CU122" s="50">
        <f t="shared" si="249"/>
        <v>103</v>
      </c>
      <c r="CV122" s="50"/>
      <c r="CW122" s="46">
        <f t="shared" si="250"/>
        <v>98.75</v>
      </c>
      <c r="CX122" s="46"/>
      <c r="CY122" s="46">
        <f t="shared" si="251"/>
        <v>109</v>
      </c>
      <c r="CZ122" s="46"/>
      <c r="DA122" s="46">
        <f t="shared" si="252"/>
        <v>101.2</v>
      </c>
      <c r="DB122" s="46"/>
      <c r="DC122" s="50">
        <f t="shared" si="253"/>
        <v>103</v>
      </c>
      <c r="DD122" s="50"/>
      <c r="DE122" s="46">
        <f t="shared" si="254"/>
        <v>98.75</v>
      </c>
      <c r="DF122" s="46"/>
      <c r="DG122" s="46">
        <f t="shared" si="255"/>
        <v>109</v>
      </c>
      <c r="DH122" s="46"/>
      <c r="DI122" s="46">
        <f t="shared" si="256"/>
        <v>101.2</v>
      </c>
    </row>
    <row r="123" spans="1:290" s="31" customFormat="1" x14ac:dyDescent="0.2">
      <c r="A123" s="22" t="s">
        <v>13</v>
      </c>
      <c r="C123" s="46">
        <f t="shared" si="201"/>
        <v>108.39999999999999</v>
      </c>
      <c r="D123" s="46"/>
      <c r="E123" s="46">
        <f t="shared" si="202"/>
        <v>110.83333333333333</v>
      </c>
      <c r="F123" s="46"/>
      <c r="G123" s="46">
        <f t="shared" si="203"/>
        <v>102.86363636363637</v>
      </c>
      <c r="H123" s="46"/>
      <c r="I123" s="46">
        <f t="shared" si="204"/>
        <v>100.24</v>
      </c>
      <c r="J123" s="46"/>
      <c r="K123" s="50">
        <f t="shared" si="205"/>
        <v>108.39999999999999</v>
      </c>
      <c r="L123" s="50"/>
      <c r="M123" s="46">
        <f t="shared" si="206"/>
        <v>110.83333333333333</v>
      </c>
      <c r="N123" s="46"/>
      <c r="O123" s="46">
        <f t="shared" si="207"/>
        <v>102.86363636363637</v>
      </c>
      <c r="P123" s="46"/>
      <c r="Q123" s="46">
        <f t="shared" si="208"/>
        <v>100.24</v>
      </c>
      <c r="R123" s="46"/>
      <c r="S123" s="46">
        <f t="shared" si="209"/>
        <v>108.39999999999999</v>
      </c>
      <c r="T123" s="46"/>
      <c r="U123" s="46">
        <f t="shared" si="210"/>
        <v>110.83333333333333</v>
      </c>
      <c r="V123" s="46"/>
      <c r="W123" s="46">
        <f t="shared" si="211"/>
        <v>102.86363636363637</v>
      </c>
      <c r="X123" s="46"/>
      <c r="Y123" s="46">
        <f t="shared" si="212"/>
        <v>100.24</v>
      </c>
      <c r="Z123" s="46"/>
      <c r="AA123" s="50">
        <f t="shared" si="213"/>
        <v>108.39999999999999</v>
      </c>
      <c r="AB123" s="50"/>
      <c r="AC123" s="46">
        <f t="shared" si="214"/>
        <v>110.83333333333333</v>
      </c>
      <c r="AD123" s="46"/>
      <c r="AE123" s="46">
        <f t="shared" si="215"/>
        <v>102.86363636363637</v>
      </c>
      <c r="AF123" s="46"/>
      <c r="AG123" s="46">
        <f t="shared" si="216"/>
        <v>100.24</v>
      </c>
      <c r="AH123" s="46"/>
      <c r="AI123" s="46">
        <f t="shared" si="217"/>
        <v>108.39999999999999</v>
      </c>
      <c r="AJ123" s="46"/>
      <c r="AK123" s="46">
        <f t="shared" si="218"/>
        <v>110.83333333333333</v>
      </c>
      <c r="AL123" s="46"/>
      <c r="AM123" s="46">
        <f t="shared" si="219"/>
        <v>102.86363636363637</v>
      </c>
      <c r="AN123" s="46"/>
      <c r="AO123" s="46">
        <f t="shared" si="220"/>
        <v>100.24</v>
      </c>
      <c r="AP123" s="46"/>
      <c r="AQ123" s="50">
        <f t="shared" si="221"/>
        <v>108.39999999999999</v>
      </c>
      <c r="AR123" s="50"/>
      <c r="AS123" s="46">
        <f t="shared" si="222"/>
        <v>110.83333333333333</v>
      </c>
      <c r="AT123" s="46"/>
      <c r="AU123" s="46">
        <f t="shared" si="223"/>
        <v>102.86363636363637</v>
      </c>
      <c r="AV123" s="46"/>
      <c r="AW123" s="46">
        <f t="shared" si="224"/>
        <v>100.24</v>
      </c>
      <c r="AX123" s="46"/>
      <c r="AY123" s="46">
        <f t="shared" si="225"/>
        <v>108.39999999999999</v>
      </c>
      <c r="AZ123" s="46"/>
      <c r="BA123" s="46">
        <f t="shared" si="226"/>
        <v>110.83333333333333</v>
      </c>
      <c r="BB123" s="46"/>
      <c r="BC123" s="46">
        <f t="shared" si="227"/>
        <v>102.86363636363637</v>
      </c>
      <c r="BD123" s="46"/>
      <c r="BE123" s="46">
        <f t="shared" si="228"/>
        <v>100.24</v>
      </c>
      <c r="BF123" s="46"/>
      <c r="BG123" s="50">
        <f t="shared" si="229"/>
        <v>108.39999999999999</v>
      </c>
      <c r="BH123" s="50"/>
      <c r="BI123" s="46">
        <f t="shared" si="230"/>
        <v>110.83333333333333</v>
      </c>
      <c r="BJ123" s="46"/>
      <c r="BK123" s="46">
        <f t="shared" si="231"/>
        <v>102.86363636363637</v>
      </c>
      <c r="BL123" s="46"/>
      <c r="BM123" s="46">
        <f t="shared" si="232"/>
        <v>100.24</v>
      </c>
      <c r="BN123" s="46"/>
      <c r="BO123" s="46">
        <f t="shared" si="233"/>
        <v>108.39999999999999</v>
      </c>
      <c r="BP123" s="46"/>
      <c r="BQ123" s="46">
        <f t="shared" si="234"/>
        <v>110.83333333333333</v>
      </c>
      <c r="BR123" s="46"/>
      <c r="BS123" s="46">
        <f t="shared" si="235"/>
        <v>102.86363636363637</v>
      </c>
      <c r="BT123" s="46"/>
      <c r="BU123" s="46">
        <f t="shared" si="236"/>
        <v>100.24</v>
      </c>
      <c r="BV123" s="46"/>
      <c r="BW123" s="50">
        <f t="shared" si="237"/>
        <v>108.39999999999999</v>
      </c>
      <c r="BX123" s="50"/>
      <c r="BY123" s="46">
        <f t="shared" si="238"/>
        <v>110.83333333333333</v>
      </c>
      <c r="BZ123" s="46"/>
      <c r="CA123" s="46">
        <f t="shared" si="239"/>
        <v>102.86363636363637</v>
      </c>
      <c r="CB123" s="46"/>
      <c r="CC123" s="46">
        <f t="shared" si="240"/>
        <v>100.24</v>
      </c>
      <c r="CD123" s="46"/>
      <c r="CE123" s="50">
        <f t="shared" si="241"/>
        <v>108.39999999999999</v>
      </c>
      <c r="CF123" s="50"/>
      <c r="CG123" s="46">
        <f t="shared" si="242"/>
        <v>110.83333333333333</v>
      </c>
      <c r="CH123" s="46"/>
      <c r="CI123" s="46">
        <f t="shared" si="243"/>
        <v>102.86363636363637</v>
      </c>
      <c r="CJ123" s="46"/>
      <c r="CK123" s="46">
        <f t="shared" si="244"/>
        <v>100.24</v>
      </c>
      <c r="CL123" s="46"/>
      <c r="CM123" s="50">
        <f t="shared" si="245"/>
        <v>108.39999999999999</v>
      </c>
      <c r="CN123" s="50"/>
      <c r="CO123" s="46">
        <f t="shared" si="246"/>
        <v>110.83333333333333</v>
      </c>
      <c r="CP123" s="46"/>
      <c r="CQ123" s="46">
        <f t="shared" si="247"/>
        <v>102.86363636363637</v>
      </c>
      <c r="CR123" s="46"/>
      <c r="CS123" s="46">
        <f t="shared" si="248"/>
        <v>100.24</v>
      </c>
      <c r="CT123" s="46"/>
      <c r="CU123" s="50">
        <f t="shared" si="249"/>
        <v>108.39999999999999</v>
      </c>
      <c r="CV123" s="50"/>
      <c r="CW123" s="46">
        <f t="shared" si="250"/>
        <v>110.83333333333333</v>
      </c>
      <c r="CX123" s="46"/>
      <c r="CY123" s="46">
        <f t="shared" si="251"/>
        <v>102.86363636363637</v>
      </c>
      <c r="CZ123" s="46"/>
      <c r="DA123" s="46">
        <f t="shared" si="252"/>
        <v>100.24</v>
      </c>
      <c r="DB123" s="46"/>
      <c r="DC123" s="50">
        <f t="shared" si="253"/>
        <v>108.39999999999999</v>
      </c>
      <c r="DD123" s="50"/>
      <c r="DE123" s="46">
        <f t="shared" si="254"/>
        <v>110.83333333333333</v>
      </c>
      <c r="DF123" s="46"/>
      <c r="DG123" s="46">
        <f t="shared" si="255"/>
        <v>102.86363636363637</v>
      </c>
      <c r="DH123" s="46"/>
      <c r="DI123" s="46">
        <f t="shared" si="256"/>
        <v>100.24</v>
      </c>
    </row>
    <row r="124" spans="1:290" s="31" customFormat="1" x14ac:dyDescent="0.2">
      <c r="A124" s="17" t="s">
        <v>14</v>
      </c>
      <c r="C124" s="47">
        <f t="shared" si="201"/>
        <v>93.399999999999991</v>
      </c>
      <c r="D124" s="46"/>
      <c r="E124" s="47">
        <f t="shared" si="202"/>
        <v>106.66666666666666</v>
      </c>
      <c r="F124" s="46"/>
      <c r="G124" s="47">
        <f t="shared" si="203"/>
        <v>97.409090909090921</v>
      </c>
      <c r="H124" s="46"/>
      <c r="I124" s="47">
        <f t="shared" si="204"/>
        <v>114.64</v>
      </c>
      <c r="J124" s="46"/>
      <c r="K124" s="64">
        <f t="shared" si="205"/>
        <v>93.399999999999991</v>
      </c>
      <c r="L124" s="50"/>
      <c r="M124" s="47">
        <f t="shared" si="206"/>
        <v>106.66666666666666</v>
      </c>
      <c r="N124" s="46"/>
      <c r="O124" s="47">
        <f t="shared" si="207"/>
        <v>97.409090909090921</v>
      </c>
      <c r="P124" s="46"/>
      <c r="Q124" s="47">
        <f t="shared" si="208"/>
        <v>114.64</v>
      </c>
      <c r="R124" s="46"/>
      <c r="S124" s="47">
        <f t="shared" si="209"/>
        <v>93.399999999999991</v>
      </c>
      <c r="T124" s="46"/>
      <c r="U124" s="47">
        <f t="shared" si="210"/>
        <v>106.66666666666666</v>
      </c>
      <c r="V124" s="46"/>
      <c r="W124" s="47">
        <f t="shared" si="211"/>
        <v>97.409090909090921</v>
      </c>
      <c r="X124" s="46"/>
      <c r="Y124" s="47">
        <f t="shared" si="212"/>
        <v>114.64</v>
      </c>
      <c r="Z124" s="46"/>
      <c r="AA124" s="64">
        <f t="shared" si="213"/>
        <v>93.399999999999991</v>
      </c>
      <c r="AB124" s="50"/>
      <c r="AC124" s="47">
        <f t="shared" si="214"/>
        <v>106.66666666666666</v>
      </c>
      <c r="AD124" s="46"/>
      <c r="AE124" s="47">
        <f t="shared" si="215"/>
        <v>97.409090909090921</v>
      </c>
      <c r="AF124" s="46"/>
      <c r="AG124" s="47">
        <f t="shared" si="216"/>
        <v>114.64</v>
      </c>
      <c r="AH124" s="46"/>
      <c r="AI124" s="47">
        <f t="shared" si="217"/>
        <v>93.399999999999991</v>
      </c>
      <c r="AJ124" s="46"/>
      <c r="AK124" s="47">
        <f t="shared" si="218"/>
        <v>106.66666666666666</v>
      </c>
      <c r="AL124" s="46"/>
      <c r="AM124" s="47">
        <f t="shared" si="219"/>
        <v>97.409090909090921</v>
      </c>
      <c r="AN124" s="46"/>
      <c r="AO124" s="47">
        <f t="shared" si="220"/>
        <v>114.64</v>
      </c>
      <c r="AP124" s="46"/>
      <c r="AQ124" s="64">
        <f t="shared" si="221"/>
        <v>93.399999999999991</v>
      </c>
      <c r="AR124" s="50"/>
      <c r="AS124" s="47">
        <f t="shared" si="222"/>
        <v>106.66666666666666</v>
      </c>
      <c r="AT124" s="46"/>
      <c r="AU124" s="47">
        <f t="shared" si="223"/>
        <v>97.409090909090921</v>
      </c>
      <c r="AV124" s="46"/>
      <c r="AW124" s="47">
        <f t="shared" si="224"/>
        <v>114.64</v>
      </c>
      <c r="AX124" s="46"/>
      <c r="AY124" s="47">
        <f t="shared" si="225"/>
        <v>93.399999999999991</v>
      </c>
      <c r="AZ124" s="46"/>
      <c r="BA124" s="47">
        <f t="shared" si="226"/>
        <v>106.66666666666666</v>
      </c>
      <c r="BB124" s="46"/>
      <c r="BC124" s="47">
        <f t="shared" si="227"/>
        <v>97.409090909090921</v>
      </c>
      <c r="BD124" s="46"/>
      <c r="BE124" s="47">
        <f t="shared" si="228"/>
        <v>114.64</v>
      </c>
      <c r="BF124" s="46"/>
      <c r="BG124" s="64">
        <f t="shared" si="229"/>
        <v>93.399999999999991</v>
      </c>
      <c r="BH124" s="50"/>
      <c r="BI124" s="47">
        <f t="shared" si="230"/>
        <v>106.66666666666666</v>
      </c>
      <c r="BJ124" s="46"/>
      <c r="BK124" s="47">
        <f t="shared" si="231"/>
        <v>97.409090909090921</v>
      </c>
      <c r="BL124" s="46"/>
      <c r="BM124" s="47">
        <f t="shared" si="232"/>
        <v>114.64</v>
      </c>
      <c r="BN124" s="46"/>
      <c r="BO124" s="47">
        <f t="shared" si="233"/>
        <v>93.399999999999991</v>
      </c>
      <c r="BP124" s="46"/>
      <c r="BQ124" s="47">
        <f t="shared" si="234"/>
        <v>106.66666666666666</v>
      </c>
      <c r="BR124" s="46"/>
      <c r="BS124" s="47">
        <f t="shared" si="235"/>
        <v>97.409090909090921</v>
      </c>
      <c r="BT124" s="46"/>
      <c r="BU124" s="47">
        <f t="shared" si="236"/>
        <v>114.64</v>
      </c>
      <c r="BV124" s="46"/>
      <c r="BW124" s="64">
        <f t="shared" si="237"/>
        <v>93.399999999999991</v>
      </c>
      <c r="BX124" s="50"/>
      <c r="BY124" s="47">
        <f t="shared" si="238"/>
        <v>106.66666666666666</v>
      </c>
      <c r="BZ124" s="46"/>
      <c r="CA124" s="47">
        <f t="shared" si="239"/>
        <v>97.409090909090921</v>
      </c>
      <c r="CB124" s="46"/>
      <c r="CC124" s="47">
        <f t="shared" si="240"/>
        <v>114.64</v>
      </c>
      <c r="CD124" s="46"/>
      <c r="CE124" s="64">
        <f t="shared" si="241"/>
        <v>93.399999999999991</v>
      </c>
      <c r="CF124" s="50"/>
      <c r="CG124" s="47">
        <f t="shared" si="242"/>
        <v>106.66666666666666</v>
      </c>
      <c r="CH124" s="46"/>
      <c r="CI124" s="47">
        <f t="shared" si="243"/>
        <v>97.409090909090921</v>
      </c>
      <c r="CJ124" s="46"/>
      <c r="CK124" s="47">
        <f t="shared" si="244"/>
        <v>114.64</v>
      </c>
      <c r="CL124" s="46"/>
      <c r="CM124" s="64">
        <f t="shared" si="245"/>
        <v>93.399999999999991</v>
      </c>
      <c r="CN124" s="50"/>
      <c r="CO124" s="47">
        <f t="shared" si="246"/>
        <v>106.66666666666666</v>
      </c>
      <c r="CP124" s="46"/>
      <c r="CQ124" s="47">
        <f t="shared" si="247"/>
        <v>97.409090909090921</v>
      </c>
      <c r="CR124" s="46"/>
      <c r="CS124" s="47">
        <f t="shared" si="248"/>
        <v>114.64</v>
      </c>
      <c r="CT124" s="46"/>
      <c r="CU124" s="64">
        <f t="shared" si="249"/>
        <v>93.399999999999991</v>
      </c>
      <c r="CV124" s="50"/>
      <c r="CW124" s="47">
        <f t="shared" si="250"/>
        <v>106.66666666666666</v>
      </c>
      <c r="CX124" s="46"/>
      <c r="CY124" s="47">
        <f t="shared" si="251"/>
        <v>97.409090909090921</v>
      </c>
      <c r="CZ124" s="46"/>
      <c r="DA124" s="47">
        <f t="shared" si="252"/>
        <v>114.64</v>
      </c>
      <c r="DB124" s="46"/>
      <c r="DC124" s="64">
        <f t="shared" si="253"/>
        <v>93.399999999999991</v>
      </c>
      <c r="DD124" s="50"/>
      <c r="DE124" s="47">
        <f t="shared" si="254"/>
        <v>106.66666666666666</v>
      </c>
      <c r="DF124" s="46"/>
      <c r="DG124" s="47">
        <f t="shared" si="255"/>
        <v>97.409090909090921</v>
      </c>
      <c r="DH124" s="46"/>
      <c r="DI124" s="47">
        <f t="shared" si="256"/>
        <v>114.64</v>
      </c>
    </row>
    <row r="125" spans="1:290" s="31" customFormat="1" x14ac:dyDescent="0.2">
      <c r="A125" s="22" t="s">
        <v>15</v>
      </c>
      <c r="C125" s="46">
        <f t="shared" si="201"/>
        <v>93.399999999999991</v>
      </c>
      <c r="D125" s="46"/>
      <c r="E125" s="46">
        <f t="shared" si="202"/>
        <v>90.833333333333329</v>
      </c>
      <c r="F125" s="46"/>
      <c r="G125" s="46">
        <f t="shared" si="203"/>
        <v>83.77272727272728</v>
      </c>
      <c r="H125" s="46"/>
      <c r="I125" s="46">
        <f t="shared" si="204"/>
        <v>98.320000000000007</v>
      </c>
      <c r="J125" s="46"/>
      <c r="K125" s="50">
        <f t="shared" si="205"/>
        <v>93.399999999999991</v>
      </c>
      <c r="L125" s="50"/>
      <c r="M125" s="46">
        <f t="shared" si="206"/>
        <v>90.833333333333329</v>
      </c>
      <c r="N125" s="46"/>
      <c r="O125" s="46">
        <f t="shared" si="207"/>
        <v>83.77272727272728</v>
      </c>
      <c r="P125" s="46"/>
      <c r="Q125" s="46">
        <f t="shared" si="208"/>
        <v>98.320000000000007</v>
      </c>
      <c r="R125" s="46"/>
      <c r="S125" s="46">
        <f t="shared" si="209"/>
        <v>93.399999999999991</v>
      </c>
      <c r="T125" s="46"/>
      <c r="U125" s="46">
        <f t="shared" si="210"/>
        <v>90.833333333333329</v>
      </c>
      <c r="V125" s="46"/>
      <c r="W125" s="46">
        <f t="shared" si="211"/>
        <v>83.77272727272728</v>
      </c>
      <c r="X125" s="46"/>
      <c r="Y125" s="46">
        <f t="shared" si="212"/>
        <v>98.320000000000007</v>
      </c>
      <c r="Z125" s="46"/>
      <c r="AA125" s="50">
        <f t="shared" si="213"/>
        <v>93.399999999999991</v>
      </c>
      <c r="AB125" s="50"/>
      <c r="AC125" s="46">
        <f t="shared" si="214"/>
        <v>90.833333333333329</v>
      </c>
      <c r="AD125" s="46"/>
      <c r="AE125" s="46">
        <f t="shared" si="215"/>
        <v>83.77272727272728</v>
      </c>
      <c r="AF125" s="46"/>
      <c r="AG125" s="46">
        <f t="shared" si="216"/>
        <v>98.320000000000007</v>
      </c>
      <c r="AH125" s="46"/>
      <c r="AI125" s="46">
        <f t="shared" si="217"/>
        <v>93.399999999999991</v>
      </c>
      <c r="AJ125" s="46"/>
      <c r="AK125" s="46">
        <f t="shared" si="218"/>
        <v>90.833333333333329</v>
      </c>
      <c r="AL125" s="46"/>
      <c r="AM125" s="46">
        <f t="shared" si="219"/>
        <v>83.77272727272728</v>
      </c>
      <c r="AN125" s="46"/>
      <c r="AO125" s="46">
        <f t="shared" si="220"/>
        <v>98.320000000000007</v>
      </c>
      <c r="AP125" s="46"/>
      <c r="AQ125" s="50">
        <f t="shared" si="221"/>
        <v>93.399999999999991</v>
      </c>
      <c r="AR125" s="50"/>
      <c r="AS125" s="46">
        <f t="shared" si="222"/>
        <v>90.833333333333329</v>
      </c>
      <c r="AT125" s="46"/>
      <c r="AU125" s="46">
        <f t="shared" si="223"/>
        <v>83.77272727272728</v>
      </c>
      <c r="AV125" s="46"/>
      <c r="AW125" s="46">
        <f t="shared" si="224"/>
        <v>98.320000000000007</v>
      </c>
      <c r="AX125" s="46"/>
      <c r="AY125" s="46">
        <f t="shared" si="225"/>
        <v>93.399999999999991</v>
      </c>
      <c r="AZ125" s="46"/>
      <c r="BA125" s="46">
        <f t="shared" si="226"/>
        <v>90.833333333333329</v>
      </c>
      <c r="BB125" s="46"/>
      <c r="BC125" s="46">
        <f t="shared" si="227"/>
        <v>83.77272727272728</v>
      </c>
      <c r="BD125" s="46"/>
      <c r="BE125" s="46">
        <f t="shared" si="228"/>
        <v>98.320000000000007</v>
      </c>
      <c r="BF125" s="46"/>
      <c r="BG125" s="50">
        <f t="shared" si="229"/>
        <v>93.399999999999991</v>
      </c>
      <c r="BH125" s="50"/>
      <c r="BI125" s="46">
        <f t="shared" si="230"/>
        <v>90.833333333333329</v>
      </c>
      <c r="BJ125" s="46"/>
      <c r="BK125" s="46">
        <f t="shared" si="231"/>
        <v>83.77272727272728</v>
      </c>
      <c r="BL125" s="46"/>
      <c r="BM125" s="46">
        <f t="shared" si="232"/>
        <v>98.320000000000007</v>
      </c>
      <c r="BN125" s="46"/>
      <c r="BO125" s="46">
        <f t="shared" si="233"/>
        <v>93.399999999999991</v>
      </c>
      <c r="BP125" s="46"/>
      <c r="BQ125" s="46">
        <f t="shared" si="234"/>
        <v>90.833333333333329</v>
      </c>
      <c r="BR125" s="46"/>
      <c r="BS125" s="46">
        <f t="shared" si="235"/>
        <v>83.77272727272728</v>
      </c>
      <c r="BT125" s="46"/>
      <c r="BU125" s="46">
        <f t="shared" si="236"/>
        <v>98.320000000000007</v>
      </c>
      <c r="BV125" s="46"/>
      <c r="BW125" s="50">
        <f t="shared" si="237"/>
        <v>93.399999999999991</v>
      </c>
      <c r="BX125" s="50"/>
      <c r="BY125" s="46">
        <f t="shared" si="238"/>
        <v>90.833333333333329</v>
      </c>
      <c r="BZ125" s="46"/>
      <c r="CA125" s="46">
        <f t="shared" si="239"/>
        <v>83.77272727272728</v>
      </c>
      <c r="CB125" s="46"/>
      <c r="CC125" s="46">
        <f t="shared" si="240"/>
        <v>98.320000000000007</v>
      </c>
      <c r="CD125" s="46"/>
      <c r="CE125" s="50">
        <f t="shared" si="241"/>
        <v>93.399999999999991</v>
      </c>
      <c r="CF125" s="50"/>
      <c r="CG125" s="46">
        <f t="shared" si="242"/>
        <v>90.833333333333329</v>
      </c>
      <c r="CH125" s="46"/>
      <c r="CI125" s="46">
        <f t="shared" si="243"/>
        <v>83.77272727272728</v>
      </c>
      <c r="CJ125" s="46"/>
      <c r="CK125" s="46">
        <f t="shared" si="244"/>
        <v>98.320000000000007</v>
      </c>
      <c r="CL125" s="46"/>
      <c r="CM125" s="50">
        <f t="shared" si="245"/>
        <v>93.399999999999991</v>
      </c>
      <c r="CN125" s="50"/>
      <c r="CO125" s="46">
        <f t="shared" si="246"/>
        <v>90.833333333333329</v>
      </c>
      <c r="CP125" s="46"/>
      <c r="CQ125" s="46">
        <f t="shared" si="247"/>
        <v>83.77272727272728</v>
      </c>
      <c r="CR125" s="46"/>
      <c r="CS125" s="46">
        <f t="shared" si="248"/>
        <v>98.320000000000007</v>
      </c>
      <c r="CT125" s="46"/>
      <c r="CU125" s="50">
        <f t="shared" si="249"/>
        <v>93.399999999999991</v>
      </c>
      <c r="CV125" s="50"/>
      <c r="CW125" s="46">
        <f t="shared" si="250"/>
        <v>90.833333333333329</v>
      </c>
      <c r="CX125" s="46"/>
      <c r="CY125" s="46">
        <f t="shared" si="251"/>
        <v>83.77272727272728</v>
      </c>
      <c r="CZ125" s="46"/>
      <c r="DA125" s="46">
        <f t="shared" si="252"/>
        <v>98.320000000000007</v>
      </c>
      <c r="DB125" s="46"/>
      <c r="DC125" s="50">
        <f t="shared" si="253"/>
        <v>93.399999999999991</v>
      </c>
      <c r="DD125" s="50"/>
      <c r="DE125" s="46">
        <f t="shared" si="254"/>
        <v>90.833333333333329</v>
      </c>
      <c r="DF125" s="46"/>
      <c r="DG125" s="46">
        <f t="shared" si="255"/>
        <v>83.77272727272728</v>
      </c>
      <c r="DH125" s="46"/>
      <c r="DI125" s="46">
        <f t="shared" si="256"/>
        <v>98.320000000000007</v>
      </c>
    </row>
    <row r="126" spans="1:290" s="31" customFormat="1" x14ac:dyDescent="0.2">
      <c r="A126" s="22" t="s">
        <v>16</v>
      </c>
      <c r="C126" s="46">
        <f t="shared" si="201"/>
        <v>107.79999999999998</v>
      </c>
      <c r="D126" s="46"/>
      <c r="E126" s="46">
        <f t="shared" si="202"/>
        <v>97.083333333333329</v>
      </c>
      <c r="F126" s="46"/>
      <c r="G126" s="46">
        <f t="shared" si="203"/>
        <v>113.77272727272728</v>
      </c>
      <c r="H126" s="46"/>
      <c r="I126" s="46">
        <f t="shared" si="204"/>
        <v>103.36</v>
      </c>
      <c r="J126" s="46"/>
      <c r="K126" s="50">
        <f t="shared" si="205"/>
        <v>107.79999999999998</v>
      </c>
      <c r="L126" s="50"/>
      <c r="M126" s="46">
        <f t="shared" si="206"/>
        <v>97.083333333333329</v>
      </c>
      <c r="N126" s="46"/>
      <c r="O126" s="46">
        <f t="shared" si="207"/>
        <v>113.77272727272728</v>
      </c>
      <c r="P126" s="46"/>
      <c r="Q126" s="46">
        <f t="shared" si="208"/>
        <v>103.36</v>
      </c>
      <c r="R126" s="46"/>
      <c r="S126" s="46">
        <f t="shared" si="209"/>
        <v>107.79999999999998</v>
      </c>
      <c r="T126" s="46"/>
      <c r="U126" s="46">
        <f t="shared" si="210"/>
        <v>97.083333333333329</v>
      </c>
      <c r="V126" s="46"/>
      <c r="W126" s="46">
        <f t="shared" si="211"/>
        <v>113.77272727272728</v>
      </c>
      <c r="X126" s="46"/>
      <c r="Y126" s="46">
        <f t="shared" si="212"/>
        <v>103.36</v>
      </c>
      <c r="Z126" s="46"/>
      <c r="AA126" s="50">
        <f t="shared" si="213"/>
        <v>107.79999999999998</v>
      </c>
      <c r="AB126" s="50"/>
      <c r="AC126" s="46">
        <f t="shared" si="214"/>
        <v>97.083333333333329</v>
      </c>
      <c r="AD126" s="46"/>
      <c r="AE126" s="46">
        <f t="shared" si="215"/>
        <v>113.77272727272728</v>
      </c>
      <c r="AF126" s="46"/>
      <c r="AG126" s="46">
        <f t="shared" si="216"/>
        <v>103.36</v>
      </c>
      <c r="AH126" s="46"/>
      <c r="AI126" s="46">
        <f t="shared" si="217"/>
        <v>107.79999999999998</v>
      </c>
      <c r="AJ126" s="46"/>
      <c r="AK126" s="46">
        <f t="shared" si="218"/>
        <v>97.083333333333329</v>
      </c>
      <c r="AL126" s="46"/>
      <c r="AM126" s="46">
        <f t="shared" si="219"/>
        <v>113.77272727272728</v>
      </c>
      <c r="AN126" s="46"/>
      <c r="AO126" s="46">
        <f t="shared" si="220"/>
        <v>103.36</v>
      </c>
      <c r="AP126" s="46"/>
      <c r="AQ126" s="50">
        <f t="shared" si="221"/>
        <v>107.79999999999998</v>
      </c>
      <c r="AR126" s="50"/>
      <c r="AS126" s="46">
        <f t="shared" si="222"/>
        <v>97.083333333333329</v>
      </c>
      <c r="AT126" s="46"/>
      <c r="AU126" s="46">
        <f t="shared" si="223"/>
        <v>113.77272727272728</v>
      </c>
      <c r="AV126" s="46"/>
      <c r="AW126" s="46">
        <f t="shared" si="224"/>
        <v>103.36</v>
      </c>
      <c r="AX126" s="46"/>
      <c r="AY126" s="46">
        <f t="shared" si="225"/>
        <v>107.79999999999998</v>
      </c>
      <c r="AZ126" s="46"/>
      <c r="BA126" s="46">
        <f t="shared" si="226"/>
        <v>97.083333333333329</v>
      </c>
      <c r="BB126" s="46"/>
      <c r="BC126" s="46">
        <f t="shared" si="227"/>
        <v>113.77272727272728</v>
      </c>
      <c r="BD126" s="46"/>
      <c r="BE126" s="46">
        <f t="shared" si="228"/>
        <v>103.36</v>
      </c>
      <c r="BF126" s="46"/>
      <c r="BG126" s="50">
        <f t="shared" si="229"/>
        <v>107.79999999999998</v>
      </c>
      <c r="BH126" s="50"/>
      <c r="BI126" s="46">
        <f t="shared" si="230"/>
        <v>97.083333333333329</v>
      </c>
      <c r="BJ126" s="46"/>
      <c r="BK126" s="46">
        <f t="shared" si="231"/>
        <v>113.77272727272728</v>
      </c>
      <c r="BL126" s="46"/>
      <c r="BM126" s="46">
        <f t="shared" si="232"/>
        <v>103.36</v>
      </c>
      <c r="BN126" s="46"/>
      <c r="BO126" s="46">
        <f t="shared" si="233"/>
        <v>107.79999999999998</v>
      </c>
      <c r="BP126" s="46"/>
      <c r="BQ126" s="46">
        <f t="shared" si="234"/>
        <v>97.083333333333329</v>
      </c>
      <c r="BR126" s="46"/>
      <c r="BS126" s="46">
        <f t="shared" si="235"/>
        <v>113.77272727272728</v>
      </c>
      <c r="BT126" s="46"/>
      <c r="BU126" s="46">
        <f t="shared" si="236"/>
        <v>103.36</v>
      </c>
      <c r="BV126" s="46"/>
      <c r="BW126" s="50">
        <f t="shared" si="237"/>
        <v>107.79999999999998</v>
      </c>
      <c r="BX126" s="50"/>
      <c r="BY126" s="46">
        <f t="shared" si="238"/>
        <v>97.083333333333329</v>
      </c>
      <c r="BZ126" s="46"/>
      <c r="CA126" s="46">
        <f t="shared" si="239"/>
        <v>113.77272727272728</v>
      </c>
      <c r="CB126" s="46"/>
      <c r="CC126" s="46">
        <f t="shared" si="240"/>
        <v>103.36</v>
      </c>
      <c r="CD126" s="46"/>
      <c r="CE126" s="50">
        <f t="shared" si="241"/>
        <v>107.79999999999998</v>
      </c>
      <c r="CF126" s="50"/>
      <c r="CG126" s="46">
        <f t="shared" si="242"/>
        <v>97.083333333333329</v>
      </c>
      <c r="CH126" s="46"/>
      <c r="CI126" s="46">
        <f t="shared" si="243"/>
        <v>113.77272727272728</v>
      </c>
      <c r="CJ126" s="46"/>
      <c r="CK126" s="46">
        <f t="shared" si="244"/>
        <v>103.36</v>
      </c>
      <c r="CL126" s="46"/>
      <c r="CM126" s="50">
        <f t="shared" si="245"/>
        <v>107.79999999999998</v>
      </c>
      <c r="CN126" s="50"/>
      <c r="CO126" s="46">
        <f t="shared" si="246"/>
        <v>97.083333333333329</v>
      </c>
      <c r="CP126" s="46"/>
      <c r="CQ126" s="46">
        <f t="shared" si="247"/>
        <v>113.77272727272728</v>
      </c>
      <c r="CR126" s="46"/>
      <c r="CS126" s="46">
        <f t="shared" si="248"/>
        <v>103.36</v>
      </c>
      <c r="CT126" s="46"/>
      <c r="CU126" s="50">
        <f t="shared" si="249"/>
        <v>107.79999999999998</v>
      </c>
      <c r="CV126" s="50"/>
      <c r="CW126" s="46">
        <f t="shared" si="250"/>
        <v>97.083333333333329</v>
      </c>
      <c r="CX126" s="46"/>
      <c r="CY126" s="46">
        <f t="shared" si="251"/>
        <v>113.77272727272728</v>
      </c>
      <c r="CZ126" s="46"/>
      <c r="DA126" s="46">
        <f t="shared" si="252"/>
        <v>103.36</v>
      </c>
      <c r="DB126" s="46"/>
      <c r="DC126" s="50">
        <f t="shared" si="253"/>
        <v>107.79999999999998</v>
      </c>
      <c r="DD126" s="50"/>
      <c r="DE126" s="46">
        <f t="shared" si="254"/>
        <v>97.083333333333329</v>
      </c>
      <c r="DF126" s="46"/>
      <c r="DG126" s="46">
        <f t="shared" si="255"/>
        <v>113.77272727272728</v>
      </c>
      <c r="DH126" s="46"/>
      <c r="DI126" s="46">
        <f t="shared" si="256"/>
        <v>103.36</v>
      </c>
    </row>
    <row r="127" spans="1:290" s="31" customFormat="1" x14ac:dyDescent="0.2">
      <c r="A127" s="22" t="s">
        <v>17</v>
      </c>
      <c r="C127" s="46">
        <f t="shared" si="201"/>
        <v>115.6</v>
      </c>
      <c r="D127" s="46"/>
      <c r="E127" s="46">
        <f t="shared" si="202"/>
        <v>93.333333333333329</v>
      </c>
      <c r="F127" s="46"/>
      <c r="G127" s="46">
        <f t="shared" si="203"/>
        <v>97.818181818181827</v>
      </c>
      <c r="H127" s="46"/>
      <c r="I127" s="46">
        <f t="shared" si="204"/>
        <v>99.039999999999992</v>
      </c>
      <c r="J127" s="46"/>
      <c r="K127" s="50">
        <f t="shared" si="205"/>
        <v>115.6</v>
      </c>
      <c r="L127" s="50"/>
      <c r="M127" s="46">
        <f t="shared" si="206"/>
        <v>93.333333333333329</v>
      </c>
      <c r="N127" s="46"/>
      <c r="O127" s="46">
        <f t="shared" si="207"/>
        <v>97.818181818181827</v>
      </c>
      <c r="P127" s="46"/>
      <c r="Q127" s="46">
        <f t="shared" si="208"/>
        <v>99.039999999999992</v>
      </c>
      <c r="R127" s="46"/>
      <c r="S127" s="46">
        <f t="shared" si="209"/>
        <v>115.6</v>
      </c>
      <c r="T127" s="46"/>
      <c r="U127" s="46">
        <f t="shared" si="210"/>
        <v>93.333333333333329</v>
      </c>
      <c r="V127" s="46"/>
      <c r="W127" s="46">
        <f t="shared" si="211"/>
        <v>97.818181818181827</v>
      </c>
      <c r="X127" s="46"/>
      <c r="Y127" s="46">
        <f t="shared" si="212"/>
        <v>99.039999999999992</v>
      </c>
      <c r="Z127" s="46"/>
      <c r="AA127" s="50">
        <f t="shared" si="213"/>
        <v>115.6</v>
      </c>
      <c r="AB127" s="50"/>
      <c r="AC127" s="46">
        <f t="shared" si="214"/>
        <v>93.333333333333329</v>
      </c>
      <c r="AD127" s="46"/>
      <c r="AE127" s="46">
        <f t="shared" si="215"/>
        <v>97.818181818181827</v>
      </c>
      <c r="AF127" s="46"/>
      <c r="AG127" s="46">
        <f t="shared" si="216"/>
        <v>99.039999999999992</v>
      </c>
      <c r="AH127" s="46"/>
      <c r="AI127" s="46">
        <f t="shared" si="217"/>
        <v>115.6</v>
      </c>
      <c r="AJ127" s="46"/>
      <c r="AK127" s="46">
        <f t="shared" si="218"/>
        <v>93.333333333333329</v>
      </c>
      <c r="AL127" s="46"/>
      <c r="AM127" s="46">
        <f t="shared" si="219"/>
        <v>97.818181818181827</v>
      </c>
      <c r="AN127" s="46"/>
      <c r="AO127" s="46">
        <f t="shared" si="220"/>
        <v>99.039999999999992</v>
      </c>
      <c r="AP127" s="46"/>
      <c r="AQ127" s="50">
        <f t="shared" si="221"/>
        <v>115.6</v>
      </c>
      <c r="AR127" s="50"/>
      <c r="AS127" s="46">
        <f t="shared" si="222"/>
        <v>93.333333333333329</v>
      </c>
      <c r="AT127" s="46"/>
      <c r="AU127" s="46">
        <f t="shared" si="223"/>
        <v>97.818181818181827</v>
      </c>
      <c r="AV127" s="46"/>
      <c r="AW127" s="46">
        <f t="shared" si="224"/>
        <v>99.039999999999992</v>
      </c>
      <c r="AX127" s="46"/>
      <c r="AY127" s="46">
        <f t="shared" si="225"/>
        <v>115.6</v>
      </c>
      <c r="AZ127" s="46"/>
      <c r="BA127" s="46">
        <f t="shared" si="226"/>
        <v>93.333333333333329</v>
      </c>
      <c r="BB127" s="46"/>
      <c r="BC127" s="46">
        <f t="shared" si="227"/>
        <v>97.818181818181827</v>
      </c>
      <c r="BD127" s="46"/>
      <c r="BE127" s="46">
        <f t="shared" si="228"/>
        <v>99.039999999999992</v>
      </c>
      <c r="BF127" s="46"/>
      <c r="BG127" s="50">
        <f t="shared" si="229"/>
        <v>115.6</v>
      </c>
      <c r="BH127" s="50"/>
      <c r="BI127" s="46">
        <f t="shared" si="230"/>
        <v>93.333333333333329</v>
      </c>
      <c r="BJ127" s="46"/>
      <c r="BK127" s="46">
        <f t="shared" si="231"/>
        <v>97.818181818181827</v>
      </c>
      <c r="BL127" s="46"/>
      <c r="BM127" s="46">
        <f t="shared" si="232"/>
        <v>99.039999999999992</v>
      </c>
      <c r="BN127" s="46"/>
      <c r="BO127" s="46">
        <f t="shared" si="233"/>
        <v>115.6</v>
      </c>
      <c r="BP127" s="46"/>
      <c r="BQ127" s="46">
        <f t="shared" si="234"/>
        <v>93.333333333333329</v>
      </c>
      <c r="BR127" s="46"/>
      <c r="BS127" s="46">
        <f t="shared" si="235"/>
        <v>97.818181818181827</v>
      </c>
      <c r="BT127" s="46"/>
      <c r="BU127" s="46">
        <f t="shared" si="236"/>
        <v>99.039999999999992</v>
      </c>
      <c r="BV127" s="46"/>
      <c r="BW127" s="50">
        <f t="shared" si="237"/>
        <v>115.6</v>
      </c>
      <c r="BX127" s="50"/>
      <c r="BY127" s="46">
        <f t="shared" si="238"/>
        <v>93.333333333333329</v>
      </c>
      <c r="BZ127" s="46"/>
      <c r="CA127" s="46">
        <f t="shared" si="239"/>
        <v>97.818181818181827</v>
      </c>
      <c r="CB127" s="46"/>
      <c r="CC127" s="46">
        <f t="shared" si="240"/>
        <v>99.039999999999992</v>
      </c>
      <c r="CD127" s="46"/>
      <c r="CE127" s="50">
        <f t="shared" si="241"/>
        <v>115.6</v>
      </c>
      <c r="CF127" s="50"/>
      <c r="CG127" s="46">
        <f t="shared" si="242"/>
        <v>93.333333333333329</v>
      </c>
      <c r="CH127" s="46"/>
      <c r="CI127" s="46">
        <f t="shared" si="243"/>
        <v>97.818181818181827</v>
      </c>
      <c r="CJ127" s="46"/>
      <c r="CK127" s="46">
        <f t="shared" si="244"/>
        <v>99.039999999999992</v>
      </c>
      <c r="CL127" s="46"/>
      <c r="CM127" s="50">
        <f t="shared" si="245"/>
        <v>115.6</v>
      </c>
      <c r="CN127" s="50"/>
      <c r="CO127" s="46">
        <f t="shared" si="246"/>
        <v>93.333333333333329</v>
      </c>
      <c r="CP127" s="46"/>
      <c r="CQ127" s="46">
        <f t="shared" si="247"/>
        <v>97.818181818181827</v>
      </c>
      <c r="CR127" s="46"/>
      <c r="CS127" s="46">
        <f t="shared" si="248"/>
        <v>99.039999999999992</v>
      </c>
      <c r="CT127" s="46"/>
      <c r="CU127" s="50">
        <f t="shared" si="249"/>
        <v>115.6</v>
      </c>
      <c r="CV127" s="50"/>
      <c r="CW127" s="46">
        <f t="shared" si="250"/>
        <v>93.333333333333329</v>
      </c>
      <c r="CX127" s="46"/>
      <c r="CY127" s="46">
        <f t="shared" si="251"/>
        <v>97.818181818181827</v>
      </c>
      <c r="CZ127" s="46"/>
      <c r="DA127" s="46">
        <f t="shared" si="252"/>
        <v>99.039999999999992</v>
      </c>
      <c r="DB127" s="46"/>
      <c r="DC127" s="50">
        <f t="shared" si="253"/>
        <v>115.6</v>
      </c>
      <c r="DD127" s="50"/>
      <c r="DE127" s="46">
        <f t="shared" si="254"/>
        <v>93.333333333333329</v>
      </c>
      <c r="DF127" s="46"/>
      <c r="DG127" s="46">
        <f t="shared" si="255"/>
        <v>97.818181818181827</v>
      </c>
      <c r="DH127" s="46"/>
      <c r="DI127" s="46">
        <f t="shared" si="256"/>
        <v>99.039999999999992</v>
      </c>
    </row>
    <row r="128" spans="1:290" s="31" customFormat="1" x14ac:dyDescent="0.2">
      <c r="A128" s="17" t="s">
        <v>18</v>
      </c>
      <c r="B128" s="65"/>
      <c r="C128" s="47">
        <f t="shared" si="201"/>
        <v>101.8</v>
      </c>
      <c r="D128" s="47"/>
      <c r="E128" s="47">
        <f t="shared" si="202"/>
        <v>105.83333333333333</v>
      </c>
      <c r="F128" s="47"/>
      <c r="G128" s="47">
        <f t="shared" si="203"/>
        <v>94.27272727272728</v>
      </c>
      <c r="H128" s="47"/>
      <c r="I128" s="47">
        <f t="shared" si="204"/>
        <v>98.320000000000007</v>
      </c>
      <c r="J128" s="47"/>
      <c r="K128" s="64">
        <f t="shared" si="205"/>
        <v>101.8</v>
      </c>
      <c r="L128" s="64"/>
      <c r="M128" s="47">
        <f t="shared" si="206"/>
        <v>105.83333333333333</v>
      </c>
      <c r="N128" s="47"/>
      <c r="O128" s="47">
        <f t="shared" si="207"/>
        <v>94.27272727272728</v>
      </c>
      <c r="P128" s="47"/>
      <c r="Q128" s="47">
        <f t="shared" si="208"/>
        <v>98.320000000000007</v>
      </c>
      <c r="R128" s="47"/>
      <c r="S128" s="47">
        <f t="shared" si="209"/>
        <v>101.8</v>
      </c>
      <c r="T128" s="47"/>
      <c r="U128" s="47">
        <f t="shared" si="210"/>
        <v>105.83333333333333</v>
      </c>
      <c r="V128" s="47"/>
      <c r="W128" s="47">
        <f t="shared" si="211"/>
        <v>94.27272727272728</v>
      </c>
      <c r="X128" s="47"/>
      <c r="Y128" s="47">
        <f t="shared" si="212"/>
        <v>98.320000000000007</v>
      </c>
      <c r="Z128" s="47"/>
      <c r="AA128" s="64">
        <f t="shared" si="213"/>
        <v>101.8</v>
      </c>
      <c r="AB128" s="64"/>
      <c r="AC128" s="47">
        <f t="shared" si="214"/>
        <v>105.83333333333333</v>
      </c>
      <c r="AD128" s="47"/>
      <c r="AE128" s="47">
        <f t="shared" si="215"/>
        <v>94.27272727272728</v>
      </c>
      <c r="AF128" s="47"/>
      <c r="AG128" s="47">
        <f t="shared" si="216"/>
        <v>98.320000000000007</v>
      </c>
      <c r="AH128" s="47"/>
      <c r="AI128" s="47">
        <f t="shared" si="217"/>
        <v>101.8</v>
      </c>
      <c r="AJ128" s="47"/>
      <c r="AK128" s="47">
        <f t="shared" si="218"/>
        <v>105.83333333333333</v>
      </c>
      <c r="AL128" s="47"/>
      <c r="AM128" s="47">
        <f t="shared" si="219"/>
        <v>94.27272727272728</v>
      </c>
      <c r="AN128" s="47"/>
      <c r="AO128" s="47">
        <f t="shared" si="220"/>
        <v>98.320000000000007</v>
      </c>
      <c r="AP128" s="47"/>
      <c r="AQ128" s="64">
        <f t="shared" si="221"/>
        <v>101.8</v>
      </c>
      <c r="AR128" s="64"/>
      <c r="AS128" s="47">
        <f t="shared" si="222"/>
        <v>105.83333333333333</v>
      </c>
      <c r="AT128" s="47"/>
      <c r="AU128" s="47">
        <f t="shared" si="223"/>
        <v>94.27272727272728</v>
      </c>
      <c r="AV128" s="47"/>
      <c r="AW128" s="47">
        <f t="shared" si="224"/>
        <v>98.320000000000007</v>
      </c>
      <c r="AX128" s="47"/>
      <c r="AY128" s="47">
        <f t="shared" si="225"/>
        <v>101.8</v>
      </c>
      <c r="AZ128" s="47"/>
      <c r="BA128" s="47">
        <f t="shared" si="226"/>
        <v>105.83333333333333</v>
      </c>
      <c r="BB128" s="47"/>
      <c r="BC128" s="47">
        <f t="shared" si="227"/>
        <v>94.27272727272728</v>
      </c>
      <c r="BD128" s="47"/>
      <c r="BE128" s="47">
        <f t="shared" si="228"/>
        <v>98.320000000000007</v>
      </c>
      <c r="BF128" s="47"/>
      <c r="BG128" s="64">
        <f t="shared" si="229"/>
        <v>101.8</v>
      </c>
      <c r="BH128" s="64"/>
      <c r="BI128" s="47">
        <f t="shared" si="230"/>
        <v>105.83333333333333</v>
      </c>
      <c r="BJ128" s="47"/>
      <c r="BK128" s="47">
        <f t="shared" si="231"/>
        <v>94.27272727272728</v>
      </c>
      <c r="BL128" s="47"/>
      <c r="BM128" s="47">
        <f t="shared" si="232"/>
        <v>98.320000000000007</v>
      </c>
      <c r="BN128" s="47"/>
      <c r="BO128" s="47">
        <f t="shared" si="233"/>
        <v>101.8</v>
      </c>
      <c r="BP128" s="47"/>
      <c r="BQ128" s="47">
        <f t="shared" si="234"/>
        <v>105.83333333333333</v>
      </c>
      <c r="BR128" s="47"/>
      <c r="BS128" s="47">
        <f t="shared" si="235"/>
        <v>94.27272727272728</v>
      </c>
      <c r="BT128" s="47"/>
      <c r="BU128" s="47">
        <f t="shared" si="236"/>
        <v>98.320000000000007</v>
      </c>
      <c r="BV128" s="47"/>
      <c r="BW128" s="64">
        <f t="shared" si="237"/>
        <v>101.8</v>
      </c>
      <c r="BX128" s="64"/>
      <c r="BY128" s="47">
        <f t="shared" si="238"/>
        <v>105.83333333333333</v>
      </c>
      <c r="BZ128" s="47"/>
      <c r="CA128" s="47">
        <f t="shared" si="239"/>
        <v>94.27272727272728</v>
      </c>
      <c r="CB128" s="47"/>
      <c r="CC128" s="47">
        <f t="shared" si="240"/>
        <v>98.320000000000007</v>
      </c>
      <c r="CD128" s="47"/>
      <c r="CE128" s="64">
        <f t="shared" si="241"/>
        <v>101.8</v>
      </c>
      <c r="CF128" s="64"/>
      <c r="CG128" s="47">
        <f t="shared" si="242"/>
        <v>105.83333333333333</v>
      </c>
      <c r="CH128" s="47"/>
      <c r="CI128" s="47">
        <f t="shared" si="243"/>
        <v>94.27272727272728</v>
      </c>
      <c r="CJ128" s="47"/>
      <c r="CK128" s="47">
        <f t="shared" si="244"/>
        <v>98.320000000000007</v>
      </c>
      <c r="CL128" s="47"/>
      <c r="CM128" s="64">
        <f t="shared" si="245"/>
        <v>101.8</v>
      </c>
      <c r="CN128" s="64"/>
      <c r="CO128" s="47">
        <f t="shared" si="246"/>
        <v>105.83333333333333</v>
      </c>
      <c r="CP128" s="47"/>
      <c r="CQ128" s="47">
        <f t="shared" si="247"/>
        <v>94.27272727272728</v>
      </c>
      <c r="CR128" s="47"/>
      <c r="CS128" s="47">
        <f t="shared" si="248"/>
        <v>98.320000000000007</v>
      </c>
      <c r="CT128" s="47"/>
      <c r="CU128" s="64">
        <f t="shared" si="249"/>
        <v>101.8</v>
      </c>
      <c r="CV128" s="64"/>
      <c r="CW128" s="47">
        <f t="shared" si="250"/>
        <v>105.83333333333333</v>
      </c>
      <c r="CX128" s="47"/>
      <c r="CY128" s="47">
        <f t="shared" si="251"/>
        <v>94.27272727272728</v>
      </c>
      <c r="CZ128" s="47"/>
      <c r="DA128" s="47">
        <f t="shared" si="252"/>
        <v>98.320000000000007</v>
      </c>
      <c r="DB128" s="47"/>
      <c r="DC128" s="64">
        <f t="shared" si="253"/>
        <v>101.8</v>
      </c>
      <c r="DD128" s="64"/>
      <c r="DE128" s="47">
        <f t="shared" si="254"/>
        <v>105.83333333333333</v>
      </c>
      <c r="DF128" s="47"/>
      <c r="DG128" s="47">
        <f t="shared" si="255"/>
        <v>94.27272727272728</v>
      </c>
      <c r="DH128" s="47"/>
      <c r="DI128" s="47">
        <f t="shared" si="256"/>
        <v>98.320000000000007</v>
      </c>
    </row>
    <row r="130" spans="1:21" x14ac:dyDescent="0.2">
      <c r="B130" s="22"/>
    </row>
    <row r="132" spans="1:21" ht="15" customHeight="1" thickBot="1" x14ac:dyDescent="0.3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5" customHeight="1" x14ac:dyDescent="0.25">
      <c r="C133" s="16">
        <v>2013</v>
      </c>
      <c r="D133" s="38"/>
      <c r="E133" s="38"/>
      <c r="F133" s="38"/>
      <c r="G133" s="38"/>
      <c r="H133" s="38"/>
      <c r="I133" s="38"/>
      <c r="J133" s="72"/>
      <c r="K133" s="16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5" customHeight="1" x14ac:dyDescent="0.25">
      <c r="C134" s="36" t="s">
        <v>158</v>
      </c>
      <c r="E134" s="36"/>
      <c r="F134" s="36"/>
      <c r="G134" s="36" t="s">
        <v>159</v>
      </c>
      <c r="H134" s="36"/>
      <c r="I134" s="36"/>
      <c r="J134" s="36"/>
      <c r="K134" s="36" t="s">
        <v>160</v>
      </c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5" x14ac:dyDescent="0.25">
      <c r="A135" s="19" t="s">
        <v>218</v>
      </c>
      <c r="C135" s="44">
        <f>AVERAGE(AQ109:AW109)</f>
        <v>100</v>
      </c>
      <c r="E135" s="12"/>
      <c r="F135" s="12"/>
      <c r="G135" s="44">
        <f t="shared" ref="G135:G154" si="257">_xlfn.VAR.P(C109:I109)</f>
        <v>0</v>
      </c>
      <c r="H135" s="12"/>
      <c r="I135" s="12"/>
      <c r="J135" s="12"/>
      <c r="K135" s="44">
        <f>C135-(G135/C135)</f>
        <v>100</v>
      </c>
      <c r="L135" s="12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5" x14ac:dyDescent="0.25">
      <c r="A136" s="22" t="s">
        <v>0</v>
      </c>
      <c r="B136" s="22"/>
      <c r="C136" s="46">
        <f t="shared" ref="C136:C154" si="258">AVERAGE(AQ110:AW110)</f>
        <v>95.218939393939394</v>
      </c>
      <c r="E136" s="12"/>
      <c r="F136" s="12"/>
      <c r="G136" s="46">
        <f t="shared" si="257"/>
        <v>33.543803374655653</v>
      </c>
      <c r="H136" s="12"/>
      <c r="I136" s="12"/>
      <c r="J136" s="12"/>
      <c r="K136" s="46">
        <f t="shared" ref="K136:K154" si="259">C136-(G136/C136)</f>
        <v>94.866658602028039</v>
      </c>
      <c r="L136" s="12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5" x14ac:dyDescent="0.25">
      <c r="A137" s="22" t="s">
        <v>1</v>
      </c>
      <c r="B137" s="22"/>
      <c r="C137" s="46">
        <f t="shared" si="258"/>
        <v>97.748257575757577</v>
      </c>
      <c r="E137" s="12"/>
      <c r="F137" s="12"/>
      <c r="G137" s="46">
        <f t="shared" si="257"/>
        <v>37.473531835399484</v>
      </c>
      <c r="H137" s="12"/>
      <c r="I137" s="12"/>
      <c r="J137" s="12"/>
      <c r="K137" s="46">
        <f t="shared" si="259"/>
        <v>97.364889802614854</v>
      </c>
      <c r="L137" s="12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5" x14ac:dyDescent="0.25">
      <c r="A138" s="22" t="s">
        <v>2</v>
      </c>
      <c r="B138" s="22"/>
      <c r="C138" s="46">
        <f t="shared" si="258"/>
        <v>100.29507575757575</v>
      </c>
      <c r="E138" s="12"/>
      <c r="F138" s="12"/>
      <c r="G138" s="46">
        <f t="shared" si="257"/>
        <v>6.5166636535812978</v>
      </c>
      <c r="H138" s="12"/>
      <c r="I138" s="12"/>
      <c r="J138" s="12"/>
      <c r="K138" s="46">
        <f t="shared" si="259"/>
        <v>100.23010084625176</v>
      </c>
      <c r="L138" s="12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5" x14ac:dyDescent="0.25">
      <c r="A139" s="22" t="s">
        <v>3</v>
      </c>
      <c r="B139" s="22"/>
      <c r="C139" s="46">
        <f t="shared" si="258"/>
        <v>109.57371212121211</v>
      </c>
      <c r="E139" s="12"/>
      <c r="F139" s="12"/>
      <c r="G139" s="46">
        <f t="shared" si="257"/>
        <v>24.154073157713466</v>
      </c>
      <c r="H139" s="12"/>
      <c r="I139" s="12"/>
      <c r="J139" s="12"/>
      <c r="K139" s="46">
        <f t="shared" si="259"/>
        <v>109.35327536963986</v>
      </c>
      <c r="L139" s="12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5" x14ac:dyDescent="0.25">
      <c r="A140" s="17" t="s">
        <v>4</v>
      </c>
      <c r="B140" s="22"/>
      <c r="C140" s="47">
        <f t="shared" si="258"/>
        <v>99.509545454545446</v>
      </c>
      <c r="E140" s="12"/>
      <c r="F140" s="12"/>
      <c r="G140" s="47">
        <f t="shared" si="257"/>
        <v>43.869818801652784</v>
      </c>
      <c r="H140" s="12"/>
      <c r="I140" s="12"/>
      <c r="J140" s="12"/>
      <c r="K140" s="47">
        <f t="shared" si="259"/>
        <v>99.068685046619137</v>
      </c>
      <c r="L140" s="12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5" x14ac:dyDescent="0.25">
      <c r="A141" s="22" t="s">
        <v>5</v>
      </c>
      <c r="B141" s="22"/>
      <c r="C141" s="46">
        <f t="shared" si="258"/>
        <v>96.400833333333324</v>
      </c>
      <c r="E141" s="12"/>
      <c r="F141" s="12"/>
      <c r="G141" s="46">
        <f t="shared" si="257"/>
        <v>36.057502083333382</v>
      </c>
      <c r="H141" s="12"/>
      <c r="I141" s="12"/>
      <c r="J141" s="12"/>
      <c r="K141" s="46">
        <f t="shared" si="259"/>
        <v>96.026796088669116</v>
      </c>
      <c r="L141" s="12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5" x14ac:dyDescent="0.25">
      <c r="A142" s="22" t="s">
        <v>6</v>
      </c>
      <c r="B142" s="22"/>
      <c r="C142" s="46">
        <f t="shared" si="258"/>
        <v>91.512348484848474</v>
      </c>
      <c r="E142" s="12"/>
      <c r="F142" s="12"/>
      <c r="G142" s="46">
        <f t="shared" si="257"/>
        <v>26.412457455234211</v>
      </c>
      <c r="H142" s="12"/>
      <c r="I142" s="12"/>
      <c r="J142" s="12"/>
      <c r="K142" s="46">
        <f t="shared" si="259"/>
        <v>91.223726698908763</v>
      </c>
      <c r="L142" s="12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5" x14ac:dyDescent="0.25">
      <c r="A143" s="22" t="s">
        <v>7</v>
      </c>
      <c r="B143" s="22"/>
      <c r="C143" s="46">
        <f t="shared" si="258"/>
        <v>101.54318181818182</v>
      </c>
      <c r="E143" s="12"/>
      <c r="F143" s="12"/>
      <c r="G143" s="46">
        <f t="shared" si="257"/>
        <v>25.763321280991754</v>
      </c>
      <c r="H143" s="12"/>
      <c r="I143" s="12"/>
      <c r="J143" s="12"/>
      <c r="K143" s="46">
        <f t="shared" si="259"/>
        <v>101.2894639336357</v>
      </c>
      <c r="L143" s="12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5" x14ac:dyDescent="0.25">
      <c r="A144" s="22" t="s">
        <v>8</v>
      </c>
      <c r="B144" s="22"/>
      <c r="C144" s="46">
        <f t="shared" si="258"/>
        <v>102.92386363636363</v>
      </c>
      <c r="E144" s="12"/>
      <c r="F144" s="12"/>
      <c r="G144" s="46">
        <f t="shared" si="257"/>
        <v>67.751253873966903</v>
      </c>
      <c r="H144" s="12"/>
      <c r="I144" s="12"/>
      <c r="J144" s="12"/>
      <c r="K144" s="46">
        <f t="shared" si="259"/>
        <v>102.26559789040081</v>
      </c>
      <c r="L144" s="12"/>
      <c r="M144" s="9"/>
      <c r="N144" s="9"/>
      <c r="O144" s="9"/>
      <c r="P144" s="9"/>
      <c r="Q144" s="9"/>
      <c r="R144" s="9"/>
      <c r="S144" s="9"/>
      <c r="T144" s="9"/>
      <c r="U144" s="9"/>
    </row>
    <row r="145" spans="1:290" ht="15" x14ac:dyDescent="0.25">
      <c r="A145" s="17" t="s">
        <v>9</v>
      </c>
      <c r="B145" s="22"/>
      <c r="C145" s="47">
        <f t="shared" si="258"/>
        <v>107.54621212121212</v>
      </c>
      <c r="E145" s="12"/>
      <c r="F145" s="12"/>
      <c r="G145" s="47">
        <f t="shared" si="257"/>
        <v>18.467770316804398</v>
      </c>
      <c r="H145" s="12"/>
      <c r="I145" s="12"/>
      <c r="J145" s="12"/>
      <c r="K145" s="47">
        <f t="shared" si="259"/>
        <v>107.37449272772953</v>
      </c>
      <c r="L145" s="12"/>
      <c r="M145" s="9"/>
      <c r="N145" s="9"/>
      <c r="O145" s="9"/>
      <c r="P145" s="9"/>
      <c r="Q145" s="9"/>
      <c r="R145" s="9"/>
      <c r="S145" s="9"/>
      <c r="T145" s="9"/>
      <c r="U145" s="9"/>
    </row>
    <row r="146" spans="1:290" ht="15" x14ac:dyDescent="0.25">
      <c r="A146" s="22" t="s">
        <v>10</v>
      </c>
      <c r="B146" s="22"/>
      <c r="C146" s="46">
        <f t="shared" si="258"/>
        <v>98.546136363636364</v>
      </c>
      <c r="E146" s="12"/>
      <c r="F146" s="12"/>
      <c r="G146" s="46">
        <f t="shared" si="257"/>
        <v>30.890294783057847</v>
      </c>
      <c r="H146" s="12"/>
      <c r="I146" s="12"/>
      <c r="J146" s="12"/>
      <c r="K146" s="46">
        <f t="shared" si="259"/>
        <v>98.232676131475941</v>
      </c>
      <c r="L146" s="12"/>
      <c r="M146" s="9"/>
      <c r="N146" s="9"/>
      <c r="O146" s="9"/>
      <c r="P146" s="9"/>
      <c r="Q146" s="9"/>
      <c r="R146" s="9"/>
      <c r="S146" s="9"/>
      <c r="T146" s="9"/>
      <c r="U146" s="9"/>
      <c r="KD146" s="13">
        <f>KD32</f>
        <v>2020</v>
      </c>
    </row>
    <row r="147" spans="1:290" ht="15" x14ac:dyDescent="0.25">
      <c r="A147" s="22" t="s">
        <v>11</v>
      </c>
      <c r="B147" s="22"/>
      <c r="C147" s="46">
        <f t="shared" si="258"/>
        <v>94.588712121212126</v>
      </c>
      <c r="E147" s="12"/>
      <c r="F147" s="12"/>
      <c r="G147" s="46">
        <f t="shared" si="257"/>
        <v>21.750973157713513</v>
      </c>
      <c r="H147" s="12"/>
      <c r="I147" s="12"/>
      <c r="J147" s="12"/>
      <c r="K147" s="46">
        <f t="shared" si="259"/>
        <v>94.358758962215305</v>
      </c>
      <c r="L147" s="12"/>
      <c r="M147" s="9"/>
      <c r="N147" s="9"/>
      <c r="O147" s="9"/>
      <c r="P147" s="9"/>
      <c r="Q147" s="9"/>
      <c r="R147" s="9"/>
      <c r="S147" s="9"/>
      <c r="T147" s="9"/>
      <c r="U147" s="9"/>
    </row>
    <row r="148" spans="1:290" ht="15" x14ac:dyDescent="0.25">
      <c r="A148" s="22" t="s">
        <v>12</v>
      </c>
      <c r="B148" s="22"/>
      <c r="C148" s="46">
        <f t="shared" si="258"/>
        <v>102.9875</v>
      </c>
      <c r="E148" s="12"/>
      <c r="F148" s="12"/>
      <c r="G148" s="46">
        <f t="shared" si="257"/>
        <v>14.325468749999999</v>
      </c>
      <c r="H148" s="12"/>
      <c r="I148" s="12"/>
      <c r="J148" s="12"/>
      <c r="K148" s="46">
        <f t="shared" si="259"/>
        <v>102.84840089816726</v>
      </c>
      <c r="L148" s="12"/>
      <c r="M148" s="9"/>
      <c r="N148" s="9"/>
      <c r="O148" s="9"/>
      <c r="P148" s="9"/>
      <c r="Q148" s="9"/>
      <c r="R148" s="9"/>
      <c r="S148" s="9"/>
      <c r="T148" s="9"/>
      <c r="U148" s="9"/>
    </row>
    <row r="149" spans="1:290" ht="15" x14ac:dyDescent="0.25">
      <c r="A149" s="22" t="s">
        <v>13</v>
      </c>
      <c r="B149" s="22"/>
      <c r="C149" s="46">
        <f t="shared" si="258"/>
        <v>105.58424242424243</v>
      </c>
      <c r="E149" s="12"/>
      <c r="F149" s="12"/>
      <c r="G149" s="46">
        <f t="shared" si="257"/>
        <v>17.861017630853972</v>
      </c>
      <c r="H149" s="12"/>
      <c r="I149" s="12"/>
      <c r="J149" s="12"/>
      <c r="K149" s="46">
        <f t="shared" si="259"/>
        <v>105.41507875719553</v>
      </c>
      <c r="L149" s="12"/>
      <c r="M149" s="9"/>
      <c r="N149" s="9"/>
      <c r="O149" s="9"/>
      <c r="P149" s="9"/>
      <c r="Q149" s="9"/>
      <c r="R149" s="9"/>
      <c r="S149" s="9"/>
      <c r="T149" s="9"/>
      <c r="U149" s="9"/>
    </row>
    <row r="150" spans="1:290" ht="15" x14ac:dyDescent="0.25">
      <c r="A150" s="17" t="s">
        <v>14</v>
      </c>
      <c r="B150" s="22"/>
      <c r="C150" s="47">
        <f t="shared" si="258"/>
        <v>103.0289393939394</v>
      </c>
      <c r="E150" s="12"/>
      <c r="F150" s="12"/>
      <c r="G150" s="47">
        <f t="shared" si="257"/>
        <v>68.087239738291998</v>
      </c>
      <c r="H150" s="12"/>
      <c r="I150" s="12"/>
      <c r="J150" s="12"/>
      <c r="K150" s="47">
        <f t="shared" si="259"/>
        <v>102.36808390868632</v>
      </c>
      <c r="L150" s="12"/>
      <c r="M150" s="9"/>
      <c r="N150" s="9"/>
      <c r="O150" s="9"/>
      <c r="P150" s="9"/>
      <c r="Q150" s="9"/>
      <c r="R150" s="9"/>
      <c r="S150" s="9"/>
      <c r="T150" s="9"/>
      <c r="U150" s="9"/>
    </row>
    <row r="151" spans="1:290" ht="15" x14ac:dyDescent="0.25">
      <c r="A151" s="22" t="s">
        <v>15</v>
      </c>
      <c r="B151" s="22"/>
      <c r="C151" s="46">
        <f t="shared" si="258"/>
        <v>91.581515151515148</v>
      </c>
      <c r="E151" s="12"/>
      <c r="F151" s="12"/>
      <c r="G151" s="46">
        <f t="shared" si="257"/>
        <v>27.562752341597783</v>
      </c>
      <c r="H151" s="12"/>
      <c r="I151" s="12"/>
      <c r="J151" s="12"/>
      <c r="K151" s="46">
        <f t="shared" si="259"/>
        <v>91.280551007211599</v>
      </c>
      <c r="L151" s="12"/>
      <c r="M151" s="9"/>
      <c r="N151" s="9"/>
      <c r="O151" s="9"/>
      <c r="P151" s="9"/>
      <c r="Q151" s="9"/>
      <c r="R151" s="9"/>
      <c r="S151" s="9"/>
      <c r="T151" s="9"/>
      <c r="U151" s="9"/>
    </row>
    <row r="152" spans="1:290" ht="15" x14ac:dyDescent="0.25">
      <c r="A152" s="22" t="s">
        <v>16</v>
      </c>
      <c r="B152" s="22"/>
      <c r="C152" s="46">
        <f t="shared" si="258"/>
        <v>105.50401515151515</v>
      </c>
      <c r="E152" s="12"/>
      <c r="F152" s="12"/>
      <c r="G152" s="46">
        <f t="shared" si="257"/>
        <v>37.286957455234194</v>
      </c>
      <c r="H152" s="12"/>
      <c r="I152" s="12"/>
      <c r="J152" s="12"/>
      <c r="K152" s="46">
        <f t="shared" si="259"/>
        <v>105.15059772563154</v>
      </c>
      <c r="L152" s="12"/>
      <c r="M152" s="9"/>
      <c r="N152" s="9"/>
      <c r="O152" s="9"/>
      <c r="P152" s="9"/>
      <c r="Q152" s="9"/>
      <c r="R152" s="9"/>
      <c r="S152" s="9"/>
      <c r="T152" s="9"/>
      <c r="U152" s="9"/>
    </row>
    <row r="153" spans="1:290" ht="15" x14ac:dyDescent="0.25">
      <c r="A153" s="22" t="s">
        <v>17</v>
      </c>
      <c r="B153" s="22"/>
      <c r="C153" s="46">
        <f t="shared" si="258"/>
        <v>101.44787878787878</v>
      </c>
      <c r="E153" s="12"/>
      <c r="F153" s="12"/>
      <c r="G153" s="46">
        <f t="shared" si="257"/>
        <v>71.275240771349829</v>
      </c>
      <c r="H153" s="12"/>
      <c r="I153" s="12"/>
      <c r="J153" s="12"/>
      <c r="K153" s="46">
        <f t="shared" si="259"/>
        <v>100.74529888553916</v>
      </c>
      <c r="L153" s="12"/>
      <c r="M153" s="9"/>
      <c r="N153" s="9"/>
      <c r="O153" s="9"/>
      <c r="P153" s="9"/>
      <c r="Q153" s="9"/>
      <c r="R153" s="9"/>
      <c r="S153" s="9"/>
      <c r="T153" s="9"/>
      <c r="U153" s="9"/>
    </row>
    <row r="154" spans="1:290" ht="15" x14ac:dyDescent="0.25">
      <c r="A154" s="17" t="s">
        <v>18</v>
      </c>
      <c r="B154" s="17"/>
      <c r="C154" s="47">
        <f t="shared" si="258"/>
        <v>100.05651515151514</v>
      </c>
      <c r="D154" s="11"/>
      <c r="E154" s="25"/>
      <c r="F154" s="25"/>
      <c r="G154" s="47">
        <f t="shared" si="257"/>
        <v>18.219763705234115</v>
      </c>
      <c r="H154" s="25"/>
      <c r="I154" s="25"/>
      <c r="J154" s="25"/>
      <c r="K154" s="47">
        <f t="shared" si="259"/>
        <v>99.874420425573064</v>
      </c>
      <c r="L154" s="12"/>
      <c r="M154" s="9"/>
      <c r="N154" s="9"/>
      <c r="O154" s="9"/>
      <c r="P154" s="9"/>
      <c r="Q154" s="9"/>
      <c r="R154" s="9"/>
      <c r="S154" s="9"/>
      <c r="T154" s="9"/>
      <c r="U154" s="9"/>
    </row>
    <row r="155" spans="1:290" ht="15" x14ac:dyDescent="0.25">
      <c r="M155" s="9"/>
      <c r="N155" s="9"/>
      <c r="O155" s="9"/>
      <c r="P155" s="9"/>
      <c r="Q155" s="9"/>
      <c r="R155" s="9"/>
      <c r="S155" s="9"/>
      <c r="T155" s="9"/>
      <c r="U155" s="9"/>
    </row>
    <row r="157" spans="1:290" x14ac:dyDescent="0.2">
      <c r="B157" s="36"/>
      <c r="C157" s="36"/>
    </row>
    <row r="158" spans="1:290" ht="15" customHeight="1" thickBot="1" x14ac:dyDescent="0.25">
      <c r="A158" s="14" t="s">
        <v>167</v>
      </c>
      <c r="B158" s="15"/>
      <c r="C158" s="15"/>
    </row>
    <row r="159" spans="1:290" ht="15" customHeight="1" x14ac:dyDescent="0.2">
      <c r="C159" s="16">
        <v>2013</v>
      </c>
    </row>
    <row r="160" spans="1:290" x14ac:dyDescent="0.2">
      <c r="A160" s="19" t="s">
        <v>218</v>
      </c>
      <c r="C160" s="20">
        <f>K135</f>
        <v>100</v>
      </c>
    </row>
    <row r="161" spans="1:3" x14ac:dyDescent="0.2">
      <c r="A161" s="22" t="s">
        <v>0</v>
      </c>
      <c r="B161" s="22"/>
      <c r="C161" s="23">
        <f>K136</f>
        <v>94.866658602028039</v>
      </c>
    </row>
    <row r="162" spans="1:3" x14ac:dyDescent="0.2">
      <c r="A162" s="22" t="s">
        <v>1</v>
      </c>
      <c r="B162" s="22"/>
      <c r="C162" s="23">
        <f t="shared" ref="C162:C178" si="260">K137</f>
        <v>97.364889802614854</v>
      </c>
    </row>
    <row r="163" spans="1:3" x14ac:dyDescent="0.2">
      <c r="A163" s="22" t="s">
        <v>2</v>
      </c>
      <c r="B163" s="22"/>
      <c r="C163" s="23">
        <f t="shared" si="260"/>
        <v>100.23010084625176</v>
      </c>
    </row>
    <row r="164" spans="1:3" x14ac:dyDescent="0.2">
      <c r="A164" s="22" t="s">
        <v>3</v>
      </c>
      <c r="B164" s="22"/>
      <c r="C164" s="23">
        <f t="shared" si="260"/>
        <v>109.35327536963986</v>
      </c>
    </row>
    <row r="165" spans="1:3" x14ac:dyDescent="0.2">
      <c r="A165" s="17" t="s">
        <v>4</v>
      </c>
      <c r="B165" s="22"/>
      <c r="C165" s="24">
        <f t="shared" si="260"/>
        <v>99.068685046619137</v>
      </c>
    </row>
    <row r="166" spans="1:3" x14ac:dyDescent="0.2">
      <c r="A166" s="22" t="s">
        <v>5</v>
      </c>
      <c r="B166" s="22"/>
      <c r="C166" s="23">
        <f t="shared" si="260"/>
        <v>96.026796088669116</v>
      </c>
    </row>
    <row r="167" spans="1:3" x14ac:dyDescent="0.2">
      <c r="A167" s="22" t="s">
        <v>6</v>
      </c>
      <c r="B167" s="22"/>
      <c r="C167" s="23">
        <f t="shared" si="260"/>
        <v>91.223726698908763</v>
      </c>
    </row>
    <row r="168" spans="1:3" x14ac:dyDescent="0.2">
      <c r="A168" s="22" t="s">
        <v>7</v>
      </c>
      <c r="B168" s="22"/>
      <c r="C168" s="23">
        <f t="shared" si="260"/>
        <v>101.2894639336357</v>
      </c>
    </row>
    <row r="169" spans="1:3" x14ac:dyDescent="0.2">
      <c r="A169" s="22" t="s">
        <v>8</v>
      </c>
      <c r="B169" s="22"/>
      <c r="C169" s="23">
        <f t="shared" si="260"/>
        <v>102.26559789040081</v>
      </c>
    </row>
    <row r="170" spans="1:3" x14ac:dyDescent="0.2">
      <c r="A170" s="17" t="s">
        <v>9</v>
      </c>
      <c r="B170" s="22"/>
      <c r="C170" s="24">
        <f t="shared" si="260"/>
        <v>107.37449272772953</v>
      </c>
    </row>
    <row r="171" spans="1:3" x14ac:dyDescent="0.2">
      <c r="A171" s="22" t="s">
        <v>10</v>
      </c>
      <c r="B171" s="22"/>
      <c r="C171" s="23">
        <f t="shared" si="260"/>
        <v>98.232676131475941</v>
      </c>
    </row>
    <row r="172" spans="1:3" x14ac:dyDescent="0.2">
      <c r="A172" s="22" t="s">
        <v>11</v>
      </c>
      <c r="B172" s="22"/>
      <c r="C172" s="23">
        <f t="shared" si="260"/>
        <v>94.358758962215305</v>
      </c>
    </row>
    <row r="173" spans="1:3" x14ac:dyDescent="0.2">
      <c r="A173" s="22" t="s">
        <v>12</v>
      </c>
      <c r="B173" s="22"/>
      <c r="C173" s="23">
        <f t="shared" si="260"/>
        <v>102.84840089816726</v>
      </c>
    </row>
    <row r="174" spans="1:3" x14ac:dyDescent="0.2">
      <c r="A174" s="22" t="s">
        <v>13</v>
      </c>
      <c r="B174" s="22"/>
      <c r="C174" s="23">
        <f t="shared" si="260"/>
        <v>105.41507875719553</v>
      </c>
    </row>
    <row r="175" spans="1:3" x14ac:dyDescent="0.2">
      <c r="A175" s="17" t="s">
        <v>14</v>
      </c>
      <c r="B175" s="22"/>
      <c r="C175" s="24">
        <f t="shared" si="260"/>
        <v>102.36808390868632</v>
      </c>
    </row>
    <row r="176" spans="1:3" x14ac:dyDescent="0.2">
      <c r="A176" s="22" t="s">
        <v>15</v>
      </c>
      <c r="B176" s="22"/>
      <c r="C176" s="23">
        <f t="shared" si="260"/>
        <v>91.280551007211599</v>
      </c>
    </row>
    <row r="177" spans="1:36" x14ac:dyDescent="0.2">
      <c r="A177" s="22" t="s">
        <v>16</v>
      </c>
      <c r="B177" s="22"/>
      <c r="C177" s="23">
        <f t="shared" si="260"/>
        <v>105.15059772563154</v>
      </c>
    </row>
    <row r="178" spans="1:36" x14ac:dyDescent="0.2">
      <c r="A178" s="22" t="s">
        <v>17</v>
      </c>
      <c r="B178" s="22"/>
      <c r="C178" s="23">
        <f t="shared" si="260"/>
        <v>100.74529888553916</v>
      </c>
    </row>
    <row r="179" spans="1:36" x14ac:dyDescent="0.2">
      <c r="A179" s="17" t="s">
        <v>18</v>
      </c>
      <c r="B179" s="17"/>
      <c r="C179" s="24">
        <f>K154</f>
        <v>99.874420425573064</v>
      </c>
    </row>
    <row r="183" spans="1:36" x14ac:dyDescent="0.2">
      <c r="A183" s="54" t="s">
        <v>164</v>
      </c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8"/>
    </row>
    <row r="184" spans="1:36" x14ac:dyDescent="0.2">
      <c r="A184" s="13" t="s">
        <v>165</v>
      </c>
    </row>
    <row r="188" spans="1:36" x14ac:dyDescent="0.2">
      <c r="C188" s="36"/>
    </row>
    <row r="190" spans="1:36" ht="15" x14ac:dyDescent="0.25">
      <c r="C190" s="8"/>
    </row>
    <row r="191" spans="1:36" ht="15" x14ac:dyDescent="0.25">
      <c r="C191" s="8"/>
    </row>
    <row r="192" spans="1:36" ht="15" x14ac:dyDescent="0.25">
      <c r="C192" s="8"/>
    </row>
    <row r="193" spans="3:3" ht="15" x14ac:dyDescent="0.25">
      <c r="C193" s="8"/>
    </row>
    <row r="194" spans="3:3" ht="15" x14ac:dyDescent="0.25">
      <c r="C194" s="8"/>
    </row>
    <row r="195" spans="3:3" ht="15" x14ac:dyDescent="0.25">
      <c r="C195" s="8"/>
    </row>
    <row r="196" spans="3:3" ht="15" x14ac:dyDescent="0.25">
      <c r="C196" s="8"/>
    </row>
    <row r="197" spans="3:3" ht="15" x14ac:dyDescent="0.25">
      <c r="C197" s="8"/>
    </row>
    <row r="198" spans="3:3" ht="15" x14ac:dyDescent="0.25">
      <c r="C198" s="8"/>
    </row>
    <row r="199" spans="3:3" ht="15" x14ac:dyDescent="0.25">
      <c r="C199" s="8"/>
    </row>
    <row r="200" spans="3:3" ht="15" x14ac:dyDescent="0.25">
      <c r="C200" s="8"/>
    </row>
    <row r="201" spans="3:3" ht="15" x14ac:dyDescent="0.25">
      <c r="C201" s="8"/>
    </row>
    <row r="202" spans="3:3" ht="15" x14ac:dyDescent="0.25">
      <c r="C202" s="8"/>
    </row>
    <row r="203" spans="3:3" ht="15" x14ac:dyDescent="0.25">
      <c r="C203" s="8"/>
    </row>
    <row r="204" spans="3:3" ht="15" x14ac:dyDescent="0.25">
      <c r="C204" s="8"/>
    </row>
    <row r="205" spans="3:3" ht="15" x14ac:dyDescent="0.25">
      <c r="C205" s="8"/>
    </row>
    <row r="206" spans="3:3" ht="15" x14ac:dyDescent="0.25">
      <c r="C206" s="8"/>
    </row>
    <row r="207" spans="3:3" ht="15" x14ac:dyDescent="0.25">
      <c r="C207" s="8"/>
    </row>
    <row r="208" spans="3:3" ht="15" x14ac:dyDescent="0.25">
      <c r="C208" s="8"/>
    </row>
    <row r="209" spans="3:3" ht="15" x14ac:dyDescent="0.25">
      <c r="C209" s="8"/>
    </row>
  </sheetData>
  <mergeCells count="7">
    <mergeCell ref="A7:E7"/>
    <mergeCell ref="A1:E1"/>
    <mergeCell ref="A2:E2"/>
    <mergeCell ref="A3:E3"/>
    <mergeCell ref="A4:E4"/>
    <mergeCell ref="A5:E5"/>
    <mergeCell ref="A6:E6"/>
  </mergeCells>
  <conditionalFormatting sqref="C48:C49 E48:E49 G48:G49 I48:I49">
    <cfRule type="cellIs" dxfId="5" priority="2" operator="notEqual">
      <formula>0</formula>
    </cfRule>
  </conditionalFormatting>
  <conditionalFormatting sqref="C190:C209">
    <cfRule type="cellIs" dxfId="4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D219"/>
  <sheetViews>
    <sheetView showGridLines="0" zoomScale="110" zoomScaleNormal="110" workbookViewId="0">
      <selection sqref="A1:I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1.42578125" style="13"/>
    <col min="4" max="4" width="0.85546875" style="13" customWidth="1"/>
    <col min="5" max="5" width="11.42578125" style="13"/>
    <col min="6" max="6" width="0.85546875" style="13" customWidth="1"/>
    <col min="7" max="7" width="12.7109375" style="13" customWidth="1"/>
    <col min="8" max="8" width="0.85546875" style="13" customWidth="1"/>
    <col min="9" max="9" width="11.42578125" style="13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1.42578125" style="13"/>
    <col min="16" max="16" width="0.85546875" style="13" customWidth="1"/>
    <col min="17" max="17" width="12.7109375" style="13" customWidth="1"/>
    <col min="18" max="18" width="0.85546875" style="13" customWidth="1"/>
    <col min="19" max="19" width="11.42578125" style="13"/>
    <col min="20" max="20" width="0.85546875" style="13" customWidth="1"/>
    <col min="21" max="21" width="11.42578125" style="13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2.7109375" style="13" customWidth="1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1.42578125" style="13"/>
    <col min="34" max="34" width="0.85546875" style="13" customWidth="1"/>
    <col min="35" max="35" width="11.42578125" style="13"/>
    <col min="36" max="36" width="0.85546875" style="13" customWidth="1"/>
    <col min="37" max="37" width="12.7109375" style="13" customWidth="1"/>
    <col min="38" max="38" width="0.85546875" style="13" customWidth="1"/>
    <col min="39" max="39" width="11.42578125" style="13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1.42578125" style="13"/>
    <col min="46" max="46" width="0.85546875" style="13" customWidth="1"/>
    <col min="47" max="47" width="12.7109375" style="13" customWidth="1"/>
    <col min="48" max="48" width="0.85546875" style="13" customWidth="1"/>
    <col min="49" max="49" width="11.42578125" style="13"/>
    <col min="50" max="50" width="0.85546875" style="13" customWidth="1"/>
    <col min="51" max="51" width="11.42578125" style="13"/>
    <col min="52" max="52" width="0.85546875" style="13" customWidth="1"/>
    <col min="53" max="53" width="11.42578125" style="13"/>
    <col min="54" max="54" width="0.85546875" style="13" customWidth="1"/>
    <col min="55" max="55" width="11.42578125" style="13"/>
    <col min="56" max="56" width="0.85546875" style="13" customWidth="1"/>
    <col min="57" max="57" width="12.7109375" style="13" customWidth="1"/>
    <col min="58" max="58" width="0.85546875" style="13" customWidth="1"/>
    <col min="59" max="59" width="11.42578125" style="13"/>
    <col min="60" max="60" width="0.85546875" style="13" customWidth="1"/>
    <col min="61" max="61" width="11.42578125" style="13"/>
    <col min="62" max="62" width="0.85546875" style="13" customWidth="1"/>
    <col min="63" max="63" width="11.42578125" style="13"/>
    <col min="64" max="64" width="0.85546875" style="13" customWidth="1"/>
    <col min="65" max="65" width="11.42578125" style="13"/>
    <col min="66" max="66" width="0.85546875" style="13" customWidth="1"/>
    <col min="67" max="67" width="12.7109375" style="13" customWidth="1"/>
    <col min="68" max="68" width="0.85546875" style="13" customWidth="1"/>
    <col min="69" max="69" width="11.42578125" style="13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1.42578125" style="13"/>
    <col min="76" max="76" width="0.85546875" style="13" customWidth="1"/>
    <col min="77" max="77" width="12.7109375" style="13" customWidth="1"/>
    <col min="78" max="78" width="0.85546875" style="13" customWidth="1"/>
    <col min="79" max="79" width="11.42578125" style="13"/>
    <col min="80" max="80" width="0.85546875" style="13" customWidth="1"/>
    <col min="81" max="81" width="11.42578125" style="13"/>
    <col min="82" max="82" width="0.85546875" style="13" customWidth="1"/>
    <col min="83" max="83" width="11.42578125" style="13"/>
    <col min="84" max="84" width="0.85546875" style="13" customWidth="1"/>
    <col min="85" max="85" width="11.42578125" style="13"/>
    <col min="86" max="86" width="0.85546875" style="13" customWidth="1"/>
    <col min="87" max="87" width="12.7109375" style="13" customWidth="1"/>
    <col min="88" max="88" width="0.85546875" style="13" customWidth="1"/>
    <col min="89" max="89" width="11.42578125" style="13"/>
    <col min="90" max="90" width="0.85546875" style="13" customWidth="1"/>
    <col min="91" max="91" width="11.42578125" style="13"/>
    <col min="92" max="92" width="0.85546875" style="13" customWidth="1"/>
    <col min="93" max="93" width="11.42578125" style="13"/>
    <col min="94" max="94" width="0.85546875" style="13" customWidth="1"/>
    <col min="95" max="95" width="11.42578125" style="13"/>
    <col min="96" max="96" width="0.85546875" style="13" customWidth="1"/>
    <col min="97" max="97" width="12.85546875" style="13" customWidth="1"/>
    <col min="98" max="98" width="0.85546875" style="13" customWidth="1"/>
    <col min="99" max="99" width="11.42578125" style="13"/>
    <col min="100" max="100" width="0.85546875" style="13" customWidth="1"/>
    <col min="101" max="101" width="11.42578125" style="13"/>
    <col min="102" max="102" width="0.85546875" style="13" customWidth="1"/>
    <col min="103" max="103" width="11.42578125" style="13"/>
    <col min="104" max="104" width="0.85546875" style="13" customWidth="1"/>
    <col min="105" max="105" width="11.42578125" style="13"/>
    <col min="106" max="106" width="0.85546875" style="13" customWidth="1"/>
    <col min="107" max="107" width="12.7109375" style="13" customWidth="1"/>
    <col min="108" max="108" width="0.85546875" style="13" customWidth="1"/>
    <col min="109" max="109" width="11.42578125" style="13"/>
    <col min="110" max="110" width="0.85546875" style="13" customWidth="1"/>
    <col min="111" max="111" width="11.42578125" style="13"/>
    <col min="112" max="112" width="0.85546875" style="13" customWidth="1"/>
    <col min="113" max="113" width="11.42578125" style="13"/>
    <col min="114" max="114" width="0.85546875" style="13" customWidth="1"/>
    <col min="115" max="115" width="11.42578125" style="13"/>
    <col min="116" max="116" width="0.85546875" style="13" customWidth="1"/>
    <col min="117" max="117" width="12.7109375" style="13" customWidth="1"/>
    <col min="118" max="118" width="0.85546875" style="13" customWidth="1"/>
    <col min="119" max="119" width="11.42578125" style="13"/>
    <col min="120" max="120" width="0.85546875" style="13" customWidth="1"/>
    <col min="121" max="121" width="11.42578125" style="13"/>
    <col min="122" max="122" width="0.85546875" style="13" customWidth="1"/>
    <col min="123" max="123" width="11.42578125" style="13"/>
    <col min="124" max="124" width="0.85546875" style="13" customWidth="1"/>
    <col min="125" max="125" width="11.42578125" style="13"/>
    <col min="126" max="126" width="0.85546875" style="13" customWidth="1"/>
    <col min="127" max="127" width="15.85546875" style="13" bestFit="1" customWidth="1"/>
    <col min="128" max="128" width="0.85546875" style="13" customWidth="1"/>
    <col min="129" max="129" width="11.42578125" style="13"/>
    <col min="130" max="130" width="0.85546875" style="13" customWidth="1"/>
    <col min="131" max="131" width="11.42578125" style="13"/>
    <col min="132" max="132" width="0.85546875" style="13" customWidth="1"/>
    <col min="133" max="133" width="11.42578125" style="13"/>
    <col min="134" max="134" width="0.85546875" style="13" customWidth="1"/>
    <col min="135" max="135" width="11.42578125" style="13"/>
    <col min="136" max="136" width="0.85546875" style="13" customWidth="1"/>
    <col min="137" max="137" width="15.85546875" style="13" bestFit="1" customWidth="1"/>
    <col min="138" max="138" width="0.85546875" style="13" customWidth="1"/>
    <col min="139" max="139" width="11.42578125" style="13"/>
    <col min="140" max="140" width="0.85546875" style="13" customWidth="1"/>
    <col min="141" max="16384" width="11.42578125" style="13"/>
  </cols>
  <sheetData>
    <row r="1" spans="1:137" s="128" customFormat="1" ht="21" customHeight="1" x14ac:dyDescent="0.25">
      <c r="A1" s="140" t="s">
        <v>34</v>
      </c>
      <c r="B1" s="140"/>
      <c r="C1" s="140"/>
      <c r="D1" s="140"/>
      <c r="E1" s="140"/>
      <c r="F1" s="140"/>
      <c r="G1" s="140"/>
      <c r="H1" s="140"/>
      <c r="I1" s="140"/>
      <c r="K1" s="130"/>
      <c r="M1" s="130"/>
    </row>
    <row r="2" spans="1:137" ht="12" customHeight="1" x14ac:dyDescent="0.2">
      <c r="A2" s="139" t="s">
        <v>259</v>
      </c>
      <c r="B2" s="139"/>
      <c r="C2" s="139"/>
      <c r="D2" s="139"/>
      <c r="E2" s="139"/>
      <c r="F2" s="139"/>
      <c r="G2" s="139"/>
      <c r="H2" s="139"/>
      <c r="I2" s="139"/>
    </row>
    <row r="3" spans="1:137" ht="12" customHeight="1" x14ac:dyDescent="0.2">
      <c r="A3" s="138" t="s">
        <v>41</v>
      </c>
      <c r="B3" s="138"/>
      <c r="C3" s="138"/>
      <c r="D3" s="138"/>
      <c r="E3" s="138"/>
      <c r="F3" s="138"/>
      <c r="G3" s="138"/>
      <c r="H3" s="138"/>
      <c r="I3" s="138"/>
    </row>
    <row r="4" spans="1:137" ht="12" customHeight="1" x14ac:dyDescent="0.2">
      <c r="A4" s="138" t="s">
        <v>42</v>
      </c>
      <c r="B4" s="138"/>
      <c r="C4" s="138"/>
      <c r="D4" s="138"/>
      <c r="E4" s="138"/>
      <c r="F4" s="138"/>
      <c r="G4" s="138"/>
      <c r="H4" s="138"/>
      <c r="I4" s="138"/>
    </row>
    <row r="5" spans="1:137" ht="12" customHeight="1" x14ac:dyDescent="0.2">
      <c r="A5" s="137" t="s">
        <v>295</v>
      </c>
      <c r="B5" s="137"/>
      <c r="C5" s="137"/>
      <c r="D5" s="137"/>
      <c r="E5" s="137"/>
      <c r="F5" s="137"/>
      <c r="G5" s="137"/>
      <c r="H5" s="137"/>
      <c r="I5" s="137"/>
    </row>
    <row r="6" spans="1:137" ht="12" customHeight="1" x14ac:dyDescent="0.2">
      <c r="A6" s="149" t="s">
        <v>260</v>
      </c>
      <c r="B6" s="149"/>
      <c r="C6" s="149"/>
      <c r="D6" s="149"/>
      <c r="E6" s="149"/>
      <c r="F6" s="149"/>
      <c r="G6" s="149"/>
      <c r="H6" s="149"/>
      <c r="I6" s="149"/>
      <c r="J6" s="34"/>
    </row>
    <row r="7" spans="1:137" ht="12" customHeight="1" x14ac:dyDescent="0.2">
      <c r="A7" s="147" t="s">
        <v>261</v>
      </c>
      <c r="B7" s="147"/>
      <c r="C7" s="147"/>
      <c r="D7" s="147"/>
      <c r="E7" s="147"/>
      <c r="F7" s="147"/>
      <c r="G7" s="147"/>
      <c r="H7" s="147"/>
      <c r="I7" s="147"/>
    </row>
    <row r="8" spans="1:137" ht="12" customHeight="1" x14ac:dyDescent="0.2">
      <c r="A8" s="139" t="s">
        <v>262</v>
      </c>
      <c r="B8" s="139"/>
      <c r="C8" s="139"/>
      <c r="D8" s="139"/>
      <c r="E8" s="139"/>
      <c r="F8" s="139"/>
      <c r="G8" s="139"/>
      <c r="H8" s="139"/>
      <c r="I8" s="139"/>
      <c r="J8" s="34"/>
    </row>
    <row r="9" spans="1:137" ht="12" customHeight="1" x14ac:dyDescent="0.2">
      <c r="A9" s="148" t="s">
        <v>263</v>
      </c>
      <c r="B9" s="148"/>
      <c r="C9" s="148"/>
      <c r="D9" s="148"/>
      <c r="E9" s="148"/>
      <c r="F9" s="148"/>
      <c r="G9" s="148"/>
      <c r="H9" s="148"/>
      <c r="I9" s="148"/>
    </row>
    <row r="10" spans="1:137" x14ac:dyDescent="0.2">
      <c r="EG10" s="145"/>
    </row>
    <row r="11" spans="1:137" x14ac:dyDescent="0.2">
      <c r="EG11" s="145"/>
    </row>
    <row r="12" spans="1:137" x14ac:dyDescent="0.2">
      <c r="EG12" s="145"/>
    </row>
    <row r="13" spans="1:137" x14ac:dyDescent="0.2">
      <c r="EG13" s="145"/>
    </row>
    <row r="14" spans="1:137" x14ac:dyDescent="0.2">
      <c r="EG14" s="145"/>
    </row>
    <row r="15" spans="1:137" x14ac:dyDescent="0.2">
      <c r="EG15" s="145"/>
    </row>
    <row r="16" spans="1:137" x14ac:dyDescent="0.2">
      <c r="EG16" s="145"/>
    </row>
    <row r="17" spans="1:290" ht="15" customHeight="1" x14ac:dyDescent="0.2">
      <c r="EG17" s="145"/>
    </row>
    <row r="18" spans="1:290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37"/>
      <c r="DP18" s="15"/>
      <c r="DQ18" s="37"/>
      <c r="DR18" s="15"/>
      <c r="DS18" s="15"/>
      <c r="DT18" s="15"/>
      <c r="DU18" s="15"/>
      <c r="DV18" s="15"/>
      <c r="DW18" s="37"/>
      <c r="DX18" s="15"/>
      <c r="DY18" s="37"/>
      <c r="DZ18" s="15"/>
      <c r="EA18" s="37"/>
      <c r="EB18" s="15"/>
      <c r="EC18" s="37"/>
      <c r="ED18" s="15"/>
      <c r="EE18" s="37"/>
      <c r="EF18" s="15"/>
      <c r="EG18" s="146"/>
      <c r="EH18" s="15"/>
      <c r="EI18" s="37"/>
      <c r="EJ18" s="15"/>
      <c r="EK18" s="37"/>
    </row>
    <row r="19" spans="1:290" ht="15" customHeight="1" x14ac:dyDescent="0.2">
      <c r="C19" s="16">
        <v>2008</v>
      </c>
      <c r="D19" s="16"/>
      <c r="E19" s="16"/>
      <c r="F19" s="16"/>
      <c r="G19" s="16"/>
      <c r="H19" s="16"/>
      <c r="I19" s="16"/>
      <c r="J19" s="16"/>
      <c r="K19" s="16"/>
      <c r="L19" s="58"/>
      <c r="M19" s="16">
        <v>2009</v>
      </c>
      <c r="N19" s="16"/>
      <c r="O19" s="16"/>
      <c r="P19" s="16"/>
      <c r="Q19" s="16"/>
      <c r="R19" s="16"/>
      <c r="S19" s="16"/>
      <c r="T19" s="16"/>
      <c r="U19" s="16"/>
      <c r="V19" s="58"/>
      <c r="W19" s="16">
        <v>2010</v>
      </c>
      <c r="X19" s="16"/>
      <c r="Y19" s="16"/>
      <c r="Z19" s="16"/>
      <c r="AA19" s="16"/>
      <c r="AB19" s="16"/>
      <c r="AC19" s="16"/>
      <c r="AD19" s="16"/>
      <c r="AE19" s="16"/>
      <c r="AF19" s="58"/>
      <c r="AG19" s="16">
        <v>2011</v>
      </c>
      <c r="AH19" s="16"/>
      <c r="AI19" s="16"/>
      <c r="AJ19" s="16"/>
      <c r="AK19" s="16"/>
      <c r="AL19" s="16"/>
      <c r="AM19" s="16"/>
      <c r="AN19" s="16"/>
      <c r="AO19" s="16"/>
      <c r="AP19" s="58"/>
      <c r="AQ19" s="16">
        <v>2012</v>
      </c>
      <c r="AR19" s="16"/>
      <c r="AS19" s="16"/>
      <c r="AT19" s="16"/>
      <c r="AU19" s="16"/>
      <c r="AV19" s="16"/>
      <c r="AW19" s="16"/>
      <c r="AX19" s="16"/>
      <c r="AY19" s="16"/>
      <c r="AZ19" s="58"/>
      <c r="BA19" s="16">
        <v>2013</v>
      </c>
      <c r="BB19" s="16"/>
      <c r="BC19" s="16"/>
      <c r="BD19" s="16"/>
      <c r="BE19" s="16"/>
      <c r="BF19" s="16"/>
      <c r="BG19" s="16"/>
      <c r="BH19" s="16"/>
      <c r="BI19" s="16"/>
      <c r="BJ19" s="58"/>
      <c r="BK19" s="16">
        <v>2014</v>
      </c>
      <c r="BL19" s="16"/>
      <c r="BM19" s="16"/>
      <c r="BN19" s="16"/>
      <c r="BO19" s="16"/>
      <c r="BP19" s="16"/>
      <c r="BQ19" s="16"/>
      <c r="BR19" s="16"/>
      <c r="BS19" s="16"/>
      <c r="BT19" s="58"/>
      <c r="BU19" s="16">
        <v>2015</v>
      </c>
      <c r="BV19" s="16"/>
      <c r="BW19" s="16"/>
      <c r="BX19" s="16"/>
      <c r="BY19" s="16"/>
      <c r="BZ19" s="16"/>
      <c r="CA19" s="16"/>
      <c r="CB19" s="16"/>
      <c r="CC19" s="16"/>
      <c r="CD19" s="58"/>
      <c r="CE19" s="16">
        <v>2016</v>
      </c>
      <c r="CF19" s="16"/>
      <c r="CG19" s="16"/>
      <c r="CH19" s="16"/>
      <c r="CI19" s="16"/>
      <c r="CJ19" s="16"/>
      <c r="CK19" s="16"/>
      <c r="CL19" s="16"/>
      <c r="CM19" s="16"/>
      <c r="CN19" s="58"/>
      <c r="CO19" s="16">
        <v>2017</v>
      </c>
      <c r="CP19" s="16"/>
      <c r="CQ19" s="16"/>
      <c r="CR19" s="16"/>
      <c r="CS19" s="16"/>
      <c r="CT19" s="16"/>
      <c r="CU19" s="16"/>
      <c r="CV19" s="16"/>
      <c r="CW19" s="16"/>
      <c r="CX19" s="58"/>
      <c r="CY19" s="16">
        <v>2018</v>
      </c>
      <c r="CZ19" s="16"/>
      <c r="DA19" s="16"/>
      <c r="DB19" s="16"/>
      <c r="DC19" s="16"/>
      <c r="DD19" s="16"/>
      <c r="DE19" s="16"/>
      <c r="DF19" s="16"/>
      <c r="DG19" s="16"/>
      <c r="DH19" s="58"/>
      <c r="DI19" s="16">
        <v>2019</v>
      </c>
      <c r="DJ19" s="16"/>
      <c r="DK19" s="16"/>
      <c r="DL19" s="16"/>
      <c r="DM19" s="16"/>
      <c r="DN19" s="16"/>
      <c r="DO19" s="16"/>
      <c r="DP19" s="16"/>
      <c r="DQ19" s="16"/>
      <c r="DR19" s="58"/>
      <c r="DS19" s="16">
        <v>2020</v>
      </c>
      <c r="DT19" s="16"/>
      <c r="DU19" s="16"/>
      <c r="DV19" s="16"/>
      <c r="DW19" s="16"/>
      <c r="DX19" s="16"/>
      <c r="DY19" s="16"/>
      <c r="DZ19" s="16"/>
      <c r="EA19" s="16"/>
      <c r="EB19" s="58"/>
      <c r="EC19" s="16">
        <v>2021</v>
      </c>
      <c r="ED19" s="16"/>
      <c r="EE19" s="16"/>
      <c r="EF19" s="16"/>
      <c r="EG19" s="16"/>
      <c r="EH19" s="16"/>
      <c r="EI19" s="16"/>
      <c r="EJ19" s="16"/>
      <c r="EK19" s="16"/>
    </row>
    <row r="20" spans="1:290" ht="45" x14ac:dyDescent="0.2">
      <c r="C20" s="41" t="s">
        <v>38</v>
      </c>
      <c r="D20" s="41"/>
      <c r="E20" s="41"/>
      <c r="F20" s="41"/>
      <c r="G20" s="41"/>
      <c r="H20" s="59"/>
      <c r="I20" s="40" t="s">
        <v>39</v>
      </c>
      <c r="J20" s="59"/>
      <c r="K20" s="40" t="s">
        <v>40</v>
      </c>
      <c r="L20" s="59"/>
      <c r="M20" s="41" t="s">
        <v>38</v>
      </c>
      <c r="N20" s="41"/>
      <c r="O20" s="41"/>
      <c r="P20" s="41"/>
      <c r="Q20" s="41"/>
      <c r="R20" s="59"/>
      <c r="S20" s="40" t="s">
        <v>39</v>
      </c>
      <c r="T20" s="59"/>
      <c r="U20" s="40" t="s">
        <v>40</v>
      </c>
      <c r="V20" s="59"/>
      <c r="W20" s="41" t="s">
        <v>38</v>
      </c>
      <c r="X20" s="41"/>
      <c r="Y20" s="41"/>
      <c r="Z20" s="41"/>
      <c r="AA20" s="41"/>
      <c r="AB20" s="59"/>
      <c r="AC20" s="40" t="s">
        <v>39</v>
      </c>
      <c r="AD20" s="59"/>
      <c r="AE20" s="40" t="s">
        <v>40</v>
      </c>
      <c r="AF20" s="59"/>
      <c r="AG20" s="41" t="s">
        <v>38</v>
      </c>
      <c r="AH20" s="41"/>
      <c r="AI20" s="41"/>
      <c r="AJ20" s="41"/>
      <c r="AK20" s="41"/>
      <c r="AL20" s="59"/>
      <c r="AM20" s="40" t="s">
        <v>39</v>
      </c>
      <c r="AN20" s="59"/>
      <c r="AO20" s="40" t="s">
        <v>40</v>
      </c>
      <c r="AP20" s="59"/>
      <c r="AQ20" s="41" t="s">
        <v>38</v>
      </c>
      <c r="AR20" s="41"/>
      <c r="AS20" s="41"/>
      <c r="AT20" s="41"/>
      <c r="AU20" s="41"/>
      <c r="AV20" s="59"/>
      <c r="AW20" s="40" t="s">
        <v>39</v>
      </c>
      <c r="AX20" s="59"/>
      <c r="AY20" s="40" t="s">
        <v>40</v>
      </c>
      <c r="AZ20" s="59"/>
      <c r="BA20" s="41" t="s">
        <v>38</v>
      </c>
      <c r="BB20" s="41"/>
      <c r="BC20" s="41"/>
      <c r="BD20" s="41"/>
      <c r="BE20" s="41"/>
      <c r="BF20" s="59"/>
      <c r="BG20" s="40" t="s">
        <v>39</v>
      </c>
      <c r="BH20" s="59"/>
      <c r="BI20" s="40" t="s">
        <v>40</v>
      </c>
      <c r="BJ20" s="59"/>
      <c r="BK20" s="41" t="s">
        <v>38</v>
      </c>
      <c r="BL20" s="41"/>
      <c r="BM20" s="41"/>
      <c r="BN20" s="41"/>
      <c r="BO20" s="41"/>
      <c r="BP20" s="59"/>
      <c r="BQ20" s="40" t="s">
        <v>39</v>
      </c>
      <c r="BR20" s="59"/>
      <c r="BS20" s="40" t="s">
        <v>40</v>
      </c>
      <c r="BT20" s="59"/>
      <c r="BU20" s="41" t="s">
        <v>38</v>
      </c>
      <c r="BV20" s="41"/>
      <c r="BW20" s="41"/>
      <c r="BX20" s="41"/>
      <c r="BY20" s="41"/>
      <c r="BZ20" s="59"/>
      <c r="CA20" s="40" t="s">
        <v>39</v>
      </c>
      <c r="CB20" s="59"/>
      <c r="CC20" s="40" t="s">
        <v>40</v>
      </c>
      <c r="CD20" s="59"/>
      <c r="CE20" s="41" t="s">
        <v>38</v>
      </c>
      <c r="CF20" s="41"/>
      <c r="CG20" s="41"/>
      <c r="CH20" s="41"/>
      <c r="CI20" s="41"/>
      <c r="CJ20" s="59"/>
      <c r="CK20" s="40" t="s">
        <v>39</v>
      </c>
      <c r="CL20" s="59"/>
      <c r="CM20" s="40" t="s">
        <v>40</v>
      </c>
      <c r="CN20" s="59"/>
      <c r="CO20" s="41" t="s">
        <v>38</v>
      </c>
      <c r="CP20" s="41"/>
      <c r="CQ20" s="41"/>
      <c r="CR20" s="41"/>
      <c r="CS20" s="41"/>
      <c r="CT20" s="59"/>
      <c r="CU20" s="40" t="s">
        <v>39</v>
      </c>
      <c r="CV20" s="59"/>
      <c r="CW20" s="40" t="s">
        <v>40</v>
      </c>
      <c r="CX20" s="59"/>
      <c r="CY20" s="41" t="s">
        <v>38</v>
      </c>
      <c r="CZ20" s="41"/>
      <c r="DA20" s="41"/>
      <c r="DB20" s="41"/>
      <c r="DC20" s="41"/>
      <c r="DD20" s="59"/>
      <c r="DE20" s="40" t="s">
        <v>39</v>
      </c>
      <c r="DF20" s="59"/>
      <c r="DG20" s="40" t="s">
        <v>40</v>
      </c>
      <c r="DH20" s="59"/>
      <c r="DI20" s="41" t="s">
        <v>38</v>
      </c>
      <c r="DJ20" s="41"/>
      <c r="DK20" s="41"/>
      <c r="DL20" s="41"/>
      <c r="DM20" s="41"/>
      <c r="DN20" s="59"/>
      <c r="DO20" s="40" t="s">
        <v>39</v>
      </c>
      <c r="DP20" s="59"/>
      <c r="DQ20" s="40" t="s">
        <v>40</v>
      </c>
      <c r="DR20" s="59"/>
      <c r="DS20" s="41" t="s">
        <v>38</v>
      </c>
      <c r="DT20" s="41"/>
      <c r="DU20" s="41"/>
      <c r="DV20" s="41"/>
      <c r="DW20" s="41"/>
      <c r="DX20" s="59"/>
      <c r="DY20" s="40" t="s">
        <v>39</v>
      </c>
      <c r="DZ20" s="59"/>
      <c r="EA20" s="40" t="s">
        <v>40</v>
      </c>
      <c r="EB20" s="59"/>
      <c r="EC20" s="41" t="s">
        <v>38</v>
      </c>
      <c r="ED20" s="41"/>
      <c r="EE20" s="41"/>
      <c r="EF20" s="41"/>
      <c r="EG20" s="41"/>
      <c r="EH20" s="59"/>
      <c r="EI20" s="40" t="s">
        <v>39</v>
      </c>
      <c r="EJ20" s="59"/>
      <c r="EK20" s="40" t="s">
        <v>40</v>
      </c>
    </row>
    <row r="21" spans="1:290" s="22" customFormat="1" ht="136.5" customHeight="1" x14ac:dyDescent="0.2">
      <c r="C21" s="60" t="s">
        <v>106</v>
      </c>
      <c r="D21" s="60"/>
      <c r="E21" s="60" t="s">
        <v>107</v>
      </c>
      <c r="F21" s="60"/>
      <c r="G21" s="60" t="s">
        <v>108</v>
      </c>
      <c r="H21" s="61"/>
      <c r="I21" s="60" t="s">
        <v>131</v>
      </c>
      <c r="J21" s="60"/>
      <c r="K21" s="60" t="s">
        <v>132</v>
      </c>
      <c r="M21" s="60" t="s">
        <v>106</v>
      </c>
      <c r="N21" s="60"/>
      <c r="O21" s="60" t="s">
        <v>107</v>
      </c>
      <c r="P21" s="60"/>
      <c r="Q21" s="60" t="s">
        <v>108</v>
      </c>
      <c r="R21" s="61"/>
      <c r="S21" s="60" t="s">
        <v>131</v>
      </c>
      <c r="T21" s="60"/>
      <c r="U21" s="60" t="s">
        <v>132</v>
      </c>
      <c r="W21" s="60" t="s">
        <v>106</v>
      </c>
      <c r="X21" s="60"/>
      <c r="Y21" s="60" t="s">
        <v>107</v>
      </c>
      <c r="Z21" s="60"/>
      <c r="AA21" s="60" t="s">
        <v>108</v>
      </c>
      <c r="AB21" s="61"/>
      <c r="AC21" s="60" t="s">
        <v>131</v>
      </c>
      <c r="AD21" s="60"/>
      <c r="AE21" s="60" t="s">
        <v>132</v>
      </c>
      <c r="AG21" s="60" t="s">
        <v>106</v>
      </c>
      <c r="AH21" s="60"/>
      <c r="AI21" s="60" t="s">
        <v>107</v>
      </c>
      <c r="AJ21" s="60"/>
      <c r="AK21" s="60" t="s">
        <v>108</v>
      </c>
      <c r="AL21" s="61"/>
      <c r="AM21" s="60" t="s">
        <v>131</v>
      </c>
      <c r="AN21" s="60"/>
      <c r="AO21" s="60" t="s">
        <v>132</v>
      </c>
      <c r="AQ21" s="60" t="s">
        <v>106</v>
      </c>
      <c r="AR21" s="60"/>
      <c r="AS21" s="60" t="s">
        <v>107</v>
      </c>
      <c r="AT21" s="60"/>
      <c r="AU21" s="60" t="s">
        <v>108</v>
      </c>
      <c r="AV21" s="61"/>
      <c r="AW21" s="60" t="s">
        <v>131</v>
      </c>
      <c r="AX21" s="60"/>
      <c r="AY21" s="60" t="s">
        <v>132</v>
      </c>
      <c r="BA21" s="60" t="s">
        <v>106</v>
      </c>
      <c r="BB21" s="60"/>
      <c r="BC21" s="60" t="s">
        <v>107</v>
      </c>
      <c r="BD21" s="60"/>
      <c r="BE21" s="60" t="s">
        <v>108</v>
      </c>
      <c r="BF21" s="61"/>
      <c r="BG21" s="60" t="s">
        <v>131</v>
      </c>
      <c r="BH21" s="60"/>
      <c r="BI21" s="60" t="s">
        <v>132</v>
      </c>
      <c r="BK21" s="60" t="s">
        <v>106</v>
      </c>
      <c r="BL21" s="60"/>
      <c r="BM21" s="60" t="s">
        <v>107</v>
      </c>
      <c r="BN21" s="60"/>
      <c r="BO21" s="60" t="s">
        <v>108</v>
      </c>
      <c r="BP21" s="61"/>
      <c r="BQ21" s="60" t="s">
        <v>131</v>
      </c>
      <c r="BR21" s="60"/>
      <c r="BS21" s="60" t="s">
        <v>132</v>
      </c>
      <c r="BU21" s="60" t="s">
        <v>106</v>
      </c>
      <c r="BV21" s="60"/>
      <c r="BW21" s="60" t="s">
        <v>107</v>
      </c>
      <c r="BX21" s="60"/>
      <c r="BY21" s="60" t="s">
        <v>108</v>
      </c>
      <c r="BZ21" s="61"/>
      <c r="CA21" s="60" t="s">
        <v>131</v>
      </c>
      <c r="CB21" s="60"/>
      <c r="CC21" s="60" t="s">
        <v>132</v>
      </c>
      <c r="CE21" s="60" t="s">
        <v>106</v>
      </c>
      <c r="CF21" s="60"/>
      <c r="CG21" s="60" t="s">
        <v>107</v>
      </c>
      <c r="CH21" s="60"/>
      <c r="CI21" s="60" t="s">
        <v>108</v>
      </c>
      <c r="CJ21" s="61"/>
      <c r="CK21" s="60" t="s">
        <v>131</v>
      </c>
      <c r="CL21" s="60"/>
      <c r="CM21" s="60" t="s">
        <v>132</v>
      </c>
      <c r="CO21" s="60" t="s">
        <v>106</v>
      </c>
      <c r="CP21" s="60"/>
      <c r="CQ21" s="60" t="s">
        <v>107</v>
      </c>
      <c r="CR21" s="60"/>
      <c r="CS21" s="60" t="s">
        <v>108</v>
      </c>
      <c r="CT21" s="61"/>
      <c r="CU21" s="60" t="s">
        <v>131</v>
      </c>
      <c r="CV21" s="60"/>
      <c r="CW21" s="60" t="s">
        <v>132</v>
      </c>
      <c r="CY21" s="60" t="s">
        <v>106</v>
      </c>
      <c r="CZ21" s="60"/>
      <c r="DA21" s="60" t="s">
        <v>107</v>
      </c>
      <c r="DB21" s="60"/>
      <c r="DC21" s="60" t="s">
        <v>108</v>
      </c>
      <c r="DD21" s="61"/>
      <c r="DE21" s="60" t="s">
        <v>131</v>
      </c>
      <c r="DF21" s="60"/>
      <c r="DG21" s="60" t="s">
        <v>132</v>
      </c>
      <c r="DI21" s="60" t="s">
        <v>106</v>
      </c>
      <c r="DJ21" s="60"/>
      <c r="DK21" s="60" t="s">
        <v>107</v>
      </c>
      <c r="DL21" s="60"/>
      <c r="DM21" s="60" t="s">
        <v>108</v>
      </c>
      <c r="DN21" s="61"/>
      <c r="DO21" s="60" t="s">
        <v>131</v>
      </c>
      <c r="DP21" s="60"/>
      <c r="DQ21" s="60" t="s">
        <v>132</v>
      </c>
      <c r="DS21" s="60" t="s">
        <v>106</v>
      </c>
      <c r="DT21" s="60"/>
      <c r="DU21" s="60" t="s">
        <v>107</v>
      </c>
      <c r="DV21" s="60"/>
      <c r="DW21" s="60" t="s">
        <v>108</v>
      </c>
      <c r="DX21" s="61"/>
      <c r="DY21" s="60" t="s">
        <v>133</v>
      </c>
      <c r="DZ21" s="60"/>
      <c r="EA21" s="60" t="s">
        <v>134</v>
      </c>
      <c r="EC21" s="60" t="s">
        <v>106</v>
      </c>
      <c r="ED21" s="60"/>
      <c r="EE21" s="60" t="s">
        <v>107</v>
      </c>
      <c r="EF21" s="60"/>
      <c r="EG21" s="60" t="s">
        <v>108</v>
      </c>
      <c r="EH21" s="61"/>
      <c r="EI21" s="60" t="s">
        <v>133</v>
      </c>
      <c r="EJ21" s="60"/>
      <c r="EK21" s="60" t="s">
        <v>134</v>
      </c>
    </row>
    <row r="22" spans="1:290" s="31" customFormat="1" x14ac:dyDescent="0.2">
      <c r="A22" s="19" t="s">
        <v>218</v>
      </c>
      <c r="C22" s="44">
        <v>13</v>
      </c>
      <c r="D22" s="45"/>
      <c r="E22" s="44">
        <v>22.1</v>
      </c>
      <c r="F22" s="45"/>
      <c r="G22" s="44">
        <v>30.28</v>
      </c>
      <c r="H22" s="45"/>
      <c r="I22" s="44">
        <f>$BG22</f>
        <v>60</v>
      </c>
      <c r="J22" s="45"/>
      <c r="K22" s="62">
        <f>$BI22</f>
        <v>70.8</v>
      </c>
      <c r="L22" s="63"/>
      <c r="M22" s="44">
        <v>13.6</v>
      </c>
      <c r="N22" s="45"/>
      <c r="O22" s="44">
        <v>22.4</v>
      </c>
      <c r="P22" s="45"/>
      <c r="Q22" s="44">
        <v>28.31</v>
      </c>
      <c r="R22" s="45"/>
      <c r="S22" s="44">
        <f>$BG22</f>
        <v>60</v>
      </c>
      <c r="T22" s="45"/>
      <c r="U22" s="44">
        <f>$BI22</f>
        <v>70.8</v>
      </c>
      <c r="V22" s="45"/>
      <c r="W22" s="44">
        <v>10.8</v>
      </c>
      <c r="X22" s="45"/>
      <c r="Y22" s="44">
        <v>18.399999999999999</v>
      </c>
      <c r="Z22" s="45"/>
      <c r="AA22" s="62">
        <v>25.08</v>
      </c>
      <c r="AB22" s="63"/>
      <c r="AC22" s="44">
        <f>$BG22</f>
        <v>60</v>
      </c>
      <c r="AD22" s="45"/>
      <c r="AE22" s="44">
        <f>$BI22</f>
        <v>70.8</v>
      </c>
      <c r="AF22" s="45"/>
      <c r="AG22" s="44">
        <v>8.1</v>
      </c>
      <c r="AH22" s="45"/>
      <c r="AI22" s="44">
        <v>15.6</v>
      </c>
      <c r="AJ22" s="45"/>
      <c r="AK22" s="44">
        <v>25.63</v>
      </c>
      <c r="AL22" s="45"/>
      <c r="AM22" s="44">
        <f>$BG22</f>
        <v>60</v>
      </c>
      <c r="AN22" s="45"/>
      <c r="AO22" s="44">
        <f>$BI22</f>
        <v>70.8</v>
      </c>
      <c r="AP22" s="45"/>
      <c r="AQ22" s="62">
        <v>8</v>
      </c>
      <c r="AR22" s="63"/>
      <c r="AS22" s="44">
        <v>15</v>
      </c>
      <c r="AT22" s="45"/>
      <c r="AU22" s="44">
        <v>25.26</v>
      </c>
      <c r="AV22" s="45"/>
      <c r="AW22" s="44">
        <f>$BG22</f>
        <v>60</v>
      </c>
      <c r="AX22" s="45"/>
      <c r="AY22" s="44">
        <f>$BI22</f>
        <v>70.8</v>
      </c>
      <c r="AZ22" s="45"/>
      <c r="BA22" s="44">
        <v>9.8000000000000007</v>
      </c>
      <c r="BB22" s="45"/>
      <c r="BC22" s="44">
        <v>18.3</v>
      </c>
      <c r="BD22" s="45"/>
      <c r="BE22" s="44">
        <v>20.79</v>
      </c>
      <c r="BF22" s="45"/>
      <c r="BG22" s="62">
        <v>60</v>
      </c>
      <c r="BH22" s="63"/>
      <c r="BI22" s="44">
        <v>70.8</v>
      </c>
      <c r="BJ22" s="45"/>
      <c r="BK22" s="44">
        <v>10.199999999999999</v>
      </c>
      <c r="BL22" s="45"/>
      <c r="BM22" s="44">
        <v>15.9</v>
      </c>
      <c r="BN22" s="45"/>
      <c r="BO22" s="44">
        <v>21.7</v>
      </c>
      <c r="BP22" s="45"/>
      <c r="BQ22" s="44">
        <f>$BG22</f>
        <v>60</v>
      </c>
      <c r="BR22" s="45"/>
      <c r="BS22" s="44">
        <f>$BI22</f>
        <v>70.8</v>
      </c>
      <c r="BT22" s="45"/>
      <c r="BU22" s="44">
        <v>10.3</v>
      </c>
      <c r="BV22" s="45"/>
      <c r="BW22" s="62">
        <v>15.7</v>
      </c>
      <c r="BX22" s="63"/>
      <c r="BY22" s="44">
        <v>23.86</v>
      </c>
      <c r="BZ22" s="45"/>
      <c r="CA22" s="44">
        <f>$BG22</f>
        <v>60</v>
      </c>
      <c r="CB22" s="45"/>
      <c r="CC22" s="44">
        <f>$BI22</f>
        <v>70.8</v>
      </c>
      <c r="CE22" s="44">
        <v>10</v>
      </c>
      <c r="CF22" s="45"/>
      <c r="CG22" s="44">
        <v>16.2</v>
      </c>
      <c r="CH22" s="45"/>
      <c r="CI22" s="44">
        <v>21.35</v>
      </c>
      <c r="CJ22" s="45"/>
      <c r="CK22" s="44">
        <f>$BG22</f>
        <v>60</v>
      </c>
      <c r="CL22" s="45"/>
      <c r="CM22" s="44">
        <f>$BI22</f>
        <v>70.8</v>
      </c>
      <c r="CN22" s="45"/>
      <c r="CO22" s="44">
        <v>8.1999999999999993</v>
      </c>
      <c r="CP22" s="45"/>
      <c r="CQ22" s="62">
        <v>15.2</v>
      </c>
      <c r="CR22" s="63"/>
      <c r="CS22" s="44">
        <v>23.24</v>
      </c>
      <c r="CT22" s="45"/>
      <c r="CU22" s="44">
        <f>$BG22</f>
        <v>60</v>
      </c>
      <c r="CV22" s="45"/>
      <c r="CW22" s="44">
        <f>$BI22</f>
        <v>70.8</v>
      </c>
      <c r="CX22" s="45"/>
      <c r="CY22" s="44">
        <v>10.1</v>
      </c>
      <c r="CZ22" s="45"/>
      <c r="DA22" s="62">
        <v>17</v>
      </c>
      <c r="DB22" s="63"/>
      <c r="DC22" s="44">
        <v>20.8</v>
      </c>
      <c r="DD22" s="45"/>
      <c r="DE22" s="44">
        <f>CU22</f>
        <v>60</v>
      </c>
      <c r="DF22" s="45"/>
      <c r="DG22" s="44">
        <f>CW22</f>
        <v>70.8</v>
      </c>
      <c r="DH22" s="45"/>
      <c r="DI22" s="44">
        <v>9.9</v>
      </c>
      <c r="DJ22" s="45"/>
      <c r="DK22" s="62">
        <v>14.1</v>
      </c>
      <c r="DL22" s="63"/>
      <c r="DM22" s="44">
        <v>20.92</v>
      </c>
      <c r="DN22" s="45"/>
      <c r="DO22" s="44">
        <f>DE22</f>
        <v>60</v>
      </c>
      <c r="DP22" s="45"/>
      <c r="DQ22" s="44">
        <f>DG22</f>
        <v>70.8</v>
      </c>
      <c r="DR22" s="45"/>
      <c r="DS22" s="44">
        <v>11.8</v>
      </c>
      <c r="DT22" s="45"/>
      <c r="DU22" s="62">
        <v>21.9</v>
      </c>
      <c r="DV22" s="63"/>
      <c r="DW22" s="44">
        <v>20.29</v>
      </c>
      <c r="DX22" s="45"/>
      <c r="DY22" s="44">
        <f>DO22</f>
        <v>60</v>
      </c>
      <c r="DZ22" s="45"/>
      <c r="EA22" s="44">
        <f>DQ22</f>
        <v>70.8</v>
      </c>
      <c r="EB22" s="45"/>
      <c r="EC22" s="44">
        <v>11.8</v>
      </c>
      <c r="ED22" s="45"/>
      <c r="EE22" s="62">
        <v>21.9</v>
      </c>
      <c r="EF22" s="63"/>
      <c r="EG22" s="44">
        <v>20.38</v>
      </c>
      <c r="EH22" s="45"/>
      <c r="EI22" s="44">
        <f>DY22</f>
        <v>60</v>
      </c>
      <c r="EJ22" s="45"/>
      <c r="EK22" s="44">
        <f>EA22</f>
        <v>70.8</v>
      </c>
    </row>
    <row r="23" spans="1:290" s="31" customFormat="1" x14ac:dyDescent="0.2">
      <c r="A23" s="22" t="s">
        <v>0</v>
      </c>
      <c r="C23" s="46">
        <v>10.5</v>
      </c>
      <c r="D23" s="46"/>
      <c r="E23" s="46">
        <v>19.8</v>
      </c>
      <c r="F23" s="46"/>
      <c r="G23" s="46">
        <v>35.86</v>
      </c>
      <c r="H23" s="46"/>
      <c r="I23" s="46">
        <f t="shared" ref="I23:I41" si="0">$BG23</f>
        <v>51.6</v>
      </c>
      <c r="J23" s="46"/>
      <c r="K23" s="50">
        <f t="shared" ref="K23:K41" si="1">$BI23</f>
        <v>64.599999999999994</v>
      </c>
      <c r="L23" s="50"/>
      <c r="M23" s="46">
        <v>13.3</v>
      </c>
      <c r="N23" s="46"/>
      <c r="O23" s="46">
        <v>23.1</v>
      </c>
      <c r="P23" s="46"/>
      <c r="Q23" s="46">
        <v>31.45</v>
      </c>
      <c r="R23" s="46"/>
      <c r="S23" s="46">
        <f t="shared" ref="S23:S41" si="2">$BG23</f>
        <v>51.6</v>
      </c>
      <c r="T23" s="46"/>
      <c r="U23" s="46">
        <f t="shared" ref="U23:U41" si="3">$BI23</f>
        <v>64.599999999999994</v>
      </c>
      <c r="V23" s="46"/>
      <c r="W23" s="46">
        <v>10</v>
      </c>
      <c r="X23" s="46"/>
      <c r="Y23" s="46">
        <v>17.5</v>
      </c>
      <c r="Z23" s="46"/>
      <c r="AA23" s="50">
        <v>29.18</v>
      </c>
      <c r="AB23" s="50"/>
      <c r="AC23" s="46">
        <f t="shared" ref="AC23:AC41" si="4">$BG23</f>
        <v>51.6</v>
      </c>
      <c r="AD23" s="46"/>
      <c r="AE23" s="46">
        <f t="shared" ref="AE23:AE41" si="5">$BI23</f>
        <v>64.599999999999994</v>
      </c>
      <c r="AF23" s="46"/>
      <c r="AG23" s="46">
        <v>9.1999999999999993</v>
      </c>
      <c r="AH23" s="46"/>
      <c r="AI23" s="46">
        <v>18.100000000000001</v>
      </c>
      <c r="AJ23" s="46"/>
      <c r="AK23" s="46">
        <v>29.86</v>
      </c>
      <c r="AL23" s="46"/>
      <c r="AM23" s="46">
        <f t="shared" ref="AM23:AM41" si="6">$BG23</f>
        <v>51.6</v>
      </c>
      <c r="AN23" s="46"/>
      <c r="AO23" s="46">
        <f t="shared" ref="AO23:AO41" si="7">$BI23</f>
        <v>64.599999999999994</v>
      </c>
      <c r="AP23" s="46"/>
      <c r="AQ23" s="50">
        <v>9.1</v>
      </c>
      <c r="AR23" s="50"/>
      <c r="AS23" s="46">
        <v>18.600000000000001</v>
      </c>
      <c r="AT23" s="46"/>
      <c r="AU23" s="46">
        <v>28.43</v>
      </c>
      <c r="AV23" s="46"/>
      <c r="AW23" s="46">
        <f t="shared" ref="AW23:AW41" si="8">$BG23</f>
        <v>51.6</v>
      </c>
      <c r="AX23" s="46"/>
      <c r="AY23" s="46">
        <f t="shared" ref="AY23:AY41" si="9">$BI23</f>
        <v>64.599999999999994</v>
      </c>
      <c r="AZ23" s="46"/>
      <c r="BA23" s="46">
        <v>9.1</v>
      </c>
      <c r="BB23" s="46"/>
      <c r="BC23" s="46">
        <v>16.3</v>
      </c>
      <c r="BD23" s="46"/>
      <c r="BE23" s="46">
        <v>25.5</v>
      </c>
      <c r="BF23" s="46"/>
      <c r="BG23" s="50">
        <v>51.6</v>
      </c>
      <c r="BH23" s="50"/>
      <c r="BI23" s="46">
        <v>64.599999999999994</v>
      </c>
      <c r="BJ23" s="46"/>
      <c r="BK23" s="46">
        <v>10.4</v>
      </c>
      <c r="BL23" s="46"/>
      <c r="BM23" s="46">
        <v>14.8</v>
      </c>
      <c r="BN23" s="46"/>
      <c r="BO23" s="46">
        <v>24.97</v>
      </c>
      <c r="BP23" s="46"/>
      <c r="BQ23" s="46">
        <f t="shared" ref="BQ23:BQ41" si="10">$BG23</f>
        <v>51.6</v>
      </c>
      <c r="BR23" s="46"/>
      <c r="BS23" s="46">
        <f t="shared" ref="BS23:BS41" si="11">$BI23</f>
        <v>64.599999999999994</v>
      </c>
      <c r="BT23" s="46"/>
      <c r="BU23" s="46">
        <v>7.4</v>
      </c>
      <c r="BV23" s="46"/>
      <c r="BW23" s="50">
        <v>11.7</v>
      </c>
      <c r="BX23" s="50"/>
      <c r="BY23" s="46">
        <v>28.2</v>
      </c>
      <c r="BZ23" s="46"/>
      <c r="CA23" s="46">
        <f t="shared" ref="CA23:CA41" si="12">$BG23</f>
        <v>51.6</v>
      </c>
      <c r="CB23" s="46"/>
      <c r="CC23" s="46">
        <f t="shared" ref="CC23:CC41" si="13">$BI23</f>
        <v>64.599999999999994</v>
      </c>
      <c r="CE23" s="46">
        <v>7.8</v>
      </c>
      <c r="CF23" s="46"/>
      <c r="CG23" s="46">
        <v>13.9</v>
      </c>
      <c r="CH23" s="46"/>
      <c r="CI23" s="46">
        <v>26.56</v>
      </c>
      <c r="CJ23" s="46"/>
      <c r="CK23" s="46">
        <f t="shared" ref="CK23:CK41" si="14">$BG23</f>
        <v>51.6</v>
      </c>
      <c r="CL23" s="46"/>
      <c r="CM23" s="46">
        <f t="shared" ref="CM23:CM41" si="15">$BI23</f>
        <v>64.599999999999994</v>
      </c>
      <c r="CN23" s="46"/>
      <c r="CO23" s="46">
        <v>9.1999999999999993</v>
      </c>
      <c r="CP23" s="46"/>
      <c r="CQ23" s="50">
        <v>14.9</v>
      </c>
      <c r="CR23" s="50"/>
      <c r="CS23" s="46">
        <v>28.95</v>
      </c>
      <c r="CT23" s="46"/>
      <c r="CU23" s="46">
        <f t="shared" ref="CU23:CU41" si="16">$BG23</f>
        <v>51.6</v>
      </c>
      <c r="CV23" s="46"/>
      <c r="CW23" s="46">
        <f t="shared" ref="CW23:CW41" si="17">$BI23</f>
        <v>64.599999999999994</v>
      </c>
      <c r="CX23" s="46"/>
      <c r="CY23" s="46">
        <v>10.4</v>
      </c>
      <c r="CZ23" s="46"/>
      <c r="DA23" s="50">
        <v>18</v>
      </c>
      <c r="DB23" s="50"/>
      <c r="DC23" s="46">
        <v>26.4</v>
      </c>
      <c r="DD23" s="46"/>
      <c r="DE23" s="46">
        <f t="shared" ref="DE23:DG41" si="18">CU23</f>
        <v>51.6</v>
      </c>
      <c r="DF23" s="46"/>
      <c r="DG23" s="46">
        <f t="shared" si="18"/>
        <v>64.599999999999994</v>
      </c>
      <c r="DH23" s="46"/>
      <c r="DI23" s="46">
        <v>10.1</v>
      </c>
      <c r="DJ23" s="46"/>
      <c r="DK23" s="50">
        <v>15.5</v>
      </c>
      <c r="DL23" s="50"/>
      <c r="DM23" s="46">
        <v>24.92</v>
      </c>
      <c r="DN23" s="46"/>
      <c r="DO23" s="46">
        <f t="shared" ref="DO23:DO41" si="19">DE23</f>
        <v>51.6</v>
      </c>
      <c r="DP23" s="46"/>
      <c r="DQ23" s="46">
        <f t="shared" ref="DQ23:DQ41" si="20">DG23</f>
        <v>64.599999999999994</v>
      </c>
      <c r="DR23" s="46"/>
      <c r="DS23" s="46">
        <v>12.6</v>
      </c>
      <c r="DT23" s="46"/>
      <c r="DU23" s="50">
        <v>24.6</v>
      </c>
      <c r="DV23" s="50"/>
      <c r="DW23" s="46">
        <v>23.09</v>
      </c>
      <c r="DX23" s="46"/>
      <c r="DY23" s="46">
        <f t="shared" ref="DY23:DY41" si="21">DO23</f>
        <v>51.6</v>
      </c>
      <c r="DZ23" s="46"/>
      <c r="EA23" s="46">
        <f t="shared" ref="EA23:EA41" si="22">DQ23</f>
        <v>64.599999999999994</v>
      </c>
      <c r="EB23" s="46"/>
      <c r="EC23" s="46">
        <v>12.6</v>
      </c>
      <c r="ED23" s="46"/>
      <c r="EE23" s="50">
        <v>24.6</v>
      </c>
      <c r="EF23" s="50"/>
      <c r="EG23" s="46">
        <v>24.22</v>
      </c>
      <c r="EH23" s="46"/>
      <c r="EI23" s="46">
        <f t="shared" ref="EI23:EI41" si="23">DY23</f>
        <v>51.6</v>
      </c>
      <c r="EJ23" s="46"/>
      <c r="EK23" s="46">
        <f t="shared" ref="EK23:EK41" si="24">EA23</f>
        <v>64.599999999999994</v>
      </c>
    </row>
    <row r="24" spans="1:290" s="31" customFormat="1" x14ac:dyDescent="0.2">
      <c r="A24" s="22" t="s">
        <v>1</v>
      </c>
      <c r="C24" s="46">
        <v>7.6</v>
      </c>
      <c r="D24" s="46"/>
      <c r="E24" s="46">
        <v>14.5</v>
      </c>
      <c r="F24" s="46"/>
      <c r="G24" s="46">
        <v>41.22</v>
      </c>
      <c r="H24" s="46"/>
      <c r="I24" s="46">
        <f t="shared" si="0"/>
        <v>61.2</v>
      </c>
      <c r="J24" s="46"/>
      <c r="K24" s="50">
        <f t="shared" si="1"/>
        <v>79.5</v>
      </c>
      <c r="L24" s="50"/>
      <c r="M24" s="46">
        <v>5.4</v>
      </c>
      <c r="N24" s="46"/>
      <c r="O24" s="46">
        <v>11.8</v>
      </c>
      <c r="P24" s="46"/>
      <c r="Q24" s="46">
        <v>34.020000000000003</v>
      </c>
      <c r="R24" s="46"/>
      <c r="S24" s="46">
        <f t="shared" si="2"/>
        <v>61.2</v>
      </c>
      <c r="T24" s="46"/>
      <c r="U24" s="46">
        <f t="shared" si="3"/>
        <v>79.5</v>
      </c>
      <c r="V24" s="46"/>
      <c r="W24" s="46">
        <v>4.9000000000000004</v>
      </c>
      <c r="X24" s="46"/>
      <c r="Y24" s="46">
        <v>10.199999999999999</v>
      </c>
      <c r="Z24" s="46"/>
      <c r="AA24" s="50">
        <v>25.9</v>
      </c>
      <c r="AB24" s="50"/>
      <c r="AC24" s="46">
        <f t="shared" si="4"/>
        <v>61.2</v>
      </c>
      <c r="AD24" s="46"/>
      <c r="AE24" s="46">
        <f t="shared" si="5"/>
        <v>79.5</v>
      </c>
      <c r="AF24" s="46"/>
      <c r="AG24" s="46">
        <v>1.8</v>
      </c>
      <c r="AH24" s="46"/>
      <c r="AI24" s="46">
        <v>7.4</v>
      </c>
      <c r="AJ24" s="46"/>
      <c r="AK24" s="46">
        <v>23.57</v>
      </c>
      <c r="AL24" s="46"/>
      <c r="AM24" s="46">
        <f t="shared" si="6"/>
        <v>61.2</v>
      </c>
      <c r="AN24" s="46"/>
      <c r="AO24" s="46">
        <f t="shared" si="7"/>
        <v>79.5</v>
      </c>
      <c r="AP24" s="46"/>
      <c r="AQ24" s="50">
        <v>1.7</v>
      </c>
      <c r="AR24" s="50"/>
      <c r="AS24" s="46">
        <v>5.5</v>
      </c>
      <c r="AT24" s="46"/>
      <c r="AU24" s="46">
        <v>21.1</v>
      </c>
      <c r="AV24" s="46"/>
      <c r="AW24" s="46">
        <f t="shared" si="8"/>
        <v>61.2</v>
      </c>
      <c r="AX24" s="46"/>
      <c r="AY24" s="46">
        <f t="shared" si="9"/>
        <v>79.5</v>
      </c>
      <c r="AZ24" s="46"/>
      <c r="BA24" s="46">
        <v>6.9</v>
      </c>
      <c r="BB24" s="46"/>
      <c r="BC24" s="46">
        <v>17.3</v>
      </c>
      <c r="BD24" s="46"/>
      <c r="BE24" s="46">
        <v>16.95</v>
      </c>
      <c r="BF24" s="46"/>
      <c r="BG24" s="50">
        <v>61.2</v>
      </c>
      <c r="BH24" s="50"/>
      <c r="BI24" s="46">
        <v>79.5</v>
      </c>
      <c r="BJ24" s="46"/>
      <c r="BK24" s="46">
        <v>4</v>
      </c>
      <c r="BL24" s="46"/>
      <c r="BM24" s="46">
        <v>13.8</v>
      </c>
      <c r="BN24" s="46"/>
      <c r="BO24" s="46">
        <v>18.63</v>
      </c>
      <c r="BP24" s="46"/>
      <c r="BQ24" s="46">
        <f t="shared" si="10"/>
        <v>61.2</v>
      </c>
      <c r="BR24" s="46"/>
      <c r="BS24" s="46">
        <f t="shared" si="11"/>
        <v>79.5</v>
      </c>
      <c r="BT24" s="46"/>
      <c r="BU24" s="46">
        <v>5</v>
      </c>
      <c r="BV24" s="46"/>
      <c r="BW24" s="50">
        <v>9</v>
      </c>
      <c r="BX24" s="50"/>
      <c r="BY24" s="46">
        <v>20.02</v>
      </c>
      <c r="BZ24" s="46"/>
      <c r="CA24" s="46">
        <f t="shared" si="12"/>
        <v>61.2</v>
      </c>
      <c r="CB24" s="46"/>
      <c r="CC24" s="46">
        <f t="shared" si="13"/>
        <v>79.5</v>
      </c>
      <c r="CE24" s="46">
        <v>5.7</v>
      </c>
      <c r="CF24" s="46"/>
      <c r="CG24" s="46">
        <v>9.6</v>
      </c>
      <c r="CH24" s="46"/>
      <c r="CI24" s="46">
        <v>19.18</v>
      </c>
      <c r="CJ24" s="46"/>
      <c r="CK24" s="46">
        <f t="shared" si="14"/>
        <v>61.2</v>
      </c>
      <c r="CL24" s="46"/>
      <c r="CM24" s="46">
        <f t="shared" si="15"/>
        <v>79.5</v>
      </c>
      <c r="CN24" s="46"/>
      <c r="CO24" s="46">
        <v>6.8</v>
      </c>
      <c r="CP24" s="46"/>
      <c r="CQ24" s="50">
        <v>9.5</v>
      </c>
      <c r="CR24" s="50"/>
      <c r="CS24" s="46">
        <v>17.52</v>
      </c>
      <c r="CT24" s="46"/>
      <c r="CU24" s="46">
        <f t="shared" si="16"/>
        <v>61.2</v>
      </c>
      <c r="CV24" s="46"/>
      <c r="CW24" s="46">
        <f t="shared" si="17"/>
        <v>79.5</v>
      </c>
      <c r="CX24" s="46"/>
      <c r="CY24" s="46">
        <v>5.3</v>
      </c>
      <c r="CZ24" s="46"/>
      <c r="DA24" s="50">
        <v>13</v>
      </c>
      <c r="DB24" s="50"/>
      <c r="DC24" s="46">
        <v>12.5</v>
      </c>
      <c r="DD24" s="46"/>
      <c r="DE24" s="46">
        <f t="shared" si="18"/>
        <v>61.2</v>
      </c>
      <c r="DF24" s="46"/>
      <c r="DG24" s="46">
        <f t="shared" si="18"/>
        <v>79.5</v>
      </c>
      <c r="DH24" s="46"/>
      <c r="DI24" s="46">
        <v>5.9</v>
      </c>
      <c r="DJ24" s="46"/>
      <c r="DK24" s="50">
        <v>9.9</v>
      </c>
      <c r="DL24" s="50"/>
      <c r="DM24" s="46">
        <v>11.84</v>
      </c>
      <c r="DN24" s="46"/>
      <c r="DO24" s="46">
        <f t="shared" si="19"/>
        <v>61.2</v>
      </c>
      <c r="DP24" s="46"/>
      <c r="DQ24" s="46">
        <f t="shared" si="20"/>
        <v>79.5</v>
      </c>
      <c r="DR24" s="46"/>
      <c r="DS24" s="46">
        <v>9</v>
      </c>
      <c r="DT24" s="46"/>
      <c r="DU24" s="50">
        <v>16.899999999999999</v>
      </c>
      <c r="DV24" s="50"/>
      <c r="DW24" s="46">
        <v>14.02</v>
      </c>
      <c r="DX24" s="46"/>
      <c r="DY24" s="46">
        <f t="shared" si="21"/>
        <v>61.2</v>
      </c>
      <c r="DZ24" s="46"/>
      <c r="EA24" s="46">
        <f t="shared" si="22"/>
        <v>79.5</v>
      </c>
      <c r="EB24" s="46"/>
      <c r="EC24" s="46">
        <v>9</v>
      </c>
      <c r="ED24" s="46"/>
      <c r="EE24" s="50">
        <v>16.899999999999999</v>
      </c>
      <c r="EF24" s="50"/>
      <c r="EG24" s="46">
        <v>17.149999999999999</v>
      </c>
      <c r="EH24" s="46"/>
      <c r="EI24" s="46">
        <f t="shared" si="23"/>
        <v>61.2</v>
      </c>
      <c r="EJ24" s="46"/>
      <c r="EK24" s="46">
        <f t="shared" si="24"/>
        <v>79.5</v>
      </c>
    </row>
    <row r="25" spans="1:290" s="31" customFormat="1" x14ac:dyDescent="0.2">
      <c r="A25" s="22" t="s">
        <v>2</v>
      </c>
      <c r="C25" s="46">
        <v>10.7</v>
      </c>
      <c r="D25" s="46"/>
      <c r="E25" s="46">
        <v>17.3</v>
      </c>
      <c r="F25" s="46"/>
      <c r="G25" s="46">
        <v>32.44</v>
      </c>
      <c r="H25" s="46"/>
      <c r="I25" s="46">
        <f t="shared" si="0"/>
        <v>80.099999999999994</v>
      </c>
      <c r="J25" s="46"/>
      <c r="K25" s="50">
        <f t="shared" si="1"/>
        <v>83.1</v>
      </c>
      <c r="L25" s="50"/>
      <c r="M25" s="46">
        <v>12.2</v>
      </c>
      <c r="N25" s="46"/>
      <c r="O25" s="46">
        <v>17.100000000000001</v>
      </c>
      <c r="P25" s="46"/>
      <c r="Q25" s="46">
        <v>32.049999999999997</v>
      </c>
      <c r="R25" s="46"/>
      <c r="S25" s="46">
        <f t="shared" si="2"/>
        <v>80.099999999999994</v>
      </c>
      <c r="T25" s="46"/>
      <c r="U25" s="46">
        <f t="shared" si="3"/>
        <v>83.1</v>
      </c>
      <c r="V25" s="46"/>
      <c r="W25" s="46">
        <v>7.2</v>
      </c>
      <c r="X25" s="46"/>
      <c r="Y25" s="46">
        <v>11.7</v>
      </c>
      <c r="Z25" s="46"/>
      <c r="AA25" s="50">
        <v>29.5</v>
      </c>
      <c r="AB25" s="50"/>
      <c r="AC25" s="46">
        <f t="shared" si="4"/>
        <v>80.099999999999994</v>
      </c>
      <c r="AD25" s="46"/>
      <c r="AE25" s="46">
        <f t="shared" si="5"/>
        <v>83.1</v>
      </c>
      <c r="AF25" s="46"/>
      <c r="AG25" s="46">
        <v>10.4</v>
      </c>
      <c r="AH25" s="46"/>
      <c r="AI25" s="46">
        <v>13.1</v>
      </c>
      <c r="AJ25" s="46"/>
      <c r="AK25" s="46">
        <v>29.12</v>
      </c>
      <c r="AL25" s="46"/>
      <c r="AM25" s="46">
        <f t="shared" si="6"/>
        <v>80.099999999999994</v>
      </c>
      <c r="AN25" s="46"/>
      <c r="AO25" s="46">
        <f t="shared" si="7"/>
        <v>83.1</v>
      </c>
      <c r="AP25" s="46"/>
      <c r="AQ25" s="50">
        <v>3.6</v>
      </c>
      <c r="AR25" s="50"/>
      <c r="AS25" s="46">
        <v>8.5</v>
      </c>
      <c r="AT25" s="46"/>
      <c r="AU25" s="46">
        <v>27.18</v>
      </c>
      <c r="AV25" s="46"/>
      <c r="AW25" s="46">
        <f t="shared" si="8"/>
        <v>80.099999999999994</v>
      </c>
      <c r="AX25" s="46"/>
      <c r="AY25" s="46">
        <f t="shared" si="9"/>
        <v>83.1</v>
      </c>
      <c r="AZ25" s="46"/>
      <c r="BA25" s="46">
        <v>6.2</v>
      </c>
      <c r="BB25" s="46"/>
      <c r="BC25" s="46">
        <v>14.6</v>
      </c>
      <c r="BD25" s="46"/>
      <c r="BE25" s="46">
        <v>26.49</v>
      </c>
      <c r="BF25" s="46"/>
      <c r="BG25" s="50">
        <v>80.099999999999994</v>
      </c>
      <c r="BH25" s="50"/>
      <c r="BI25" s="46">
        <v>83.1</v>
      </c>
      <c r="BJ25" s="46"/>
      <c r="BK25" s="46">
        <v>5.8</v>
      </c>
      <c r="BL25" s="46"/>
      <c r="BM25" s="46">
        <v>6.8</v>
      </c>
      <c r="BN25" s="46"/>
      <c r="BO25" s="46">
        <v>26.4</v>
      </c>
      <c r="BP25" s="46"/>
      <c r="BQ25" s="46">
        <f t="shared" si="10"/>
        <v>80.099999999999994</v>
      </c>
      <c r="BR25" s="46"/>
      <c r="BS25" s="46">
        <f t="shared" si="11"/>
        <v>83.1</v>
      </c>
      <c r="BT25" s="46"/>
      <c r="BU25" s="46">
        <v>9</v>
      </c>
      <c r="BV25" s="46"/>
      <c r="BW25" s="50">
        <v>5.5</v>
      </c>
      <c r="BX25" s="50"/>
      <c r="BY25" s="46">
        <v>25.81</v>
      </c>
      <c r="BZ25" s="46"/>
      <c r="CA25" s="46">
        <f t="shared" si="12"/>
        <v>80.099999999999994</v>
      </c>
      <c r="CB25" s="46"/>
      <c r="CC25" s="46">
        <f t="shared" si="13"/>
        <v>83.1</v>
      </c>
      <c r="CE25" s="46">
        <v>13.3</v>
      </c>
      <c r="CF25" s="46"/>
      <c r="CG25" s="46">
        <v>9.9</v>
      </c>
      <c r="CH25" s="46"/>
      <c r="CI25" s="46">
        <v>22.79</v>
      </c>
      <c r="CJ25" s="46"/>
      <c r="CK25" s="46">
        <f t="shared" si="14"/>
        <v>80.099999999999994</v>
      </c>
      <c r="CL25" s="46"/>
      <c r="CM25" s="46">
        <f t="shared" si="15"/>
        <v>83.1</v>
      </c>
      <c r="CN25" s="46"/>
      <c r="CO25" s="46">
        <v>7.7</v>
      </c>
      <c r="CP25" s="46"/>
      <c r="CQ25" s="50">
        <v>9.8000000000000007</v>
      </c>
      <c r="CR25" s="50"/>
      <c r="CS25" s="46">
        <v>24.47</v>
      </c>
      <c r="CT25" s="46"/>
      <c r="CU25" s="46">
        <f t="shared" si="16"/>
        <v>80.099999999999994</v>
      </c>
      <c r="CV25" s="46"/>
      <c r="CW25" s="46">
        <f t="shared" si="17"/>
        <v>83.1</v>
      </c>
      <c r="CX25" s="46"/>
      <c r="CY25" s="46">
        <v>10.6</v>
      </c>
      <c r="CZ25" s="46"/>
      <c r="DA25" s="50">
        <v>10.1</v>
      </c>
      <c r="DB25" s="50"/>
      <c r="DC25" s="46">
        <v>22.5</v>
      </c>
      <c r="DD25" s="46"/>
      <c r="DE25" s="46">
        <f t="shared" si="18"/>
        <v>80.099999999999994</v>
      </c>
      <c r="DF25" s="46"/>
      <c r="DG25" s="46">
        <f t="shared" si="18"/>
        <v>83.1</v>
      </c>
      <c r="DH25" s="46"/>
      <c r="DI25" s="46">
        <v>15.5</v>
      </c>
      <c r="DJ25" s="46"/>
      <c r="DK25" s="50">
        <v>13.7</v>
      </c>
      <c r="DL25" s="50"/>
      <c r="DM25" s="46">
        <v>20.34</v>
      </c>
      <c r="DN25" s="46"/>
      <c r="DO25" s="46">
        <f t="shared" si="19"/>
        <v>80.099999999999994</v>
      </c>
      <c r="DP25" s="46"/>
      <c r="DQ25" s="46">
        <f t="shared" si="20"/>
        <v>83.1</v>
      </c>
      <c r="DR25" s="46"/>
      <c r="DS25" s="46">
        <v>13.8</v>
      </c>
      <c r="DT25" s="46"/>
      <c r="DU25" s="50">
        <v>18.5</v>
      </c>
      <c r="DV25" s="50"/>
      <c r="DW25" s="46">
        <v>24.17</v>
      </c>
      <c r="DX25" s="46"/>
      <c r="DY25" s="46">
        <f t="shared" si="21"/>
        <v>80.099999999999994</v>
      </c>
      <c r="DZ25" s="46"/>
      <c r="EA25" s="46">
        <f t="shared" si="22"/>
        <v>83.1</v>
      </c>
      <c r="EB25" s="46"/>
      <c r="EC25" s="46">
        <v>13.8</v>
      </c>
      <c r="ED25" s="46"/>
      <c r="EE25" s="50">
        <v>18.5</v>
      </c>
      <c r="EF25" s="50"/>
      <c r="EG25" s="46">
        <v>24.02</v>
      </c>
      <c r="EH25" s="46"/>
      <c r="EI25" s="46">
        <f t="shared" si="23"/>
        <v>80.099999999999994</v>
      </c>
      <c r="EJ25" s="46"/>
      <c r="EK25" s="46">
        <f t="shared" si="24"/>
        <v>83.1</v>
      </c>
    </row>
    <row r="26" spans="1:290" s="31" customFormat="1" x14ac:dyDescent="0.2">
      <c r="A26" s="22" t="s">
        <v>3</v>
      </c>
      <c r="C26" s="46">
        <v>16.5</v>
      </c>
      <c r="D26" s="46"/>
      <c r="E26" s="46">
        <v>26.9</v>
      </c>
      <c r="F26" s="46"/>
      <c r="G26" s="46">
        <v>20.329999999999998</v>
      </c>
      <c r="H26" s="46"/>
      <c r="I26" s="46">
        <f t="shared" si="0"/>
        <v>63</v>
      </c>
      <c r="J26" s="46"/>
      <c r="K26" s="50">
        <f t="shared" si="1"/>
        <v>77.699999999999989</v>
      </c>
      <c r="L26" s="50"/>
      <c r="M26" s="46">
        <v>10.4</v>
      </c>
      <c r="N26" s="46"/>
      <c r="O26" s="46">
        <v>24.7</v>
      </c>
      <c r="P26" s="46"/>
      <c r="Q26" s="46">
        <v>22</v>
      </c>
      <c r="R26" s="46"/>
      <c r="S26" s="46">
        <f t="shared" si="2"/>
        <v>63</v>
      </c>
      <c r="T26" s="46"/>
      <c r="U26" s="46">
        <f t="shared" si="3"/>
        <v>77.699999999999989</v>
      </c>
      <c r="V26" s="46"/>
      <c r="W26" s="46">
        <v>10.5</v>
      </c>
      <c r="X26" s="46"/>
      <c r="Y26" s="46">
        <v>19.3</v>
      </c>
      <c r="Z26" s="46"/>
      <c r="AA26" s="50">
        <v>21.33</v>
      </c>
      <c r="AB26" s="50"/>
      <c r="AC26" s="46">
        <f t="shared" si="4"/>
        <v>63</v>
      </c>
      <c r="AD26" s="46"/>
      <c r="AE26" s="46">
        <f t="shared" si="5"/>
        <v>77.699999999999989</v>
      </c>
      <c r="AF26" s="46"/>
      <c r="AG26" s="46">
        <v>8</v>
      </c>
      <c r="AH26" s="46"/>
      <c r="AI26" s="46">
        <v>21.5</v>
      </c>
      <c r="AJ26" s="46"/>
      <c r="AK26" s="46">
        <v>20</v>
      </c>
      <c r="AL26" s="46"/>
      <c r="AM26" s="46">
        <f t="shared" si="6"/>
        <v>63</v>
      </c>
      <c r="AN26" s="46"/>
      <c r="AO26" s="46">
        <f t="shared" si="7"/>
        <v>77.699999999999989</v>
      </c>
      <c r="AP26" s="46"/>
      <c r="AQ26" s="50">
        <v>5.7</v>
      </c>
      <c r="AR26" s="50"/>
      <c r="AS26" s="46">
        <v>13.1</v>
      </c>
      <c r="AT26" s="46"/>
      <c r="AU26" s="46">
        <v>20.5</v>
      </c>
      <c r="AV26" s="46"/>
      <c r="AW26" s="46">
        <f t="shared" si="8"/>
        <v>63</v>
      </c>
      <c r="AX26" s="46"/>
      <c r="AY26" s="46">
        <f t="shared" si="9"/>
        <v>77.699999999999989</v>
      </c>
      <c r="AZ26" s="46"/>
      <c r="BA26" s="46">
        <v>9.4</v>
      </c>
      <c r="BB26" s="46"/>
      <c r="BC26" s="46">
        <v>29.7</v>
      </c>
      <c r="BD26" s="46"/>
      <c r="BE26" s="46">
        <v>18.78</v>
      </c>
      <c r="BF26" s="46"/>
      <c r="BG26" s="50">
        <v>63</v>
      </c>
      <c r="BH26" s="50"/>
      <c r="BI26" s="46">
        <v>77.699999999999989</v>
      </c>
      <c r="BJ26" s="46"/>
      <c r="BK26" s="46">
        <v>8.9</v>
      </c>
      <c r="BL26" s="46"/>
      <c r="BM26" s="46">
        <v>21.5</v>
      </c>
      <c r="BN26" s="46"/>
      <c r="BO26" s="46">
        <v>23.67</v>
      </c>
      <c r="BP26" s="46"/>
      <c r="BQ26" s="46">
        <f t="shared" si="10"/>
        <v>63</v>
      </c>
      <c r="BR26" s="46"/>
      <c r="BS26" s="46">
        <f t="shared" si="11"/>
        <v>77.699999999999989</v>
      </c>
      <c r="BT26" s="46"/>
      <c r="BU26" s="46">
        <v>15.9</v>
      </c>
      <c r="BV26" s="46"/>
      <c r="BW26" s="50">
        <v>24.2</v>
      </c>
      <c r="BX26" s="50"/>
      <c r="BY26" s="46">
        <v>23</v>
      </c>
      <c r="BZ26" s="46"/>
      <c r="CA26" s="46">
        <f t="shared" si="12"/>
        <v>63</v>
      </c>
      <c r="CB26" s="46"/>
      <c r="CC26" s="46">
        <f t="shared" si="13"/>
        <v>77.699999999999989</v>
      </c>
      <c r="CE26" s="46">
        <v>13.6</v>
      </c>
      <c r="CF26" s="46"/>
      <c r="CG26" s="46">
        <v>26.9</v>
      </c>
      <c r="CH26" s="46"/>
      <c r="CI26" s="46">
        <v>18.670000000000002</v>
      </c>
      <c r="CJ26" s="46"/>
      <c r="CK26" s="46">
        <f t="shared" si="14"/>
        <v>63</v>
      </c>
      <c r="CL26" s="46"/>
      <c r="CM26" s="46">
        <f t="shared" si="15"/>
        <v>77.699999999999989</v>
      </c>
      <c r="CN26" s="46"/>
      <c r="CO26" s="46">
        <v>15.2</v>
      </c>
      <c r="CP26" s="46"/>
      <c r="CQ26" s="50">
        <v>31.4</v>
      </c>
      <c r="CR26" s="50"/>
      <c r="CS26" s="46">
        <v>20</v>
      </c>
      <c r="CT26" s="46"/>
      <c r="CU26" s="46">
        <f t="shared" si="16"/>
        <v>63</v>
      </c>
      <c r="CV26" s="46"/>
      <c r="CW26" s="46">
        <f t="shared" si="17"/>
        <v>77.699999999999989</v>
      </c>
      <c r="CX26" s="46"/>
      <c r="CY26" s="46">
        <v>9.1999999999999993</v>
      </c>
      <c r="CZ26" s="46"/>
      <c r="DA26" s="50">
        <v>26.2</v>
      </c>
      <c r="DB26" s="50"/>
      <c r="DC26" s="46">
        <v>20.3</v>
      </c>
      <c r="DD26" s="46"/>
      <c r="DE26" s="46">
        <f t="shared" si="18"/>
        <v>63</v>
      </c>
      <c r="DF26" s="46"/>
      <c r="DG26" s="46">
        <f t="shared" si="18"/>
        <v>77.699999999999989</v>
      </c>
      <c r="DH26" s="46"/>
      <c r="DI26" s="46">
        <v>19.7</v>
      </c>
      <c r="DJ26" s="46"/>
      <c r="DK26" s="50">
        <v>23.8</v>
      </c>
      <c r="DL26" s="50"/>
      <c r="DM26" s="46">
        <v>21.33</v>
      </c>
      <c r="DN26" s="46"/>
      <c r="DO26" s="46">
        <f t="shared" si="19"/>
        <v>63</v>
      </c>
      <c r="DP26" s="46"/>
      <c r="DQ26" s="46">
        <f t="shared" si="20"/>
        <v>77.699999999999989</v>
      </c>
      <c r="DR26" s="46"/>
      <c r="DS26" s="46">
        <v>12.1</v>
      </c>
      <c r="DT26" s="46"/>
      <c r="DU26" s="50">
        <v>20.8</v>
      </c>
      <c r="DV26" s="50"/>
      <c r="DW26" s="46">
        <v>19.2</v>
      </c>
      <c r="DX26" s="46"/>
      <c r="DY26" s="46">
        <f t="shared" si="21"/>
        <v>63</v>
      </c>
      <c r="DZ26" s="46"/>
      <c r="EA26" s="46">
        <f t="shared" si="22"/>
        <v>77.699999999999989</v>
      </c>
      <c r="EB26" s="46"/>
      <c r="EC26" s="46">
        <v>12.1</v>
      </c>
      <c r="ED26" s="46"/>
      <c r="EE26" s="50">
        <v>20.8</v>
      </c>
      <c r="EF26" s="50"/>
      <c r="EG26" s="46">
        <v>19.75</v>
      </c>
      <c r="EH26" s="46"/>
      <c r="EI26" s="46">
        <f t="shared" si="23"/>
        <v>63</v>
      </c>
      <c r="EJ26" s="46"/>
      <c r="EK26" s="46">
        <f t="shared" si="24"/>
        <v>77.699999999999989</v>
      </c>
    </row>
    <row r="27" spans="1:290" s="31" customFormat="1" x14ac:dyDescent="0.2">
      <c r="A27" s="17" t="s">
        <v>4</v>
      </c>
      <c r="C27" s="47">
        <v>15.1</v>
      </c>
      <c r="D27" s="46"/>
      <c r="E27" s="47">
        <v>24.1</v>
      </c>
      <c r="F27" s="46"/>
      <c r="G27" s="47">
        <v>23.59</v>
      </c>
      <c r="H27" s="46"/>
      <c r="I27" s="47">
        <f t="shared" si="0"/>
        <v>46.9</v>
      </c>
      <c r="J27" s="46"/>
      <c r="K27" s="64">
        <f t="shared" si="1"/>
        <v>70.599999999999994</v>
      </c>
      <c r="L27" s="50"/>
      <c r="M27" s="47">
        <v>15.1</v>
      </c>
      <c r="N27" s="46"/>
      <c r="O27" s="47">
        <v>21.9</v>
      </c>
      <c r="P27" s="46"/>
      <c r="Q27" s="47">
        <v>19.91</v>
      </c>
      <c r="R27" s="46"/>
      <c r="S27" s="47">
        <f t="shared" si="2"/>
        <v>46.9</v>
      </c>
      <c r="T27" s="46"/>
      <c r="U27" s="47">
        <f t="shared" si="3"/>
        <v>70.599999999999994</v>
      </c>
      <c r="V27" s="46"/>
      <c r="W27" s="47">
        <v>6.6</v>
      </c>
      <c r="X27" s="46"/>
      <c r="Y27" s="47">
        <v>12.6</v>
      </c>
      <c r="Z27" s="46"/>
      <c r="AA27" s="64">
        <v>22.46</v>
      </c>
      <c r="AB27" s="50"/>
      <c r="AC27" s="47">
        <f t="shared" si="4"/>
        <v>46.9</v>
      </c>
      <c r="AD27" s="46"/>
      <c r="AE27" s="47">
        <f t="shared" si="5"/>
        <v>70.599999999999994</v>
      </c>
      <c r="AF27" s="46"/>
      <c r="AG27" s="47">
        <v>11.2</v>
      </c>
      <c r="AH27" s="46"/>
      <c r="AI27" s="47">
        <v>15.1</v>
      </c>
      <c r="AJ27" s="46"/>
      <c r="AK27" s="47">
        <v>21.74</v>
      </c>
      <c r="AL27" s="46"/>
      <c r="AM27" s="47">
        <f t="shared" si="6"/>
        <v>46.9</v>
      </c>
      <c r="AN27" s="46"/>
      <c r="AO27" s="47">
        <f t="shared" si="7"/>
        <v>70.599999999999994</v>
      </c>
      <c r="AP27" s="46"/>
      <c r="AQ27" s="64">
        <v>11.5</v>
      </c>
      <c r="AR27" s="50"/>
      <c r="AS27" s="47">
        <v>18.3</v>
      </c>
      <c r="AT27" s="46"/>
      <c r="AU27" s="47">
        <v>23.47</v>
      </c>
      <c r="AV27" s="46"/>
      <c r="AW27" s="47">
        <f t="shared" si="8"/>
        <v>46.9</v>
      </c>
      <c r="AX27" s="46"/>
      <c r="AY27" s="47">
        <f t="shared" si="9"/>
        <v>70.599999999999994</v>
      </c>
      <c r="AZ27" s="46"/>
      <c r="BA27" s="47">
        <v>12.6</v>
      </c>
      <c r="BB27" s="46"/>
      <c r="BC27" s="47">
        <v>24.7</v>
      </c>
      <c r="BD27" s="46"/>
      <c r="BE27" s="47">
        <v>23.13</v>
      </c>
      <c r="BF27" s="46"/>
      <c r="BG27" s="64">
        <v>46.9</v>
      </c>
      <c r="BH27" s="50"/>
      <c r="BI27" s="47">
        <v>70.599999999999994</v>
      </c>
      <c r="BJ27" s="46"/>
      <c r="BK27" s="47">
        <v>11.6</v>
      </c>
      <c r="BL27" s="46"/>
      <c r="BM27" s="47">
        <v>18.399999999999999</v>
      </c>
      <c r="BN27" s="46"/>
      <c r="BO27" s="47">
        <v>23.5</v>
      </c>
      <c r="BP27" s="46"/>
      <c r="BQ27" s="47">
        <f t="shared" si="10"/>
        <v>46.9</v>
      </c>
      <c r="BR27" s="46"/>
      <c r="BS27" s="47">
        <f t="shared" si="11"/>
        <v>70.599999999999994</v>
      </c>
      <c r="BT27" s="46"/>
      <c r="BU27" s="47">
        <v>19.7</v>
      </c>
      <c r="BV27" s="46"/>
      <c r="BW27" s="64">
        <v>23.2</v>
      </c>
      <c r="BX27" s="50"/>
      <c r="BY27" s="47">
        <v>32.94</v>
      </c>
      <c r="BZ27" s="46"/>
      <c r="CA27" s="47">
        <f t="shared" si="12"/>
        <v>46.9</v>
      </c>
      <c r="CB27" s="46"/>
      <c r="CC27" s="47">
        <f t="shared" si="13"/>
        <v>70.599999999999994</v>
      </c>
      <c r="CE27" s="47">
        <v>15.8</v>
      </c>
      <c r="CF27" s="46"/>
      <c r="CG27" s="47">
        <v>28.6</v>
      </c>
      <c r="CH27" s="46"/>
      <c r="CI27" s="47">
        <v>23.21</v>
      </c>
      <c r="CJ27" s="46"/>
      <c r="CK27" s="47">
        <f t="shared" si="14"/>
        <v>46.9</v>
      </c>
      <c r="CL27" s="46"/>
      <c r="CM27" s="47">
        <f t="shared" si="15"/>
        <v>70.599999999999994</v>
      </c>
      <c r="CN27" s="46"/>
      <c r="CO27" s="47">
        <v>13.5</v>
      </c>
      <c r="CP27" s="46"/>
      <c r="CQ27" s="64">
        <v>25.3</v>
      </c>
      <c r="CR27" s="50"/>
      <c r="CS27" s="47">
        <v>28.93</v>
      </c>
      <c r="CT27" s="46"/>
      <c r="CU27" s="47">
        <f t="shared" si="16"/>
        <v>46.9</v>
      </c>
      <c r="CV27" s="46"/>
      <c r="CW27" s="47">
        <f t="shared" si="17"/>
        <v>70.599999999999994</v>
      </c>
      <c r="CX27" s="46"/>
      <c r="CY27" s="47">
        <v>10.7</v>
      </c>
      <c r="CZ27" s="46"/>
      <c r="DA27" s="64">
        <v>13.5</v>
      </c>
      <c r="DB27" s="50"/>
      <c r="DC27" s="47">
        <v>22</v>
      </c>
      <c r="DD27" s="46"/>
      <c r="DE27" s="47">
        <f t="shared" si="18"/>
        <v>46.9</v>
      </c>
      <c r="DF27" s="46"/>
      <c r="DG27" s="47">
        <f t="shared" si="18"/>
        <v>70.599999999999994</v>
      </c>
      <c r="DH27" s="46"/>
      <c r="DI27" s="47">
        <v>9.1999999999999993</v>
      </c>
      <c r="DJ27" s="46"/>
      <c r="DK27" s="64">
        <v>14.2</v>
      </c>
      <c r="DL27" s="50"/>
      <c r="DM27" s="47">
        <v>23.75</v>
      </c>
      <c r="DN27" s="46"/>
      <c r="DO27" s="47">
        <f t="shared" si="19"/>
        <v>46.9</v>
      </c>
      <c r="DP27" s="46"/>
      <c r="DQ27" s="47">
        <f t="shared" si="20"/>
        <v>70.599999999999994</v>
      </c>
      <c r="DR27" s="46"/>
      <c r="DS27" s="47">
        <v>16.8</v>
      </c>
      <c r="DT27" s="46"/>
      <c r="DU27" s="64">
        <v>30.4</v>
      </c>
      <c r="DV27" s="50"/>
      <c r="DW27" s="47">
        <v>32.89</v>
      </c>
      <c r="DX27" s="46"/>
      <c r="DY27" s="47">
        <f t="shared" si="21"/>
        <v>46.9</v>
      </c>
      <c r="DZ27" s="46"/>
      <c r="EA27" s="47">
        <f t="shared" si="22"/>
        <v>70.599999999999994</v>
      </c>
      <c r="EB27" s="46"/>
      <c r="EC27" s="47">
        <v>16.8</v>
      </c>
      <c r="ED27" s="46"/>
      <c r="EE27" s="64">
        <v>30.4</v>
      </c>
      <c r="EF27" s="50"/>
      <c r="EG27" s="47">
        <v>26.71</v>
      </c>
      <c r="EH27" s="46"/>
      <c r="EI27" s="47">
        <f t="shared" si="23"/>
        <v>46.9</v>
      </c>
      <c r="EJ27" s="46"/>
      <c r="EK27" s="47">
        <f t="shared" si="24"/>
        <v>70.599999999999994</v>
      </c>
    </row>
    <row r="28" spans="1:290" s="31" customFormat="1" x14ac:dyDescent="0.2">
      <c r="A28" s="22" t="s">
        <v>5</v>
      </c>
      <c r="C28" s="46">
        <v>9</v>
      </c>
      <c r="D28" s="46"/>
      <c r="E28" s="46">
        <v>12.4</v>
      </c>
      <c r="F28" s="46"/>
      <c r="G28" s="46">
        <v>27.76</v>
      </c>
      <c r="H28" s="46"/>
      <c r="I28" s="46">
        <f t="shared" si="0"/>
        <v>70.2</v>
      </c>
      <c r="J28" s="46"/>
      <c r="K28" s="50">
        <f t="shared" si="1"/>
        <v>80.7</v>
      </c>
      <c r="L28" s="50"/>
      <c r="M28" s="46">
        <v>13.3</v>
      </c>
      <c r="N28" s="46"/>
      <c r="O28" s="46">
        <v>13.2</v>
      </c>
      <c r="P28" s="46"/>
      <c r="Q28" s="46">
        <v>28.45</v>
      </c>
      <c r="R28" s="46"/>
      <c r="S28" s="46">
        <f t="shared" si="2"/>
        <v>70.2</v>
      </c>
      <c r="T28" s="46"/>
      <c r="U28" s="46">
        <f t="shared" si="3"/>
        <v>80.7</v>
      </c>
      <c r="V28" s="46"/>
      <c r="W28" s="46">
        <v>12.9</v>
      </c>
      <c r="X28" s="46"/>
      <c r="Y28" s="46">
        <v>17.600000000000001</v>
      </c>
      <c r="Z28" s="46"/>
      <c r="AA28" s="50">
        <v>23.53</v>
      </c>
      <c r="AB28" s="50"/>
      <c r="AC28" s="46">
        <f t="shared" si="4"/>
        <v>70.2</v>
      </c>
      <c r="AD28" s="46"/>
      <c r="AE28" s="46">
        <f t="shared" si="5"/>
        <v>80.7</v>
      </c>
      <c r="AF28" s="46"/>
      <c r="AG28" s="46">
        <v>9.5</v>
      </c>
      <c r="AH28" s="46"/>
      <c r="AI28" s="46">
        <v>15</v>
      </c>
      <c r="AJ28" s="46"/>
      <c r="AK28" s="46">
        <v>25.53</v>
      </c>
      <c r="AL28" s="46"/>
      <c r="AM28" s="46">
        <f t="shared" si="6"/>
        <v>70.2</v>
      </c>
      <c r="AN28" s="46"/>
      <c r="AO28" s="46">
        <f t="shared" si="7"/>
        <v>80.7</v>
      </c>
      <c r="AP28" s="46"/>
      <c r="AQ28" s="50">
        <v>9.3000000000000007</v>
      </c>
      <c r="AR28" s="50"/>
      <c r="AS28" s="46">
        <v>11.3</v>
      </c>
      <c r="AT28" s="46"/>
      <c r="AU28" s="46">
        <v>23.85</v>
      </c>
      <c r="AV28" s="46"/>
      <c r="AW28" s="46">
        <f t="shared" si="8"/>
        <v>70.2</v>
      </c>
      <c r="AX28" s="46"/>
      <c r="AY28" s="46">
        <f t="shared" si="9"/>
        <v>80.7</v>
      </c>
      <c r="AZ28" s="46"/>
      <c r="BA28" s="46">
        <v>7.2</v>
      </c>
      <c r="BB28" s="46"/>
      <c r="BC28" s="46">
        <v>15.2</v>
      </c>
      <c r="BD28" s="46"/>
      <c r="BE28" s="46">
        <v>21.16</v>
      </c>
      <c r="BF28" s="46"/>
      <c r="BG28" s="50">
        <v>70.2</v>
      </c>
      <c r="BH28" s="50"/>
      <c r="BI28" s="46">
        <v>80.7</v>
      </c>
      <c r="BJ28" s="46"/>
      <c r="BK28" s="46">
        <v>4.3</v>
      </c>
      <c r="BL28" s="46"/>
      <c r="BM28" s="46">
        <v>7.8</v>
      </c>
      <c r="BN28" s="46"/>
      <c r="BO28" s="46">
        <v>21.45</v>
      </c>
      <c r="BP28" s="46"/>
      <c r="BQ28" s="46">
        <f t="shared" si="10"/>
        <v>70.2</v>
      </c>
      <c r="BR28" s="46"/>
      <c r="BS28" s="46">
        <f t="shared" si="11"/>
        <v>80.7</v>
      </c>
      <c r="BT28" s="46"/>
      <c r="BU28" s="46">
        <v>7.3</v>
      </c>
      <c r="BV28" s="46"/>
      <c r="BW28" s="50">
        <v>11.4</v>
      </c>
      <c r="BX28" s="50"/>
      <c r="BY28" s="46">
        <v>23.15</v>
      </c>
      <c r="BZ28" s="46"/>
      <c r="CA28" s="46">
        <f t="shared" si="12"/>
        <v>70.2</v>
      </c>
      <c r="CB28" s="46"/>
      <c r="CC28" s="46">
        <f t="shared" si="13"/>
        <v>80.7</v>
      </c>
      <c r="CE28" s="46">
        <v>5.3</v>
      </c>
      <c r="CF28" s="46"/>
      <c r="CG28" s="46">
        <v>12.8</v>
      </c>
      <c r="CH28" s="46"/>
      <c r="CI28" s="46">
        <v>18.62</v>
      </c>
      <c r="CJ28" s="46"/>
      <c r="CK28" s="46">
        <f t="shared" si="14"/>
        <v>70.2</v>
      </c>
      <c r="CL28" s="46"/>
      <c r="CM28" s="46">
        <f t="shared" si="15"/>
        <v>80.7</v>
      </c>
      <c r="CN28" s="46"/>
      <c r="CO28" s="46">
        <v>0.4</v>
      </c>
      <c r="CP28" s="46"/>
      <c r="CQ28" s="50">
        <v>1.5</v>
      </c>
      <c r="CR28" s="50"/>
      <c r="CS28" s="46">
        <v>21.54</v>
      </c>
      <c r="CT28" s="46"/>
      <c r="CU28" s="46">
        <f t="shared" si="16"/>
        <v>70.2</v>
      </c>
      <c r="CV28" s="46"/>
      <c r="CW28" s="46">
        <f t="shared" si="17"/>
        <v>80.7</v>
      </c>
      <c r="CX28" s="46"/>
      <c r="CY28" s="46">
        <v>2.6</v>
      </c>
      <c r="CZ28" s="46"/>
      <c r="DA28" s="50">
        <v>6.9</v>
      </c>
      <c r="DB28" s="50"/>
      <c r="DC28" s="46">
        <v>21.4</v>
      </c>
      <c r="DD28" s="46"/>
      <c r="DE28" s="46">
        <f t="shared" si="18"/>
        <v>70.2</v>
      </c>
      <c r="DF28" s="46"/>
      <c r="DG28" s="46">
        <f t="shared" si="18"/>
        <v>80.7</v>
      </c>
      <c r="DH28" s="46"/>
      <c r="DI28" s="46">
        <v>5.6</v>
      </c>
      <c r="DJ28" s="46"/>
      <c r="DK28" s="50">
        <v>6.8</v>
      </c>
      <c r="DL28" s="50"/>
      <c r="DM28" s="46">
        <v>21.85</v>
      </c>
      <c r="DN28" s="46"/>
      <c r="DO28" s="46">
        <f t="shared" si="19"/>
        <v>70.2</v>
      </c>
      <c r="DP28" s="46"/>
      <c r="DQ28" s="46">
        <f t="shared" si="20"/>
        <v>80.7</v>
      </c>
      <c r="DR28" s="46"/>
      <c r="DS28" s="46">
        <v>4.4000000000000004</v>
      </c>
      <c r="DT28" s="46"/>
      <c r="DU28" s="50">
        <v>13.8</v>
      </c>
      <c r="DV28" s="50"/>
      <c r="DW28" s="46">
        <v>21.7</v>
      </c>
      <c r="DX28" s="46"/>
      <c r="DY28" s="46">
        <f t="shared" si="21"/>
        <v>70.2</v>
      </c>
      <c r="DZ28" s="46"/>
      <c r="EA28" s="46">
        <f t="shared" si="22"/>
        <v>80.7</v>
      </c>
      <c r="EB28" s="46"/>
      <c r="EC28" s="46">
        <v>4.4000000000000004</v>
      </c>
      <c r="ED28" s="46"/>
      <c r="EE28" s="50">
        <v>13.8</v>
      </c>
      <c r="EF28" s="50"/>
      <c r="EG28" s="46">
        <v>19.850000000000001</v>
      </c>
      <c r="EH28" s="46"/>
      <c r="EI28" s="46">
        <f t="shared" si="23"/>
        <v>70.2</v>
      </c>
      <c r="EJ28" s="46"/>
      <c r="EK28" s="46">
        <f t="shared" si="24"/>
        <v>80.7</v>
      </c>
    </row>
    <row r="29" spans="1:290" s="31" customFormat="1" x14ac:dyDescent="0.2">
      <c r="A29" s="22" t="s">
        <v>6</v>
      </c>
      <c r="C29" s="46">
        <v>8.1</v>
      </c>
      <c r="D29" s="46"/>
      <c r="E29" s="46">
        <v>18</v>
      </c>
      <c r="F29" s="46"/>
      <c r="G29" s="46">
        <v>23.35</v>
      </c>
      <c r="H29" s="46"/>
      <c r="I29" s="46">
        <f t="shared" si="0"/>
        <v>69.400000000000006</v>
      </c>
      <c r="J29" s="46"/>
      <c r="K29" s="50">
        <f t="shared" si="1"/>
        <v>77.400000000000006</v>
      </c>
      <c r="L29" s="50"/>
      <c r="M29" s="46">
        <v>8.6</v>
      </c>
      <c r="N29" s="46"/>
      <c r="O29" s="46">
        <v>14.1</v>
      </c>
      <c r="P29" s="46"/>
      <c r="Q29" s="46">
        <v>22.23</v>
      </c>
      <c r="R29" s="46"/>
      <c r="S29" s="46">
        <f t="shared" si="2"/>
        <v>69.400000000000006</v>
      </c>
      <c r="T29" s="46"/>
      <c r="U29" s="46">
        <f t="shared" si="3"/>
        <v>77.400000000000006</v>
      </c>
      <c r="V29" s="46"/>
      <c r="W29" s="46">
        <v>7.3</v>
      </c>
      <c r="X29" s="46"/>
      <c r="Y29" s="46">
        <v>14</v>
      </c>
      <c r="Z29" s="46"/>
      <c r="AA29" s="50">
        <v>19.829999999999998</v>
      </c>
      <c r="AB29" s="50"/>
      <c r="AC29" s="46">
        <f t="shared" si="4"/>
        <v>69.400000000000006</v>
      </c>
      <c r="AD29" s="46"/>
      <c r="AE29" s="46">
        <f t="shared" si="5"/>
        <v>77.400000000000006</v>
      </c>
      <c r="AF29" s="46"/>
      <c r="AG29" s="46">
        <v>7.4</v>
      </c>
      <c r="AH29" s="46"/>
      <c r="AI29" s="46">
        <v>13.8</v>
      </c>
      <c r="AJ29" s="46"/>
      <c r="AK29" s="46">
        <v>20.83</v>
      </c>
      <c r="AL29" s="46"/>
      <c r="AM29" s="46">
        <f t="shared" si="6"/>
        <v>69.400000000000006</v>
      </c>
      <c r="AN29" s="46"/>
      <c r="AO29" s="46">
        <f t="shared" si="7"/>
        <v>77.400000000000006</v>
      </c>
      <c r="AP29" s="46"/>
      <c r="AQ29" s="50">
        <v>2.9</v>
      </c>
      <c r="AR29" s="50"/>
      <c r="AS29" s="46">
        <v>10.6</v>
      </c>
      <c r="AT29" s="46"/>
      <c r="AU29" s="46">
        <v>18.61</v>
      </c>
      <c r="AV29" s="46"/>
      <c r="AW29" s="46">
        <f t="shared" si="8"/>
        <v>69.400000000000006</v>
      </c>
      <c r="AX29" s="46"/>
      <c r="AY29" s="46">
        <f t="shared" si="9"/>
        <v>77.400000000000006</v>
      </c>
      <c r="AZ29" s="46"/>
      <c r="BA29" s="46">
        <v>3.4</v>
      </c>
      <c r="BB29" s="46"/>
      <c r="BC29" s="46">
        <v>8.1999999999999993</v>
      </c>
      <c r="BD29" s="46"/>
      <c r="BE29" s="46">
        <v>15.43</v>
      </c>
      <c r="BF29" s="46"/>
      <c r="BG29" s="50">
        <v>69.400000000000006</v>
      </c>
      <c r="BH29" s="50"/>
      <c r="BI29" s="46">
        <v>77.400000000000006</v>
      </c>
      <c r="BJ29" s="46"/>
      <c r="BK29" s="46">
        <v>2.5</v>
      </c>
      <c r="BL29" s="46"/>
      <c r="BM29" s="46">
        <v>9.1</v>
      </c>
      <c r="BN29" s="46"/>
      <c r="BO29" s="46">
        <v>16.27</v>
      </c>
      <c r="BP29" s="46"/>
      <c r="BQ29" s="46">
        <f t="shared" si="10"/>
        <v>69.400000000000006</v>
      </c>
      <c r="BR29" s="46"/>
      <c r="BS29" s="46">
        <f t="shared" si="11"/>
        <v>77.400000000000006</v>
      </c>
      <c r="BT29" s="46"/>
      <c r="BU29" s="46">
        <v>3.3</v>
      </c>
      <c r="BV29" s="46"/>
      <c r="BW29" s="50">
        <v>9.4</v>
      </c>
      <c r="BX29" s="50"/>
      <c r="BY29" s="46">
        <v>17.11</v>
      </c>
      <c r="BZ29" s="46"/>
      <c r="CA29" s="46">
        <f t="shared" si="12"/>
        <v>69.400000000000006</v>
      </c>
      <c r="CB29" s="46"/>
      <c r="CC29" s="46">
        <f t="shared" si="13"/>
        <v>77.400000000000006</v>
      </c>
      <c r="CE29" s="46">
        <v>3.2</v>
      </c>
      <c r="CF29" s="46"/>
      <c r="CG29" s="46">
        <v>7.7</v>
      </c>
      <c r="CH29" s="46"/>
      <c r="CI29" s="46">
        <v>16.010000000000002</v>
      </c>
      <c r="CJ29" s="46"/>
      <c r="CK29" s="46">
        <f t="shared" si="14"/>
        <v>69.400000000000006</v>
      </c>
      <c r="CL29" s="46"/>
      <c r="CM29" s="46">
        <f t="shared" si="15"/>
        <v>77.400000000000006</v>
      </c>
      <c r="CN29" s="46"/>
      <c r="CO29" s="46">
        <v>3.2</v>
      </c>
      <c r="CP29" s="46"/>
      <c r="CQ29" s="50">
        <v>9.1999999999999993</v>
      </c>
      <c r="CR29" s="50"/>
      <c r="CS29" s="46">
        <v>17.55</v>
      </c>
      <c r="CT29" s="46"/>
      <c r="CU29" s="46">
        <f t="shared" si="16"/>
        <v>69.400000000000006</v>
      </c>
      <c r="CV29" s="46"/>
      <c r="CW29" s="46">
        <f t="shared" si="17"/>
        <v>77.400000000000006</v>
      </c>
      <c r="CX29" s="46"/>
      <c r="CY29" s="46">
        <v>5.4</v>
      </c>
      <c r="CZ29" s="46"/>
      <c r="DA29" s="50">
        <v>10.6</v>
      </c>
      <c r="DB29" s="50"/>
      <c r="DC29" s="46">
        <v>15.5</v>
      </c>
      <c r="DD29" s="46"/>
      <c r="DE29" s="46">
        <f t="shared" si="18"/>
        <v>69.400000000000006</v>
      </c>
      <c r="DF29" s="46"/>
      <c r="DG29" s="46">
        <f t="shared" si="18"/>
        <v>77.400000000000006</v>
      </c>
      <c r="DH29" s="46"/>
      <c r="DI29" s="46">
        <v>4.3</v>
      </c>
      <c r="DJ29" s="46"/>
      <c r="DK29" s="50">
        <v>8.9</v>
      </c>
      <c r="DL29" s="50"/>
      <c r="DM29" s="46">
        <v>15.22</v>
      </c>
      <c r="DN29" s="46"/>
      <c r="DO29" s="46">
        <f t="shared" si="19"/>
        <v>69.400000000000006</v>
      </c>
      <c r="DP29" s="46"/>
      <c r="DQ29" s="46">
        <f t="shared" si="20"/>
        <v>77.400000000000006</v>
      </c>
      <c r="DR29" s="46"/>
      <c r="DS29" s="46">
        <v>7.9</v>
      </c>
      <c r="DT29" s="46"/>
      <c r="DU29" s="50">
        <v>12.9</v>
      </c>
      <c r="DV29" s="50"/>
      <c r="DW29" s="46">
        <v>15.44</v>
      </c>
      <c r="DX29" s="46"/>
      <c r="DY29" s="46">
        <f t="shared" si="21"/>
        <v>69.400000000000006</v>
      </c>
      <c r="DZ29" s="46"/>
      <c r="EA29" s="46">
        <f t="shared" si="22"/>
        <v>77.400000000000006</v>
      </c>
      <c r="EB29" s="46"/>
      <c r="EC29" s="46">
        <v>7.9</v>
      </c>
      <c r="ED29" s="46"/>
      <c r="EE29" s="50">
        <v>12.9</v>
      </c>
      <c r="EF29" s="50"/>
      <c r="EG29" s="46">
        <v>14.57</v>
      </c>
      <c r="EH29" s="46"/>
      <c r="EI29" s="46">
        <f t="shared" si="23"/>
        <v>69.400000000000006</v>
      </c>
      <c r="EJ29" s="46"/>
      <c r="EK29" s="46">
        <f t="shared" si="24"/>
        <v>77.400000000000006</v>
      </c>
    </row>
    <row r="30" spans="1:290" s="31" customFormat="1" x14ac:dyDescent="0.2">
      <c r="A30" s="22" t="s">
        <v>7</v>
      </c>
      <c r="C30" s="46">
        <v>8.1</v>
      </c>
      <c r="D30" s="46"/>
      <c r="E30" s="46">
        <v>18.5</v>
      </c>
      <c r="F30" s="46"/>
      <c r="G30" s="46">
        <v>28.42</v>
      </c>
      <c r="H30" s="46"/>
      <c r="I30" s="46">
        <f t="shared" si="0"/>
        <v>66.900000000000006</v>
      </c>
      <c r="J30" s="46"/>
      <c r="K30" s="50">
        <f t="shared" si="1"/>
        <v>76.2</v>
      </c>
      <c r="L30" s="50"/>
      <c r="M30" s="46">
        <v>8.1</v>
      </c>
      <c r="N30" s="46"/>
      <c r="O30" s="46">
        <v>18.2</v>
      </c>
      <c r="P30" s="46"/>
      <c r="Q30" s="46">
        <v>29.96</v>
      </c>
      <c r="R30" s="46"/>
      <c r="S30" s="46">
        <f t="shared" si="2"/>
        <v>66.900000000000006</v>
      </c>
      <c r="T30" s="46"/>
      <c r="U30" s="46">
        <f t="shared" si="3"/>
        <v>76.2</v>
      </c>
      <c r="V30" s="46"/>
      <c r="W30" s="46">
        <v>4.5</v>
      </c>
      <c r="X30" s="46"/>
      <c r="Y30" s="46">
        <v>13.3</v>
      </c>
      <c r="Z30" s="46"/>
      <c r="AA30" s="50">
        <v>24.64</v>
      </c>
      <c r="AB30" s="50"/>
      <c r="AC30" s="46">
        <f t="shared" si="4"/>
        <v>66.900000000000006</v>
      </c>
      <c r="AD30" s="46"/>
      <c r="AE30" s="46">
        <f t="shared" si="5"/>
        <v>76.2</v>
      </c>
      <c r="AF30" s="46"/>
      <c r="AG30" s="46">
        <v>6.9</v>
      </c>
      <c r="AH30" s="46"/>
      <c r="AI30" s="46">
        <v>11.3</v>
      </c>
      <c r="AJ30" s="46"/>
      <c r="AK30" s="46">
        <v>25.18</v>
      </c>
      <c r="AL30" s="46"/>
      <c r="AM30" s="46">
        <f t="shared" si="6"/>
        <v>66.900000000000006</v>
      </c>
      <c r="AN30" s="46"/>
      <c r="AO30" s="46">
        <f t="shared" si="7"/>
        <v>76.2</v>
      </c>
      <c r="AP30" s="46"/>
      <c r="AQ30" s="50">
        <v>1.8</v>
      </c>
      <c r="AR30" s="50"/>
      <c r="AS30" s="46">
        <v>7.8</v>
      </c>
      <c r="AT30" s="46"/>
      <c r="AU30" s="46">
        <v>26.85</v>
      </c>
      <c r="AV30" s="46"/>
      <c r="AW30" s="46">
        <f t="shared" si="8"/>
        <v>66.900000000000006</v>
      </c>
      <c r="AX30" s="46"/>
      <c r="AY30" s="46">
        <f t="shared" si="9"/>
        <v>76.2</v>
      </c>
      <c r="AZ30" s="46"/>
      <c r="BA30" s="46">
        <v>4.9000000000000004</v>
      </c>
      <c r="BB30" s="46"/>
      <c r="BC30" s="46">
        <v>10.9</v>
      </c>
      <c r="BD30" s="46"/>
      <c r="BE30" s="46">
        <v>21.97</v>
      </c>
      <c r="BF30" s="46"/>
      <c r="BG30" s="50">
        <v>66.900000000000006</v>
      </c>
      <c r="BH30" s="50"/>
      <c r="BI30" s="46">
        <v>76.2</v>
      </c>
      <c r="BJ30" s="46"/>
      <c r="BK30" s="46">
        <v>1.7</v>
      </c>
      <c r="BL30" s="46"/>
      <c r="BM30" s="46">
        <v>7.7</v>
      </c>
      <c r="BN30" s="46"/>
      <c r="BO30" s="46">
        <v>22.67</v>
      </c>
      <c r="BP30" s="46"/>
      <c r="BQ30" s="46">
        <f t="shared" si="10"/>
        <v>66.900000000000006</v>
      </c>
      <c r="BR30" s="46"/>
      <c r="BS30" s="46">
        <f t="shared" si="11"/>
        <v>76.2</v>
      </c>
      <c r="BT30" s="46"/>
      <c r="BU30" s="46">
        <v>3.8</v>
      </c>
      <c r="BV30" s="46"/>
      <c r="BW30" s="50">
        <v>10.1</v>
      </c>
      <c r="BX30" s="50"/>
      <c r="BY30" s="46">
        <v>28.38</v>
      </c>
      <c r="BZ30" s="46"/>
      <c r="CA30" s="46">
        <f t="shared" si="12"/>
        <v>66.900000000000006</v>
      </c>
      <c r="CB30" s="46"/>
      <c r="CC30" s="46">
        <f t="shared" si="13"/>
        <v>76.2</v>
      </c>
      <c r="CE30" s="46">
        <v>4.2</v>
      </c>
      <c r="CF30" s="46"/>
      <c r="CG30" s="46">
        <v>11.6</v>
      </c>
      <c r="CH30" s="46"/>
      <c r="CI30" s="46">
        <v>25.68</v>
      </c>
      <c r="CJ30" s="46"/>
      <c r="CK30" s="46">
        <f t="shared" si="14"/>
        <v>66.900000000000006</v>
      </c>
      <c r="CL30" s="46"/>
      <c r="CM30" s="46">
        <f t="shared" si="15"/>
        <v>76.2</v>
      </c>
      <c r="CN30" s="46"/>
      <c r="CO30" s="46">
        <v>3.1</v>
      </c>
      <c r="CP30" s="46"/>
      <c r="CQ30" s="50">
        <v>7.9</v>
      </c>
      <c r="CR30" s="50"/>
      <c r="CS30" s="46">
        <v>28.44</v>
      </c>
      <c r="CT30" s="46"/>
      <c r="CU30" s="46">
        <f t="shared" si="16"/>
        <v>66.900000000000006</v>
      </c>
      <c r="CV30" s="46"/>
      <c r="CW30" s="46">
        <f t="shared" si="17"/>
        <v>76.2</v>
      </c>
      <c r="CX30" s="46"/>
      <c r="CY30" s="46">
        <v>7</v>
      </c>
      <c r="CZ30" s="46"/>
      <c r="DA30" s="50">
        <v>14.3</v>
      </c>
      <c r="DB30" s="50"/>
      <c r="DC30" s="46">
        <v>24.9</v>
      </c>
      <c r="DD30" s="46"/>
      <c r="DE30" s="46">
        <f t="shared" si="18"/>
        <v>66.900000000000006</v>
      </c>
      <c r="DF30" s="46"/>
      <c r="DG30" s="46">
        <f t="shared" si="18"/>
        <v>76.2</v>
      </c>
      <c r="DH30" s="46"/>
      <c r="DI30" s="46">
        <v>1.8</v>
      </c>
      <c r="DJ30" s="46"/>
      <c r="DK30" s="50">
        <v>4.7</v>
      </c>
      <c r="DL30" s="50"/>
      <c r="DM30" s="46">
        <v>24.23</v>
      </c>
      <c r="DN30" s="46"/>
      <c r="DO30" s="46">
        <f t="shared" si="19"/>
        <v>66.900000000000006</v>
      </c>
      <c r="DP30" s="46"/>
      <c r="DQ30" s="46">
        <f t="shared" si="20"/>
        <v>76.2</v>
      </c>
      <c r="DR30" s="46"/>
      <c r="DS30" s="46">
        <v>3.1</v>
      </c>
      <c r="DT30" s="46"/>
      <c r="DU30" s="50">
        <v>12.3</v>
      </c>
      <c r="DV30" s="50"/>
      <c r="DW30" s="46">
        <v>23.69</v>
      </c>
      <c r="DX30" s="46"/>
      <c r="DY30" s="46">
        <f t="shared" si="21"/>
        <v>66.900000000000006</v>
      </c>
      <c r="DZ30" s="46"/>
      <c r="EA30" s="46">
        <f t="shared" si="22"/>
        <v>76.2</v>
      </c>
      <c r="EB30" s="46"/>
      <c r="EC30" s="46">
        <v>3.1</v>
      </c>
      <c r="ED30" s="46"/>
      <c r="EE30" s="50">
        <v>12.3</v>
      </c>
      <c r="EF30" s="50"/>
      <c r="EG30" s="46">
        <v>24.9</v>
      </c>
      <c r="EH30" s="46"/>
      <c r="EI30" s="46">
        <f t="shared" si="23"/>
        <v>66.900000000000006</v>
      </c>
      <c r="EJ30" s="46"/>
      <c r="EK30" s="46">
        <f t="shared" si="24"/>
        <v>76.2</v>
      </c>
      <c r="KD30" s="31">
        <v>2020</v>
      </c>
    </row>
    <row r="31" spans="1:290" s="31" customFormat="1" x14ac:dyDescent="0.2">
      <c r="A31" s="22" t="s">
        <v>8</v>
      </c>
      <c r="C31" s="46">
        <v>16.899999999999999</v>
      </c>
      <c r="D31" s="46"/>
      <c r="E31" s="46">
        <v>22.8</v>
      </c>
      <c r="F31" s="46"/>
      <c r="G31" s="46">
        <v>37.119999999999997</v>
      </c>
      <c r="H31" s="46"/>
      <c r="I31" s="46">
        <f t="shared" si="0"/>
        <v>64.5</v>
      </c>
      <c r="J31" s="46"/>
      <c r="K31" s="50">
        <f t="shared" si="1"/>
        <v>71</v>
      </c>
      <c r="L31" s="50"/>
      <c r="M31" s="46">
        <v>18.7</v>
      </c>
      <c r="N31" s="46"/>
      <c r="O31" s="46">
        <v>25.7</v>
      </c>
      <c r="P31" s="46"/>
      <c r="Q31" s="46">
        <v>35.69</v>
      </c>
      <c r="R31" s="46"/>
      <c r="S31" s="46">
        <f t="shared" si="2"/>
        <v>64.5</v>
      </c>
      <c r="T31" s="46"/>
      <c r="U31" s="46">
        <f t="shared" si="3"/>
        <v>71</v>
      </c>
      <c r="V31" s="46"/>
      <c r="W31" s="46">
        <v>14.9</v>
      </c>
      <c r="X31" s="46"/>
      <c r="Y31" s="46">
        <v>23</v>
      </c>
      <c r="Z31" s="46"/>
      <c r="AA31" s="50">
        <v>27.87</v>
      </c>
      <c r="AB31" s="50"/>
      <c r="AC31" s="46">
        <f t="shared" si="4"/>
        <v>64.5</v>
      </c>
      <c r="AD31" s="46"/>
      <c r="AE31" s="46">
        <f t="shared" si="5"/>
        <v>71</v>
      </c>
      <c r="AF31" s="46"/>
      <c r="AG31" s="46">
        <v>4.7</v>
      </c>
      <c r="AH31" s="46"/>
      <c r="AI31" s="46">
        <v>13.1</v>
      </c>
      <c r="AJ31" s="46"/>
      <c r="AK31" s="46">
        <v>29.62</v>
      </c>
      <c r="AL31" s="46"/>
      <c r="AM31" s="46">
        <f t="shared" si="6"/>
        <v>64.5</v>
      </c>
      <c r="AN31" s="46"/>
      <c r="AO31" s="46">
        <f t="shared" si="7"/>
        <v>71</v>
      </c>
      <c r="AP31" s="46"/>
      <c r="AQ31" s="50">
        <v>10.1</v>
      </c>
      <c r="AR31" s="50"/>
      <c r="AS31" s="46">
        <v>14.6</v>
      </c>
      <c r="AT31" s="46"/>
      <c r="AU31" s="46">
        <v>28.83</v>
      </c>
      <c r="AV31" s="46"/>
      <c r="AW31" s="46">
        <f t="shared" si="8"/>
        <v>64.5</v>
      </c>
      <c r="AX31" s="46"/>
      <c r="AY31" s="46">
        <f t="shared" si="9"/>
        <v>71</v>
      </c>
      <c r="AZ31" s="46"/>
      <c r="BA31" s="46">
        <v>10.7</v>
      </c>
      <c r="BB31" s="46"/>
      <c r="BC31" s="46">
        <v>20</v>
      </c>
      <c r="BD31" s="46"/>
      <c r="BE31" s="46">
        <v>22.99</v>
      </c>
      <c r="BF31" s="46"/>
      <c r="BG31" s="50">
        <v>64.5</v>
      </c>
      <c r="BH31" s="50"/>
      <c r="BI31" s="46">
        <v>71</v>
      </c>
      <c r="BJ31" s="46"/>
      <c r="BK31" s="46">
        <v>9.6</v>
      </c>
      <c r="BL31" s="46"/>
      <c r="BM31" s="46">
        <v>15</v>
      </c>
      <c r="BN31" s="46"/>
      <c r="BO31" s="46">
        <v>23.54</v>
      </c>
      <c r="BP31" s="46"/>
      <c r="BQ31" s="46">
        <f t="shared" si="10"/>
        <v>64.5</v>
      </c>
      <c r="BR31" s="46"/>
      <c r="BS31" s="46">
        <f t="shared" si="11"/>
        <v>71</v>
      </c>
      <c r="BT31" s="46"/>
      <c r="BU31" s="46">
        <v>8</v>
      </c>
      <c r="BV31" s="46"/>
      <c r="BW31" s="50">
        <v>16.5</v>
      </c>
      <c r="BX31" s="50"/>
      <c r="BY31" s="46">
        <v>27.24</v>
      </c>
      <c r="BZ31" s="46"/>
      <c r="CA31" s="46">
        <f t="shared" si="12"/>
        <v>64.5</v>
      </c>
      <c r="CB31" s="46"/>
      <c r="CC31" s="46">
        <f t="shared" si="13"/>
        <v>71</v>
      </c>
      <c r="CE31" s="46">
        <v>7.1</v>
      </c>
      <c r="CF31" s="46"/>
      <c r="CG31" s="46">
        <v>14.6</v>
      </c>
      <c r="CH31" s="46"/>
      <c r="CI31" s="46">
        <v>23.79</v>
      </c>
      <c r="CJ31" s="46"/>
      <c r="CK31" s="46">
        <f t="shared" si="14"/>
        <v>64.5</v>
      </c>
      <c r="CL31" s="46"/>
      <c r="CM31" s="46">
        <f t="shared" si="15"/>
        <v>71</v>
      </c>
      <c r="CN31" s="46"/>
      <c r="CO31" s="46">
        <v>7.7</v>
      </c>
      <c r="CP31" s="46"/>
      <c r="CQ31" s="50">
        <v>13.5</v>
      </c>
      <c r="CR31" s="50"/>
      <c r="CS31" s="46">
        <v>24.85</v>
      </c>
      <c r="CT31" s="46"/>
      <c r="CU31" s="46">
        <f t="shared" si="16"/>
        <v>64.5</v>
      </c>
      <c r="CV31" s="46"/>
      <c r="CW31" s="46">
        <f t="shared" si="17"/>
        <v>71</v>
      </c>
      <c r="CX31" s="46"/>
      <c r="CY31" s="46">
        <v>8.6</v>
      </c>
      <c r="CZ31" s="46"/>
      <c r="DA31" s="50">
        <v>15.2</v>
      </c>
      <c r="DB31" s="50"/>
      <c r="DC31" s="46">
        <v>23.2</v>
      </c>
      <c r="DD31" s="46"/>
      <c r="DE31" s="46">
        <f t="shared" si="18"/>
        <v>64.5</v>
      </c>
      <c r="DF31" s="46"/>
      <c r="DG31" s="46">
        <f t="shared" si="18"/>
        <v>71</v>
      </c>
      <c r="DH31" s="46"/>
      <c r="DI31" s="46">
        <v>10.6</v>
      </c>
      <c r="DJ31" s="46"/>
      <c r="DK31" s="50">
        <v>14.9</v>
      </c>
      <c r="DL31" s="50"/>
      <c r="DM31" s="46">
        <v>24.65</v>
      </c>
      <c r="DN31" s="46"/>
      <c r="DO31" s="46">
        <f t="shared" si="19"/>
        <v>64.5</v>
      </c>
      <c r="DP31" s="46"/>
      <c r="DQ31" s="46">
        <f t="shared" si="20"/>
        <v>71</v>
      </c>
      <c r="DR31" s="46"/>
      <c r="DS31" s="46">
        <v>13.7</v>
      </c>
      <c r="DT31" s="46"/>
      <c r="DU31" s="50">
        <v>19.5</v>
      </c>
      <c r="DV31" s="50"/>
      <c r="DW31" s="46">
        <v>21.79</v>
      </c>
      <c r="DX31" s="46"/>
      <c r="DY31" s="46">
        <f t="shared" si="21"/>
        <v>64.5</v>
      </c>
      <c r="DZ31" s="46"/>
      <c r="EA31" s="46">
        <f t="shared" si="22"/>
        <v>71</v>
      </c>
      <c r="EB31" s="46"/>
      <c r="EC31" s="46">
        <v>13.7</v>
      </c>
      <c r="ED31" s="46"/>
      <c r="EE31" s="50">
        <v>19.5</v>
      </c>
      <c r="EF31" s="50"/>
      <c r="EG31" s="46">
        <v>21.9</v>
      </c>
      <c r="EH31" s="46"/>
      <c r="EI31" s="46">
        <f t="shared" si="23"/>
        <v>64.5</v>
      </c>
      <c r="EJ31" s="46"/>
      <c r="EK31" s="46">
        <f t="shared" si="24"/>
        <v>71</v>
      </c>
    </row>
    <row r="32" spans="1:290" s="31" customFormat="1" x14ac:dyDescent="0.2">
      <c r="A32" s="17" t="s">
        <v>9</v>
      </c>
      <c r="C32" s="47">
        <v>20</v>
      </c>
      <c r="D32" s="46"/>
      <c r="E32" s="47">
        <v>33</v>
      </c>
      <c r="F32" s="46"/>
      <c r="G32" s="47">
        <v>28.12</v>
      </c>
      <c r="H32" s="46"/>
      <c r="I32" s="47">
        <f t="shared" si="0"/>
        <v>60.3</v>
      </c>
      <c r="J32" s="46"/>
      <c r="K32" s="64">
        <f t="shared" si="1"/>
        <v>71.699999999999989</v>
      </c>
      <c r="L32" s="50"/>
      <c r="M32" s="47">
        <v>14.8</v>
      </c>
      <c r="N32" s="46"/>
      <c r="O32" s="47">
        <v>26.8</v>
      </c>
      <c r="P32" s="46"/>
      <c r="Q32" s="47">
        <v>22.65</v>
      </c>
      <c r="R32" s="46"/>
      <c r="S32" s="47">
        <f t="shared" si="2"/>
        <v>60.3</v>
      </c>
      <c r="T32" s="46"/>
      <c r="U32" s="47">
        <f t="shared" si="3"/>
        <v>71.699999999999989</v>
      </c>
      <c r="V32" s="46"/>
      <c r="W32" s="47">
        <v>14.7</v>
      </c>
      <c r="X32" s="46"/>
      <c r="Y32" s="47">
        <v>22.3</v>
      </c>
      <c r="Z32" s="46"/>
      <c r="AA32" s="64">
        <v>21.48</v>
      </c>
      <c r="AB32" s="50"/>
      <c r="AC32" s="47">
        <f t="shared" si="4"/>
        <v>60.3</v>
      </c>
      <c r="AD32" s="46"/>
      <c r="AE32" s="47">
        <f t="shared" si="5"/>
        <v>71.699999999999989</v>
      </c>
      <c r="AF32" s="46"/>
      <c r="AG32" s="47">
        <v>10.5</v>
      </c>
      <c r="AH32" s="46"/>
      <c r="AI32" s="47">
        <v>18.100000000000001</v>
      </c>
      <c r="AJ32" s="46"/>
      <c r="AK32" s="47">
        <v>21.18</v>
      </c>
      <c r="AL32" s="46"/>
      <c r="AM32" s="47">
        <f t="shared" si="6"/>
        <v>60.3</v>
      </c>
      <c r="AN32" s="46"/>
      <c r="AO32" s="47">
        <f t="shared" si="7"/>
        <v>71.699999999999989</v>
      </c>
      <c r="AP32" s="46"/>
      <c r="AQ32" s="64">
        <v>10.199999999999999</v>
      </c>
      <c r="AR32" s="50"/>
      <c r="AS32" s="47">
        <v>21.5</v>
      </c>
      <c r="AT32" s="46"/>
      <c r="AU32" s="47">
        <v>22.98</v>
      </c>
      <c r="AV32" s="46"/>
      <c r="AW32" s="47">
        <f t="shared" si="8"/>
        <v>60.3</v>
      </c>
      <c r="AX32" s="46"/>
      <c r="AY32" s="47">
        <f t="shared" si="9"/>
        <v>71.699999999999989</v>
      </c>
      <c r="AZ32" s="46"/>
      <c r="BA32" s="47">
        <v>8.6</v>
      </c>
      <c r="BB32" s="46"/>
      <c r="BC32" s="47">
        <v>18.100000000000001</v>
      </c>
      <c r="BD32" s="46"/>
      <c r="BE32" s="47">
        <v>16.920000000000002</v>
      </c>
      <c r="BF32" s="46"/>
      <c r="BG32" s="64">
        <v>60.3</v>
      </c>
      <c r="BH32" s="50"/>
      <c r="BI32" s="47">
        <v>71.699999999999989</v>
      </c>
      <c r="BJ32" s="46"/>
      <c r="BK32" s="47">
        <v>14</v>
      </c>
      <c r="BL32" s="46"/>
      <c r="BM32" s="47">
        <v>19.3</v>
      </c>
      <c r="BN32" s="46"/>
      <c r="BO32" s="47">
        <v>18.350000000000001</v>
      </c>
      <c r="BP32" s="46"/>
      <c r="BQ32" s="47">
        <f t="shared" si="10"/>
        <v>60.3</v>
      </c>
      <c r="BR32" s="46"/>
      <c r="BS32" s="47">
        <f t="shared" si="11"/>
        <v>71.699999999999989</v>
      </c>
      <c r="BT32" s="46"/>
      <c r="BU32" s="47">
        <v>15.2</v>
      </c>
      <c r="BV32" s="46"/>
      <c r="BW32" s="64">
        <v>22.6</v>
      </c>
      <c r="BX32" s="50"/>
      <c r="BY32" s="47">
        <v>20.83</v>
      </c>
      <c r="BZ32" s="46"/>
      <c r="CA32" s="47">
        <f t="shared" si="12"/>
        <v>60.3</v>
      </c>
      <c r="CB32" s="46"/>
      <c r="CC32" s="47">
        <f t="shared" si="13"/>
        <v>71.699999999999989</v>
      </c>
      <c r="CE32" s="47">
        <v>16.7</v>
      </c>
      <c r="CF32" s="46"/>
      <c r="CG32" s="47">
        <v>21.1</v>
      </c>
      <c r="CH32" s="46"/>
      <c r="CI32" s="47">
        <v>18.11</v>
      </c>
      <c r="CJ32" s="46"/>
      <c r="CK32" s="47">
        <f t="shared" si="14"/>
        <v>60.3</v>
      </c>
      <c r="CL32" s="46"/>
      <c r="CM32" s="47">
        <f t="shared" si="15"/>
        <v>71.699999999999989</v>
      </c>
      <c r="CN32" s="46"/>
      <c r="CO32" s="47">
        <v>10.6</v>
      </c>
      <c r="CP32" s="46"/>
      <c r="CQ32" s="64">
        <v>21.3</v>
      </c>
      <c r="CR32" s="50"/>
      <c r="CS32" s="47">
        <v>19.350000000000001</v>
      </c>
      <c r="CT32" s="46"/>
      <c r="CU32" s="47">
        <f t="shared" si="16"/>
        <v>60.3</v>
      </c>
      <c r="CV32" s="46"/>
      <c r="CW32" s="47">
        <f t="shared" si="17"/>
        <v>71.699999999999989</v>
      </c>
      <c r="CX32" s="46"/>
      <c r="CY32" s="47">
        <v>10</v>
      </c>
      <c r="CZ32" s="46"/>
      <c r="DA32" s="64">
        <v>21.7</v>
      </c>
      <c r="DB32" s="50"/>
      <c r="DC32" s="47">
        <v>17.899999999999999</v>
      </c>
      <c r="DD32" s="46"/>
      <c r="DE32" s="47">
        <f t="shared" si="18"/>
        <v>60.3</v>
      </c>
      <c r="DF32" s="46"/>
      <c r="DG32" s="47">
        <f t="shared" si="18"/>
        <v>71.699999999999989</v>
      </c>
      <c r="DH32" s="46"/>
      <c r="DI32" s="47">
        <v>6.9</v>
      </c>
      <c r="DJ32" s="46"/>
      <c r="DK32" s="64">
        <v>14.1</v>
      </c>
      <c r="DL32" s="50"/>
      <c r="DM32" s="47">
        <v>20.3</v>
      </c>
      <c r="DN32" s="46"/>
      <c r="DO32" s="47">
        <f t="shared" si="19"/>
        <v>60.3</v>
      </c>
      <c r="DP32" s="46"/>
      <c r="DQ32" s="47">
        <f t="shared" si="20"/>
        <v>71.699999999999989</v>
      </c>
      <c r="DR32" s="46"/>
      <c r="DS32" s="47">
        <v>9.3000000000000007</v>
      </c>
      <c r="DT32" s="46"/>
      <c r="DU32" s="64">
        <v>26</v>
      </c>
      <c r="DV32" s="50"/>
      <c r="DW32" s="47">
        <v>18.100000000000001</v>
      </c>
      <c r="DX32" s="46"/>
      <c r="DY32" s="47">
        <f t="shared" si="21"/>
        <v>60.3</v>
      </c>
      <c r="DZ32" s="46"/>
      <c r="EA32" s="47">
        <f t="shared" si="22"/>
        <v>71.699999999999989</v>
      </c>
      <c r="EB32" s="46"/>
      <c r="EC32" s="47">
        <v>9.3000000000000007</v>
      </c>
      <c r="ED32" s="46"/>
      <c r="EE32" s="64">
        <v>26</v>
      </c>
      <c r="EF32" s="50"/>
      <c r="EG32" s="47">
        <v>16.170000000000002</v>
      </c>
      <c r="EH32" s="46"/>
      <c r="EI32" s="47">
        <f t="shared" si="23"/>
        <v>60.3</v>
      </c>
      <c r="EJ32" s="46"/>
      <c r="EK32" s="47">
        <f t="shared" si="24"/>
        <v>71.699999999999989</v>
      </c>
    </row>
    <row r="33" spans="1:141" s="31" customFormat="1" x14ac:dyDescent="0.2">
      <c r="A33" s="22" t="s">
        <v>10</v>
      </c>
      <c r="C33" s="46">
        <v>5.0999999999999996</v>
      </c>
      <c r="D33" s="46"/>
      <c r="E33" s="46">
        <v>18</v>
      </c>
      <c r="F33" s="46"/>
      <c r="G33" s="46">
        <v>18.059999999999999</v>
      </c>
      <c r="H33" s="46"/>
      <c r="I33" s="46">
        <f t="shared" si="0"/>
        <v>49.900000000000006</v>
      </c>
      <c r="J33" s="46"/>
      <c r="K33" s="50">
        <f t="shared" si="1"/>
        <v>73.5</v>
      </c>
      <c r="L33" s="50"/>
      <c r="M33" s="46">
        <v>9.1999999999999993</v>
      </c>
      <c r="N33" s="46"/>
      <c r="O33" s="46">
        <v>17.3</v>
      </c>
      <c r="P33" s="46"/>
      <c r="Q33" s="46">
        <v>18.440000000000001</v>
      </c>
      <c r="R33" s="46"/>
      <c r="S33" s="46">
        <f t="shared" si="2"/>
        <v>49.900000000000006</v>
      </c>
      <c r="T33" s="46"/>
      <c r="U33" s="46">
        <f t="shared" si="3"/>
        <v>73.5</v>
      </c>
      <c r="V33" s="46"/>
      <c r="W33" s="46">
        <v>8.1</v>
      </c>
      <c r="X33" s="46"/>
      <c r="Y33" s="46">
        <v>24.3</v>
      </c>
      <c r="Z33" s="46"/>
      <c r="AA33" s="50">
        <v>17.07</v>
      </c>
      <c r="AB33" s="50"/>
      <c r="AC33" s="46">
        <f t="shared" si="4"/>
        <v>49.900000000000006</v>
      </c>
      <c r="AD33" s="46"/>
      <c r="AE33" s="46">
        <f t="shared" si="5"/>
        <v>73.5</v>
      </c>
      <c r="AF33" s="46"/>
      <c r="AG33" s="46">
        <v>6.5</v>
      </c>
      <c r="AH33" s="46"/>
      <c r="AI33" s="46">
        <v>16.7</v>
      </c>
      <c r="AJ33" s="46"/>
      <c r="AK33" s="46">
        <v>16.14</v>
      </c>
      <c r="AL33" s="46"/>
      <c r="AM33" s="46">
        <f t="shared" si="6"/>
        <v>49.900000000000006</v>
      </c>
      <c r="AN33" s="46"/>
      <c r="AO33" s="46">
        <f t="shared" si="7"/>
        <v>73.5</v>
      </c>
      <c r="AP33" s="46"/>
      <c r="AQ33" s="50">
        <v>1.4</v>
      </c>
      <c r="AR33" s="50"/>
      <c r="AS33" s="46">
        <v>6.1</v>
      </c>
      <c r="AT33" s="46"/>
      <c r="AU33" s="46">
        <v>15.07</v>
      </c>
      <c r="AV33" s="46"/>
      <c r="AW33" s="46">
        <f t="shared" si="8"/>
        <v>49.900000000000006</v>
      </c>
      <c r="AX33" s="46"/>
      <c r="AY33" s="46">
        <f t="shared" si="9"/>
        <v>73.5</v>
      </c>
      <c r="AZ33" s="46"/>
      <c r="BA33" s="46">
        <v>6.9</v>
      </c>
      <c r="BB33" s="46"/>
      <c r="BC33" s="46">
        <v>17.600000000000001</v>
      </c>
      <c r="BD33" s="46"/>
      <c r="BE33" s="46">
        <v>12.95</v>
      </c>
      <c r="BF33" s="46"/>
      <c r="BG33" s="50">
        <v>49.900000000000006</v>
      </c>
      <c r="BH33" s="50"/>
      <c r="BI33" s="46">
        <v>73.5</v>
      </c>
      <c r="BJ33" s="46"/>
      <c r="BK33" s="46">
        <v>9</v>
      </c>
      <c r="BL33" s="46"/>
      <c r="BM33" s="46">
        <v>15.6</v>
      </c>
      <c r="BN33" s="46"/>
      <c r="BO33" s="46">
        <v>13.48</v>
      </c>
      <c r="BP33" s="46"/>
      <c r="BQ33" s="46">
        <f t="shared" si="10"/>
        <v>49.900000000000006</v>
      </c>
      <c r="BR33" s="46"/>
      <c r="BS33" s="46">
        <f t="shared" si="11"/>
        <v>73.5</v>
      </c>
      <c r="BT33" s="46"/>
      <c r="BU33" s="46">
        <v>6.7</v>
      </c>
      <c r="BV33" s="46"/>
      <c r="BW33" s="50">
        <v>19.2</v>
      </c>
      <c r="BX33" s="50"/>
      <c r="BY33" s="46">
        <v>15.78</v>
      </c>
      <c r="BZ33" s="46"/>
      <c r="CA33" s="46">
        <f t="shared" si="12"/>
        <v>49.900000000000006</v>
      </c>
      <c r="CB33" s="46"/>
      <c r="CC33" s="46">
        <f t="shared" si="13"/>
        <v>73.5</v>
      </c>
      <c r="CE33" s="46">
        <v>8.3000000000000007</v>
      </c>
      <c r="CF33" s="46"/>
      <c r="CG33" s="46">
        <v>15.9</v>
      </c>
      <c r="CH33" s="46"/>
      <c r="CI33" s="46">
        <v>15.17</v>
      </c>
      <c r="CJ33" s="46"/>
      <c r="CK33" s="46">
        <f t="shared" si="14"/>
        <v>49.900000000000006</v>
      </c>
      <c r="CL33" s="46"/>
      <c r="CM33" s="46">
        <f t="shared" si="15"/>
        <v>73.5</v>
      </c>
      <c r="CN33" s="46"/>
      <c r="CO33" s="46">
        <v>4.9000000000000004</v>
      </c>
      <c r="CP33" s="46"/>
      <c r="CQ33" s="50">
        <v>10.8</v>
      </c>
      <c r="CR33" s="50"/>
      <c r="CS33" s="46">
        <v>17.28</v>
      </c>
      <c r="CT33" s="46"/>
      <c r="CU33" s="46">
        <f t="shared" si="16"/>
        <v>49.900000000000006</v>
      </c>
      <c r="CV33" s="46"/>
      <c r="CW33" s="46">
        <f t="shared" si="17"/>
        <v>73.5</v>
      </c>
      <c r="CX33" s="46"/>
      <c r="CY33" s="46">
        <v>0.9</v>
      </c>
      <c r="CZ33" s="46"/>
      <c r="DA33" s="50">
        <v>4.4000000000000004</v>
      </c>
      <c r="DB33" s="50"/>
      <c r="DC33" s="46">
        <v>13.5</v>
      </c>
      <c r="DD33" s="46"/>
      <c r="DE33" s="46">
        <f t="shared" si="18"/>
        <v>49.900000000000006</v>
      </c>
      <c r="DF33" s="46"/>
      <c r="DG33" s="46">
        <f t="shared" si="18"/>
        <v>73.5</v>
      </c>
      <c r="DH33" s="46"/>
      <c r="DI33" s="46">
        <v>4</v>
      </c>
      <c r="DJ33" s="46"/>
      <c r="DK33" s="50">
        <v>6.5</v>
      </c>
      <c r="DL33" s="50"/>
      <c r="DM33" s="46">
        <v>12.08</v>
      </c>
      <c r="DN33" s="46"/>
      <c r="DO33" s="46">
        <f t="shared" si="19"/>
        <v>49.900000000000006</v>
      </c>
      <c r="DP33" s="46"/>
      <c r="DQ33" s="46">
        <f t="shared" si="20"/>
        <v>73.5</v>
      </c>
      <c r="DR33" s="46"/>
      <c r="DS33" s="46">
        <v>6.3</v>
      </c>
      <c r="DT33" s="46"/>
      <c r="DU33" s="50">
        <v>11.5</v>
      </c>
      <c r="DV33" s="50"/>
      <c r="DW33" s="46">
        <v>11.68</v>
      </c>
      <c r="DX33" s="46"/>
      <c r="DY33" s="46">
        <f t="shared" si="21"/>
        <v>49.900000000000006</v>
      </c>
      <c r="DZ33" s="46"/>
      <c r="EA33" s="46">
        <f t="shared" si="22"/>
        <v>73.5</v>
      </c>
      <c r="EB33" s="46"/>
      <c r="EC33" s="46">
        <v>6.3</v>
      </c>
      <c r="ED33" s="46"/>
      <c r="EE33" s="50">
        <v>11.5</v>
      </c>
      <c r="EF33" s="50"/>
      <c r="EG33" s="46">
        <v>10.220000000000001</v>
      </c>
      <c r="EH33" s="46"/>
      <c r="EI33" s="46">
        <f t="shared" si="23"/>
        <v>49.900000000000006</v>
      </c>
      <c r="EJ33" s="46"/>
      <c r="EK33" s="46">
        <f t="shared" si="24"/>
        <v>73.5</v>
      </c>
    </row>
    <row r="34" spans="1:141" s="31" customFormat="1" x14ac:dyDescent="0.2">
      <c r="A34" s="22" t="s">
        <v>11</v>
      </c>
      <c r="C34" s="46">
        <v>9.6999999999999993</v>
      </c>
      <c r="D34" s="46"/>
      <c r="E34" s="46">
        <v>12.7</v>
      </c>
      <c r="F34" s="46"/>
      <c r="G34" s="46">
        <v>23.16</v>
      </c>
      <c r="H34" s="46"/>
      <c r="I34" s="46">
        <f t="shared" si="0"/>
        <v>46</v>
      </c>
      <c r="J34" s="46"/>
      <c r="K34" s="50">
        <f t="shared" si="1"/>
        <v>55.4</v>
      </c>
      <c r="L34" s="50"/>
      <c r="M34" s="46">
        <v>12.9</v>
      </c>
      <c r="N34" s="46"/>
      <c r="O34" s="46">
        <v>17.8</v>
      </c>
      <c r="P34" s="46"/>
      <c r="Q34" s="46">
        <v>24.05</v>
      </c>
      <c r="R34" s="46"/>
      <c r="S34" s="46">
        <f t="shared" si="2"/>
        <v>46</v>
      </c>
      <c r="T34" s="46"/>
      <c r="U34" s="46">
        <f t="shared" si="3"/>
        <v>55.4</v>
      </c>
      <c r="V34" s="46"/>
      <c r="W34" s="46">
        <v>8.9</v>
      </c>
      <c r="X34" s="46"/>
      <c r="Y34" s="46">
        <v>15.2</v>
      </c>
      <c r="Z34" s="46"/>
      <c r="AA34" s="50">
        <v>18.989999999999998</v>
      </c>
      <c r="AB34" s="50"/>
      <c r="AC34" s="46">
        <f t="shared" si="4"/>
        <v>46</v>
      </c>
      <c r="AD34" s="46"/>
      <c r="AE34" s="46">
        <f t="shared" si="5"/>
        <v>55.4</v>
      </c>
      <c r="AF34" s="46"/>
      <c r="AG34" s="46">
        <v>8.1</v>
      </c>
      <c r="AH34" s="46"/>
      <c r="AI34" s="46">
        <v>14.8</v>
      </c>
      <c r="AJ34" s="46"/>
      <c r="AK34" s="46">
        <v>23.6</v>
      </c>
      <c r="AL34" s="46"/>
      <c r="AM34" s="46">
        <f t="shared" si="6"/>
        <v>46</v>
      </c>
      <c r="AN34" s="46"/>
      <c r="AO34" s="46">
        <f t="shared" si="7"/>
        <v>55.4</v>
      </c>
      <c r="AP34" s="46"/>
      <c r="AQ34" s="50">
        <v>7.3</v>
      </c>
      <c r="AR34" s="50"/>
      <c r="AS34" s="46">
        <v>10</v>
      </c>
      <c r="AT34" s="46"/>
      <c r="AU34" s="46">
        <v>24.94</v>
      </c>
      <c r="AV34" s="46"/>
      <c r="AW34" s="46">
        <f t="shared" si="8"/>
        <v>46</v>
      </c>
      <c r="AX34" s="46"/>
      <c r="AY34" s="46">
        <f t="shared" si="9"/>
        <v>55.4</v>
      </c>
      <c r="AZ34" s="46"/>
      <c r="BA34" s="46">
        <v>8.3000000000000007</v>
      </c>
      <c r="BB34" s="46"/>
      <c r="BC34" s="46">
        <v>13.3</v>
      </c>
      <c r="BD34" s="46"/>
      <c r="BE34" s="46">
        <v>20.47</v>
      </c>
      <c r="BF34" s="46"/>
      <c r="BG34" s="50">
        <v>46</v>
      </c>
      <c r="BH34" s="50"/>
      <c r="BI34" s="46">
        <v>55.4</v>
      </c>
      <c r="BJ34" s="46"/>
      <c r="BK34" s="46">
        <v>11.4</v>
      </c>
      <c r="BL34" s="46"/>
      <c r="BM34" s="46">
        <v>14.5</v>
      </c>
      <c r="BN34" s="46"/>
      <c r="BO34" s="46">
        <v>20.52</v>
      </c>
      <c r="BP34" s="46"/>
      <c r="BQ34" s="46">
        <f t="shared" si="10"/>
        <v>46</v>
      </c>
      <c r="BR34" s="46"/>
      <c r="BS34" s="46">
        <f t="shared" si="11"/>
        <v>55.4</v>
      </c>
      <c r="BT34" s="46"/>
      <c r="BU34" s="46">
        <v>8.3000000000000007</v>
      </c>
      <c r="BV34" s="46"/>
      <c r="BW34" s="50">
        <v>15.3</v>
      </c>
      <c r="BX34" s="50"/>
      <c r="BY34" s="46">
        <v>19.84</v>
      </c>
      <c r="BZ34" s="46"/>
      <c r="CA34" s="46">
        <f t="shared" si="12"/>
        <v>46</v>
      </c>
      <c r="CB34" s="46"/>
      <c r="CC34" s="46">
        <f t="shared" si="13"/>
        <v>55.4</v>
      </c>
      <c r="CE34" s="46">
        <v>9.1999999999999993</v>
      </c>
      <c r="CF34" s="46"/>
      <c r="CG34" s="46">
        <v>13.3</v>
      </c>
      <c r="CH34" s="46"/>
      <c r="CI34" s="46">
        <v>17.760000000000002</v>
      </c>
      <c r="CJ34" s="46"/>
      <c r="CK34" s="46">
        <f t="shared" si="14"/>
        <v>46</v>
      </c>
      <c r="CL34" s="46"/>
      <c r="CM34" s="46">
        <f t="shared" si="15"/>
        <v>55.4</v>
      </c>
      <c r="CN34" s="46"/>
      <c r="CO34" s="46">
        <v>7.2</v>
      </c>
      <c r="CP34" s="46"/>
      <c r="CQ34" s="50">
        <v>16.100000000000001</v>
      </c>
      <c r="CR34" s="50"/>
      <c r="CS34" s="46">
        <v>23.53</v>
      </c>
      <c r="CT34" s="46"/>
      <c r="CU34" s="46">
        <f t="shared" si="16"/>
        <v>46</v>
      </c>
      <c r="CV34" s="46"/>
      <c r="CW34" s="46">
        <f t="shared" si="17"/>
        <v>55.4</v>
      </c>
      <c r="CX34" s="46"/>
      <c r="CY34" s="46">
        <v>4.5</v>
      </c>
      <c r="CZ34" s="46"/>
      <c r="DA34" s="50">
        <v>9.8000000000000007</v>
      </c>
      <c r="DB34" s="50"/>
      <c r="DC34" s="46">
        <v>21.5</v>
      </c>
      <c r="DD34" s="46"/>
      <c r="DE34" s="46">
        <f t="shared" si="18"/>
        <v>46</v>
      </c>
      <c r="DF34" s="46"/>
      <c r="DG34" s="46">
        <f t="shared" si="18"/>
        <v>55.4</v>
      </c>
      <c r="DH34" s="46"/>
      <c r="DI34" s="46">
        <v>2</v>
      </c>
      <c r="DJ34" s="46"/>
      <c r="DK34" s="50">
        <v>6.4</v>
      </c>
      <c r="DL34" s="50"/>
      <c r="DM34" s="46">
        <v>21.27</v>
      </c>
      <c r="DN34" s="46"/>
      <c r="DO34" s="46">
        <f t="shared" si="19"/>
        <v>46</v>
      </c>
      <c r="DP34" s="46"/>
      <c r="DQ34" s="46">
        <f t="shared" si="20"/>
        <v>55.4</v>
      </c>
      <c r="DR34" s="46"/>
      <c r="DS34" s="46">
        <v>6.2</v>
      </c>
      <c r="DT34" s="46"/>
      <c r="DU34" s="50">
        <v>13.5</v>
      </c>
      <c r="DV34" s="50"/>
      <c r="DW34" s="46">
        <v>20.18</v>
      </c>
      <c r="DX34" s="46"/>
      <c r="DY34" s="46">
        <f t="shared" si="21"/>
        <v>46</v>
      </c>
      <c r="DZ34" s="46"/>
      <c r="EA34" s="46">
        <f t="shared" si="22"/>
        <v>55.4</v>
      </c>
      <c r="EB34" s="46"/>
      <c r="EC34" s="46">
        <v>6.2</v>
      </c>
      <c r="ED34" s="46"/>
      <c r="EE34" s="50">
        <v>13.5</v>
      </c>
      <c r="EF34" s="50"/>
      <c r="EG34" s="46">
        <v>19.510000000000002</v>
      </c>
      <c r="EH34" s="46"/>
      <c r="EI34" s="46">
        <f t="shared" si="23"/>
        <v>46</v>
      </c>
      <c r="EJ34" s="46"/>
      <c r="EK34" s="46">
        <f t="shared" si="24"/>
        <v>55.4</v>
      </c>
    </row>
    <row r="35" spans="1:141" s="31" customFormat="1" x14ac:dyDescent="0.2">
      <c r="A35" s="22" t="s">
        <v>12</v>
      </c>
      <c r="C35" s="46">
        <v>15</v>
      </c>
      <c r="D35" s="46"/>
      <c r="E35" s="46">
        <v>26.9</v>
      </c>
      <c r="F35" s="46"/>
      <c r="G35" s="46">
        <v>28.51</v>
      </c>
      <c r="H35" s="46"/>
      <c r="I35" s="46">
        <f t="shared" si="0"/>
        <v>63</v>
      </c>
      <c r="J35" s="46"/>
      <c r="K35" s="50">
        <f t="shared" si="1"/>
        <v>69.599999999999994</v>
      </c>
      <c r="L35" s="50"/>
      <c r="M35" s="46">
        <v>17</v>
      </c>
      <c r="N35" s="46"/>
      <c r="O35" s="46">
        <v>28.1</v>
      </c>
      <c r="P35" s="46"/>
      <c r="Q35" s="46">
        <v>27.03</v>
      </c>
      <c r="R35" s="46"/>
      <c r="S35" s="46">
        <f t="shared" si="2"/>
        <v>63</v>
      </c>
      <c r="T35" s="46"/>
      <c r="U35" s="46">
        <f t="shared" si="3"/>
        <v>69.599999999999994</v>
      </c>
      <c r="V35" s="46"/>
      <c r="W35" s="46">
        <v>10.5</v>
      </c>
      <c r="X35" s="46"/>
      <c r="Y35" s="46">
        <v>19.2</v>
      </c>
      <c r="Z35" s="46"/>
      <c r="AA35" s="50">
        <v>24.22</v>
      </c>
      <c r="AB35" s="50"/>
      <c r="AC35" s="46">
        <f t="shared" si="4"/>
        <v>63</v>
      </c>
      <c r="AD35" s="46"/>
      <c r="AE35" s="46">
        <f t="shared" si="5"/>
        <v>69.599999999999994</v>
      </c>
      <c r="AF35" s="46"/>
      <c r="AG35" s="46">
        <v>9.9</v>
      </c>
      <c r="AH35" s="46"/>
      <c r="AI35" s="46">
        <v>17.7</v>
      </c>
      <c r="AJ35" s="46"/>
      <c r="AK35" s="46">
        <v>24.11</v>
      </c>
      <c r="AL35" s="46"/>
      <c r="AM35" s="46">
        <f t="shared" si="6"/>
        <v>63</v>
      </c>
      <c r="AN35" s="46"/>
      <c r="AO35" s="46">
        <f t="shared" si="7"/>
        <v>69.599999999999994</v>
      </c>
      <c r="AP35" s="46"/>
      <c r="AQ35" s="50">
        <v>8.8000000000000007</v>
      </c>
      <c r="AR35" s="50"/>
      <c r="AS35" s="46">
        <v>14.2</v>
      </c>
      <c r="AT35" s="46"/>
      <c r="AU35" s="46">
        <v>23.87</v>
      </c>
      <c r="AV35" s="46"/>
      <c r="AW35" s="46">
        <f t="shared" si="8"/>
        <v>63</v>
      </c>
      <c r="AX35" s="46"/>
      <c r="AY35" s="46">
        <f t="shared" si="9"/>
        <v>69.599999999999994</v>
      </c>
      <c r="AZ35" s="46"/>
      <c r="BA35" s="46">
        <v>17.2</v>
      </c>
      <c r="BB35" s="46"/>
      <c r="BC35" s="46">
        <v>23.9</v>
      </c>
      <c r="BD35" s="46"/>
      <c r="BE35" s="46">
        <v>19.18</v>
      </c>
      <c r="BF35" s="46"/>
      <c r="BG35" s="50">
        <v>63</v>
      </c>
      <c r="BH35" s="50"/>
      <c r="BI35" s="46">
        <v>69.599999999999994</v>
      </c>
      <c r="BJ35" s="46"/>
      <c r="BK35" s="46">
        <v>16.3</v>
      </c>
      <c r="BL35" s="46"/>
      <c r="BM35" s="46">
        <v>22.4</v>
      </c>
      <c r="BN35" s="46"/>
      <c r="BO35" s="46">
        <v>20.57</v>
      </c>
      <c r="BP35" s="46"/>
      <c r="BQ35" s="46">
        <f t="shared" si="10"/>
        <v>63</v>
      </c>
      <c r="BR35" s="46"/>
      <c r="BS35" s="46">
        <f t="shared" si="11"/>
        <v>69.599999999999994</v>
      </c>
      <c r="BT35" s="46"/>
      <c r="BU35" s="46">
        <v>18.3</v>
      </c>
      <c r="BV35" s="46"/>
      <c r="BW35" s="50">
        <v>18.899999999999999</v>
      </c>
      <c r="BX35" s="50"/>
      <c r="BY35" s="46">
        <v>21.39</v>
      </c>
      <c r="BZ35" s="46"/>
      <c r="CA35" s="46">
        <f t="shared" si="12"/>
        <v>63</v>
      </c>
      <c r="CB35" s="46"/>
      <c r="CC35" s="46">
        <f t="shared" si="13"/>
        <v>69.599999999999994</v>
      </c>
      <c r="CE35" s="46">
        <v>15.9</v>
      </c>
      <c r="CF35" s="46"/>
      <c r="CG35" s="46">
        <v>20.7</v>
      </c>
      <c r="CH35" s="46"/>
      <c r="CI35" s="46">
        <v>19.72</v>
      </c>
      <c r="CJ35" s="46"/>
      <c r="CK35" s="46">
        <f t="shared" si="14"/>
        <v>63</v>
      </c>
      <c r="CL35" s="46"/>
      <c r="CM35" s="46">
        <f t="shared" si="15"/>
        <v>69.599999999999994</v>
      </c>
      <c r="CN35" s="46"/>
      <c r="CO35" s="46">
        <v>9</v>
      </c>
      <c r="CP35" s="46"/>
      <c r="CQ35" s="50">
        <v>13.2</v>
      </c>
      <c r="CR35" s="50"/>
      <c r="CS35" s="46">
        <v>21.1</v>
      </c>
      <c r="CT35" s="46"/>
      <c r="CU35" s="46">
        <f t="shared" si="16"/>
        <v>63</v>
      </c>
      <c r="CV35" s="46"/>
      <c r="CW35" s="46">
        <f t="shared" si="17"/>
        <v>69.599999999999994</v>
      </c>
      <c r="CX35" s="46"/>
      <c r="CY35" s="46">
        <v>18.5</v>
      </c>
      <c r="CZ35" s="46"/>
      <c r="DA35" s="50">
        <v>21.7</v>
      </c>
      <c r="DB35" s="50"/>
      <c r="DC35" s="46">
        <v>18.5</v>
      </c>
      <c r="DD35" s="46"/>
      <c r="DE35" s="46">
        <f t="shared" si="18"/>
        <v>63</v>
      </c>
      <c r="DF35" s="46"/>
      <c r="DG35" s="46">
        <f t="shared" si="18"/>
        <v>69.599999999999994</v>
      </c>
      <c r="DH35" s="46"/>
      <c r="DI35" s="46">
        <v>18.5</v>
      </c>
      <c r="DJ35" s="46"/>
      <c r="DK35" s="50">
        <v>17.5</v>
      </c>
      <c r="DL35" s="50"/>
      <c r="DM35" s="46">
        <v>18.02</v>
      </c>
      <c r="DN35" s="46"/>
      <c r="DO35" s="46">
        <f t="shared" si="19"/>
        <v>63</v>
      </c>
      <c r="DP35" s="46"/>
      <c r="DQ35" s="46">
        <f t="shared" si="20"/>
        <v>69.599999999999994</v>
      </c>
      <c r="DR35" s="46"/>
      <c r="DS35" s="46">
        <v>16.2</v>
      </c>
      <c r="DT35" s="46"/>
      <c r="DU35" s="50">
        <v>26.4</v>
      </c>
      <c r="DV35" s="50"/>
      <c r="DW35" s="46">
        <v>17.66</v>
      </c>
      <c r="DX35" s="46"/>
      <c r="DY35" s="46">
        <f t="shared" si="21"/>
        <v>63</v>
      </c>
      <c r="DZ35" s="46"/>
      <c r="EA35" s="46">
        <f t="shared" si="22"/>
        <v>69.599999999999994</v>
      </c>
      <c r="EB35" s="46"/>
      <c r="EC35" s="46">
        <v>16.2</v>
      </c>
      <c r="ED35" s="46"/>
      <c r="EE35" s="50">
        <v>26.4</v>
      </c>
      <c r="EF35" s="50"/>
      <c r="EG35" s="46">
        <v>19.010000000000002</v>
      </c>
      <c r="EH35" s="46"/>
      <c r="EI35" s="46">
        <f t="shared" si="23"/>
        <v>63</v>
      </c>
      <c r="EJ35" s="46"/>
      <c r="EK35" s="46">
        <f t="shared" si="24"/>
        <v>69.599999999999994</v>
      </c>
    </row>
    <row r="36" spans="1:141" s="31" customFormat="1" x14ac:dyDescent="0.2">
      <c r="A36" s="22" t="s">
        <v>13</v>
      </c>
      <c r="C36" s="46">
        <v>6.3</v>
      </c>
      <c r="D36" s="46"/>
      <c r="E36" s="46">
        <v>14.4</v>
      </c>
      <c r="F36" s="46"/>
      <c r="G36" s="46">
        <v>30.3</v>
      </c>
      <c r="H36" s="46"/>
      <c r="I36" s="46">
        <f t="shared" si="0"/>
        <v>46.9</v>
      </c>
      <c r="J36" s="46"/>
      <c r="K36" s="50">
        <f t="shared" si="1"/>
        <v>71.5</v>
      </c>
      <c r="L36" s="50"/>
      <c r="M36" s="46">
        <v>6.4</v>
      </c>
      <c r="N36" s="46"/>
      <c r="O36" s="46">
        <v>22.7</v>
      </c>
      <c r="P36" s="46"/>
      <c r="Q36" s="46">
        <v>32.64</v>
      </c>
      <c r="R36" s="46"/>
      <c r="S36" s="46">
        <f t="shared" si="2"/>
        <v>46.9</v>
      </c>
      <c r="T36" s="46"/>
      <c r="U36" s="46">
        <f t="shared" si="3"/>
        <v>71.5</v>
      </c>
      <c r="V36" s="46"/>
      <c r="W36" s="46">
        <v>12.1</v>
      </c>
      <c r="X36" s="46"/>
      <c r="Y36" s="46">
        <v>18.399999999999999</v>
      </c>
      <c r="Z36" s="46"/>
      <c r="AA36" s="50">
        <v>31.58</v>
      </c>
      <c r="AB36" s="50"/>
      <c r="AC36" s="46">
        <f t="shared" si="4"/>
        <v>46.9</v>
      </c>
      <c r="AD36" s="46"/>
      <c r="AE36" s="46">
        <f t="shared" si="5"/>
        <v>71.5</v>
      </c>
      <c r="AF36" s="46"/>
      <c r="AG36" s="46">
        <v>6</v>
      </c>
      <c r="AH36" s="46"/>
      <c r="AI36" s="46">
        <v>11.3</v>
      </c>
      <c r="AJ36" s="46"/>
      <c r="AK36" s="46">
        <v>29.95</v>
      </c>
      <c r="AL36" s="46"/>
      <c r="AM36" s="46">
        <f t="shared" si="6"/>
        <v>46.9</v>
      </c>
      <c r="AN36" s="46"/>
      <c r="AO36" s="46">
        <f t="shared" si="7"/>
        <v>71.5</v>
      </c>
      <c r="AP36" s="46"/>
      <c r="AQ36" s="50">
        <v>8.8000000000000007</v>
      </c>
      <c r="AR36" s="50"/>
      <c r="AS36" s="46">
        <v>22.4</v>
      </c>
      <c r="AT36" s="46"/>
      <c r="AU36" s="46">
        <v>30.02</v>
      </c>
      <c r="AV36" s="46"/>
      <c r="AW36" s="46">
        <f t="shared" si="8"/>
        <v>46.9</v>
      </c>
      <c r="AX36" s="46"/>
      <c r="AY36" s="46">
        <f t="shared" si="9"/>
        <v>71.5</v>
      </c>
      <c r="AZ36" s="46"/>
      <c r="BA36" s="46">
        <v>11.5</v>
      </c>
      <c r="BB36" s="46"/>
      <c r="BC36" s="46">
        <v>24.5</v>
      </c>
      <c r="BD36" s="46"/>
      <c r="BE36" s="46">
        <v>24.71</v>
      </c>
      <c r="BF36" s="46"/>
      <c r="BG36" s="50">
        <v>46.9</v>
      </c>
      <c r="BH36" s="50"/>
      <c r="BI36" s="46">
        <v>71.5</v>
      </c>
      <c r="BJ36" s="46"/>
      <c r="BK36" s="46">
        <v>13</v>
      </c>
      <c r="BL36" s="46"/>
      <c r="BM36" s="46">
        <v>21.2</v>
      </c>
      <c r="BN36" s="46"/>
      <c r="BO36" s="46">
        <v>30.19</v>
      </c>
      <c r="BP36" s="46"/>
      <c r="BQ36" s="46">
        <f t="shared" si="10"/>
        <v>46.9</v>
      </c>
      <c r="BR36" s="46"/>
      <c r="BS36" s="46">
        <f t="shared" si="11"/>
        <v>71.5</v>
      </c>
      <c r="BT36" s="46"/>
      <c r="BU36" s="46">
        <v>10.9</v>
      </c>
      <c r="BV36" s="46"/>
      <c r="BW36" s="50">
        <v>20.5</v>
      </c>
      <c r="BX36" s="50"/>
      <c r="BY36" s="46">
        <v>28.71</v>
      </c>
      <c r="BZ36" s="46"/>
      <c r="CA36" s="46">
        <f t="shared" si="12"/>
        <v>46.9</v>
      </c>
      <c r="CB36" s="46"/>
      <c r="CC36" s="46">
        <f t="shared" si="13"/>
        <v>71.5</v>
      </c>
      <c r="CE36" s="46">
        <v>15.5</v>
      </c>
      <c r="CF36" s="46"/>
      <c r="CG36" s="46">
        <v>22.9</v>
      </c>
      <c r="CH36" s="46"/>
      <c r="CI36" s="46">
        <v>28.14</v>
      </c>
      <c r="CJ36" s="46"/>
      <c r="CK36" s="46">
        <f t="shared" si="14"/>
        <v>46.9</v>
      </c>
      <c r="CL36" s="46"/>
      <c r="CM36" s="46">
        <f t="shared" si="15"/>
        <v>71.5</v>
      </c>
      <c r="CN36" s="46"/>
      <c r="CO36" s="46">
        <v>14</v>
      </c>
      <c r="CP36" s="46"/>
      <c r="CQ36" s="50">
        <v>26.8</v>
      </c>
      <c r="CR36" s="50"/>
      <c r="CS36" s="46">
        <v>29.5</v>
      </c>
      <c r="CT36" s="46"/>
      <c r="CU36" s="46">
        <f t="shared" si="16"/>
        <v>46.9</v>
      </c>
      <c r="CV36" s="46"/>
      <c r="CW36" s="46">
        <f t="shared" si="17"/>
        <v>71.5</v>
      </c>
      <c r="CX36" s="46"/>
      <c r="CY36" s="46">
        <v>8.1999999999999993</v>
      </c>
      <c r="CZ36" s="46"/>
      <c r="DA36" s="50">
        <v>15.5</v>
      </c>
      <c r="DB36" s="50"/>
      <c r="DC36" s="46">
        <v>25.7</v>
      </c>
      <c r="DD36" s="46"/>
      <c r="DE36" s="46">
        <f t="shared" si="18"/>
        <v>46.9</v>
      </c>
      <c r="DF36" s="46"/>
      <c r="DG36" s="46">
        <f t="shared" si="18"/>
        <v>71.5</v>
      </c>
      <c r="DH36" s="46"/>
      <c r="DI36" s="46">
        <v>9.4</v>
      </c>
      <c r="DJ36" s="46"/>
      <c r="DK36" s="50">
        <v>12.4</v>
      </c>
      <c r="DL36" s="50"/>
      <c r="DM36" s="46">
        <v>26.44</v>
      </c>
      <c r="DN36" s="46"/>
      <c r="DO36" s="46">
        <f t="shared" si="19"/>
        <v>46.9</v>
      </c>
      <c r="DP36" s="46"/>
      <c r="DQ36" s="46">
        <f t="shared" si="20"/>
        <v>71.5</v>
      </c>
      <c r="DR36" s="46"/>
      <c r="DS36" s="46">
        <v>17</v>
      </c>
      <c r="DT36" s="46"/>
      <c r="DU36" s="50">
        <v>33.6</v>
      </c>
      <c r="DV36" s="50"/>
      <c r="DW36" s="46">
        <v>26.64</v>
      </c>
      <c r="DX36" s="46"/>
      <c r="DY36" s="46">
        <f t="shared" si="21"/>
        <v>46.9</v>
      </c>
      <c r="DZ36" s="46"/>
      <c r="EA36" s="46">
        <f t="shared" si="22"/>
        <v>71.5</v>
      </c>
      <c r="EB36" s="46"/>
      <c r="EC36" s="46">
        <v>17</v>
      </c>
      <c r="ED36" s="46"/>
      <c r="EE36" s="50">
        <v>33.6</v>
      </c>
      <c r="EF36" s="50"/>
      <c r="EG36" s="46">
        <v>27.48</v>
      </c>
      <c r="EH36" s="46"/>
      <c r="EI36" s="46">
        <f t="shared" si="23"/>
        <v>46.9</v>
      </c>
      <c r="EJ36" s="46"/>
      <c r="EK36" s="46">
        <f t="shared" si="24"/>
        <v>71.5</v>
      </c>
    </row>
    <row r="37" spans="1:141" s="31" customFormat="1" x14ac:dyDescent="0.2">
      <c r="A37" s="17" t="s">
        <v>14</v>
      </c>
      <c r="C37" s="47">
        <v>4.7</v>
      </c>
      <c r="D37" s="46"/>
      <c r="E37" s="47">
        <v>12.5</v>
      </c>
      <c r="F37" s="46"/>
      <c r="G37" s="47">
        <v>23</v>
      </c>
      <c r="H37" s="46"/>
      <c r="I37" s="47">
        <f t="shared" si="0"/>
        <v>81.8</v>
      </c>
      <c r="J37" s="46"/>
      <c r="K37" s="64">
        <f t="shared" si="1"/>
        <v>85.4</v>
      </c>
      <c r="L37" s="50"/>
      <c r="M37" s="47">
        <v>3.9</v>
      </c>
      <c r="N37" s="46"/>
      <c r="O37" s="47">
        <v>12.9</v>
      </c>
      <c r="P37" s="46"/>
      <c r="Q37" s="47">
        <v>24</v>
      </c>
      <c r="R37" s="46"/>
      <c r="S37" s="47">
        <f t="shared" si="2"/>
        <v>81.8</v>
      </c>
      <c r="T37" s="46"/>
      <c r="U37" s="47">
        <f t="shared" si="3"/>
        <v>85.4</v>
      </c>
      <c r="V37" s="46"/>
      <c r="W37" s="47">
        <v>2.6</v>
      </c>
      <c r="X37" s="46"/>
      <c r="Y37" s="47">
        <v>16.2</v>
      </c>
      <c r="Z37" s="46"/>
      <c r="AA37" s="64">
        <v>25</v>
      </c>
      <c r="AB37" s="50"/>
      <c r="AC37" s="47">
        <f t="shared" si="4"/>
        <v>81.8</v>
      </c>
      <c r="AD37" s="46"/>
      <c r="AE37" s="47">
        <f t="shared" si="5"/>
        <v>85.4</v>
      </c>
      <c r="AF37" s="46"/>
      <c r="AG37" s="47">
        <v>5.8</v>
      </c>
      <c r="AH37" s="46"/>
      <c r="AI37" s="47">
        <v>16.5</v>
      </c>
      <c r="AJ37" s="46"/>
      <c r="AK37" s="47">
        <v>22.67</v>
      </c>
      <c r="AL37" s="46"/>
      <c r="AM37" s="47">
        <f t="shared" si="6"/>
        <v>81.8</v>
      </c>
      <c r="AN37" s="46"/>
      <c r="AO37" s="47">
        <f t="shared" si="7"/>
        <v>85.4</v>
      </c>
      <c r="AP37" s="46"/>
      <c r="AQ37" s="64">
        <v>4</v>
      </c>
      <c r="AR37" s="50"/>
      <c r="AS37" s="47">
        <v>13.6</v>
      </c>
      <c r="AT37" s="46"/>
      <c r="AU37" s="47">
        <v>22</v>
      </c>
      <c r="AV37" s="46"/>
      <c r="AW37" s="47">
        <f t="shared" si="8"/>
        <v>81.8</v>
      </c>
      <c r="AX37" s="46"/>
      <c r="AY37" s="47">
        <f t="shared" si="9"/>
        <v>85.4</v>
      </c>
      <c r="AZ37" s="46"/>
      <c r="BA37" s="47">
        <v>4.2</v>
      </c>
      <c r="BB37" s="46"/>
      <c r="BC37" s="47">
        <v>20.5</v>
      </c>
      <c r="BD37" s="46"/>
      <c r="BE37" s="47">
        <v>17.329999999999998</v>
      </c>
      <c r="BF37" s="46"/>
      <c r="BG37" s="64">
        <v>81.8</v>
      </c>
      <c r="BH37" s="50"/>
      <c r="BI37" s="47">
        <v>85.4</v>
      </c>
      <c r="BJ37" s="46"/>
      <c r="BK37" s="47">
        <v>8.6</v>
      </c>
      <c r="BL37" s="46"/>
      <c r="BM37" s="47">
        <v>16.5</v>
      </c>
      <c r="BN37" s="46"/>
      <c r="BO37" s="47">
        <v>16.329999999999998</v>
      </c>
      <c r="BP37" s="46"/>
      <c r="BQ37" s="47">
        <f t="shared" si="10"/>
        <v>81.8</v>
      </c>
      <c r="BR37" s="46"/>
      <c r="BS37" s="47">
        <f t="shared" si="11"/>
        <v>85.4</v>
      </c>
      <c r="BT37" s="46"/>
      <c r="BU37" s="47">
        <v>9.4</v>
      </c>
      <c r="BV37" s="46"/>
      <c r="BW37" s="64">
        <v>15.6</v>
      </c>
      <c r="BX37" s="50"/>
      <c r="BY37" s="47">
        <v>17.670000000000002</v>
      </c>
      <c r="BZ37" s="46"/>
      <c r="CA37" s="47">
        <f t="shared" si="12"/>
        <v>81.8</v>
      </c>
      <c r="CB37" s="46"/>
      <c r="CC37" s="47">
        <f t="shared" si="13"/>
        <v>85.4</v>
      </c>
      <c r="CE37" s="47">
        <v>5</v>
      </c>
      <c r="CF37" s="46"/>
      <c r="CG37" s="47">
        <v>15.4</v>
      </c>
      <c r="CH37" s="46"/>
      <c r="CI37" s="47">
        <v>12.1</v>
      </c>
      <c r="CJ37" s="46"/>
      <c r="CK37" s="47">
        <f t="shared" si="14"/>
        <v>81.8</v>
      </c>
      <c r="CL37" s="46"/>
      <c r="CM37" s="47">
        <f t="shared" si="15"/>
        <v>85.4</v>
      </c>
      <c r="CN37" s="46"/>
      <c r="CO37" s="47">
        <v>1.5</v>
      </c>
      <c r="CP37" s="46"/>
      <c r="CQ37" s="64">
        <v>12.8</v>
      </c>
      <c r="CR37" s="50"/>
      <c r="CS37" s="47">
        <v>14.33</v>
      </c>
      <c r="CT37" s="46"/>
      <c r="CU37" s="47">
        <f t="shared" si="16"/>
        <v>81.8</v>
      </c>
      <c r="CV37" s="46"/>
      <c r="CW37" s="47">
        <f t="shared" si="17"/>
        <v>85.4</v>
      </c>
      <c r="CX37" s="46"/>
      <c r="CY37" s="47">
        <v>15.8</v>
      </c>
      <c r="CZ37" s="46"/>
      <c r="DA37" s="64">
        <v>28</v>
      </c>
      <c r="DB37" s="50"/>
      <c r="DC37" s="47">
        <v>14.3</v>
      </c>
      <c r="DD37" s="46"/>
      <c r="DE37" s="47">
        <f t="shared" si="18"/>
        <v>81.8</v>
      </c>
      <c r="DF37" s="46"/>
      <c r="DG37" s="47">
        <f t="shared" si="18"/>
        <v>85.4</v>
      </c>
      <c r="DH37" s="46"/>
      <c r="DI37" s="47">
        <v>9.3000000000000007</v>
      </c>
      <c r="DJ37" s="46"/>
      <c r="DK37" s="64">
        <v>18.399999999999999</v>
      </c>
      <c r="DL37" s="50"/>
      <c r="DM37" s="47">
        <v>15</v>
      </c>
      <c r="DN37" s="46"/>
      <c r="DO37" s="47">
        <f t="shared" si="19"/>
        <v>81.8</v>
      </c>
      <c r="DP37" s="46"/>
      <c r="DQ37" s="47">
        <f t="shared" si="20"/>
        <v>85.4</v>
      </c>
      <c r="DR37" s="46"/>
      <c r="DS37" s="47">
        <v>8</v>
      </c>
      <c r="DT37" s="46"/>
      <c r="DU37" s="64">
        <v>20.7</v>
      </c>
      <c r="DV37" s="50"/>
      <c r="DW37" s="47">
        <v>12.75</v>
      </c>
      <c r="DX37" s="46"/>
      <c r="DY37" s="47">
        <f t="shared" si="21"/>
        <v>81.8</v>
      </c>
      <c r="DZ37" s="46"/>
      <c r="EA37" s="47">
        <f t="shared" si="22"/>
        <v>85.4</v>
      </c>
      <c r="EB37" s="46"/>
      <c r="EC37" s="47">
        <v>8</v>
      </c>
      <c r="ED37" s="46"/>
      <c r="EE37" s="64">
        <v>20.7</v>
      </c>
      <c r="EF37" s="50"/>
      <c r="EG37" s="47">
        <v>14</v>
      </c>
      <c r="EH37" s="46"/>
      <c r="EI37" s="47">
        <f t="shared" si="23"/>
        <v>81.8</v>
      </c>
      <c r="EJ37" s="46"/>
      <c r="EK37" s="47">
        <f t="shared" si="24"/>
        <v>85.4</v>
      </c>
    </row>
    <row r="38" spans="1:141" s="31" customFormat="1" x14ac:dyDescent="0.2">
      <c r="A38" s="22" t="s">
        <v>15</v>
      </c>
      <c r="C38" s="46">
        <v>16</v>
      </c>
      <c r="D38" s="46"/>
      <c r="E38" s="46">
        <v>24.4</v>
      </c>
      <c r="F38" s="46"/>
      <c r="G38" s="46">
        <v>26.31</v>
      </c>
      <c r="H38" s="46"/>
      <c r="I38" s="46">
        <f t="shared" si="0"/>
        <v>69.900000000000006</v>
      </c>
      <c r="J38" s="46"/>
      <c r="K38" s="50">
        <f t="shared" si="1"/>
        <v>78.099999999999994</v>
      </c>
      <c r="L38" s="50"/>
      <c r="M38" s="46">
        <v>13.3</v>
      </c>
      <c r="N38" s="46"/>
      <c r="O38" s="46">
        <v>16</v>
      </c>
      <c r="P38" s="46"/>
      <c r="Q38" s="46">
        <v>24.7</v>
      </c>
      <c r="R38" s="46"/>
      <c r="S38" s="46">
        <f t="shared" si="2"/>
        <v>69.900000000000006</v>
      </c>
      <c r="T38" s="46"/>
      <c r="U38" s="46">
        <f t="shared" si="3"/>
        <v>78.099999999999994</v>
      </c>
      <c r="V38" s="46"/>
      <c r="W38" s="46">
        <v>14.8</v>
      </c>
      <c r="X38" s="46"/>
      <c r="Y38" s="46">
        <v>20.100000000000001</v>
      </c>
      <c r="Z38" s="46"/>
      <c r="AA38" s="50">
        <v>24.4</v>
      </c>
      <c r="AB38" s="50"/>
      <c r="AC38" s="46">
        <f t="shared" si="4"/>
        <v>69.900000000000006</v>
      </c>
      <c r="AD38" s="46"/>
      <c r="AE38" s="46">
        <f t="shared" si="5"/>
        <v>78.099999999999994</v>
      </c>
      <c r="AF38" s="46"/>
      <c r="AG38" s="46">
        <v>11.6</v>
      </c>
      <c r="AH38" s="46"/>
      <c r="AI38" s="46">
        <v>16.2</v>
      </c>
      <c r="AJ38" s="46"/>
      <c r="AK38" s="46">
        <v>26.95</v>
      </c>
      <c r="AL38" s="46"/>
      <c r="AM38" s="46">
        <f t="shared" si="6"/>
        <v>69.900000000000006</v>
      </c>
      <c r="AN38" s="46"/>
      <c r="AO38" s="46">
        <f t="shared" si="7"/>
        <v>78.099999999999994</v>
      </c>
      <c r="AP38" s="46"/>
      <c r="AQ38" s="50">
        <v>9.1</v>
      </c>
      <c r="AR38" s="50"/>
      <c r="AS38" s="46">
        <v>15.8</v>
      </c>
      <c r="AT38" s="46"/>
      <c r="AU38" s="46">
        <v>26.65</v>
      </c>
      <c r="AV38" s="46"/>
      <c r="AW38" s="46">
        <f t="shared" si="8"/>
        <v>69.900000000000006</v>
      </c>
      <c r="AX38" s="46"/>
      <c r="AY38" s="46">
        <f t="shared" si="9"/>
        <v>78.099999999999994</v>
      </c>
      <c r="AZ38" s="46"/>
      <c r="BA38" s="46">
        <v>9</v>
      </c>
      <c r="BB38" s="46"/>
      <c r="BC38" s="46">
        <v>16.600000000000001</v>
      </c>
      <c r="BD38" s="46"/>
      <c r="BE38" s="46">
        <v>15.85</v>
      </c>
      <c r="BF38" s="46"/>
      <c r="BG38" s="50">
        <v>69.900000000000006</v>
      </c>
      <c r="BH38" s="50"/>
      <c r="BI38" s="46">
        <v>78.099999999999994</v>
      </c>
      <c r="BJ38" s="46"/>
      <c r="BK38" s="46">
        <v>6.6</v>
      </c>
      <c r="BL38" s="46"/>
      <c r="BM38" s="46">
        <v>10.5</v>
      </c>
      <c r="BN38" s="46"/>
      <c r="BO38" s="46">
        <v>17.420000000000002</v>
      </c>
      <c r="BP38" s="46"/>
      <c r="BQ38" s="46">
        <f t="shared" si="10"/>
        <v>69.900000000000006</v>
      </c>
      <c r="BR38" s="46"/>
      <c r="BS38" s="46">
        <f t="shared" si="11"/>
        <v>78.099999999999994</v>
      </c>
      <c r="BT38" s="46"/>
      <c r="BU38" s="46">
        <v>4.3</v>
      </c>
      <c r="BV38" s="46"/>
      <c r="BW38" s="50">
        <v>8.8000000000000007</v>
      </c>
      <c r="BX38" s="50"/>
      <c r="BY38" s="46">
        <v>17.86</v>
      </c>
      <c r="BZ38" s="46"/>
      <c r="CA38" s="46">
        <f t="shared" si="12"/>
        <v>69.900000000000006</v>
      </c>
      <c r="CB38" s="46"/>
      <c r="CC38" s="46">
        <f t="shared" si="13"/>
        <v>78.099999999999994</v>
      </c>
      <c r="CE38" s="46">
        <v>3.6</v>
      </c>
      <c r="CF38" s="46"/>
      <c r="CG38" s="46">
        <v>8.8000000000000007</v>
      </c>
      <c r="CH38" s="46"/>
      <c r="CI38" s="46">
        <v>15.28</v>
      </c>
      <c r="CJ38" s="46"/>
      <c r="CK38" s="46">
        <f t="shared" si="14"/>
        <v>69.900000000000006</v>
      </c>
      <c r="CL38" s="46"/>
      <c r="CM38" s="46">
        <f t="shared" si="15"/>
        <v>78.099999999999994</v>
      </c>
      <c r="CN38" s="46"/>
      <c r="CO38" s="46">
        <v>3.7</v>
      </c>
      <c r="CP38" s="46"/>
      <c r="CQ38" s="50">
        <v>12</v>
      </c>
      <c r="CR38" s="50"/>
      <c r="CS38" s="46">
        <v>17.89</v>
      </c>
      <c r="CT38" s="46"/>
      <c r="CU38" s="46">
        <f t="shared" si="16"/>
        <v>69.900000000000006</v>
      </c>
      <c r="CV38" s="46"/>
      <c r="CW38" s="46">
        <f t="shared" si="17"/>
        <v>78.099999999999994</v>
      </c>
      <c r="CX38" s="46"/>
      <c r="CY38" s="46">
        <v>12.7</v>
      </c>
      <c r="CZ38" s="46"/>
      <c r="DA38" s="50">
        <v>22.9</v>
      </c>
      <c r="DB38" s="50"/>
      <c r="DC38" s="46">
        <v>16.7</v>
      </c>
      <c r="DD38" s="46"/>
      <c r="DE38" s="46">
        <f t="shared" si="18"/>
        <v>69.900000000000006</v>
      </c>
      <c r="DF38" s="46"/>
      <c r="DG38" s="46">
        <f t="shared" si="18"/>
        <v>78.099999999999994</v>
      </c>
      <c r="DH38" s="46"/>
      <c r="DI38" s="46">
        <v>10.4</v>
      </c>
      <c r="DJ38" s="46"/>
      <c r="DK38" s="50">
        <v>20.7</v>
      </c>
      <c r="DL38" s="50"/>
      <c r="DM38" s="46">
        <v>16.260000000000002</v>
      </c>
      <c r="DN38" s="46"/>
      <c r="DO38" s="46">
        <f t="shared" si="19"/>
        <v>69.900000000000006</v>
      </c>
      <c r="DP38" s="46"/>
      <c r="DQ38" s="46">
        <f t="shared" si="20"/>
        <v>78.099999999999994</v>
      </c>
      <c r="DR38" s="46"/>
      <c r="DS38" s="46">
        <v>11</v>
      </c>
      <c r="DT38" s="46"/>
      <c r="DU38" s="50">
        <v>20.6</v>
      </c>
      <c r="DV38" s="50"/>
      <c r="DW38" s="46">
        <v>15.59</v>
      </c>
      <c r="DX38" s="46"/>
      <c r="DY38" s="46">
        <f t="shared" si="21"/>
        <v>69.900000000000006</v>
      </c>
      <c r="DZ38" s="46"/>
      <c r="EA38" s="46">
        <f t="shared" si="22"/>
        <v>78.099999999999994</v>
      </c>
      <c r="EB38" s="46"/>
      <c r="EC38" s="46">
        <v>11</v>
      </c>
      <c r="ED38" s="46"/>
      <c r="EE38" s="50">
        <v>20.6</v>
      </c>
      <c r="EF38" s="50"/>
      <c r="EG38" s="46">
        <v>16.05</v>
      </c>
      <c r="EH38" s="46"/>
      <c r="EI38" s="46">
        <f t="shared" si="23"/>
        <v>69.900000000000006</v>
      </c>
      <c r="EJ38" s="46"/>
      <c r="EK38" s="46">
        <f t="shared" si="24"/>
        <v>78.099999999999994</v>
      </c>
    </row>
    <row r="39" spans="1:141" s="31" customFormat="1" x14ac:dyDescent="0.2">
      <c r="A39" s="22" t="s">
        <v>16</v>
      </c>
      <c r="C39" s="46">
        <v>8.5</v>
      </c>
      <c r="D39" s="46"/>
      <c r="E39" s="46">
        <v>13.3</v>
      </c>
      <c r="F39" s="46"/>
      <c r="G39" s="46">
        <v>19</v>
      </c>
      <c r="H39" s="46"/>
      <c r="I39" s="46">
        <f t="shared" si="0"/>
        <v>74</v>
      </c>
      <c r="J39" s="46"/>
      <c r="K39" s="50">
        <f t="shared" si="1"/>
        <v>76.5</v>
      </c>
      <c r="L39" s="50"/>
      <c r="M39" s="46">
        <v>9.3000000000000007</v>
      </c>
      <c r="N39" s="46"/>
      <c r="O39" s="46">
        <v>23.2</v>
      </c>
      <c r="P39" s="46"/>
      <c r="Q39" s="46">
        <v>20</v>
      </c>
      <c r="R39" s="46"/>
      <c r="S39" s="46">
        <f t="shared" si="2"/>
        <v>74</v>
      </c>
      <c r="T39" s="46"/>
      <c r="U39" s="46">
        <f t="shared" si="3"/>
        <v>76.5</v>
      </c>
      <c r="V39" s="46"/>
      <c r="W39" s="46">
        <v>4.7</v>
      </c>
      <c r="X39" s="46"/>
      <c r="Y39" s="46">
        <v>12.6</v>
      </c>
      <c r="Z39" s="46"/>
      <c r="AA39" s="50">
        <v>22</v>
      </c>
      <c r="AB39" s="50"/>
      <c r="AC39" s="46">
        <f t="shared" si="4"/>
        <v>74</v>
      </c>
      <c r="AD39" s="46"/>
      <c r="AE39" s="46">
        <f t="shared" si="5"/>
        <v>76.5</v>
      </c>
      <c r="AF39" s="46"/>
      <c r="AG39" s="46">
        <v>3.9</v>
      </c>
      <c r="AH39" s="46"/>
      <c r="AI39" s="46">
        <v>15.9</v>
      </c>
      <c r="AJ39" s="46"/>
      <c r="AK39" s="46">
        <v>29</v>
      </c>
      <c r="AL39" s="46"/>
      <c r="AM39" s="46">
        <f t="shared" si="6"/>
        <v>74</v>
      </c>
      <c r="AN39" s="46"/>
      <c r="AO39" s="46">
        <f t="shared" si="7"/>
        <v>76.5</v>
      </c>
      <c r="AP39" s="46"/>
      <c r="AQ39" s="50">
        <v>2.7</v>
      </c>
      <c r="AR39" s="50"/>
      <c r="AS39" s="46">
        <v>15.7</v>
      </c>
      <c r="AT39" s="46"/>
      <c r="AU39" s="46">
        <v>24</v>
      </c>
      <c r="AV39" s="46"/>
      <c r="AW39" s="46">
        <f t="shared" si="8"/>
        <v>74</v>
      </c>
      <c r="AX39" s="46"/>
      <c r="AY39" s="46">
        <f t="shared" si="9"/>
        <v>76.5</v>
      </c>
      <c r="AZ39" s="46"/>
      <c r="BA39" s="46">
        <v>2.2999999999999998</v>
      </c>
      <c r="BB39" s="46"/>
      <c r="BC39" s="46">
        <v>11.8</v>
      </c>
      <c r="BD39" s="46"/>
      <c r="BE39" s="46">
        <v>21</v>
      </c>
      <c r="BF39" s="46"/>
      <c r="BG39" s="50">
        <v>74</v>
      </c>
      <c r="BH39" s="50"/>
      <c r="BI39" s="46">
        <v>76.5</v>
      </c>
      <c r="BJ39" s="46"/>
      <c r="BK39" s="46">
        <v>5.6</v>
      </c>
      <c r="BL39" s="46"/>
      <c r="BM39" s="46">
        <v>13.3</v>
      </c>
      <c r="BN39" s="46"/>
      <c r="BO39" s="46">
        <v>22</v>
      </c>
      <c r="BP39" s="46"/>
      <c r="BQ39" s="46">
        <f t="shared" si="10"/>
        <v>74</v>
      </c>
      <c r="BR39" s="46"/>
      <c r="BS39" s="46">
        <f t="shared" si="11"/>
        <v>76.5</v>
      </c>
      <c r="BT39" s="46"/>
      <c r="BU39" s="46">
        <v>3.9</v>
      </c>
      <c r="BV39" s="46"/>
      <c r="BW39" s="50">
        <v>13</v>
      </c>
      <c r="BX39" s="50"/>
      <c r="BY39" s="46">
        <v>18</v>
      </c>
      <c r="BZ39" s="46"/>
      <c r="CA39" s="46">
        <f t="shared" si="12"/>
        <v>74</v>
      </c>
      <c r="CB39" s="46"/>
      <c r="CC39" s="46">
        <f t="shared" si="13"/>
        <v>76.5</v>
      </c>
      <c r="CE39" s="46">
        <v>5.4</v>
      </c>
      <c r="CF39" s="46"/>
      <c r="CG39" s="46">
        <v>18.7</v>
      </c>
      <c r="CH39" s="46"/>
      <c r="CI39" s="46">
        <v>17</v>
      </c>
      <c r="CJ39" s="46"/>
      <c r="CK39" s="46">
        <f t="shared" si="14"/>
        <v>74</v>
      </c>
      <c r="CL39" s="46"/>
      <c r="CM39" s="46">
        <f t="shared" si="15"/>
        <v>76.5</v>
      </c>
      <c r="CN39" s="46"/>
      <c r="CO39" s="46">
        <v>5.7</v>
      </c>
      <c r="CP39" s="46"/>
      <c r="CQ39" s="50">
        <v>8.4</v>
      </c>
      <c r="CR39" s="50"/>
      <c r="CS39" s="46">
        <v>20</v>
      </c>
      <c r="CT39" s="46"/>
      <c r="CU39" s="46">
        <f t="shared" si="16"/>
        <v>74</v>
      </c>
      <c r="CV39" s="46"/>
      <c r="CW39" s="46">
        <f t="shared" si="17"/>
        <v>76.5</v>
      </c>
      <c r="CX39" s="46"/>
      <c r="CY39" s="46">
        <v>12.1</v>
      </c>
      <c r="CZ39" s="46"/>
      <c r="DA39" s="50">
        <v>20.8</v>
      </c>
      <c r="DB39" s="50"/>
      <c r="DC39" s="46">
        <v>21</v>
      </c>
      <c r="DD39" s="46"/>
      <c r="DE39" s="46">
        <f t="shared" si="18"/>
        <v>74</v>
      </c>
      <c r="DF39" s="46"/>
      <c r="DG39" s="46">
        <f t="shared" si="18"/>
        <v>76.5</v>
      </c>
      <c r="DH39" s="46"/>
      <c r="DI39" s="46">
        <v>6.7</v>
      </c>
      <c r="DJ39" s="46"/>
      <c r="DK39" s="50">
        <v>20.100000000000001</v>
      </c>
      <c r="DL39" s="50"/>
      <c r="DM39" s="46">
        <v>23</v>
      </c>
      <c r="DN39" s="46"/>
      <c r="DO39" s="46">
        <f t="shared" si="19"/>
        <v>74</v>
      </c>
      <c r="DP39" s="46"/>
      <c r="DQ39" s="46">
        <f t="shared" si="20"/>
        <v>76.5</v>
      </c>
      <c r="DR39" s="46"/>
      <c r="DS39" s="46">
        <v>7.3</v>
      </c>
      <c r="DT39" s="46"/>
      <c r="DU39" s="50">
        <v>20.7</v>
      </c>
      <c r="DV39" s="50"/>
      <c r="DW39" s="46">
        <v>21</v>
      </c>
      <c r="DX39" s="46"/>
      <c r="DY39" s="46">
        <f t="shared" si="21"/>
        <v>74</v>
      </c>
      <c r="DZ39" s="46"/>
      <c r="EA39" s="46">
        <f t="shared" si="22"/>
        <v>76.5</v>
      </c>
      <c r="EB39" s="46"/>
      <c r="EC39" s="46">
        <v>7.3</v>
      </c>
      <c r="ED39" s="46"/>
      <c r="EE39" s="50">
        <v>20.7</v>
      </c>
      <c r="EF39" s="50"/>
      <c r="EG39" s="46">
        <v>19</v>
      </c>
      <c r="EH39" s="46"/>
      <c r="EI39" s="46">
        <f t="shared" si="23"/>
        <v>74</v>
      </c>
      <c r="EJ39" s="46"/>
      <c r="EK39" s="46">
        <f t="shared" si="24"/>
        <v>76.5</v>
      </c>
    </row>
    <row r="40" spans="1:141" s="31" customFormat="1" x14ac:dyDescent="0.2">
      <c r="A40" s="22" t="s">
        <v>17</v>
      </c>
      <c r="C40" s="46">
        <v>14.3</v>
      </c>
      <c r="D40" s="46"/>
      <c r="E40" s="46">
        <v>35.700000000000003</v>
      </c>
      <c r="F40" s="46"/>
      <c r="G40" s="46">
        <f>G22</f>
        <v>30.28</v>
      </c>
      <c r="H40" s="46"/>
      <c r="I40" s="46">
        <f t="shared" si="0"/>
        <v>24.599999999999998</v>
      </c>
      <c r="J40" s="46"/>
      <c r="K40" s="50">
        <f t="shared" si="1"/>
        <v>54.5</v>
      </c>
      <c r="L40" s="50"/>
      <c r="M40" s="46">
        <v>18.899999999999999</v>
      </c>
      <c r="N40" s="46"/>
      <c r="O40" s="46">
        <v>21.2</v>
      </c>
      <c r="P40" s="46"/>
      <c r="Q40" s="46">
        <f>Q22</f>
        <v>28.31</v>
      </c>
      <c r="R40" s="46"/>
      <c r="S40" s="46">
        <f t="shared" si="2"/>
        <v>24.599999999999998</v>
      </c>
      <c r="T40" s="46"/>
      <c r="U40" s="46">
        <f t="shared" si="3"/>
        <v>54.5</v>
      </c>
      <c r="V40" s="46"/>
      <c r="W40" s="46">
        <v>15.7</v>
      </c>
      <c r="X40" s="46"/>
      <c r="Y40" s="46">
        <v>24.3</v>
      </c>
      <c r="Z40" s="46"/>
      <c r="AA40" s="50">
        <f>AA22</f>
        <v>25.08</v>
      </c>
      <c r="AB40" s="50"/>
      <c r="AC40" s="46">
        <f t="shared" si="4"/>
        <v>24.599999999999998</v>
      </c>
      <c r="AD40" s="46"/>
      <c r="AE40" s="46">
        <f t="shared" si="5"/>
        <v>54.5</v>
      </c>
      <c r="AF40" s="46"/>
      <c r="AG40" s="46">
        <v>4.7</v>
      </c>
      <c r="AH40" s="46"/>
      <c r="AI40" s="46">
        <v>15.1</v>
      </c>
      <c r="AJ40" s="46"/>
      <c r="AK40" s="46">
        <f>AK22</f>
        <v>25.63</v>
      </c>
      <c r="AL40" s="46"/>
      <c r="AM40" s="46">
        <f t="shared" si="6"/>
        <v>24.599999999999998</v>
      </c>
      <c r="AN40" s="46"/>
      <c r="AO40" s="46">
        <f t="shared" si="7"/>
        <v>54.5</v>
      </c>
      <c r="AP40" s="46"/>
      <c r="AQ40" s="50">
        <v>10.5</v>
      </c>
      <c r="AR40" s="50"/>
      <c r="AS40" s="46">
        <v>35.1</v>
      </c>
      <c r="AT40" s="46"/>
      <c r="AU40" s="46">
        <f>AU22</f>
        <v>25.26</v>
      </c>
      <c r="AV40" s="46"/>
      <c r="AW40" s="46">
        <f t="shared" si="8"/>
        <v>24.599999999999998</v>
      </c>
      <c r="AX40" s="46"/>
      <c r="AY40" s="46">
        <f t="shared" si="9"/>
        <v>54.5</v>
      </c>
      <c r="AZ40" s="46"/>
      <c r="BA40" s="46">
        <v>23.5</v>
      </c>
      <c r="BB40" s="46"/>
      <c r="BC40" s="46">
        <v>40.799999999999997</v>
      </c>
      <c r="BD40" s="46"/>
      <c r="BE40" s="46">
        <f>BE22</f>
        <v>20.79</v>
      </c>
      <c r="BF40" s="46"/>
      <c r="BG40" s="50">
        <v>24.599999999999998</v>
      </c>
      <c r="BH40" s="50"/>
      <c r="BI40" s="46">
        <v>54.5</v>
      </c>
      <c r="BJ40" s="46"/>
      <c r="BK40" s="46">
        <v>34.200000000000003</v>
      </c>
      <c r="BL40" s="46"/>
      <c r="BM40" s="46">
        <v>44.3</v>
      </c>
      <c r="BN40" s="46"/>
      <c r="BO40" s="46">
        <f>BO22</f>
        <v>21.7</v>
      </c>
      <c r="BP40" s="46"/>
      <c r="BQ40" s="46">
        <f t="shared" si="10"/>
        <v>24.599999999999998</v>
      </c>
      <c r="BR40" s="46"/>
      <c r="BS40" s="46">
        <f t="shared" si="11"/>
        <v>54.5</v>
      </c>
      <c r="BT40" s="46"/>
      <c r="BU40" s="46">
        <v>33.799999999999997</v>
      </c>
      <c r="BV40" s="46"/>
      <c r="BW40" s="50">
        <v>27.4</v>
      </c>
      <c r="BX40" s="50"/>
      <c r="BY40" s="46">
        <f>BY22</f>
        <v>23.86</v>
      </c>
      <c r="BZ40" s="46"/>
      <c r="CA40" s="46">
        <f t="shared" si="12"/>
        <v>24.599999999999998</v>
      </c>
      <c r="CB40" s="46"/>
      <c r="CC40" s="46">
        <f t="shared" si="13"/>
        <v>54.5</v>
      </c>
      <c r="CE40" s="46">
        <v>32.799999999999997</v>
      </c>
      <c r="CF40" s="46"/>
      <c r="CG40" s="46">
        <v>39.200000000000003</v>
      </c>
      <c r="CH40" s="46"/>
      <c r="CI40" s="46">
        <f>CI22</f>
        <v>21.35</v>
      </c>
      <c r="CJ40" s="46"/>
      <c r="CK40" s="46">
        <f t="shared" si="14"/>
        <v>24.599999999999998</v>
      </c>
      <c r="CL40" s="46"/>
      <c r="CM40" s="46">
        <f t="shared" si="15"/>
        <v>54.5</v>
      </c>
      <c r="CN40" s="46"/>
      <c r="CO40" s="46">
        <v>5</v>
      </c>
      <c r="CP40" s="46"/>
      <c r="CQ40" s="50">
        <v>30.1</v>
      </c>
      <c r="CR40" s="50"/>
      <c r="CS40" s="46">
        <f>CS22</f>
        <v>23.24</v>
      </c>
      <c r="CT40" s="46"/>
      <c r="CU40" s="46">
        <f t="shared" si="16"/>
        <v>24.599999999999998</v>
      </c>
      <c r="CV40" s="46"/>
      <c r="CW40" s="46">
        <f t="shared" si="17"/>
        <v>54.5</v>
      </c>
      <c r="CX40" s="46"/>
      <c r="CY40" s="46">
        <v>4.2</v>
      </c>
      <c r="CZ40" s="46"/>
      <c r="DA40" s="50">
        <v>11.5</v>
      </c>
      <c r="DB40" s="50"/>
      <c r="DC40" s="46">
        <v>23.2</v>
      </c>
      <c r="DD40" s="46"/>
      <c r="DE40" s="46">
        <f t="shared" si="18"/>
        <v>24.599999999999998</v>
      </c>
      <c r="DF40" s="46"/>
      <c r="DG40" s="46">
        <f t="shared" si="18"/>
        <v>54.5</v>
      </c>
      <c r="DH40" s="46"/>
      <c r="DI40" s="46">
        <v>6.2</v>
      </c>
      <c r="DJ40" s="46"/>
      <c r="DK40" s="50">
        <v>7.2</v>
      </c>
      <c r="DL40" s="50"/>
      <c r="DM40" s="46">
        <v>18</v>
      </c>
      <c r="DN40" s="46"/>
      <c r="DO40" s="46">
        <f t="shared" si="19"/>
        <v>24.599999999999998</v>
      </c>
      <c r="DP40" s="46"/>
      <c r="DQ40" s="46">
        <f t="shared" si="20"/>
        <v>54.5</v>
      </c>
      <c r="DR40" s="46"/>
      <c r="DS40" s="46">
        <v>10.8</v>
      </c>
      <c r="DT40" s="46"/>
      <c r="DU40" s="50">
        <v>34.1</v>
      </c>
      <c r="DV40" s="50"/>
      <c r="DW40" s="46">
        <v>16</v>
      </c>
      <c r="DX40" s="46"/>
      <c r="DY40" s="46">
        <f t="shared" si="21"/>
        <v>24.599999999999998</v>
      </c>
      <c r="DZ40" s="46"/>
      <c r="EA40" s="46">
        <f t="shared" si="22"/>
        <v>54.5</v>
      </c>
      <c r="EB40" s="46"/>
      <c r="EC40" s="46">
        <v>10.8</v>
      </c>
      <c r="ED40" s="46"/>
      <c r="EE40" s="50">
        <v>34.1</v>
      </c>
      <c r="EF40" s="50"/>
      <c r="EG40" s="46">
        <v>15</v>
      </c>
      <c r="EH40" s="46"/>
      <c r="EI40" s="46">
        <f t="shared" si="23"/>
        <v>24.599999999999998</v>
      </c>
      <c r="EJ40" s="46"/>
      <c r="EK40" s="46">
        <f t="shared" si="24"/>
        <v>54.5</v>
      </c>
    </row>
    <row r="41" spans="1:141" s="31" customFormat="1" x14ac:dyDescent="0.2">
      <c r="A41" s="17" t="s">
        <v>18</v>
      </c>
      <c r="B41" s="65"/>
      <c r="C41" s="47">
        <v>13.3</v>
      </c>
      <c r="D41" s="47"/>
      <c r="E41" s="47">
        <v>25.7</v>
      </c>
      <c r="F41" s="47"/>
      <c r="G41" s="47">
        <f>G22</f>
        <v>30.28</v>
      </c>
      <c r="H41" s="47"/>
      <c r="I41" s="47">
        <f t="shared" si="0"/>
        <v>40.299999999999997</v>
      </c>
      <c r="J41" s="47"/>
      <c r="K41" s="64">
        <f t="shared" si="1"/>
        <v>63.2</v>
      </c>
      <c r="L41" s="64"/>
      <c r="M41" s="47">
        <v>17.7</v>
      </c>
      <c r="N41" s="47"/>
      <c r="O41" s="47">
        <v>32.4</v>
      </c>
      <c r="P41" s="47"/>
      <c r="Q41" s="47">
        <f>Q22</f>
        <v>28.31</v>
      </c>
      <c r="R41" s="47"/>
      <c r="S41" s="47">
        <f t="shared" si="2"/>
        <v>40.299999999999997</v>
      </c>
      <c r="T41" s="47"/>
      <c r="U41" s="47">
        <f t="shared" si="3"/>
        <v>63.2</v>
      </c>
      <c r="V41" s="47"/>
      <c r="W41" s="47">
        <v>27.5</v>
      </c>
      <c r="X41" s="47"/>
      <c r="Y41" s="47">
        <v>42.5</v>
      </c>
      <c r="Z41" s="47"/>
      <c r="AA41" s="64">
        <f>AA22</f>
        <v>25.08</v>
      </c>
      <c r="AB41" s="64"/>
      <c r="AC41" s="47">
        <f t="shared" si="4"/>
        <v>40.299999999999997</v>
      </c>
      <c r="AD41" s="47"/>
      <c r="AE41" s="47">
        <f t="shared" si="5"/>
        <v>63.2</v>
      </c>
      <c r="AF41" s="47"/>
      <c r="AG41" s="47">
        <v>3.2</v>
      </c>
      <c r="AH41" s="47"/>
      <c r="AI41" s="47">
        <v>7.2</v>
      </c>
      <c r="AJ41" s="47"/>
      <c r="AK41" s="47">
        <f>AK22</f>
        <v>25.63</v>
      </c>
      <c r="AL41" s="47"/>
      <c r="AM41" s="47">
        <f t="shared" si="6"/>
        <v>40.299999999999997</v>
      </c>
      <c r="AN41" s="47"/>
      <c r="AO41" s="47">
        <f t="shared" si="7"/>
        <v>63.2</v>
      </c>
      <c r="AP41" s="47"/>
      <c r="AQ41" s="64">
        <v>12.4</v>
      </c>
      <c r="AR41" s="64"/>
      <c r="AS41" s="47">
        <v>12.5</v>
      </c>
      <c r="AT41" s="47"/>
      <c r="AU41" s="47">
        <f>AU22</f>
        <v>25.26</v>
      </c>
      <c r="AV41" s="47"/>
      <c r="AW41" s="47">
        <f t="shared" si="8"/>
        <v>40.299999999999997</v>
      </c>
      <c r="AX41" s="47"/>
      <c r="AY41" s="47">
        <f t="shared" si="9"/>
        <v>63.2</v>
      </c>
      <c r="AZ41" s="47"/>
      <c r="BA41" s="47">
        <v>10.8</v>
      </c>
      <c r="BB41" s="47"/>
      <c r="BC41" s="47">
        <v>22.6</v>
      </c>
      <c r="BD41" s="47"/>
      <c r="BE41" s="47">
        <f>BE22</f>
        <v>20.79</v>
      </c>
      <c r="BF41" s="47"/>
      <c r="BG41" s="64">
        <v>40.299999999999997</v>
      </c>
      <c r="BH41" s="64"/>
      <c r="BI41" s="47">
        <v>63.2</v>
      </c>
      <c r="BJ41" s="47"/>
      <c r="BK41" s="47">
        <v>13.7</v>
      </c>
      <c r="BL41" s="47"/>
      <c r="BM41" s="47">
        <v>25.3</v>
      </c>
      <c r="BN41" s="47"/>
      <c r="BO41" s="47">
        <f>BO22</f>
        <v>21.7</v>
      </c>
      <c r="BP41" s="47"/>
      <c r="BQ41" s="47">
        <f t="shared" si="10"/>
        <v>40.299999999999997</v>
      </c>
      <c r="BR41" s="47"/>
      <c r="BS41" s="47">
        <f t="shared" si="11"/>
        <v>63.2</v>
      </c>
      <c r="BT41" s="47"/>
      <c r="BU41" s="47">
        <v>20.3</v>
      </c>
      <c r="BV41" s="47"/>
      <c r="BW41" s="64">
        <v>26.8</v>
      </c>
      <c r="BX41" s="64"/>
      <c r="BY41" s="47">
        <f>BY22</f>
        <v>23.86</v>
      </c>
      <c r="BZ41" s="47"/>
      <c r="CA41" s="47">
        <f t="shared" si="12"/>
        <v>40.299999999999997</v>
      </c>
      <c r="CB41" s="47"/>
      <c r="CC41" s="47">
        <f t="shared" si="13"/>
        <v>63.2</v>
      </c>
      <c r="CD41" s="65"/>
      <c r="CE41" s="47">
        <v>20.8</v>
      </c>
      <c r="CF41" s="47"/>
      <c r="CG41" s="47">
        <v>23.5</v>
      </c>
      <c r="CH41" s="47"/>
      <c r="CI41" s="47">
        <f>CI22</f>
        <v>21.35</v>
      </c>
      <c r="CJ41" s="47"/>
      <c r="CK41" s="47">
        <f t="shared" si="14"/>
        <v>40.299999999999997</v>
      </c>
      <c r="CL41" s="47"/>
      <c r="CM41" s="47">
        <f t="shared" si="15"/>
        <v>63.2</v>
      </c>
      <c r="CN41" s="47"/>
      <c r="CO41" s="47">
        <v>6.6</v>
      </c>
      <c r="CP41" s="47"/>
      <c r="CQ41" s="64">
        <v>26</v>
      </c>
      <c r="CR41" s="64"/>
      <c r="CS41" s="47">
        <f>CS22</f>
        <v>23.24</v>
      </c>
      <c r="CT41" s="47"/>
      <c r="CU41" s="47">
        <f t="shared" si="16"/>
        <v>40.299999999999997</v>
      </c>
      <c r="CV41" s="47"/>
      <c r="CW41" s="47">
        <f t="shared" si="17"/>
        <v>63.2</v>
      </c>
      <c r="CX41" s="47"/>
      <c r="CY41" s="47">
        <v>12.8</v>
      </c>
      <c r="CZ41" s="47"/>
      <c r="DA41" s="64">
        <v>34.200000000000003</v>
      </c>
      <c r="DB41" s="64"/>
      <c r="DC41" s="47">
        <v>23.2</v>
      </c>
      <c r="DD41" s="47"/>
      <c r="DE41" s="47">
        <f t="shared" si="18"/>
        <v>40.299999999999997</v>
      </c>
      <c r="DF41" s="47"/>
      <c r="DG41" s="47">
        <f t="shared" si="18"/>
        <v>63.2</v>
      </c>
      <c r="DH41" s="47"/>
      <c r="DI41" s="47">
        <v>21.1</v>
      </c>
      <c r="DJ41" s="47"/>
      <c r="DK41" s="64">
        <v>23.1</v>
      </c>
      <c r="DL41" s="64"/>
      <c r="DM41" s="47">
        <f>DM22</f>
        <v>20.92</v>
      </c>
      <c r="DN41" s="47"/>
      <c r="DO41" s="47">
        <f t="shared" si="19"/>
        <v>40.299999999999997</v>
      </c>
      <c r="DP41" s="47"/>
      <c r="DQ41" s="47">
        <f t="shared" si="20"/>
        <v>63.2</v>
      </c>
      <c r="DR41" s="47"/>
      <c r="DS41" s="47">
        <v>26.2</v>
      </c>
      <c r="DT41" s="47"/>
      <c r="DU41" s="64">
        <v>30</v>
      </c>
      <c r="DV41" s="64"/>
      <c r="DW41" s="47">
        <v>20.29</v>
      </c>
      <c r="DX41" s="47"/>
      <c r="DY41" s="47">
        <f t="shared" si="21"/>
        <v>40.299999999999997</v>
      </c>
      <c r="DZ41" s="47"/>
      <c r="EA41" s="47">
        <f t="shared" si="22"/>
        <v>63.2</v>
      </c>
      <c r="EB41" s="47"/>
      <c r="EC41" s="47">
        <v>26.2</v>
      </c>
      <c r="ED41" s="47"/>
      <c r="EE41" s="64">
        <v>30</v>
      </c>
      <c r="EF41" s="64"/>
      <c r="EG41" s="47">
        <v>20.38</v>
      </c>
      <c r="EH41" s="47"/>
      <c r="EI41" s="47">
        <f t="shared" si="23"/>
        <v>40.299999999999997</v>
      </c>
      <c r="EJ41" s="47"/>
      <c r="EK41" s="47">
        <f t="shared" si="24"/>
        <v>63.2</v>
      </c>
    </row>
    <row r="42" spans="1:141" x14ac:dyDescent="0.2">
      <c r="A42" s="22"/>
      <c r="B42" s="22"/>
      <c r="C42" s="66"/>
      <c r="D42" s="66"/>
      <c r="E42" s="66"/>
      <c r="F42" s="66"/>
      <c r="G42" s="67"/>
      <c r="H42" s="67"/>
      <c r="I42" s="67"/>
      <c r="J42" s="67"/>
      <c r="K42" s="66"/>
      <c r="L42" s="66"/>
      <c r="M42" s="66"/>
      <c r="N42" s="66"/>
      <c r="O42" s="67"/>
      <c r="P42" s="67"/>
      <c r="Q42" s="67"/>
      <c r="R42" s="67"/>
      <c r="S42" s="66"/>
      <c r="T42" s="66"/>
      <c r="U42" s="66"/>
      <c r="V42" s="66"/>
      <c r="W42" s="67"/>
      <c r="X42" s="67"/>
      <c r="Y42" s="67"/>
      <c r="Z42" s="67"/>
      <c r="AA42" s="66"/>
      <c r="AB42" s="66"/>
      <c r="AC42" s="66"/>
      <c r="AD42" s="66"/>
      <c r="AE42" s="67"/>
      <c r="AF42" s="67"/>
      <c r="AG42" s="67"/>
      <c r="AH42" s="67"/>
      <c r="AI42" s="66"/>
      <c r="AJ42" s="66"/>
      <c r="AK42" s="66"/>
      <c r="AL42" s="66"/>
      <c r="AM42" s="67"/>
      <c r="AN42" s="67"/>
      <c r="AO42" s="67"/>
      <c r="AP42" s="67"/>
      <c r="AQ42" s="66"/>
      <c r="AR42" s="66"/>
      <c r="AS42" s="66"/>
      <c r="AT42" s="66"/>
      <c r="AU42" s="67"/>
      <c r="AV42" s="67"/>
      <c r="AW42" s="67"/>
      <c r="AX42" s="67"/>
      <c r="AY42" s="66"/>
      <c r="AZ42" s="66"/>
      <c r="BA42" s="66"/>
      <c r="BB42" s="66"/>
      <c r="BC42" s="67"/>
      <c r="BD42" s="67"/>
      <c r="BE42" s="67"/>
      <c r="BF42" s="67"/>
      <c r="BG42" s="66"/>
      <c r="BH42" s="66"/>
      <c r="BI42" s="66"/>
      <c r="BJ42" s="66"/>
      <c r="BK42" s="67"/>
      <c r="BL42" s="67"/>
      <c r="BM42" s="67"/>
      <c r="BN42" s="67"/>
      <c r="BO42" s="66"/>
      <c r="BP42" s="66"/>
      <c r="BQ42" s="66"/>
      <c r="BR42" s="66"/>
      <c r="BS42" s="67"/>
      <c r="BT42" s="67"/>
      <c r="BU42" s="67"/>
      <c r="BV42" s="67"/>
      <c r="BW42" s="66"/>
      <c r="BX42" s="66"/>
      <c r="BY42" s="66"/>
      <c r="BZ42" s="66"/>
      <c r="CA42" s="67"/>
      <c r="CB42" s="67"/>
      <c r="CC42" s="67"/>
      <c r="CE42" s="67"/>
      <c r="CF42" s="67"/>
      <c r="CG42" s="67"/>
      <c r="CH42" s="67"/>
      <c r="CI42" s="66"/>
      <c r="CJ42" s="66"/>
      <c r="CK42" s="66"/>
      <c r="CL42" s="66"/>
      <c r="CM42" s="67"/>
      <c r="CN42" s="67"/>
      <c r="CO42" s="67"/>
      <c r="CP42" s="67"/>
      <c r="CQ42" s="66"/>
      <c r="CR42" s="66"/>
      <c r="CS42" s="66"/>
      <c r="CT42" s="66"/>
      <c r="CU42" s="67"/>
      <c r="CV42" s="67"/>
      <c r="CW42" s="67"/>
      <c r="CX42" s="67"/>
      <c r="CY42" s="67"/>
      <c r="CZ42" s="67"/>
      <c r="DA42" s="66"/>
      <c r="DB42" s="66"/>
      <c r="DC42" s="66"/>
      <c r="DD42" s="66"/>
      <c r="DE42" s="67"/>
      <c r="DF42" s="67"/>
      <c r="DG42" s="67"/>
      <c r="DH42" s="67"/>
      <c r="DI42" s="67"/>
      <c r="DJ42" s="67"/>
      <c r="DK42" s="66"/>
      <c r="DL42" s="66"/>
      <c r="DM42" s="66"/>
      <c r="DN42" s="66"/>
      <c r="DO42" s="67"/>
      <c r="DP42" s="67"/>
      <c r="DQ42" s="67"/>
      <c r="DR42" s="67"/>
      <c r="DS42" s="67"/>
      <c r="DT42" s="67"/>
      <c r="DU42" s="66"/>
      <c r="DV42" s="66"/>
      <c r="DW42" s="66"/>
      <c r="DX42" s="66"/>
      <c r="DY42" s="67"/>
      <c r="DZ42" s="67"/>
      <c r="EA42" s="67"/>
      <c r="EB42" s="67"/>
      <c r="EC42" s="67"/>
      <c r="ED42" s="67"/>
      <c r="EE42" s="66"/>
      <c r="EF42" s="66"/>
      <c r="EG42" s="66"/>
      <c r="EH42" s="66"/>
      <c r="EI42" s="67"/>
      <c r="EJ42" s="67"/>
      <c r="EK42" s="67"/>
    </row>
    <row r="43" spans="1:141" x14ac:dyDescent="0.2">
      <c r="A43" s="22"/>
      <c r="B43" s="22"/>
      <c r="C43" s="46"/>
      <c r="D43" s="46"/>
      <c r="E43" s="46"/>
      <c r="F43" s="46"/>
      <c r="G43" s="46"/>
      <c r="H43" s="46"/>
      <c r="I43" s="49"/>
      <c r="J43" s="49"/>
      <c r="K43" s="50"/>
      <c r="L43" s="50"/>
      <c r="M43" s="51"/>
      <c r="N43" s="51"/>
      <c r="O43" s="46"/>
      <c r="P43" s="46"/>
      <c r="Q43" s="46"/>
      <c r="R43" s="46"/>
      <c r="S43" s="46"/>
      <c r="T43" s="46"/>
      <c r="U43" s="49"/>
      <c r="V43" s="49"/>
      <c r="W43" s="50"/>
      <c r="X43" s="50"/>
      <c r="Y43" s="51"/>
      <c r="Z43" s="51"/>
      <c r="AA43" s="46"/>
      <c r="AB43" s="46"/>
      <c r="AC43" s="46"/>
      <c r="AD43" s="46"/>
      <c r="AE43" s="46"/>
      <c r="AF43" s="46"/>
      <c r="AG43" s="49"/>
      <c r="AH43" s="49"/>
      <c r="AI43" s="50"/>
      <c r="AJ43" s="50"/>
      <c r="AK43" s="51"/>
      <c r="AL43" s="51"/>
      <c r="AM43" s="46"/>
      <c r="AN43" s="46"/>
      <c r="AO43" s="46"/>
      <c r="AP43" s="46"/>
      <c r="AQ43" s="46"/>
      <c r="AR43" s="46"/>
      <c r="AS43" s="49"/>
      <c r="AT43" s="49"/>
      <c r="AU43" s="50"/>
      <c r="AV43" s="50"/>
      <c r="AW43" s="51"/>
      <c r="AX43" s="51"/>
      <c r="AY43" s="46"/>
      <c r="AZ43" s="46"/>
      <c r="BA43" s="46"/>
      <c r="BB43" s="46"/>
      <c r="BC43" s="46"/>
      <c r="BD43" s="46"/>
      <c r="BE43" s="49"/>
      <c r="BF43" s="49"/>
      <c r="BG43" s="50"/>
      <c r="BH43" s="50"/>
      <c r="BI43" s="51"/>
      <c r="BJ43" s="51"/>
      <c r="BK43" s="46"/>
      <c r="BL43" s="46"/>
      <c r="BM43" s="46"/>
      <c r="BN43" s="46"/>
      <c r="BO43" s="46"/>
      <c r="BP43" s="46"/>
      <c r="BQ43" s="49"/>
      <c r="BR43" s="49"/>
      <c r="BS43" s="50"/>
      <c r="BT43" s="50"/>
      <c r="BU43" s="51"/>
      <c r="BV43" s="51"/>
      <c r="BW43" s="46"/>
      <c r="BX43" s="46"/>
      <c r="BY43" s="46"/>
      <c r="BZ43" s="46"/>
      <c r="CA43" s="46"/>
      <c r="CB43" s="46"/>
      <c r="CC43" s="49"/>
      <c r="CE43" s="46"/>
      <c r="CF43" s="46"/>
      <c r="CG43" s="46"/>
      <c r="CH43" s="46"/>
      <c r="CI43" s="46"/>
      <c r="CJ43" s="46"/>
      <c r="CK43" s="49"/>
      <c r="CL43" s="49"/>
      <c r="CM43" s="50"/>
      <c r="CN43" s="50"/>
      <c r="CO43" s="51"/>
      <c r="CP43" s="51"/>
      <c r="CQ43" s="46"/>
      <c r="CR43" s="46"/>
      <c r="CS43" s="46"/>
      <c r="CT43" s="46"/>
      <c r="CU43" s="46"/>
      <c r="CV43" s="46"/>
      <c r="CW43" s="49"/>
      <c r="CX43" s="50"/>
      <c r="CY43" s="51"/>
      <c r="CZ43" s="51"/>
      <c r="DA43" s="46"/>
      <c r="DB43" s="46"/>
      <c r="DC43" s="46"/>
      <c r="DD43" s="46"/>
      <c r="DE43" s="46"/>
      <c r="DF43" s="46"/>
      <c r="DG43" s="49"/>
      <c r="DH43" s="50"/>
      <c r="DI43" s="51"/>
      <c r="DJ43" s="51"/>
      <c r="DK43" s="46"/>
      <c r="DL43" s="46"/>
      <c r="DM43" s="46"/>
      <c r="DN43" s="46"/>
      <c r="DO43" s="46"/>
      <c r="DP43" s="46"/>
      <c r="DQ43" s="49"/>
      <c r="DR43" s="50"/>
      <c r="DS43" s="51"/>
      <c r="DT43" s="51"/>
      <c r="DU43" s="46"/>
      <c r="DV43" s="46"/>
      <c r="DW43" s="46"/>
      <c r="DX43" s="46"/>
      <c r="DY43" s="46"/>
      <c r="DZ43" s="46"/>
      <c r="EA43" s="49"/>
      <c r="EB43" s="50"/>
      <c r="EC43" s="51"/>
      <c r="ED43" s="51"/>
      <c r="EE43" s="46"/>
      <c r="EF43" s="46"/>
      <c r="EG43" s="46"/>
      <c r="EH43" s="46"/>
      <c r="EI43" s="46"/>
      <c r="EJ43" s="46"/>
      <c r="EK43" s="49"/>
    </row>
    <row r="44" spans="1:141" x14ac:dyDescent="0.2">
      <c r="A44" s="52" t="s">
        <v>19</v>
      </c>
      <c r="B44" s="22"/>
      <c r="C44" s="53">
        <f>MAX(C23:C41)</f>
        <v>20</v>
      </c>
      <c r="D44" s="51"/>
      <c r="E44" s="53">
        <f>MAX(E23:E41)</f>
        <v>35.700000000000003</v>
      </c>
      <c r="F44" s="51"/>
      <c r="G44" s="53">
        <f>MAX(G23:G41)</f>
        <v>41.22</v>
      </c>
      <c r="H44" s="51"/>
      <c r="I44" s="53">
        <f t="shared" ref="I44:K44" si="25">MAX(I23:I41)</f>
        <v>81.8</v>
      </c>
      <c r="J44" s="51"/>
      <c r="K44" s="53">
        <f t="shared" si="25"/>
        <v>85.4</v>
      </c>
      <c r="L44" s="51"/>
      <c r="M44" s="53">
        <f t="shared" ref="M44:Q44" si="26">MAX(M23:M41)</f>
        <v>18.899999999999999</v>
      </c>
      <c r="N44" s="51"/>
      <c r="O44" s="53">
        <f t="shared" si="26"/>
        <v>32.4</v>
      </c>
      <c r="P44" s="51"/>
      <c r="Q44" s="53">
        <f t="shared" si="26"/>
        <v>35.69</v>
      </c>
      <c r="R44" s="51"/>
      <c r="S44" s="53">
        <f>MAX(S23:S41)</f>
        <v>81.8</v>
      </c>
      <c r="T44" s="51"/>
      <c r="U44" s="53">
        <f>MAX(U23:U41)</f>
        <v>85.4</v>
      </c>
      <c r="V44" s="51"/>
      <c r="W44" s="53">
        <f>MAX(W23:W41)</f>
        <v>27.5</v>
      </c>
      <c r="X44" s="51"/>
      <c r="Y44" s="53">
        <f>MAX(Y23:Y41)</f>
        <v>42.5</v>
      </c>
      <c r="Z44" s="51"/>
      <c r="AA44" s="53">
        <f>MAX(AA23:AA41)</f>
        <v>31.58</v>
      </c>
      <c r="AB44" s="51"/>
      <c r="AC44" s="53">
        <f>MAX(AC23:AC41)</f>
        <v>81.8</v>
      </c>
      <c r="AD44" s="51"/>
      <c r="AE44" s="53">
        <f>MAX(AE23:AE41)</f>
        <v>85.4</v>
      </c>
      <c r="AF44" s="51"/>
      <c r="AG44" s="53">
        <f t="shared" ref="AG44:AK44" si="27">MAX(AG23:AG41)</f>
        <v>11.6</v>
      </c>
      <c r="AH44" s="51"/>
      <c r="AI44" s="53">
        <f t="shared" si="27"/>
        <v>21.5</v>
      </c>
      <c r="AJ44" s="51"/>
      <c r="AK44" s="53">
        <f t="shared" si="27"/>
        <v>29.95</v>
      </c>
      <c r="AL44" s="51"/>
      <c r="AM44" s="53">
        <f>MAX(AM23:AM41)</f>
        <v>81.8</v>
      </c>
      <c r="AN44" s="51"/>
      <c r="AO44" s="53">
        <f>MAX(AO23:AO41)</f>
        <v>85.4</v>
      </c>
      <c r="AP44" s="51"/>
      <c r="AQ44" s="53">
        <f t="shared" ref="AQ44:AU44" si="28">MAX(AQ23:AQ41)</f>
        <v>12.4</v>
      </c>
      <c r="AR44" s="51"/>
      <c r="AS44" s="53">
        <f t="shared" si="28"/>
        <v>35.1</v>
      </c>
      <c r="AT44" s="51"/>
      <c r="AU44" s="53">
        <f t="shared" si="28"/>
        <v>30.02</v>
      </c>
      <c r="AV44" s="51"/>
      <c r="AW44" s="53">
        <f>MAX(AW23:AW41)</f>
        <v>81.8</v>
      </c>
      <c r="AX44" s="51"/>
      <c r="AY44" s="53">
        <f>MAX(AY23:AY41)</f>
        <v>85.4</v>
      </c>
      <c r="AZ44" s="51"/>
      <c r="BA44" s="53">
        <f t="shared" ref="BA44:BO44" si="29">MAX(BA23:BA41)</f>
        <v>23.5</v>
      </c>
      <c r="BB44" s="51"/>
      <c r="BC44" s="53">
        <f t="shared" si="29"/>
        <v>40.799999999999997</v>
      </c>
      <c r="BD44" s="51"/>
      <c r="BE44" s="53">
        <f t="shared" si="29"/>
        <v>26.49</v>
      </c>
      <c r="BF44" s="51"/>
      <c r="BG44" s="53">
        <f t="shared" si="29"/>
        <v>81.8</v>
      </c>
      <c r="BH44" s="51"/>
      <c r="BI44" s="53">
        <f t="shared" si="29"/>
        <v>85.4</v>
      </c>
      <c r="BJ44" s="51"/>
      <c r="BK44" s="53">
        <f t="shared" si="29"/>
        <v>34.200000000000003</v>
      </c>
      <c r="BL44" s="51"/>
      <c r="BM44" s="53">
        <f t="shared" si="29"/>
        <v>44.3</v>
      </c>
      <c r="BN44" s="51"/>
      <c r="BO44" s="53">
        <f t="shared" si="29"/>
        <v>30.19</v>
      </c>
      <c r="BP44" s="51"/>
      <c r="BQ44" s="53">
        <f>MAX(BQ23:BQ41)</f>
        <v>81.8</v>
      </c>
      <c r="BR44" s="51"/>
      <c r="BS44" s="53">
        <f>MAX(BS23:BS41)</f>
        <v>85.4</v>
      </c>
      <c r="BT44" s="51"/>
      <c r="BU44" s="53">
        <f t="shared" ref="BU44:BY44" si="30">MAX(BU23:BU41)</f>
        <v>33.799999999999997</v>
      </c>
      <c r="BV44" s="51"/>
      <c r="BW44" s="53">
        <f t="shared" si="30"/>
        <v>27.4</v>
      </c>
      <c r="BX44" s="51"/>
      <c r="BY44" s="53">
        <f t="shared" si="30"/>
        <v>32.94</v>
      </c>
      <c r="BZ44" s="51"/>
      <c r="CA44" s="53">
        <f>MAX(CA23:CA41)</f>
        <v>81.8</v>
      </c>
      <c r="CB44" s="51"/>
      <c r="CC44" s="53">
        <f>MAX(CC23:CC41)</f>
        <v>85.4</v>
      </c>
      <c r="CE44" s="53">
        <f t="shared" ref="CE44:CI44" si="31">MAX(CE23:CE41)</f>
        <v>32.799999999999997</v>
      </c>
      <c r="CF44" s="51"/>
      <c r="CG44" s="53">
        <f t="shared" si="31"/>
        <v>39.200000000000003</v>
      </c>
      <c r="CH44" s="51"/>
      <c r="CI44" s="53">
        <f t="shared" si="31"/>
        <v>28.14</v>
      </c>
      <c r="CJ44" s="51"/>
      <c r="CK44" s="53">
        <f>MAX(CK23:CK41)</f>
        <v>81.8</v>
      </c>
      <c r="CL44" s="51"/>
      <c r="CM44" s="53">
        <f>MAX(CM23:CM41)</f>
        <v>85.4</v>
      </c>
      <c r="CN44" s="51"/>
      <c r="CO44" s="53">
        <f>MAX(CO23:CO41)</f>
        <v>15.2</v>
      </c>
      <c r="CP44" s="51"/>
      <c r="CQ44" s="53">
        <f>MAX(CQ23:CQ41)</f>
        <v>31.4</v>
      </c>
      <c r="CR44" s="51"/>
      <c r="CS44" s="53">
        <f>MAX(CS23:CS41)</f>
        <v>29.5</v>
      </c>
      <c r="CT44" s="51"/>
      <c r="CU44" s="53">
        <f>MAX(CU23:CU41)</f>
        <v>81.8</v>
      </c>
      <c r="CV44" s="51"/>
      <c r="CW44" s="53">
        <f>MAX(CW23:CW41)</f>
        <v>85.4</v>
      </c>
      <c r="CX44" s="51"/>
      <c r="CY44" s="53">
        <f>MAX(CY23:CY41)</f>
        <v>18.5</v>
      </c>
      <c r="CZ44" s="51"/>
      <c r="DA44" s="53">
        <f>MAX(DA23:DA41)</f>
        <v>34.200000000000003</v>
      </c>
      <c r="DB44" s="51"/>
      <c r="DC44" s="53">
        <v>26.4</v>
      </c>
      <c r="DD44" s="51"/>
      <c r="DE44" s="53">
        <f>MAX(DE23:DE41)</f>
        <v>81.8</v>
      </c>
      <c r="DF44" s="51"/>
      <c r="DG44" s="53">
        <f>MAX(DG23:DG41)</f>
        <v>85.4</v>
      </c>
      <c r="DH44" s="51"/>
      <c r="DI44" s="53">
        <f>MAX(DI23:DI41)</f>
        <v>21.1</v>
      </c>
      <c r="DJ44" s="51"/>
      <c r="DK44" s="53">
        <f>MAX(DK23:DK41)</f>
        <v>23.8</v>
      </c>
      <c r="DL44" s="51"/>
      <c r="DM44" s="53">
        <v>26.4</v>
      </c>
      <c r="DN44" s="51"/>
      <c r="DO44" s="53">
        <f>MAX(DO23:DO41)</f>
        <v>81.8</v>
      </c>
      <c r="DP44" s="51"/>
      <c r="DQ44" s="53">
        <f>MAX(DQ23:DQ41)</f>
        <v>85.4</v>
      </c>
      <c r="DR44" s="51"/>
      <c r="DS44" s="53">
        <f>MAX(DS23:DS41)</f>
        <v>26.2</v>
      </c>
      <c r="DT44" s="51"/>
      <c r="DU44" s="53">
        <f t="shared" ref="DU44" si="32">MAX(DU23:DU41)</f>
        <v>34.1</v>
      </c>
      <c r="DV44" s="51"/>
      <c r="DW44" s="53">
        <f t="shared" ref="DW44" si="33">MAX(DW23:DW41)</f>
        <v>32.89</v>
      </c>
      <c r="DX44" s="51"/>
      <c r="DY44" s="53">
        <f t="shared" ref="DY44" si="34">MAX(DY23:DY41)</f>
        <v>81.8</v>
      </c>
      <c r="DZ44" s="51"/>
      <c r="EA44" s="53">
        <f t="shared" ref="EA44" si="35">MAX(EA23:EA41)</f>
        <v>85.4</v>
      </c>
      <c r="EB44" s="51"/>
      <c r="EC44" s="53">
        <f>MAX(EC23:EC41)</f>
        <v>26.2</v>
      </c>
      <c r="ED44" s="51"/>
      <c r="EE44" s="53">
        <f t="shared" ref="EE44" si="36">MAX(EE23:EE41)</f>
        <v>34.1</v>
      </c>
      <c r="EF44" s="51"/>
      <c r="EG44" s="53">
        <f t="shared" ref="EG44" si="37">MAX(EG23:EG41)</f>
        <v>27.48</v>
      </c>
      <c r="EH44" s="51"/>
      <c r="EI44" s="53">
        <f t="shared" ref="EI44" si="38">MAX(EI23:EI41)</f>
        <v>81.8</v>
      </c>
      <c r="EJ44" s="51"/>
      <c r="EK44" s="53">
        <f t="shared" ref="EK44" si="39">MAX(EK23:EK41)</f>
        <v>85.4</v>
      </c>
    </row>
    <row r="45" spans="1:141" x14ac:dyDescent="0.2">
      <c r="A45" s="22" t="s">
        <v>20</v>
      </c>
      <c r="B45" s="22"/>
      <c r="C45" s="51">
        <f>MIN(C23:C41)</f>
        <v>4.7</v>
      </c>
      <c r="D45" s="51"/>
      <c r="E45" s="51">
        <f>MIN(E23:E41)</f>
        <v>12.4</v>
      </c>
      <c r="F45" s="51"/>
      <c r="G45" s="51">
        <f>MAX(G24:G44)</f>
        <v>41.22</v>
      </c>
      <c r="H45" s="51"/>
      <c r="I45" s="51">
        <f t="shared" ref="I45" si="40">MAX(I24:I44)</f>
        <v>81.8</v>
      </c>
      <c r="J45" s="51"/>
      <c r="K45" s="51">
        <f t="shared" ref="K45" si="41">MAX(K24:K44)</f>
        <v>85.4</v>
      </c>
      <c r="L45" s="51"/>
      <c r="M45" s="51">
        <f t="shared" ref="M45:Q45" si="42">MIN(M23:M41)</f>
        <v>3.9</v>
      </c>
      <c r="N45" s="51"/>
      <c r="O45" s="51">
        <f t="shared" si="42"/>
        <v>11.8</v>
      </c>
      <c r="P45" s="51"/>
      <c r="Q45" s="51">
        <f t="shared" si="42"/>
        <v>18.440000000000001</v>
      </c>
      <c r="R45" s="51"/>
      <c r="S45" s="51">
        <f>MAX(S24:S44)</f>
        <v>81.8</v>
      </c>
      <c r="T45" s="51"/>
      <c r="U45" s="51">
        <f>MAX(U24:U44)</f>
        <v>85.4</v>
      </c>
      <c r="V45" s="51"/>
      <c r="W45" s="51">
        <f>MIN(W23:W41)</f>
        <v>2.6</v>
      </c>
      <c r="X45" s="51"/>
      <c r="Y45" s="51">
        <f>MIN(Y23:Y41)</f>
        <v>10.199999999999999</v>
      </c>
      <c r="Z45" s="51"/>
      <c r="AA45" s="51">
        <f>MIN(AA23:AA41)</f>
        <v>17.07</v>
      </c>
      <c r="AB45" s="51"/>
      <c r="AC45" s="51">
        <f>MAX(AC24:AC44)</f>
        <v>81.8</v>
      </c>
      <c r="AD45" s="51"/>
      <c r="AE45" s="51">
        <f>MAX(AE24:AE44)</f>
        <v>85.4</v>
      </c>
      <c r="AF45" s="51"/>
      <c r="AG45" s="51">
        <f t="shared" ref="AG45:AK45" si="43">MIN(AG23:AG41)</f>
        <v>1.8</v>
      </c>
      <c r="AH45" s="51"/>
      <c r="AI45" s="51">
        <f t="shared" si="43"/>
        <v>7.2</v>
      </c>
      <c r="AJ45" s="51"/>
      <c r="AK45" s="51">
        <f t="shared" si="43"/>
        <v>16.14</v>
      </c>
      <c r="AL45" s="51"/>
      <c r="AM45" s="51">
        <f>MAX(AM24:AM44)</f>
        <v>81.8</v>
      </c>
      <c r="AN45" s="51"/>
      <c r="AO45" s="51">
        <f>MAX(AO24:AO44)</f>
        <v>85.4</v>
      </c>
      <c r="AP45" s="51"/>
      <c r="AQ45" s="51">
        <f t="shared" ref="AQ45:AU45" si="44">MIN(AQ23:AQ41)</f>
        <v>1.4</v>
      </c>
      <c r="AR45" s="51"/>
      <c r="AS45" s="51">
        <f t="shared" si="44"/>
        <v>5.5</v>
      </c>
      <c r="AT45" s="51"/>
      <c r="AU45" s="51">
        <f t="shared" si="44"/>
        <v>15.07</v>
      </c>
      <c r="AV45" s="51"/>
      <c r="AW45" s="51">
        <f>MAX(AW24:AW44)</f>
        <v>81.8</v>
      </c>
      <c r="AX45" s="51"/>
      <c r="AY45" s="51">
        <f>MAX(AY24:AY44)</f>
        <v>85.4</v>
      </c>
      <c r="AZ45" s="51"/>
      <c r="BA45" s="51">
        <f t="shared" ref="BA45:BO45" si="45">MIN(BA23:BA41)</f>
        <v>2.2999999999999998</v>
      </c>
      <c r="BB45" s="51"/>
      <c r="BC45" s="51">
        <f t="shared" si="45"/>
        <v>8.1999999999999993</v>
      </c>
      <c r="BD45" s="51"/>
      <c r="BE45" s="51">
        <f t="shared" si="45"/>
        <v>12.95</v>
      </c>
      <c r="BF45" s="51"/>
      <c r="BG45" s="51">
        <f t="shared" si="45"/>
        <v>24.599999999999998</v>
      </c>
      <c r="BH45" s="51"/>
      <c r="BI45" s="51">
        <f t="shared" si="45"/>
        <v>54.5</v>
      </c>
      <c r="BJ45" s="51"/>
      <c r="BK45" s="51">
        <f t="shared" si="45"/>
        <v>1.7</v>
      </c>
      <c r="BL45" s="51"/>
      <c r="BM45" s="51">
        <f t="shared" si="45"/>
        <v>6.8</v>
      </c>
      <c r="BN45" s="51"/>
      <c r="BO45" s="51">
        <f t="shared" si="45"/>
        <v>13.48</v>
      </c>
      <c r="BP45" s="51"/>
      <c r="BQ45" s="51">
        <f>MAX(BQ24:BQ44)</f>
        <v>81.8</v>
      </c>
      <c r="BR45" s="51"/>
      <c r="BS45" s="51">
        <f>MAX(BS24:BS44)</f>
        <v>85.4</v>
      </c>
      <c r="BT45" s="51"/>
      <c r="BU45" s="51">
        <f t="shared" ref="BU45:BY45" si="46">MIN(BU23:BU41)</f>
        <v>3.3</v>
      </c>
      <c r="BV45" s="51"/>
      <c r="BW45" s="51">
        <f t="shared" si="46"/>
        <v>5.5</v>
      </c>
      <c r="BX45" s="51"/>
      <c r="BY45" s="51">
        <f t="shared" si="46"/>
        <v>15.78</v>
      </c>
      <c r="BZ45" s="51"/>
      <c r="CA45" s="51">
        <f>MAX(CA24:CA44)</f>
        <v>81.8</v>
      </c>
      <c r="CB45" s="51"/>
      <c r="CC45" s="51">
        <f>MAX(CC24:CC44)</f>
        <v>85.4</v>
      </c>
      <c r="CE45" s="51">
        <f t="shared" ref="CE45:CI45" si="47">MIN(CE23:CE41)</f>
        <v>3.2</v>
      </c>
      <c r="CF45" s="51"/>
      <c r="CG45" s="51">
        <f t="shared" si="47"/>
        <v>7.7</v>
      </c>
      <c r="CH45" s="51"/>
      <c r="CI45" s="51">
        <f t="shared" si="47"/>
        <v>12.1</v>
      </c>
      <c r="CJ45" s="51"/>
      <c r="CK45" s="51">
        <f>MAX(CK24:CK44)</f>
        <v>81.8</v>
      </c>
      <c r="CL45" s="51"/>
      <c r="CM45" s="51">
        <f>MAX(CM24:CM44)</f>
        <v>85.4</v>
      </c>
      <c r="CN45" s="51"/>
      <c r="CO45" s="51">
        <f t="shared" ref="CO45:CS45" si="48">MIN(CO23:CO41)</f>
        <v>0.4</v>
      </c>
      <c r="CP45" s="51"/>
      <c r="CQ45" s="51">
        <f t="shared" si="48"/>
        <v>1.5</v>
      </c>
      <c r="CR45" s="51"/>
      <c r="CS45" s="51">
        <f t="shared" si="48"/>
        <v>14.33</v>
      </c>
      <c r="CT45" s="51"/>
      <c r="CU45" s="51">
        <f>MAX(CU24:CU44)</f>
        <v>81.8</v>
      </c>
      <c r="CV45" s="51"/>
      <c r="CW45" s="51">
        <f>MAX(CW24:CW44)</f>
        <v>85.4</v>
      </c>
      <c r="CX45" s="51"/>
      <c r="CY45" s="51">
        <f t="shared" ref="CY45" si="49">MIN(CY23:CY41)</f>
        <v>0.9</v>
      </c>
      <c r="CZ45" s="51"/>
      <c r="DA45" s="51">
        <f t="shared" ref="DA45" si="50">MIN(DA23:DA41)</f>
        <v>4.4000000000000004</v>
      </c>
      <c r="DB45" s="51"/>
      <c r="DC45" s="51">
        <v>12.5</v>
      </c>
      <c r="DD45" s="51"/>
      <c r="DE45" s="51">
        <f>MAX(DE24:DE44)</f>
        <v>81.8</v>
      </c>
      <c r="DF45" s="51"/>
      <c r="DG45" s="51">
        <f>MAX(DG24:DG44)</f>
        <v>85.4</v>
      </c>
      <c r="DH45" s="51"/>
      <c r="DI45" s="51">
        <f t="shared" ref="DI45" si="51">MIN(DI23:DI41)</f>
        <v>1.8</v>
      </c>
      <c r="DJ45" s="51"/>
      <c r="DK45" s="51">
        <f t="shared" ref="DK45" si="52">MIN(DK23:DK41)</f>
        <v>4.7</v>
      </c>
      <c r="DL45" s="51"/>
      <c r="DM45" s="51">
        <v>12.5</v>
      </c>
      <c r="DN45" s="51"/>
      <c r="DO45" s="51">
        <f>MAX(DO24:DO44)</f>
        <v>81.8</v>
      </c>
      <c r="DP45" s="51"/>
      <c r="DQ45" s="51">
        <f>MAX(DQ24:DQ44)</f>
        <v>85.4</v>
      </c>
      <c r="DR45" s="51"/>
      <c r="DS45" s="51">
        <f t="shared" ref="DS45:EA45" si="53">MIN(DS23:DS41)</f>
        <v>3.1</v>
      </c>
      <c r="DT45" s="51"/>
      <c r="DU45" s="51">
        <f t="shared" si="53"/>
        <v>11.5</v>
      </c>
      <c r="DV45" s="51"/>
      <c r="DW45" s="51">
        <f t="shared" si="53"/>
        <v>11.68</v>
      </c>
      <c r="DX45" s="51"/>
      <c r="DY45" s="51">
        <f t="shared" si="53"/>
        <v>24.599999999999998</v>
      </c>
      <c r="DZ45" s="51"/>
      <c r="EA45" s="51">
        <f t="shared" si="53"/>
        <v>54.5</v>
      </c>
      <c r="EB45" s="51"/>
      <c r="EC45" s="51">
        <f t="shared" ref="EC45" si="54">MIN(EC23:EC41)</f>
        <v>3.1</v>
      </c>
      <c r="ED45" s="51"/>
      <c r="EE45" s="51">
        <f t="shared" ref="EE45" si="55">MIN(EE23:EE41)</f>
        <v>11.5</v>
      </c>
      <c r="EF45" s="51"/>
      <c r="EG45" s="51">
        <f t="shared" ref="EG45" si="56">MIN(EG23:EG41)</f>
        <v>10.220000000000001</v>
      </c>
      <c r="EH45" s="51"/>
      <c r="EI45" s="51">
        <f t="shared" ref="EI45" si="57">MIN(EI23:EI41)</f>
        <v>24.599999999999998</v>
      </c>
      <c r="EJ45" s="51"/>
      <c r="EK45" s="51">
        <f t="shared" ref="EK45" si="58">MIN(EK23:EK41)</f>
        <v>54.5</v>
      </c>
    </row>
    <row r="46" spans="1:141" ht="12" x14ac:dyDescent="0.2">
      <c r="A46" s="22" t="s">
        <v>156</v>
      </c>
      <c r="B46" s="22"/>
      <c r="C46" s="51">
        <f>MAX(C44,M44,W44,AG44,AQ44,BA44,BK44,BU44,CE44,CO44,CY44,DI44,DS44,EC44)</f>
        <v>34.200000000000003</v>
      </c>
      <c r="D46" s="22"/>
      <c r="E46" s="51">
        <f t="shared" ref="E46" si="59">MAX(E44,O44,Y44,AI44,AS44,BC44,BM44,BW44,CG44,CQ44,DA44,DK44,DU44,EE44)</f>
        <v>44.3</v>
      </c>
      <c r="F46" s="22"/>
      <c r="G46" s="51">
        <f t="shared" ref="G46" si="60">MAX(G44,Q44,AA44,AK44,AU44,BE44,BO44,BY44,CI44,CS44,DC44,DM44,DW44,EG44)</f>
        <v>41.22</v>
      </c>
      <c r="H46" s="22"/>
      <c r="I46" s="51">
        <f t="shared" ref="I46" si="61">MAX(I44,S44,AC44,AM44,AW44,BG44,BQ44,CA44,CK44,CU44,DE44,DO44,DY44,EI44)</f>
        <v>81.8</v>
      </c>
      <c r="J46" s="22"/>
      <c r="K46" s="51">
        <f t="shared" ref="K46" si="62">MAX(K44,U44,AE44,AO44,AY44,BI44,BS44,CC44,CM44,CW44,DG44,DQ44,EA44,EK44)</f>
        <v>85.4</v>
      </c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133"/>
      <c r="BX46" s="133"/>
      <c r="BY46" s="133"/>
      <c r="BZ46" s="133"/>
      <c r="CA46" s="133"/>
      <c r="CB46" s="133"/>
      <c r="CC46" s="133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133"/>
      <c r="CR46" s="133"/>
      <c r="CS46" s="133"/>
      <c r="CT46" s="133"/>
      <c r="CU46" s="133"/>
      <c r="CV46" s="133"/>
      <c r="CW46" s="133"/>
      <c r="CX46" s="51"/>
      <c r="CY46" s="51"/>
      <c r="CZ46" s="51"/>
      <c r="DA46" s="133"/>
      <c r="DB46" s="133"/>
      <c r="DC46" s="133"/>
      <c r="DD46" s="133"/>
      <c r="DE46" s="133"/>
      <c r="DF46" s="133"/>
      <c r="DG46" s="133"/>
      <c r="DH46" s="51"/>
      <c r="DI46" s="51"/>
      <c r="DJ46" s="51"/>
      <c r="DK46" s="133"/>
      <c r="DL46" s="133"/>
      <c r="DM46" s="133"/>
      <c r="DN46" s="133"/>
      <c r="DO46" s="133"/>
      <c r="DP46" s="133"/>
      <c r="DQ46" s="133"/>
      <c r="DR46" s="51"/>
      <c r="DS46" s="51"/>
      <c r="DT46" s="51"/>
      <c r="DU46" s="133"/>
      <c r="DV46" s="133"/>
      <c r="DW46" s="133"/>
      <c r="DX46" s="133"/>
      <c r="DY46" s="133"/>
      <c r="DZ46" s="133"/>
      <c r="EA46" s="133"/>
      <c r="EB46" s="51"/>
      <c r="EC46" s="51"/>
      <c r="ED46" s="51"/>
      <c r="EE46" s="133"/>
      <c r="EF46" s="133"/>
      <c r="EG46" s="133"/>
      <c r="EH46" s="133"/>
      <c r="EI46" s="133"/>
      <c r="EJ46" s="133"/>
      <c r="EK46" s="133"/>
    </row>
    <row r="47" spans="1:141" x14ac:dyDescent="0.2">
      <c r="A47" s="17" t="s">
        <v>157</v>
      </c>
      <c r="B47" s="17"/>
      <c r="C47" s="56">
        <f>MIN(C45,M45,W45,AG45,AQ45,BA45,BK45,BU45,CE45,CO45,CY45,DI45,DS45,EC45)</f>
        <v>0.4</v>
      </c>
      <c r="D47" s="17"/>
      <c r="E47" s="56">
        <f t="shared" ref="E47" si="63">MIN(E45,O45,Y45,AI45,AS45,BC45,BM45,BW45,CG45,CQ45,DA45,DK45,DU45,EE45)</f>
        <v>1.5</v>
      </c>
      <c r="F47" s="17"/>
      <c r="G47" s="56">
        <f t="shared" ref="G47" si="64">MIN(G45,Q45,AA45,AK45,AU45,BE45,BO45,BY45,CI45,CS45,DC45,DM45,DW45,EG45)</f>
        <v>10.220000000000001</v>
      </c>
      <c r="H47" s="17"/>
      <c r="I47" s="56">
        <f t="shared" ref="I47" si="65">MIN(I45,S45,AC45,AM45,AW45,BG45,BQ45,CA45,CK45,CU45,DE45,DO45,DY45,EI45)</f>
        <v>24.599999999999998</v>
      </c>
      <c r="J47" s="17"/>
      <c r="K47" s="56">
        <f t="shared" ref="K47" si="66">MIN(K45,U45,AE45,AO45,AY45,BI45,BS45,CC45,CM45,CW45,DG45,DQ45,EA45,EK45)</f>
        <v>54.5</v>
      </c>
      <c r="L47" s="56"/>
      <c r="M47" s="56"/>
      <c r="N47" s="56"/>
      <c r="O47" s="56"/>
      <c r="P47" s="56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1"/>
      <c r="CE47" s="134"/>
      <c r="CF47" s="134"/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/>
      <c r="CR47" s="134"/>
      <c r="CS47" s="134"/>
      <c r="CT47" s="134"/>
      <c r="CU47" s="134"/>
      <c r="CV47" s="134"/>
      <c r="CW47" s="134"/>
      <c r="CX47" s="134"/>
      <c r="CY47" s="134"/>
      <c r="CZ47" s="134"/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/>
      <c r="DL47" s="134"/>
      <c r="DM47" s="134"/>
      <c r="DN47" s="134"/>
      <c r="DO47" s="134"/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/>
      <c r="EK47" s="134"/>
    </row>
    <row r="48" spans="1:141" customFormat="1" ht="15" x14ac:dyDescent="0.25"/>
    <row r="49" spans="1:290" customFormat="1" ht="15" x14ac:dyDescent="0.25"/>
    <row r="50" spans="1:290" x14ac:dyDescent="0.2">
      <c r="B50" s="22"/>
    </row>
    <row r="51" spans="1:290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</row>
    <row r="52" spans="1:290" ht="15" customHeight="1" x14ac:dyDescent="0.2">
      <c r="C52" s="16">
        <v>2008</v>
      </c>
      <c r="D52" s="16"/>
      <c r="E52" s="16"/>
      <c r="F52" s="16"/>
      <c r="G52" s="16"/>
      <c r="H52" s="16"/>
      <c r="I52" s="16"/>
      <c r="J52" s="16"/>
      <c r="K52" s="16"/>
      <c r="L52" s="58"/>
      <c r="M52" s="16">
        <v>2009</v>
      </c>
      <c r="N52" s="16"/>
      <c r="O52" s="16"/>
      <c r="P52" s="16"/>
      <c r="Q52" s="16"/>
      <c r="R52" s="16"/>
      <c r="S52" s="16"/>
      <c r="T52" s="16"/>
      <c r="U52" s="16"/>
      <c r="V52" s="58"/>
      <c r="W52" s="16">
        <v>2010</v>
      </c>
      <c r="X52" s="16"/>
      <c r="Y52" s="16"/>
      <c r="Z52" s="16"/>
      <c r="AA52" s="16"/>
      <c r="AB52" s="16"/>
      <c r="AC52" s="16"/>
      <c r="AD52" s="16"/>
      <c r="AE52" s="16"/>
      <c r="AF52" s="58"/>
      <c r="AG52" s="16">
        <v>2011</v>
      </c>
      <c r="AH52" s="16"/>
      <c r="AI52" s="16"/>
      <c r="AJ52" s="16"/>
      <c r="AK52" s="16"/>
      <c r="AL52" s="16"/>
      <c r="AM52" s="16"/>
      <c r="AN52" s="16"/>
      <c r="AO52" s="16"/>
      <c r="AP52" s="58"/>
      <c r="AQ52" s="16">
        <v>2012</v>
      </c>
      <c r="AR52" s="16"/>
      <c r="AS52" s="16"/>
      <c r="AT52" s="16"/>
      <c r="AU52" s="16"/>
      <c r="AV52" s="16"/>
      <c r="AW52" s="16"/>
      <c r="AX52" s="16"/>
      <c r="AY52" s="16"/>
      <c r="AZ52" s="58"/>
      <c r="BA52" s="16">
        <v>2013</v>
      </c>
      <c r="BB52" s="16"/>
      <c r="BC52" s="16"/>
      <c r="BD52" s="16"/>
      <c r="BE52" s="16"/>
      <c r="BF52" s="16"/>
      <c r="BG52" s="16"/>
      <c r="BH52" s="16"/>
      <c r="BI52" s="16"/>
      <c r="BJ52" s="58"/>
      <c r="BK52" s="16">
        <v>2014</v>
      </c>
      <c r="BL52" s="16"/>
      <c r="BM52" s="16"/>
      <c r="BN52" s="16"/>
      <c r="BO52" s="16"/>
      <c r="BP52" s="16"/>
      <c r="BQ52" s="16"/>
      <c r="BR52" s="16"/>
      <c r="BS52" s="16"/>
      <c r="BT52" s="58"/>
      <c r="BU52" s="16">
        <v>2015</v>
      </c>
      <c r="BV52" s="16"/>
      <c r="BW52" s="16"/>
      <c r="BX52" s="16"/>
      <c r="BY52" s="16"/>
      <c r="BZ52" s="16"/>
      <c r="CA52" s="16"/>
      <c r="CB52" s="16"/>
      <c r="CC52" s="16"/>
      <c r="CD52" s="58"/>
      <c r="CE52" s="16">
        <v>2016</v>
      </c>
      <c r="CF52" s="16"/>
      <c r="CG52" s="16"/>
      <c r="CH52" s="16"/>
      <c r="CI52" s="16"/>
      <c r="CJ52" s="16"/>
      <c r="CK52" s="16"/>
      <c r="CL52" s="16"/>
      <c r="CM52" s="16"/>
      <c r="CN52" s="58"/>
      <c r="CO52" s="16">
        <v>2017</v>
      </c>
      <c r="CP52" s="16"/>
      <c r="CQ52" s="16"/>
      <c r="CR52" s="16"/>
      <c r="CS52" s="16"/>
      <c r="CT52" s="16"/>
      <c r="CU52" s="16"/>
      <c r="CV52" s="16"/>
      <c r="CW52" s="16"/>
      <c r="CX52" s="58"/>
      <c r="CY52" s="16">
        <v>2018</v>
      </c>
      <c r="CZ52" s="16"/>
      <c r="DA52" s="16"/>
      <c r="DB52" s="16"/>
      <c r="DC52" s="16"/>
      <c r="DD52" s="16"/>
      <c r="DE52" s="16"/>
      <c r="DF52" s="16"/>
      <c r="DG52" s="16"/>
      <c r="DH52" s="58"/>
      <c r="DI52" s="16">
        <v>2019</v>
      </c>
      <c r="DJ52" s="16"/>
      <c r="DK52" s="16"/>
      <c r="DL52" s="16"/>
      <c r="DM52" s="16"/>
      <c r="DN52" s="16"/>
      <c r="DO52" s="16"/>
      <c r="DP52" s="16"/>
      <c r="DQ52" s="16"/>
      <c r="DR52" s="58"/>
      <c r="DS52" s="16">
        <f>DS19</f>
        <v>2020</v>
      </c>
      <c r="DT52" s="16"/>
      <c r="DU52" s="16"/>
      <c r="DV52" s="16"/>
      <c r="DW52" s="16"/>
      <c r="DX52" s="16"/>
      <c r="DY52" s="16"/>
      <c r="DZ52" s="16"/>
      <c r="EA52" s="16"/>
      <c r="EB52" s="58"/>
      <c r="EC52" s="16">
        <f>EC19</f>
        <v>2021</v>
      </c>
      <c r="ED52" s="16"/>
      <c r="EE52" s="16"/>
      <c r="EF52" s="16"/>
      <c r="EG52" s="16"/>
      <c r="EH52" s="16"/>
      <c r="EI52" s="16"/>
      <c r="EJ52" s="16"/>
      <c r="EK52" s="16"/>
    </row>
    <row r="53" spans="1:290" ht="45" x14ac:dyDescent="0.2">
      <c r="C53" s="41" t="s">
        <v>38</v>
      </c>
      <c r="D53" s="41"/>
      <c r="E53" s="41"/>
      <c r="F53" s="41"/>
      <c r="G53" s="41"/>
      <c r="H53" s="59"/>
      <c r="I53" s="40" t="s">
        <v>39</v>
      </c>
      <c r="J53" s="59"/>
      <c r="K53" s="40" t="s">
        <v>40</v>
      </c>
      <c r="L53" s="59"/>
      <c r="M53" s="41" t="s">
        <v>38</v>
      </c>
      <c r="N53" s="41"/>
      <c r="O53" s="41"/>
      <c r="P53" s="41"/>
      <c r="Q53" s="41"/>
      <c r="R53" s="59"/>
      <c r="S53" s="40" t="s">
        <v>39</v>
      </c>
      <c r="T53" s="59"/>
      <c r="U53" s="40" t="s">
        <v>40</v>
      </c>
      <c r="V53" s="59"/>
      <c r="W53" s="41" t="s">
        <v>38</v>
      </c>
      <c r="X53" s="41"/>
      <c r="Y53" s="41"/>
      <c r="Z53" s="41"/>
      <c r="AA53" s="41"/>
      <c r="AB53" s="59"/>
      <c r="AC53" s="40" t="s">
        <v>39</v>
      </c>
      <c r="AD53" s="59"/>
      <c r="AE53" s="40" t="s">
        <v>40</v>
      </c>
      <c r="AF53" s="59"/>
      <c r="AG53" s="41" t="s">
        <v>38</v>
      </c>
      <c r="AH53" s="41"/>
      <c r="AI53" s="41"/>
      <c r="AJ53" s="41"/>
      <c r="AK53" s="41"/>
      <c r="AL53" s="59"/>
      <c r="AM53" s="40" t="s">
        <v>39</v>
      </c>
      <c r="AN53" s="59"/>
      <c r="AO53" s="40" t="s">
        <v>40</v>
      </c>
      <c r="AP53" s="59"/>
      <c r="AQ53" s="41" t="s">
        <v>38</v>
      </c>
      <c r="AR53" s="41"/>
      <c r="AS53" s="41"/>
      <c r="AT53" s="41"/>
      <c r="AU53" s="41"/>
      <c r="AV53" s="59"/>
      <c r="AW53" s="40" t="s">
        <v>39</v>
      </c>
      <c r="AX53" s="59"/>
      <c r="AY53" s="40" t="s">
        <v>40</v>
      </c>
      <c r="AZ53" s="59"/>
      <c r="BA53" s="41" t="s">
        <v>38</v>
      </c>
      <c r="BB53" s="41"/>
      <c r="BC53" s="41"/>
      <c r="BD53" s="41"/>
      <c r="BE53" s="41"/>
      <c r="BF53" s="59"/>
      <c r="BG53" s="40" t="s">
        <v>39</v>
      </c>
      <c r="BH53" s="59"/>
      <c r="BI53" s="40" t="s">
        <v>40</v>
      </c>
      <c r="BJ53" s="59"/>
      <c r="BK53" s="41" t="s">
        <v>38</v>
      </c>
      <c r="BL53" s="41"/>
      <c r="BM53" s="41"/>
      <c r="BN53" s="41"/>
      <c r="BO53" s="41"/>
      <c r="BP53" s="59"/>
      <c r="BQ53" s="40" t="s">
        <v>39</v>
      </c>
      <c r="BR53" s="59"/>
      <c r="BS53" s="40" t="s">
        <v>40</v>
      </c>
      <c r="BT53" s="59"/>
      <c r="BU53" s="41" t="s">
        <v>38</v>
      </c>
      <c r="BV53" s="41"/>
      <c r="BW53" s="41"/>
      <c r="BX53" s="41"/>
      <c r="BY53" s="41"/>
      <c r="BZ53" s="59"/>
      <c r="CA53" s="40" t="s">
        <v>39</v>
      </c>
      <c r="CB53" s="59"/>
      <c r="CC53" s="40" t="s">
        <v>40</v>
      </c>
      <c r="CD53" s="59"/>
      <c r="CE53" s="41" t="s">
        <v>38</v>
      </c>
      <c r="CF53" s="41"/>
      <c r="CG53" s="41"/>
      <c r="CH53" s="41"/>
      <c r="CI53" s="41"/>
      <c r="CJ53" s="59"/>
      <c r="CK53" s="40" t="s">
        <v>39</v>
      </c>
      <c r="CL53" s="59"/>
      <c r="CM53" s="40" t="s">
        <v>40</v>
      </c>
      <c r="CN53" s="59"/>
      <c r="CO53" s="41" t="s">
        <v>38</v>
      </c>
      <c r="CP53" s="41"/>
      <c r="CQ53" s="41"/>
      <c r="CR53" s="41"/>
      <c r="CS53" s="41"/>
      <c r="CT53" s="59"/>
      <c r="CU53" s="40" t="s">
        <v>39</v>
      </c>
      <c r="CV53" s="59"/>
      <c r="CW53" s="40" t="s">
        <v>40</v>
      </c>
      <c r="CX53" s="59"/>
      <c r="CY53" s="41" t="s">
        <v>38</v>
      </c>
      <c r="CZ53" s="41"/>
      <c r="DA53" s="41"/>
      <c r="DB53" s="41"/>
      <c r="DC53" s="41"/>
      <c r="DD53" s="59"/>
      <c r="DE53" s="40" t="s">
        <v>39</v>
      </c>
      <c r="DF53" s="59"/>
      <c r="DG53" s="40" t="s">
        <v>40</v>
      </c>
      <c r="DH53" s="59"/>
      <c r="DI53" s="41" t="s">
        <v>38</v>
      </c>
      <c r="DJ53" s="41"/>
      <c r="DK53" s="41"/>
      <c r="DL53" s="41"/>
      <c r="DM53" s="41"/>
      <c r="DN53" s="59"/>
      <c r="DO53" s="40" t="s">
        <v>39</v>
      </c>
      <c r="DP53" s="59"/>
      <c r="DQ53" s="40" t="s">
        <v>40</v>
      </c>
      <c r="DR53" s="59"/>
      <c r="DS53" s="41" t="s">
        <v>38</v>
      </c>
      <c r="DT53" s="41"/>
      <c r="DU53" s="41"/>
      <c r="DV53" s="41"/>
      <c r="DW53" s="41"/>
      <c r="DX53" s="59"/>
      <c r="DY53" s="40" t="s">
        <v>39</v>
      </c>
      <c r="DZ53" s="59"/>
      <c r="EA53" s="40" t="s">
        <v>40</v>
      </c>
      <c r="EB53" s="59"/>
      <c r="EC53" s="41" t="s">
        <v>38</v>
      </c>
      <c r="ED53" s="41"/>
      <c r="EE53" s="41"/>
      <c r="EF53" s="41"/>
      <c r="EG53" s="41"/>
      <c r="EH53" s="59"/>
      <c r="EI53" s="40" t="s">
        <v>39</v>
      </c>
      <c r="EJ53" s="59"/>
      <c r="EK53" s="40" t="s">
        <v>40</v>
      </c>
    </row>
    <row r="54" spans="1:290" s="22" customFormat="1" ht="113.1" customHeight="1" x14ac:dyDescent="0.2">
      <c r="C54" s="60" t="s">
        <v>106</v>
      </c>
      <c r="D54" s="60"/>
      <c r="E54" s="60" t="s">
        <v>107</v>
      </c>
      <c r="F54" s="60"/>
      <c r="G54" s="60" t="s">
        <v>108</v>
      </c>
      <c r="H54" s="61"/>
      <c r="I54" s="60" t="s">
        <v>131</v>
      </c>
      <c r="J54" s="60"/>
      <c r="K54" s="60" t="s">
        <v>132</v>
      </c>
      <c r="L54" s="60"/>
      <c r="M54" s="60" t="s">
        <v>41</v>
      </c>
      <c r="N54" s="60"/>
      <c r="O54" s="60" t="s">
        <v>42</v>
      </c>
      <c r="P54" s="60"/>
      <c r="Q54" s="60" t="s">
        <v>108</v>
      </c>
      <c r="R54" s="61"/>
      <c r="S54" s="60" t="s">
        <v>133</v>
      </c>
      <c r="T54" s="60"/>
      <c r="U54" s="60" t="s">
        <v>109</v>
      </c>
      <c r="V54" s="60"/>
      <c r="W54" s="60" t="s">
        <v>41</v>
      </c>
      <c r="X54" s="60"/>
      <c r="Y54" s="60" t="s">
        <v>42</v>
      </c>
      <c r="Z54" s="60"/>
      <c r="AA54" s="60" t="s">
        <v>108</v>
      </c>
      <c r="AB54" s="61"/>
      <c r="AC54" s="60" t="s">
        <v>133</v>
      </c>
      <c r="AD54" s="60"/>
      <c r="AE54" s="60" t="s">
        <v>134</v>
      </c>
      <c r="AF54" s="60"/>
      <c r="AG54" s="60" t="s">
        <v>41</v>
      </c>
      <c r="AH54" s="60"/>
      <c r="AI54" s="60" t="s">
        <v>42</v>
      </c>
      <c r="AJ54" s="60"/>
      <c r="AK54" s="60" t="s">
        <v>108</v>
      </c>
      <c r="AL54" s="61"/>
      <c r="AM54" s="60" t="s">
        <v>133</v>
      </c>
      <c r="AN54" s="60"/>
      <c r="AO54" s="60" t="s">
        <v>134</v>
      </c>
      <c r="AP54" s="60"/>
      <c r="AQ54" s="60" t="s">
        <v>41</v>
      </c>
      <c r="AR54" s="60"/>
      <c r="AS54" s="60" t="s">
        <v>42</v>
      </c>
      <c r="AT54" s="60"/>
      <c r="AU54" s="60" t="s">
        <v>108</v>
      </c>
      <c r="AV54" s="61"/>
      <c r="AW54" s="60" t="s">
        <v>133</v>
      </c>
      <c r="AX54" s="60"/>
      <c r="AY54" s="60" t="s">
        <v>134</v>
      </c>
      <c r="AZ54" s="60"/>
      <c r="BA54" s="60" t="s">
        <v>41</v>
      </c>
      <c r="BB54" s="60"/>
      <c r="BC54" s="60" t="s">
        <v>42</v>
      </c>
      <c r="BD54" s="60"/>
      <c r="BE54" s="60" t="s">
        <v>108</v>
      </c>
      <c r="BF54" s="61"/>
      <c r="BG54" s="60" t="s">
        <v>133</v>
      </c>
      <c r="BH54" s="60"/>
      <c r="BI54" s="60" t="s">
        <v>134</v>
      </c>
      <c r="BJ54" s="60"/>
      <c r="BK54" s="60" t="s">
        <v>41</v>
      </c>
      <c r="BL54" s="60"/>
      <c r="BM54" s="60" t="s">
        <v>42</v>
      </c>
      <c r="BN54" s="60"/>
      <c r="BO54" s="60" t="s">
        <v>108</v>
      </c>
      <c r="BP54" s="61"/>
      <c r="BQ54" s="60" t="s">
        <v>133</v>
      </c>
      <c r="BR54" s="60"/>
      <c r="BS54" s="60" t="s">
        <v>134</v>
      </c>
      <c r="BT54" s="60"/>
      <c r="BU54" s="60" t="s">
        <v>41</v>
      </c>
      <c r="BV54" s="60"/>
      <c r="BW54" s="60" t="s">
        <v>42</v>
      </c>
      <c r="BX54" s="60"/>
      <c r="BY54" s="60" t="s">
        <v>108</v>
      </c>
      <c r="BZ54" s="61"/>
      <c r="CA54" s="60" t="s">
        <v>133</v>
      </c>
      <c r="CB54" s="60"/>
      <c r="CC54" s="60" t="s">
        <v>134</v>
      </c>
      <c r="CD54" s="60"/>
      <c r="CE54" s="60" t="s">
        <v>41</v>
      </c>
      <c r="CF54" s="60"/>
      <c r="CG54" s="60" t="s">
        <v>42</v>
      </c>
      <c r="CH54" s="60"/>
      <c r="CI54" s="60" t="s">
        <v>108</v>
      </c>
      <c r="CJ54" s="61"/>
      <c r="CK54" s="60" t="s">
        <v>133</v>
      </c>
      <c r="CL54" s="60"/>
      <c r="CM54" s="60" t="s">
        <v>134</v>
      </c>
      <c r="CN54" s="60"/>
      <c r="CO54" s="60" t="s">
        <v>41</v>
      </c>
      <c r="CP54" s="60"/>
      <c r="CQ54" s="60" t="s">
        <v>42</v>
      </c>
      <c r="CR54" s="60"/>
      <c r="CS54" s="60" t="s">
        <v>108</v>
      </c>
      <c r="CT54" s="61"/>
      <c r="CU54" s="60" t="s">
        <v>133</v>
      </c>
      <c r="CV54" s="60"/>
      <c r="CW54" s="60" t="s">
        <v>134</v>
      </c>
      <c r="CX54" s="60"/>
      <c r="CY54" s="60" t="s">
        <v>41</v>
      </c>
      <c r="CZ54" s="60"/>
      <c r="DA54" s="60" t="s">
        <v>42</v>
      </c>
      <c r="DB54" s="60"/>
      <c r="DC54" s="60" t="s">
        <v>108</v>
      </c>
      <c r="DD54" s="61"/>
      <c r="DE54" s="60" t="s">
        <v>133</v>
      </c>
      <c r="DF54" s="60"/>
      <c r="DG54" s="60" t="s">
        <v>134</v>
      </c>
      <c r="DH54" s="60"/>
      <c r="DI54" s="60" t="s">
        <v>41</v>
      </c>
      <c r="DJ54" s="60"/>
      <c r="DK54" s="60" t="s">
        <v>42</v>
      </c>
      <c r="DL54" s="60"/>
      <c r="DM54" s="60" t="s">
        <v>108</v>
      </c>
      <c r="DN54" s="61"/>
      <c r="DO54" s="60" t="s">
        <v>133</v>
      </c>
      <c r="DP54" s="60"/>
      <c r="DQ54" s="60" t="s">
        <v>134</v>
      </c>
      <c r="DR54" s="60"/>
      <c r="DS54" s="60" t="s">
        <v>106</v>
      </c>
      <c r="DT54" s="60"/>
      <c r="DU54" s="60" t="s">
        <v>107</v>
      </c>
      <c r="DV54" s="60"/>
      <c r="DW54" s="60" t="s">
        <v>108</v>
      </c>
      <c r="DX54" s="61"/>
      <c r="DY54" s="60" t="s">
        <v>133</v>
      </c>
      <c r="DZ54" s="60"/>
      <c r="EA54" s="60" t="s">
        <v>134</v>
      </c>
      <c r="EB54" s="60"/>
      <c r="EC54" s="60" t="s">
        <v>106</v>
      </c>
      <c r="ED54" s="60"/>
      <c r="EE54" s="60" t="s">
        <v>107</v>
      </c>
      <c r="EF54" s="60"/>
      <c r="EG54" s="60" t="s">
        <v>108</v>
      </c>
      <c r="EH54" s="61"/>
      <c r="EI54" s="60" t="s">
        <v>133</v>
      </c>
      <c r="EJ54" s="60"/>
      <c r="EK54" s="60" t="s">
        <v>134</v>
      </c>
    </row>
    <row r="55" spans="1:290" s="31" customFormat="1" x14ac:dyDescent="0.2">
      <c r="A55" s="19" t="s">
        <v>218</v>
      </c>
      <c r="C55" s="20">
        <f t="shared" ref="C55:C74" si="67">10-((C22-$C$47)*10/($C$46-$C$47))</f>
        <v>6.272189349112427</v>
      </c>
      <c r="D55" s="30"/>
      <c r="E55" s="20">
        <f t="shared" ref="E55:E74" si="68">10-((E22-$E$47)*10/($E$46-$E$47))</f>
        <v>5.1869158878504669</v>
      </c>
      <c r="F55" s="30"/>
      <c r="G55" s="20">
        <f t="shared" ref="G55:G74" si="69">10-((G22-$G$47)*10/($G$46-$G$47))</f>
        <v>3.5290322580645155</v>
      </c>
      <c r="H55" s="30"/>
      <c r="I55" s="20">
        <f t="shared" ref="I55:I74" si="70">(I22-$I$47)*10/($I$46-$I$47)</f>
        <v>6.1888111888111892</v>
      </c>
      <c r="J55" s="30"/>
      <c r="K55" s="68">
        <f t="shared" ref="K55:K74" si="71">(K22-$K$47)*10/($K$46-$K$47)</f>
        <v>5.2750809061488653</v>
      </c>
      <c r="L55" s="69"/>
      <c r="M55" s="20">
        <f t="shared" ref="M55:M74" si="72">10-((M22-$C$47)*10/($C$46-$C$47))</f>
        <v>6.0946745562130182</v>
      </c>
      <c r="N55" s="30"/>
      <c r="O55" s="20">
        <f t="shared" ref="O55:O74" si="73">10-((O22-$E$47)*10/($E$46-$E$47))</f>
        <v>5.1168224299065415</v>
      </c>
      <c r="P55" s="30"/>
      <c r="Q55" s="20">
        <f t="shared" ref="Q55:Q74" si="74">10-((Q22-$G$47)*10/($G$46-$G$47))</f>
        <v>4.1645161290322585</v>
      </c>
      <c r="R55" s="30"/>
      <c r="S55" s="20">
        <f t="shared" ref="S55:S74" si="75">(S22-$I$47)*10/($I$46-$I$47)</f>
        <v>6.1888111888111892</v>
      </c>
      <c r="T55" s="30"/>
      <c r="U55" s="20">
        <f t="shared" ref="U55:U74" si="76">(U22-$K$47)*10/($K$46-$K$47)</f>
        <v>5.2750809061488653</v>
      </c>
      <c r="V55" s="30"/>
      <c r="W55" s="20">
        <f t="shared" ref="W55:W74" si="77">10-((W22-$C$47)*10/($C$46-$C$47))</f>
        <v>6.9230769230769234</v>
      </c>
      <c r="X55" s="30"/>
      <c r="Y55" s="20">
        <f t="shared" ref="Y55:Y74" si="78">10-((Y22-$E$47)*10/($E$46-$E$47))</f>
        <v>6.0514018691588785</v>
      </c>
      <c r="Z55" s="30"/>
      <c r="AA55" s="68">
        <f t="shared" ref="AA55:AA74" si="79">10-((AA22-$G$47)*10/($G$46-$G$47))</f>
        <v>5.2064516129032272</v>
      </c>
      <c r="AB55" s="69"/>
      <c r="AC55" s="20">
        <f t="shared" ref="AC55:AC74" si="80">(AC22-$I$47)*10/($I$46-$I$47)</f>
        <v>6.1888111888111892</v>
      </c>
      <c r="AD55" s="30"/>
      <c r="AE55" s="20">
        <f t="shared" ref="AE55:AE74" si="81">(AE22-$K$47)*10/($K$46-$K$47)</f>
        <v>5.2750809061488653</v>
      </c>
      <c r="AF55" s="30"/>
      <c r="AG55" s="20">
        <f t="shared" ref="AG55:AG74" si="82">10-((AG22-$C$47)*10/($C$46-$C$47))</f>
        <v>7.7218934911242609</v>
      </c>
      <c r="AH55" s="30"/>
      <c r="AI55" s="20">
        <f t="shared" ref="AI55:AI74" si="83">10-((AI22-$E$47)*10/($E$46-$E$47))</f>
        <v>6.7056074766355138</v>
      </c>
      <c r="AJ55" s="30"/>
      <c r="AK55" s="20">
        <f t="shared" ref="AK55:AK74" si="84">10-((AK22-$G$47)*10/($G$46-$G$47))</f>
        <v>5.0290322580645164</v>
      </c>
      <c r="AL55" s="30"/>
      <c r="AM55" s="20">
        <f t="shared" ref="AM55:AM74" si="85">(AM22-$I$47)*10/($I$46-$I$47)</f>
        <v>6.1888111888111892</v>
      </c>
      <c r="AN55" s="30"/>
      <c r="AO55" s="20">
        <f t="shared" ref="AO55:AO74" si="86">(AO22-$K$47)*10/($K$46-$K$47)</f>
        <v>5.2750809061488653</v>
      </c>
      <c r="AP55" s="30"/>
      <c r="AQ55" s="68">
        <f t="shared" ref="AQ55:AQ74" si="87">10-((AQ22-$C$47)*10/($C$46-$C$47))</f>
        <v>7.7514792899408285</v>
      </c>
      <c r="AR55" s="69"/>
      <c r="AS55" s="20">
        <f t="shared" ref="AS55:AS74" si="88">10-((AS22-$E$47)*10/($E$46-$E$47))</f>
        <v>6.8457943925233646</v>
      </c>
      <c r="AT55" s="30"/>
      <c r="AU55" s="20">
        <f t="shared" ref="AU55:AU74" si="89">10-((AU22-$G$47)*10/($G$46-$G$47))</f>
        <v>5.1483870967741936</v>
      </c>
      <c r="AV55" s="30"/>
      <c r="AW55" s="20">
        <f t="shared" ref="AW55:AW74" si="90">(AW22-$I$47)*10/($I$46-$I$47)</f>
        <v>6.1888111888111892</v>
      </c>
      <c r="AX55" s="30"/>
      <c r="AY55" s="20">
        <f t="shared" ref="AY55:AY74" si="91">(AY22-$K$47)*10/($K$46-$K$47)</f>
        <v>5.2750809061488653</v>
      </c>
      <c r="AZ55" s="30"/>
      <c r="BA55" s="20">
        <f t="shared" ref="BA55:BA74" si="92">10-((BA22-$C$47)*10/($C$46-$C$47))</f>
        <v>7.218934911242604</v>
      </c>
      <c r="BB55" s="30"/>
      <c r="BC55" s="20">
        <f t="shared" ref="BC55:BC74" si="93">10-((BC22-$E$47)*10/($E$46-$E$47))</f>
        <v>6.074766355140186</v>
      </c>
      <c r="BD55" s="30"/>
      <c r="BE55" s="20">
        <f t="shared" ref="BE55:BE74" si="94">10-((BE22-$G$47)*10/($G$46-$G$47))</f>
        <v>6.5903225806451617</v>
      </c>
      <c r="BF55" s="30"/>
      <c r="BG55" s="68">
        <f t="shared" ref="BG55:BG74" si="95">(BG22-$I$47)*10/($I$46-$I$47)</f>
        <v>6.1888111888111892</v>
      </c>
      <c r="BH55" s="69"/>
      <c r="BI55" s="20">
        <f t="shared" ref="BI55:BI74" si="96">(BI22-$K$47)*10/($K$46-$K$47)</f>
        <v>5.2750809061488653</v>
      </c>
      <c r="BJ55" s="30"/>
      <c r="BK55" s="20">
        <f t="shared" ref="BK55:BK74" si="97">10-((BK22-$C$47)*10/($C$46-$C$47))</f>
        <v>7.1005917159763321</v>
      </c>
      <c r="BL55" s="30"/>
      <c r="BM55" s="20">
        <f t="shared" ref="BM55:BM74" si="98">10-((BM22-$E$47)*10/($E$46-$E$47))</f>
        <v>6.6355140186915884</v>
      </c>
      <c r="BN55" s="30"/>
      <c r="BO55" s="20">
        <f t="shared" ref="BO55:BO74" si="99">10-((BO22-$G$47)*10/($G$46-$G$47))</f>
        <v>6.2967741935483872</v>
      </c>
      <c r="BP55" s="30"/>
      <c r="BQ55" s="20">
        <f t="shared" ref="BQ55:BQ74" si="100">(BQ22-$I$47)*10/($I$46-$I$47)</f>
        <v>6.1888111888111892</v>
      </c>
      <c r="BR55" s="30"/>
      <c r="BS55" s="20">
        <f t="shared" ref="BS55:BS74" si="101">(BS22-$K$47)*10/($K$46-$K$47)</f>
        <v>5.2750809061488653</v>
      </c>
      <c r="BT55" s="30"/>
      <c r="BU55" s="20">
        <f t="shared" ref="BU55:BU74" si="102">10-((BU22-$C$47)*10/($C$46-$C$47))</f>
        <v>7.0710059171597637</v>
      </c>
      <c r="BV55" s="30"/>
      <c r="BW55" s="68">
        <f t="shared" ref="BW55:BW74" si="103">10-((BW22-$E$47)*10/($E$46-$E$47))</f>
        <v>6.6822429906542054</v>
      </c>
      <c r="BX55" s="69"/>
      <c r="BY55" s="20">
        <f t="shared" ref="BY55:BY74" si="104">10-((BY22-$G$47)*10/($G$46-$G$47))</f>
        <v>5.6000000000000005</v>
      </c>
      <c r="BZ55" s="30"/>
      <c r="CA55" s="20">
        <f t="shared" ref="CA55:CA74" si="105">(CA22-$I$47)*10/($I$46-$I$47)</f>
        <v>6.1888111888111892</v>
      </c>
      <c r="CB55" s="30"/>
      <c r="CC55" s="20">
        <f t="shared" ref="CC55:CC74" si="106">(CC22-$K$47)*10/($K$46-$K$47)</f>
        <v>5.2750809061488653</v>
      </c>
      <c r="CD55" s="23"/>
      <c r="CE55" s="20">
        <f t="shared" ref="CE55:CE74" si="107">10-((CE22-$C$47)*10/($C$46-$C$47))</f>
        <v>7.1597633136094672</v>
      </c>
      <c r="CF55" s="30"/>
      <c r="CG55" s="20">
        <f t="shared" ref="CG55:CG74" si="108">10-((CG22-$E$47)*10/($E$46-$E$47))</f>
        <v>6.565420560747663</v>
      </c>
      <c r="CH55" s="30"/>
      <c r="CI55" s="20">
        <f t="shared" ref="CI55:CI74" si="109">10-((CI22-$G$47)*10/($G$46-$G$47))</f>
        <v>6.4096774193548383</v>
      </c>
      <c r="CJ55" s="30"/>
      <c r="CK55" s="20">
        <f t="shared" ref="CK55:CK74" si="110">(CK22-$I$47)*10/($I$46-$I$47)</f>
        <v>6.1888111888111892</v>
      </c>
      <c r="CL55" s="30"/>
      <c r="CM55" s="20">
        <f t="shared" ref="CM55:CM74" si="111">(CM22-$K$47)*10/($K$46-$K$47)</f>
        <v>5.2750809061488653</v>
      </c>
      <c r="CN55" s="30"/>
      <c r="CO55" s="20">
        <f t="shared" ref="CO55:CO74" si="112">10-((CO22-$C$47)*10/($C$46-$C$47))</f>
        <v>7.6923076923076934</v>
      </c>
      <c r="CP55" s="30"/>
      <c r="CQ55" s="68">
        <f t="shared" ref="CQ55:CQ74" si="113">10-((CQ22-$E$47)*10/($E$46-$E$47))</f>
        <v>6.7990654205607477</v>
      </c>
      <c r="CR55" s="69"/>
      <c r="CS55" s="20">
        <f t="shared" ref="CS55:CS74" si="114">10-((CS22-$G$47)*10/($G$46-$G$47))</f>
        <v>5.8000000000000007</v>
      </c>
      <c r="CT55" s="30"/>
      <c r="CU55" s="20">
        <f t="shared" ref="CU55:CU74" si="115">(CU22-$I$47)*10/($I$46-$I$47)</f>
        <v>6.1888111888111892</v>
      </c>
      <c r="CV55" s="30"/>
      <c r="CW55" s="20">
        <f t="shared" ref="CW55:CW74" si="116">(CW22-$K$47)*10/($K$46-$K$47)</f>
        <v>5.2750809061488653</v>
      </c>
      <c r="CX55" s="30"/>
      <c r="CY55" s="20">
        <f t="shared" ref="CY55:CY74" si="117">10-((CY22-$C$47)*10/($C$46-$C$47))</f>
        <v>7.1301775147928996</v>
      </c>
      <c r="CZ55" s="30"/>
      <c r="DA55" s="68">
        <f t="shared" ref="DA55:DA74" si="118">10-((DA22-$E$47)*10/($E$46-$E$47))</f>
        <v>6.3785046728971961</v>
      </c>
      <c r="DB55" s="69"/>
      <c r="DC55" s="20">
        <f t="shared" ref="DC55:DC74" si="119">10-((DC22-$G$47)*10/($G$46-$G$47))</f>
        <v>6.5870967741935491</v>
      </c>
      <c r="DD55" s="30"/>
      <c r="DE55" s="20">
        <f t="shared" ref="DE55:DE74" si="120">(DE22-$I$47)*10/($I$46-$I$47)</f>
        <v>6.1888111888111892</v>
      </c>
      <c r="DF55" s="30"/>
      <c r="DG55" s="20">
        <f t="shared" ref="DG55:DG74" si="121">(DG22-$K$47)*10/($K$46-$K$47)</f>
        <v>5.2750809061488653</v>
      </c>
      <c r="DH55" s="30"/>
      <c r="DI55" s="20">
        <f t="shared" ref="DI55:DI74" si="122">10-((DI22-$C$47)*10/($C$46-$C$47))</f>
        <v>7.1893491124260365</v>
      </c>
      <c r="DJ55" s="30"/>
      <c r="DK55" s="68">
        <f t="shared" ref="DK55:DK74" si="123">10-((DK22-$E$47)*10/($E$46-$E$47))</f>
        <v>7.05607476635514</v>
      </c>
      <c r="DL55" s="69"/>
      <c r="DM55" s="20">
        <f t="shared" ref="DM55:DM74" si="124">10-((DM22-$G$47)*10/($G$46-$G$47))</f>
        <v>6.5483870967741931</v>
      </c>
      <c r="DN55" s="30"/>
      <c r="DO55" s="20">
        <f t="shared" ref="DO55:DO74" si="125">(DO22-$I$47)*10/($I$46-$I$47)</f>
        <v>6.1888111888111892</v>
      </c>
      <c r="DP55" s="30"/>
      <c r="DQ55" s="20">
        <f t="shared" ref="DQ55:DQ74" si="126">(DQ22-$K$47)*10/($K$46-$K$47)</f>
        <v>5.2750809061488653</v>
      </c>
      <c r="DR55" s="30"/>
      <c r="DS55" s="20">
        <f t="shared" ref="DS55:DS74" si="127">10-((DS22-$C$47)*10/($C$46-$C$47))</f>
        <v>6.6272189349112427</v>
      </c>
      <c r="DT55" s="30"/>
      <c r="DU55" s="68">
        <f t="shared" ref="DU55:DU74" si="128">10-((DU22-$E$47)*10/($E$46-$E$47))</f>
        <v>5.2336448598130838</v>
      </c>
      <c r="DV55" s="69"/>
      <c r="DW55" s="20">
        <f t="shared" ref="DW55:DW74" si="129">10-((DW22-$G$47)*10/($G$46-$G$47))</f>
        <v>6.7516129032258068</v>
      </c>
      <c r="DX55" s="30"/>
      <c r="DY55" s="20">
        <f t="shared" ref="DY55:DY74" si="130">(DY22-$I$47)*10/($I$46-$I$47)</f>
        <v>6.1888111888111892</v>
      </c>
      <c r="DZ55" s="30"/>
      <c r="EA55" s="20">
        <f t="shared" ref="EA55:EA74" si="131">(EA22-$K$47)*10/($K$46-$K$47)</f>
        <v>5.2750809061488653</v>
      </c>
      <c r="EB55" s="30"/>
      <c r="EC55" s="20">
        <f t="shared" ref="EC55:EC74" si="132">10-((EC22-$C$47)*10/($C$46-$C$47))</f>
        <v>6.6272189349112427</v>
      </c>
      <c r="ED55" s="30"/>
      <c r="EE55" s="68">
        <f t="shared" ref="EE55:EE74" si="133">10-((EE22-$E$47)*10/($E$46-$E$47))</f>
        <v>5.2336448598130838</v>
      </c>
      <c r="EF55" s="69"/>
      <c r="EG55" s="20">
        <f t="shared" ref="EG55:EG74" si="134">10-((EG22-$G$47)*10/($G$46-$G$47))</f>
        <v>6.7225806451612904</v>
      </c>
      <c r="EH55" s="30"/>
      <c r="EI55" s="20">
        <f t="shared" ref="EI55:EI74" si="135">(EI22-$I$47)*10/($I$46-$I$47)</f>
        <v>6.1888111888111892</v>
      </c>
      <c r="EJ55" s="30"/>
      <c r="EK55" s="20">
        <f t="shared" ref="EK55:EK74" si="136">(EK22-$K$47)*10/($K$46-$K$47)</f>
        <v>5.2750809061488653</v>
      </c>
    </row>
    <row r="56" spans="1:290" s="31" customFormat="1" x14ac:dyDescent="0.2">
      <c r="A56" s="22" t="s">
        <v>0</v>
      </c>
      <c r="C56" s="23">
        <f t="shared" si="67"/>
        <v>7.0118343195266277</v>
      </c>
      <c r="D56" s="23"/>
      <c r="E56" s="23">
        <f t="shared" si="68"/>
        <v>5.7242990654205608</v>
      </c>
      <c r="F56" s="23"/>
      <c r="G56" s="23">
        <f t="shared" si="69"/>
        <v>1.7290322580645174</v>
      </c>
      <c r="H56" s="23"/>
      <c r="I56" s="23">
        <f t="shared" si="70"/>
        <v>4.7202797202797209</v>
      </c>
      <c r="J56" s="23"/>
      <c r="K56" s="70">
        <f t="shared" si="71"/>
        <v>3.2686084142394796</v>
      </c>
      <c r="L56" s="70"/>
      <c r="M56" s="23">
        <f t="shared" si="72"/>
        <v>6.1834319526627226</v>
      </c>
      <c r="N56" s="23"/>
      <c r="O56" s="23">
        <f t="shared" si="73"/>
        <v>4.9532710280373831</v>
      </c>
      <c r="P56" s="23"/>
      <c r="Q56" s="23">
        <f t="shared" si="74"/>
        <v>3.151612903225808</v>
      </c>
      <c r="R56" s="23"/>
      <c r="S56" s="23">
        <f t="shared" si="75"/>
        <v>4.7202797202797209</v>
      </c>
      <c r="T56" s="23"/>
      <c r="U56" s="23">
        <f t="shared" si="76"/>
        <v>3.2686084142394796</v>
      </c>
      <c r="V56" s="23"/>
      <c r="W56" s="23">
        <f t="shared" si="77"/>
        <v>7.1597633136094672</v>
      </c>
      <c r="X56" s="23"/>
      <c r="Y56" s="23">
        <f t="shared" si="78"/>
        <v>6.2616822429906538</v>
      </c>
      <c r="Z56" s="23"/>
      <c r="AA56" s="70">
        <f t="shared" si="79"/>
        <v>3.8838709677419345</v>
      </c>
      <c r="AB56" s="70"/>
      <c r="AC56" s="23">
        <f t="shared" si="80"/>
        <v>4.7202797202797209</v>
      </c>
      <c r="AD56" s="23"/>
      <c r="AE56" s="23">
        <f t="shared" si="81"/>
        <v>3.2686084142394796</v>
      </c>
      <c r="AF56" s="23"/>
      <c r="AG56" s="23">
        <f t="shared" si="82"/>
        <v>7.3964497041420127</v>
      </c>
      <c r="AH56" s="23"/>
      <c r="AI56" s="23">
        <f t="shared" si="83"/>
        <v>6.121495327102803</v>
      </c>
      <c r="AJ56" s="23"/>
      <c r="AK56" s="23">
        <f t="shared" si="84"/>
        <v>3.6645161290322577</v>
      </c>
      <c r="AL56" s="23"/>
      <c r="AM56" s="23">
        <f t="shared" si="85"/>
        <v>4.7202797202797209</v>
      </c>
      <c r="AN56" s="23"/>
      <c r="AO56" s="23">
        <f t="shared" si="86"/>
        <v>3.2686084142394796</v>
      </c>
      <c r="AP56" s="23"/>
      <c r="AQ56" s="70">
        <f t="shared" si="87"/>
        <v>7.4260355029585803</v>
      </c>
      <c r="AR56" s="70"/>
      <c r="AS56" s="23">
        <f t="shared" si="88"/>
        <v>6.0046728971962615</v>
      </c>
      <c r="AT56" s="23"/>
      <c r="AU56" s="23">
        <f t="shared" si="89"/>
        <v>4.1258064516129025</v>
      </c>
      <c r="AV56" s="23"/>
      <c r="AW56" s="23">
        <f t="shared" si="90"/>
        <v>4.7202797202797209</v>
      </c>
      <c r="AX56" s="23"/>
      <c r="AY56" s="23">
        <f t="shared" si="91"/>
        <v>3.2686084142394796</v>
      </c>
      <c r="AZ56" s="23"/>
      <c r="BA56" s="23">
        <f t="shared" si="92"/>
        <v>7.4260355029585803</v>
      </c>
      <c r="BB56" s="23"/>
      <c r="BC56" s="23">
        <f t="shared" si="93"/>
        <v>6.5420560747663554</v>
      </c>
      <c r="BD56" s="23"/>
      <c r="BE56" s="23">
        <f t="shared" si="94"/>
        <v>5.0709677419354842</v>
      </c>
      <c r="BF56" s="23"/>
      <c r="BG56" s="70">
        <f t="shared" si="95"/>
        <v>4.7202797202797209</v>
      </c>
      <c r="BH56" s="70"/>
      <c r="BI56" s="23">
        <f t="shared" si="96"/>
        <v>3.2686084142394796</v>
      </c>
      <c r="BJ56" s="23"/>
      <c r="BK56" s="23">
        <f t="shared" si="97"/>
        <v>7.0414201183431953</v>
      </c>
      <c r="BL56" s="23"/>
      <c r="BM56" s="23">
        <f t="shared" si="98"/>
        <v>6.8925233644859816</v>
      </c>
      <c r="BN56" s="23"/>
      <c r="BO56" s="23">
        <f t="shared" si="99"/>
        <v>5.2419354838709689</v>
      </c>
      <c r="BP56" s="23"/>
      <c r="BQ56" s="23">
        <f t="shared" si="100"/>
        <v>4.7202797202797209</v>
      </c>
      <c r="BR56" s="23"/>
      <c r="BS56" s="23">
        <f t="shared" si="101"/>
        <v>3.2686084142394796</v>
      </c>
      <c r="BT56" s="23"/>
      <c r="BU56" s="23">
        <f t="shared" si="102"/>
        <v>7.9289940828402372</v>
      </c>
      <c r="BV56" s="23"/>
      <c r="BW56" s="70">
        <f t="shared" si="103"/>
        <v>7.6168224299065415</v>
      </c>
      <c r="BX56" s="70"/>
      <c r="BY56" s="23">
        <f t="shared" si="104"/>
        <v>4.2000000000000011</v>
      </c>
      <c r="BZ56" s="23"/>
      <c r="CA56" s="23">
        <f t="shared" si="105"/>
        <v>4.7202797202797209</v>
      </c>
      <c r="CB56" s="23"/>
      <c r="CC56" s="23">
        <f t="shared" si="106"/>
        <v>3.2686084142394796</v>
      </c>
      <c r="CD56" s="23"/>
      <c r="CE56" s="23">
        <f t="shared" si="107"/>
        <v>7.8106508875739653</v>
      </c>
      <c r="CF56" s="23"/>
      <c r="CG56" s="23">
        <f t="shared" si="108"/>
        <v>7.1028037383177569</v>
      </c>
      <c r="CH56" s="23"/>
      <c r="CI56" s="23">
        <f t="shared" si="109"/>
        <v>4.7290322580645165</v>
      </c>
      <c r="CJ56" s="23"/>
      <c r="CK56" s="23">
        <f t="shared" si="110"/>
        <v>4.7202797202797209</v>
      </c>
      <c r="CL56" s="23"/>
      <c r="CM56" s="23">
        <f t="shared" si="111"/>
        <v>3.2686084142394796</v>
      </c>
      <c r="CN56" s="23"/>
      <c r="CO56" s="23">
        <f t="shared" si="112"/>
        <v>7.3964497041420127</v>
      </c>
      <c r="CP56" s="23"/>
      <c r="CQ56" s="70">
        <f t="shared" si="113"/>
        <v>6.8691588785046722</v>
      </c>
      <c r="CR56" s="70"/>
      <c r="CS56" s="23">
        <f t="shared" si="114"/>
        <v>3.958064516129034</v>
      </c>
      <c r="CT56" s="23"/>
      <c r="CU56" s="23">
        <f t="shared" si="115"/>
        <v>4.7202797202797209</v>
      </c>
      <c r="CV56" s="23"/>
      <c r="CW56" s="23">
        <f t="shared" si="116"/>
        <v>3.2686084142394796</v>
      </c>
      <c r="CX56" s="23"/>
      <c r="CY56" s="23">
        <f t="shared" si="117"/>
        <v>7.0414201183431953</v>
      </c>
      <c r="CZ56" s="23"/>
      <c r="DA56" s="70">
        <f t="shared" si="118"/>
        <v>6.1448598130841123</v>
      </c>
      <c r="DB56" s="70"/>
      <c r="DC56" s="23">
        <f t="shared" si="119"/>
        <v>4.7806451612903222</v>
      </c>
      <c r="DD56" s="23"/>
      <c r="DE56" s="23">
        <f t="shared" si="120"/>
        <v>4.7202797202797209</v>
      </c>
      <c r="DF56" s="23"/>
      <c r="DG56" s="23">
        <f t="shared" si="121"/>
        <v>3.2686084142394796</v>
      </c>
      <c r="DH56" s="23"/>
      <c r="DI56" s="23">
        <f t="shared" si="122"/>
        <v>7.1301775147928996</v>
      </c>
      <c r="DJ56" s="23"/>
      <c r="DK56" s="70">
        <f t="shared" si="123"/>
        <v>6.7289719626168223</v>
      </c>
      <c r="DL56" s="70"/>
      <c r="DM56" s="23">
        <f t="shared" si="124"/>
        <v>5.258064516129032</v>
      </c>
      <c r="DN56" s="23"/>
      <c r="DO56" s="23">
        <f t="shared" si="125"/>
        <v>4.7202797202797209</v>
      </c>
      <c r="DP56" s="23"/>
      <c r="DQ56" s="23">
        <f t="shared" si="126"/>
        <v>3.2686084142394796</v>
      </c>
      <c r="DR56" s="23"/>
      <c r="DS56" s="23">
        <f t="shared" si="127"/>
        <v>6.3905325443786989</v>
      </c>
      <c r="DT56" s="23"/>
      <c r="DU56" s="70">
        <f t="shared" si="128"/>
        <v>4.6028037383177569</v>
      </c>
      <c r="DV56" s="70"/>
      <c r="DW56" s="23">
        <f t="shared" si="129"/>
        <v>5.8483870967741938</v>
      </c>
      <c r="DX56" s="23"/>
      <c r="DY56" s="23">
        <f t="shared" si="130"/>
        <v>4.7202797202797209</v>
      </c>
      <c r="DZ56" s="23"/>
      <c r="EA56" s="23">
        <f t="shared" si="131"/>
        <v>3.2686084142394796</v>
      </c>
      <c r="EB56" s="23"/>
      <c r="EC56" s="23">
        <f t="shared" si="132"/>
        <v>6.3905325443786989</v>
      </c>
      <c r="ED56" s="23"/>
      <c r="EE56" s="70">
        <f t="shared" si="133"/>
        <v>4.6028037383177569</v>
      </c>
      <c r="EF56" s="70"/>
      <c r="EG56" s="23">
        <f t="shared" si="134"/>
        <v>5.4838709677419368</v>
      </c>
      <c r="EH56" s="23"/>
      <c r="EI56" s="23">
        <f t="shared" si="135"/>
        <v>4.7202797202797209</v>
      </c>
      <c r="EJ56" s="23"/>
      <c r="EK56" s="23">
        <f t="shared" si="136"/>
        <v>3.2686084142394796</v>
      </c>
    </row>
    <row r="57" spans="1:290" s="31" customFormat="1" x14ac:dyDescent="0.2">
      <c r="A57" s="22" t="s">
        <v>1</v>
      </c>
      <c r="C57" s="23">
        <f t="shared" si="67"/>
        <v>7.8698224852071004</v>
      </c>
      <c r="D57" s="23"/>
      <c r="E57" s="23">
        <f t="shared" si="68"/>
        <v>6.9626168224299061</v>
      </c>
      <c r="F57" s="23"/>
      <c r="G57" s="23">
        <f t="shared" si="69"/>
        <v>0</v>
      </c>
      <c r="H57" s="23"/>
      <c r="I57" s="23">
        <f t="shared" si="70"/>
        <v>6.3986013986014001</v>
      </c>
      <c r="J57" s="23"/>
      <c r="K57" s="70">
        <f t="shared" si="71"/>
        <v>8.090614886731391</v>
      </c>
      <c r="L57" s="70"/>
      <c r="M57" s="23">
        <f t="shared" si="72"/>
        <v>8.5207100591715985</v>
      </c>
      <c r="N57" s="23"/>
      <c r="O57" s="23">
        <f t="shared" si="73"/>
        <v>7.5934579439252339</v>
      </c>
      <c r="P57" s="23"/>
      <c r="Q57" s="23">
        <f t="shared" si="74"/>
        <v>2.3225806451612883</v>
      </c>
      <c r="R57" s="23"/>
      <c r="S57" s="23">
        <f t="shared" si="75"/>
        <v>6.3986013986014001</v>
      </c>
      <c r="T57" s="23"/>
      <c r="U57" s="23">
        <f t="shared" si="76"/>
        <v>8.090614886731391</v>
      </c>
      <c r="V57" s="23"/>
      <c r="W57" s="23">
        <f t="shared" si="77"/>
        <v>8.668639053254438</v>
      </c>
      <c r="X57" s="23"/>
      <c r="Y57" s="23">
        <f t="shared" si="78"/>
        <v>7.9672897196261676</v>
      </c>
      <c r="Z57" s="23"/>
      <c r="AA57" s="70">
        <f t="shared" si="79"/>
        <v>4.9419354838709681</v>
      </c>
      <c r="AB57" s="70"/>
      <c r="AC57" s="23">
        <f t="shared" si="80"/>
        <v>6.3986013986014001</v>
      </c>
      <c r="AD57" s="23"/>
      <c r="AE57" s="23">
        <f t="shared" si="81"/>
        <v>8.090614886731391</v>
      </c>
      <c r="AF57" s="23"/>
      <c r="AG57" s="23">
        <f t="shared" si="82"/>
        <v>9.5857988165680474</v>
      </c>
      <c r="AH57" s="23"/>
      <c r="AI57" s="23">
        <f t="shared" si="83"/>
        <v>8.621495327102803</v>
      </c>
      <c r="AJ57" s="23"/>
      <c r="AK57" s="23">
        <f t="shared" si="84"/>
        <v>5.693548387096774</v>
      </c>
      <c r="AL57" s="23"/>
      <c r="AM57" s="23">
        <f t="shared" si="85"/>
        <v>6.3986013986014001</v>
      </c>
      <c r="AN57" s="23"/>
      <c r="AO57" s="23">
        <f t="shared" si="86"/>
        <v>8.090614886731391</v>
      </c>
      <c r="AP57" s="23"/>
      <c r="AQ57" s="70">
        <f t="shared" si="87"/>
        <v>9.615384615384615</v>
      </c>
      <c r="AR57" s="70"/>
      <c r="AS57" s="23">
        <f t="shared" si="88"/>
        <v>9.065420560747663</v>
      </c>
      <c r="AT57" s="23"/>
      <c r="AU57" s="23">
        <f t="shared" si="89"/>
        <v>6.4903225806451612</v>
      </c>
      <c r="AV57" s="23"/>
      <c r="AW57" s="23">
        <f t="shared" si="90"/>
        <v>6.3986013986014001</v>
      </c>
      <c r="AX57" s="23"/>
      <c r="AY57" s="23">
        <f t="shared" si="91"/>
        <v>8.090614886731391</v>
      </c>
      <c r="AZ57" s="23"/>
      <c r="BA57" s="23">
        <f t="shared" si="92"/>
        <v>8.0769230769230766</v>
      </c>
      <c r="BB57" s="23"/>
      <c r="BC57" s="23">
        <f t="shared" si="93"/>
        <v>6.3084112149532707</v>
      </c>
      <c r="BD57" s="23"/>
      <c r="BE57" s="23">
        <f t="shared" si="94"/>
        <v>7.8290322580645171</v>
      </c>
      <c r="BF57" s="23"/>
      <c r="BG57" s="70">
        <f t="shared" si="95"/>
        <v>6.3986013986014001</v>
      </c>
      <c r="BH57" s="70"/>
      <c r="BI57" s="23">
        <f t="shared" si="96"/>
        <v>8.090614886731391</v>
      </c>
      <c r="BJ57" s="23"/>
      <c r="BK57" s="23">
        <f t="shared" si="97"/>
        <v>8.9349112426035511</v>
      </c>
      <c r="BL57" s="23"/>
      <c r="BM57" s="23">
        <f t="shared" si="98"/>
        <v>7.1261682242990654</v>
      </c>
      <c r="BN57" s="23"/>
      <c r="BO57" s="23">
        <f t="shared" si="99"/>
        <v>7.2870967741935484</v>
      </c>
      <c r="BP57" s="23"/>
      <c r="BQ57" s="23">
        <f t="shared" si="100"/>
        <v>6.3986013986014001</v>
      </c>
      <c r="BR57" s="23"/>
      <c r="BS57" s="23">
        <f t="shared" si="101"/>
        <v>8.090614886731391</v>
      </c>
      <c r="BT57" s="23"/>
      <c r="BU57" s="23">
        <f t="shared" si="102"/>
        <v>8.6390532544378704</v>
      </c>
      <c r="BV57" s="23"/>
      <c r="BW57" s="70">
        <f t="shared" si="103"/>
        <v>8.2476635514018692</v>
      </c>
      <c r="BX57" s="70"/>
      <c r="BY57" s="23">
        <f t="shared" si="104"/>
        <v>6.8387096774193559</v>
      </c>
      <c r="BZ57" s="23"/>
      <c r="CA57" s="23">
        <f t="shared" si="105"/>
        <v>6.3986013986014001</v>
      </c>
      <c r="CB57" s="23"/>
      <c r="CC57" s="23">
        <f t="shared" si="106"/>
        <v>8.090614886731391</v>
      </c>
      <c r="CD57" s="23"/>
      <c r="CE57" s="23">
        <f t="shared" si="107"/>
        <v>8.4319526627218941</v>
      </c>
      <c r="CF57" s="23"/>
      <c r="CG57" s="23">
        <f t="shared" si="108"/>
        <v>8.1074766355140184</v>
      </c>
      <c r="CH57" s="23"/>
      <c r="CI57" s="23">
        <f t="shared" si="109"/>
        <v>7.1096774193548384</v>
      </c>
      <c r="CJ57" s="23"/>
      <c r="CK57" s="23">
        <f t="shared" si="110"/>
        <v>6.3986013986014001</v>
      </c>
      <c r="CL57" s="23"/>
      <c r="CM57" s="23">
        <f t="shared" si="111"/>
        <v>8.090614886731391</v>
      </c>
      <c r="CN57" s="23"/>
      <c r="CO57" s="23">
        <f t="shared" si="112"/>
        <v>8.106508875739646</v>
      </c>
      <c r="CP57" s="23"/>
      <c r="CQ57" s="70">
        <f t="shared" si="113"/>
        <v>8.130841121495326</v>
      </c>
      <c r="CR57" s="70"/>
      <c r="CS57" s="23">
        <f t="shared" si="114"/>
        <v>7.645161290322581</v>
      </c>
      <c r="CT57" s="23"/>
      <c r="CU57" s="23">
        <f t="shared" si="115"/>
        <v>6.3986013986014001</v>
      </c>
      <c r="CV57" s="23"/>
      <c r="CW57" s="23">
        <f t="shared" si="116"/>
        <v>8.090614886731391</v>
      </c>
      <c r="CX57" s="23"/>
      <c r="CY57" s="23">
        <f t="shared" si="117"/>
        <v>8.550295857988166</v>
      </c>
      <c r="CZ57" s="23"/>
      <c r="DA57" s="70">
        <f t="shared" si="118"/>
        <v>7.3130841121495322</v>
      </c>
      <c r="DB57" s="70"/>
      <c r="DC57" s="23">
        <f t="shared" si="119"/>
        <v>9.2645161290322591</v>
      </c>
      <c r="DD57" s="23"/>
      <c r="DE57" s="23">
        <f t="shared" si="120"/>
        <v>6.3986013986014001</v>
      </c>
      <c r="DF57" s="23"/>
      <c r="DG57" s="23">
        <f t="shared" si="121"/>
        <v>8.090614886731391</v>
      </c>
      <c r="DH57" s="23"/>
      <c r="DI57" s="23">
        <f t="shared" si="122"/>
        <v>8.3727810650887573</v>
      </c>
      <c r="DJ57" s="23"/>
      <c r="DK57" s="70">
        <f t="shared" si="123"/>
        <v>8.0373831775700939</v>
      </c>
      <c r="DL57" s="70"/>
      <c r="DM57" s="23">
        <f t="shared" si="124"/>
        <v>9.4774193548387107</v>
      </c>
      <c r="DN57" s="23"/>
      <c r="DO57" s="23">
        <f t="shared" si="125"/>
        <v>6.3986013986014001</v>
      </c>
      <c r="DP57" s="23"/>
      <c r="DQ57" s="23">
        <f t="shared" si="126"/>
        <v>8.090614886731391</v>
      </c>
      <c r="DR57" s="23"/>
      <c r="DS57" s="23">
        <f t="shared" si="127"/>
        <v>7.4556213017751478</v>
      </c>
      <c r="DT57" s="23"/>
      <c r="DU57" s="70">
        <f t="shared" si="128"/>
        <v>6.4018691588785046</v>
      </c>
      <c r="DV57" s="70"/>
      <c r="DW57" s="23">
        <f t="shared" si="129"/>
        <v>8.7741935483870979</v>
      </c>
      <c r="DX57" s="23"/>
      <c r="DY57" s="23">
        <f t="shared" si="130"/>
        <v>6.3986013986014001</v>
      </c>
      <c r="DZ57" s="23"/>
      <c r="EA57" s="23">
        <f t="shared" si="131"/>
        <v>8.090614886731391</v>
      </c>
      <c r="EB57" s="23"/>
      <c r="EC57" s="23">
        <f t="shared" si="132"/>
        <v>7.4556213017751478</v>
      </c>
      <c r="ED57" s="23"/>
      <c r="EE57" s="70">
        <f t="shared" si="133"/>
        <v>6.4018691588785046</v>
      </c>
      <c r="EF57" s="70"/>
      <c r="EG57" s="23">
        <f t="shared" si="134"/>
        <v>7.7645161290322591</v>
      </c>
      <c r="EH57" s="23"/>
      <c r="EI57" s="23">
        <f t="shared" si="135"/>
        <v>6.3986013986014001</v>
      </c>
      <c r="EJ57" s="23"/>
      <c r="EK57" s="23">
        <f t="shared" si="136"/>
        <v>8.090614886731391</v>
      </c>
    </row>
    <row r="58" spans="1:290" s="31" customFormat="1" x14ac:dyDescent="0.2">
      <c r="A58" s="22" t="s">
        <v>2</v>
      </c>
      <c r="C58" s="23">
        <f t="shared" si="67"/>
        <v>6.9526627218934918</v>
      </c>
      <c r="D58" s="23"/>
      <c r="E58" s="23">
        <f t="shared" si="68"/>
        <v>6.3084112149532707</v>
      </c>
      <c r="F58" s="23"/>
      <c r="G58" s="23">
        <f t="shared" si="69"/>
        <v>2.8322580645161297</v>
      </c>
      <c r="H58" s="23"/>
      <c r="I58" s="23">
        <f t="shared" si="70"/>
        <v>9.7027972027972016</v>
      </c>
      <c r="J58" s="23"/>
      <c r="K58" s="70">
        <f t="shared" si="71"/>
        <v>9.255663430420709</v>
      </c>
      <c r="L58" s="70"/>
      <c r="M58" s="23">
        <f t="shared" si="72"/>
        <v>6.5088757396449708</v>
      </c>
      <c r="N58" s="23"/>
      <c r="O58" s="23">
        <f t="shared" si="73"/>
        <v>6.3551401869158877</v>
      </c>
      <c r="P58" s="23"/>
      <c r="Q58" s="23">
        <f t="shared" si="74"/>
        <v>2.9580645161290331</v>
      </c>
      <c r="R58" s="23"/>
      <c r="S58" s="23">
        <f t="shared" si="75"/>
        <v>9.7027972027972016</v>
      </c>
      <c r="T58" s="23"/>
      <c r="U58" s="23">
        <f t="shared" si="76"/>
        <v>9.255663430420709</v>
      </c>
      <c r="V58" s="23"/>
      <c r="W58" s="23">
        <f t="shared" si="77"/>
        <v>7.9881656804733732</v>
      </c>
      <c r="X58" s="23"/>
      <c r="Y58" s="23">
        <f t="shared" si="78"/>
        <v>7.6168224299065415</v>
      </c>
      <c r="Z58" s="23"/>
      <c r="AA58" s="70">
        <f t="shared" si="79"/>
        <v>3.7806451612903222</v>
      </c>
      <c r="AB58" s="70"/>
      <c r="AC58" s="23">
        <f t="shared" si="80"/>
        <v>9.7027972027972016</v>
      </c>
      <c r="AD58" s="23"/>
      <c r="AE58" s="23">
        <f t="shared" si="81"/>
        <v>9.255663430420709</v>
      </c>
      <c r="AF58" s="23"/>
      <c r="AG58" s="23">
        <f t="shared" si="82"/>
        <v>7.0414201183431953</v>
      </c>
      <c r="AH58" s="23"/>
      <c r="AI58" s="23">
        <f t="shared" si="83"/>
        <v>7.2897196261682247</v>
      </c>
      <c r="AJ58" s="23"/>
      <c r="AK58" s="23">
        <f t="shared" si="84"/>
        <v>3.903225806451613</v>
      </c>
      <c r="AL58" s="23"/>
      <c r="AM58" s="23">
        <f t="shared" si="85"/>
        <v>9.7027972027972016</v>
      </c>
      <c r="AN58" s="23"/>
      <c r="AO58" s="23">
        <f t="shared" si="86"/>
        <v>9.255663430420709</v>
      </c>
      <c r="AP58" s="23"/>
      <c r="AQ58" s="70">
        <f t="shared" si="87"/>
        <v>9.053254437869823</v>
      </c>
      <c r="AR58" s="70"/>
      <c r="AS58" s="23">
        <f t="shared" si="88"/>
        <v>8.3644859813084107</v>
      </c>
      <c r="AT58" s="23"/>
      <c r="AU58" s="23">
        <f t="shared" si="89"/>
        <v>4.5290322580645155</v>
      </c>
      <c r="AV58" s="23"/>
      <c r="AW58" s="23">
        <f t="shared" si="90"/>
        <v>9.7027972027972016</v>
      </c>
      <c r="AX58" s="23"/>
      <c r="AY58" s="23">
        <f t="shared" si="91"/>
        <v>9.255663430420709</v>
      </c>
      <c r="AZ58" s="23"/>
      <c r="BA58" s="23">
        <f t="shared" si="92"/>
        <v>8.2840236686390529</v>
      </c>
      <c r="BB58" s="23"/>
      <c r="BC58" s="23">
        <f t="shared" si="93"/>
        <v>6.9392523364485985</v>
      </c>
      <c r="BD58" s="23"/>
      <c r="BE58" s="23">
        <f t="shared" si="94"/>
        <v>4.7516129032258076</v>
      </c>
      <c r="BF58" s="23"/>
      <c r="BG58" s="70">
        <f t="shared" si="95"/>
        <v>9.7027972027972016</v>
      </c>
      <c r="BH58" s="70"/>
      <c r="BI58" s="23">
        <f t="shared" si="96"/>
        <v>9.255663430420709</v>
      </c>
      <c r="BJ58" s="23"/>
      <c r="BK58" s="23">
        <f t="shared" si="97"/>
        <v>8.4023668639053266</v>
      </c>
      <c r="BL58" s="23"/>
      <c r="BM58" s="23">
        <f t="shared" si="98"/>
        <v>8.7616822429906538</v>
      </c>
      <c r="BN58" s="23"/>
      <c r="BO58" s="23">
        <f t="shared" si="99"/>
        <v>4.7806451612903222</v>
      </c>
      <c r="BP58" s="23"/>
      <c r="BQ58" s="23">
        <f t="shared" si="100"/>
        <v>9.7027972027972016</v>
      </c>
      <c r="BR58" s="23"/>
      <c r="BS58" s="23">
        <f t="shared" si="101"/>
        <v>9.255663430420709</v>
      </c>
      <c r="BT58" s="23"/>
      <c r="BU58" s="23">
        <f t="shared" si="102"/>
        <v>7.4556213017751478</v>
      </c>
      <c r="BV58" s="23"/>
      <c r="BW58" s="70">
        <f t="shared" si="103"/>
        <v>9.065420560747663</v>
      </c>
      <c r="BX58" s="70"/>
      <c r="BY58" s="23">
        <f t="shared" si="104"/>
        <v>4.9709677419354845</v>
      </c>
      <c r="BZ58" s="23"/>
      <c r="CA58" s="23">
        <f t="shared" si="105"/>
        <v>9.7027972027972016</v>
      </c>
      <c r="CB58" s="23"/>
      <c r="CC58" s="23">
        <f t="shared" si="106"/>
        <v>9.255663430420709</v>
      </c>
      <c r="CD58" s="23"/>
      <c r="CE58" s="23">
        <f t="shared" si="107"/>
        <v>6.1834319526627226</v>
      </c>
      <c r="CF58" s="23"/>
      <c r="CG58" s="23">
        <f t="shared" si="108"/>
        <v>8.0373831775700939</v>
      </c>
      <c r="CH58" s="23"/>
      <c r="CI58" s="23">
        <f t="shared" si="109"/>
        <v>5.9451612903225808</v>
      </c>
      <c r="CJ58" s="23"/>
      <c r="CK58" s="23">
        <f t="shared" si="110"/>
        <v>9.7027972027972016</v>
      </c>
      <c r="CL58" s="23"/>
      <c r="CM58" s="23">
        <f t="shared" si="111"/>
        <v>9.255663430420709</v>
      </c>
      <c r="CN58" s="23"/>
      <c r="CO58" s="23">
        <f t="shared" si="112"/>
        <v>7.8402366863905328</v>
      </c>
      <c r="CP58" s="23"/>
      <c r="CQ58" s="70">
        <f t="shared" si="113"/>
        <v>8.0607476635514015</v>
      </c>
      <c r="CR58" s="70"/>
      <c r="CS58" s="23">
        <f t="shared" si="114"/>
        <v>5.4032258064516139</v>
      </c>
      <c r="CT58" s="23"/>
      <c r="CU58" s="23">
        <f t="shared" si="115"/>
        <v>9.7027972027972016</v>
      </c>
      <c r="CV58" s="23"/>
      <c r="CW58" s="23">
        <f t="shared" si="116"/>
        <v>9.255663430420709</v>
      </c>
      <c r="CX58" s="23"/>
      <c r="CY58" s="23">
        <f t="shared" si="117"/>
        <v>6.9822485207100602</v>
      </c>
      <c r="CZ58" s="23"/>
      <c r="DA58" s="70">
        <f t="shared" si="118"/>
        <v>7.990654205607477</v>
      </c>
      <c r="DB58" s="70"/>
      <c r="DC58" s="23">
        <f t="shared" si="119"/>
        <v>6.0387096774193552</v>
      </c>
      <c r="DD58" s="23"/>
      <c r="DE58" s="23">
        <f t="shared" si="120"/>
        <v>9.7027972027972016</v>
      </c>
      <c r="DF58" s="23"/>
      <c r="DG58" s="23">
        <f t="shared" si="121"/>
        <v>9.255663430420709</v>
      </c>
      <c r="DH58" s="23"/>
      <c r="DI58" s="23">
        <f t="shared" si="122"/>
        <v>5.5325443786982254</v>
      </c>
      <c r="DJ58" s="23"/>
      <c r="DK58" s="70">
        <f t="shared" si="123"/>
        <v>7.1495327102803738</v>
      </c>
      <c r="DL58" s="70"/>
      <c r="DM58" s="23">
        <f t="shared" si="124"/>
        <v>6.7354838709677427</v>
      </c>
      <c r="DN58" s="23"/>
      <c r="DO58" s="23">
        <f t="shared" si="125"/>
        <v>9.7027972027972016</v>
      </c>
      <c r="DP58" s="23"/>
      <c r="DQ58" s="23">
        <f t="shared" si="126"/>
        <v>9.255663430420709</v>
      </c>
      <c r="DR58" s="23"/>
      <c r="DS58" s="23">
        <f t="shared" si="127"/>
        <v>6.0355029585798823</v>
      </c>
      <c r="DT58" s="23"/>
      <c r="DU58" s="70">
        <f t="shared" si="128"/>
        <v>6.02803738317757</v>
      </c>
      <c r="DV58" s="70"/>
      <c r="DW58" s="23">
        <f t="shared" si="129"/>
        <v>5.5</v>
      </c>
      <c r="DX58" s="23"/>
      <c r="DY58" s="23">
        <f t="shared" si="130"/>
        <v>9.7027972027972016</v>
      </c>
      <c r="DZ58" s="23"/>
      <c r="EA58" s="23">
        <f t="shared" si="131"/>
        <v>9.255663430420709</v>
      </c>
      <c r="EB58" s="23"/>
      <c r="EC58" s="23">
        <f t="shared" si="132"/>
        <v>6.0355029585798823</v>
      </c>
      <c r="ED58" s="23"/>
      <c r="EE58" s="70">
        <f t="shared" si="133"/>
        <v>6.02803738317757</v>
      </c>
      <c r="EF58" s="70"/>
      <c r="EG58" s="23">
        <f t="shared" si="134"/>
        <v>5.5483870967741939</v>
      </c>
      <c r="EH58" s="23"/>
      <c r="EI58" s="23">
        <f t="shared" si="135"/>
        <v>9.7027972027972016</v>
      </c>
      <c r="EJ58" s="23"/>
      <c r="EK58" s="23">
        <f t="shared" si="136"/>
        <v>9.255663430420709</v>
      </c>
    </row>
    <row r="59" spans="1:290" s="31" customFormat="1" x14ac:dyDescent="0.2">
      <c r="A59" s="22" t="s">
        <v>3</v>
      </c>
      <c r="C59" s="23">
        <f t="shared" si="67"/>
        <v>5.2366863905325447</v>
      </c>
      <c r="D59" s="23"/>
      <c r="E59" s="23">
        <f t="shared" si="68"/>
        <v>4.065420560747663</v>
      </c>
      <c r="F59" s="23"/>
      <c r="G59" s="23">
        <f t="shared" si="69"/>
        <v>6.7387096774193553</v>
      </c>
      <c r="H59" s="23"/>
      <c r="I59" s="23">
        <f t="shared" si="70"/>
        <v>6.7132867132867142</v>
      </c>
      <c r="J59" s="23"/>
      <c r="K59" s="70">
        <f t="shared" si="71"/>
        <v>7.5080906148867266</v>
      </c>
      <c r="L59" s="70"/>
      <c r="M59" s="23">
        <f t="shared" si="72"/>
        <v>7.0414201183431953</v>
      </c>
      <c r="N59" s="23"/>
      <c r="O59" s="23">
        <f t="shared" si="73"/>
        <v>4.5794392523364484</v>
      </c>
      <c r="P59" s="23"/>
      <c r="Q59" s="23">
        <f t="shared" si="74"/>
        <v>6.2</v>
      </c>
      <c r="R59" s="23"/>
      <c r="S59" s="23">
        <f t="shared" si="75"/>
        <v>6.7132867132867142</v>
      </c>
      <c r="T59" s="23"/>
      <c r="U59" s="23">
        <f t="shared" si="76"/>
        <v>7.5080906148867266</v>
      </c>
      <c r="V59" s="23"/>
      <c r="W59" s="23">
        <f t="shared" si="77"/>
        <v>7.0118343195266277</v>
      </c>
      <c r="X59" s="23"/>
      <c r="Y59" s="23">
        <f t="shared" si="78"/>
        <v>5.8411214953271022</v>
      </c>
      <c r="Z59" s="23"/>
      <c r="AA59" s="70">
        <f t="shared" si="79"/>
        <v>6.4161290322580653</v>
      </c>
      <c r="AB59" s="70"/>
      <c r="AC59" s="23">
        <f t="shared" si="80"/>
        <v>6.7132867132867142</v>
      </c>
      <c r="AD59" s="23"/>
      <c r="AE59" s="23">
        <f t="shared" si="81"/>
        <v>7.5080906148867266</v>
      </c>
      <c r="AF59" s="23"/>
      <c r="AG59" s="23">
        <f t="shared" si="82"/>
        <v>7.7514792899408285</v>
      </c>
      <c r="AH59" s="23"/>
      <c r="AI59" s="23">
        <f t="shared" si="83"/>
        <v>5.3271028037383177</v>
      </c>
      <c r="AJ59" s="23"/>
      <c r="AK59" s="23">
        <f t="shared" si="84"/>
        <v>6.8451612903225811</v>
      </c>
      <c r="AL59" s="23"/>
      <c r="AM59" s="23">
        <f t="shared" si="85"/>
        <v>6.7132867132867142</v>
      </c>
      <c r="AN59" s="23"/>
      <c r="AO59" s="23">
        <f t="shared" si="86"/>
        <v>7.5080906148867266</v>
      </c>
      <c r="AP59" s="23"/>
      <c r="AQ59" s="70">
        <f t="shared" si="87"/>
        <v>8.4319526627218941</v>
      </c>
      <c r="AR59" s="70"/>
      <c r="AS59" s="23">
        <f t="shared" si="88"/>
        <v>7.2897196261682247</v>
      </c>
      <c r="AT59" s="23"/>
      <c r="AU59" s="23">
        <f t="shared" si="89"/>
        <v>6.6838709677419352</v>
      </c>
      <c r="AV59" s="23"/>
      <c r="AW59" s="23">
        <f t="shared" si="90"/>
        <v>6.7132867132867142</v>
      </c>
      <c r="AX59" s="23"/>
      <c r="AY59" s="23">
        <f t="shared" si="91"/>
        <v>7.5080906148867266</v>
      </c>
      <c r="AZ59" s="23"/>
      <c r="BA59" s="23">
        <f t="shared" si="92"/>
        <v>7.3372781065088759</v>
      </c>
      <c r="BB59" s="23"/>
      <c r="BC59" s="23">
        <f t="shared" si="93"/>
        <v>3.4112149532710276</v>
      </c>
      <c r="BD59" s="23"/>
      <c r="BE59" s="23">
        <f t="shared" si="94"/>
        <v>7.2387096774193544</v>
      </c>
      <c r="BF59" s="23"/>
      <c r="BG59" s="70">
        <f t="shared" si="95"/>
        <v>6.7132867132867142</v>
      </c>
      <c r="BH59" s="70"/>
      <c r="BI59" s="23">
        <f t="shared" si="96"/>
        <v>7.5080906148867266</v>
      </c>
      <c r="BJ59" s="23"/>
      <c r="BK59" s="23">
        <f t="shared" si="97"/>
        <v>7.4852071005917162</v>
      </c>
      <c r="BL59" s="23"/>
      <c r="BM59" s="23">
        <f t="shared" si="98"/>
        <v>5.3271028037383177</v>
      </c>
      <c r="BN59" s="23"/>
      <c r="BO59" s="23">
        <f t="shared" si="99"/>
        <v>5.661290322580645</v>
      </c>
      <c r="BP59" s="23"/>
      <c r="BQ59" s="23">
        <f t="shared" si="100"/>
        <v>6.7132867132867142</v>
      </c>
      <c r="BR59" s="23"/>
      <c r="BS59" s="23">
        <f t="shared" si="101"/>
        <v>7.5080906148867266</v>
      </c>
      <c r="BT59" s="23"/>
      <c r="BU59" s="23">
        <f t="shared" si="102"/>
        <v>5.4142011834319534</v>
      </c>
      <c r="BV59" s="23"/>
      <c r="BW59" s="70">
        <f t="shared" si="103"/>
        <v>4.6962616822429899</v>
      </c>
      <c r="BX59" s="70"/>
      <c r="BY59" s="23">
        <f t="shared" si="104"/>
        <v>5.8774193548387101</v>
      </c>
      <c r="BZ59" s="23"/>
      <c r="CA59" s="23">
        <f t="shared" si="105"/>
        <v>6.7132867132867142</v>
      </c>
      <c r="CB59" s="23"/>
      <c r="CC59" s="23">
        <f t="shared" si="106"/>
        <v>7.5080906148867266</v>
      </c>
      <c r="CD59" s="23"/>
      <c r="CE59" s="23">
        <f t="shared" si="107"/>
        <v>6.0946745562130182</v>
      </c>
      <c r="CF59" s="23"/>
      <c r="CG59" s="23">
        <f t="shared" si="108"/>
        <v>4.065420560747663</v>
      </c>
      <c r="CH59" s="23"/>
      <c r="CI59" s="23">
        <f t="shared" si="109"/>
        <v>7.2741935483870961</v>
      </c>
      <c r="CJ59" s="23"/>
      <c r="CK59" s="23">
        <f t="shared" si="110"/>
        <v>6.7132867132867142</v>
      </c>
      <c r="CL59" s="23"/>
      <c r="CM59" s="23">
        <f t="shared" si="111"/>
        <v>7.5080906148867266</v>
      </c>
      <c r="CN59" s="23"/>
      <c r="CO59" s="23">
        <f t="shared" si="112"/>
        <v>5.6213017751479297</v>
      </c>
      <c r="CP59" s="23"/>
      <c r="CQ59" s="70">
        <f t="shared" si="113"/>
        <v>3.0140186915887845</v>
      </c>
      <c r="CR59" s="70"/>
      <c r="CS59" s="23">
        <f t="shared" si="114"/>
        <v>6.8451612903225811</v>
      </c>
      <c r="CT59" s="23"/>
      <c r="CU59" s="23">
        <f t="shared" si="115"/>
        <v>6.7132867132867142</v>
      </c>
      <c r="CV59" s="23"/>
      <c r="CW59" s="23">
        <f t="shared" si="116"/>
        <v>7.5080906148867266</v>
      </c>
      <c r="CX59" s="23"/>
      <c r="CY59" s="23">
        <f t="shared" si="117"/>
        <v>7.3964497041420127</v>
      </c>
      <c r="CZ59" s="23"/>
      <c r="DA59" s="70">
        <f t="shared" si="118"/>
        <v>4.2289719626168223</v>
      </c>
      <c r="DB59" s="70"/>
      <c r="DC59" s="23">
        <f t="shared" si="119"/>
        <v>6.7483870967741932</v>
      </c>
      <c r="DD59" s="23"/>
      <c r="DE59" s="23">
        <f t="shared" si="120"/>
        <v>6.7132867132867142</v>
      </c>
      <c r="DF59" s="23"/>
      <c r="DG59" s="23">
        <f t="shared" si="121"/>
        <v>7.5080906148867266</v>
      </c>
      <c r="DH59" s="23"/>
      <c r="DI59" s="23">
        <f t="shared" si="122"/>
        <v>4.2899408284023677</v>
      </c>
      <c r="DJ59" s="23"/>
      <c r="DK59" s="70">
        <f t="shared" si="123"/>
        <v>4.7897196261682238</v>
      </c>
      <c r="DL59" s="70"/>
      <c r="DM59" s="23">
        <f t="shared" si="124"/>
        <v>6.4161290322580653</v>
      </c>
      <c r="DN59" s="23"/>
      <c r="DO59" s="23">
        <f t="shared" si="125"/>
        <v>6.7132867132867142</v>
      </c>
      <c r="DP59" s="23"/>
      <c r="DQ59" s="23">
        <f t="shared" si="126"/>
        <v>7.5080906148867266</v>
      </c>
      <c r="DR59" s="23"/>
      <c r="DS59" s="23">
        <f t="shared" si="127"/>
        <v>6.5384615384615383</v>
      </c>
      <c r="DT59" s="23"/>
      <c r="DU59" s="70">
        <f t="shared" si="128"/>
        <v>5.4906542056074761</v>
      </c>
      <c r="DV59" s="70"/>
      <c r="DW59" s="23">
        <f t="shared" si="129"/>
        <v>7.1032258064516132</v>
      </c>
      <c r="DX59" s="23"/>
      <c r="DY59" s="23">
        <f t="shared" si="130"/>
        <v>6.7132867132867142</v>
      </c>
      <c r="DZ59" s="23"/>
      <c r="EA59" s="23">
        <f t="shared" si="131"/>
        <v>7.5080906148867266</v>
      </c>
      <c r="EB59" s="23"/>
      <c r="EC59" s="23">
        <f t="shared" si="132"/>
        <v>6.5384615384615383</v>
      </c>
      <c r="ED59" s="23"/>
      <c r="EE59" s="70">
        <f t="shared" si="133"/>
        <v>5.4906542056074761</v>
      </c>
      <c r="EF59" s="70"/>
      <c r="EG59" s="23">
        <f t="shared" si="134"/>
        <v>6.9258064516129032</v>
      </c>
      <c r="EH59" s="23"/>
      <c r="EI59" s="23">
        <f t="shared" si="135"/>
        <v>6.7132867132867142</v>
      </c>
      <c r="EJ59" s="23"/>
      <c r="EK59" s="23">
        <f t="shared" si="136"/>
        <v>7.5080906148867266</v>
      </c>
    </row>
    <row r="60" spans="1:290" s="31" customFormat="1" x14ac:dyDescent="0.2">
      <c r="A60" s="17" t="s">
        <v>4</v>
      </c>
      <c r="C60" s="24">
        <f t="shared" si="67"/>
        <v>5.6508875739644973</v>
      </c>
      <c r="D60" s="23"/>
      <c r="E60" s="24">
        <f t="shared" si="68"/>
        <v>4.7196261682242984</v>
      </c>
      <c r="F60" s="23"/>
      <c r="G60" s="24">
        <f t="shared" si="69"/>
        <v>5.6870967741935488</v>
      </c>
      <c r="H60" s="23"/>
      <c r="I60" s="24">
        <f t="shared" si="70"/>
        <v>3.8986013986013983</v>
      </c>
      <c r="J60" s="23"/>
      <c r="K60" s="71">
        <f t="shared" si="71"/>
        <v>5.2103559870550136</v>
      </c>
      <c r="L60" s="70"/>
      <c r="M60" s="24">
        <f t="shared" si="72"/>
        <v>5.6508875739644973</v>
      </c>
      <c r="N60" s="23"/>
      <c r="O60" s="24">
        <f t="shared" si="73"/>
        <v>5.2336448598130838</v>
      </c>
      <c r="P60" s="23"/>
      <c r="Q60" s="24">
        <f t="shared" si="74"/>
        <v>6.8741935483870975</v>
      </c>
      <c r="R60" s="23"/>
      <c r="S60" s="24">
        <f t="shared" si="75"/>
        <v>3.8986013986013983</v>
      </c>
      <c r="T60" s="23"/>
      <c r="U60" s="24">
        <f t="shared" si="76"/>
        <v>5.2103559870550136</v>
      </c>
      <c r="V60" s="23"/>
      <c r="W60" s="24">
        <f t="shared" si="77"/>
        <v>8.165680473372781</v>
      </c>
      <c r="X60" s="23"/>
      <c r="Y60" s="24">
        <f t="shared" si="78"/>
        <v>7.4065420560747661</v>
      </c>
      <c r="Z60" s="23"/>
      <c r="AA60" s="71">
        <f t="shared" si="79"/>
        <v>6.0516129032258057</v>
      </c>
      <c r="AB60" s="70"/>
      <c r="AC60" s="24">
        <f t="shared" si="80"/>
        <v>3.8986013986013983</v>
      </c>
      <c r="AD60" s="23"/>
      <c r="AE60" s="24">
        <f t="shared" si="81"/>
        <v>5.2103559870550136</v>
      </c>
      <c r="AF60" s="23"/>
      <c r="AG60" s="24">
        <f t="shared" si="82"/>
        <v>6.8047337278106514</v>
      </c>
      <c r="AH60" s="23"/>
      <c r="AI60" s="24">
        <f t="shared" si="83"/>
        <v>6.8224299065420553</v>
      </c>
      <c r="AJ60" s="23"/>
      <c r="AK60" s="24">
        <f t="shared" si="84"/>
        <v>6.2838709677419367</v>
      </c>
      <c r="AL60" s="23"/>
      <c r="AM60" s="24">
        <f t="shared" si="85"/>
        <v>3.8986013986013983</v>
      </c>
      <c r="AN60" s="23"/>
      <c r="AO60" s="24">
        <f t="shared" si="86"/>
        <v>5.2103559870550136</v>
      </c>
      <c r="AP60" s="23"/>
      <c r="AQ60" s="71">
        <f t="shared" si="87"/>
        <v>6.7159763313609471</v>
      </c>
      <c r="AR60" s="70"/>
      <c r="AS60" s="24">
        <f t="shared" si="88"/>
        <v>6.074766355140186</v>
      </c>
      <c r="AT60" s="23"/>
      <c r="AU60" s="24">
        <f t="shared" si="89"/>
        <v>5.7258064516129039</v>
      </c>
      <c r="AV60" s="23"/>
      <c r="AW60" s="24">
        <f t="shared" si="90"/>
        <v>3.8986013986013983</v>
      </c>
      <c r="AX60" s="23"/>
      <c r="AY60" s="24">
        <f t="shared" si="91"/>
        <v>5.2103559870550136</v>
      </c>
      <c r="AZ60" s="23"/>
      <c r="BA60" s="24">
        <f t="shared" si="92"/>
        <v>6.3905325443786989</v>
      </c>
      <c r="BB60" s="23"/>
      <c r="BC60" s="24">
        <f t="shared" si="93"/>
        <v>4.5794392523364484</v>
      </c>
      <c r="BD60" s="23"/>
      <c r="BE60" s="24">
        <f t="shared" si="94"/>
        <v>5.8354838709677423</v>
      </c>
      <c r="BF60" s="23"/>
      <c r="BG60" s="71">
        <f t="shared" si="95"/>
        <v>3.8986013986013983</v>
      </c>
      <c r="BH60" s="70"/>
      <c r="BI60" s="24">
        <f t="shared" si="96"/>
        <v>5.2103559870550136</v>
      </c>
      <c r="BJ60" s="23"/>
      <c r="BK60" s="24">
        <f t="shared" si="97"/>
        <v>6.6863905325443795</v>
      </c>
      <c r="BL60" s="23"/>
      <c r="BM60" s="24">
        <f t="shared" si="98"/>
        <v>6.0514018691588785</v>
      </c>
      <c r="BN60" s="23"/>
      <c r="BO60" s="24">
        <f t="shared" si="99"/>
        <v>5.7161290322580651</v>
      </c>
      <c r="BP60" s="23"/>
      <c r="BQ60" s="24">
        <f t="shared" si="100"/>
        <v>3.8986013986013983</v>
      </c>
      <c r="BR60" s="23"/>
      <c r="BS60" s="24">
        <f t="shared" si="101"/>
        <v>5.2103559870550136</v>
      </c>
      <c r="BT60" s="23"/>
      <c r="BU60" s="24">
        <f t="shared" si="102"/>
        <v>4.2899408284023677</v>
      </c>
      <c r="BV60" s="23"/>
      <c r="BW60" s="71">
        <f t="shared" si="103"/>
        <v>4.9299065420560746</v>
      </c>
      <c r="BX60" s="70"/>
      <c r="BY60" s="24">
        <f t="shared" si="104"/>
        <v>2.6709677419354838</v>
      </c>
      <c r="BZ60" s="23"/>
      <c r="CA60" s="24">
        <f t="shared" si="105"/>
        <v>3.8986013986013983</v>
      </c>
      <c r="CB60" s="23"/>
      <c r="CC60" s="24">
        <f t="shared" si="106"/>
        <v>5.2103559870550136</v>
      </c>
      <c r="CD60" s="23"/>
      <c r="CE60" s="24">
        <f t="shared" si="107"/>
        <v>5.443786982248521</v>
      </c>
      <c r="CF60" s="23"/>
      <c r="CG60" s="24">
        <f t="shared" si="108"/>
        <v>3.6682242990654199</v>
      </c>
      <c r="CH60" s="23"/>
      <c r="CI60" s="24">
        <f t="shared" si="109"/>
        <v>5.8096774193548386</v>
      </c>
      <c r="CJ60" s="23"/>
      <c r="CK60" s="24">
        <f t="shared" si="110"/>
        <v>3.8986013986013983</v>
      </c>
      <c r="CL60" s="23"/>
      <c r="CM60" s="24">
        <f t="shared" si="111"/>
        <v>5.2103559870550136</v>
      </c>
      <c r="CN60" s="23"/>
      <c r="CO60" s="24">
        <f t="shared" si="112"/>
        <v>6.1242603550295858</v>
      </c>
      <c r="CP60" s="23"/>
      <c r="CQ60" s="71">
        <f t="shared" si="113"/>
        <v>4.4392523364485976</v>
      </c>
      <c r="CR60" s="70"/>
      <c r="CS60" s="24">
        <f t="shared" si="114"/>
        <v>3.9645161290322575</v>
      </c>
      <c r="CT60" s="23"/>
      <c r="CU60" s="24">
        <f t="shared" si="115"/>
        <v>3.8986013986013983</v>
      </c>
      <c r="CV60" s="23"/>
      <c r="CW60" s="24">
        <f t="shared" si="116"/>
        <v>5.2103559870550136</v>
      </c>
      <c r="CX60" s="23"/>
      <c r="CY60" s="24">
        <f t="shared" si="117"/>
        <v>6.9526627218934918</v>
      </c>
      <c r="CZ60" s="23"/>
      <c r="DA60" s="71">
        <f t="shared" si="118"/>
        <v>7.1962616822429908</v>
      </c>
      <c r="DB60" s="70"/>
      <c r="DC60" s="24">
        <f t="shared" si="119"/>
        <v>6.2</v>
      </c>
      <c r="DD60" s="23"/>
      <c r="DE60" s="24">
        <f t="shared" si="120"/>
        <v>3.8986013986013983</v>
      </c>
      <c r="DF60" s="23"/>
      <c r="DG60" s="24">
        <f t="shared" si="121"/>
        <v>5.2103559870550136</v>
      </c>
      <c r="DH60" s="23"/>
      <c r="DI60" s="24">
        <f t="shared" si="122"/>
        <v>7.3964497041420127</v>
      </c>
      <c r="DJ60" s="23"/>
      <c r="DK60" s="71">
        <f t="shared" si="123"/>
        <v>7.0327102803738315</v>
      </c>
      <c r="DL60" s="70"/>
      <c r="DM60" s="24">
        <f t="shared" si="124"/>
        <v>5.6354838709677422</v>
      </c>
      <c r="DN60" s="23"/>
      <c r="DO60" s="24">
        <f t="shared" si="125"/>
        <v>3.8986013986013983</v>
      </c>
      <c r="DP60" s="23"/>
      <c r="DQ60" s="24">
        <f t="shared" si="126"/>
        <v>5.2103559870550136</v>
      </c>
      <c r="DR60" s="23"/>
      <c r="DS60" s="24">
        <f t="shared" si="127"/>
        <v>5.1479289940828403</v>
      </c>
      <c r="DT60" s="23"/>
      <c r="DU60" s="71">
        <f t="shared" si="128"/>
        <v>3.2476635514018684</v>
      </c>
      <c r="DV60" s="70"/>
      <c r="DW60" s="24">
        <f t="shared" si="129"/>
        <v>2.6870967741935479</v>
      </c>
      <c r="DX60" s="23"/>
      <c r="DY60" s="24">
        <f t="shared" si="130"/>
        <v>3.8986013986013983</v>
      </c>
      <c r="DZ60" s="23"/>
      <c r="EA60" s="24">
        <f t="shared" si="131"/>
        <v>5.2103559870550136</v>
      </c>
      <c r="EB60" s="23"/>
      <c r="EC60" s="24">
        <f t="shared" si="132"/>
        <v>5.1479289940828403</v>
      </c>
      <c r="ED60" s="23"/>
      <c r="EE60" s="71">
        <f t="shared" si="133"/>
        <v>3.2476635514018684</v>
      </c>
      <c r="EF60" s="70"/>
      <c r="EG60" s="24">
        <f t="shared" si="134"/>
        <v>4.6806451612903217</v>
      </c>
      <c r="EH60" s="23"/>
      <c r="EI60" s="24">
        <f t="shared" si="135"/>
        <v>3.8986013986013983</v>
      </c>
      <c r="EJ60" s="23"/>
      <c r="EK60" s="24">
        <f t="shared" si="136"/>
        <v>5.2103559870550136</v>
      </c>
    </row>
    <row r="61" spans="1:290" s="31" customFormat="1" x14ac:dyDescent="0.2">
      <c r="A61" s="22" t="s">
        <v>5</v>
      </c>
      <c r="C61" s="23">
        <f t="shared" si="67"/>
        <v>7.4556213017751478</v>
      </c>
      <c r="D61" s="23"/>
      <c r="E61" s="23">
        <f t="shared" si="68"/>
        <v>7.4532710280373831</v>
      </c>
      <c r="F61" s="23"/>
      <c r="G61" s="23">
        <f t="shared" si="69"/>
        <v>4.3419354838709685</v>
      </c>
      <c r="H61" s="23"/>
      <c r="I61" s="23">
        <f t="shared" si="70"/>
        <v>7.9720279720279734</v>
      </c>
      <c r="J61" s="23"/>
      <c r="K61" s="70">
        <f t="shared" si="71"/>
        <v>8.4789644012944976</v>
      </c>
      <c r="L61" s="70"/>
      <c r="M61" s="23">
        <f t="shared" si="72"/>
        <v>6.1834319526627226</v>
      </c>
      <c r="N61" s="23"/>
      <c r="O61" s="23">
        <f t="shared" si="73"/>
        <v>7.2663551401869153</v>
      </c>
      <c r="P61" s="23"/>
      <c r="Q61" s="23">
        <f t="shared" si="74"/>
        <v>4.119354838709679</v>
      </c>
      <c r="R61" s="23"/>
      <c r="S61" s="23">
        <f t="shared" si="75"/>
        <v>7.9720279720279734</v>
      </c>
      <c r="T61" s="23"/>
      <c r="U61" s="23">
        <f t="shared" si="76"/>
        <v>8.4789644012944976</v>
      </c>
      <c r="V61" s="23"/>
      <c r="W61" s="23">
        <f t="shared" si="77"/>
        <v>6.3017751479289945</v>
      </c>
      <c r="X61" s="23"/>
      <c r="Y61" s="23">
        <f t="shared" si="78"/>
        <v>6.2383177570093462</v>
      </c>
      <c r="Z61" s="23"/>
      <c r="AA61" s="70">
        <f t="shared" si="79"/>
        <v>5.7064516129032263</v>
      </c>
      <c r="AB61" s="70"/>
      <c r="AC61" s="23">
        <f t="shared" si="80"/>
        <v>7.9720279720279734</v>
      </c>
      <c r="AD61" s="23"/>
      <c r="AE61" s="23">
        <f t="shared" si="81"/>
        <v>8.4789644012944976</v>
      </c>
      <c r="AF61" s="23"/>
      <c r="AG61" s="23">
        <f t="shared" si="82"/>
        <v>7.3076923076923084</v>
      </c>
      <c r="AH61" s="23"/>
      <c r="AI61" s="23">
        <f t="shared" si="83"/>
        <v>6.8457943925233646</v>
      </c>
      <c r="AJ61" s="23"/>
      <c r="AK61" s="23">
        <f t="shared" si="84"/>
        <v>5.0612903225806454</v>
      </c>
      <c r="AL61" s="23"/>
      <c r="AM61" s="23">
        <f t="shared" si="85"/>
        <v>7.9720279720279734</v>
      </c>
      <c r="AN61" s="23"/>
      <c r="AO61" s="23">
        <f t="shared" si="86"/>
        <v>8.4789644012944976</v>
      </c>
      <c r="AP61" s="23"/>
      <c r="AQ61" s="70">
        <f t="shared" si="87"/>
        <v>7.3668639053254443</v>
      </c>
      <c r="AR61" s="70"/>
      <c r="AS61" s="23">
        <f t="shared" si="88"/>
        <v>7.7102803738317753</v>
      </c>
      <c r="AT61" s="23"/>
      <c r="AU61" s="23">
        <f t="shared" si="89"/>
        <v>5.6032258064516123</v>
      </c>
      <c r="AV61" s="23"/>
      <c r="AW61" s="23">
        <f t="shared" si="90"/>
        <v>7.9720279720279734</v>
      </c>
      <c r="AX61" s="23"/>
      <c r="AY61" s="23">
        <f t="shared" si="91"/>
        <v>8.4789644012944976</v>
      </c>
      <c r="AZ61" s="23"/>
      <c r="BA61" s="23">
        <f t="shared" si="92"/>
        <v>7.9881656804733732</v>
      </c>
      <c r="BB61" s="23"/>
      <c r="BC61" s="23">
        <f t="shared" si="93"/>
        <v>6.7990654205607477</v>
      </c>
      <c r="BD61" s="23"/>
      <c r="BE61" s="23">
        <f t="shared" si="94"/>
        <v>6.4709677419354836</v>
      </c>
      <c r="BF61" s="23"/>
      <c r="BG61" s="70">
        <f t="shared" si="95"/>
        <v>7.9720279720279734</v>
      </c>
      <c r="BH61" s="70"/>
      <c r="BI61" s="23">
        <f t="shared" si="96"/>
        <v>8.4789644012944976</v>
      </c>
      <c r="BJ61" s="23"/>
      <c r="BK61" s="23">
        <f t="shared" si="97"/>
        <v>8.8461538461538467</v>
      </c>
      <c r="BL61" s="23"/>
      <c r="BM61" s="23">
        <f t="shared" si="98"/>
        <v>8.5280373831775691</v>
      </c>
      <c r="BN61" s="23"/>
      <c r="BO61" s="23">
        <f t="shared" si="99"/>
        <v>6.3774193548387101</v>
      </c>
      <c r="BP61" s="23"/>
      <c r="BQ61" s="23">
        <f t="shared" si="100"/>
        <v>7.9720279720279734</v>
      </c>
      <c r="BR61" s="23"/>
      <c r="BS61" s="23">
        <f t="shared" si="101"/>
        <v>8.4789644012944976</v>
      </c>
      <c r="BT61" s="23"/>
      <c r="BU61" s="23">
        <f t="shared" si="102"/>
        <v>7.9585798816568047</v>
      </c>
      <c r="BV61" s="23"/>
      <c r="BW61" s="70">
        <f t="shared" si="103"/>
        <v>7.6869158878504678</v>
      </c>
      <c r="BX61" s="70"/>
      <c r="BY61" s="23">
        <f t="shared" si="104"/>
        <v>5.8290322580645171</v>
      </c>
      <c r="BZ61" s="23"/>
      <c r="CA61" s="23">
        <f t="shared" si="105"/>
        <v>7.9720279720279734</v>
      </c>
      <c r="CB61" s="23"/>
      <c r="CC61" s="23">
        <f t="shared" si="106"/>
        <v>8.4789644012944976</v>
      </c>
      <c r="CD61" s="23"/>
      <c r="CE61" s="23">
        <f t="shared" si="107"/>
        <v>8.550295857988166</v>
      </c>
      <c r="CF61" s="23"/>
      <c r="CG61" s="23">
        <f t="shared" si="108"/>
        <v>7.3598130841121492</v>
      </c>
      <c r="CH61" s="23"/>
      <c r="CI61" s="23">
        <f t="shared" si="109"/>
        <v>7.2903225806451619</v>
      </c>
      <c r="CJ61" s="23"/>
      <c r="CK61" s="23">
        <f t="shared" si="110"/>
        <v>7.9720279720279734</v>
      </c>
      <c r="CL61" s="23"/>
      <c r="CM61" s="23">
        <f t="shared" si="111"/>
        <v>8.4789644012944976</v>
      </c>
      <c r="CN61" s="23"/>
      <c r="CO61" s="23">
        <f t="shared" si="112"/>
        <v>10</v>
      </c>
      <c r="CP61" s="23"/>
      <c r="CQ61" s="70">
        <f t="shared" si="113"/>
        <v>10</v>
      </c>
      <c r="CR61" s="70"/>
      <c r="CS61" s="23">
        <f t="shared" si="114"/>
        <v>6.3483870967741938</v>
      </c>
      <c r="CT61" s="23"/>
      <c r="CU61" s="23">
        <f t="shared" si="115"/>
        <v>7.9720279720279734</v>
      </c>
      <c r="CV61" s="23"/>
      <c r="CW61" s="23">
        <f t="shared" si="116"/>
        <v>8.4789644012944976</v>
      </c>
      <c r="CX61" s="23"/>
      <c r="CY61" s="23">
        <f t="shared" si="117"/>
        <v>9.3491124260355036</v>
      </c>
      <c r="CZ61" s="23"/>
      <c r="DA61" s="70">
        <f t="shared" si="118"/>
        <v>8.7383177570093462</v>
      </c>
      <c r="DB61" s="70"/>
      <c r="DC61" s="23">
        <f t="shared" si="119"/>
        <v>6.3935483870967751</v>
      </c>
      <c r="DD61" s="23"/>
      <c r="DE61" s="23">
        <f t="shared" si="120"/>
        <v>7.9720279720279734</v>
      </c>
      <c r="DF61" s="23"/>
      <c r="DG61" s="23">
        <f t="shared" si="121"/>
        <v>8.4789644012944976</v>
      </c>
      <c r="DH61" s="23"/>
      <c r="DI61" s="23">
        <f t="shared" si="122"/>
        <v>8.4615384615384617</v>
      </c>
      <c r="DJ61" s="23"/>
      <c r="DK61" s="70">
        <f t="shared" si="123"/>
        <v>8.7616822429906538</v>
      </c>
      <c r="DL61" s="70"/>
      <c r="DM61" s="23">
        <f t="shared" si="124"/>
        <v>6.2483870967741932</v>
      </c>
      <c r="DN61" s="23"/>
      <c r="DO61" s="23">
        <f t="shared" si="125"/>
        <v>7.9720279720279734</v>
      </c>
      <c r="DP61" s="23"/>
      <c r="DQ61" s="23">
        <f t="shared" si="126"/>
        <v>8.4789644012944976</v>
      </c>
      <c r="DR61" s="23"/>
      <c r="DS61" s="23">
        <f t="shared" si="127"/>
        <v>8.8165680473372774</v>
      </c>
      <c r="DT61" s="23"/>
      <c r="DU61" s="70">
        <f t="shared" si="128"/>
        <v>7.1261682242990654</v>
      </c>
      <c r="DV61" s="70"/>
      <c r="DW61" s="23">
        <f t="shared" si="129"/>
        <v>6.2967741935483872</v>
      </c>
      <c r="DX61" s="23"/>
      <c r="DY61" s="23">
        <f t="shared" si="130"/>
        <v>7.9720279720279734</v>
      </c>
      <c r="DZ61" s="23"/>
      <c r="EA61" s="23">
        <f t="shared" si="131"/>
        <v>8.4789644012944976</v>
      </c>
      <c r="EB61" s="23"/>
      <c r="EC61" s="23">
        <f t="shared" si="132"/>
        <v>8.8165680473372774</v>
      </c>
      <c r="ED61" s="23"/>
      <c r="EE61" s="70">
        <f t="shared" si="133"/>
        <v>7.1261682242990654</v>
      </c>
      <c r="EF61" s="70"/>
      <c r="EG61" s="23">
        <f t="shared" si="134"/>
        <v>6.8935483870967733</v>
      </c>
      <c r="EH61" s="23"/>
      <c r="EI61" s="23">
        <f t="shared" si="135"/>
        <v>7.9720279720279734</v>
      </c>
      <c r="EJ61" s="23"/>
      <c r="EK61" s="23">
        <f t="shared" si="136"/>
        <v>8.4789644012944976</v>
      </c>
    </row>
    <row r="62" spans="1:290" s="31" customFormat="1" x14ac:dyDescent="0.2">
      <c r="A62" s="22" t="s">
        <v>6</v>
      </c>
      <c r="C62" s="23">
        <f t="shared" si="67"/>
        <v>7.7218934911242609</v>
      </c>
      <c r="D62" s="23"/>
      <c r="E62" s="23">
        <f t="shared" si="68"/>
        <v>6.1448598130841123</v>
      </c>
      <c r="F62" s="23"/>
      <c r="G62" s="23">
        <f t="shared" si="69"/>
        <v>5.7645161290322573</v>
      </c>
      <c r="H62" s="23"/>
      <c r="I62" s="23">
        <f t="shared" si="70"/>
        <v>7.8321678321678334</v>
      </c>
      <c r="J62" s="23"/>
      <c r="K62" s="70">
        <f t="shared" si="71"/>
        <v>7.4110032362459553</v>
      </c>
      <c r="L62" s="70"/>
      <c r="M62" s="23">
        <f t="shared" si="72"/>
        <v>7.5739644970414206</v>
      </c>
      <c r="N62" s="23"/>
      <c r="O62" s="23">
        <f t="shared" si="73"/>
        <v>7.05607476635514</v>
      </c>
      <c r="P62" s="23"/>
      <c r="Q62" s="23">
        <f t="shared" si="74"/>
        <v>6.1258064516129034</v>
      </c>
      <c r="R62" s="23"/>
      <c r="S62" s="23">
        <f t="shared" si="75"/>
        <v>7.8321678321678334</v>
      </c>
      <c r="T62" s="23"/>
      <c r="U62" s="23">
        <f t="shared" si="76"/>
        <v>7.4110032362459553</v>
      </c>
      <c r="V62" s="23"/>
      <c r="W62" s="23">
        <f t="shared" si="77"/>
        <v>7.9585798816568047</v>
      </c>
      <c r="X62" s="23"/>
      <c r="Y62" s="23">
        <f t="shared" si="78"/>
        <v>7.0794392523364484</v>
      </c>
      <c r="Z62" s="23"/>
      <c r="AA62" s="70">
        <f t="shared" si="79"/>
        <v>6.9</v>
      </c>
      <c r="AB62" s="70"/>
      <c r="AC62" s="23">
        <f t="shared" si="80"/>
        <v>7.8321678321678334</v>
      </c>
      <c r="AD62" s="23"/>
      <c r="AE62" s="23">
        <f t="shared" si="81"/>
        <v>7.4110032362459553</v>
      </c>
      <c r="AF62" s="23"/>
      <c r="AG62" s="23">
        <f t="shared" si="82"/>
        <v>7.9289940828402372</v>
      </c>
      <c r="AH62" s="23"/>
      <c r="AI62" s="23">
        <f t="shared" si="83"/>
        <v>7.1261682242990654</v>
      </c>
      <c r="AJ62" s="23"/>
      <c r="AK62" s="23">
        <f t="shared" si="84"/>
        <v>6.5774193548387103</v>
      </c>
      <c r="AL62" s="23"/>
      <c r="AM62" s="23">
        <f t="shared" si="85"/>
        <v>7.8321678321678334</v>
      </c>
      <c r="AN62" s="23"/>
      <c r="AO62" s="23">
        <f t="shared" si="86"/>
        <v>7.4110032362459553</v>
      </c>
      <c r="AP62" s="23"/>
      <c r="AQ62" s="70">
        <f t="shared" si="87"/>
        <v>9.2603550295857993</v>
      </c>
      <c r="AR62" s="70"/>
      <c r="AS62" s="23">
        <f t="shared" si="88"/>
        <v>7.8738317757009346</v>
      </c>
      <c r="AT62" s="23"/>
      <c r="AU62" s="23">
        <f t="shared" si="89"/>
        <v>7.2935483870967746</v>
      </c>
      <c r="AV62" s="23"/>
      <c r="AW62" s="23">
        <f t="shared" si="90"/>
        <v>7.8321678321678334</v>
      </c>
      <c r="AX62" s="23"/>
      <c r="AY62" s="23">
        <f t="shared" si="91"/>
        <v>7.4110032362459553</v>
      </c>
      <c r="AZ62" s="23"/>
      <c r="BA62" s="23">
        <f t="shared" si="92"/>
        <v>9.112426035502958</v>
      </c>
      <c r="BB62" s="23"/>
      <c r="BC62" s="23">
        <f t="shared" si="93"/>
        <v>8.434579439252337</v>
      </c>
      <c r="BD62" s="23"/>
      <c r="BE62" s="23">
        <f t="shared" si="94"/>
        <v>8.3193548387096783</v>
      </c>
      <c r="BF62" s="23"/>
      <c r="BG62" s="70">
        <f t="shared" si="95"/>
        <v>7.8321678321678334</v>
      </c>
      <c r="BH62" s="70"/>
      <c r="BI62" s="23">
        <f t="shared" si="96"/>
        <v>7.4110032362459553</v>
      </c>
      <c r="BJ62" s="23"/>
      <c r="BK62" s="23">
        <f t="shared" si="97"/>
        <v>9.3786982248520712</v>
      </c>
      <c r="BL62" s="23"/>
      <c r="BM62" s="23">
        <f t="shared" si="98"/>
        <v>8.2242990654205599</v>
      </c>
      <c r="BN62" s="23"/>
      <c r="BO62" s="23">
        <f t="shared" si="99"/>
        <v>8.0483870967741939</v>
      </c>
      <c r="BP62" s="23"/>
      <c r="BQ62" s="23">
        <f t="shared" si="100"/>
        <v>7.8321678321678334</v>
      </c>
      <c r="BR62" s="23"/>
      <c r="BS62" s="23">
        <f t="shared" si="101"/>
        <v>7.4110032362459553</v>
      </c>
      <c r="BT62" s="23"/>
      <c r="BU62" s="23">
        <f t="shared" si="102"/>
        <v>9.1420118343195274</v>
      </c>
      <c r="BV62" s="23"/>
      <c r="BW62" s="70">
        <f t="shared" si="103"/>
        <v>8.1542056074766354</v>
      </c>
      <c r="BX62" s="70"/>
      <c r="BY62" s="23">
        <f t="shared" si="104"/>
        <v>7.7774193548387096</v>
      </c>
      <c r="BZ62" s="23"/>
      <c r="CA62" s="23">
        <f t="shared" si="105"/>
        <v>7.8321678321678334</v>
      </c>
      <c r="CB62" s="23"/>
      <c r="CC62" s="23">
        <f t="shared" si="106"/>
        <v>7.4110032362459553</v>
      </c>
      <c r="CD62" s="23"/>
      <c r="CE62" s="23">
        <f t="shared" si="107"/>
        <v>9.1715976331360949</v>
      </c>
      <c r="CF62" s="23"/>
      <c r="CG62" s="23">
        <f t="shared" si="108"/>
        <v>8.5514018691588785</v>
      </c>
      <c r="CH62" s="23"/>
      <c r="CI62" s="23">
        <f t="shared" si="109"/>
        <v>8.1322580645161295</v>
      </c>
      <c r="CJ62" s="23"/>
      <c r="CK62" s="23">
        <f t="shared" si="110"/>
        <v>7.8321678321678334</v>
      </c>
      <c r="CL62" s="23"/>
      <c r="CM62" s="23">
        <f t="shared" si="111"/>
        <v>7.4110032362459553</v>
      </c>
      <c r="CN62" s="23"/>
      <c r="CO62" s="23">
        <f t="shared" si="112"/>
        <v>9.1715976331360949</v>
      </c>
      <c r="CP62" s="23"/>
      <c r="CQ62" s="70">
        <f t="shared" si="113"/>
        <v>8.2009345794392523</v>
      </c>
      <c r="CR62" s="70"/>
      <c r="CS62" s="23">
        <f t="shared" si="114"/>
        <v>7.6354838709677422</v>
      </c>
      <c r="CT62" s="23"/>
      <c r="CU62" s="23">
        <f t="shared" si="115"/>
        <v>7.8321678321678334</v>
      </c>
      <c r="CV62" s="23"/>
      <c r="CW62" s="23">
        <f t="shared" si="116"/>
        <v>7.4110032362459553</v>
      </c>
      <c r="CX62" s="23"/>
      <c r="CY62" s="23">
        <f t="shared" si="117"/>
        <v>8.5207100591715985</v>
      </c>
      <c r="CZ62" s="23"/>
      <c r="DA62" s="70">
        <f t="shared" si="118"/>
        <v>7.8738317757009346</v>
      </c>
      <c r="DB62" s="70"/>
      <c r="DC62" s="23">
        <f t="shared" si="119"/>
        <v>8.2967741935483872</v>
      </c>
      <c r="DD62" s="23"/>
      <c r="DE62" s="23">
        <f t="shared" si="120"/>
        <v>7.8321678321678334</v>
      </c>
      <c r="DF62" s="23"/>
      <c r="DG62" s="23">
        <f t="shared" si="121"/>
        <v>7.4110032362459553</v>
      </c>
      <c r="DH62" s="23"/>
      <c r="DI62" s="23">
        <f t="shared" si="122"/>
        <v>8.8461538461538467</v>
      </c>
      <c r="DJ62" s="23"/>
      <c r="DK62" s="70">
        <f t="shared" si="123"/>
        <v>8.2710280373831768</v>
      </c>
      <c r="DL62" s="70"/>
      <c r="DM62" s="23">
        <f t="shared" si="124"/>
        <v>8.387096774193548</v>
      </c>
      <c r="DN62" s="23"/>
      <c r="DO62" s="23">
        <f t="shared" si="125"/>
        <v>7.8321678321678334</v>
      </c>
      <c r="DP62" s="23"/>
      <c r="DQ62" s="23">
        <f t="shared" si="126"/>
        <v>7.4110032362459553</v>
      </c>
      <c r="DR62" s="23"/>
      <c r="DS62" s="23">
        <f t="shared" si="127"/>
        <v>7.7810650887573969</v>
      </c>
      <c r="DT62" s="23"/>
      <c r="DU62" s="70">
        <f t="shared" si="128"/>
        <v>7.3364485981308416</v>
      </c>
      <c r="DV62" s="70"/>
      <c r="DW62" s="23">
        <f t="shared" si="129"/>
        <v>8.3161290322580648</v>
      </c>
      <c r="DX62" s="23"/>
      <c r="DY62" s="23">
        <f t="shared" si="130"/>
        <v>7.8321678321678334</v>
      </c>
      <c r="DZ62" s="23"/>
      <c r="EA62" s="23">
        <f t="shared" si="131"/>
        <v>7.4110032362459553</v>
      </c>
      <c r="EB62" s="23"/>
      <c r="EC62" s="23">
        <f t="shared" si="132"/>
        <v>7.7810650887573969</v>
      </c>
      <c r="ED62" s="23"/>
      <c r="EE62" s="70">
        <f t="shared" si="133"/>
        <v>7.3364485981308416</v>
      </c>
      <c r="EF62" s="70"/>
      <c r="EG62" s="23">
        <f t="shared" si="134"/>
        <v>8.5967741935483879</v>
      </c>
      <c r="EH62" s="23"/>
      <c r="EI62" s="23">
        <f t="shared" si="135"/>
        <v>7.8321678321678334</v>
      </c>
      <c r="EJ62" s="23"/>
      <c r="EK62" s="23">
        <f t="shared" si="136"/>
        <v>7.4110032362459553</v>
      </c>
    </row>
    <row r="63" spans="1:290" s="31" customFormat="1" x14ac:dyDescent="0.2">
      <c r="A63" s="22" t="s">
        <v>7</v>
      </c>
      <c r="C63" s="23">
        <f t="shared" si="67"/>
        <v>7.7218934911242609</v>
      </c>
      <c r="D63" s="23"/>
      <c r="E63" s="23">
        <f t="shared" si="68"/>
        <v>6.02803738317757</v>
      </c>
      <c r="F63" s="23"/>
      <c r="G63" s="23">
        <f t="shared" si="69"/>
        <v>4.1290322580645151</v>
      </c>
      <c r="H63" s="23"/>
      <c r="I63" s="23">
        <f t="shared" si="70"/>
        <v>7.3951048951048968</v>
      </c>
      <c r="J63" s="23"/>
      <c r="K63" s="70">
        <f t="shared" si="71"/>
        <v>7.0226537216828477</v>
      </c>
      <c r="L63" s="70"/>
      <c r="M63" s="23">
        <f t="shared" si="72"/>
        <v>7.7218934911242609</v>
      </c>
      <c r="N63" s="23"/>
      <c r="O63" s="23">
        <f t="shared" si="73"/>
        <v>6.0981308411214954</v>
      </c>
      <c r="P63" s="23"/>
      <c r="Q63" s="23">
        <f t="shared" si="74"/>
        <v>3.6322580645161278</v>
      </c>
      <c r="R63" s="23"/>
      <c r="S63" s="23">
        <f t="shared" si="75"/>
        <v>7.3951048951048968</v>
      </c>
      <c r="T63" s="23"/>
      <c r="U63" s="23">
        <f t="shared" si="76"/>
        <v>7.0226537216828477</v>
      </c>
      <c r="V63" s="23"/>
      <c r="W63" s="23">
        <f t="shared" si="77"/>
        <v>8.7869822485207099</v>
      </c>
      <c r="X63" s="23"/>
      <c r="Y63" s="23">
        <f t="shared" si="78"/>
        <v>7.2429906542056077</v>
      </c>
      <c r="Z63" s="23"/>
      <c r="AA63" s="70">
        <f t="shared" si="79"/>
        <v>5.3483870967741938</v>
      </c>
      <c r="AB63" s="70"/>
      <c r="AC63" s="23">
        <f t="shared" si="80"/>
        <v>7.3951048951048968</v>
      </c>
      <c r="AD63" s="23"/>
      <c r="AE63" s="23">
        <f t="shared" si="81"/>
        <v>7.0226537216828477</v>
      </c>
      <c r="AF63" s="23"/>
      <c r="AG63" s="23">
        <f t="shared" si="82"/>
        <v>8.0769230769230766</v>
      </c>
      <c r="AH63" s="23"/>
      <c r="AI63" s="23">
        <f t="shared" si="83"/>
        <v>7.7102803738317753</v>
      </c>
      <c r="AJ63" s="23"/>
      <c r="AK63" s="23">
        <f t="shared" si="84"/>
        <v>5.1741935483870973</v>
      </c>
      <c r="AL63" s="23"/>
      <c r="AM63" s="23">
        <f t="shared" si="85"/>
        <v>7.3951048951048968</v>
      </c>
      <c r="AN63" s="23"/>
      <c r="AO63" s="23">
        <f t="shared" si="86"/>
        <v>7.0226537216828477</v>
      </c>
      <c r="AP63" s="23"/>
      <c r="AQ63" s="70">
        <f t="shared" si="87"/>
        <v>9.5857988165680474</v>
      </c>
      <c r="AR63" s="70"/>
      <c r="AS63" s="23">
        <f t="shared" si="88"/>
        <v>8.5280373831775691</v>
      </c>
      <c r="AT63" s="23"/>
      <c r="AU63" s="23">
        <f t="shared" si="89"/>
        <v>4.6354838709677413</v>
      </c>
      <c r="AV63" s="23"/>
      <c r="AW63" s="23">
        <f t="shared" si="90"/>
        <v>7.3951048951048968</v>
      </c>
      <c r="AX63" s="23"/>
      <c r="AY63" s="23">
        <f t="shared" si="91"/>
        <v>7.0226537216828477</v>
      </c>
      <c r="AZ63" s="23"/>
      <c r="BA63" s="23">
        <f t="shared" si="92"/>
        <v>8.668639053254438</v>
      </c>
      <c r="BB63" s="23"/>
      <c r="BC63" s="23">
        <f t="shared" si="93"/>
        <v>7.8037383177570092</v>
      </c>
      <c r="BD63" s="23"/>
      <c r="BE63" s="23">
        <f t="shared" si="94"/>
        <v>6.209677419354839</v>
      </c>
      <c r="BF63" s="23"/>
      <c r="BG63" s="70">
        <f t="shared" si="95"/>
        <v>7.3951048951048968</v>
      </c>
      <c r="BH63" s="70"/>
      <c r="BI63" s="23">
        <f t="shared" si="96"/>
        <v>7.0226537216828477</v>
      </c>
      <c r="BJ63" s="23"/>
      <c r="BK63" s="23">
        <f t="shared" si="97"/>
        <v>9.615384615384615</v>
      </c>
      <c r="BL63" s="23"/>
      <c r="BM63" s="23">
        <f t="shared" si="98"/>
        <v>8.5514018691588785</v>
      </c>
      <c r="BN63" s="23"/>
      <c r="BO63" s="23">
        <f t="shared" si="99"/>
        <v>5.9838709677419351</v>
      </c>
      <c r="BP63" s="23"/>
      <c r="BQ63" s="23">
        <f t="shared" si="100"/>
        <v>7.3951048951048968</v>
      </c>
      <c r="BR63" s="23"/>
      <c r="BS63" s="23">
        <f t="shared" si="101"/>
        <v>7.0226537216828477</v>
      </c>
      <c r="BT63" s="23"/>
      <c r="BU63" s="23">
        <f t="shared" si="102"/>
        <v>8.9940828402366861</v>
      </c>
      <c r="BV63" s="23"/>
      <c r="BW63" s="70">
        <f t="shared" si="103"/>
        <v>7.990654205607477</v>
      </c>
      <c r="BX63" s="70"/>
      <c r="BY63" s="23">
        <f t="shared" si="104"/>
        <v>4.1419354838709692</v>
      </c>
      <c r="BZ63" s="23"/>
      <c r="CA63" s="23">
        <f t="shared" si="105"/>
        <v>7.3951048951048968</v>
      </c>
      <c r="CB63" s="23"/>
      <c r="CC63" s="23">
        <f t="shared" si="106"/>
        <v>7.0226537216828477</v>
      </c>
      <c r="CD63" s="23"/>
      <c r="CE63" s="23">
        <f t="shared" si="107"/>
        <v>8.8757396449704142</v>
      </c>
      <c r="CF63" s="23"/>
      <c r="CG63" s="23">
        <f t="shared" si="108"/>
        <v>7.6401869158878508</v>
      </c>
      <c r="CH63" s="23"/>
      <c r="CI63" s="23">
        <f t="shared" si="109"/>
        <v>5.0129032258064514</v>
      </c>
      <c r="CJ63" s="23"/>
      <c r="CK63" s="23">
        <f t="shared" si="110"/>
        <v>7.3951048951048968</v>
      </c>
      <c r="CL63" s="23"/>
      <c r="CM63" s="23">
        <f t="shared" si="111"/>
        <v>7.0226537216828477</v>
      </c>
      <c r="CN63" s="23"/>
      <c r="CO63" s="23">
        <f t="shared" si="112"/>
        <v>9.2011834319526624</v>
      </c>
      <c r="CP63" s="23"/>
      <c r="CQ63" s="70">
        <f t="shared" si="113"/>
        <v>8.5046728971962615</v>
      </c>
      <c r="CR63" s="70"/>
      <c r="CS63" s="23">
        <f t="shared" si="114"/>
        <v>4.1225806451612907</v>
      </c>
      <c r="CT63" s="23"/>
      <c r="CU63" s="23">
        <f t="shared" si="115"/>
        <v>7.3951048951048968</v>
      </c>
      <c r="CV63" s="23"/>
      <c r="CW63" s="23">
        <f t="shared" si="116"/>
        <v>7.0226537216828477</v>
      </c>
      <c r="CX63" s="23"/>
      <c r="CY63" s="23">
        <f t="shared" si="117"/>
        <v>8.0473372781065091</v>
      </c>
      <c r="CZ63" s="23"/>
      <c r="DA63" s="70">
        <f t="shared" si="118"/>
        <v>7.009345794392523</v>
      </c>
      <c r="DB63" s="70"/>
      <c r="DC63" s="23">
        <f t="shared" si="119"/>
        <v>5.2645161290322582</v>
      </c>
      <c r="DD63" s="23"/>
      <c r="DE63" s="23">
        <f t="shared" si="120"/>
        <v>7.3951048951048968</v>
      </c>
      <c r="DF63" s="23"/>
      <c r="DG63" s="23">
        <f t="shared" si="121"/>
        <v>7.0226537216828477</v>
      </c>
      <c r="DH63" s="23"/>
      <c r="DI63" s="23">
        <f t="shared" si="122"/>
        <v>9.5857988165680474</v>
      </c>
      <c r="DJ63" s="23"/>
      <c r="DK63" s="70">
        <f t="shared" si="123"/>
        <v>9.2523364485981308</v>
      </c>
      <c r="DL63" s="70"/>
      <c r="DM63" s="23">
        <f t="shared" si="124"/>
        <v>5.4806451612903224</v>
      </c>
      <c r="DN63" s="23"/>
      <c r="DO63" s="23">
        <f t="shared" si="125"/>
        <v>7.3951048951048968</v>
      </c>
      <c r="DP63" s="23"/>
      <c r="DQ63" s="23">
        <f t="shared" si="126"/>
        <v>7.0226537216828477</v>
      </c>
      <c r="DR63" s="23"/>
      <c r="DS63" s="23">
        <f t="shared" si="127"/>
        <v>9.2011834319526624</v>
      </c>
      <c r="DT63" s="23"/>
      <c r="DU63" s="70">
        <f t="shared" si="128"/>
        <v>7.4766355140186915</v>
      </c>
      <c r="DV63" s="70"/>
      <c r="DW63" s="23">
        <f t="shared" si="129"/>
        <v>5.6548387096774189</v>
      </c>
      <c r="DX63" s="23"/>
      <c r="DY63" s="23">
        <f t="shared" si="130"/>
        <v>7.3951048951048968</v>
      </c>
      <c r="DZ63" s="23"/>
      <c r="EA63" s="23">
        <f t="shared" si="131"/>
        <v>7.0226537216828477</v>
      </c>
      <c r="EB63" s="23"/>
      <c r="EC63" s="23">
        <f t="shared" si="132"/>
        <v>9.2011834319526624</v>
      </c>
      <c r="ED63" s="23"/>
      <c r="EE63" s="70">
        <f t="shared" si="133"/>
        <v>7.4766355140186915</v>
      </c>
      <c r="EF63" s="70"/>
      <c r="EG63" s="23">
        <f t="shared" si="134"/>
        <v>5.2645161290322582</v>
      </c>
      <c r="EH63" s="23"/>
      <c r="EI63" s="23">
        <f t="shared" si="135"/>
        <v>7.3951048951048968</v>
      </c>
      <c r="EJ63" s="23"/>
      <c r="EK63" s="23">
        <f t="shared" si="136"/>
        <v>7.0226537216828477</v>
      </c>
      <c r="KD63" s="31">
        <f>KD30</f>
        <v>2020</v>
      </c>
    </row>
    <row r="64" spans="1:290" s="31" customFormat="1" x14ac:dyDescent="0.2">
      <c r="A64" s="22" t="s">
        <v>8</v>
      </c>
      <c r="C64" s="23">
        <f t="shared" si="67"/>
        <v>5.1183431952662728</v>
      </c>
      <c r="D64" s="23"/>
      <c r="E64" s="23">
        <f t="shared" si="68"/>
        <v>5.0233644859813085</v>
      </c>
      <c r="F64" s="23"/>
      <c r="G64" s="23">
        <f t="shared" si="69"/>
        <v>1.32258064516129</v>
      </c>
      <c r="H64" s="23"/>
      <c r="I64" s="23">
        <f t="shared" si="70"/>
        <v>6.9755244755244759</v>
      </c>
      <c r="J64" s="23"/>
      <c r="K64" s="70">
        <f t="shared" si="71"/>
        <v>5.3398058252427179</v>
      </c>
      <c r="L64" s="70"/>
      <c r="M64" s="23">
        <f t="shared" si="72"/>
        <v>4.5857988165680483</v>
      </c>
      <c r="N64" s="23"/>
      <c r="O64" s="23">
        <f t="shared" si="73"/>
        <v>4.3457943925233637</v>
      </c>
      <c r="P64" s="23"/>
      <c r="Q64" s="23">
        <f t="shared" si="74"/>
        <v>1.7838709677419367</v>
      </c>
      <c r="R64" s="23"/>
      <c r="S64" s="23">
        <f t="shared" si="75"/>
        <v>6.9755244755244759</v>
      </c>
      <c r="T64" s="23"/>
      <c r="U64" s="23">
        <f t="shared" si="76"/>
        <v>5.3398058252427179</v>
      </c>
      <c r="V64" s="23"/>
      <c r="W64" s="23">
        <f t="shared" si="77"/>
        <v>5.7100591715976341</v>
      </c>
      <c r="X64" s="23"/>
      <c r="Y64" s="23">
        <f t="shared" si="78"/>
        <v>4.9766355140186915</v>
      </c>
      <c r="Z64" s="23"/>
      <c r="AA64" s="70">
        <f t="shared" si="79"/>
        <v>4.306451612903226</v>
      </c>
      <c r="AB64" s="70"/>
      <c r="AC64" s="23">
        <f t="shared" si="80"/>
        <v>6.9755244755244759</v>
      </c>
      <c r="AD64" s="23"/>
      <c r="AE64" s="23">
        <f t="shared" si="81"/>
        <v>5.3398058252427179</v>
      </c>
      <c r="AF64" s="23"/>
      <c r="AG64" s="23">
        <f t="shared" si="82"/>
        <v>8.7278106508875748</v>
      </c>
      <c r="AH64" s="23"/>
      <c r="AI64" s="23">
        <f t="shared" si="83"/>
        <v>7.2897196261682247</v>
      </c>
      <c r="AJ64" s="23"/>
      <c r="AK64" s="23">
        <f t="shared" si="84"/>
        <v>3.741935483870968</v>
      </c>
      <c r="AL64" s="23"/>
      <c r="AM64" s="23">
        <f t="shared" si="85"/>
        <v>6.9755244755244759</v>
      </c>
      <c r="AN64" s="23"/>
      <c r="AO64" s="23">
        <f t="shared" si="86"/>
        <v>5.3398058252427179</v>
      </c>
      <c r="AP64" s="23"/>
      <c r="AQ64" s="70">
        <f t="shared" si="87"/>
        <v>7.1301775147928996</v>
      </c>
      <c r="AR64" s="70"/>
      <c r="AS64" s="23">
        <f t="shared" si="88"/>
        <v>6.9392523364485985</v>
      </c>
      <c r="AT64" s="23"/>
      <c r="AU64" s="23">
        <f t="shared" si="89"/>
        <v>3.9967741935483874</v>
      </c>
      <c r="AV64" s="23"/>
      <c r="AW64" s="23">
        <f t="shared" si="90"/>
        <v>6.9755244755244759</v>
      </c>
      <c r="AX64" s="23"/>
      <c r="AY64" s="23">
        <f t="shared" si="91"/>
        <v>5.3398058252427179</v>
      </c>
      <c r="AZ64" s="23"/>
      <c r="BA64" s="23">
        <f t="shared" si="92"/>
        <v>6.9526627218934918</v>
      </c>
      <c r="BB64" s="23"/>
      <c r="BC64" s="23">
        <f t="shared" si="93"/>
        <v>5.6775700934579438</v>
      </c>
      <c r="BD64" s="23"/>
      <c r="BE64" s="23">
        <f t="shared" si="94"/>
        <v>5.8806451612903237</v>
      </c>
      <c r="BF64" s="23"/>
      <c r="BG64" s="70">
        <f t="shared" si="95"/>
        <v>6.9755244755244759</v>
      </c>
      <c r="BH64" s="70"/>
      <c r="BI64" s="23">
        <f t="shared" si="96"/>
        <v>5.3398058252427179</v>
      </c>
      <c r="BJ64" s="23"/>
      <c r="BK64" s="23">
        <f t="shared" si="97"/>
        <v>7.27810650887574</v>
      </c>
      <c r="BL64" s="23"/>
      <c r="BM64" s="23">
        <f t="shared" si="98"/>
        <v>6.8457943925233646</v>
      </c>
      <c r="BN64" s="23"/>
      <c r="BO64" s="23">
        <f t="shared" si="99"/>
        <v>5.7032258064516137</v>
      </c>
      <c r="BP64" s="23"/>
      <c r="BQ64" s="23">
        <f t="shared" si="100"/>
        <v>6.9755244755244759</v>
      </c>
      <c r="BR64" s="23"/>
      <c r="BS64" s="23">
        <f t="shared" si="101"/>
        <v>5.3398058252427179</v>
      </c>
      <c r="BT64" s="23"/>
      <c r="BU64" s="23">
        <f t="shared" si="102"/>
        <v>7.7514792899408285</v>
      </c>
      <c r="BV64" s="23"/>
      <c r="BW64" s="70">
        <f t="shared" si="103"/>
        <v>6.4953271028037385</v>
      </c>
      <c r="BX64" s="70"/>
      <c r="BY64" s="23">
        <f t="shared" si="104"/>
        <v>4.5096774193548397</v>
      </c>
      <c r="BZ64" s="23"/>
      <c r="CA64" s="23">
        <f t="shared" si="105"/>
        <v>6.9755244755244759</v>
      </c>
      <c r="CB64" s="23"/>
      <c r="CC64" s="23">
        <f t="shared" si="106"/>
        <v>5.3398058252427179</v>
      </c>
      <c r="CD64" s="23"/>
      <c r="CE64" s="23">
        <f t="shared" si="107"/>
        <v>8.0177514792899416</v>
      </c>
      <c r="CF64" s="23"/>
      <c r="CG64" s="23">
        <f t="shared" si="108"/>
        <v>6.9392523364485985</v>
      </c>
      <c r="CH64" s="23"/>
      <c r="CI64" s="23">
        <f t="shared" si="109"/>
        <v>5.6225806451612907</v>
      </c>
      <c r="CJ64" s="23"/>
      <c r="CK64" s="23">
        <f t="shared" si="110"/>
        <v>6.9755244755244759</v>
      </c>
      <c r="CL64" s="23"/>
      <c r="CM64" s="23">
        <f t="shared" si="111"/>
        <v>5.3398058252427179</v>
      </c>
      <c r="CN64" s="23"/>
      <c r="CO64" s="23">
        <f t="shared" si="112"/>
        <v>7.8402366863905328</v>
      </c>
      <c r="CP64" s="23"/>
      <c r="CQ64" s="70">
        <f t="shared" si="113"/>
        <v>7.1962616822429908</v>
      </c>
      <c r="CR64" s="70"/>
      <c r="CS64" s="23">
        <f t="shared" si="114"/>
        <v>5.2806451612903222</v>
      </c>
      <c r="CT64" s="23"/>
      <c r="CU64" s="23">
        <f t="shared" si="115"/>
        <v>6.9755244755244759</v>
      </c>
      <c r="CV64" s="23"/>
      <c r="CW64" s="23">
        <f t="shared" si="116"/>
        <v>5.3398058252427179</v>
      </c>
      <c r="CX64" s="23"/>
      <c r="CY64" s="23">
        <f t="shared" si="117"/>
        <v>7.5739644970414206</v>
      </c>
      <c r="CZ64" s="23"/>
      <c r="DA64" s="70">
        <f t="shared" si="118"/>
        <v>6.7990654205607477</v>
      </c>
      <c r="DB64" s="70"/>
      <c r="DC64" s="23">
        <f t="shared" si="119"/>
        <v>5.8129032258064521</v>
      </c>
      <c r="DD64" s="23"/>
      <c r="DE64" s="23">
        <f t="shared" si="120"/>
        <v>6.9755244755244759</v>
      </c>
      <c r="DF64" s="23"/>
      <c r="DG64" s="23">
        <f t="shared" si="121"/>
        <v>5.3398058252427179</v>
      </c>
      <c r="DH64" s="23"/>
      <c r="DI64" s="23">
        <f t="shared" si="122"/>
        <v>6.9822485207100602</v>
      </c>
      <c r="DJ64" s="23"/>
      <c r="DK64" s="70">
        <f t="shared" si="123"/>
        <v>6.8691588785046722</v>
      </c>
      <c r="DL64" s="70"/>
      <c r="DM64" s="23">
        <f t="shared" si="124"/>
        <v>5.3451612903225811</v>
      </c>
      <c r="DN64" s="23"/>
      <c r="DO64" s="23">
        <f t="shared" si="125"/>
        <v>6.9755244755244759</v>
      </c>
      <c r="DP64" s="23"/>
      <c r="DQ64" s="23">
        <f t="shared" si="126"/>
        <v>5.3398058252427179</v>
      </c>
      <c r="DR64" s="23"/>
      <c r="DS64" s="23">
        <f t="shared" si="127"/>
        <v>6.0650887573964507</v>
      </c>
      <c r="DT64" s="23"/>
      <c r="DU64" s="70">
        <f t="shared" si="128"/>
        <v>5.7943925233644853</v>
      </c>
      <c r="DV64" s="70"/>
      <c r="DW64" s="23">
        <f t="shared" si="129"/>
        <v>6.2677419354838708</v>
      </c>
      <c r="DX64" s="23"/>
      <c r="DY64" s="23">
        <f t="shared" si="130"/>
        <v>6.9755244755244759</v>
      </c>
      <c r="DZ64" s="23"/>
      <c r="EA64" s="23">
        <f t="shared" si="131"/>
        <v>5.3398058252427179</v>
      </c>
      <c r="EB64" s="23"/>
      <c r="EC64" s="23">
        <f t="shared" si="132"/>
        <v>6.0650887573964507</v>
      </c>
      <c r="ED64" s="23"/>
      <c r="EE64" s="70">
        <f t="shared" si="133"/>
        <v>5.7943925233644853</v>
      </c>
      <c r="EF64" s="70"/>
      <c r="EG64" s="23">
        <f t="shared" si="134"/>
        <v>6.2322580645161292</v>
      </c>
      <c r="EH64" s="23"/>
      <c r="EI64" s="23">
        <f t="shared" si="135"/>
        <v>6.9755244755244759</v>
      </c>
      <c r="EJ64" s="23"/>
      <c r="EK64" s="23">
        <f t="shared" si="136"/>
        <v>5.3398058252427179</v>
      </c>
    </row>
    <row r="65" spans="1:141" s="31" customFormat="1" x14ac:dyDescent="0.2">
      <c r="A65" s="17" t="s">
        <v>9</v>
      </c>
      <c r="C65" s="24">
        <f t="shared" si="67"/>
        <v>4.2011834319526633</v>
      </c>
      <c r="D65" s="23"/>
      <c r="E65" s="24">
        <f t="shared" si="68"/>
        <v>2.6401869158878499</v>
      </c>
      <c r="F65" s="23"/>
      <c r="G65" s="24">
        <f t="shared" si="69"/>
        <v>4.225806451612903</v>
      </c>
      <c r="H65" s="23"/>
      <c r="I65" s="24">
        <f t="shared" si="70"/>
        <v>6.2412587412587408</v>
      </c>
      <c r="J65" s="23"/>
      <c r="K65" s="71">
        <f t="shared" si="71"/>
        <v>5.5663430420711926</v>
      </c>
      <c r="L65" s="70"/>
      <c r="M65" s="24">
        <f t="shared" si="72"/>
        <v>5.7396449704142016</v>
      </c>
      <c r="N65" s="23"/>
      <c r="O65" s="24">
        <f t="shared" si="73"/>
        <v>4.0887850467289715</v>
      </c>
      <c r="P65" s="23"/>
      <c r="Q65" s="24">
        <f t="shared" si="74"/>
        <v>5.9903225806451621</v>
      </c>
      <c r="R65" s="23"/>
      <c r="S65" s="24">
        <f t="shared" si="75"/>
        <v>6.2412587412587408</v>
      </c>
      <c r="T65" s="23"/>
      <c r="U65" s="24">
        <f t="shared" si="76"/>
        <v>5.5663430420711926</v>
      </c>
      <c r="V65" s="23"/>
      <c r="W65" s="24">
        <f t="shared" si="77"/>
        <v>5.7692307692307701</v>
      </c>
      <c r="X65" s="23"/>
      <c r="Y65" s="24">
        <f t="shared" si="78"/>
        <v>5.1401869158878499</v>
      </c>
      <c r="Z65" s="23"/>
      <c r="AA65" s="71">
        <f t="shared" si="79"/>
        <v>6.3677419354838714</v>
      </c>
      <c r="AB65" s="70"/>
      <c r="AC65" s="24">
        <f t="shared" si="80"/>
        <v>6.2412587412587408</v>
      </c>
      <c r="AD65" s="23"/>
      <c r="AE65" s="24">
        <f t="shared" si="81"/>
        <v>5.5663430420711926</v>
      </c>
      <c r="AF65" s="23"/>
      <c r="AG65" s="24">
        <f t="shared" si="82"/>
        <v>7.0118343195266277</v>
      </c>
      <c r="AH65" s="23"/>
      <c r="AI65" s="24">
        <f t="shared" si="83"/>
        <v>6.121495327102803</v>
      </c>
      <c r="AJ65" s="23"/>
      <c r="AK65" s="24">
        <f t="shared" si="84"/>
        <v>6.4645161290322584</v>
      </c>
      <c r="AL65" s="23"/>
      <c r="AM65" s="24">
        <f t="shared" si="85"/>
        <v>6.2412587412587408</v>
      </c>
      <c r="AN65" s="23"/>
      <c r="AO65" s="24">
        <f t="shared" si="86"/>
        <v>5.5663430420711926</v>
      </c>
      <c r="AP65" s="23"/>
      <c r="AQ65" s="71">
        <f t="shared" si="87"/>
        <v>7.1005917159763321</v>
      </c>
      <c r="AR65" s="70"/>
      <c r="AS65" s="24">
        <f t="shared" si="88"/>
        <v>5.3271028037383177</v>
      </c>
      <c r="AT65" s="23"/>
      <c r="AU65" s="24">
        <f t="shared" si="89"/>
        <v>5.8838709677419354</v>
      </c>
      <c r="AV65" s="23"/>
      <c r="AW65" s="24">
        <f t="shared" si="90"/>
        <v>6.2412587412587408</v>
      </c>
      <c r="AX65" s="23"/>
      <c r="AY65" s="24">
        <f t="shared" si="91"/>
        <v>5.5663430420711926</v>
      </c>
      <c r="AZ65" s="23"/>
      <c r="BA65" s="24">
        <f t="shared" si="92"/>
        <v>7.5739644970414206</v>
      </c>
      <c r="BB65" s="23"/>
      <c r="BC65" s="24">
        <f t="shared" si="93"/>
        <v>6.121495327102803</v>
      </c>
      <c r="BD65" s="23"/>
      <c r="BE65" s="24">
        <f t="shared" si="94"/>
        <v>7.8387096774193541</v>
      </c>
      <c r="BF65" s="23"/>
      <c r="BG65" s="71">
        <f t="shared" si="95"/>
        <v>6.2412587412587408</v>
      </c>
      <c r="BH65" s="70"/>
      <c r="BI65" s="24">
        <f t="shared" si="96"/>
        <v>5.5663430420711926</v>
      </c>
      <c r="BJ65" s="23"/>
      <c r="BK65" s="24">
        <f t="shared" si="97"/>
        <v>5.9763313609467463</v>
      </c>
      <c r="BL65" s="23"/>
      <c r="BM65" s="24">
        <f t="shared" si="98"/>
        <v>5.8411214953271022</v>
      </c>
      <c r="BN65" s="23"/>
      <c r="BO65" s="24">
        <f t="shared" si="99"/>
        <v>7.3774193548387093</v>
      </c>
      <c r="BP65" s="23"/>
      <c r="BQ65" s="24">
        <f t="shared" si="100"/>
        <v>6.2412587412587408</v>
      </c>
      <c r="BR65" s="23"/>
      <c r="BS65" s="24">
        <f t="shared" si="101"/>
        <v>5.5663430420711926</v>
      </c>
      <c r="BT65" s="23"/>
      <c r="BU65" s="24">
        <f t="shared" si="102"/>
        <v>5.6213017751479297</v>
      </c>
      <c r="BV65" s="23"/>
      <c r="BW65" s="71">
        <f t="shared" si="103"/>
        <v>5.0700934579439245</v>
      </c>
      <c r="BX65" s="70"/>
      <c r="BY65" s="24">
        <f t="shared" si="104"/>
        <v>6.5774193548387103</v>
      </c>
      <c r="BZ65" s="23"/>
      <c r="CA65" s="24">
        <f t="shared" si="105"/>
        <v>6.2412587412587408</v>
      </c>
      <c r="CB65" s="23"/>
      <c r="CC65" s="24">
        <f t="shared" si="106"/>
        <v>5.5663430420711926</v>
      </c>
      <c r="CD65" s="23"/>
      <c r="CE65" s="24">
        <f t="shared" si="107"/>
        <v>5.1775147928994087</v>
      </c>
      <c r="CF65" s="23"/>
      <c r="CG65" s="24">
        <f t="shared" si="108"/>
        <v>5.4205607476635507</v>
      </c>
      <c r="CH65" s="23"/>
      <c r="CI65" s="24">
        <f t="shared" si="109"/>
        <v>7.4548387096774196</v>
      </c>
      <c r="CJ65" s="23"/>
      <c r="CK65" s="24">
        <f t="shared" si="110"/>
        <v>6.2412587412587408</v>
      </c>
      <c r="CL65" s="23"/>
      <c r="CM65" s="24">
        <f t="shared" si="111"/>
        <v>5.5663430420711926</v>
      </c>
      <c r="CN65" s="23"/>
      <c r="CO65" s="24">
        <f t="shared" si="112"/>
        <v>6.9822485207100602</v>
      </c>
      <c r="CP65" s="23"/>
      <c r="CQ65" s="71">
        <f t="shared" si="113"/>
        <v>5.3738317757009346</v>
      </c>
      <c r="CR65" s="70"/>
      <c r="CS65" s="24">
        <f t="shared" si="114"/>
        <v>7.0548387096774192</v>
      </c>
      <c r="CT65" s="23"/>
      <c r="CU65" s="24">
        <f t="shared" si="115"/>
        <v>6.2412587412587408</v>
      </c>
      <c r="CV65" s="23"/>
      <c r="CW65" s="24">
        <f t="shared" si="116"/>
        <v>5.5663430420711926</v>
      </c>
      <c r="CX65" s="23"/>
      <c r="CY65" s="24">
        <f t="shared" si="117"/>
        <v>7.1597633136094672</v>
      </c>
      <c r="CZ65" s="23"/>
      <c r="DA65" s="71">
        <f t="shared" si="118"/>
        <v>5.2803738317757007</v>
      </c>
      <c r="DB65" s="70"/>
      <c r="DC65" s="24">
        <f t="shared" si="119"/>
        <v>7.5225806451612911</v>
      </c>
      <c r="DD65" s="23"/>
      <c r="DE65" s="24">
        <f t="shared" si="120"/>
        <v>6.2412587412587408</v>
      </c>
      <c r="DF65" s="23"/>
      <c r="DG65" s="24">
        <f t="shared" si="121"/>
        <v>5.5663430420711926</v>
      </c>
      <c r="DH65" s="23"/>
      <c r="DI65" s="24">
        <f t="shared" si="122"/>
        <v>8.0769230769230766</v>
      </c>
      <c r="DJ65" s="23"/>
      <c r="DK65" s="71">
        <f t="shared" si="123"/>
        <v>7.05607476635514</v>
      </c>
      <c r="DL65" s="70"/>
      <c r="DM65" s="24">
        <f t="shared" si="124"/>
        <v>6.7483870967741932</v>
      </c>
      <c r="DN65" s="23"/>
      <c r="DO65" s="24">
        <f t="shared" si="125"/>
        <v>6.2412587412587408</v>
      </c>
      <c r="DP65" s="23"/>
      <c r="DQ65" s="24">
        <f t="shared" si="126"/>
        <v>5.5663430420711926</v>
      </c>
      <c r="DR65" s="23"/>
      <c r="DS65" s="24">
        <f t="shared" si="127"/>
        <v>7.3668639053254443</v>
      </c>
      <c r="DT65" s="23"/>
      <c r="DU65" s="71">
        <f t="shared" si="128"/>
        <v>4.2757009345794392</v>
      </c>
      <c r="DV65" s="70"/>
      <c r="DW65" s="24">
        <f t="shared" si="129"/>
        <v>7.4580645161290313</v>
      </c>
      <c r="DX65" s="23"/>
      <c r="DY65" s="24">
        <f t="shared" si="130"/>
        <v>6.2412587412587408</v>
      </c>
      <c r="DZ65" s="23"/>
      <c r="EA65" s="24">
        <f t="shared" si="131"/>
        <v>5.5663430420711926</v>
      </c>
      <c r="EB65" s="23"/>
      <c r="EC65" s="24">
        <f t="shared" si="132"/>
        <v>7.3668639053254443</v>
      </c>
      <c r="ED65" s="23"/>
      <c r="EE65" s="71">
        <f t="shared" si="133"/>
        <v>4.2757009345794392</v>
      </c>
      <c r="EF65" s="70"/>
      <c r="EG65" s="24">
        <f t="shared" si="134"/>
        <v>8.0806451612903221</v>
      </c>
      <c r="EH65" s="23"/>
      <c r="EI65" s="24">
        <f t="shared" si="135"/>
        <v>6.2412587412587408</v>
      </c>
      <c r="EJ65" s="23"/>
      <c r="EK65" s="24">
        <f t="shared" si="136"/>
        <v>5.5663430420711926</v>
      </c>
    </row>
    <row r="66" spans="1:141" s="31" customFormat="1" x14ac:dyDescent="0.2">
      <c r="A66" s="22" t="s">
        <v>10</v>
      </c>
      <c r="C66" s="23">
        <f t="shared" si="67"/>
        <v>8.6094674556213029</v>
      </c>
      <c r="D66" s="23"/>
      <c r="E66" s="23">
        <f t="shared" si="68"/>
        <v>6.1448598130841123</v>
      </c>
      <c r="F66" s="23"/>
      <c r="G66" s="23">
        <f t="shared" si="69"/>
        <v>7.4709677419354845</v>
      </c>
      <c r="H66" s="23"/>
      <c r="I66" s="23">
        <f t="shared" si="70"/>
        <v>4.4230769230769242</v>
      </c>
      <c r="J66" s="23"/>
      <c r="K66" s="70">
        <f t="shared" si="71"/>
        <v>6.1488673139158561</v>
      </c>
      <c r="L66" s="70"/>
      <c r="M66" s="23">
        <f t="shared" si="72"/>
        <v>7.3964497041420127</v>
      </c>
      <c r="N66" s="23"/>
      <c r="O66" s="23">
        <f t="shared" si="73"/>
        <v>6.3084112149532707</v>
      </c>
      <c r="P66" s="23"/>
      <c r="Q66" s="23">
        <f t="shared" si="74"/>
        <v>7.3483870967741929</v>
      </c>
      <c r="R66" s="23"/>
      <c r="S66" s="23">
        <f t="shared" si="75"/>
        <v>4.4230769230769242</v>
      </c>
      <c r="T66" s="23"/>
      <c r="U66" s="23">
        <f t="shared" si="76"/>
        <v>6.1488673139158561</v>
      </c>
      <c r="V66" s="23"/>
      <c r="W66" s="23">
        <f t="shared" si="77"/>
        <v>7.7218934911242609</v>
      </c>
      <c r="X66" s="23"/>
      <c r="Y66" s="23">
        <f t="shared" si="78"/>
        <v>4.6728971962616823</v>
      </c>
      <c r="Z66" s="23"/>
      <c r="AA66" s="70">
        <f t="shared" si="79"/>
        <v>7.7903225806451619</v>
      </c>
      <c r="AB66" s="70"/>
      <c r="AC66" s="23">
        <f t="shared" si="80"/>
        <v>4.4230769230769242</v>
      </c>
      <c r="AD66" s="23"/>
      <c r="AE66" s="23">
        <f t="shared" si="81"/>
        <v>6.1488673139158561</v>
      </c>
      <c r="AF66" s="23"/>
      <c r="AG66" s="23">
        <f t="shared" si="82"/>
        <v>8.1952662721893503</v>
      </c>
      <c r="AH66" s="23"/>
      <c r="AI66" s="23">
        <f t="shared" si="83"/>
        <v>6.4485981308411215</v>
      </c>
      <c r="AJ66" s="23"/>
      <c r="AK66" s="23">
        <f t="shared" si="84"/>
        <v>8.0903225806451609</v>
      </c>
      <c r="AL66" s="23"/>
      <c r="AM66" s="23">
        <f t="shared" si="85"/>
        <v>4.4230769230769242</v>
      </c>
      <c r="AN66" s="23"/>
      <c r="AO66" s="23">
        <f t="shared" si="86"/>
        <v>6.1488673139158561</v>
      </c>
      <c r="AP66" s="23"/>
      <c r="AQ66" s="70">
        <f t="shared" si="87"/>
        <v>9.7041420118343193</v>
      </c>
      <c r="AR66" s="70"/>
      <c r="AS66" s="23">
        <f t="shared" si="88"/>
        <v>8.9252336448598122</v>
      </c>
      <c r="AT66" s="23"/>
      <c r="AU66" s="23">
        <f t="shared" si="89"/>
        <v>8.435483870967742</v>
      </c>
      <c r="AV66" s="23"/>
      <c r="AW66" s="23">
        <f t="shared" si="90"/>
        <v>4.4230769230769242</v>
      </c>
      <c r="AX66" s="23"/>
      <c r="AY66" s="23">
        <f t="shared" si="91"/>
        <v>6.1488673139158561</v>
      </c>
      <c r="AZ66" s="23"/>
      <c r="BA66" s="23">
        <f t="shared" si="92"/>
        <v>8.0769230769230766</v>
      </c>
      <c r="BB66" s="23"/>
      <c r="BC66" s="23">
        <f t="shared" si="93"/>
        <v>6.2383177570093462</v>
      </c>
      <c r="BD66" s="23"/>
      <c r="BE66" s="23">
        <f t="shared" si="94"/>
        <v>9.1193548387096772</v>
      </c>
      <c r="BF66" s="23"/>
      <c r="BG66" s="70">
        <f t="shared" si="95"/>
        <v>4.4230769230769242</v>
      </c>
      <c r="BH66" s="70"/>
      <c r="BI66" s="23">
        <f t="shared" si="96"/>
        <v>6.1488673139158561</v>
      </c>
      <c r="BJ66" s="23"/>
      <c r="BK66" s="23">
        <f t="shared" si="97"/>
        <v>7.4556213017751478</v>
      </c>
      <c r="BL66" s="23"/>
      <c r="BM66" s="23">
        <f t="shared" si="98"/>
        <v>6.7056074766355138</v>
      </c>
      <c r="BN66" s="23"/>
      <c r="BO66" s="23">
        <f t="shared" si="99"/>
        <v>8.9483870967741943</v>
      </c>
      <c r="BP66" s="23"/>
      <c r="BQ66" s="23">
        <f t="shared" si="100"/>
        <v>4.4230769230769242</v>
      </c>
      <c r="BR66" s="23"/>
      <c r="BS66" s="23">
        <f t="shared" si="101"/>
        <v>6.1488673139158561</v>
      </c>
      <c r="BT66" s="23"/>
      <c r="BU66" s="23">
        <f t="shared" si="102"/>
        <v>8.1360946745562135</v>
      </c>
      <c r="BV66" s="23"/>
      <c r="BW66" s="70">
        <f t="shared" si="103"/>
        <v>5.8644859813084107</v>
      </c>
      <c r="BX66" s="70"/>
      <c r="BY66" s="23">
        <f t="shared" si="104"/>
        <v>8.2064516129032263</v>
      </c>
      <c r="BZ66" s="23"/>
      <c r="CA66" s="23">
        <f t="shared" si="105"/>
        <v>4.4230769230769242</v>
      </c>
      <c r="CB66" s="23"/>
      <c r="CC66" s="23">
        <f t="shared" si="106"/>
        <v>6.1488673139158561</v>
      </c>
      <c r="CD66" s="23"/>
      <c r="CE66" s="23">
        <f t="shared" si="107"/>
        <v>7.6627218934911241</v>
      </c>
      <c r="CF66" s="23"/>
      <c r="CG66" s="23">
        <f t="shared" si="108"/>
        <v>6.6355140186915884</v>
      </c>
      <c r="CH66" s="23"/>
      <c r="CI66" s="23">
        <f t="shared" si="109"/>
        <v>8.4032258064516139</v>
      </c>
      <c r="CJ66" s="23"/>
      <c r="CK66" s="23">
        <f t="shared" si="110"/>
        <v>4.4230769230769242</v>
      </c>
      <c r="CL66" s="23"/>
      <c r="CM66" s="23">
        <f t="shared" si="111"/>
        <v>6.1488673139158561</v>
      </c>
      <c r="CN66" s="23"/>
      <c r="CO66" s="23">
        <f t="shared" si="112"/>
        <v>8.668639053254438</v>
      </c>
      <c r="CP66" s="23"/>
      <c r="CQ66" s="70">
        <f t="shared" si="113"/>
        <v>7.8271028037383177</v>
      </c>
      <c r="CR66" s="70"/>
      <c r="CS66" s="23">
        <f t="shared" si="114"/>
        <v>7.7225806451612904</v>
      </c>
      <c r="CT66" s="23"/>
      <c r="CU66" s="23">
        <f t="shared" si="115"/>
        <v>4.4230769230769242</v>
      </c>
      <c r="CV66" s="23"/>
      <c r="CW66" s="23">
        <f t="shared" si="116"/>
        <v>6.1488673139158561</v>
      </c>
      <c r="CX66" s="23"/>
      <c r="CY66" s="23">
        <f t="shared" si="117"/>
        <v>9.8520710059171606</v>
      </c>
      <c r="CZ66" s="23"/>
      <c r="DA66" s="70">
        <f t="shared" si="118"/>
        <v>9.3224299065420553</v>
      </c>
      <c r="DB66" s="70"/>
      <c r="DC66" s="23">
        <f t="shared" si="119"/>
        <v>8.9419354838709673</v>
      </c>
      <c r="DD66" s="23"/>
      <c r="DE66" s="23">
        <f t="shared" si="120"/>
        <v>4.4230769230769242</v>
      </c>
      <c r="DF66" s="23"/>
      <c r="DG66" s="23">
        <f t="shared" si="121"/>
        <v>6.1488673139158561</v>
      </c>
      <c r="DH66" s="23"/>
      <c r="DI66" s="23">
        <f t="shared" si="122"/>
        <v>8.9349112426035511</v>
      </c>
      <c r="DJ66" s="23"/>
      <c r="DK66" s="70">
        <f t="shared" si="123"/>
        <v>8.8317757009345801</v>
      </c>
      <c r="DL66" s="70"/>
      <c r="DM66" s="23">
        <f t="shared" si="124"/>
        <v>9.4</v>
      </c>
      <c r="DN66" s="23"/>
      <c r="DO66" s="23">
        <f t="shared" si="125"/>
        <v>4.4230769230769242</v>
      </c>
      <c r="DP66" s="23"/>
      <c r="DQ66" s="23">
        <f t="shared" si="126"/>
        <v>6.1488673139158561</v>
      </c>
      <c r="DR66" s="23"/>
      <c r="DS66" s="23">
        <f t="shared" si="127"/>
        <v>8.2544378698224854</v>
      </c>
      <c r="DT66" s="23"/>
      <c r="DU66" s="70">
        <f t="shared" si="128"/>
        <v>7.6635514018691584</v>
      </c>
      <c r="DV66" s="70"/>
      <c r="DW66" s="23">
        <f t="shared" si="129"/>
        <v>9.5290322580645164</v>
      </c>
      <c r="DX66" s="23"/>
      <c r="DY66" s="23">
        <f t="shared" si="130"/>
        <v>4.4230769230769242</v>
      </c>
      <c r="DZ66" s="23"/>
      <c r="EA66" s="23">
        <f t="shared" si="131"/>
        <v>6.1488673139158561</v>
      </c>
      <c r="EB66" s="23"/>
      <c r="EC66" s="23">
        <f t="shared" si="132"/>
        <v>8.2544378698224854</v>
      </c>
      <c r="ED66" s="23"/>
      <c r="EE66" s="70">
        <f t="shared" si="133"/>
        <v>7.6635514018691584</v>
      </c>
      <c r="EF66" s="70"/>
      <c r="EG66" s="23">
        <f t="shared" si="134"/>
        <v>10</v>
      </c>
      <c r="EH66" s="23"/>
      <c r="EI66" s="23">
        <f t="shared" si="135"/>
        <v>4.4230769230769242</v>
      </c>
      <c r="EJ66" s="23"/>
      <c r="EK66" s="23">
        <f t="shared" si="136"/>
        <v>6.1488673139158561</v>
      </c>
    </row>
    <row r="67" spans="1:141" s="31" customFormat="1" x14ac:dyDescent="0.2">
      <c r="A67" s="22" t="s">
        <v>11</v>
      </c>
      <c r="C67" s="23">
        <f t="shared" si="67"/>
        <v>7.2485207100591724</v>
      </c>
      <c r="D67" s="23"/>
      <c r="E67" s="23">
        <f t="shared" si="68"/>
        <v>7.3831775700934577</v>
      </c>
      <c r="F67" s="23"/>
      <c r="G67" s="23">
        <f t="shared" si="69"/>
        <v>5.8258064516129027</v>
      </c>
      <c r="H67" s="23"/>
      <c r="I67" s="23">
        <f t="shared" si="70"/>
        <v>3.7412587412587417</v>
      </c>
      <c r="J67" s="23"/>
      <c r="K67" s="70">
        <f t="shared" si="71"/>
        <v>0.29126213592232958</v>
      </c>
      <c r="L67" s="70"/>
      <c r="M67" s="23">
        <f t="shared" si="72"/>
        <v>6.3017751479289945</v>
      </c>
      <c r="N67" s="23"/>
      <c r="O67" s="23">
        <f t="shared" si="73"/>
        <v>6.1915887850467293</v>
      </c>
      <c r="P67" s="23"/>
      <c r="Q67" s="23">
        <f t="shared" si="74"/>
        <v>5.5387096774193543</v>
      </c>
      <c r="R67" s="23"/>
      <c r="S67" s="23">
        <f t="shared" si="75"/>
        <v>3.7412587412587417</v>
      </c>
      <c r="T67" s="23"/>
      <c r="U67" s="23">
        <f t="shared" si="76"/>
        <v>0.29126213592232958</v>
      </c>
      <c r="V67" s="23"/>
      <c r="W67" s="23">
        <f t="shared" si="77"/>
        <v>7.4852071005917162</v>
      </c>
      <c r="X67" s="23"/>
      <c r="Y67" s="23">
        <f t="shared" si="78"/>
        <v>6.7990654205607477</v>
      </c>
      <c r="Z67" s="23"/>
      <c r="AA67" s="70">
        <f t="shared" si="79"/>
        <v>7.1709677419354847</v>
      </c>
      <c r="AB67" s="70"/>
      <c r="AC67" s="23">
        <f t="shared" si="80"/>
        <v>3.7412587412587417</v>
      </c>
      <c r="AD67" s="23"/>
      <c r="AE67" s="23">
        <f t="shared" si="81"/>
        <v>0.29126213592232958</v>
      </c>
      <c r="AF67" s="23"/>
      <c r="AG67" s="23">
        <f t="shared" si="82"/>
        <v>7.7218934911242609</v>
      </c>
      <c r="AH67" s="23"/>
      <c r="AI67" s="23">
        <f t="shared" si="83"/>
        <v>6.8925233644859816</v>
      </c>
      <c r="AJ67" s="23"/>
      <c r="AK67" s="23">
        <f t="shared" si="84"/>
        <v>5.6838709677419352</v>
      </c>
      <c r="AL67" s="23"/>
      <c r="AM67" s="23">
        <f t="shared" si="85"/>
        <v>3.7412587412587417</v>
      </c>
      <c r="AN67" s="23"/>
      <c r="AO67" s="23">
        <f t="shared" si="86"/>
        <v>0.29126213592232958</v>
      </c>
      <c r="AP67" s="23"/>
      <c r="AQ67" s="70">
        <f t="shared" si="87"/>
        <v>7.9585798816568047</v>
      </c>
      <c r="AR67" s="70"/>
      <c r="AS67" s="23">
        <f t="shared" si="88"/>
        <v>8.0140186915887845</v>
      </c>
      <c r="AT67" s="23"/>
      <c r="AU67" s="23">
        <f t="shared" si="89"/>
        <v>5.2516129032258059</v>
      </c>
      <c r="AV67" s="23"/>
      <c r="AW67" s="23">
        <f t="shared" si="90"/>
        <v>3.7412587412587417</v>
      </c>
      <c r="AX67" s="23"/>
      <c r="AY67" s="23">
        <f t="shared" si="91"/>
        <v>0.29126213592232958</v>
      </c>
      <c r="AZ67" s="23"/>
      <c r="BA67" s="23">
        <f t="shared" si="92"/>
        <v>7.6627218934911241</v>
      </c>
      <c r="BB67" s="23"/>
      <c r="BC67" s="23">
        <f t="shared" si="93"/>
        <v>7.2429906542056077</v>
      </c>
      <c r="BD67" s="23"/>
      <c r="BE67" s="23">
        <f t="shared" si="94"/>
        <v>6.693548387096774</v>
      </c>
      <c r="BF67" s="23"/>
      <c r="BG67" s="70">
        <f t="shared" si="95"/>
        <v>3.7412587412587417</v>
      </c>
      <c r="BH67" s="70"/>
      <c r="BI67" s="23">
        <f t="shared" si="96"/>
        <v>0.29126213592232958</v>
      </c>
      <c r="BJ67" s="23"/>
      <c r="BK67" s="23">
        <f t="shared" si="97"/>
        <v>6.7455621301775146</v>
      </c>
      <c r="BL67" s="23"/>
      <c r="BM67" s="23">
        <f t="shared" si="98"/>
        <v>6.9626168224299061</v>
      </c>
      <c r="BN67" s="23"/>
      <c r="BO67" s="23">
        <f t="shared" si="99"/>
        <v>6.67741935483871</v>
      </c>
      <c r="BP67" s="23"/>
      <c r="BQ67" s="23">
        <f t="shared" si="100"/>
        <v>3.7412587412587417</v>
      </c>
      <c r="BR67" s="23"/>
      <c r="BS67" s="23">
        <f t="shared" si="101"/>
        <v>0.29126213592232958</v>
      </c>
      <c r="BT67" s="23"/>
      <c r="BU67" s="23">
        <f t="shared" si="102"/>
        <v>7.6627218934911241</v>
      </c>
      <c r="BV67" s="23"/>
      <c r="BW67" s="70">
        <f t="shared" si="103"/>
        <v>6.7757009345794392</v>
      </c>
      <c r="BX67" s="70"/>
      <c r="BY67" s="23">
        <f t="shared" si="104"/>
        <v>6.8967741935483868</v>
      </c>
      <c r="BZ67" s="23"/>
      <c r="CA67" s="23">
        <f t="shared" si="105"/>
        <v>3.7412587412587417</v>
      </c>
      <c r="CB67" s="23"/>
      <c r="CC67" s="23">
        <f t="shared" si="106"/>
        <v>0.29126213592232958</v>
      </c>
      <c r="CD67" s="23"/>
      <c r="CE67" s="23">
        <f t="shared" si="107"/>
        <v>7.3964497041420127</v>
      </c>
      <c r="CF67" s="23"/>
      <c r="CG67" s="23">
        <f t="shared" si="108"/>
        <v>7.2429906542056077</v>
      </c>
      <c r="CH67" s="23"/>
      <c r="CI67" s="23">
        <f t="shared" si="109"/>
        <v>7.5677419354838706</v>
      </c>
      <c r="CJ67" s="23"/>
      <c r="CK67" s="23">
        <f t="shared" si="110"/>
        <v>3.7412587412587417</v>
      </c>
      <c r="CL67" s="23"/>
      <c r="CM67" s="23">
        <f t="shared" si="111"/>
        <v>0.29126213592232958</v>
      </c>
      <c r="CN67" s="23"/>
      <c r="CO67" s="23">
        <f t="shared" si="112"/>
        <v>7.9881656804733732</v>
      </c>
      <c r="CP67" s="23"/>
      <c r="CQ67" s="70">
        <f t="shared" si="113"/>
        <v>6.5887850467289724</v>
      </c>
      <c r="CR67" s="70"/>
      <c r="CS67" s="23">
        <f t="shared" si="114"/>
        <v>5.7064516129032263</v>
      </c>
      <c r="CT67" s="23"/>
      <c r="CU67" s="23">
        <f t="shared" si="115"/>
        <v>3.7412587412587417</v>
      </c>
      <c r="CV67" s="23"/>
      <c r="CW67" s="23">
        <f t="shared" si="116"/>
        <v>0.29126213592232958</v>
      </c>
      <c r="CX67" s="23"/>
      <c r="CY67" s="23">
        <f t="shared" si="117"/>
        <v>8.7869822485207099</v>
      </c>
      <c r="CZ67" s="23"/>
      <c r="DA67" s="70">
        <f t="shared" si="118"/>
        <v>8.0607476635514015</v>
      </c>
      <c r="DB67" s="70"/>
      <c r="DC67" s="23">
        <f t="shared" si="119"/>
        <v>6.3612903225806452</v>
      </c>
      <c r="DD67" s="23"/>
      <c r="DE67" s="23">
        <f t="shared" si="120"/>
        <v>3.7412587412587417</v>
      </c>
      <c r="DF67" s="23"/>
      <c r="DG67" s="23">
        <f t="shared" si="121"/>
        <v>0.29126213592232958</v>
      </c>
      <c r="DH67" s="23"/>
      <c r="DI67" s="23">
        <f t="shared" si="122"/>
        <v>9.5266272189349106</v>
      </c>
      <c r="DJ67" s="23"/>
      <c r="DK67" s="70">
        <f t="shared" si="123"/>
        <v>8.8551401869158877</v>
      </c>
      <c r="DL67" s="70"/>
      <c r="DM67" s="23">
        <f t="shared" si="124"/>
        <v>6.435483870967742</v>
      </c>
      <c r="DN67" s="23"/>
      <c r="DO67" s="23">
        <f t="shared" si="125"/>
        <v>3.7412587412587417</v>
      </c>
      <c r="DP67" s="23"/>
      <c r="DQ67" s="23">
        <f t="shared" si="126"/>
        <v>0.29126213592232958</v>
      </c>
      <c r="DR67" s="23"/>
      <c r="DS67" s="23">
        <f t="shared" si="127"/>
        <v>8.2840236686390529</v>
      </c>
      <c r="DT67" s="23"/>
      <c r="DU67" s="70">
        <f t="shared" si="128"/>
        <v>7.1962616822429908</v>
      </c>
      <c r="DV67" s="70"/>
      <c r="DW67" s="23">
        <f t="shared" si="129"/>
        <v>6.7870967741935484</v>
      </c>
      <c r="DX67" s="23"/>
      <c r="DY67" s="23">
        <f t="shared" si="130"/>
        <v>3.7412587412587417</v>
      </c>
      <c r="DZ67" s="23"/>
      <c r="EA67" s="23">
        <f t="shared" si="131"/>
        <v>0.29126213592232958</v>
      </c>
      <c r="EB67" s="23"/>
      <c r="EC67" s="23">
        <f t="shared" si="132"/>
        <v>8.2840236686390529</v>
      </c>
      <c r="ED67" s="23"/>
      <c r="EE67" s="70">
        <f t="shared" si="133"/>
        <v>7.1962616822429908</v>
      </c>
      <c r="EF67" s="70"/>
      <c r="EG67" s="23">
        <f t="shared" si="134"/>
        <v>7.0032258064516126</v>
      </c>
      <c r="EH67" s="23"/>
      <c r="EI67" s="23">
        <f t="shared" si="135"/>
        <v>3.7412587412587417</v>
      </c>
      <c r="EJ67" s="23"/>
      <c r="EK67" s="23">
        <f t="shared" si="136"/>
        <v>0.29126213592232958</v>
      </c>
    </row>
    <row r="68" spans="1:141" s="31" customFormat="1" x14ac:dyDescent="0.2">
      <c r="A68" s="22" t="s">
        <v>12</v>
      </c>
      <c r="C68" s="23">
        <f t="shared" si="67"/>
        <v>5.6804733727810657</v>
      </c>
      <c r="D68" s="23"/>
      <c r="E68" s="23">
        <f t="shared" si="68"/>
        <v>4.065420560747663</v>
      </c>
      <c r="F68" s="23"/>
      <c r="G68" s="23">
        <f t="shared" si="69"/>
        <v>4.1000000000000005</v>
      </c>
      <c r="H68" s="23"/>
      <c r="I68" s="23">
        <f t="shared" si="70"/>
        <v>6.7132867132867142</v>
      </c>
      <c r="J68" s="23"/>
      <c r="K68" s="70">
        <f t="shared" si="71"/>
        <v>4.8867313915857578</v>
      </c>
      <c r="L68" s="70"/>
      <c r="M68" s="23">
        <f t="shared" si="72"/>
        <v>5.0887573964497044</v>
      </c>
      <c r="N68" s="23"/>
      <c r="O68" s="23">
        <f t="shared" si="73"/>
        <v>3.7850467289719623</v>
      </c>
      <c r="P68" s="23"/>
      <c r="Q68" s="23">
        <f t="shared" si="74"/>
        <v>4.5774193548387085</v>
      </c>
      <c r="R68" s="23"/>
      <c r="S68" s="23">
        <f t="shared" si="75"/>
        <v>6.7132867132867142</v>
      </c>
      <c r="T68" s="23"/>
      <c r="U68" s="23">
        <f t="shared" si="76"/>
        <v>4.8867313915857578</v>
      </c>
      <c r="V68" s="23"/>
      <c r="W68" s="23">
        <f t="shared" si="77"/>
        <v>7.0118343195266277</v>
      </c>
      <c r="X68" s="23"/>
      <c r="Y68" s="23">
        <f t="shared" si="78"/>
        <v>5.8644859813084107</v>
      </c>
      <c r="Z68" s="23"/>
      <c r="AA68" s="70">
        <f t="shared" si="79"/>
        <v>5.4838709677419368</v>
      </c>
      <c r="AB68" s="70"/>
      <c r="AC68" s="23">
        <f t="shared" si="80"/>
        <v>6.7132867132867142</v>
      </c>
      <c r="AD68" s="23"/>
      <c r="AE68" s="23">
        <f t="shared" si="81"/>
        <v>4.8867313915857578</v>
      </c>
      <c r="AF68" s="23"/>
      <c r="AG68" s="23">
        <f t="shared" si="82"/>
        <v>7.1893491124260365</v>
      </c>
      <c r="AH68" s="23"/>
      <c r="AI68" s="23">
        <f t="shared" si="83"/>
        <v>6.2149532710280369</v>
      </c>
      <c r="AJ68" s="23"/>
      <c r="AK68" s="23">
        <f t="shared" si="84"/>
        <v>5.5193548387096785</v>
      </c>
      <c r="AL68" s="23"/>
      <c r="AM68" s="23">
        <f t="shared" si="85"/>
        <v>6.7132867132867142</v>
      </c>
      <c r="AN68" s="23"/>
      <c r="AO68" s="23">
        <f t="shared" si="86"/>
        <v>4.8867313915857578</v>
      </c>
      <c r="AP68" s="23"/>
      <c r="AQ68" s="70">
        <f t="shared" si="87"/>
        <v>7.5147928994082847</v>
      </c>
      <c r="AR68" s="70"/>
      <c r="AS68" s="23">
        <f t="shared" si="88"/>
        <v>7.0327102803738315</v>
      </c>
      <c r="AT68" s="23"/>
      <c r="AU68" s="23">
        <f t="shared" si="89"/>
        <v>5.596774193548387</v>
      </c>
      <c r="AV68" s="23"/>
      <c r="AW68" s="23">
        <f t="shared" si="90"/>
        <v>6.7132867132867142</v>
      </c>
      <c r="AX68" s="23"/>
      <c r="AY68" s="23">
        <f t="shared" si="91"/>
        <v>4.8867313915857578</v>
      </c>
      <c r="AZ68" s="23"/>
      <c r="BA68" s="23">
        <f t="shared" si="92"/>
        <v>5.0295857988165684</v>
      </c>
      <c r="BB68" s="23"/>
      <c r="BC68" s="23">
        <f t="shared" si="93"/>
        <v>4.7663551401869153</v>
      </c>
      <c r="BD68" s="23"/>
      <c r="BE68" s="23">
        <f t="shared" si="94"/>
        <v>7.1096774193548384</v>
      </c>
      <c r="BF68" s="23"/>
      <c r="BG68" s="70">
        <f t="shared" si="95"/>
        <v>6.7132867132867142</v>
      </c>
      <c r="BH68" s="70"/>
      <c r="BI68" s="23">
        <f t="shared" si="96"/>
        <v>4.8867313915857578</v>
      </c>
      <c r="BJ68" s="23"/>
      <c r="BK68" s="23">
        <f t="shared" si="97"/>
        <v>5.2958579881656807</v>
      </c>
      <c r="BL68" s="23"/>
      <c r="BM68" s="23">
        <f t="shared" si="98"/>
        <v>5.1168224299065415</v>
      </c>
      <c r="BN68" s="23"/>
      <c r="BO68" s="23">
        <f t="shared" si="99"/>
        <v>6.661290322580645</v>
      </c>
      <c r="BP68" s="23"/>
      <c r="BQ68" s="23">
        <f t="shared" si="100"/>
        <v>6.7132867132867142</v>
      </c>
      <c r="BR68" s="23"/>
      <c r="BS68" s="23">
        <f t="shared" si="101"/>
        <v>4.8867313915857578</v>
      </c>
      <c r="BT68" s="23"/>
      <c r="BU68" s="23">
        <f t="shared" si="102"/>
        <v>4.7041420118343193</v>
      </c>
      <c r="BV68" s="23"/>
      <c r="BW68" s="70">
        <f t="shared" si="103"/>
        <v>5.9345794392523361</v>
      </c>
      <c r="BX68" s="70"/>
      <c r="BY68" s="23">
        <f t="shared" si="104"/>
        <v>6.3967741935483868</v>
      </c>
      <c r="BZ68" s="23"/>
      <c r="CA68" s="23">
        <f t="shared" si="105"/>
        <v>6.7132867132867142</v>
      </c>
      <c r="CB68" s="23"/>
      <c r="CC68" s="23">
        <f t="shared" si="106"/>
        <v>4.8867313915857578</v>
      </c>
      <c r="CD68" s="23"/>
      <c r="CE68" s="23">
        <f t="shared" si="107"/>
        <v>5.4142011834319534</v>
      </c>
      <c r="CF68" s="23"/>
      <c r="CG68" s="23">
        <f t="shared" si="108"/>
        <v>5.5140186915887845</v>
      </c>
      <c r="CH68" s="23"/>
      <c r="CI68" s="23">
        <f t="shared" si="109"/>
        <v>6.935483870967742</v>
      </c>
      <c r="CJ68" s="23"/>
      <c r="CK68" s="23">
        <f t="shared" si="110"/>
        <v>6.7132867132867142</v>
      </c>
      <c r="CL68" s="23"/>
      <c r="CM68" s="23">
        <f t="shared" si="111"/>
        <v>4.8867313915857578</v>
      </c>
      <c r="CN68" s="23"/>
      <c r="CO68" s="23">
        <f t="shared" si="112"/>
        <v>7.4556213017751478</v>
      </c>
      <c r="CP68" s="23"/>
      <c r="CQ68" s="70">
        <f t="shared" si="113"/>
        <v>7.2663551401869153</v>
      </c>
      <c r="CR68" s="70"/>
      <c r="CS68" s="23">
        <f t="shared" si="114"/>
        <v>6.4903225806451612</v>
      </c>
      <c r="CT68" s="23"/>
      <c r="CU68" s="23">
        <f t="shared" si="115"/>
        <v>6.7132867132867142</v>
      </c>
      <c r="CV68" s="23"/>
      <c r="CW68" s="23">
        <f t="shared" si="116"/>
        <v>4.8867313915857578</v>
      </c>
      <c r="CX68" s="23"/>
      <c r="CY68" s="23">
        <f t="shared" si="117"/>
        <v>4.6449704142011843</v>
      </c>
      <c r="CZ68" s="23"/>
      <c r="DA68" s="70">
        <f t="shared" si="118"/>
        <v>5.2803738317757007</v>
      </c>
      <c r="DB68" s="70"/>
      <c r="DC68" s="23">
        <f t="shared" si="119"/>
        <v>7.3290322580645162</v>
      </c>
      <c r="DD68" s="23"/>
      <c r="DE68" s="23">
        <f t="shared" si="120"/>
        <v>6.7132867132867142</v>
      </c>
      <c r="DF68" s="23"/>
      <c r="DG68" s="23">
        <f t="shared" si="121"/>
        <v>4.8867313915857578</v>
      </c>
      <c r="DH68" s="23"/>
      <c r="DI68" s="23">
        <f t="shared" si="122"/>
        <v>4.6449704142011843</v>
      </c>
      <c r="DJ68" s="23"/>
      <c r="DK68" s="70">
        <f t="shared" si="123"/>
        <v>6.2616822429906538</v>
      </c>
      <c r="DL68" s="70"/>
      <c r="DM68" s="23">
        <f t="shared" si="124"/>
        <v>7.4838709677419359</v>
      </c>
      <c r="DN68" s="23"/>
      <c r="DO68" s="23">
        <f t="shared" si="125"/>
        <v>6.7132867132867142</v>
      </c>
      <c r="DP68" s="23"/>
      <c r="DQ68" s="23">
        <f t="shared" si="126"/>
        <v>4.8867313915857578</v>
      </c>
      <c r="DR68" s="23"/>
      <c r="DS68" s="23">
        <f t="shared" si="127"/>
        <v>5.3254437869822491</v>
      </c>
      <c r="DT68" s="23"/>
      <c r="DU68" s="70">
        <f t="shared" si="128"/>
        <v>4.1822429906542054</v>
      </c>
      <c r="DV68" s="70"/>
      <c r="DW68" s="23">
        <f t="shared" si="129"/>
        <v>7.6</v>
      </c>
      <c r="DX68" s="23"/>
      <c r="DY68" s="23">
        <f t="shared" si="130"/>
        <v>6.7132867132867142</v>
      </c>
      <c r="DZ68" s="23"/>
      <c r="EA68" s="23">
        <f t="shared" si="131"/>
        <v>4.8867313915857578</v>
      </c>
      <c r="EB68" s="23"/>
      <c r="EC68" s="23">
        <f t="shared" si="132"/>
        <v>5.3254437869822491</v>
      </c>
      <c r="ED68" s="23"/>
      <c r="EE68" s="70">
        <f t="shared" si="133"/>
        <v>4.1822429906542054</v>
      </c>
      <c r="EF68" s="70"/>
      <c r="EG68" s="23">
        <f t="shared" si="134"/>
        <v>7.1645161290322577</v>
      </c>
      <c r="EH68" s="23"/>
      <c r="EI68" s="23">
        <f t="shared" si="135"/>
        <v>6.7132867132867142</v>
      </c>
      <c r="EJ68" s="23"/>
      <c r="EK68" s="23">
        <f t="shared" si="136"/>
        <v>4.8867313915857578</v>
      </c>
    </row>
    <row r="69" spans="1:141" s="31" customFormat="1" x14ac:dyDescent="0.2">
      <c r="A69" s="22" t="s">
        <v>13</v>
      </c>
      <c r="C69" s="23">
        <f t="shared" si="67"/>
        <v>8.2544378698224854</v>
      </c>
      <c r="D69" s="23"/>
      <c r="E69" s="23">
        <f t="shared" si="68"/>
        <v>6.9859813084112146</v>
      </c>
      <c r="F69" s="23"/>
      <c r="G69" s="23">
        <f t="shared" si="69"/>
        <v>3.5225806451612911</v>
      </c>
      <c r="H69" s="23"/>
      <c r="I69" s="23">
        <f t="shared" si="70"/>
        <v>3.8986013986013983</v>
      </c>
      <c r="J69" s="23"/>
      <c r="K69" s="70">
        <f t="shared" si="71"/>
        <v>5.5016181229773453</v>
      </c>
      <c r="L69" s="70"/>
      <c r="M69" s="23">
        <f t="shared" si="72"/>
        <v>8.2248520710059179</v>
      </c>
      <c r="N69" s="23"/>
      <c r="O69" s="23">
        <f t="shared" si="73"/>
        <v>5.0467289719626161</v>
      </c>
      <c r="P69" s="23"/>
      <c r="Q69" s="23">
        <f t="shared" si="74"/>
        <v>2.7677419354838708</v>
      </c>
      <c r="R69" s="23"/>
      <c r="S69" s="23">
        <f t="shared" si="75"/>
        <v>3.8986013986013983</v>
      </c>
      <c r="T69" s="23"/>
      <c r="U69" s="23">
        <f t="shared" si="76"/>
        <v>5.5016181229773453</v>
      </c>
      <c r="V69" s="23"/>
      <c r="W69" s="23">
        <f t="shared" si="77"/>
        <v>6.5384615384615383</v>
      </c>
      <c r="X69" s="23"/>
      <c r="Y69" s="23">
        <f t="shared" si="78"/>
        <v>6.0514018691588785</v>
      </c>
      <c r="Z69" s="23"/>
      <c r="AA69" s="70">
        <f t="shared" si="79"/>
        <v>3.1096774193548393</v>
      </c>
      <c r="AB69" s="70"/>
      <c r="AC69" s="23">
        <f t="shared" si="80"/>
        <v>3.8986013986013983</v>
      </c>
      <c r="AD69" s="23"/>
      <c r="AE69" s="23">
        <f t="shared" si="81"/>
        <v>5.5016181229773453</v>
      </c>
      <c r="AF69" s="23"/>
      <c r="AG69" s="23">
        <f t="shared" si="82"/>
        <v>8.3431952662721898</v>
      </c>
      <c r="AH69" s="23"/>
      <c r="AI69" s="23">
        <f t="shared" si="83"/>
        <v>7.7102803738317753</v>
      </c>
      <c r="AJ69" s="23"/>
      <c r="AK69" s="23">
        <f t="shared" si="84"/>
        <v>3.6354838709677431</v>
      </c>
      <c r="AL69" s="23"/>
      <c r="AM69" s="23">
        <f t="shared" si="85"/>
        <v>3.8986013986013983</v>
      </c>
      <c r="AN69" s="23"/>
      <c r="AO69" s="23">
        <f t="shared" si="86"/>
        <v>5.5016181229773453</v>
      </c>
      <c r="AP69" s="23"/>
      <c r="AQ69" s="70">
        <f t="shared" si="87"/>
        <v>7.5147928994082847</v>
      </c>
      <c r="AR69" s="70"/>
      <c r="AS69" s="23">
        <f t="shared" si="88"/>
        <v>5.1168224299065415</v>
      </c>
      <c r="AT69" s="23"/>
      <c r="AU69" s="23">
        <f t="shared" si="89"/>
        <v>3.6129032258064528</v>
      </c>
      <c r="AV69" s="23"/>
      <c r="AW69" s="23">
        <f t="shared" si="90"/>
        <v>3.8986013986013983</v>
      </c>
      <c r="AX69" s="23"/>
      <c r="AY69" s="23">
        <f t="shared" si="91"/>
        <v>5.5016181229773453</v>
      </c>
      <c r="AZ69" s="23"/>
      <c r="BA69" s="23">
        <f t="shared" si="92"/>
        <v>6.7159763313609471</v>
      </c>
      <c r="BB69" s="23"/>
      <c r="BC69" s="23">
        <f t="shared" si="93"/>
        <v>4.6261682242990654</v>
      </c>
      <c r="BD69" s="23"/>
      <c r="BE69" s="23">
        <f t="shared" si="94"/>
        <v>5.3258064516129027</v>
      </c>
      <c r="BF69" s="23"/>
      <c r="BG69" s="70">
        <f t="shared" si="95"/>
        <v>3.8986013986013983</v>
      </c>
      <c r="BH69" s="70"/>
      <c r="BI69" s="23">
        <f t="shared" si="96"/>
        <v>5.5016181229773453</v>
      </c>
      <c r="BJ69" s="23"/>
      <c r="BK69" s="23">
        <f t="shared" si="97"/>
        <v>6.272189349112427</v>
      </c>
      <c r="BL69" s="23"/>
      <c r="BM69" s="23">
        <f t="shared" si="98"/>
        <v>5.3971962616822431</v>
      </c>
      <c r="BN69" s="23"/>
      <c r="BO69" s="23">
        <f t="shared" si="99"/>
        <v>3.5580645161290327</v>
      </c>
      <c r="BP69" s="23"/>
      <c r="BQ69" s="23">
        <f t="shared" si="100"/>
        <v>3.8986013986013983</v>
      </c>
      <c r="BR69" s="23"/>
      <c r="BS69" s="23">
        <f t="shared" si="101"/>
        <v>5.5016181229773453</v>
      </c>
      <c r="BT69" s="23"/>
      <c r="BU69" s="23">
        <f t="shared" si="102"/>
        <v>6.8934911242603558</v>
      </c>
      <c r="BV69" s="23"/>
      <c r="BW69" s="70">
        <f t="shared" si="103"/>
        <v>5.5607476635514015</v>
      </c>
      <c r="BX69" s="70"/>
      <c r="BY69" s="23">
        <f t="shared" si="104"/>
        <v>4.0354838709677407</v>
      </c>
      <c r="BZ69" s="23"/>
      <c r="CA69" s="23">
        <f t="shared" si="105"/>
        <v>3.8986013986013983</v>
      </c>
      <c r="CB69" s="23"/>
      <c r="CC69" s="23">
        <f t="shared" si="106"/>
        <v>5.5016181229773453</v>
      </c>
      <c r="CD69" s="23"/>
      <c r="CE69" s="23">
        <f t="shared" si="107"/>
        <v>5.5325443786982254</v>
      </c>
      <c r="CF69" s="23"/>
      <c r="CG69" s="23">
        <f t="shared" si="108"/>
        <v>5</v>
      </c>
      <c r="CH69" s="23"/>
      <c r="CI69" s="23">
        <f t="shared" si="109"/>
        <v>4.2193548387096769</v>
      </c>
      <c r="CJ69" s="23"/>
      <c r="CK69" s="23">
        <f t="shared" si="110"/>
        <v>3.8986013986013983</v>
      </c>
      <c r="CL69" s="23"/>
      <c r="CM69" s="23">
        <f t="shared" si="111"/>
        <v>5.5016181229773453</v>
      </c>
      <c r="CN69" s="23"/>
      <c r="CO69" s="23">
        <f t="shared" si="112"/>
        <v>5.9763313609467463</v>
      </c>
      <c r="CP69" s="23"/>
      <c r="CQ69" s="70">
        <f t="shared" si="113"/>
        <v>4.0887850467289715</v>
      </c>
      <c r="CR69" s="70"/>
      <c r="CS69" s="23">
        <f t="shared" si="114"/>
        <v>3.7806451612903222</v>
      </c>
      <c r="CT69" s="23"/>
      <c r="CU69" s="23">
        <f t="shared" si="115"/>
        <v>3.8986013986013983</v>
      </c>
      <c r="CV69" s="23"/>
      <c r="CW69" s="23">
        <f t="shared" si="116"/>
        <v>5.5016181229773453</v>
      </c>
      <c r="CX69" s="23"/>
      <c r="CY69" s="23">
        <f t="shared" si="117"/>
        <v>7.6923076923076934</v>
      </c>
      <c r="CZ69" s="23"/>
      <c r="DA69" s="70">
        <f t="shared" si="118"/>
        <v>6.7289719626168223</v>
      </c>
      <c r="DB69" s="70"/>
      <c r="DC69" s="23">
        <f t="shared" si="119"/>
        <v>5.0064516129032262</v>
      </c>
      <c r="DD69" s="23"/>
      <c r="DE69" s="23">
        <f t="shared" si="120"/>
        <v>3.8986013986013983</v>
      </c>
      <c r="DF69" s="23"/>
      <c r="DG69" s="23">
        <f t="shared" si="121"/>
        <v>5.5016181229773453</v>
      </c>
      <c r="DH69" s="23"/>
      <c r="DI69" s="23">
        <f t="shared" si="122"/>
        <v>7.3372781065088759</v>
      </c>
      <c r="DJ69" s="23"/>
      <c r="DK69" s="70">
        <f t="shared" si="123"/>
        <v>7.4532710280373831</v>
      </c>
      <c r="DL69" s="70"/>
      <c r="DM69" s="23">
        <f t="shared" si="124"/>
        <v>4.7677419354838717</v>
      </c>
      <c r="DN69" s="23"/>
      <c r="DO69" s="23">
        <f t="shared" si="125"/>
        <v>3.8986013986013983</v>
      </c>
      <c r="DP69" s="23"/>
      <c r="DQ69" s="23">
        <f t="shared" si="126"/>
        <v>5.5016181229773453</v>
      </c>
      <c r="DR69" s="23"/>
      <c r="DS69" s="23">
        <f t="shared" si="127"/>
        <v>5.0887573964497044</v>
      </c>
      <c r="DT69" s="23"/>
      <c r="DU69" s="70">
        <f t="shared" si="128"/>
        <v>2.4999999999999991</v>
      </c>
      <c r="DV69" s="70"/>
      <c r="DW69" s="23">
        <f t="shared" si="129"/>
        <v>4.7032258064516119</v>
      </c>
      <c r="DX69" s="23"/>
      <c r="DY69" s="23">
        <f t="shared" si="130"/>
        <v>3.8986013986013983</v>
      </c>
      <c r="DZ69" s="23"/>
      <c r="EA69" s="23">
        <f t="shared" si="131"/>
        <v>5.5016181229773453</v>
      </c>
      <c r="EB69" s="23"/>
      <c r="EC69" s="23">
        <f t="shared" si="132"/>
        <v>5.0887573964497044</v>
      </c>
      <c r="ED69" s="23"/>
      <c r="EE69" s="70">
        <f t="shared" si="133"/>
        <v>2.4999999999999991</v>
      </c>
      <c r="EF69" s="70"/>
      <c r="EG69" s="23">
        <f t="shared" si="134"/>
        <v>4.4322580645161302</v>
      </c>
      <c r="EH69" s="23"/>
      <c r="EI69" s="23">
        <f t="shared" si="135"/>
        <v>3.8986013986013983</v>
      </c>
      <c r="EJ69" s="23"/>
      <c r="EK69" s="23">
        <f t="shared" si="136"/>
        <v>5.5016181229773453</v>
      </c>
    </row>
    <row r="70" spans="1:141" s="31" customFormat="1" x14ac:dyDescent="0.2">
      <c r="A70" s="17" t="s">
        <v>14</v>
      </c>
      <c r="C70" s="24">
        <f t="shared" si="67"/>
        <v>8.7278106508875748</v>
      </c>
      <c r="D70" s="23"/>
      <c r="E70" s="24">
        <f t="shared" si="68"/>
        <v>7.4299065420560746</v>
      </c>
      <c r="F70" s="23"/>
      <c r="G70" s="24">
        <f t="shared" si="69"/>
        <v>5.8774193548387101</v>
      </c>
      <c r="H70" s="23"/>
      <c r="I70" s="24">
        <f t="shared" si="70"/>
        <v>10</v>
      </c>
      <c r="J70" s="23"/>
      <c r="K70" s="71">
        <f t="shared" si="71"/>
        <v>10</v>
      </c>
      <c r="L70" s="70"/>
      <c r="M70" s="24">
        <f t="shared" si="72"/>
        <v>8.9644970414201186</v>
      </c>
      <c r="N70" s="23"/>
      <c r="O70" s="24">
        <f t="shared" si="73"/>
        <v>7.3364485981308416</v>
      </c>
      <c r="P70" s="23"/>
      <c r="Q70" s="24">
        <f t="shared" si="74"/>
        <v>5.5548387096774201</v>
      </c>
      <c r="R70" s="23"/>
      <c r="S70" s="24">
        <f t="shared" si="75"/>
        <v>10</v>
      </c>
      <c r="T70" s="23"/>
      <c r="U70" s="24">
        <f t="shared" si="76"/>
        <v>10</v>
      </c>
      <c r="V70" s="23"/>
      <c r="W70" s="24">
        <f t="shared" si="77"/>
        <v>9.3491124260355036</v>
      </c>
      <c r="X70" s="23"/>
      <c r="Y70" s="24">
        <f t="shared" si="78"/>
        <v>6.565420560747663</v>
      </c>
      <c r="Z70" s="23"/>
      <c r="AA70" s="71">
        <f t="shared" si="79"/>
        <v>5.2322580645161292</v>
      </c>
      <c r="AB70" s="70"/>
      <c r="AC70" s="24">
        <f t="shared" si="80"/>
        <v>10</v>
      </c>
      <c r="AD70" s="23"/>
      <c r="AE70" s="24">
        <f t="shared" si="81"/>
        <v>10</v>
      </c>
      <c r="AF70" s="23"/>
      <c r="AG70" s="24">
        <f t="shared" si="82"/>
        <v>8.4023668639053266</v>
      </c>
      <c r="AH70" s="23"/>
      <c r="AI70" s="24">
        <f t="shared" si="83"/>
        <v>6.4953271028037385</v>
      </c>
      <c r="AJ70" s="23"/>
      <c r="AK70" s="24">
        <f t="shared" si="84"/>
        <v>5.9838709677419351</v>
      </c>
      <c r="AL70" s="23"/>
      <c r="AM70" s="24">
        <f t="shared" si="85"/>
        <v>10</v>
      </c>
      <c r="AN70" s="23"/>
      <c r="AO70" s="24">
        <f t="shared" si="86"/>
        <v>10</v>
      </c>
      <c r="AP70" s="23"/>
      <c r="AQ70" s="71">
        <f t="shared" si="87"/>
        <v>8.9349112426035511</v>
      </c>
      <c r="AR70" s="70"/>
      <c r="AS70" s="24">
        <f t="shared" si="88"/>
        <v>7.1728971962616814</v>
      </c>
      <c r="AT70" s="23"/>
      <c r="AU70" s="24">
        <f t="shared" si="89"/>
        <v>6.2</v>
      </c>
      <c r="AV70" s="23"/>
      <c r="AW70" s="24">
        <f t="shared" si="90"/>
        <v>10</v>
      </c>
      <c r="AX70" s="23"/>
      <c r="AY70" s="24">
        <f t="shared" si="91"/>
        <v>10</v>
      </c>
      <c r="AZ70" s="23"/>
      <c r="BA70" s="24">
        <f t="shared" si="92"/>
        <v>8.8757396449704142</v>
      </c>
      <c r="BB70" s="23"/>
      <c r="BC70" s="24">
        <f t="shared" si="93"/>
        <v>5.5607476635514015</v>
      </c>
      <c r="BD70" s="23"/>
      <c r="BE70" s="24">
        <f t="shared" si="94"/>
        <v>7.7064516129032263</v>
      </c>
      <c r="BF70" s="23"/>
      <c r="BG70" s="71">
        <f t="shared" si="95"/>
        <v>10</v>
      </c>
      <c r="BH70" s="70"/>
      <c r="BI70" s="24">
        <f t="shared" si="96"/>
        <v>10</v>
      </c>
      <c r="BJ70" s="23"/>
      <c r="BK70" s="24">
        <f t="shared" si="97"/>
        <v>7.5739644970414206</v>
      </c>
      <c r="BL70" s="23"/>
      <c r="BM70" s="24">
        <f t="shared" si="98"/>
        <v>6.4953271028037385</v>
      </c>
      <c r="BN70" s="23"/>
      <c r="BO70" s="24">
        <f t="shared" si="99"/>
        <v>8.0290322580645164</v>
      </c>
      <c r="BP70" s="23"/>
      <c r="BQ70" s="24">
        <f t="shared" si="100"/>
        <v>10</v>
      </c>
      <c r="BR70" s="23"/>
      <c r="BS70" s="24">
        <f t="shared" si="101"/>
        <v>10</v>
      </c>
      <c r="BT70" s="23"/>
      <c r="BU70" s="24">
        <f t="shared" si="102"/>
        <v>7.3372781065088759</v>
      </c>
      <c r="BV70" s="23"/>
      <c r="BW70" s="71">
        <f t="shared" si="103"/>
        <v>6.7056074766355138</v>
      </c>
      <c r="BX70" s="70"/>
      <c r="BY70" s="24">
        <f t="shared" si="104"/>
        <v>7.5967741935483861</v>
      </c>
      <c r="BZ70" s="23"/>
      <c r="CA70" s="24">
        <f t="shared" si="105"/>
        <v>10</v>
      </c>
      <c r="CB70" s="23"/>
      <c r="CC70" s="24">
        <f t="shared" si="106"/>
        <v>10</v>
      </c>
      <c r="CD70" s="23"/>
      <c r="CE70" s="24">
        <f t="shared" si="107"/>
        <v>8.6390532544378704</v>
      </c>
      <c r="CF70" s="23"/>
      <c r="CG70" s="24">
        <f t="shared" si="108"/>
        <v>6.7523364485981308</v>
      </c>
      <c r="CH70" s="23"/>
      <c r="CI70" s="24">
        <f t="shared" si="109"/>
        <v>9.3935483870967751</v>
      </c>
      <c r="CJ70" s="23"/>
      <c r="CK70" s="24">
        <f t="shared" si="110"/>
        <v>10</v>
      </c>
      <c r="CL70" s="23"/>
      <c r="CM70" s="24">
        <f t="shared" si="111"/>
        <v>10</v>
      </c>
      <c r="CN70" s="23"/>
      <c r="CO70" s="24">
        <f t="shared" si="112"/>
        <v>9.6745562130177518</v>
      </c>
      <c r="CP70" s="23"/>
      <c r="CQ70" s="71">
        <f t="shared" si="113"/>
        <v>7.3598130841121492</v>
      </c>
      <c r="CR70" s="70"/>
      <c r="CS70" s="24">
        <f t="shared" si="114"/>
        <v>8.6741935483870964</v>
      </c>
      <c r="CT70" s="23"/>
      <c r="CU70" s="24">
        <f t="shared" si="115"/>
        <v>10</v>
      </c>
      <c r="CV70" s="23"/>
      <c r="CW70" s="24">
        <f t="shared" si="116"/>
        <v>10</v>
      </c>
      <c r="CX70" s="23"/>
      <c r="CY70" s="24">
        <f t="shared" si="117"/>
        <v>5.443786982248521</v>
      </c>
      <c r="CZ70" s="23"/>
      <c r="DA70" s="71">
        <f t="shared" si="118"/>
        <v>3.8084112149532707</v>
      </c>
      <c r="DB70" s="70"/>
      <c r="DC70" s="24">
        <f t="shared" si="119"/>
        <v>8.6838709677419352</v>
      </c>
      <c r="DD70" s="23"/>
      <c r="DE70" s="24">
        <f t="shared" si="120"/>
        <v>10</v>
      </c>
      <c r="DF70" s="23"/>
      <c r="DG70" s="24">
        <f t="shared" si="121"/>
        <v>10</v>
      </c>
      <c r="DH70" s="23"/>
      <c r="DI70" s="24">
        <f t="shared" si="122"/>
        <v>7.3668639053254443</v>
      </c>
      <c r="DJ70" s="23"/>
      <c r="DK70" s="71">
        <f t="shared" si="123"/>
        <v>6.0514018691588785</v>
      </c>
      <c r="DL70" s="70"/>
      <c r="DM70" s="24">
        <f t="shared" si="124"/>
        <v>8.4580645161290331</v>
      </c>
      <c r="DN70" s="23"/>
      <c r="DO70" s="24">
        <f t="shared" si="125"/>
        <v>10</v>
      </c>
      <c r="DP70" s="23"/>
      <c r="DQ70" s="24">
        <f t="shared" si="126"/>
        <v>10</v>
      </c>
      <c r="DR70" s="23"/>
      <c r="DS70" s="24">
        <f t="shared" si="127"/>
        <v>7.7514792899408285</v>
      </c>
      <c r="DT70" s="23"/>
      <c r="DU70" s="71">
        <f t="shared" si="128"/>
        <v>5.5140186915887845</v>
      </c>
      <c r="DV70" s="70"/>
      <c r="DW70" s="24">
        <f t="shared" si="129"/>
        <v>9.1838709677419352</v>
      </c>
      <c r="DX70" s="23"/>
      <c r="DY70" s="24">
        <f t="shared" si="130"/>
        <v>10</v>
      </c>
      <c r="DZ70" s="23"/>
      <c r="EA70" s="24">
        <f t="shared" si="131"/>
        <v>10</v>
      </c>
      <c r="EB70" s="23"/>
      <c r="EC70" s="24">
        <f t="shared" si="132"/>
        <v>7.7514792899408285</v>
      </c>
      <c r="ED70" s="23"/>
      <c r="EE70" s="71">
        <f t="shared" si="133"/>
        <v>5.5140186915887845</v>
      </c>
      <c r="EF70" s="70"/>
      <c r="EG70" s="24">
        <f t="shared" si="134"/>
        <v>8.7806451612903231</v>
      </c>
      <c r="EH70" s="23"/>
      <c r="EI70" s="24">
        <f t="shared" si="135"/>
        <v>10</v>
      </c>
      <c r="EJ70" s="23"/>
      <c r="EK70" s="24">
        <f t="shared" si="136"/>
        <v>10</v>
      </c>
    </row>
    <row r="71" spans="1:141" s="31" customFormat="1" x14ac:dyDescent="0.2">
      <c r="A71" s="22" t="s">
        <v>15</v>
      </c>
      <c r="C71" s="23">
        <f t="shared" si="67"/>
        <v>5.384615384615385</v>
      </c>
      <c r="D71" s="23"/>
      <c r="E71" s="23">
        <f t="shared" si="68"/>
        <v>4.6495327102803738</v>
      </c>
      <c r="F71" s="23"/>
      <c r="G71" s="23">
        <f t="shared" si="69"/>
        <v>4.8096774193548395</v>
      </c>
      <c r="H71" s="23"/>
      <c r="I71" s="23">
        <f t="shared" si="70"/>
        <v>7.9195804195804209</v>
      </c>
      <c r="J71" s="23"/>
      <c r="K71" s="70">
        <f t="shared" si="71"/>
        <v>7.63754045307443</v>
      </c>
      <c r="L71" s="70"/>
      <c r="M71" s="23">
        <f t="shared" si="72"/>
        <v>6.1834319526627226</v>
      </c>
      <c r="N71" s="23"/>
      <c r="O71" s="23">
        <f t="shared" si="73"/>
        <v>6.6121495327102799</v>
      </c>
      <c r="P71" s="23"/>
      <c r="Q71" s="23">
        <f t="shared" si="74"/>
        <v>5.3290322580645171</v>
      </c>
      <c r="R71" s="23"/>
      <c r="S71" s="23">
        <f t="shared" si="75"/>
        <v>7.9195804195804209</v>
      </c>
      <c r="T71" s="23"/>
      <c r="U71" s="23">
        <f t="shared" si="76"/>
        <v>7.63754045307443</v>
      </c>
      <c r="V71" s="23"/>
      <c r="W71" s="23">
        <f t="shared" si="77"/>
        <v>5.7396449704142016</v>
      </c>
      <c r="X71" s="23"/>
      <c r="Y71" s="23">
        <f t="shared" si="78"/>
        <v>5.6542056074766354</v>
      </c>
      <c r="Z71" s="23"/>
      <c r="AA71" s="70">
        <f t="shared" si="79"/>
        <v>5.4258064516129041</v>
      </c>
      <c r="AB71" s="70"/>
      <c r="AC71" s="23">
        <f t="shared" si="80"/>
        <v>7.9195804195804209</v>
      </c>
      <c r="AD71" s="23"/>
      <c r="AE71" s="23">
        <f t="shared" si="81"/>
        <v>7.63754045307443</v>
      </c>
      <c r="AF71" s="23"/>
      <c r="AG71" s="23">
        <f t="shared" si="82"/>
        <v>6.6863905325443795</v>
      </c>
      <c r="AH71" s="23"/>
      <c r="AI71" s="23">
        <f t="shared" si="83"/>
        <v>6.565420560747663</v>
      </c>
      <c r="AJ71" s="23"/>
      <c r="AK71" s="23">
        <f t="shared" si="84"/>
        <v>4.6032258064516141</v>
      </c>
      <c r="AL71" s="23"/>
      <c r="AM71" s="23">
        <f t="shared" si="85"/>
        <v>7.9195804195804209</v>
      </c>
      <c r="AN71" s="23"/>
      <c r="AO71" s="23">
        <f t="shared" si="86"/>
        <v>7.63754045307443</v>
      </c>
      <c r="AP71" s="23"/>
      <c r="AQ71" s="70">
        <f t="shared" si="87"/>
        <v>7.4260355029585803</v>
      </c>
      <c r="AR71" s="70"/>
      <c r="AS71" s="23">
        <f t="shared" si="88"/>
        <v>6.6588785046728969</v>
      </c>
      <c r="AT71" s="23"/>
      <c r="AU71" s="23">
        <f t="shared" si="89"/>
        <v>4.6999999999999993</v>
      </c>
      <c r="AV71" s="23"/>
      <c r="AW71" s="23">
        <f t="shared" si="90"/>
        <v>7.9195804195804209</v>
      </c>
      <c r="AX71" s="23"/>
      <c r="AY71" s="23">
        <f t="shared" si="91"/>
        <v>7.63754045307443</v>
      </c>
      <c r="AZ71" s="23"/>
      <c r="BA71" s="23">
        <f t="shared" si="92"/>
        <v>7.4556213017751478</v>
      </c>
      <c r="BB71" s="23"/>
      <c r="BC71" s="23">
        <f t="shared" si="93"/>
        <v>6.4719626168224291</v>
      </c>
      <c r="BD71" s="23"/>
      <c r="BE71" s="23">
        <f t="shared" si="94"/>
        <v>8.1838709677419352</v>
      </c>
      <c r="BF71" s="23"/>
      <c r="BG71" s="70">
        <f t="shared" si="95"/>
        <v>7.9195804195804209</v>
      </c>
      <c r="BH71" s="70"/>
      <c r="BI71" s="23">
        <f t="shared" si="96"/>
        <v>7.63754045307443</v>
      </c>
      <c r="BJ71" s="23"/>
      <c r="BK71" s="23">
        <f t="shared" si="97"/>
        <v>8.165680473372781</v>
      </c>
      <c r="BL71" s="23"/>
      <c r="BM71" s="23">
        <f t="shared" si="98"/>
        <v>7.8971962616822431</v>
      </c>
      <c r="BN71" s="23"/>
      <c r="BO71" s="23">
        <f t="shared" si="99"/>
        <v>7.6774193548387091</v>
      </c>
      <c r="BP71" s="23"/>
      <c r="BQ71" s="23">
        <f t="shared" si="100"/>
        <v>7.9195804195804209</v>
      </c>
      <c r="BR71" s="23"/>
      <c r="BS71" s="23">
        <f t="shared" si="101"/>
        <v>7.63754045307443</v>
      </c>
      <c r="BT71" s="23"/>
      <c r="BU71" s="23">
        <f t="shared" si="102"/>
        <v>8.8461538461538467</v>
      </c>
      <c r="BV71" s="23"/>
      <c r="BW71" s="70">
        <f t="shared" si="103"/>
        <v>8.2943925233644862</v>
      </c>
      <c r="BX71" s="70"/>
      <c r="BY71" s="23">
        <f t="shared" si="104"/>
        <v>7.5354838709677416</v>
      </c>
      <c r="BZ71" s="23"/>
      <c r="CA71" s="23">
        <f t="shared" si="105"/>
        <v>7.9195804195804209</v>
      </c>
      <c r="CB71" s="23"/>
      <c r="CC71" s="23">
        <f t="shared" si="106"/>
        <v>7.63754045307443</v>
      </c>
      <c r="CD71" s="23"/>
      <c r="CE71" s="23">
        <f t="shared" si="107"/>
        <v>9.053254437869823</v>
      </c>
      <c r="CF71" s="23"/>
      <c r="CG71" s="23">
        <f t="shared" si="108"/>
        <v>8.2943925233644862</v>
      </c>
      <c r="CH71" s="23"/>
      <c r="CI71" s="23">
        <f t="shared" si="109"/>
        <v>8.3677419354838705</v>
      </c>
      <c r="CJ71" s="23"/>
      <c r="CK71" s="23">
        <f t="shared" si="110"/>
        <v>7.9195804195804209</v>
      </c>
      <c r="CL71" s="23"/>
      <c r="CM71" s="23">
        <f t="shared" si="111"/>
        <v>7.63754045307443</v>
      </c>
      <c r="CN71" s="23"/>
      <c r="CO71" s="23">
        <f t="shared" si="112"/>
        <v>9.0236686390532554</v>
      </c>
      <c r="CP71" s="23"/>
      <c r="CQ71" s="70">
        <f t="shared" si="113"/>
        <v>7.5467289719626169</v>
      </c>
      <c r="CR71" s="70"/>
      <c r="CS71" s="23">
        <f t="shared" si="114"/>
        <v>7.5258064516129028</v>
      </c>
      <c r="CT71" s="23"/>
      <c r="CU71" s="23">
        <f t="shared" si="115"/>
        <v>7.9195804195804209</v>
      </c>
      <c r="CV71" s="23"/>
      <c r="CW71" s="23">
        <f t="shared" si="116"/>
        <v>7.63754045307443</v>
      </c>
      <c r="CX71" s="23"/>
      <c r="CY71" s="23">
        <f t="shared" si="117"/>
        <v>6.3609467455621314</v>
      </c>
      <c r="CZ71" s="23"/>
      <c r="DA71" s="70">
        <f t="shared" si="118"/>
        <v>5</v>
      </c>
      <c r="DB71" s="70"/>
      <c r="DC71" s="23">
        <f t="shared" si="119"/>
        <v>7.9096774193548391</v>
      </c>
      <c r="DD71" s="23"/>
      <c r="DE71" s="23">
        <f t="shared" si="120"/>
        <v>7.9195804195804209</v>
      </c>
      <c r="DF71" s="23"/>
      <c r="DG71" s="23">
        <f t="shared" si="121"/>
        <v>7.63754045307443</v>
      </c>
      <c r="DH71" s="23"/>
      <c r="DI71" s="23">
        <f t="shared" si="122"/>
        <v>7.0414201183431953</v>
      </c>
      <c r="DJ71" s="23"/>
      <c r="DK71" s="70">
        <f t="shared" si="123"/>
        <v>5.5140186915887845</v>
      </c>
      <c r="DL71" s="70"/>
      <c r="DM71" s="23">
        <f t="shared" si="124"/>
        <v>8.0516129032258057</v>
      </c>
      <c r="DN71" s="23"/>
      <c r="DO71" s="23">
        <f t="shared" si="125"/>
        <v>7.9195804195804209</v>
      </c>
      <c r="DP71" s="23"/>
      <c r="DQ71" s="23">
        <f t="shared" si="126"/>
        <v>7.63754045307443</v>
      </c>
      <c r="DR71" s="23"/>
      <c r="DS71" s="23">
        <f t="shared" si="127"/>
        <v>6.8639053254437874</v>
      </c>
      <c r="DT71" s="23"/>
      <c r="DU71" s="70">
        <f t="shared" si="128"/>
        <v>5.537383177570093</v>
      </c>
      <c r="DV71" s="70"/>
      <c r="DW71" s="23">
        <f t="shared" si="129"/>
        <v>8.2677419354838708</v>
      </c>
      <c r="DX71" s="23"/>
      <c r="DY71" s="23">
        <f t="shared" si="130"/>
        <v>7.9195804195804209</v>
      </c>
      <c r="DZ71" s="23"/>
      <c r="EA71" s="23">
        <f t="shared" si="131"/>
        <v>7.63754045307443</v>
      </c>
      <c r="EB71" s="23"/>
      <c r="EC71" s="23">
        <f t="shared" si="132"/>
        <v>6.8639053254437874</v>
      </c>
      <c r="ED71" s="23"/>
      <c r="EE71" s="70">
        <f t="shared" si="133"/>
        <v>5.537383177570093</v>
      </c>
      <c r="EF71" s="70"/>
      <c r="EG71" s="23">
        <f t="shared" si="134"/>
        <v>8.1193548387096772</v>
      </c>
      <c r="EH71" s="23"/>
      <c r="EI71" s="23">
        <f t="shared" si="135"/>
        <v>7.9195804195804209</v>
      </c>
      <c r="EJ71" s="23"/>
      <c r="EK71" s="23">
        <f t="shared" si="136"/>
        <v>7.63754045307443</v>
      </c>
    </row>
    <row r="72" spans="1:141" s="31" customFormat="1" x14ac:dyDescent="0.2">
      <c r="A72" s="22" t="s">
        <v>16</v>
      </c>
      <c r="C72" s="23">
        <f t="shared" si="67"/>
        <v>7.603550295857989</v>
      </c>
      <c r="D72" s="23"/>
      <c r="E72" s="23">
        <f t="shared" si="68"/>
        <v>7.2429906542056077</v>
      </c>
      <c r="F72" s="23"/>
      <c r="G72" s="23">
        <f t="shared" si="69"/>
        <v>7.1677419354838712</v>
      </c>
      <c r="H72" s="23"/>
      <c r="I72" s="23">
        <f t="shared" si="70"/>
        <v>8.6363636363636367</v>
      </c>
      <c r="J72" s="23"/>
      <c r="K72" s="70">
        <f t="shared" si="71"/>
        <v>7.1197411003236235</v>
      </c>
      <c r="L72" s="70"/>
      <c r="M72" s="23">
        <f t="shared" si="72"/>
        <v>7.3668639053254443</v>
      </c>
      <c r="N72" s="23"/>
      <c r="O72" s="23">
        <f t="shared" si="73"/>
        <v>4.9299065420560746</v>
      </c>
      <c r="P72" s="23"/>
      <c r="Q72" s="23">
        <f t="shared" si="74"/>
        <v>6.8451612903225811</v>
      </c>
      <c r="R72" s="23"/>
      <c r="S72" s="23">
        <f t="shared" si="75"/>
        <v>8.6363636363636367</v>
      </c>
      <c r="T72" s="23"/>
      <c r="U72" s="23">
        <f t="shared" si="76"/>
        <v>7.1197411003236235</v>
      </c>
      <c r="V72" s="23"/>
      <c r="W72" s="23">
        <f t="shared" si="77"/>
        <v>8.7278106508875748</v>
      </c>
      <c r="X72" s="23"/>
      <c r="Y72" s="23">
        <f t="shared" si="78"/>
        <v>7.4065420560747661</v>
      </c>
      <c r="Z72" s="23"/>
      <c r="AA72" s="70">
        <f t="shared" si="79"/>
        <v>6.2</v>
      </c>
      <c r="AB72" s="70"/>
      <c r="AC72" s="23">
        <f t="shared" si="80"/>
        <v>8.6363636363636367</v>
      </c>
      <c r="AD72" s="23"/>
      <c r="AE72" s="23">
        <f t="shared" si="81"/>
        <v>7.1197411003236235</v>
      </c>
      <c r="AF72" s="23"/>
      <c r="AG72" s="23">
        <f t="shared" si="82"/>
        <v>8.9644970414201186</v>
      </c>
      <c r="AH72" s="23"/>
      <c r="AI72" s="23">
        <f t="shared" si="83"/>
        <v>6.6355140186915884</v>
      </c>
      <c r="AJ72" s="23"/>
      <c r="AK72" s="23">
        <f t="shared" si="84"/>
        <v>3.9419354838709673</v>
      </c>
      <c r="AL72" s="23"/>
      <c r="AM72" s="23">
        <f t="shared" si="85"/>
        <v>8.6363636363636367</v>
      </c>
      <c r="AN72" s="23"/>
      <c r="AO72" s="23">
        <f t="shared" si="86"/>
        <v>7.1197411003236235</v>
      </c>
      <c r="AP72" s="23"/>
      <c r="AQ72" s="70">
        <f t="shared" si="87"/>
        <v>9.3195266272189343</v>
      </c>
      <c r="AR72" s="70"/>
      <c r="AS72" s="23">
        <f t="shared" si="88"/>
        <v>6.6822429906542054</v>
      </c>
      <c r="AT72" s="23"/>
      <c r="AU72" s="23">
        <f t="shared" si="89"/>
        <v>5.5548387096774201</v>
      </c>
      <c r="AV72" s="23"/>
      <c r="AW72" s="23">
        <f t="shared" si="90"/>
        <v>8.6363636363636367</v>
      </c>
      <c r="AX72" s="23"/>
      <c r="AY72" s="23">
        <f t="shared" si="91"/>
        <v>7.1197411003236235</v>
      </c>
      <c r="AZ72" s="23"/>
      <c r="BA72" s="23">
        <f t="shared" si="92"/>
        <v>9.437869822485208</v>
      </c>
      <c r="BB72" s="23"/>
      <c r="BC72" s="23">
        <f t="shared" si="93"/>
        <v>7.5934579439252339</v>
      </c>
      <c r="BD72" s="23"/>
      <c r="BE72" s="23">
        <f t="shared" si="94"/>
        <v>6.5225806451612902</v>
      </c>
      <c r="BF72" s="23"/>
      <c r="BG72" s="70">
        <f t="shared" si="95"/>
        <v>8.6363636363636367</v>
      </c>
      <c r="BH72" s="70"/>
      <c r="BI72" s="23">
        <f t="shared" si="96"/>
        <v>7.1197411003236235</v>
      </c>
      <c r="BJ72" s="23"/>
      <c r="BK72" s="23">
        <f t="shared" si="97"/>
        <v>8.4615384615384617</v>
      </c>
      <c r="BL72" s="23"/>
      <c r="BM72" s="23">
        <f t="shared" si="98"/>
        <v>7.2429906542056077</v>
      </c>
      <c r="BN72" s="23"/>
      <c r="BO72" s="23">
        <f t="shared" si="99"/>
        <v>6.2</v>
      </c>
      <c r="BP72" s="23"/>
      <c r="BQ72" s="23">
        <f t="shared" si="100"/>
        <v>8.6363636363636367</v>
      </c>
      <c r="BR72" s="23"/>
      <c r="BS72" s="23">
        <f t="shared" si="101"/>
        <v>7.1197411003236235</v>
      </c>
      <c r="BT72" s="23"/>
      <c r="BU72" s="23">
        <f t="shared" si="102"/>
        <v>8.9644970414201186</v>
      </c>
      <c r="BV72" s="23"/>
      <c r="BW72" s="70">
        <f t="shared" si="103"/>
        <v>7.3130841121495322</v>
      </c>
      <c r="BX72" s="70"/>
      <c r="BY72" s="23">
        <f t="shared" si="104"/>
        <v>7.4903225806451612</v>
      </c>
      <c r="BZ72" s="23"/>
      <c r="CA72" s="23">
        <f t="shared" si="105"/>
        <v>8.6363636363636367</v>
      </c>
      <c r="CB72" s="23"/>
      <c r="CC72" s="23">
        <f t="shared" si="106"/>
        <v>7.1197411003236235</v>
      </c>
      <c r="CD72" s="23"/>
      <c r="CE72" s="23">
        <f t="shared" si="107"/>
        <v>8.5207100591715985</v>
      </c>
      <c r="CF72" s="23"/>
      <c r="CG72" s="23">
        <f t="shared" si="108"/>
        <v>5.981308411214953</v>
      </c>
      <c r="CH72" s="23"/>
      <c r="CI72" s="23">
        <f t="shared" si="109"/>
        <v>7.8129032258064512</v>
      </c>
      <c r="CJ72" s="23"/>
      <c r="CK72" s="23">
        <f t="shared" si="110"/>
        <v>8.6363636363636367</v>
      </c>
      <c r="CL72" s="23"/>
      <c r="CM72" s="23">
        <f t="shared" si="111"/>
        <v>7.1197411003236235</v>
      </c>
      <c r="CN72" s="23"/>
      <c r="CO72" s="23">
        <f t="shared" si="112"/>
        <v>8.4319526627218941</v>
      </c>
      <c r="CP72" s="23"/>
      <c r="CQ72" s="70">
        <f t="shared" si="113"/>
        <v>8.3878504672897201</v>
      </c>
      <c r="CR72" s="70"/>
      <c r="CS72" s="23">
        <f t="shared" si="114"/>
        <v>6.8451612903225811</v>
      </c>
      <c r="CT72" s="23"/>
      <c r="CU72" s="23">
        <f t="shared" si="115"/>
        <v>8.6363636363636367</v>
      </c>
      <c r="CV72" s="23"/>
      <c r="CW72" s="23">
        <f t="shared" si="116"/>
        <v>7.1197411003236235</v>
      </c>
      <c r="CX72" s="23"/>
      <c r="CY72" s="23">
        <f t="shared" si="117"/>
        <v>6.5384615384615383</v>
      </c>
      <c r="CZ72" s="23"/>
      <c r="DA72" s="70">
        <f t="shared" si="118"/>
        <v>5.4906542056074761</v>
      </c>
      <c r="DB72" s="70"/>
      <c r="DC72" s="23">
        <f t="shared" si="119"/>
        <v>6.5225806451612902</v>
      </c>
      <c r="DD72" s="23"/>
      <c r="DE72" s="23">
        <f t="shared" si="120"/>
        <v>8.6363636363636367</v>
      </c>
      <c r="DF72" s="23"/>
      <c r="DG72" s="23">
        <f t="shared" si="121"/>
        <v>7.1197411003236235</v>
      </c>
      <c r="DH72" s="23"/>
      <c r="DI72" s="23">
        <f t="shared" si="122"/>
        <v>8.1360946745562135</v>
      </c>
      <c r="DJ72" s="23"/>
      <c r="DK72" s="70">
        <f t="shared" si="123"/>
        <v>5.6542056074766354</v>
      </c>
      <c r="DL72" s="70"/>
      <c r="DM72" s="23">
        <f t="shared" si="124"/>
        <v>5.8774193548387101</v>
      </c>
      <c r="DN72" s="23"/>
      <c r="DO72" s="23">
        <f t="shared" si="125"/>
        <v>8.6363636363636367</v>
      </c>
      <c r="DP72" s="23"/>
      <c r="DQ72" s="23">
        <f t="shared" si="126"/>
        <v>7.1197411003236235</v>
      </c>
      <c r="DR72" s="23"/>
      <c r="DS72" s="23">
        <f t="shared" si="127"/>
        <v>7.9585798816568047</v>
      </c>
      <c r="DT72" s="23"/>
      <c r="DU72" s="70">
        <f t="shared" si="128"/>
        <v>5.5140186915887845</v>
      </c>
      <c r="DV72" s="70"/>
      <c r="DW72" s="23">
        <f t="shared" si="129"/>
        <v>6.5225806451612902</v>
      </c>
      <c r="DX72" s="23"/>
      <c r="DY72" s="23">
        <f t="shared" si="130"/>
        <v>8.6363636363636367</v>
      </c>
      <c r="DZ72" s="23"/>
      <c r="EA72" s="23">
        <f t="shared" si="131"/>
        <v>7.1197411003236235</v>
      </c>
      <c r="EB72" s="23"/>
      <c r="EC72" s="23">
        <f t="shared" si="132"/>
        <v>7.9585798816568047</v>
      </c>
      <c r="ED72" s="23"/>
      <c r="EE72" s="70">
        <f t="shared" si="133"/>
        <v>5.5140186915887845</v>
      </c>
      <c r="EF72" s="70"/>
      <c r="EG72" s="23">
        <f t="shared" si="134"/>
        <v>7.1677419354838712</v>
      </c>
      <c r="EH72" s="23"/>
      <c r="EI72" s="23">
        <f t="shared" si="135"/>
        <v>8.6363636363636367</v>
      </c>
      <c r="EJ72" s="23"/>
      <c r="EK72" s="23">
        <f t="shared" si="136"/>
        <v>7.1197411003236235</v>
      </c>
    </row>
    <row r="73" spans="1:141" s="31" customFormat="1" x14ac:dyDescent="0.2">
      <c r="A73" s="22" t="s">
        <v>17</v>
      </c>
      <c r="C73" s="23">
        <f t="shared" si="67"/>
        <v>5.887573964497042</v>
      </c>
      <c r="D73" s="23"/>
      <c r="E73" s="23">
        <f t="shared" si="68"/>
        <v>2.009345794392523</v>
      </c>
      <c r="F73" s="23"/>
      <c r="G73" s="23">
        <f t="shared" si="69"/>
        <v>3.5290322580645155</v>
      </c>
      <c r="H73" s="23"/>
      <c r="I73" s="23">
        <f t="shared" si="70"/>
        <v>0</v>
      </c>
      <c r="J73" s="23"/>
      <c r="K73" s="70">
        <f t="shared" si="71"/>
        <v>0</v>
      </c>
      <c r="L73" s="70"/>
      <c r="M73" s="23">
        <f t="shared" si="72"/>
        <v>4.5266272189349115</v>
      </c>
      <c r="N73" s="23"/>
      <c r="O73" s="23">
        <f t="shared" si="73"/>
        <v>5.3971962616822431</v>
      </c>
      <c r="P73" s="23"/>
      <c r="Q73" s="23">
        <f t="shared" si="74"/>
        <v>4.1645161290322585</v>
      </c>
      <c r="R73" s="23"/>
      <c r="S73" s="23">
        <f t="shared" si="75"/>
        <v>0</v>
      </c>
      <c r="T73" s="23"/>
      <c r="U73" s="23">
        <f t="shared" si="76"/>
        <v>0</v>
      </c>
      <c r="V73" s="23"/>
      <c r="W73" s="23">
        <f t="shared" si="77"/>
        <v>5.4733727810650894</v>
      </c>
      <c r="X73" s="23"/>
      <c r="Y73" s="23">
        <f t="shared" si="78"/>
        <v>4.6728971962616823</v>
      </c>
      <c r="Z73" s="23"/>
      <c r="AA73" s="70">
        <f t="shared" si="79"/>
        <v>5.2064516129032272</v>
      </c>
      <c r="AB73" s="70"/>
      <c r="AC73" s="23">
        <f t="shared" si="80"/>
        <v>0</v>
      </c>
      <c r="AD73" s="23"/>
      <c r="AE73" s="23">
        <f t="shared" si="81"/>
        <v>0</v>
      </c>
      <c r="AF73" s="23"/>
      <c r="AG73" s="23">
        <f t="shared" si="82"/>
        <v>8.7278106508875748</v>
      </c>
      <c r="AH73" s="23"/>
      <c r="AI73" s="23">
        <f t="shared" si="83"/>
        <v>6.8224299065420553</v>
      </c>
      <c r="AJ73" s="23"/>
      <c r="AK73" s="23">
        <f t="shared" si="84"/>
        <v>5.0290322580645164</v>
      </c>
      <c r="AL73" s="23"/>
      <c r="AM73" s="23">
        <f t="shared" si="85"/>
        <v>0</v>
      </c>
      <c r="AN73" s="23"/>
      <c r="AO73" s="23">
        <f t="shared" si="86"/>
        <v>0</v>
      </c>
      <c r="AP73" s="23"/>
      <c r="AQ73" s="70">
        <f t="shared" si="87"/>
        <v>7.0118343195266277</v>
      </c>
      <c r="AR73" s="70"/>
      <c r="AS73" s="23">
        <f t="shared" si="88"/>
        <v>2.149532710280373</v>
      </c>
      <c r="AT73" s="23"/>
      <c r="AU73" s="23">
        <f t="shared" si="89"/>
        <v>5.1483870967741936</v>
      </c>
      <c r="AV73" s="23"/>
      <c r="AW73" s="23">
        <f t="shared" si="90"/>
        <v>0</v>
      </c>
      <c r="AX73" s="23"/>
      <c r="AY73" s="23">
        <f t="shared" si="91"/>
        <v>0</v>
      </c>
      <c r="AZ73" s="23"/>
      <c r="BA73" s="23">
        <f t="shared" si="92"/>
        <v>3.1656804733727819</v>
      </c>
      <c r="BB73" s="23"/>
      <c r="BC73" s="23">
        <f t="shared" si="93"/>
        <v>0.81775700934579376</v>
      </c>
      <c r="BD73" s="23"/>
      <c r="BE73" s="23">
        <f t="shared" si="94"/>
        <v>6.5903225806451617</v>
      </c>
      <c r="BF73" s="23"/>
      <c r="BG73" s="70">
        <f t="shared" si="95"/>
        <v>0</v>
      </c>
      <c r="BH73" s="70"/>
      <c r="BI73" s="23">
        <f t="shared" si="96"/>
        <v>0</v>
      </c>
      <c r="BJ73" s="23"/>
      <c r="BK73" s="23">
        <f t="shared" si="97"/>
        <v>0</v>
      </c>
      <c r="BL73" s="23"/>
      <c r="BM73" s="23">
        <f t="shared" si="98"/>
        <v>0</v>
      </c>
      <c r="BN73" s="23"/>
      <c r="BO73" s="23">
        <f t="shared" si="99"/>
        <v>6.2967741935483872</v>
      </c>
      <c r="BP73" s="23"/>
      <c r="BQ73" s="23">
        <f t="shared" si="100"/>
        <v>0</v>
      </c>
      <c r="BR73" s="23"/>
      <c r="BS73" s="23">
        <f t="shared" si="101"/>
        <v>0</v>
      </c>
      <c r="BT73" s="23"/>
      <c r="BU73" s="23">
        <f t="shared" si="102"/>
        <v>0.11834319526627368</v>
      </c>
      <c r="BV73" s="23"/>
      <c r="BW73" s="70">
        <f t="shared" si="103"/>
        <v>3.9485981308411207</v>
      </c>
      <c r="BX73" s="70"/>
      <c r="BY73" s="23">
        <f t="shared" si="104"/>
        <v>5.6000000000000005</v>
      </c>
      <c r="BZ73" s="23"/>
      <c r="CA73" s="23">
        <f t="shared" si="105"/>
        <v>0</v>
      </c>
      <c r="CB73" s="23"/>
      <c r="CC73" s="23">
        <f t="shared" si="106"/>
        <v>0</v>
      </c>
      <c r="CD73" s="23"/>
      <c r="CE73" s="23">
        <f t="shared" si="107"/>
        <v>0.41420118343195433</v>
      </c>
      <c r="CF73" s="23"/>
      <c r="CG73" s="23">
        <f t="shared" si="108"/>
        <v>1.1915887850467293</v>
      </c>
      <c r="CH73" s="23"/>
      <c r="CI73" s="23">
        <f t="shared" si="109"/>
        <v>6.4096774193548383</v>
      </c>
      <c r="CJ73" s="23"/>
      <c r="CK73" s="23">
        <f t="shared" si="110"/>
        <v>0</v>
      </c>
      <c r="CL73" s="23"/>
      <c r="CM73" s="23">
        <f t="shared" si="111"/>
        <v>0</v>
      </c>
      <c r="CN73" s="23"/>
      <c r="CO73" s="23">
        <f t="shared" si="112"/>
        <v>8.6390532544378704</v>
      </c>
      <c r="CP73" s="23"/>
      <c r="CQ73" s="70">
        <f t="shared" si="113"/>
        <v>3.3177570093457938</v>
      </c>
      <c r="CR73" s="70"/>
      <c r="CS73" s="23">
        <f t="shared" si="114"/>
        <v>5.8000000000000007</v>
      </c>
      <c r="CT73" s="23"/>
      <c r="CU73" s="23">
        <f t="shared" si="115"/>
        <v>0</v>
      </c>
      <c r="CV73" s="23"/>
      <c r="CW73" s="23">
        <f t="shared" si="116"/>
        <v>0</v>
      </c>
      <c r="CX73" s="23"/>
      <c r="CY73" s="23">
        <f t="shared" si="117"/>
        <v>8.8757396449704142</v>
      </c>
      <c r="CZ73" s="23"/>
      <c r="DA73" s="70">
        <f t="shared" si="118"/>
        <v>7.6635514018691584</v>
      </c>
      <c r="DB73" s="70"/>
      <c r="DC73" s="23">
        <f t="shared" si="119"/>
        <v>5.8129032258064521</v>
      </c>
      <c r="DD73" s="23"/>
      <c r="DE73" s="23">
        <f t="shared" si="120"/>
        <v>0</v>
      </c>
      <c r="DF73" s="23"/>
      <c r="DG73" s="23">
        <f t="shared" si="121"/>
        <v>0</v>
      </c>
      <c r="DH73" s="23"/>
      <c r="DI73" s="23">
        <f t="shared" si="122"/>
        <v>8.2840236686390529</v>
      </c>
      <c r="DJ73" s="23"/>
      <c r="DK73" s="70">
        <f t="shared" si="123"/>
        <v>8.6682242990654199</v>
      </c>
      <c r="DL73" s="70"/>
      <c r="DM73" s="23">
        <f t="shared" si="124"/>
        <v>7.4903225806451612</v>
      </c>
      <c r="DN73" s="23"/>
      <c r="DO73" s="23">
        <f t="shared" si="125"/>
        <v>0</v>
      </c>
      <c r="DP73" s="23"/>
      <c r="DQ73" s="23">
        <f t="shared" si="126"/>
        <v>0</v>
      </c>
      <c r="DR73" s="23"/>
      <c r="DS73" s="23">
        <f t="shared" si="127"/>
        <v>6.9230769230769234</v>
      </c>
      <c r="DT73" s="23"/>
      <c r="DU73" s="70">
        <f t="shared" si="128"/>
        <v>2.3831775700934577</v>
      </c>
      <c r="DV73" s="70"/>
      <c r="DW73" s="23">
        <f t="shared" si="129"/>
        <v>8.1354838709677413</v>
      </c>
      <c r="DX73" s="23"/>
      <c r="DY73" s="23">
        <f t="shared" si="130"/>
        <v>0</v>
      </c>
      <c r="DZ73" s="23"/>
      <c r="EA73" s="23">
        <f t="shared" si="131"/>
        <v>0</v>
      </c>
      <c r="EB73" s="23"/>
      <c r="EC73" s="23">
        <f t="shared" si="132"/>
        <v>6.9230769230769234</v>
      </c>
      <c r="ED73" s="23"/>
      <c r="EE73" s="70">
        <f t="shared" si="133"/>
        <v>2.3831775700934577</v>
      </c>
      <c r="EF73" s="70"/>
      <c r="EG73" s="23">
        <f t="shared" si="134"/>
        <v>8.4580645161290331</v>
      </c>
      <c r="EH73" s="23"/>
      <c r="EI73" s="23">
        <f t="shared" si="135"/>
        <v>0</v>
      </c>
      <c r="EJ73" s="23"/>
      <c r="EK73" s="23">
        <f t="shared" si="136"/>
        <v>0</v>
      </c>
    </row>
    <row r="74" spans="1:141" s="31" customFormat="1" x14ac:dyDescent="0.2">
      <c r="A74" s="17" t="s">
        <v>18</v>
      </c>
      <c r="B74" s="65"/>
      <c r="C74" s="24">
        <f t="shared" si="67"/>
        <v>6.1834319526627226</v>
      </c>
      <c r="D74" s="24"/>
      <c r="E74" s="24">
        <f t="shared" si="68"/>
        <v>4.3457943925233637</v>
      </c>
      <c r="F74" s="24"/>
      <c r="G74" s="24">
        <f t="shared" si="69"/>
        <v>3.5290322580645155</v>
      </c>
      <c r="H74" s="24"/>
      <c r="I74" s="24">
        <f t="shared" si="70"/>
        <v>2.7447552447552446</v>
      </c>
      <c r="J74" s="24"/>
      <c r="K74" s="71">
        <f t="shared" si="71"/>
        <v>2.8155339805825248</v>
      </c>
      <c r="L74" s="71"/>
      <c r="M74" s="24">
        <f t="shared" si="72"/>
        <v>4.8816568047337281</v>
      </c>
      <c r="N74" s="24"/>
      <c r="O74" s="24">
        <f t="shared" si="73"/>
        <v>2.7803738317757007</v>
      </c>
      <c r="P74" s="24"/>
      <c r="Q74" s="24">
        <f t="shared" si="74"/>
        <v>4.1645161290322585</v>
      </c>
      <c r="R74" s="24"/>
      <c r="S74" s="24">
        <f t="shared" si="75"/>
        <v>2.7447552447552446</v>
      </c>
      <c r="T74" s="24"/>
      <c r="U74" s="24">
        <f t="shared" si="76"/>
        <v>2.8155339805825248</v>
      </c>
      <c r="V74" s="24"/>
      <c r="W74" s="24">
        <f t="shared" si="77"/>
        <v>1.9822485207100602</v>
      </c>
      <c r="X74" s="24"/>
      <c r="Y74" s="24">
        <f t="shared" si="78"/>
        <v>0.42056074766355067</v>
      </c>
      <c r="Z74" s="24"/>
      <c r="AA74" s="71">
        <f t="shared" si="79"/>
        <v>5.2064516129032272</v>
      </c>
      <c r="AB74" s="71"/>
      <c r="AC74" s="24">
        <f t="shared" si="80"/>
        <v>2.7447552447552446</v>
      </c>
      <c r="AD74" s="24"/>
      <c r="AE74" s="24">
        <f t="shared" si="81"/>
        <v>2.8155339805825248</v>
      </c>
      <c r="AF74" s="24"/>
      <c r="AG74" s="24">
        <f t="shared" si="82"/>
        <v>9.1715976331360949</v>
      </c>
      <c r="AH74" s="24"/>
      <c r="AI74" s="24">
        <f t="shared" si="83"/>
        <v>8.6682242990654199</v>
      </c>
      <c r="AJ74" s="24"/>
      <c r="AK74" s="24">
        <f t="shared" si="84"/>
        <v>5.0290322580645164</v>
      </c>
      <c r="AL74" s="24"/>
      <c r="AM74" s="24">
        <f t="shared" si="85"/>
        <v>2.7447552447552446</v>
      </c>
      <c r="AN74" s="24"/>
      <c r="AO74" s="24">
        <f t="shared" si="86"/>
        <v>2.8155339805825248</v>
      </c>
      <c r="AP74" s="24"/>
      <c r="AQ74" s="71">
        <f t="shared" si="87"/>
        <v>6.4497041420118348</v>
      </c>
      <c r="AR74" s="71"/>
      <c r="AS74" s="24">
        <f t="shared" si="88"/>
        <v>7.4299065420560746</v>
      </c>
      <c r="AT74" s="24"/>
      <c r="AU74" s="24">
        <f t="shared" si="89"/>
        <v>5.1483870967741936</v>
      </c>
      <c r="AV74" s="24"/>
      <c r="AW74" s="24">
        <f t="shared" si="90"/>
        <v>2.7447552447552446</v>
      </c>
      <c r="AX74" s="24"/>
      <c r="AY74" s="24">
        <f t="shared" si="91"/>
        <v>2.8155339805825248</v>
      </c>
      <c r="AZ74" s="24"/>
      <c r="BA74" s="24">
        <f t="shared" si="92"/>
        <v>6.9230769230769234</v>
      </c>
      <c r="BB74" s="24"/>
      <c r="BC74" s="24">
        <f t="shared" si="93"/>
        <v>5.0700934579439245</v>
      </c>
      <c r="BD74" s="24"/>
      <c r="BE74" s="24">
        <f t="shared" si="94"/>
        <v>6.5903225806451617</v>
      </c>
      <c r="BF74" s="24"/>
      <c r="BG74" s="71">
        <f t="shared" si="95"/>
        <v>2.7447552447552446</v>
      </c>
      <c r="BH74" s="71"/>
      <c r="BI74" s="24">
        <f t="shared" si="96"/>
        <v>2.8155339805825248</v>
      </c>
      <c r="BJ74" s="24"/>
      <c r="BK74" s="24">
        <f t="shared" si="97"/>
        <v>6.0650887573964507</v>
      </c>
      <c r="BL74" s="24"/>
      <c r="BM74" s="24">
        <f t="shared" si="98"/>
        <v>4.4392523364485976</v>
      </c>
      <c r="BN74" s="24"/>
      <c r="BO74" s="24">
        <f t="shared" si="99"/>
        <v>6.2967741935483872</v>
      </c>
      <c r="BP74" s="24"/>
      <c r="BQ74" s="24">
        <f t="shared" si="100"/>
        <v>2.7447552447552446</v>
      </c>
      <c r="BR74" s="24"/>
      <c r="BS74" s="24">
        <f t="shared" si="101"/>
        <v>2.8155339805825248</v>
      </c>
      <c r="BT74" s="24"/>
      <c r="BU74" s="24">
        <f t="shared" si="102"/>
        <v>4.112426035502958</v>
      </c>
      <c r="BV74" s="24"/>
      <c r="BW74" s="71">
        <f t="shared" si="103"/>
        <v>4.0887850467289715</v>
      </c>
      <c r="BX74" s="71"/>
      <c r="BY74" s="24">
        <f t="shared" si="104"/>
        <v>5.6000000000000005</v>
      </c>
      <c r="BZ74" s="24"/>
      <c r="CA74" s="24">
        <f t="shared" si="105"/>
        <v>2.7447552447552446</v>
      </c>
      <c r="CB74" s="24"/>
      <c r="CC74" s="24">
        <f t="shared" si="106"/>
        <v>2.8155339805825248</v>
      </c>
      <c r="CD74" s="24"/>
      <c r="CE74" s="24">
        <f t="shared" si="107"/>
        <v>3.9644970414201186</v>
      </c>
      <c r="CF74" s="24"/>
      <c r="CG74" s="24">
        <f t="shared" si="108"/>
        <v>4.8598130841121492</v>
      </c>
      <c r="CH74" s="24"/>
      <c r="CI74" s="24">
        <f t="shared" si="109"/>
        <v>6.4096774193548383</v>
      </c>
      <c r="CJ74" s="24"/>
      <c r="CK74" s="24">
        <f t="shared" si="110"/>
        <v>2.7447552447552446</v>
      </c>
      <c r="CL74" s="24"/>
      <c r="CM74" s="24">
        <f t="shared" si="111"/>
        <v>2.8155339805825248</v>
      </c>
      <c r="CN74" s="24"/>
      <c r="CO74" s="24">
        <f t="shared" si="112"/>
        <v>8.165680473372781</v>
      </c>
      <c r="CP74" s="24"/>
      <c r="CQ74" s="71">
        <f t="shared" si="113"/>
        <v>4.2757009345794392</v>
      </c>
      <c r="CR74" s="71"/>
      <c r="CS74" s="24">
        <f t="shared" si="114"/>
        <v>5.8000000000000007</v>
      </c>
      <c r="CT74" s="24"/>
      <c r="CU74" s="24">
        <f t="shared" si="115"/>
        <v>2.7447552447552446</v>
      </c>
      <c r="CV74" s="24"/>
      <c r="CW74" s="24">
        <f t="shared" si="116"/>
        <v>2.8155339805825248</v>
      </c>
      <c r="CX74" s="24"/>
      <c r="CY74" s="24">
        <f t="shared" si="117"/>
        <v>6.331360946745562</v>
      </c>
      <c r="CZ74" s="24"/>
      <c r="DA74" s="71">
        <f t="shared" si="118"/>
        <v>2.3598130841121492</v>
      </c>
      <c r="DB74" s="71"/>
      <c r="DC74" s="24">
        <f t="shared" si="119"/>
        <v>5.8129032258064521</v>
      </c>
      <c r="DD74" s="24"/>
      <c r="DE74" s="24">
        <f t="shared" si="120"/>
        <v>2.7447552447552446</v>
      </c>
      <c r="DF74" s="24"/>
      <c r="DG74" s="24">
        <f t="shared" si="121"/>
        <v>2.8155339805825248</v>
      </c>
      <c r="DH74" s="24"/>
      <c r="DI74" s="24">
        <f t="shared" si="122"/>
        <v>3.8757396449704142</v>
      </c>
      <c r="DJ74" s="24"/>
      <c r="DK74" s="71">
        <f t="shared" si="123"/>
        <v>4.9532710280373831</v>
      </c>
      <c r="DL74" s="71"/>
      <c r="DM74" s="24">
        <f t="shared" si="124"/>
        <v>6.5483870967741931</v>
      </c>
      <c r="DN74" s="24"/>
      <c r="DO74" s="24">
        <f t="shared" si="125"/>
        <v>2.7447552447552446</v>
      </c>
      <c r="DP74" s="24"/>
      <c r="DQ74" s="24">
        <f t="shared" si="126"/>
        <v>2.8155339805825248</v>
      </c>
      <c r="DR74" s="24"/>
      <c r="DS74" s="24">
        <f t="shared" si="127"/>
        <v>2.3668639053254443</v>
      </c>
      <c r="DT74" s="24"/>
      <c r="DU74" s="71">
        <f t="shared" si="128"/>
        <v>3.3411214953271022</v>
      </c>
      <c r="DV74" s="71"/>
      <c r="DW74" s="24">
        <f t="shared" si="129"/>
        <v>6.7516129032258068</v>
      </c>
      <c r="DX74" s="24"/>
      <c r="DY74" s="24">
        <f t="shared" si="130"/>
        <v>2.7447552447552446</v>
      </c>
      <c r="DZ74" s="24"/>
      <c r="EA74" s="24">
        <f t="shared" si="131"/>
        <v>2.8155339805825248</v>
      </c>
      <c r="EB74" s="24"/>
      <c r="EC74" s="24">
        <f t="shared" si="132"/>
        <v>2.3668639053254443</v>
      </c>
      <c r="ED74" s="24"/>
      <c r="EE74" s="71">
        <f t="shared" si="133"/>
        <v>3.3411214953271022</v>
      </c>
      <c r="EF74" s="71"/>
      <c r="EG74" s="24">
        <f t="shared" si="134"/>
        <v>6.7225806451612904</v>
      </c>
      <c r="EH74" s="24"/>
      <c r="EI74" s="24">
        <f t="shared" si="135"/>
        <v>2.7447552447552446</v>
      </c>
      <c r="EJ74" s="24"/>
      <c r="EK74" s="24">
        <f t="shared" si="136"/>
        <v>2.8155339805825248</v>
      </c>
    </row>
    <row r="77" spans="1:141" x14ac:dyDescent="0.2">
      <c r="B77" s="22"/>
    </row>
    <row r="78" spans="1:141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</row>
    <row r="79" spans="1:141" ht="15" customHeight="1" x14ac:dyDescent="0.2">
      <c r="C79" s="16">
        <v>2008</v>
      </c>
      <c r="D79" s="16"/>
      <c r="E79" s="16"/>
      <c r="F79" s="16"/>
      <c r="G79" s="16"/>
      <c r="H79" s="16"/>
      <c r="I79" s="16"/>
      <c r="J79" s="16"/>
      <c r="K79" s="16"/>
      <c r="L79" s="58"/>
      <c r="M79" s="16">
        <v>2009</v>
      </c>
      <c r="N79" s="16"/>
      <c r="O79" s="16"/>
      <c r="P79" s="16"/>
      <c r="Q79" s="16"/>
      <c r="R79" s="16"/>
      <c r="S79" s="16"/>
      <c r="T79" s="16"/>
      <c r="U79" s="16"/>
      <c r="V79" s="58"/>
      <c r="W79" s="16">
        <v>2010</v>
      </c>
      <c r="X79" s="16"/>
      <c r="Y79" s="16"/>
      <c r="Z79" s="16"/>
      <c r="AA79" s="16"/>
      <c r="AB79" s="16"/>
      <c r="AC79" s="16"/>
      <c r="AD79" s="16"/>
      <c r="AE79" s="16"/>
      <c r="AF79" s="58"/>
      <c r="AG79" s="16">
        <v>2011</v>
      </c>
      <c r="AH79" s="16"/>
      <c r="AI79" s="16"/>
      <c r="AJ79" s="16"/>
      <c r="AK79" s="16"/>
      <c r="AL79" s="16"/>
      <c r="AM79" s="16"/>
      <c r="AN79" s="16"/>
      <c r="AO79" s="16"/>
      <c r="AP79" s="58"/>
      <c r="AQ79" s="16">
        <v>2012</v>
      </c>
      <c r="AR79" s="16"/>
      <c r="AS79" s="16"/>
      <c r="AT79" s="16"/>
      <c r="AU79" s="16"/>
      <c r="AV79" s="16"/>
      <c r="AW79" s="16"/>
      <c r="AX79" s="16"/>
      <c r="AY79" s="16"/>
      <c r="AZ79" s="58"/>
      <c r="BA79" s="16">
        <v>2013</v>
      </c>
      <c r="BB79" s="16"/>
      <c r="BC79" s="16"/>
      <c r="BD79" s="16"/>
      <c r="BE79" s="16"/>
      <c r="BF79" s="16"/>
      <c r="BG79" s="16"/>
      <c r="BH79" s="16"/>
      <c r="BI79" s="16"/>
      <c r="BJ79" s="58"/>
      <c r="BK79" s="16">
        <v>2014</v>
      </c>
      <c r="BL79" s="16"/>
      <c r="BM79" s="16"/>
      <c r="BN79" s="16"/>
      <c r="BO79" s="16"/>
      <c r="BP79" s="16"/>
      <c r="BQ79" s="16"/>
      <c r="BR79" s="16"/>
      <c r="BS79" s="16"/>
      <c r="BT79" s="58"/>
      <c r="BU79" s="16">
        <v>2015</v>
      </c>
      <c r="BV79" s="16"/>
      <c r="BW79" s="16"/>
      <c r="BX79" s="16"/>
      <c r="BY79" s="16"/>
      <c r="BZ79" s="16"/>
      <c r="CA79" s="16"/>
      <c r="CB79" s="16"/>
      <c r="CC79" s="16"/>
      <c r="CD79" s="58"/>
      <c r="CE79" s="16">
        <v>2016</v>
      </c>
      <c r="CF79" s="16"/>
      <c r="CG79" s="16"/>
      <c r="CH79" s="16"/>
      <c r="CI79" s="16"/>
      <c r="CJ79" s="16"/>
      <c r="CK79" s="16"/>
      <c r="CL79" s="16"/>
      <c r="CM79" s="16"/>
      <c r="CN79" s="58"/>
      <c r="CO79" s="16">
        <v>2017</v>
      </c>
      <c r="CP79" s="16"/>
      <c r="CQ79" s="16"/>
      <c r="CR79" s="16"/>
      <c r="CS79" s="16"/>
      <c r="CT79" s="16"/>
      <c r="CU79" s="16"/>
      <c r="CV79" s="16"/>
      <c r="CW79" s="16"/>
      <c r="CX79" s="58"/>
      <c r="CY79" s="16">
        <v>2018</v>
      </c>
      <c r="CZ79" s="16"/>
      <c r="DA79" s="16"/>
      <c r="DB79" s="16"/>
      <c r="DC79" s="16"/>
      <c r="DD79" s="16"/>
      <c r="DE79" s="16"/>
      <c r="DF79" s="16"/>
      <c r="DG79" s="16"/>
      <c r="DH79" s="58"/>
      <c r="DI79" s="16">
        <v>2019</v>
      </c>
      <c r="DJ79" s="16"/>
      <c r="DK79" s="16"/>
      <c r="DL79" s="16"/>
      <c r="DM79" s="16"/>
      <c r="DN79" s="16"/>
      <c r="DO79" s="16"/>
      <c r="DP79" s="16"/>
      <c r="DQ79" s="16"/>
      <c r="DR79" s="58"/>
      <c r="DS79" s="16">
        <f>DS19</f>
        <v>2020</v>
      </c>
      <c r="DT79" s="16"/>
      <c r="DU79" s="16"/>
      <c r="DV79" s="16"/>
      <c r="DW79" s="16"/>
      <c r="DX79" s="16"/>
      <c r="DY79" s="16"/>
      <c r="DZ79" s="16"/>
      <c r="EA79" s="16"/>
      <c r="EB79" s="58"/>
      <c r="EC79" s="16">
        <f>EC19</f>
        <v>2021</v>
      </c>
      <c r="ED79" s="16"/>
      <c r="EE79" s="16"/>
      <c r="EF79" s="16"/>
      <c r="EG79" s="16"/>
      <c r="EH79" s="16"/>
      <c r="EI79" s="16"/>
      <c r="EJ79" s="16"/>
      <c r="EK79" s="16"/>
    </row>
    <row r="80" spans="1:141" ht="45" x14ac:dyDescent="0.2">
      <c r="C80" s="41" t="s">
        <v>38</v>
      </c>
      <c r="D80" s="41"/>
      <c r="E80" s="41"/>
      <c r="F80" s="41"/>
      <c r="G80" s="41"/>
      <c r="H80" s="59"/>
      <c r="I80" s="40" t="s">
        <v>39</v>
      </c>
      <c r="J80" s="59"/>
      <c r="K80" s="40" t="s">
        <v>40</v>
      </c>
      <c r="L80" s="59"/>
      <c r="M80" s="41" t="s">
        <v>38</v>
      </c>
      <c r="N80" s="41"/>
      <c r="O80" s="41"/>
      <c r="P80" s="41"/>
      <c r="Q80" s="41"/>
      <c r="R80" s="59"/>
      <c r="S80" s="40" t="s">
        <v>39</v>
      </c>
      <c r="T80" s="59"/>
      <c r="U80" s="40" t="s">
        <v>40</v>
      </c>
      <c r="V80" s="59"/>
      <c r="W80" s="41" t="s">
        <v>38</v>
      </c>
      <c r="X80" s="41"/>
      <c r="Y80" s="41"/>
      <c r="Z80" s="41"/>
      <c r="AA80" s="41"/>
      <c r="AB80" s="59"/>
      <c r="AC80" s="40" t="s">
        <v>39</v>
      </c>
      <c r="AD80" s="59"/>
      <c r="AE80" s="40" t="s">
        <v>40</v>
      </c>
      <c r="AF80" s="59"/>
      <c r="AG80" s="41" t="s">
        <v>38</v>
      </c>
      <c r="AH80" s="41"/>
      <c r="AI80" s="41"/>
      <c r="AJ80" s="41"/>
      <c r="AK80" s="41"/>
      <c r="AL80" s="59"/>
      <c r="AM80" s="40" t="s">
        <v>39</v>
      </c>
      <c r="AN80" s="59"/>
      <c r="AO80" s="40" t="s">
        <v>40</v>
      </c>
      <c r="AP80" s="59"/>
      <c r="AQ80" s="41" t="s">
        <v>38</v>
      </c>
      <c r="AR80" s="41"/>
      <c r="AS80" s="41"/>
      <c r="AT80" s="41"/>
      <c r="AU80" s="41"/>
      <c r="AV80" s="59"/>
      <c r="AW80" s="40" t="s">
        <v>39</v>
      </c>
      <c r="AX80" s="59"/>
      <c r="AY80" s="40" t="s">
        <v>40</v>
      </c>
      <c r="AZ80" s="59"/>
      <c r="BA80" s="41" t="s">
        <v>38</v>
      </c>
      <c r="BB80" s="41"/>
      <c r="BC80" s="41"/>
      <c r="BD80" s="41"/>
      <c r="BE80" s="41"/>
      <c r="BF80" s="59"/>
      <c r="BG80" s="40" t="s">
        <v>39</v>
      </c>
      <c r="BH80" s="59"/>
      <c r="BI80" s="40" t="s">
        <v>40</v>
      </c>
      <c r="BJ80" s="59"/>
      <c r="BK80" s="41" t="s">
        <v>38</v>
      </c>
      <c r="BL80" s="41"/>
      <c r="BM80" s="41"/>
      <c r="BN80" s="41"/>
      <c r="BO80" s="41"/>
      <c r="BP80" s="59"/>
      <c r="BQ80" s="40" t="s">
        <v>39</v>
      </c>
      <c r="BR80" s="59"/>
      <c r="BS80" s="40" t="s">
        <v>40</v>
      </c>
      <c r="BT80" s="59"/>
      <c r="BU80" s="41" t="s">
        <v>38</v>
      </c>
      <c r="BV80" s="41"/>
      <c r="BW80" s="41"/>
      <c r="BX80" s="41"/>
      <c r="BY80" s="41"/>
      <c r="BZ80" s="59"/>
      <c r="CA80" s="40" t="s">
        <v>39</v>
      </c>
      <c r="CB80" s="59"/>
      <c r="CC80" s="40" t="s">
        <v>40</v>
      </c>
      <c r="CD80" s="59"/>
      <c r="CE80" s="41" t="s">
        <v>38</v>
      </c>
      <c r="CF80" s="41"/>
      <c r="CG80" s="41"/>
      <c r="CH80" s="41"/>
      <c r="CI80" s="41"/>
      <c r="CJ80" s="59"/>
      <c r="CK80" s="40" t="s">
        <v>39</v>
      </c>
      <c r="CL80" s="59"/>
      <c r="CM80" s="40" t="s">
        <v>40</v>
      </c>
      <c r="CN80" s="59"/>
      <c r="CO80" s="41" t="s">
        <v>38</v>
      </c>
      <c r="CP80" s="41"/>
      <c r="CQ80" s="41"/>
      <c r="CR80" s="41"/>
      <c r="CS80" s="41"/>
      <c r="CT80" s="59"/>
      <c r="CU80" s="40" t="s">
        <v>39</v>
      </c>
      <c r="CV80" s="59"/>
      <c r="CW80" s="40" t="s">
        <v>40</v>
      </c>
      <c r="CX80" s="59"/>
      <c r="CY80" s="41" t="s">
        <v>38</v>
      </c>
      <c r="CZ80" s="41"/>
      <c r="DA80" s="41"/>
      <c r="DB80" s="41"/>
      <c r="DC80" s="41"/>
      <c r="DD80" s="59"/>
      <c r="DE80" s="40" t="s">
        <v>39</v>
      </c>
      <c r="DF80" s="59"/>
      <c r="DG80" s="40" t="s">
        <v>40</v>
      </c>
      <c r="DH80" s="59"/>
      <c r="DI80" s="41" t="s">
        <v>38</v>
      </c>
      <c r="DJ80" s="41"/>
      <c r="DK80" s="41"/>
      <c r="DL80" s="41"/>
      <c r="DM80" s="41"/>
      <c r="DN80" s="59"/>
      <c r="DO80" s="40" t="s">
        <v>39</v>
      </c>
      <c r="DP80" s="59"/>
      <c r="DQ80" s="40" t="s">
        <v>40</v>
      </c>
      <c r="DR80" s="59"/>
      <c r="DS80" s="41" t="s">
        <v>38</v>
      </c>
      <c r="DT80" s="41"/>
      <c r="DU80" s="41"/>
      <c r="DV80" s="41"/>
      <c r="DW80" s="41"/>
      <c r="DX80" s="59"/>
      <c r="DY80" s="40" t="s">
        <v>39</v>
      </c>
      <c r="DZ80" s="59"/>
      <c r="EA80" s="40" t="s">
        <v>40</v>
      </c>
      <c r="EB80" s="59"/>
      <c r="EC80" s="41" t="s">
        <v>38</v>
      </c>
      <c r="ED80" s="41"/>
      <c r="EE80" s="41"/>
      <c r="EF80" s="41"/>
      <c r="EG80" s="41"/>
      <c r="EH80" s="59"/>
      <c r="EI80" s="40" t="s">
        <v>39</v>
      </c>
      <c r="EJ80" s="59"/>
      <c r="EK80" s="40" t="s">
        <v>40</v>
      </c>
    </row>
    <row r="81" spans="1:290" s="22" customFormat="1" ht="113.1" customHeight="1" x14ac:dyDescent="0.2">
      <c r="C81" s="60" t="s">
        <v>106</v>
      </c>
      <c r="D81" s="60"/>
      <c r="E81" s="60" t="s">
        <v>107</v>
      </c>
      <c r="F81" s="60"/>
      <c r="G81" s="60" t="s">
        <v>108</v>
      </c>
      <c r="H81" s="61"/>
      <c r="I81" s="60" t="s">
        <v>131</v>
      </c>
      <c r="J81" s="60"/>
      <c r="K81" s="60" t="s">
        <v>132</v>
      </c>
      <c r="L81" s="60"/>
      <c r="M81" s="60" t="s">
        <v>41</v>
      </c>
      <c r="N81" s="60"/>
      <c r="O81" s="60" t="s">
        <v>42</v>
      </c>
      <c r="P81" s="60"/>
      <c r="Q81" s="60" t="s">
        <v>108</v>
      </c>
      <c r="R81" s="61"/>
      <c r="S81" s="60" t="s">
        <v>133</v>
      </c>
      <c r="T81" s="60"/>
      <c r="U81" s="60" t="s">
        <v>109</v>
      </c>
      <c r="V81" s="60"/>
      <c r="W81" s="60" t="s">
        <v>41</v>
      </c>
      <c r="X81" s="60"/>
      <c r="Y81" s="60" t="s">
        <v>42</v>
      </c>
      <c r="Z81" s="60"/>
      <c r="AA81" s="60" t="s">
        <v>108</v>
      </c>
      <c r="AB81" s="61"/>
      <c r="AC81" s="60" t="s">
        <v>133</v>
      </c>
      <c r="AD81" s="60"/>
      <c r="AE81" s="60" t="s">
        <v>134</v>
      </c>
      <c r="AF81" s="60"/>
      <c r="AG81" s="60" t="s">
        <v>41</v>
      </c>
      <c r="AH81" s="60"/>
      <c r="AI81" s="60" t="s">
        <v>42</v>
      </c>
      <c r="AJ81" s="60"/>
      <c r="AK81" s="60" t="s">
        <v>108</v>
      </c>
      <c r="AL81" s="61"/>
      <c r="AM81" s="60" t="s">
        <v>133</v>
      </c>
      <c r="AN81" s="60"/>
      <c r="AO81" s="60" t="s">
        <v>134</v>
      </c>
      <c r="AP81" s="60"/>
      <c r="AQ81" s="60" t="s">
        <v>41</v>
      </c>
      <c r="AR81" s="60"/>
      <c r="AS81" s="60" t="s">
        <v>42</v>
      </c>
      <c r="AT81" s="60"/>
      <c r="AU81" s="60" t="s">
        <v>108</v>
      </c>
      <c r="AV81" s="61"/>
      <c r="AW81" s="60" t="s">
        <v>133</v>
      </c>
      <c r="AX81" s="60"/>
      <c r="AY81" s="60" t="s">
        <v>134</v>
      </c>
      <c r="AZ81" s="60"/>
      <c r="BA81" s="60" t="s">
        <v>41</v>
      </c>
      <c r="BB81" s="60"/>
      <c r="BC81" s="60" t="s">
        <v>42</v>
      </c>
      <c r="BD81" s="60"/>
      <c r="BE81" s="60" t="s">
        <v>108</v>
      </c>
      <c r="BF81" s="61"/>
      <c r="BG81" s="60" t="s">
        <v>133</v>
      </c>
      <c r="BH81" s="60"/>
      <c r="BI81" s="60" t="s">
        <v>134</v>
      </c>
      <c r="BJ81" s="60"/>
      <c r="BK81" s="60" t="s">
        <v>41</v>
      </c>
      <c r="BL81" s="60"/>
      <c r="BM81" s="60" t="s">
        <v>42</v>
      </c>
      <c r="BN81" s="60"/>
      <c r="BO81" s="60" t="s">
        <v>108</v>
      </c>
      <c r="BP81" s="61"/>
      <c r="BQ81" s="60" t="s">
        <v>133</v>
      </c>
      <c r="BR81" s="60"/>
      <c r="BS81" s="60" t="s">
        <v>134</v>
      </c>
      <c r="BT81" s="60"/>
      <c r="BU81" s="60" t="s">
        <v>41</v>
      </c>
      <c r="BV81" s="60"/>
      <c r="BW81" s="60" t="s">
        <v>42</v>
      </c>
      <c r="BX81" s="60"/>
      <c r="BY81" s="60" t="s">
        <v>108</v>
      </c>
      <c r="BZ81" s="61"/>
      <c r="CA81" s="60" t="s">
        <v>133</v>
      </c>
      <c r="CB81" s="60"/>
      <c r="CC81" s="60" t="s">
        <v>134</v>
      </c>
      <c r="CD81" s="60"/>
      <c r="CE81" s="60" t="s">
        <v>41</v>
      </c>
      <c r="CF81" s="60"/>
      <c r="CG81" s="60" t="s">
        <v>42</v>
      </c>
      <c r="CH81" s="60"/>
      <c r="CI81" s="60" t="s">
        <v>108</v>
      </c>
      <c r="CJ81" s="61"/>
      <c r="CK81" s="60" t="s">
        <v>133</v>
      </c>
      <c r="CL81" s="60"/>
      <c r="CM81" s="60" t="s">
        <v>134</v>
      </c>
      <c r="CN81" s="60"/>
      <c r="CO81" s="60" t="s">
        <v>41</v>
      </c>
      <c r="CP81" s="60"/>
      <c r="CQ81" s="60" t="s">
        <v>42</v>
      </c>
      <c r="CR81" s="60"/>
      <c r="CS81" s="60" t="s">
        <v>108</v>
      </c>
      <c r="CT81" s="61"/>
      <c r="CU81" s="60" t="s">
        <v>133</v>
      </c>
      <c r="CV81" s="60"/>
      <c r="CW81" s="60" t="s">
        <v>134</v>
      </c>
      <c r="CX81" s="60"/>
      <c r="CY81" s="60" t="s">
        <v>41</v>
      </c>
      <c r="CZ81" s="60"/>
      <c r="DA81" s="60" t="s">
        <v>42</v>
      </c>
      <c r="DB81" s="60"/>
      <c r="DC81" s="60" t="s">
        <v>108</v>
      </c>
      <c r="DD81" s="61"/>
      <c r="DE81" s="60" t="s">
        <v>133</v>
      </c>
      <c r="DF81" s="60"/>
      <c r="DG81" s="60" t="s">
        <v>134</v>
      </c>
      <c r="DH81" s="60"/>
      <c r="DI81" s="60" t="s">
        <v>41</v>
      </c>
      <c r="DJ81" s="60"/>
      <c r="DK81" s="60" t="s">
        <v>42</v>
      </c>
      <c r="DL81" s="60"/>
      <c r="DM81" s="60" t="s">
        <v>108</v>
      </c>
      <c r="DN81" s="61"/>
      <c r="DO81" s="60" t="s">
        <v>133</v>
      </c>
      <c r="DP81" s="60"/>
      <c r="DQ81" s="60" t="s">
        <v>134</v>
      </c>
      <c r="DR81" s="60"/>
      <c r="DS81" s="60" t="s">
        <v>106</v>
      </c>
      <c r="DT81" s="60"/>
      <c r="DU81" s="60" t="s">
        <v>107</v>
      </c>
      <c r="DV81" s="60"/>
      <c r="DW81" s="60" t="s">
        <v>108</v>
      </c>
      <c r="DX81" s="61"/>
      <c r="DY81" s="60" t="s">
        <v>133</v>
      </c>
      <c r="DZ81" s="60"/>
      <c r="EA81" s="60" t="s">
        <v>134</v>
      </c>
      <c r="EB81" s="60"/>
      <c r="EC81" s="60" t="s">
        <v>106</v>
      </c>
      <c r="ED81" s="60"/>
      <c r="EE81" s="60" t="s">
        <v>107</v>
      </c>
      <c r="EF81" s="60"/>
      <c r="EG81" s="60" t="s">
        <v>108</v>
      </c>
      <c r="EH81" s="61"/>
      <c r="EI81" s="60" t="s">
        <v>133</v>
      </c>
      <c r="EJ81" s="60"/>
      <c r="EK81" s="60" t="s">
        <v>134</v>
      </c>
    </row>
    <row r="82" spans="1:290" s="31" customFormat="1" x14ac:dyDescent="0.2">
      <c r="A82" s="19" t="s">
        <v>218</v>
      </c>
      <c r="C82" s="20">
        <f t="shared" ref="C82:C101" si="137">85+C55*3</f>
        <v>103.81656804733728</v>
      </c>
      <c r="D82" s="30"/>
      <c r="E82" s="20">
        <f t="shared" ref="E82:E101" si="138">85+E55*3</f>
        <v>100.5607476635514</v>
      </c>
      <c r="F82" s="30"/>
      <c r="G82" s="20">
        <f t="shared" ref="G82:G101" si="139">85+G55*3</f>
        <v>95.587096774193554</v>
      </c>
      <c r="H82" s="30"/>
      <c r="I82" s="20">
        <f t="shared" ref="I82:I101" si="140">85+I55*3</f>
        <v>103.56643356643357</v>
      </c>
      <c r="J82" s="30"/>
      <c r="K82" s="68">
        <f t="shared" ref="K82:K101" si="141">85+K55*3</f>
        <v>100.82524271844659</v>
      </c>
      <c r="L82" s="69"/>
      <c r="M82" s="20">
        <f t="shared" ref="M82:M101" si="142">85+M55*3</f>
        <v>103.28402366863905</v>
      </c>
      <c r="N82" s="30"/>
      <c r="O82" s="20">
        <f t="shared" ref="O82:O101" si="143">85+O55*3</f>
        <v>100.35046728971963</v>
      </c>
      <c r="P82" s="30"/>
      <c r="Q82" s="20">
        <f t="shared" ref="Q82:Q101" si="144">85+Q55*3</f>
        <v>97.49354838709678</v>
      </c>
      <c r="R82" s="30"/>
      <c r="S82" s="20">
        <f t="shared" ref="S82:S101" si="145">85+S55*3</f>
        <v>103.56643356643357</v>
      </c>
      <c r="T82" s="30"/>
      <c r="U82" s="20">
        <f t="shared" ref="U82:U101" si="146">85+U55*3</f>
        <v>100.82524271844659</v>
      </c>
      <c r="V82" s="30"/>
      <c r="W82" s="20">
        <f t="shared" ref="W82:W101" si="147">85+W55*3</f>
        <v>105.76923076923077</v>
      </c>
      <c r="X82" s="30"/>
      <c r="Y82" s="20">
        <f t="shared" ref="Y82:Y101" si="148">85+Y55*3</f>
        <v>103.15420560747663</v>
      </c>
      <c r="Z82" s="30"/>
      <c r="AA82" s="68">
        <f t="shared" ref="AA82:AA101" si="149">85+AA55*3</f>
        <v>100.61935483870968</v>
      </c>
      <c r="AB82" s="69"/>
      <c r="AC82" s="20">
        <f t="shared" ref="AC82:AC101" si="150">85+AC55*3</f>
        <v>103.56643356643357</v>
      </c>
      <c r="AD82" s="30"/>
      <c r="AE82" s="20">
        <f t="shared" ref="AE82:AE101" si="151">85+AE55*3</f>
        <v>100.82524271844659</v>
      </c>
      <c r="AF82" s="30"/>
      <c r="AG82" s="20">
        <f t="shared" ref="AG82:AG101" si="152">85+AG55*3</f>
        <v>108.16568047337279</v>
      </c>
      <c r="AH82" s="30"/>
      <c r="AI82" s="20">
        <f t="shared" ref="AI82:AI101" si="153">85+AI55*3</f>
        <v>105.11682242990653</v>
      </c>
      <c r="AJ82" s="30"/>
      <c r="AK82" s="20">
        <f t="shared" ref="AK82:AK101" si="154">85+AK55*3</f>
        <v>100.08709677419355</v>
      </c>
      <c r="AL82" s="30"/>
      <c r="AM82" s="20">
        <f t="shared" ref="AM82:AM101" si="155">85+AM55*3</f>
        <v>103.56643356643357</v>
      </c>
      <c r="AN82" s="30"/>
      <c r="AO82" s="20">
        <f t="shared" ref="AO82:AO101" si="156">85+AO55*3</f>
        <v>100.82524271844659</v>
      </c>
      <c r="AP82" s="30"/>
      <c r="AQ82" s="68">
        <f t="shared" ref="AQ82:AQ101" si="157">85+AQ55*3</f>
        <v>108.25443786982248</v>
      </c>
      <c r="AR82" s="69"/>
      <c r="AS82" s="20">
        <f t="shared" ref="AS82:AS101" si="158">85+AS55*3</f>
        <v>105.53738317757009</v>
      </c>
      <c r="AT82" s="30"/>
      <c r="AU82" s="20">
        <f t="shared" ref="AU82:AU101" si="159">85+AU55*3</f>
        <v>100.44516129032257</v>
      </c>
      <c r="AV82" s="30"/>
      <c r="AW82" s="20">
        <f t="shared" ref="AW82:AW101" si="160">85+AW55*3</f>
        <v>103.56643356643357</v>
      </c>
      <c r="AX82" s="30"/>
      <c r="AY82" s="20">
        <f t="shared" ref="AY82:AY101" si="161">85+AY55*3</f>
        <v>100.82524271844659</v>
      </c>
      <c r="AZ82" s="30"/>
      <c r="BA82" s="20">
        <f t="shared" ref="BA82:BA101" si="162">85+BA55*3</f>
        <v>106.65680473372781</v>
      </c>
      <c r="BB82" s="30"/>
      <c r="BC82" s="20">
        <f t="shared" ref="BC82:BC101" si="163">85+BC55*3</f>
        <v>103.22429906542055</v>
      </c>
      <c r="BD82" s="30"/>
      <c r="BE82" s="20">
        <f t="shared" ref="BE82:BE101" si="164">85+BE55*3</f>
        <v>104.77096774193549</v>
      </c>
      <c r="BF82" s="30"/>
      <c r="BG82" s="68">
        <f t="shared" ref="BG82:BG101" si="165">85+BG55*3</f>
        <v>103.56643356643357</v>
      </c>
      <c r="BH82" s="69"/>
      <c r="BI82" s="20">
        <f t="shared" ref="BI82:BI101" si="166">85+BI55*3</f>
        <v>100.82524271844659</v>
      </c>
      <c r="BJ82" s="30"/>
      <c r="BK82" s="20">
        <f t="shared" ref="BK82:BK101" si="167">85+BK55*3</f>
        <v>106.30177514792899</v>
      </c>
      <c r="BL82" s="30"/>
      <c r="BM82" s="20">
        <f t="shared" ref="BM82:BM101" si="168">85+BM55*3</f>
        <v>104.90654205607477</v>
      </c>
      <c r="BN82" s="30"/>
      <c r="BO82" s="20">
        <f t="shared" ref="BO82:BO101" si="169">85+BO55*3</f>
        <v>103.89032258064516</v>
      </c>
      <c r="BP82" s="30"/>
      <c r="BQ82" s="20">
        <f t="shared" ref="BQ82:BQ101" si="170">85+BQ55*3</f>
        <v>103.56643356643357</v>
      </c>
      <c r="BR82" s="30"/>
      <c r="BS82" s="20">
        <f t="shared" ref="BS82:BS101" si="171">85+BS55*3</f>
        <v>100.82524271844659</v>
      </c>
      <c r="BT82" s="30"/>
      <c r="BU82" s="20">
        <f t="shared" ref="BU82:BU101" si="172">85+BU55*3</f>
        <v>106.2130177514793</v>
      </c>
      <c r="BV82" s="30"/>
      <c r="BW82" s="68">
        <f t="shared" ref="BW82:BW101" si="173">85+BW55*3</f>
        <v>105.04672897196261</v>
      </c>
      <c r="BX82" s="69"/>
      <c r="BY82" s="20">
        <f t="shared" ref="BY82:BY101" si="174">85+BY55*3</f>
        <v>101.8</v>
      </c>
      <c r="BZ82" s="30"/>
      <c r="CA82" s="20">
        <f t="shared" ref="CA82:CA101" si="175">85+CA55*3</f>
        <v>103.56643356643357</v>
      </c>
      <c r="CB82" s="30"/>
      <c r="CC82" s="20">
        <f t="shared" ref="CC82:CC101" si="176">85+CC55*3</f>
        <v>100.82524271844659</v>
      </c>
      <c r="CD82" s="23"/>
      <c r="CE82" s="20">
        <f t="shared" ref="CE82:CE101" si="177">85+CE55*3</f>
        <v>106.47928994082841</v>
      </c>
      <c r="CF82" s="30"/>
      <c r="CG82" s="20">
        <f t="shared" ref="CG82:CG101" si="178">85+CG55*3</f>
        <v>104.69626168224299</v>
      </c>
      <c r="CH82" s="30"/>
      <c r="CI82" s="20">
        <f t="shared" ref="CI82:CI101" si="179">85+CI55*3</f>
        <v>104.22903225806451</v>
      </c>
      <c r="CJ82" s="30"/>
      <c r="CK82" s="20">
        <f t="shared" ref="CK82:CK101" si="180">85+CK55*3</f>
        <v>103.56643356643357</v>
      </c>
      <c r="CL82" s="30"/>
      <c r="CM82" s="20">
        <f t="shared" ref="CM82:CM101" si="181">85+CM55*3</f>
        <v>100.82524271844659</v>
      </c>
      <c r="CN82" s="30"/>
      <c r="CO82" s="20">
        <f t="shared" ref="CO82:CO101" si="182">85+CO55*3</f>
        <v>108.07692307692308</v>
      </c>
      <c r="CP82" s="30"/>
      <c r="CQ82" s="68">
        <f t="shared" ref="CQ82:CQ101" si="183">85+CQ55*3</f>
        <v>105.39719626168224</v>
      </c>
      <c r="CR82" s="69"/>
      <c r="CS82" s="20">
        <f t="shared" ref="CS82:CS101" si="184">85+CS55*3</f>
        <v>102.4</v>
      </c>
      <c r="CT82" s="30"/>
      <c r="CU82" s="20">
        <f t="shared" ref="CU82:CU101" si="185">85+CU55*3</f>
        <v>103.56643356643357</v>
      </c>
      <c r="CV82" s="30"/>
      <c r="CW82" s="20">
        <f t="shared" ref="CW82:CW101" si="186">85+CW55*3</f>
        <v>100.82524271844659</v>
      </c>
      <c r="CX82" s="30"/>
      <c r="CY82" s="20">
        <f t="shared" ref="CY82:CY101" si="187">85+CY55*3</f>
        <v>106.3905325443787</v>
      </c>
      <c r="CZ82" s="30"/>
      <c r="DA82" s="68">
        <f t="shared" ref="DA82:DA101" si="188">85+DA55*3</f>
        <v>104.13551401869159</v>
      </c>
      <c r="DB82" s="69"/>
      <c r="DC82" s="20">
        <f t="shared" ref="DC82:DC101" si="189">85+DC55*3</f>
        <v>104.76129032258065</v>
      </c>
      <c r="DD82" s="30"/>
      <c r="DE82" s="20">
        <f t="shared" ref="DE82:DE101" si="190">85+DE55*3</f>
        <v>103.56643356643357</v>
      </c>
      <c r="DF82" s="30"/>
      <c r="DG82" s="20">
        <f t="shared" ref="DG82:DG101" si="191">85+DG55*3</f>
        <v>100.82524271844659</v>
      </c>
      <c r="DH82" s="30"/>
      <c r="DI82" s="20">
        <f t="shared" ref="DI82:DI101" si="192">85+DI55*3</f>
        <v>106.5680473372781</v>
      </c>
      <c r="DJ82" s="30"/>
      <c r="DK82" s="68">
        <f t="shared" ref="DK82:DK101" si="193">85+DK55*3</f>
        <v>106.16822429906543</v>
      </c>
      <c r="DL82" s="69"/>
      <c r="DM82" s="20">
        <f t="shared" ref="DM82:DM101" si="194">85+DM55*3</f>
        <v>104.64516129032258</v>
      </c>
      <c r="DN82" s="30"/>
      <c r="DO82" s="20">
        <f t="shared" ref="DO82:DO101" si="195">85+DO55*3</f>
        <v>103.56643356643357</v>
      </c>
      <c r="DP82" s="30"/>
      <c r="DQ82" s="20">
        <f t="shared" ref="DQ82:DQ101" si="196">85+DQ55*3</f>
        <v>100.82524271844659</v>
      </c>
      <c r="DR82" s="30"/>
      <c r="DS82" s="20">
        <f t="shared" ref="DS82:DS101" si="197">85+DS55*3</f>
        <v>104.88165680473372</v>
      </c>
      <c r="DT82" s="30"/>
      <c r="DU82" s="68">
        <f t="shared" ref="DU82:DU101" si="198">85+DU55*3</f>
        <v>100.70093457943925</v>
      </c>
      <c r="DV82" s="69"/>
      <c r="DW82" s="20">
        <f t="shared" ref="DW82:DW101" si="199">85+DW55*3</f>
        <v>105.25483870967741</v>
      </c>
      <c r="DX82" s="30"/>
      <c r="DY82" s="20">
        <f t="shared" ref="DY82:DY101" si="200">85+DY55*3</f>
        <v>103.56643356643357</v>
      </c>
      <c r="DZ82" s="30"/>
      <c r="EA82" s="20">
        <f t="shared" ref="EA82:EA101" si="201">85+EA55*3</f>
        <v>100.82524271844659</v>
      </c>
      <c r="EB82" s="30"/>
      <c r="EC82" s="20">
        <f t="shared" ref="EC82:EC101" si="202">85+EC55*3</f>
        <v>104.88165680473372</v>
      </c>
      <c r="ED82" s="30"/>
      <c r="EE82" s="68">
        <f t="shared" ref="EE82:EE101" si="203">85+EE55*3</f>
        <v>100.70093457943925</v>
      </c>
      <c r="EF82" s="69"/>
      <c r="EG82" s="20">
        <f t="shared" ref="EG82:EG101" si="204">85+EG55*3</f>
        <v>105.16774193548387</v>
      </c>
      <c r="EH82" s="30"/>
      <c r="EI82" s="20">
        <f t="shared" ref="EI82:EI101" si="205">85+EI55*3</f>
        <v>103.56643356643357</v>
      </c>
      <c r="EJ82" s="30"/>
      <c r="EK82" s="20">
        <f t="shared" ref="EK82:EK101" si="206">85+EK55*3</f>
        <v>100.82524271844659</v>
      </c>
    </row>
    <row r="83" spans="1:290" s="31" customFormat="1" x14ac:dyDescent="0.2">
      <c r="A83" s="22" t="s">
        <v>0</v>
      </c>
      <c r="C83" s="23">
        <f t="shared" si="137"/>
        <v>106.03550295857988</v>
      </c>
      <c r="D83" s="23"/>
      <c r="E83" s="23">
        <f t="shared" si="138"/>
        <v>102.17289719626169</v>
      </c>
      <c r="F83" s="23"/>
      <c r="G83" s="23">
        <f t="shared" si="139"/>
        <v>90.187096774193549</v>
      </c>
      <c r="H83" s="23"/>
      <c r="I83" s="23">
        <f t="shared" si="140"/>
        <v>99.16083916083916</v>
      </c>
      <c r="J83" s="23"/>
      <c r="K83" s="70">
        <f t="shared" si="141"/>
        <v>94.805825242718441</v>
      </c>
      <c r="L83" s="70"/>
      <c r="M83" s="23">
        <f t="shared" si="142"/>
        <v>103.55029585798817</v>
      </c>
      <c r="N83" s="23"/>
      <c r="O83" s="23">
        <f t="shared" si="143"/>
        <v>99.859813084112147</v>
      </c>
      <c r="P83" s="23"/>
      <c r="Q83" s="23">
        <f t="shared" si="144"/>
        <v>94.454838709677432</v>
      </c>
      <c r="R83" s="23"/>
      <c r="S83" s="23">
        <f t="shared" si="145"/>
        <v>99.16083916083916</v>
      </c>
      <c r="T83" s="23"/>
      <c r="U83" s="23">
        <f t="shared" si="146"/>
        <v>94.805825242718441</v>
      </c>
      <c r="V83" s="23"/>
      <c r="W83" s="23">
        <f t="shared" si="147"/>
        <v>106.47928994082841</v>
      </c>
      <c r="X83" s="23"/>
      <c r="Y83" s="23">
        <f t="shared" si="148"/>
        <v>103.78504672897196</v>
      </c>
      <c r="Z83" s="23"/>
      <c r="AA83" s="70">
        <f t="shared" si="149"/>
        <v>96.651612903225811</v>
      </c>
      <c r="AB83" s="70"/>
      <c r="AC83" s="23">
        <f t="shared" si="150"/>
        <v>99.16083916083916</v>
      </c>
      <c r="AD83" s="23"/>
      <c r="AE83" s="23">
        <f t="shared" si="151"/>
        <v>94.805825242718441</v>
      </c>
      <c r="AF83" s="23"/>
      <c r="AG83" s="23">
        <f t="shared" si="152"/>
        <v>107.18934911242604</v>
      </c>
      <c r="AH83" s="23"/>
      <c r="AI83" s="23">
        <f t="shared" si="153"/>
        <v>103.36448598130841</v>
      </c>
      <c r="AJ83" s="23"/>
      <c r="AK83" s="23">
        <f t="shared" si="154"/>
        <v>95.99354838709678</v>
      </c>
      <c r="AL83" s="23"/>
      <c r="AM83" s="23">
        <f t="shared" si="155"/>
        <v>99.16083916083916</v>
      </c>
      <c r="AN83" s="23"/>
      <c r="AO83" s="23">
        <f t="shared" si="156"/>
        <v>94.805825242718441</v>
      </c>
      <c r="AP83" s="23"/>
      <c r="AQ83" s="70">
        <f t="shared" si="157"/>
        <v>107.27810650887574</v>
      </c>
      <c r="AR83" s="70"/>
      <c r="AS83" s="23">
        <f t="shared" si="158"/>
        <v>103.01401869158879</v>
      </c>
      <c r="AT83" s="23"/>
      <c r="AU83" s="23">
        <f t="shared" si="159"/>
        <v>97.377419354838707</v>
      </c>
      <c r="AV83" s="23"/>
      <c r="AW83" s="23">
        <f t="shared" si="160"/>
        <v>99.16083916083916</v>
      </c>
      <c r="AX83" s="23"/>
      <c r="AY83" s="23">
        <f t="shared" si="161"/>
        <v>94.805825242718441</v>
      </c>
      <c r="AZ83" s="23"/>
      <c r="BA83" s="23">
        <f t="shared" si="162"/>
        <v>107.27810650887574</v>
      </c>
      <c r="BB83" s="23"/>
      <c r="BC83" s="23">
        <f t="shared" si="163"/>
        <v>104.62616822429906</v>
      </c>
      <c r="BD83" s="23"/>
      <c r="BE83" s="23">
        <f t="shared" si="164"/>
        <v>100.21290322580646</v>
      </c>
      <c r="BF83" s="23"/>
      <c r="BG83" s="70">
        <f t="shared" si="165"/>
        <v>99.16083916083916</v>
      </c>
      <c r="BH83" s="70"/>
      <c r="BI83" s="23">
        <f t="shared" si="166"/>
        <v>94.805825242718441</v>
      </c>
      <c r="BJ83" s="23"/>
      <c r="BK83" s="23">
        <f t="shared" si="167"/>
        <v>106.12426035502958</v>
      </c>
      <c r="BL83" s="23"/>
      <c r="BM83" s="23">
        <f t="shared" si="168"/>
        <v>105.67757009345794</v>
      </c>
      <c r="BN83" s="23"/>
      <c r="BO83" s="23">
        <f t="shared" si="169"/>
        <v>100.72580645161291</v>
      </c>
      <c r="BP83" s="23"/>
      <c r="BQ83" s="23">
        <f t="shared" si="170"/>
        <v>99.16083916083916</v>
      </c>
      <c r="BR83" s="23"/>
      <c r="BS83" s="23">
        <f t="shared" si="171"/>
        <v>94.805825242718441</v>
      </c>
      <c r="BT83" s="23"/>
      <c r="BU83" s="23">
        <f t="shared" si="172"/>
        <v>108.78698224852072</v>
      </c>
      <c r="BV83" s="23"/>
      <c r="BW83" s="70">
        <f t="shared" si="173"/>
        <v>107.85046728971963</v>
      </c>
      <c r="BX83" s="70"/>
      <c r="BY83" s="23">
        <f t="shared" si="174"/>
        <v>97.600000000000009</v>
      </c>
      <c r="BZ83" s="23"/>
      <c r="CA83" s="23">
        <f t="shared" si="175"/>
        <v>99.16083916083916</v>
      </c>
      <c r="CB83" s="23"/>
      <c r="CC83" s="23">
        <f t="shared" si="176"/>
        <v>94.805825242718441</v>
      </c>
      <c r="CD83" s="23"/>
      <c r="CE83" s="23">
        <f t="shared" si="177"/>
        <v>108.4319526627219</v>
      </c>
      <c r="CF83" s="23"/>
      <c r="CG83" s="23">
        <f t="shared" si="178"/>
        <v>106.30841121495327</v>
      </c>
      <c r="CH83" s="23"/>
      <c r="CI83" s="23">
        <f t="shared" si="179"/>
        <v>99.187096774193549</v>
      </c>
      <c r="CJ83" s="23"/>
      <c r="CK83" s="23">
        <f t="shared" si="180"/>
        <v>99.16083916083916</v>
      </c>
      <c r="CL83" s="23"/>
      <c r="CM83" s="23">
        <f t="shared" si="181"/>
        <v>94.805825242718441</v>
      </c>
      <c r="CN83" s="23"/>
      <c r="CO83" s="23">
        <f t="shared" si="182"/>
        <v>107.18934911242604</v>
      </c>
      <c r="CP83" s="23"/>
      <c r="CQ83" s="70">
        <f t="shared" si="183"/>
        <v>105.60747663551402</v>
      </c>
      <c r="CR83" s="70"/>
      <c r="CS83" s="23">
        <f t="shared" si="184"/>
        <v>96.874193548387098</v>
      </c>
      <c r="CT83" s="23"/>
      <c r="CU83" s="23">
        <f t="shared" si="185"/>
        <v>99.16083916083916</v>
      </c>
      <c r="CV83" s="23"/>
      <c r="CW83" s="23">
        <f t="shared" si="186"/>
        <v>94.805825242718441</v>
      </c>
      <c r="CX83" s="23"/>
      <c r="CY83" s="23">
        <f t="shared" si="187"/>
        <v>106.12426035502958</v>
      </c>
      <c r="CZ83" s="23"/>
      <c r="DA83" s="70">
        <f t="shared" si="188"/>
        <v>103.43457943925233</v>
      </c>
      <c r="DB83" s="70"/>
      <c r="DC83" s="23">
        <f t="shared" si="189"/>
        <v>99.341935483870969</v>
      </c>
      <c r="DD83" s="23"/>
      <c r="DE83" s="23">
        <f t="shared" si="190"/>
        <v>99.16083916083916</v>
      </c>
      <c r="DF83" s="23"/>
      <c r="DG83" s="23">
        <f t="shared" si="191"/>
        <v>94.805825242718441</v>
      </c>
      <c r="DH83" s="23"/>
      <c r="DI83" s="23">
        <f t="shared" si="192"/>
        <v>106.3905325443787</v>
      </c>
      <c r="DJ83" s="23"/>
      <c r="DK83" s="70">
        <f t="shared" si="193"/>
        <v>105.18691588785046</v>
      </c>
      <c r="DL83" s="70"/>
      <c r="DM83" s="23">
        <f t="shared" si="194"/>
        <v>100.7741935483871</v>
      </c>
      <c r="DN83" s="23"/>
      <c r="DO83" s="23">
        <f t="shared" si="195"/>
        <v>99.16083916083916</v>
      </c>
      <c r="DP83" s="23"/>
      <c r="DQ83" s="23">
        <f t="shared" si="196"/>
        <v>94.805825242718441</v>
      </c>
      <c r="DR83" s="23"/>
      <c r="DS83" s="23">
        <f t="shared" si="197"/>
        <v>104.17159763313609</v>
      </c>
      <c r="DT83" s="23"/>
      <c r="DU83" s="70">
        <f t="shared" si="198"/>
        <v>98.808411214953267</v>
      </c>
      <c r="DV83" s="70"/>
      <c r="DW83" s="23">
        <f t="shared" si="199"/>
        <v>102.54516129032258</v>
      </c>
      <c r="DX83" s="23"/>
      <c r="DY83" s="23">
        <f t="shared" si="200"/>
        <v>99.16083916083916</v>
      </c>
      <c r="DZ83" s="23"/>
      <c r="EA83" s="23">
        <f t="shared" si="201"/>
        <v>94.805825242718441</v>
      </c>
      <c r="EB83" s="23"/>
      <c r="EC83" s="23">
        <f t="shared" si="202"/>
        <v>104.17159763313609</v>
      </c>
      <c r="ED83" s="23"/>
      <c r="EE83" s="70">
        <f t="shared" si="203"/>
        <v>98.808411214953267</v>
      </c>
      <c r="EF83" s="70"/>
      <c r="EG83" s="23">
        <f t="shared" si="204"/>
        <v>101.45161290322581</v>
      </c>
      <c r="EH83" s="23"/>
      <c r="EI83" s="23">
        <f t="shared" si="205"/>
        <v>99.16083916083916</v>
      </c>
      <c r="EJ83" s="23"/>
      <c r="EK83" s="23">
        <f t="shared" si="206"/>
        <v>94.805825242718441</v>
      </c>
    </row>
    <row r="84" spans="1:290" s="31" customFormat="1" x14ac:dyDescent="0.2">
      <c r="A84" s="22" t="s">
        <v>1</v>
      </c>
      <c r="C84" s="23">
        <f t="shared" si="137"/>
        <v>108.6094674556213</v>
      </c>
      <c r="D84" s="23"/>
      <c r="E84" s="23">
        <f t="shared" si="138"/>
        <v>105.88785046728972</v>
      </c>
      <c r="F84" s="23"/>
      <c r="G84" s="23">
        <f t="shared" si="139"/>
        <v>85</v>
      </c>
      <c r="H84" s="23"/>
      <c r="I84" s="23">
        <f t="shared" si="140"/>
        <v>104.1958041958042</v>
      </c>
      <c r="J84" s="23"/>
      <c r="K84" s="70">
        <f t="shared" si="141"/>
        <v>109.27184466019418</v>
      </c>
      <c r="L84" s="70"/>
      <c r="M84" s="23">
        <f t="shared" si="142"/>
        <v>110.5621301775148</v>
      </c>
      <c r="N84" s="23"/>
      <c r="O84" s="23">
        <f t="shared" si="143"/>
        <v>107.78037383177571</v>
      </c>
      <c r="P84" s="23"/>
      <c r="Q84" s="23">
        <f t="shared" si="144"/>
        <v>91.967741935483872</v>
      </c>
      <c r="R84" s="23"/>
      <c r="S84" s="23">
        <f t="shared" si="145"/>
        <v>104.1958041958042</v>
      </c>
      <c r="T84" s="23"/>
      <c r="U84" s="23">
        <f t="shared" si="146"/>
        <v>109.27184466019418</v>
      </c>
      <c r="V84" s="23"/>
      <c r="W84" s="23">
        <f t="shared" si="147"/>
        <v>111.00591715976331</v>
      </c>
      <c r="X84" s="23"/>
      <c r="Y84" s="23">
        <f t="shared" si="148"/>
        <v>108.9018691588785</v>
      </c>
      <c r="Z84" s="23"/>
      <c r="AA84" s="70">
        <f t="shared" si="149"/>
        <v>99.825806451612905</v>
      </c>
      <c r="AB84" s="70"/>
      <c r="AC84" s="23">
        <f t="shared" si="150"/>
        <v>104.1958041958042</v>
      </c>
      <c r="AD84" s="23"/>
      <c r="AE84" s="23">
        <f t="shared" si="151"/>
        <v>109.27184466019418</v>
      </c>
      <c r="AF84" s="23"/>
      <c r="AG84" s="23">
        <f t="shared" si="152"/>
        <v>113.75739644970415</v>
      </c>
      <c r="AH84" s="23"/>
      <c r="AI84" s="23">
        <f t="shared" si="153"/>
        <v>110.86448598130841</v>
      </c>
      <c r="AJ84" s="23"/>
      <c r="AK84" s="23">
        <f t="shared" si="154"/>
        <v>102.08064516129032</v>
      </c>
      <c r="AL84" s="23"/>
      <c r="AM84" s="23">
        <f t="shared" si="155"/>
        <v>104.1958041958042</v>
      </c>
      <c r="AN84" s="23"/>
      <c r="AO84" s="23">
        <f t="shared" si="156"/>
        <v>109.27184466019418</v>
      </c>
      <c r="AP84" s="23"/>
      <c r="AQ84" s="70">
        <f t="shared" si="157"/>
        <v>113.84615384615384</v>
      </c>
      <c r="AR84" s="70"/>
      <c r="AS84" s="23">
        <f t="shared" si="158"/>
        <v>112.19626168224299</v>
      </c>
      <c r="AT84" s="23"/>
      <c r="AU84" s="23">
        <f t="shared" si="159"/>
        <v>104.47096774193548</v>
      </c>
      <c r="AV84" s="23"/>
      <c r="AW84" s="23">
        <f t="shared" si="160"/>
        <v>104.1958041958042</v>
      </c>
      <c r="AX84" s="23"/>
      <c r="AY84" s="23">
        <f t="shared" si="161"/>
        <v>109.27184466019418</v>
      </c>
      <c r="AZ84" s="23"/>
      <c r="BA84" s="23">
        <f t="shared" si="162"/>
        <v>109.23076923076923</v>
      </c>
      <c r="BB84" s="23"/>
      <c r="BC84" s="23">
        <f t="shared" si="163"/>
        <v>103.92523364485982</v>
      </c>
      <c r="BD84" s="23"/>
      <c r="BE84" s="23">
        <f t="shared" si="164"/>
        <v>108.48709677419356</v>
      </c>
      <c r="BF84" s="23"/>
      <c r="BG84" s="70">
        <f t="shared" si="165"/>
        <v>104.1958041958042</v>
      </c>
      <c r="BH84" s="70"/>
      <c r="BI84" s="23">
        <f t="shared" si="166"/>
        <v>109.27184466019418</v>
      </c>
      <c r="BJ84" s="23"/>
      <c r="BK84" s="23">
        <f t="shared" si="167"/>
        <v>111.80473372781066</v>
      </c>
      <c r="BL84" s="23"/>
      <c r="BM84" s="23">
        <f t="shared" si="168"/>
        <v>106.37850467289719</v>
      </c>
      <c r="BN84" s="23"/>
      <c r="BO84" s="23">
        <f t="shared" si="169"/>
        <v>106.86129032258064</v>
      </c>
      <c r="BP84" s="23"/>
      <c r="BQ84" s="23">
        <f t="shared" si="170"/>
        <v>104.1958041958042</v>
      </c>
      <c r="BR84" s="23"/>
      <c r="BS84" s="23">
        <f t="shared" si="171"/>
        <v>109.27184466019418</v>
      </c>
      <c r="BT84" s="23"/>
      <c r="BU84" s="23">
        <f t="shared" si="172"/>
        <v>110.91715976331361</v>
      </c>
      <c r="BV84" s="23"/>
      <c r="BW84" s="70">
        <f t="shared" si="173"/>
        <v>109.74299065420561</v>
      </c>
      <c r="BX84" s="70"/>
      <c r="BY84" s="23">
        <f t="shared" si="174"/>
        <v>105.51612903225806</v>
      </c>
      <c r="BZ84" s="23"/>
      <c r="CA84" s="23">
        <f t="shared" si="175"/>
        <v>104.1958041958042</v>
      </c>
      <c r="CB84" s="23"/>
      <c r="CC84" s="23">
        <f t="shared" si="176"/>
        <v>109.27184466019418</v>
      </c>
      <c r="CD84" s="23"/>
      <c r="CE84" s="23">
        <f t="shared" si="177"/>
        <v>110.29585798816568</v>
      </c>
      <c r="CF84" s="23"/>
      <c r="CG84" s="23">
        <f t="shared" si="178"/>
        <v>109.32242990654206</v>
      </c>
      <c r="CH84" s="23"/>
      <c r="CI84" s="23">
        <f t="shared" si="179"/>
        <v>106.32903225806452</v>
      </c>
      <c r="CJ84" s="23"/>
      <c r="CK84" s="23">
        <f t="shared" si="180"/>
        <v>104.1958041958042</v>
      </c>
      <c r="CL84" s="23"/>
      <c r="CM84" s="23">
        <f t="shared" si="181"/>
        <v>109.27184466019418</v>
      </c>
      <c r="CN84" s="23"/>
      <c r="CO84" s="23">
        <f t="shared" si="182"/>
        <v>109.31952662721893</v>
      </c>
      <c r="CP84" s="23"/>
      <c r="CQ84" s="70">
        <f t="shared" si="183"/>
        <v>109.39252336448598</v>
      </c>
      <c r="CR84" s="70"/>
      <c r="CS84" s="23">
        <f t="shared" si="184"/>
        <v>107.93548387096774</v>
      </c>
      <c r="CT84" s="23"/>
      <c r="CU84" s="23">
        <f t="shared" si="185"/>
        <v>104.1958041958042</v>
      </c>
      <c r="CV84" s="23"/>
      <c r="CW84" s="23">
        <f t="shared" si="186"/>
        <v>109.27184466019418</v>
      </c>
      <c r="CX84" s="23"/>
      <c r="CY84" s="23">
        <f t="shared" si="187"/>
        <v>110.6508875739645</v>
      </c>
      <c r="CZ84" s="23"/>
      <c r="DA84" s="70">
        <f t="shared" si="188"/>
        <v>106.93925233644859</v>
      </c>
      <c r="DB84" s="70"/>
      <c r="DC84" s="23">
        <f t="shared" si="189"/>
        <v>112.79354838709678</v>
      </c>
      <c r="DD84" s="23"/>
      <c r="DE84" s="23">
        <f t="shared" si="190"/>
        <v>104.1958041958042</v>
      </c>
      <c r="DF84" s="23"/>
      <c r="DG84" s="23">
        <f t="shared" si="191"/>
        <v>109.27184466019418</v>
      </c>
      <c r="DH84" s="23"/>
      <c r="DI84" s="23">
        <f t="shared" si="192"/>
        <v>110.11834319526628</v>
      </c>
      <c r="DJ84" s="23"/>
      <c r="DK84" s="70">
        <f t="shared" si="193"/>
        <v>109.11214953271028</v>
      </c>
      <c r="DL84" s="70"/>
      <c r="DM84" s="23">
        <f t="shared" si="194"/>
        <v>113.43225806451613</v>
      </c>
      <c r="DN84" s="23"/>
      <c r="DO84" s="23">
        <f t="shared" si="195"/>
        <v>104.1958041958042</v>
      </c>
      <c r="DP84" s="23"/>
      <c r="DQ84" s="23">
        <f t="shared" si="196"/>
        <v>109.27184466019418</v>
      </c>
      <c r="DR84" s="23"/>
      <c r="DS84" s="23">
        <f t="shared" si="197"/>
        <v>107.36686390532545</v>
      </c>
      <c r="DT84" s="23"/>
      <c r="DU84" s="70">
        <f t="shared" si="198"/>
        <v>104.20560747663552</v>
      </c>
      <c r="DV84" s="70"/>
      <c r="DW84" s="23">
        <f t="shared" si="199"/>
        <v>111.3225806451613</v>
      </c>
      <c r="DX84" s="23"/>
      <c r="DY84" s="23">
        <f t="shared" si="200"/>
        <v>104.1958041958042</v>
      </c>
      <c r="DZ84" s="23"/>
      <c r="EA84" s="23">
        <f t="shared" si="201"/>
        <v>109.27184466019418</v>
      </c>
      <c r="EB84" s="23"/>
      <c r="EC84" s="23">
        <f t="shared" si="202"/>
        <v>107.36686390532545</v>
      </c>
      <c r="ED84" s="23"/>
      <c r="EE84" s="70">
        <f t="shared" si="203"/>
        <v>104.20560747663552</v>
      </c>
      <c r="EF84" s="70"/>
      <c r="EG84" s="23">
        <f t="shared" si="204"/>
        <v>108.29354838709678</v>
      </c>
      <c r="EH84" s="23"/>
      <c r="EI84" s="23">
        <f t="shared" si="205"/>
        <v>104.1958041958042</v>
      </c>
      <c r="EJ84" s="23"/>
      <c r="EK84" s="23">
        <f t="shared" si="206"/>
        <v>109.27184466019418</v>
      </c>
    </row>
    <row r="85" spans="1:290" s="31" customFormat="1" x14ac:dyDescent="0.2">
      <c r="A85" s="22" t="s">
        <v>2</v>
      </c>
      <c r="C85" s="23">
        <f t="shared" si="137"/>
        <v>105.85798816568047</v>
      </c>
      <c r="D85" s="23"/>
      <c r="E85" s="23">
        <f t="shared" si="138"/>
        <v>103.92523364485982</v>
      </c>
      <c r="F85" s="23"/>
      <c r="G85" s="23">
        <f t="shared" si="139"/>
        <v>93.49677419354839</v>
      </c>
      <c r="H85" s="23"/>
      <c r="I85" s="23">
        <f t="shared" si="140"/>
        <v>114.1083916083916</v>
      </c>
      <c r="J85" s="23"/>
      <c r="K85" s="70">
        <f t="shared" si="141"/>
        <v>112.76699029126212</v>
      </c>
      <c r="L85" s="70"/>
      <c r="M85" s="23">
        <f t="shared" si="142"/>
        <v>104.52662721893492</v>
      </c>
      <c r="N85" s="23"/>
      <c r="O85" s="23">
        <f t="shared" si="143"/>
        <v>104.06542056074767</v>
      </c>
      <c r="P85" s="23"/>
      <c r="Q85" s="23">
        <f t="shared" si="144"/>
        <v>93.874193548387098</v>
      </c>
      <c r="R85" s="23"/>
      <c r="S85" s="23">
        <f t="shared" si="145"/>
        <v>114.1083916083916</v>
      </c>
      <c r="T85" s="23"/>
      <c r="U85" s="23">
        <f t="shared" si="146"/>
        <v>112.76699029126212</v>
      </c>
      <c r="V85" s="23"/>
      <c r="W85" s="23">
        <f t="shared" si="147"/>
        <v>108.96449704142012</v>
      </c>
      <c r="X85" s="23"/>
      <c r="Y85" s="23">
        <f t="shared" si="148"/>
        <v>107.85046728971963</v>
      </c>
      <c r="Z85" s="23"/>
      <c r="AA85" s="70">
        <f t="shared" si="149"/>
        <v>96.341935483870969</v>
      </c>
      <c r="AB85" s="70"/>
      <c r="AC85" s="23">
        <f t="shared" si="150"/>
        <v>114.1083916083916</v>
      </c>
      <c r="AD85" s="23"/>
      <c r="AE85" s="23">
        <f t="shared" si="151"/>
        <v>112.76699029126212</v>
      </c>
      <c r="AF85" s="23"/>
      <c r="AG85" s="23">
        <f t="shared" si="152"/>
        <v>106.12426035502958</v>
      </c>
      <c r="AH85" s="23"/>
      <c r="AI85" s="23">
        <f t="shared" si="153"/>
        <v>106.86915887850468</v>
      </c>
      <c r="AJ85" s="23"/>
      <c r="AK85" s="23">
        <f t="shared" si="154"/>
        <v>96.709677419354847</v>
      </c>
      <c r="AL85" s="23"/>
      <c r="AM85" s="23">
        <f t="shared" si="155"/>
        <v>114.1083916083916</v>
      </c>
      <c r="AN85" s="23"/>
      <c r="AO85" s="23">
        <f t="shared" si="156"/>
        <v>112.76699029126212</v>
      </c>
      <c r="AP85" s="23"/>
      <c r="AQ85" s="70">
        <f t="shared" si="157"/>
        <v>112.15976331360946</v>
      </c>
      <c r="AR85" s="70"/>
      <c r="AS85" s="23">
        <f t="shared" si="158"/>
        <v>110.09345794392523</v>
      </c>
      <c r="AT85" s="23"/>
      <c r="AU85" s="23">
        <f t="shared" si="159"/>
        <v>98.587096774193554</v>
      </c>
      <c r="AV85" s="23"/>
      <c r="AW85" s="23">
        <f t="shared" si="160"/>
        <v>114.1083916083916</v>
      </c>
      <c r="AX85" s="23"/>
      <c r="AY85" s="23">
        <f t="shared" si="161"/>
        <v>112.76699029126212</v>
      </c>
      <c r="AZ85" s="23"/>
      <c r="BA85" s="23">
        <f t="shared" si="162"/>
        <v>109.85207100591717</v>
      </c>
      <c r="BB85" s="23"/>
      <c r="BC85" s="23">
        <f t="shared" si="163"/>
        <v>105.8177570093458</v>
      </c>
      <c r="BD85" s="23"/>
      <c r="BE85" s="23">
        <f t="shared" si="164"/>
        <v>99.254838709677415</v>
      </c>
      <c r="BF85" s="23"/>
      <c r="BG85" s="70">
        <f t="shared" si="165"/>
        <v>114.1083916083916</v>
      </c>
      <c r="BH85" s="70"/>
      <c r="BI85" s="23">
        <f t="shared" si="166"/>
        <v>112.76699029126212</v>
      </c>
      <c r="BJ85" s="23"/>
      <c r="BK85" s="23">
        <f t="shared" si="167"/>
        <v>110.20710059171597</v>
      </c>
      <c r="BL85" s="23"/>
      <c r="BM85" s="23">
        <f t="shared" si="168"/>
        <v>111.28504672897196</v>
      </c>
      <c r="BN85" s="23"/>
      <c r="BO85" s="23">
        <f t="shared" si="169"/>
        <v>99.341935483870969</v>
      </c>
      <c r="BP85" s="23"/>
      <c r="BQ85" s="23">
        <f t="shared" si="170"/>
        <v>114.1083916083916</v>
      </c>
      <c r="BR85" s="23"/>
      <c r="BS85" s="23">
        <f t="shared" si="171"/>
        <v>112.76699029126212</v>
      </c>
      <c r="BT85" s="23"/>
      <c r="BU85" s="23">
        <f t="shared" si="172"/>
        <v>107.36686390532545</v>
      </c>
      <c r="BV85" s="23"/>
      <c r="BW85" s="70">
        <f t="shared" si="173"/>
        <v>112.19626168224299</v>
      </c>
      <c r="BX85" s="70"/>
      <c r="BY85" s="23">
        <f t="shared" si="174"/>
        <v>99.912903225806446</v>
      </c>
      <c r="BZ85" s="23"/>
      <c r="CA85" s="23">
        <f t="shared" si="175"/>
        <v>114.1083916083916</v>
      </c>
      <c r="CB85" s="23"/>
      <c r="CC85" s="23">
        <f t="shared" si="176"/>
        <v>112.76699029126212</v>
      </c>
      <c r="CD85" s="23"/>
      <c r="CE85" s="23">
        <f t="shared" si="177"/>
        <v>103.55029585798817</v>
      </c>
      <c r="CF85" s="23"/>
      <c r="CG85" s="23">
        <f t="shared" si="178"/>
        <v>109.11214953271028</v>
      </c>
      <c r="CH85" s="23"/>
      <c r="CI85" s="23">
        <f t="shared" si="179"/>
        <v>102.83548387096775</v>
      </c>
      <c r="CJ85" s="23"/>
      <c r="CK85" s="23">
        <f t="shared" si="180"/>
        <v>114.1083916083916</v>
      </c>
      <c r="CL85" s="23"/>
      <c r="CM85" s="23">
        <f t="shared" si="181"/>
        <v>112.76699029126212</v>
      </c>
      <c r="CN85" s="23"/>
      <c r="CO85" s="23">
        <f t="shared" si="182"/>
        <v>108.52071005917159</v>
      </c>
      <c r="CP85" s="23"/>
      <c r="CQ85" s="70">
        <f t="shared" si="183"/>
        <v>109.1822429906542</v>
      </c>
      <c r="CR85" s="70"/>
      <c r="CS85" s="23">
        <f t="shared" si="184"/>
        <v>101.20967741935485</v>
      </c>
      <c r="CT85" s="23"/>
      <c r="CU85" s="23">
        <f t="shared" si="185"/>
        <v>114.1083916083916</v>
      </c>
      <c r="CV85" s="23"/>
      <c r="CW85" s="23">
        <f t="shared" si="186"/>
        <v>112.76699029126212</v>
      </c>
      <c r="CX85" s="23"/>
      <c r="CY85" s="23">
        <f t="shared" si="187"/>
        <v>105.94674556213019</v>
      </c>
      <c r="CZ85" s="23"/>
      <c r="DA85" s="70">
        <f t="shared" si="188"/>
        <v>108.97196261682242</v>
      </c>
      <c r="DB85" s="70"/>
      <c r="DC85" s="23">
        <f t="shared" si="189"/>
        <v>103.11612903225807</v>
      </c>
      <c r="DD85" s="23"/>
      <c r="DE85" s="23">
        <f t="shared" si="190"/>
        <v>114.1083916083916</v>
      </c>
      <c r="DF85" s="23"/>
      <c r="DG85" s="23">
        <f t="shared" si="191"/>
        <v>112.76699029126212</v>
      </c>
      <c r="DH85" s="23"/>
      <c r="DI85" s="23">
        <f t="shared" si="192"/>
        <v>101.59763313609467</v>
      </c>
      <c r="DJ85" s="23"/>
      <c r="DK85" s="70">
        <f t="shared" si="193"/>
        <v>106.44859813084112</v>
      </c>
      <c r="DL85" s="70"/>
      <c r="DM85" s="23">
        <f t="shared" si="194"/>
        <v>105.20645161290324</v>
      </c>
      <c r="DN85" s="23"/>
      <c r="DO85" s="23">
        <f t="shared" si="195"/>
        <v>114.1083916083916</v>
      </c>
      <c r="DP85" s="23"/>
      <c r="DQ85" s="23">
        <f t="shared" si="196"/>
        <v>112.76699029126212</v>
      </c>
      <c r="DR85" s="23"/>
      <c r="DS85" s="23">
        <f t="shared" si="197"/>
        <v>103.10650887573965</v>
      </c>
      <c r="DT85" s="23"/>
      <c r="DU85" s="70">
        <f t="shared" si="198"/>
        <v>103.08411214953271</v>
      </c>
      <c r="DV85" s="70"/>
      <c r="DW85" s="23">
        <f t="shared" si="199"/>
        <v>101.5</v>
      </c>
      <c r="DX85" s="23"/>
      <c r="DY85" s="23">
        <f t="shared" si="200"/>
        <v>114.1083916083916</v>
      </c>
      <c r="DZ85" s="23"/>
      <c r="EA85" s="23">
        <f t="shared" si="201"/>
        <v>112.76699029126212</v>
      </c>
      <c r="EB85" s="23"/>
      <c r="EC85" s="23">
        <f t="shared" si="202"/>
        <v>103.10650887573965</v>
      </c>
      <c r="ED85" s="23"/>
      <c r="EE85" s="70">
        <f t="shared" si="203"/>
        <v>103.08411214953271</v>
      </c>
      <c r="EF85" s="70"/>
      <c r="EG85" s="23">
        <f t="shared" si="204"/>
        <v>101.64516129032259</v>
      </c>
      <c r="EH85" s="23"/>
      <c r="EI85" s="23">
        <f t="shared" si="205"/>
        <v>114.1083916083916</v>
      </c>
      <c r="EJ85" s="23"/>
      <c r="EK85" s="23">
        <f t="shared" si="206"/>
        <v>112.76699029126212</v>
      </c>
    </row>
    <row r="86" spans="1:290" s="31" customFormat="1" x14ac:dyDescent="0.2">
      <c r="A86" s="22" t="s">
        <v>3</v>
      </c>
      <c r="C86" s="23">
        <f t="shared" si="137"/>
        <v>100.71005917159763</v>
      </c>
      <c r="D86" s="23"/>
      <c r="E86" s="23">
        <f t="shared" si="138"/>
        <v>97.196261682242991</v>
      </c>
      <c r="F86" s="23"/>
      <c r="G86" s="23">
        <f t="shared" si="139"/>
        <v>105.21612903225807</v>
      </c>
      <c r="H86" s="23"/>
      <c r="I86" s="23">
        <f t="shared" si="140"/>
        <v>105.13986013986015</v>
      </c>
      <c r="J86" s="23"/>
      <c r="K86" s="70">
        <f t="shared" si="141"/>
        <v>107.52427184466018</v>
      </c>
      <c r="L86" s="70"/>
      <c r="M86" s="23">
        <f t="shared" si="142"/>
        <v>106.12426035502958</v>
      </c>
      <c r="N86" s="23"/>
      <c r="O86" s="23">
        <f t="shared" si="143"/>
        <v>98.738317757009341</v>
      </c>
      <c r="P86" s="23"/>
      <c r="Q86" s="23">
        <f t="shared" si="144"/>
        <v>103.6</v>
      </c>
      <c r="R86" s="23"/>
      <c r="S86" s="23">
        <f t="shared" si="145"/>
        <v>105.13986013986015</v>
      </c>
      <c r="T86" s="23"/>
      <c r="U86" s="23">
        <f t="shared" si="146"/>
        <v>107.52427184466018</v>
      </c>
      <c r="V86" s="23"/>
      <c r="W86" s="23">
        <f t="shared" si="147"/>
        <v>106.03550295857988</v>
      </c>
      <c r="X86" s="23"/>
      <c r="Y86" s="23">
        <f t="shared" si="148"/>
        <v>102.5233644859813</v>
      </c>
      <c r="Z86" s="23"/>
      <c r="AA86" s="70">
        <f t="shared" si="149"/>
        <v>104.2483870967742</v>
      </c>
      <c r="AB86" s="70"/>
      <c r="AC86" s="23">
        <f t="shared" si="150"/>
        <v>105.13986013986015</v>
      </c>
      <c r="AD86" s="23"/>
      <c r="AE86" s="23">
        <f t="shared" si="151"/>
        <v>107.52427184466018</v>
      </c>
      <c r="AF86" s="23"/>
      <c r="AG86" s="23">
        <f t="shared" si="152"/>
        <v>108.25443786982248</v>
      </c>
      <c r="AH86" s="23"/>
      <c r="AI86" s="23">
        <f t="shared" si="153"/>
        <v>100.98130841121495</v>
      </c>
      <c r="AJ86" s="23"/>
      <c r="AK86" s="23">
        <f t="shared" si="154"/>
        <v>105.53548387096774</v>
      </c>
      <c r="AL86" s="23"/>
      <c r="AM86" s="23">
        <f t="shared" si="155"/>
        <v>105.13986013986015</v>
      </c>
      <c r="AN86" s="23"/>
      <c r="AO86" s="23">
        <f t="shared" si="156"/>
        <v>107.52427184466018</v>
      </c>
      <c r="AP86" s="23"/>
      <c r="AQ86" s="70">
        <f t="shared" si="157"/>
        <v>110.29585798816568</v>
      </c>
      <c r="AR86" s="70"/>
      <c r="AS86" s="23">
        <f t="shared" si="158"/>
        <v>106.86915887850468</v>
      </c>
      <c r="AT86" s="23"/>
      <c r="AU86" s="23">
        <f t="shared" si="159"/>
        <v>105.0516129032258</v>
      </c>
      <c r="AV86" s="23"/>
      <c r="AW86" s="23">
        <f t="shared" si="160"/>
        <v>105.13986013986015</v>
      </c>
      <c r="AX86" s="23"/>
      <c r="AY86" s="23">
        <f t="shared" si="161"/>
        <v>107.52427184466018</v>
      </c>
      <c r="AZ86" s="23"/>
      <c r="BA86" s="23">
        <f t="shared" si="162"/>
        <v>107.01183431952663</v>
      </c>
      <c r="BB86" s="23"/>
      <c r="BC86" s="23">
        <f t="shared" si="163"/>
        <v>95.233644859813083</v>
      </c>
      <c r="BD86" s="23"/>
      <c r="BE86" s="23">
        <f t="shared" si="164"/>
        <v>106.71612903225807</v>
      </c>
      <c r="BF86" s="23"/>
      <c r="BG86" s="70">
        <f t="shared" si="165"/>
        <v>105.13986013986015</v>
      </c>
      <c r="BH86" s="70"/>
      <c r="BI86" s="23">
        <f t="shared" si="166"/>
        <v>107.52427184466018</v>
      </c>
      <c r="BJ86" s="23"/>
      <c r="BK86" s="23">
        <f t="shared" si="167"/>
        <v>107.45562130177515</v>
      </c>
      <c r="BL86" s="23"/>
      <c r="BM86" s="23">
        <f t="shared" si="168"/>
        <v>100.98130841121495</v>
      </c>
      <c r="BN86" s="23"/>
      <c r="BO86" s="23">
        <f t="shared" si="169"/>
        <v>101.98387096774194</v>
      </c>
      <c r="BP86" s="23"/>
      <c r="BQ86" s="23">
        <f t="shared" si="170"/>
        <v>105.13986013986015</v>
      </c>
      <c r="BR86" s="23"/>
      <c r="BS86" s="23">
        <f t="shared" si="171"/>
        <v>107.52427184466018</v>
      </c>
      <c r="BT86" s="23"/>
      <c r="BU86" s="23">
        <f t="shared" si="172"/>
        <v>101.24260355029585</v>
      </c>
      <c r="BV86" s="23"/>
      <c r="BW86" s="70">
        <f t="shared" si="173"/>
        <v>99.088785046728972</v>
      </c>
      <c r="BX86" s="70"/>
      <c r="BY86" s="23">
        <f t="shared" si="174"/>
        <v>102.63225806451612</v>
      </c>
      <c r="BZ86" s="23"/>
      <c r="CA86" s="23">
        <f t="shared" si="175"/>
        <v>105.13986013986015</v>
      </c>
      <c r="CB86" s="23"/>
      <c r="CC86" s="23">
        <f t="shared" si="176"/>
        <v>107.52427184466018</v>
      </c>
      <c r="CD86" s="23"/>
      <c r="CE86" s="23">
        <f t="shared" si="177"/>
        <v>103.28402366863905</v>
      </c>
      <c r="CF86" s="23"/>
      <c r="CG86" s="23">
        <f t="shared" si="178"/>
        <v>97.196261682242991</v>
      </c>
      <c r="CH86" s="23"/>
      <c r="CI86" s="23">
        <f t="shared" si="179"/>
        <v>106.82258064516128</v>
      </c>
      <c r="CJ86" s="23"/>
      <c r="CK86" s="23">
        <f t="shared" si="180"/>
        <v>105.13986013986015</v>
      </c>
      <c r="CL86" s="23"/>
      <c r="CM86" s="23">
        <f t="shared" si="181"/>
        <v>107.52427184466018</v>
      </c>
      <c r="CN86" s="23"/>
      <c r="CO86" s="23">
        <f t="shared" si="182"/>
        <v>101.8639053254438</v>
      </c>
      <c r="CP86" s="23"/>
      <c r="CQ86" s="70">
        <f t="shared" si="183"/>
        <v>94.04205607476635</v>
      </c>
      <c r="CR86" s="70"/>
      <c r="CS86" s="23">
        <f t="shared" si="184"/>
        <v>105.53548387096774</v>
      </c>
      <c r="CT86" s="23"/>
      <c r="CU86" s="23">
        <f t="shared" si="185"/>
        <v>105.13986013986015</v>
      </c>
      <c r="CV86" s="23"/>
      <c r="CW86" s="23">
        <f t="shared" si="186"/>
        <v>107.52427184466018</v>
      </c>
      <c r="CX86" s="23"/>
      <c r="CY86" s="23">
        <f t="shared" si="187"/>
        <v>107.18934911242604</v>
      </c>
      <c r="CZ86" s="23"/>
      <c r="DA86" s="70">
        <f t="shared" si="188"/>
        <v>97.686915887850461</v>
      </c>
      <c r="DB86" s="70"/>
      <c r="DC86" s="23">
        <f t="shared" si="189"/>
        <v>105.24516129032259</v>
      </c>
      <c r="DD86" s="23"/>
      <c r="DE86" s="23">
        <f t="shared" si="190"/>
        <v>105.13986013986015</v>
      </c>
      <c r="DF86" s="23"/>
      <c r="DG86" s="23">
        <f t="shared" si="191"/>
        <v>107.52427184466018</v>
      </c>
      <c r="DH86" s="23"/>
      <c r="DI86" s="23">
        <f t="shared" si="192"/>
        <v>97.869822485207095</v>
      </c>
      <c r="DJ86" s="23"/>
      <c r="DK86" s="70">
        <f t="shared" si="193"/>
        <v>99.369158878504663</v>
      </c>
      <c r="DL86" s="70"/>
      <c r="DM86" s="23">
        <f t="shared" si="194"/>
        <v>104.2483870967742</v>
      </c>
      <c r="DN86" s="23"/>
      <c r="DO86" s="23">
        <f t="shared" si="195"/>
        <v>105.13986013986015</v>
      </c>
      <c r="DP86" s="23"/>
      <c r="DQ86" s="23">
        <f t="shared" si="196"/>
        <v>107.52427184466018</v>
      </c>
      <c r="DR86" s="23"/>
      <c r="DS86" s="23">
        <f t="shared" si="197"/>
        <v>104.61538461538461</v>
      </c>
      <c r="DT86" s="23"/>
      <c r="DU86" s="70">
        <f t="shared" si="198"/>
        <v>101.47196261682242</v>
      </c>
      <c r="DV86" s="70"/>
      <c r="DW86" s="23">
        <f t="shared" si="199"/>
        <v>106.30967741935484</v>
      </c>
      <c r="DX86" s="23"/>
      <c r="DY86" s="23">
        <f t="shared" si="200"/>
        <v>105.13986013986015</v>
      </c>
      <c r="DZ86" s="23"/>
      <c r="EA86" s="23">
        <f t="shared" si="201"/>
        <v>107.52427184466018</v>
      </c>
      <c r="EB86" s="23"/>
      <c r="EC86" s="23">
        <f t="shared" si="202"/>
        <v>104.61538461538461</v>
      </c>
      <c r="ED86" s="23"/>
      <c r="EE86" s="70">
        <f t="shared" si="203"/>
        <v>101.47196261682242</v>
      </c>
      <c r="EF86" s="70"/>
      <c r="EG86" s="23">
        <f t="shared" si="204"/>
        <v>105.77741935483871</v>
      </c>
      <c r="EH86" s="23"/>
      <c r="EI86" s="23">
        <f t="shared" si="205"/>
        <v>105.13986013986015</v>
      </c>
      <c r="EJ86" s="23"/>
      <c r="EK86" s="23">
        <f t="shared" si="206"/>
        <v>107.52427184466018</v>
      </c>
    </row>
    <row r="87" spans="1:290" s="31" customFormat="1" x14ac:dyDescent="0.2">
      <c r="A87" s="17" t="s">
        <v>4</v>
      </c>
      <c r="C87" s="24">
        <f t="shared" si="137"/>
        <v>101.95266272189349</v>
      </c>
      <c r="D87" s="23"/>
      <c r="E87" s="24">
        <f t="shared" si="138"/>
        <v>99.158878504672899</v>
      </c>
      <c r="F87" s="23"/>
      <c r="G87" s="24">
        <f t="shared" si="139"/>
        <v>102.06129032258065</v>
      </c>
      <c r="H87" s="23"/>
      <c r="I87" s="24">
        <f t="shared" si="140"/>
        <v>96.6958041958042</v>
      </c>
      <c r="J87" s="23"/>
      <c r="K87" s="71">
        <f t="shared" si="141"/>
        <v>100.63106796116504</v>
      </c>
      <c r="L87" s="70"/>
      <c r="M87" s="24">
        <f t="shared" si="142"/>
        <v>101.95266272189349</v>
      </c>
      <c r="N87" s="23"/>
      <c r="O87" s="24">
        <f t="shared" si="143"/>
        <v>100.70093457943925</v>
      </c>
      <c r="P87" s="23"/>
      <c r="Q87" s="24">
        <f t="shared" si="144"/>
        <v>105.62258064516129</v>
      </c>
      <c r="R87" s="23"/>
      <c r="S87" s="24">
        <f t="shared" si="145"/>
        <v>96.6958041958042</v>
      </c>
      <c r="T87" s="23"/>
      <c r="U87" s="24">
        <f t="shared" si="146"/>
        <v>100.63106796116504</v>
      </c>
      <c r="V87" s="23"/>
      <c r="W87" s="24">
        <f t="shared" si="147"/>
        <v>109.49704142011834</v>
      </c>
      <c r="X87" s="23"/>
      <c r="Y87" s="24">
        <f t="shared" si="148"/>
        <v>107.21962616822429</v>
      </c>
      <c r="Z87" s="23"/>
      <c r="AA87" s="71">
        <f t="shared" si="149"/>
        <v>103.15483870967742</v>
      </c>
      <c r="AB87" s="70"/>
      <c r="AC87" s="24">
        <f t="shared" si="150"/>
        <v>96.6958041958042</v>
      </c>
      <c r="AD87" s="23"/>
      <c r="AE87" s="24">
        <f t="shared" si="151"/>
        <v>100.63106796116504</v>
      </c>
      <c r="AF87" s="23"/>
      <c r="AG87" s="24">
        <f t="shared" si="152"/>
        <v>105.41420118343196</v>
      </c>
      <c r="AH87" s="23"/>
      <c r="AI87" s="24">
        <f t="shared" si="153"/>
        <v>105.46728971962617</v>
      </c>
      <c r="AJ87" s="23"/>
      <c r="AK87" s="24">
        <f t="shared" si="154"/>
        <v>103.85161290322581</v>
      </c>
      <c r="AL87" s="23"/>
      <c r="AM87" s="24">
        <f t="shared" si="155"/>
        <v>96.6958041958042</v>
      </c>
      <c r="AN87" s="23"/>
      <c r="AO87" s="24">
        <f t="shared" si="156"/>
        <v>100.63106796116504</v>
      </c>
      <c r="AP87" s="23"/>
      <c r="AQ87" s="71">
        <f t="shared" si="157"/>
        <v>105.14792899408283</v>
      </c>
      <c r="AR87" s="70"/>
      <c r="AS87" s="24">
        <f t="shared" si="158"/>
        <v>103.22429906542055</v>
      </c>
      <c r="AT87" s="23"/>
      <c r="AU87" s="24">
        <f t="shared" si="159"/>
        <v>102.17741935483872</v>
      </c>
      <c r="AV87" s="23"/>
      <c r="AW87" s="24">
        <f t="shared" si="160"/>
        <v>96.6958041958042</v>
      </c>
      <c r="AX87" s="23"/>
      <c r="AY87" s="24">
        <f t="shared" si="161"/>
        <v>100.63106796116504</v>
      </c>
      <c r="AZ87" s="23"/>
      <c r="BA87" s="24">
        <f t="shared" si="162"/>
        <v>104.17159763313609</v>
      </c>
      <c r="BB87" s="23"/>
      <c r="BC87" s="24">
        <f t="shared" si="163"/>
        <v>98.738317757009341</v>
      </c>
      <c r="BD87" s="23"/>
      <c r="BE87" s="24">
        <f t="shared" si="164"/>
        <v>102.50645161290322</v>
      </c>
      <c r="BF87" s="23"/>
      <c r="BG87" s="71">
        <f t="shared" si="165"/>
        <v>96.6958041958042</v>
      </c>
      <c r="BH87" s="70"/>
      <c r="BI87" s="24">
        <f t="shared" si="166"/>
        <v>100.63106796116504</v>
      </c>
      <c r="BJ87" s="23"/>
      <c r="BK87" s="24">
        <f t="shared" si="167"/>
        <v>105.05917159763314</v>
      </c>
      <c r="BL87" s="23"/>
      <c r="BM87" s="24">
        <f t="shared" si="168"/>
        <v>103.15420560747663</v>
      </c>
      <c r="BN87" s="23"/>
      <c r="BO87" s="24">
        <f t="shared" si="169"/>
        <v>102.1483870967742</v>
      </c>
      <c r="BP87" s="23"/>
      <c r="BQ87" s="24">
        <f t="shared" si="170"/>
        <v>96.6958041958042</v>
      </c>
      <c r="BR87" s="23"/>
      <c r="BS87" s="24">
        <f t="shared" si="171"/>
        <v>100.63106796116504</v>
      </c>
      <c r="BT87" s="23"/>
      <c r="BU87" s="24">
        <f t="shared" si="172"/>
        <v>97.869822485207095</v>
      </c>
      <c r="BV87" s="23"/>
      <c r="BW87" s="71">
        <f t="shared" si="173"/>
        <v>99.789719626168221</v>
      </c>
      <c r="BX87" s="70"/>
      <c r="BY87" s="24">
        <f t="shared" si="174"/>
        <v>93.012903225806454</v>
      </c>
      <c r="BZ87" s="23"/>
      <c r="CA87" s="24">
        <f t="shared" si="175"/>
        <v>96.6958041958042</v>
      </c>
      <c r="CB87" s="23"/>
      <c r="CC87" s="24">
        <f t="shared" si="176"/>
        <v>100.63106796116504</v>
      </c>
      <c r="CD87" s="23"/>
      <c r="CE87" s="24">
        <f t="shared" si="177"/>
        <v>101.33136094674556</v>
      </c>
      <c r="CF87" s="23"/>
      <c r="CG87" s="24">
        <f t="shared" si="178"/>
        <v>96.004672897196258</v>
      </c>
      <c r="CH87" s="23"/>
      <c r="CI87" s="24">
        <f t="shared" si="179"/>
        <v>102.42903225806452</v>
      </c>
      <c r="CJ87" s="23"/>
      <c r="CK87" s="24">
        <f t="shared" si="180"/>
        <v>96.6958041958042</v>
      </c>
      <c r="CL87" s="23"/>
      <c r="CM87" s="24">
        <f t="shared" si="181"/>
        <v>100.63106796116504</v>
      </c>
      <c r="CN87" s="23"/>
      <c r="CO87" s="24">
        <f t="shared" si="182"/>
        <v>103.37278106508876</v>
      </c>
      <c r="CP87" s="23"/>
      <c r="CQ87" s="71">
        <f t="shared" si="183"/>
        <v>98.317757009345797</v>
      </c>
      <c r="CR87" s="70"/>
      <c r="CS87" s="24">
        <f t="shared" si="184"/>
        <v>96.893548387096772</v>
      </c>
      <c r="CT87" s="23"/>
      <c r="CU87" s="24">
        <f t="shared" si="185"/>
        <v>96.6958041958042</v>
      </c>
      <c r="CV87" s="23"/>
      <c r="CW87" s="24">
        <f t="shared" si="186"/>
        <v>100.63106796116504</v>
      </c>
      <c r="CX87" s="23"/>
      <c r="CY87" s="24">
        <f t="shared" si="187"/>
        <v>105.85798816568047</v>
      </c>
      <c r="CZ87" s="23"/>
      <c r="DA87" s="71">
        <f t="shared" si="188"/>
        <v>106.58878504672897</v>
      </c>
      <c r="DB87" s="70"/>
      <c r="DC87" s="24">
        <f t="shared" si="189"/>
        <v>103.6</v>
      </c>
      <c r="DD87" s="23"/>
      <c r="DE87" s="24">
        <f t="shared" si="190"/>
        <v>96.6958041958042</v>
      </c>
      <c r="DF87" s="23"/>
      <c r="DG87" s="24">
        <f t="shared" si="191"/>
        <v>100.63106796116504</v>
      </c>
      <c r="DH87" s="23"/>
      <c r="DI87" s="24">
        <f t="shared" si="192"/>
        <v>107.18934911242604</v>
      </c>
      <c r="DJ87" s="23"/>
      <c r="DK87" s="71">
        <f t="shared" si="193"/>
        <v>106.0981308411215</v>
      </c>
      <c r="DL87" s="70"/>
      <c r="DM87" s="24">
        <f t="shared" si="194"/>
        <v>101.90645161290323</v>
      </c>
      <c r="DN87" s="23"/>
      <c r="DO87" s="24">
        <f t="shared" si="195"/>
        <v>96.6958041958042</v>
      </c>
      <c r="DP87" s="23"/>
      <c r="DQ87" s="24">
        <f t="shared" si="196"/>
        <v>100.63106796116504</v>
      </c>
      <c r="DR87" s="23"/>
      <c r="DS87" s="24">
        <f t="shared" si="197"/>
        <v>100.44378698224853</v>
      </c>
      <c r="DT87" s="23"/>
      <c r="DU87" s="71">
        <f t="shared" si="198"/>
        <v>94.742990654205613</v>
      </c>
      <c r="DV87" s="70"/>
      <c r="DW87" s="24">
        <f t="shared" si="199"/>
        <v>93.061290322580646</v>
      </c>
      <c r="DX87" s="23"/>
      <c r="DY87" s="24">
        <f t="shared" si="200"/>
        <v>96.6958041958042</v>
      </c>
      <c r="DZ87" s="23"/>
      <c r="EA87" s="24">
        <f t="shared" si="201"/>
        <v>100.63106796116504</v>
      </c>
      <c r="EB87" s="23"/>
      <c r="EC87" s="24">
        <f t="shared" si="202"/>
        <v>100.44378698224853</v>
      </c>
      <c r="ED87" s="23"/>
      <c r="EE87" s="71">
        <f t="shared" si="203"/>
        <v>94.742990654205613</v>
      </c>
      <c r="EF87" s="70"/>
      <c r="EG87" s="24">
        <f t="shared" si="204"/>
        <v>99.041935483870958</v>
      </c>
      <c r="EH87" s="23"/>
      <c r="EI87" s="24">
        <f t="shared" si="205"/>
        <v>96.6958041958042</v>
      </c>
      <c r="EJ87" s="23"/>
      <c r="EK87" s="24">
        <f t="shared" si="206"/>
        <v>100.63106796116504</v>
      </c>
    </row>
    <row r="88" spans="1:290" s="31" customFormat="1" x14ac:dyDescent="0.2">
      <c r="A88" s="22" t="s">
        <v>5</v>
      </c>
      <c r="C88" s="23">
        <f t="shared" si="137"/>
        <v>107.36686390532545</v>
      </c>
      <c r="D88" s="23"/>
      <c r="E88" s="23">
        <f t="shared" si="138"/>
        <v>107.35981308411215</v>
      </c>
      <c r="F88" s="23"/>
      <c r="G88" s="23">
        <f t="shared" si="139"/>
        <v>98.025806451612908</v>
      </c>
      <c r="H88" s="23"/>
      <c r="I88" s="23">
        <f t="shared" si="140"/>
        <v>108.91608391608392</v>
      </c>
      <c r="J88" s="23"/>
      <c r="K88" s="70">
        <f t="shared" si="141"/>
        <v>110.4368932038835</v>
      </c>
      <c r="L88" s="70"/>
      <c r="M88" s="23">
        <f t="shared" si="142"/>
        <v>103.55029585798817</v>
      </c>
      <c r="N88" s="23"/>
      <c r="O88" s="23">
        <f t="shared" si="143"/>
        <v>106.79906542056074</v>
      </c>
      <c r="P88" s="23"/>
      <c r="Q88" s="23">
        <f t="shared" si="144"/>
        <v>97.358064516129033</v>
      </c>
      <c r="R88" s="23"/>
      <c r="S88" s="23">
        <f t="shared" si="145"/>
        <v>108.91608391608392</v>
      </c>
      <c r="T88" s="23"/>
      <c r="U88" s="23">
        <f t="shared" si="146"/>
        <v>110.4368932038835</v>
      </c>
      <c r="V88" s="23"/>
      <c r="W88" s="23">
        <f t="shared" si="147"/>
        <v>103.90532544378698</v>
      </c>
      <c r="X88" s="23"/>
      <c r="Y88" s="23">
        <f t="shared" si="148"/>
        <v>103.71495327102804</v>
      </c>
      <c r="Z88" s="23"/>
      <c r="AA88" s="70">
        <f t="shared" si="149"/>
        <v>102.11935483870968</v>
      </c>
      <c r="AB88" s="70"/>
      <c r="AC88" s="23">
        <f t="shared" si="150"/>
        <v>108.91608391608392</v>
      </c>
      <c r="AD88" s="23"/>
      <c r="AE88" s="23">
        <f t="shared" si="151"/>
        <v>110.4368932038835</v>
      </c>
      <c r="AF88" s="23"/>
      <c r="AG88" s="23">
        <f t="shared" si="152"/>
        <v>106.92307692307693</v>
      </c>
      <c r="AH88" s="23"/>
      <c r="AI88" s="23">
        <f t="shared" si="153"/>
        <v>105.53738317757009</v>
      </c>
      <c r="AJ88" s="23"/>
      <c r="AK88" s="23">
        <f t="shared" si="154"/>
        <v>100.18387096774194</v>
      </c>
      <c r="AL88" s="23"/>
      <c r="AM88" s="23">
        <f t="shared" si="155"/>
        <v>108.91608391608392</v>
      </c>
      <c r="AN88" s="23"/>
      <c r="AO88" s="23">
        <f t="shared" si="156"/>
        <v>110.4368932038835</v>
      </c>
      <c r="AP88" s="23"/>
      <c r="AQ88" s="70">
        <f t="shared" si="157"/>
        <v>107.10059171597634</v>
      </c>
      <c r="AR88" s="70"/>
      <c r="AS88" s="23">
        <f t="shared" si="158"/>
        <v>108.13084112149532</v>
      </c>
      <c r="AT88" s="23"/>
      <c r="AU88" s="23">
        <f t="shared" si="159"/>
        <v>101.80967741935484</v>
      </c>
      <c r="AV88" s="23"/>
      <c r="AW88" s="23">
        <f t="shared" si="160"/>
        <v>108.91608391608392</v>
      </c>
      <c r="AX88" s="23"/>
      <c r="AY88" s="23">
        <f t="shared" si="161"/>
        <v>110.4368932038835</v>
      </c>
      <c r="AZ88" s="23"/>
      <c r="BA88" s="23">
        <f t="shared" si="162"/>
        <v>108.96449704142012</v>
      </c>
      <c r="BB88" s="23"/>
      <c r="BC88" s="23">
        <f t="shared" si="163"/>
        <v>105.39719626168224</v>
      </c>
      <c r="BD88" s="23"/>
      <c r="BE88" s="23">
        <f t="shared" si="164"/>
        <v>104.41290322580645</v>
      </c>
      <c r="BF88" s="23"/>
      <c r="BG88" s="70">
        <f t="shared" si="165"/>
        <v>108.91608391608392</v>
      </c>
      <c r="BH88" s="70"/>
      <c r="BI88" s="23">
        <f t="shared" si="166"/>
        <v>110.4368932038835</v>
      </c>
      <c r="BJ88" s="23"/>
      <c r="BK88" s="23">
        <f t="shared" si="167"/>
        <v>111.53846153846155</v>
      </c>
      <c r="BL88" s="23"/>
      <c r="BM88" s="23">
        <f t="shared" si="168"/>
        <v>110.5841121495327</v>
      </c>
      <c r="BN88" s="23"/>
      <c r="BO88" s="23">
        <f t="shared" si="169"/>
        <v>104.13225806451612</v>
      </c>
      <c r="BP88" s="23"/>
      <c r="BQ88" s="23">
        <f t="shared" si="170"/>
        <v>108.91608391608392</v>
      </c>
      <c r="BR88" s="23"/>
      <c r="BS88" s="23">
        <f t="shared" si="171"/>
        <v>110.4368932038835</v>
      </c>
      <c r="BT88" s="23"/>
      <c r="BU88" s="23">
        <f t="shared" si="172"/>
        <v>108.87573964497042</v>
      </c>
      <c r="BV88" s="23"/>
      <c r="BW88" s="70">
        <f t="shared" si="173"/>
        <v>108.06074766355141</v>
      </c>
      <c r="BX88" s="70"/>
      <c r="BY88" s="23">
        <f t="shared" si="174"/>
        <v>102.48709677419356</v>
      </c>
      <c r="BZ88" s="23"/>
      <c r="CA88" s="23">
        <f t="shared" si="175"/>
        <v>108.91608391608392</v>
      </c>
      <c r="CB88" s="23"/>
      <c r="CC88" s="23">
        <f t="shared" si="176"/>
        <v>110.4368932038835</v>
      </c>
      <c r="CD88" s="23"/>
      <c r="CE88" s="23">
        <f t="shared" si="177"/>
        <v>110.6508875739645</v>
      </c>
      <c r="CF88" s="23"/>
      <c r="CG88" s="23">
        <f t="shared" si="178"/>
        <v>107.07943925233644</v>
      </c>
      <c r="CH88" s="23"/>
      <c r="CI88" s="23">
        <f t="shared" si="179"/>
        <v>106.87096774193549</v>
      </c>
      <c r="CJ88" s="23"/>
      <c r="CK88" s="23">
        <f t="shared" si="180"/>
        <v>108.91608391608392</v>
      </c>
      <c r="CL88" s="23"/>
      <c r="CM88" s="23">
        <f t="shared" si="181"/>
        <v>110.4368932038835</v>
      </c>
      <c r="CN88" s="23"/>
      <c r="CO88" s="23">
        <f t="shared" si="182"/>
        <v>115</v>
      </c>
      <c r="CP88" s="23"/>
      <c r="CQ88" s="70">
        <f t="shared" si="183"/>
        <v>115</v>
      </c>
      <c r="CR88" s="70"/>
      <c r="CS88" s="23">
        <f t="shared" si="184"/>
        <v>104.04516129032258</v>
      </c>
      <c r="CT88" s="23"/>
      <c r="CU88" s="23">
        <f t="shared" si="185"/>
        <v>108.91608391608392</v>
      </c>
      <c r="CV88" s="23"/>
      <c r="CW88" s="23">
        <f t="shared" si="186"/>
        <v>110.4368932038835</v>
      </c>
      <c r="CX88" s="23"/>
      <c r="CY88" s="23">
        <f t="shared" si="187"/>
        <v>113.04733727810651</v>
      </c>
      <c r="CZ88" s="23"/>
      <c r="DA88" s="70">
        <f t="shared" si="188"/>
        <v>111.21495327102804</v>
      </c>
      <c r="DB88" s="70"/>
      <c r="DC88" s="23">
        <f t="shared" si="189"/>
        <v>104.18064516129033</v>
      </c>
      <c r="DD88" s="23"/>
      <c r="DE88" s="23">
        <f t="shared" si="190"/>
        <v>108.91608391608392</v>
      </c>
      <c r="DF88" s="23"/>
      <c r="DG88" s="23">
        <f t="shared" si="191"/>
        <v>110.4368932038835</v>
      </c>
      <c r="DH88" s="23"/>
      <c r="DI88" s="23">
        <f t="shared" si="192"/>
        <v>110.38461538461539</v>
      </c>
      <c r="DJ88" s="23"/>
      <c r="DK88" s="70">
        <f t="shared" si="193"/>
        <v>111.28504672897196</v>
      </c>
      <c r="DL88" s="70"/>
      <c r="DM88" s="23">
        <f t="shared" si="194"/>
        <v>103.74516129032259</v>
      </c>
      <c r="DN88" s="23"/>
      <c r="DO88" s="23">
        <f t="shared" si="195"/>
        <v>108.91608391608392</v>
      </c>
      <c r="DP88" s="23"/>
      <c r="DQ88" s="23">
        <f t="shared" si="196"/>
        <v>110.4368932038835</v>
      </c>
      <c r="DR88" s="23"/>
      <c r="DS88" s="23">
        <f t="shared" si="197"/>
        <v>111.44970414201183</v>
      </c>
      <c r="DT88" s="23"/>
      <c r="DU88" s="70">
        <f t="shared" si="198"/>
        <v>106.37850467289719</v>
      </c>
      <c r="DV88" s="70"/>
      <c r="DW88" s="23">
        <f t="shared" si="199"/>
        <v>103.89032258064516</v>
      </c>
      <c r="DX88" s="23"/>
      <c r="DY88" s="23">
        <f t="shared" si="200"/>
        <v>108.91608391608392</v>
      </c>
      <c r="DZ88" s="23"/>
      <c r="EA88" s="23">
        <f t="shared" si="201"/>
        <v>110.4368932038835</v>
      </c>
      <c r="EB88" s="23"/>
      <c r="EC88" s="23">
        <f t="shared" si="202"/>
        <v>111.44970414201183</v>
      </c>
      <c r="ED88" s="23"/>
      <c r="EE88" s="70">
        <f t="shared" si="203"/>
        <v>106.37850467289719</v>
      </c>
      <c r="EF88" s="70"/>
      <c r="EG88" s="23">
        <f t="shared" si="204"/>
        <v>105.68064516129033</v>
      </c>
      <c r="EH88" s="23"/>
      <c r="EI88" s="23">
        <f t="shared" si="205"/>
        <v>108.91608391608392</v>
      </c>
      <c r="EJ88" s="23"/>
      <c r="EK88" s="23">
        <f t="shared" si="206"/>
        <v>110.4368932038835</v>
      </c>
    </row>
    <row r="89" spans="1:290" s="31" customFormat="1" x14ac:dyDescent="0.2">
      <c r="A89" s="22" t="s">
        <v>6</v>
      </c>
      <c r="C89" s="23">
        <f t="shared" si="137"/>
        <v>108.16568047337279</v>
      </c>
      <c r="D89" s="23"/>
      <c r="E89" s="23">
        <f t="shared" si="138"/>
        <v>103.43457943925233</v>
      </c>
      <c r="F89" s="23"/>
      <c r="G89" s="23">
        <f t="shared" si="139"/>
        <v>102.29354838709676</v>
      </c>
      <c r="H89" s="23"/>
      <c r="I89" s="23">
        <f t="shared" si="140"/>
        <v>108.49650349650349</v>
      </c>
      <c r="J89" s="23"/>
      <c r="K89" s="70">
        <f t="shared" si="141"/>
        <v>107.23300970873787</v>
      </c>
      <c r="L89" s="70"/>
      <c r="M89" s="23">
        <f t="shared" si="142"/>
        <v>107.72189349112426</v>
      </c>
      <c r="N89" s="23"/>
      <c r="O89" s="23">
        <f t="shared" si="143"/>
        <v>106.16822429906543</v>
      </c>
      <c r="P89" s="23"/>
      <c r="Q89" s="23">
        <f t="shared" si="144"/>
        <v>103.37741935483871</v>
      </c>
      <c r="R89" s="23"/>
      <c r="S89" s="23">
        <f t="shared" si="145"/>
        <v>108.49650349650349</v>
      </c>
      <c r="T89" s="23"/>
      <c r="U89" s="23">
        <f t="shared" si="146"/>
        <v>107.23300970873787</v>
      </c>
      <c r="V89" s="23"/>
      <c r="W89" s="23">
        <f t="shared" si="147"/>
        <v>108.87573964497042</v>
      </c>
      <c r="X89" s="23"/>
      <c r="Y89" s="23">
        <f t="shared" si="148"/>
        <v>106.23831775700934</v>
      </c>
      <c r="Z89" s="23"/>
      <c r="AA89" s="70">
        <f t="shared" si="149"/>
        <v>105.7</v>
      </c>
      <c r="AB89" s="70"/>
      <c r="AC89" s="23">
        <f t="shared" si="150"/>
        <v>108.49650349650349</v>
      </c>
      <c r="AD89" s="23"/>
      <c r="AE89" s="23">
        <f t="shared" si="151"/>
        <v>107.23300970873787</v>
      </c>
      <c r="AF89" s="23"/>
      <c r="AG89" s="23">
        <f t="shared" si="152"/>
        <v>108.78698224852072</v>
      </c>
      <c r="AH89" s="23"/>
      <c r="AI89" s="23">
        <f t="shared" si="153"/>
        <v>106.37850467289719</v>
      </c>
      <c r="AJ89" s="23"/>
      <c r="AK89" s="23">
        <f t="shared" si="154"/>
        <v>104.73225806451613</v>
      </c>
      <c r="AL89" s="23"/>
      <c r="AM89" s="23">
        <f t="shared" si="155"/>
        <v>108.49650349650349</v>
      </c>
      <c r="AN89" s="23"/>
      <c r="AO89" s="23">
        <f t="shared" si="156"/>
        <v>107.23300970873787</v>
      </c>
      <c r="AP89" s="23"/>
      <c r="AQ89" s="70">
        <f t="shared" si="157"/>
        <v>112.7810650887574</v>
      </c>
      <c r="AR89" s="70"/>
      <c r="AS89" s="23">
        <f t="shared" si="158"/>
        <v>108.62149532710281</v>
      </c>
      <c r="AT89" s="23"/>
      <c r="AU89" s="23">
        <f t="shared" si="159"/>
        <v>106.88064516129032</v>
      </c>
      <c r="AV89" s="23"/>
      <c r="AW89" s="23">
        <f t="shared" si="160"/>
        <v>108.49650349650349</v>
      </c>
      <c r="AX89" s="23"/>
      <c r="AY89" s="23">
        <f t="shared" si="161"/>
        <v>107.23300970873787</v>
      </c>
      <c r="AZ89" s="23"/>
      <c r="BA89" s="23">
        <f t="shared" si="162"/>
        <v>112.33727810650888</v>
      </c>
      <c r="BB89" s="23"/>
      <c r="BC89" s="23">
        <f t="shared" si="163"/>
        <v>110.30373831775701</v>
      </c>
      <c r="BD89" s="23"/>
      <c r="BE89" s="23">
        <f t="shared" si="164"/>
        <v>109.95806451612904</v>
      </c>
      <c r="BF89" s="23"/>
      <c r="BG89" s="70">
        <f t="shared" si="165"/>
        <v>108.49650349650349</v>
      </c>
      <c r="BH89" s="70"/>
      <c r="BI89" s="23">
        <f t="shared" si="166"/>
        <v>107.23300970873787</v>
      </c>
      <c r="BJ89" s="23"/>
      <c r="BK89" s="23">
        <f t="shared" si="167"/>
        <v>113.1360946745562</v>
      </c>
      <c r="BL89" s="23"/>
      <c r="BM89" s="23">
        <f t="shared" si="168"/>
        <v>109.67289719626169</v>
      </c>
      <c r="BN89" s="23"/>
      <c r="BO89" s="23">
        <f t="shared" si="169"/>
        <v>109.14516129032259</v>
      </c>
      <c r="BP89" s="23"/>
      <c r="BQ89" s="23">
        <f t="shared" si="170"/>
        <v>108.49650349650349</v>
      </c>
      <c r="BR89" s="23"/>
      <c r="BS89" s="23">
        <f t="shared" si="171"/>
        <v>107.23300970873787</v>
      </c>
      <c r="BT89" s="23"/>
      <c r="BU89" s="23">
        <f t="shared" si="172"/>
        <v>112.42603550295858</v>
      </c>
      <c r="BV89" s="23"/>
      <c r="BW89" s="70">
        <f t="shared" si="173"/>
        <v>109.46261682242991</v>
      </c>
      <c r="BX89" s="70"/>
      <c r="BY89" s="23">
        <f t="shared" si="174"/>
        <v>108.33225806451613</v>
      </c>
      <c r="BZ89" s="23"/>
      <c r="CA89" s="23">
        <f t="shared" si="175"/>
        <v>108.49650349650349</v>
      </c>
      <c r="CB89" s="23"/>
      <c r="CC89" s="23">
        <f t="shared" si="176"/>
        <v>107.23300970873787</v>
      </c>
      <c r="CD89" s="23"/>
      <c r="CE89" s="23">
        <f t="shared" si="177"/>
        <v>112.51479289940829</v>
      </c>
      <c r="CF89" s="23"/>
      <c r="CG89" s="23">
        <f t="shared" si="178"/>
        <v>110.65420560747663</v>
      </c>
      <c r="CH89" s="23"/>
      <c r="CI89" s="23">
        <f t="shared" si="179"/>
        <v>109.3967741935484</v>
      </c>
      <c r="CJ89" s="23"/>
      <c r="CK89" s="23">
        <f t="shared" si="180"/>
        <v>108.49650349650349</v>
      </c>
      <c r="CL89" s="23"/>
      <c r="CM89" s="23">
        <f t="shared" si="181"/>
        <v>107.23300970873787</v>
      </c>
      <c r="CN89" s="23"/>
      <c r="CO89" s="23">
        <f t="shared" si="182"/>
        <v>112.51479289940829</v>
      </c>
      <c r="CP89" s="23"/>
      <c r="CQ89" s="70">
        <f t="shared" si="183"/>
        <v>109.60280373831776</v>
      </c>
      <c r="CR89" s="70"/>
      <c r="CS89" s="23">
        <f t="shared" si="184"/>
        <v>107.90645161290323</v>
      </c>
      <c r="CT89" s="23"/>
      <c r="CU89" s="23">
        <f t="shared" si="185"/>
        <v>108.49650349650349</v>
      </c>
      <c r="CV89" s="23"/>
      <c r="CW89" s="23">
        <f t="shared" si="186"/>
        <v>107.23300970873787</v>
      </c>
      <c r="CX89" s="23"/>
      <c r="CY89" s="23">
        <f t="shared" si="187"/>
        <v>110.5621301775148</v>
      </c>
      <c r="CZ89" s="23"/>
      <c r="DA89" s="70">
        <f t="shared" si="188"/>
        <v>108.62149532710281</v>
      </c>
      <c r="DB89" s="70"/>
      <c r="DC89" s="23">
        <f t="shared" si="189"/>
        <v>109.89032258064516</v>
      </c>
      <c r="DD89" s="23"/>
      <c r="DE89" s="23">
        <f t="shared" si="190"/>
        <v>108.49650349650349</v>
      </c>
      <c r="DF89" s="23"/>
      <c r="DG89" s="23">
        <f t="shared" si="191"/>
        <v>107.23300970873787</v>
      </c>
      <c r="DH89" s="23"/>
      <c r="DI89" s="23">
        <f t="shared" si="192"/>
        <v>111.53846153846155</v>
      </c>
      <c r="DJ89" s="23"/>
      <c r="DK89" s="70">
        <f t="shared" si="193"/>
        <v>109.81308411214954</v>
      </c>
      <c r="DL89" s="70"/>
      <c r="DM89" s="23">
        <f t="shared" si="194"/>
        <v>110.16129032258064</v>
      </c>
      <c r="DN89" s="23"/>
      <c r="DO89" s="23">
        <f t="shared" si="195"/>
        <v>108.49650349650349</v>
      </c>
      <c r="DP89" s="23"/>
      <c r="DQ89" s="23">
        <f t="shared" si="196"/>
        <v>107.23300970873787</v>
      </c>
      <c r="DR89" s="23"/>
      <c r="DS89" s="23">
        <f t="shared" si="197"/>
        <v>108.34319526627219</v>
      </c>
      <c r="DT89" s="23"/>
      <c r="DU89" s="70">
        <f t="shared" si="198"/>
        <v>107.00934579439252</v>
      </c>
      <c r="DV89" s="70"/>
      <c r="DW89" s="23">
        <f t="shared" si="199"/>
        <v>109.9483870967742</v>
      </c>
      <c r="DX89" s="23"/>
      <c r="DY89" s="23">
        <f t="shared" si="200"/>
        <v>108.49650349650349</v>
      </c>
      <c r="DZ89" s="23"/>
      <c r="EA89" s="23">
        <f t="shared" si="201"/>
        <v>107.23300970873787</v>
      </c>
      <c r="EB89" s="23"/>
      <c r="EC89" s="23">
        <f t="shared" si="202"/>
        <v>108.34319526627219</v>
      </c>
      <c r="ED89" s="23"/>
      <c r="EE89" s="70">
        <f t="shared" si="203"/>
        <v>107.00934579439252</v>
      </c>
      <c r="EF89" s="70"/>
      <c r="EG89" s="23">
        <f t="shared" si="204"/>
        <v>110.79032258064517</v>
      </c>
      <c r="EH89" s="23"/>
      <c r="EI89" s="23">
        <f t="shared" si="205"/>
        <v>108.49650349650349</v>
      </c>
      <c r="EJ89" s="23"/>
      <c r="EK89" s="23">
        <f t="shared" si="206"/>
        <v>107.23300970873787</v>
      </c>
    </row>
    <row r="90" spans="1:290" s="31" customFormat="1" x14ac:dyDescent="0.2">
      <c r="A90" s="22" t="s">
        <v>7</v>
      </c>
      <c r="C90" s="23">
        <f t="shared" si="137"/>
        <v>108.16568047337279</v>
      </c>
      <c r="D90" s="23"/>
      <c r="E90" s="23">
        <f t="shared" si="138"/>
        <v>103.08411214953271</v>
      </c>
      <c r="F90" s="23"/>
      <c r="G90" s="23">
        <f t="shared" si="139"/>
        <v>97.387096774193537</v>
      </c>
      <c r="H90" s="23"/>
      <c r="I90" s="23">
        <f t="shared" si="140"/>
        <v>107.18531468531469</v>
      </c>
      <c r="J90" s="23"/>
      <c r="K90" s="70">
        <f t="shared" si="141"/>
        <v>106.06796116504854</v>
      </c>
      <c r="L90" s="70"/>
      <c r="M90" s="23">
        <f t="shared" si="142"/>
        <v>108.16568047337279</v>
      </c>
      <c r="N90" s="23"/>
      <c r="O90" s="23">
        <f t="shared" si="143"/>
        <v>103.29439252336448</v>
      </c>
      <c r="P90" s="23"/>
      <c r="Q90" s="23">
        <f t="shared" si="144"/>
        <v>95.896774193548382</v>
      </c>
      <c r="R90" s="23"/>
      <c r="S90" s="23">
        <f t="shared" si="145"/>
        <v>107.18531468531469</v>
      </c>
      <c r="T90" s="23"/>
      <c r="U90" s="23">
        <f t="shared" si="146"/>
        <v>106.06796116504854</v>
      </c>
      <c r="V90" s="23"/>
      <c r="W90" s="23">
        <f t="shared" si="147"/>
        <v>111.36094674556213</v>
      </c>
      <c r="X90" s="23"/>
      <c r="Y90" s="23">
        <f t="shared" si="148"/>
        <v>106.72897196261682</v>
      </c>
      <c r="Z90" s="23"/>
      <c r="AA90" s="70">
        <f t="shared" si="149"/>
        <v>101.04516129032258</v>
      </c>
      <c r="AB90" s="70"/>
      <c r="AC90" s="23">
        <f t="shared" si="150"/>
        <v>107.18531468531469</v>
      </c>
      <c r="AD90" s="23"/>
      <c r="AE90" s="23">
        <f t="shared" si="151"/>
        <v>106.06796116504854</v>
      </c>
      <c r="AF90" s="23"/>
      <c r="AG90" s="23">
        <f t="shared" si="152"/>
        <v>109.23076923076923</v>
      </c>
      <c r="AH90" s="23"/>
      <c r="AI90" s="23">
        <f t="shared" si="153"/>
        <v>108.13084112149532</v>
      </c>
      <c r="AJ90" s="23"/>
      <c r="AK90" s="23">
        <f t="shared" si="154"/>
        <v>100.5225806451613</v>
      </c>
      <c r="AL90" s="23"/>
      <c r="AM90" s="23">
        <f t="shared" si="155"/>
        <v>107.18531468531469</v>
      </c>
      <c r="AN90" s="23"/>
      <c r="AO90" s="23">
        <f t="shared" si="156"/>
        <v>106.06796116504854</v>
      </c>
      <c r="AP90" s="23"/>
      <c r="AQ90" s="70">
        <f t="shared" si="157"/>
        <v>113.75739644970415</v>
      </c>
      <c r="AR90" s="70"/>
      <c r="AS90" s="23">
        <f t="shared" si="158"/>
        <v>110.5841121495327</v>
      </c>
      <c r="AT90" s="23"/>
      <c r="AU90" s="23">
        <f t="shared" si="159"/>
        <v>98.906451612903226</v>
      </c>
      <c r="AV90" s="23"/>
      <c r="AW90" s="23">
        <f t="shared" si="160"/>
        <v>107.18531468531469</v>
      </c>
      <c r="AX90" s="23"/>
      <c r="AY90" s="23">
        <f t="shared" si="161"/>
        <v>106.06796116504854</v>
      </c>
      <c r="AZ90" s="23"/>
      <c r="BA90" s="23">
        <f t="shared" si="162"/>
        <v>111.00591715976331</v>
      </c>
      <c r="BB90" s="23"/>
      <c r="BC90" s="23">
        <f t="shared" si="163"/>
        <v>108.41121495327103</v>
      </c>
      <c r="BD90" s="23"/>
      <c r="BE90" s="23">
        <f t="shared" si="164"/>
        <v>103.62903225806451</v>
      </c>
      <c r="BF90" s="23"/>
      <c r="BG90" s="70">
        <f t="shared" si="165"/>
        <v>107.18531468531469</v>
      </c>
      <c r="BH90" s="70"/>
      <c r="BI90" s="23">
        <f t="shared" si="166"/>
        <v>106.06796116504854</v>
      </c>
      <c r="BJ90" s="23"/>
      <c r="BK90" s="23">
        <f t="shared" si="167"/>
        <v>113.84615384615384</v>
      </c>
      <c r="BL90" s="23"/>
      <c r="BM90" s="23">
        <f t="shared" si="168"/>
        <v>110.65420560747663</v>
      </c>
      <c r="BN90" s="23"/>
      <c r="BO90" s="23">
        <f t="shared" si="169"/>
        <v>102.95161290322581</v>
      </c>
      <c r="BP90" s="23"/>
      <c r="BQ90" s="23">
        <f t="shared" si="170"/>
        <v>107.18531468531469</v>
      </c>
      <c r="BR90" s="23"/>
      <c r="BS90" s="23">
        <f t="shared" si="171"/>
        <v>106.06796116504854</v>
      </c>
      <c r="BT90" s="23"/>
      <c r="BU90" s="23">
        <f t="shared" si="172"/>
        <v>111.98224852071006</v>
      </c>
      <c r="BV90" s="23"/>
      <c r="BW90" s="70">
        <f t="shared" si="173"/>
        <v>108.97196261682242</v>
      </c>
      <c r="BX90" s="70"/>
      <c r="BY90" s="23">
        <f t="shared" si="174"/>
        <v>97.425806451612914</v>
      </c>
      <c r="BZ90" s="23"/>
      <c r="CA90" s="23">
        <f t="shared" si="175"/>
        <v>107.18531468531469</v>
      </c>
      <c r="CB90" s="23"/>
      <c r="CC90" s="23">
        <f t="shared" si="176"/>
        <v>106.06796116504854</v>
      </c>
      <c r="CD90" s="23"/>
      <c r="CE90" s="23">
        <f t="shared" si="177"/>
        <v>111.62721893491124</v>
      </c>
      <c r="CF90" s="23"/>
      <c r="CG90" s="23">
        <f t="shared" si="178"/>
        <v>107.92056074766356</v>
      </c>
      <c r="CH90" s="23"/>
      <c r="CI90" s="23">
        <f t="shared" si="179"/>
        <v>100.03870967741935</v>
      </c>
      <c r="CJ90" s="23"/>
      <c r="CK90" s="23">
        <f t="shared" si="180"/>
        <v>107.18531468531469</v>
      </c>
      <c r="CL90" s="23"/>
      <c r="CM90" s="23">
        <f t="shared" si="181"/>
        <v>106.06796116504854</v>
      </c>
      <c r="CN90" s="23"/>
      <c r="CO90" s="23">
        <f t="shared" si="182"/>
        <v>112.60355029585799</v>
      </c>
      <c r="CP90" s="23"/>
      <c r="CQ90" s="70">
        <f t="shared" si="183"/>
        <v>110.51401869158879</v>
      </c>
      <c r="CR90" s="70"/>
      <c r="CS90" s="23">
        <f t="shared" si="184"/>
        <v>97.367741935483878</v>
      </c>
      <c r="CT90" s="23"/>
      <c r="CU90" s="23">
        <f t="shared" si="185"/>
        <v>107.18531468531469</v>
      </c>
      <c r="CV90" s="23"/>
      <c r="CW90" s="23">
        <f t="shared" si="186"/>
        <v>106.06796116504854</v>
      </c>
      <c r="CX90" s="23"/>
      <c r="CY90" s="23">
        <f t="shared" si="187"/>
        <v>109.14201183431953</v>
      </c>
      <c r="CZ90" s="23"/>
      <c r="DA90" s="70">
        <f t="shared" si="188"/>
        <v>106.02803738317758</v>
      </c>
      <c r="DB90" s="70"/>
      <c r="DC90" s="23">
        <f t="shared" si="189"/>
        <v>100.79354838709678</v>
      </c>
      <c r="DD90" s="23"/>
      <c r="DE90" s="23">
        <f t="shared" si="190"/>
        <v>107.18531468531469</v>
      </c>
      <c r="DF90" s="23"/>
      <c r="DG90" s="23">
        <f t="shared" si="191"/>
        <v>106.06796116504854</v>
      </c>
      <c r="DH90" s="23"/>
      <c r="DI90" s="23">
        <f t="shared" si="192"/>
        <v>113.75739644970415</v>
      </c>
      <c r="DJ90" s="23"/>
      <c r="DK90" s="70">
        <f t="shared" si="193"/>
        <v>112.75700934579439</v>
      </c>
      <c r="DL90" s="70"/>
      <c r="DM90" s="23">
        <f t="shared" si="194"/>
        <v>101.44193548387096</v>
      </c>
      <c r="DN90" s="23"/>
      <c r="DO90" s="23">
        <f t="shared" si="195"/>
        <v>107.18531468531469</v>
      </c>
      <c r="DP90" s="23"/>
      <c r="DQ90" s="23">
        <f t="shared" si="196"/>
        <v>106.06796116504854</v>
      </c>
      <c r="DR90" s="23"/>
      <c r="DS90" s="23">
        <f t="shared" si="197"/>
        <v>112.60355029585799</v>
      </c>
      <c r="DT90" s="23"/>
      <c r="DU90" s="70">
        <f t="shared" si="198"/>
        <v>107.42990654205607</v>
      </c>
      <c r="DV90" s="70"/>
      <c r="DW90" s="23">
        <f t="shared" si="199"/>
        <v>101.96451612903226</v>
      </c>
      <c r="DX90" s="23"/>
      <c r="DY90" s="23">
        <f t="shared" si="200"/>
        <v>107.18531468531469</v>
      </c>
      <c r="DZ90" s="23"/>
      <c r="EA90" s="23">
        <f t="shared" si="201"/>
        <v>106.06796116504854</v>
      </c>
      <c r="EB90" s="23"/>
      <c r="EC90" s="23">
        <f t="shared" si="202"/>
        <v>112.60355029585799</v>
      </c>
      <c r="ED90" s="23"/>
      <c r="EE90" s="70">
        <f t="shared" si="203"/>
        <v>107.42990654205607</v>
      </c>
      <c r="EF90" s="70"/>
      <c r="EG90" s="23">
        <f t="shared" si="204"/>
        <v>100.79354838709678</v>
      </c>
      <c r="EH90" s="23"/>
      <c r="EI90" s="23">
        <f t="shared" si="205"/>
        <v>107.18531468531469</v>
      </c>
      <c r="EJ90" s="23"/>
      <c r="EK90" s="23">
        <f t="shared" si="206"/>
        <v>106.06796116504854</v>
      </c>
      <c r="KD90" s="31">
        <f>KD30</f>
        <v>2020</v>
      </c>
    </row>
    <row r="91" spans="1:290" s="31" customFormat="1" x14ac:dyDescent="0.2">
      <c r="A91" s="22" t="s">
        <v>8</v>
      </c>
      <c r="C91" s="23">
        <f t="shared" si="137"/>
        <v>100.35502958579882</v>
      </c>
      <c r="D91" s="23"/>
      <c r="E91" s="23">
        <f t="shared" si="138"/>
        <v>100.07009345794393</v>
      </c>
      <c r="F91" s="23"/>
      <c r="G91" s="23">
        <f t="shared" si="139"/>
        <v>88.967741935483872</v>
      </c>
      <c r="H91" s="23"/>
      <c r="I91" s="23">
        <f t="shared" si="140"/>
        <v>105.92657342657343</v>
      </c>
      <c r="J91" s="23"/>
      <c r="K91" s="70">
        <f t="shared" si="141"/>
        <v>101.01941747572815</v>
      </c>
      <c r="L91" s="70"/>
      <c r="M91" s="23">
        <f t="shared" si="142"/>
        <v>98.757396449704146</v>
      </c>
      <c r="N91" s="23"/>
      <c r="O91" s="23">
        <f t="shared" si="143"/>
        <v>98.037383177570092</v>
      </c>
      <c r="P91" s="23"/>
      <c r="Q91" s="23">
        <f t="shared" si="144"/>
        <v>90.351612903225814</v>
      </c>
      <c r="R91" s="23"/>
      <c r="S91" s="23">
        <f t="shared" si="145"/>
        <v>105.92657342657343</v>
      </c>
      <c r="T91" s="23"/>
      <c r="U91" s="23">
        <f t="shared" si="146"/>
        <v>101.01941747572815</v>
      </c>
      <c r="V91" s="23"/>
      <c r="W91" s="23">
        <f t="shared" si="147"/>
        <v>102.1301775147929</v>
      </c>
      <c r="X91" s="23"/>
      <c r="Y91" s="23">
        <f t="shared" si="148"/>
        <v>99.929906542056074</v>
      </c>
      <c r="Z91" s="23"/>
      <c r="AA91" s="70">
        <f t="shared" si="149"/>
        <v>97.91935483870968</v>
      </c>
      <c r="AB91" s="70"/>
      <c r="AC91" s="23">
        <f t="shared" si="150"/>
        <v>105.92657342657343</v>
      </c>
      <c r="AD91" s="23"/>
      <c r="AE91" s="23">
        <f t="shared" si="151"/>
        <v>101.01941747572815</v>
      </c>
      <c r="AF91" s="23"/>
      <c r="AG91" s="23">
        <f t="shared" si="152"/>
        <v>111.18343195266272</v>
      </c>
      <c r="AH91" s="23"/>
      <c r="AI91" s="23">
        <f t="shared" si="153"/>
        <v>106.86915887850468</v>
      </c>
      <c r="AJ91" s="23"/>
      <c r="AK91" s="23">
        <f t="shared" si="154"/>
        <v>96.225806451612897</v>
      </c>
      <c r="AL91" s="23"/>
      <c r="AM91" s="23">
        <f t="shared" si="155"/>
        <v>105.92657342657343</v>
      </c>
      <c r="AN91" s="23"/>
      <c r="AO91" s="23">
        <f t="shared" si="156"/>
        <v>101.01941747572815</v>
      </c>
      <c r="AP91" s="23"/>
      <c r="AQ91" s="70">
        <f t="shared" si="157"/>
        <v>106.3905325443787</v>
      </c>
      <c r="AR91" s="70"/>
      <c r="AS91" s="23">
        <f t="shared" si="158"/>
        <v>105.8177570093458</v>
      </c>
      <c r="AT91" s="23"/>
      <c r="AU91" s="23">
        <f t="shared" si="159"/>
        <v>96.99032258064517</v>
      </c>
      <c r="AV91" s="23"/>
      <c r="AW91" s="23">
        <f t="shared" si="160"/>
        <v>105.92657342657343</v>
      </c>
      <c r="AX91" s="23"/>
      <c r="AY91" s="23">
        <f t="shared" si="161"/>
        <v>101.01941747572815</v>
      </c>
      <c r="AZ91" s="23"/>
      <c r="BA91" s="23">
        <f t="shared" si="162"/>
        <v>105.85798816568047</v>
      </c>
      <c r="BB91" s="23"/>
      <c r="BC91" s="23">
        <f t="shared" si="163"/>
        <v>102.03271028037383</v>
      </c>
      <c r="BD91" s="23"/>
      <c r="BE91" s="23">
        <f t="shared" si="164"/>
        <v>102.64193548387097</v>
      </c>
      <c r="BF91" s="23"/>
      <c r="BG91" s="70">
        <f t="shared" si="165"/>
        <v>105.92657342657343</v>
      </c>
      <c r="BH91" s="70"/>
      <c r="BI91" s="23">
        <f t="shared" si="166"/>
        <v>101.01941747572815</v>
      </c>
      <c r="BJ91" s="23"/>
      <c r="BK91" s="23">
        <f t="shared" si="167"/>
        <v>106.83431952662721</v>
      </c>
      <c r="BL91" s="23"/>
      <c r="BM91" s="23">
        <f t="shared" si="168"/>
        <v>105.53738317757009</v>
      </c>
      <c r="BN91" s="23"/>
      <c r="BO91" s="23">
        <f t="shared" si="169"/>
        <v>102.10967741935484</v>
      </c>
      <c r="BP91" s="23"/>
      <c r="BQ91" s="23">
        <f t="shared" si="170"/>
        <v>105.92657342657343</v>
      </c>
      <c r="BR91" s="23"/>
      <c r="BS91" s="23">
        <f t="shared" si="171"/>
        <v>101.01941747572815</v>
      </c>
      <c r="BT91" s="23"/>
      <c r="BU91" s="23">
        <f t="shared" si="172"/>
        <v>108.25443786982248</v>
      </c>
      <c r="BV91" s="23"/>
      <c r="BW91" s="70">
        <f t="shared" si="173"/>
        <v>104.48598130841121</v>
      </c>
      <c r="BX91" s="70"/>
      <c r="BY91" s="23">
        <f t="shared" si="174"/>
        <v>98.529032258064518</v>
      </c>
      <c r="BZ91" s="23"/>
      <c r="CA91" s="23">
        <f t="shared" si="175"/>
        <v>105.92657342657343</v>
      </c>
      <c r="CB91" s="23"/>
      <c r="CC91" s="23">
        <f t="shared" si="176"/>
        <v>101.01941747572815</v>
      </c>
      <c r="CD91" s="23"/>
      <c r="CE91" s="23">
        <f t="shared" si="177"/>
        <v>109.05325443786982</v>
      </c>
      <c r="CF91" s="23"/>
      <c r="CG91" s="23">
        <f t="shared" si="178"/>
        <v>105.8177570093458</v>
      </c>
      <c r="CH91" s="23"/>
      <c r="CI91" s="23">
        <f t="shared" si="179"/>
        <v>101.86774193548388</v>
      </c>
      <c r="CJ91" s="23"/>
      <c r="CK91" s="23">
        <f t="shared" si="180"/>
        <v>105.92657342657343</v>
      </c>
      <c r="CL91" s="23"/>
      <c r="CM91" s="23">
        <f t="shared" si="181"/>
        <v>101.01941747572815</v>
      </c>
      <c r="CN91" s="23"/>
      <c r="CO91" s="23">
        <f t="shared" si="182"/>
        <v>108.52071005917159</v>
      </c>
      <c r="CP91" s="23"/>
      <c r="CQ91" s="70">
        <f t="shared" si="183"/>
        <v>106.58878504672897</v>
      </c>
      <c r="CR91" s="70"/>
      <c r="CS91" s="23">
        <f t="shared" si="184"/>
        <v>100.84193548387097</v>
      </c>
      <c r="CT91" s="23"/>
      <c r="CU91" s="23">
        <f t="shared" si="185"/>
        <v>105.92657342657343</v>
      </c>
      <c r="CV91" s="23"/>
      <c r="CW91" s="23">
        <f t="shared" si="186"/>
        <v>101.01941747572815</v>
      </c>
      <c r="CX91" s="23"/>
      <c r="CY91" s="23">
        <f t="shared" si="187"/>
        <v>107.72189349112426</v>
      </c>
      <c r="CZ91" s="23"/>
      <c r="DA91" s="70">
        <f t="shared" si="188"/>
        <v>105.39719626168224</v>
      </c>
      <c r="DB91" s="70"/>
      <c r="DC91" s="23">
        <f t="shared" si="189"/>
        <v>102.43870967741935</v>
      </c>
      <c r="DD91" s="23"/>
      <c r="DE91" s="23">
        <f t="shared" si="190"/>
        <v>105.92657342657343</v>
      </c>
      <c r="DF91" s="23"/>
      <c r="DG91" s="23">
        <f t="shared" si="191"/>
        <v>101.01941747572815</v>
      </c>
      <c r="DH91" s="23"/>
      <c r="DI91" s="23">
        <f t="shared" si="192"/>
        <v>105.94674556213019</v>
      </c>
      <c r="DJ91" s="23"/>
      <c r="DK91" s="70">
        <f t="shared" si="193"/>
        <v>105.60747663551402</v>
      </c>
      <c r="DL91" s="70"/>
      <c r="DM91" s="23">
        <f t="shared" si="194"/>
        <v>101.03548387096774</v>
      </c>
      <c r="DN91" s="23"/>
      <c r="DO91" s="23">
        <f t="shared" si="195"/>
        <v>105.92657342657343</v>
      </c>
      <c r="DP91" s="23"/>
      <c r="DQ91" s="23">
        <f t="shared" si="196"/>
        <v>101.01941747572815</v>
      </c>
      <c r="DR91" s="23"/>
      <c r="DS91" s="23">
        <f t="shared" si="197"/>
        <v>103.19526627218934</v>
      </c>
      <c r="DT91" s="23"/>
      <c r="DU91" s="70">
        <f t="shared" si="198"/>
        <v>102.38317757009345</v>
      </c>
      <c r="DV91" s="70"/>
      <c r="DW91" s="23">
        <f t="shared" si="199"/>
        <v>103.80322580645162</v>
      </c>
      <c r="DX91" s="23"/>
      <c r="DY91" s="23">
        <f t="shared" si="200"/>
        <v>105.92657342657343</v>
      </c>
      <c r="DZ91" s="23"/>
      <c r="EA91" s="23">
        <f t="shared" si="201"/>
        <v>101.01941747572815</v>
      </c>
      <c r="EB91" s="23"/>
      <c r="EC91" s="23">
        <f t="shared" si="202"/>
        <v>103.19526627218934</v>
      </c>
      <c r="ED91" s="23"/>
      <c r="EE91" s="70">
        <f t="shared" si="203"/>
        <v>102.38317757009345</v>
      </c>
      <c r="EF91" s="70"/>
      <c r="EG91" s="23">
        <f t="shared" si="204"/>
        <v>103.69677419354838</v>
      </c>
      <c r="EH91" s="23"/>
      <c r="EI91" s="23">
        <f t="shared" si="205"/>
        <v>105.92657342657343</v>
      </c>
      <c r="EJ91" s="23"/>
      <c r="EK91" s="23">
        <f t="shared" si="206"/>
        <v>101.01941747572815</v>
      </c>
    </row>
    <row r="92" spans="1:290" s="31" customFormat="1" x14ac:dyDescent="0.2">
      <c r="A92" s="17" t="s">
        <v>9</v>
      </c>
      <c r="C92" s="24">
        <f t="shared" si="137"/>
        <v>97.603550295857985</v>
      </c>
      <c r="D92" s="23"/>
      <c r="E92" s="24">
        <f t="shared" si="138"/>
        <v>92.920560747663544</v>
      </c>
      <c r="F92" s="23"/>
      <c r="G92" s="24">
        <f t="shared" si="139"/>
        <v>97.677419354838705</v>
      </c>
      <c r="H92" s="23"/>
      <c r="I92" s="24">
        <f t="shared" si="140"/>
        <v>103.72377622377623</v>
      </c>
      <c r="J92" s="23"/>
      <c r="K92" s="71">
        <f t="shared" si="141"/>
        <v>101.69902912621357</v>
      </c>
      <c r="L92" s="70"/>
      <c r="M92" s="24">
        <f t="shared" si="142"/>
        <v>102.2189349112426</v>
      </c>
      <c r="N92" s="23"/>
      <c r="O92" s="24">
        <f t="shared" si="143"/>
        <v>97.266355140186917</v>
      </c>
      <c r="P92" s="23"/>
      <c r="Q92" s="24">
        <f t="shared" si="144"/>
        <v>102.97096774193548</v>
      </c>
      <c r="R92" s="23"/>
      <c r="S92" s="24">
        <f t="shared" si="145"/>
        <v>103.72377622377623</v>
      </c>
      <c r="T92" s="23"/>
      <c r="U92" s="24">
        <f t="shared" si="146"/>
        <v>101.69902912621357</v>
      </c>
      <c r="V92" s="23"/>
      <c r="W92" s="24">
        <f t="shared" si="147"/>
        <v>102.30769230769231</v>
      </c>
      <c r="X92" s="23"/>
      <c r="Y92" s="24">
        <f t="shared" si="148"/>
        <v>100.42056074766356</v>
      </c>
      <c r="Z92" s="23"/>
      <c r="AA92" s="71">
        <f t="shared" si="149"/>
        <v>104.10322580645162</v>
      </c>
      <c r="AB92" s="70"/>
      <c r="AC92" s="24">
        <f t="shared" si="150"/>
        <v>103.72377622377623</v>
      </c>
      <c r="AD92" s="23"/>
      <c r="AE92" s="24">
        <f t="shared" si="151"/>
        <v>101.69902912621357</v>
      </c>
      <c r="AF92" s="23"/>
      <c r="AG92" s="24">
        <f t="shared" si="152"/>
        <v>106.03550295857988</v>
      </c>
      <c r="AH92" s="23"/>
      <c r="AI92" s="24">
        <f t="shared" si="153"/>
        <v>103.36448598130841</v>
      </c>
      <c r="AJ92" s="23"/>
      <c r="AK92" s="24">
        <f t="shared" si="154"/>
        <v>104.39354838709677</v>
      </c>
      <c r="AL92" s="23"/>
      <c r="AM92" s="24">
        <f t="shared" si="155"/>
        <v>103.72377622377623</v>
      </c>
      <c r="AN92" s="23"/>
      <c r="AO92" s="24">
        <f t="shared" si="156"/>
        <v>101.69902912621357</v>
      </c>
      <c r="AP92" s="23"/>
      <c r="AQ92" s="71">
        <f t="shared" si="157"/>
        <v>106.30177514792899</v>
      </c>
      <c r="AR92" s="70"/>
      <c r="AS92" s="24">
        <f t="shared" si="158"/>
        <v>100.98130841121495</v>
      </c>
      <c r="AT92" s="23"/>
      <c r="AU92" s="24">
        <f t="shared" si="159"/>
        <v>102.65161290322581</v>
      </c>
      <c r="AV92" s="23"/>
      <c r="AW92" s="24">
        <f t="shared" si="160"/>
        <v>103.72377622377623</v>
      </c>
      <c r="AX92" s="23"/>
      <c r="AY92" s="24">
        <f t="shared" si="161"/>
        <v>101.69902912621357</v>
      </c>
      <c r="AZ92" s="23"/>
      <c r="BA92" s="24">
        <f t="shared" si="162"/>
        <v>107.72189349112426</v>
      </c>
      <c r="BB92" s="23"/>
      <c r="BC92" s="24">
        <f t="shared" si="163"/>
        <v>103.36448598130841</v>
      </c>
      <c r="BD92" s="23"/>
      <c r="BE92" s="24">
        <f t="shared" si="164"/>
        <v>108.51612903225806</v>
      </c>
      <c r="BF92" s="23"/>
      <c r="BG92" s="71">
        <f t="shared" si="165"/>
        <v>103.72377622377623</v>
      </c>
      <c r="BH92" s="70"/>
      <c r="BI92" s="24">
        <f t="shared" si="166"/>
        <v>101.69902912621357</v>
      </c>
      <c r="BJ92" s="23"/>
      <c r="BK92" s="24">
        <f t="shared" si="167"/>
        <v>102.92899408284023</v>
      </c>
      <c r="BL92" s="23"/>
      <c r="BM92" s="24">
        <f t="shared" si="168"/>
        <v>102.5233644859813</v>
      </c>
      <c r="BN92" s="23"/>
      <c r="BO92" s="24">
        <f t="shared" si="169"/>
        <v>107.13225806451612</v>
      </c>
      <c r="BP92" s="23"/>
      <c r="BQ92" s="24">
        <f t="shared" si="170"/>
        <v>103.72377622377623</v>
      </c>
      <c r="BR92" s="23"/>
      <c r="BS92" s="24">
        <f t="shared" si="171"/>
        <v>101.69902912621357</v>
      </c>
      <c r="BT92" s="23"/>
      <c r="BU92" s="24">
        <f t="shared" si="172"/>
        <v>101.8639053254438</v>
      </c>
      <c r="BV92" s="23"/>
      <c r="BW92" s="71">
        <f t="shared" si="173"/>
        <v>100.21028037383178</v>
      </c>
      <c r="BX92" s="70"/>
      <c r="BY92" s="24">
        <f t="shared" si="174"/>
        <v>104.73225806451613</v>
      </c>
      <c r="BZ92" s="23"/>
      <c r="CA92" s="24">
        <f t="shared" si="175"/>
        <v>103.72377622377623</v>
      </c>
      <c r="CB92" s="23"/>
      <c r="CC92" s="24">
        <f t="shared" si="176"/>
        <v>101.69902912621357</v>
      </c>
      <c r="CD92" s="23"/>
      <c r="CE92" s="24">
        <f t="shared" si="177"/>
        <v>100.53254437869822</v>
      </c>
      <c r="CF92" s="23"/>
      <c r="CG92" s="24">
        <f t="shared" si="178"/>
        <v>101.26168224299064</v>
      </c>
      <c r="CH92" s="23"/>
      <c r="CI92" s="24">
        <f t="shared" si="179"/>
        <v>107.36451612903227</v>
      </c>
      <c r="CJ92" s="23"/>
      <c r="CK92" s="24">
        <f t="shared" si="180"/>
        <v>103.72377622377623</v>
      </c>
      <c r="CL92" s="23"/>
      <c r="CM92" s="24">
        <f t="shared" si="181"/>
        <v>101.69902912621357</v>
      </c>
      <c r="CN92" s="23"/>
      <c r="CO92" s="24">
        <f t="shared" si="182"/>
        <v>105.94674556213019</v>
      </c>
      <c r="CP92" s="23"/>
      <c r="CQ92" s="71">
        <f t="shared" si="183"/>
        <v>101.12149532710281</v>
      </c>
      <c r="CR92" s="70"/>
      <c r="CS92" s="24">
        <f t="shared" si="184"/>
        <v>106.16451612903225</v>
      </c>
      <c r="CT92" s="23"/>
      <c r="CU92" s="24">
        <f t="shared" si="185"/>
        <v>103.72377622377623</v>
      </c>
      <c r="CV92" s="23"/>
      <c r="CW92" s="24">
        <f t="shared" si="186"/>
        <v>101.69902912621357</v>
      </c>
      <c r="CX92" s="23"/>
      <c r="CY92" s="24">
        <f t="shared" si="187"/>
        <v>106.47928994082841</v>
      </c>
      <c r="CZ92" s="23"/>
      <c r="DA92" s="71">
        <f t="shared" si="188"/>
        <v>100.8411214953271</v>
      </c>
      <c r="DB92" s="70"/>
      <c r="DC92" s="24">
        <f t="shared" si="189"/>
        <v>107.56774193548387</v>
      </c>
      <c r="DD92" s="23"/>
      <c r="DE92" s="24">
        <f t="shared" si="190"/>
        <v>103.72377622377623</v>
      </c>
      <c r="DF92" s="23"/>
      <c r="DG92" s="24">
        <f t="shared" si="191"/>
        <v>101.69902912621357</v>
      </c>
      <c r="DH92" s="23"/>
      <c r="DI92" s="24">
        <f t="shared" si="192"/>
        <v>109.23076923076923</v>
      </c>
      <c r="DJ92" s="23"/>
      <c r="DK92" s="71">
        <f t="shared" si="193"/>
        <v>106.16822429906543</v>
      </c>
      <c r="DL92" s="70"/>
      <c r="DM92" s="24">
        <f t="shared" si="194"/>
        <v>105.24516129032259</v>
      </c>
      <c r="DN92" s="23"/>
      <c r="DO92" s="24">
        <f t="shared" si="195"/>
        <v>103.72377622377623</v>
      </c>
      <c r="DP92" s="23"/>
      <c r="DQ92" s="24">
        <f t="shared" si="196"/>
        <v>101.69902912621357</v>
      </c>
      <c r="DR92" s="23"/>
      <c r="DS92" s="24">
        <f t="shared" si="197"/>
        <v>107.10059171597634</v>
      </c>
      <c r="DT92" s="23"/>
      <c r="DU92" s="71">
        <f t="shared" si="198"/>
        <v>97.827102803738313</v>
      </c>
      <c r="DV92" s="70"/>
      <c r="DW92" s="24">
        <f t="shared" si="199"/>
        <v>107.3741935483871</v>
      </c>
      <c r="DX92" s="23"/>
      <c r="DY92" s="24">
        <f t="shared" si="200"/>
        <v>103.72377622377623</v>
      </c>
      <c r="DZ92" s="23"/>
      <c r="EA92" s="24">
        <f t="shared" si="201"/>
        <v>101.69902912621357</v>
      </c>
      <c r="EB92" s="23"/>
      <c r="EC92" s="24">
        <f t="shared" si="202"/>
        <v>107.10059171597634</v>
      </c>
      <c r="ED92" s="23"/>
      <c r="EE92" s="71">
        <f t="shared" si="203"/>
        <v>97.827102803738313</v>
      </c>
      <c r="EF92" s="70"/>
      <c r="EG92" s="24">
        <f t="shared" si="204"/>
        <v>109.24193548387098</v>
      </c>
      <c r="EH92" s="23"/>
      <c r="EI92" s="24">
        <f t="shared" si="205"/>
        <v>103.72377622377623</v>
      </c>
      <c r="EJ92" s="23"/>
      <c r="EK92" s="24">
        <f t="shared" si="206"/>
        <v>101.69902912621357</v>
      </c>
    </row>
    <row r="93" spans="1:290" s="31" customFormat="1" x14ac:dyDescent="0.2">
      <c r="A93" s="22" t="s">
        <v>10</v>
      </c>
      <c r="C93" s="23">
        <f t="shared" si="137"/>
        <v>110.82840236686391</v>
      </c>
      <c r="D93" s="23"/>
      <c r="E93" s="23">
        <f t="shared" si="138"/>
        <v>103.43457943925233</v>
      </c>
      <c r="F93" s="23"/>
      <c r="G93" s="23">
        <f t="shared" si="139"/>
        <v>107.41290322580645</v>
      </c>
      <c r="H93" s="23"/>
      <c r="I93" s="23">
        <f t="shared" si="140"/>
        <v>98.269230769230774</v>
      </c>
      <c r="J93" s="23"/>
      <c r="K93" s="70">
        <f t="shared" si="141"/>
        <v>103.44660194174756</v>
      </c>
      <c r="L93" s="70"/>
      <c r="M93" s="23">
        <f t="shared" si="142"/>
        <v>107.18934911242604</v>
      </c>
      <c r="N93" s="23"/>
      <c r="O93" s="23">
        <f t="shared" si="143"/>
        <v>103.92523364485982</v>
      </c>
      <c r="P93" s="23"/>
      <c r="Q93" s="23">
        <f t="shared" si="144"/>
        <v>107.04516129032258</v>
      </c>
      <c r="R93" s="23"/>
      <c r="S93" s="23">
        <f t="shared" si="145"/>
        <v>98.269230769230774</v>
      </c>
      <c r="T93" s="23"/>
      <c r="U93" s="23">
        <f t="shared" si="146"/>
        <v>103.44660194174756</v>
      </c>
      <c r="V93" s="23"/>
      <c r="W93" s="23">
        <f t="shared" si="147"/>
        <v>108.16568047337279</v>
      </c>
      <c r="X93" s="23"/>
      <c r="Y93" s="23">
        <f t="shared" si="148"/>
        <v>99.018691588785046</v>
      </c>
      <c r="Z93" s="23"/>
      <c r="AA93" s="70">
        <f t="shared" si="149"/>
        <v>108.37096774193549</v>
      </c>
      <c r="AB93" s="70"/>
      <c r="AC93" s="23">
        <f t="shared" si="150"/>
        <v>98.269230769230774</v>
      </c>
      <c r="AD93" s="23"/>
      <c r="AE93" s="23">
        <f t="shared" si="151"/>
        <v>103.44660194174756</v>
      </c>
      <c r="AF93" s="23"/>
      <c r="AG93" s="23">
        <f t="shared" si="152"/>
        <v>109.58579881656806</v>
      </c>
      <c r="AH93" s="23"/>
      <c r="AI93" s="23">
        <f t="shared" si="153"/>
        <v>104.34579439252337</v>
      </c>
      <c r="AJ93" s="23"/>
      <c r="AK93" s="23">
        <f t="shared" si="154"/>
        <v>109.27096774193548</v>
      </c>
      <c r="AL93" s="23"/>
      <c r="AM93" s="23">
        <f t="shared" si="155"/>
        <v>98.269230769230774</v>
      </c>
      <c r="AN93" s="23"/>
      <c r="AO93" s="23">
        <f t="shared" si="156"/>
        <v>103.44660194174756</v>
      </c>
      <c r="AP93" s="23"/>
      <c r="AQ93" s="70">
        <f t="shared" si="157"/>
        <v>114.11242603550295</v>
      </c>
      <c r="AR93" s="70"/>
      <c r="AS93" s="23">
        <f t="shared" si="158"/>
        <v>111.77570093457943</v>
      </c>
      <c r="AT93" s="23"/>
      <c r="AU93" s="23">
        <f t="shared" si="159"/>
        <v>110.30645161290323</v>
      </c>
      <c r="AV93" s="23"/>
      <c r="AW93" s="23">
        <f t="shared" si="160"/>
        <v>98.269230769230774</v>
      </c>
      <c r="AX93" s="23"/>
      <c r="AY93" s="23">
        <f t="shared" si="161"/>
        <v>103.44660194174756</v>
      </c>
      <c r="AZ93" s="23"/>
      <c r="BA93" s="23">
        <f t="shared" si="162"/>
        <v>109.23076923076923</v>
      </c>
      <c r="BB93" s="23"/>
      <c r="BC93" s="23">
        <f t="shared" si="163"/>
        <v>103.71495327102804</v>
      </c>
      <c r="BD93" s="23"/>
      <c r="BE93" s="23">
        <f t="shared" si="164"/>
        <v>112.35806451612903</v>
      </c>
      <c r="BF93" s="23"/>
      <c r="BG93" s="70">
        <f t="shared" si="165"/>
        <v>98.269230769230774</v>
      </c>
      <c r="BH93" s="70"/>
      <c r="BI93" s="23">
        <f t="shared" si="166"/>
        <v>103.44660194174756</v>
      </c>
      <c r="BJ93" s="23"/>
      <c r="BK93" s="23">
        <f t="shared" si="167"/>
        <v>107.36686390532545</v>
      </c>
      <c r="BL93" s="23"/>
      <c r="BM93" s="23">
        <f t="shared" si="168"/>
        <v>105.11682242990653</v>
      </c>
      <c r="BN93" s="23"/>
      <c r="BO93" s="23">
        <f t="shared" si="169"/>
        <v>111.84516129032258</v>
      </c>
      <c r="BP93" s="23"/>
      <c r="BQ93" s="23">
        <f t="shared" si="170"/>
        <v>98.269230769230774</v>
      </c>
      <c r="BR93" s="23"/>
      <c r="BS93" s="23">
        <f t="shared" si="171"/>
        <v>103.44660194174756</v>
      </c>
      <c r="BT93" s="23"/>
      <c r="BU93" s="23">
        <f t="shared" si="172"/>
        <v>109.40828402366864</v>
      </c>
      <c r="BV93" s="23"/>
      <c r="BW93" s="70">
        <f t="shared" si="173"/>
        <v>102.59345794392523</v>
      </c>
      <c r="BX93" s="70"/>
      <c r="BY93" s="23">
        <f t="shared" si="174"/>
        <v>109.61935483870968</v>
      </c>
      <c r="BZ93" s="23"/>
      <c r="CA93" s="23">
        <f t="shared" si="175"/>
        <v>98.269230769230774</v>
      </c>
      <c r="CB93" s="23"/>
      <c r="CC93" s="23">
        <f t="shared" si="176"/>
        <v>103.44660194174756</v>
      </c>
      <c r="CD93" s="23"/>
      <c r="CE93" s="23">
        <f t="shared" si="177"/>
        <v>107.98816568047337</v>
      </c>
      <c r="CF93" s="23"/>
      <c r="CG93" s="23">
        <f t="shared" si="178"/>
        <v>104.90654205607477</v>
      </c>
      <c r="CH93" s="23"/>
      <c r="CI93" s="23">
        <f t="shared" si="179"/>
        <v>110.20967741935485</v>
      </c>
      <c r="CJ93" s="23"/>
      <c r="CK93" s="23">
        <f t="shared" si="180"/>
        <v>98.269230769230774</v>
      </c>
      <c r="CL93" s="23"/>
      <c r="CM93" s="23">
        <f t="shared" si="181"/>
        <v>103.44660194174756</v>
      </c>
      <c r="CN93" s="23"/>
      <c r="CO93" s="23">
        <f t="shared" si="182"/>
        <v>111.00591715976331</v>
      </c>
      <c r="CP93" s="23"/>
      <c r="CQ93" s="70">
        <f t="shared" si="183"/>
        <v>108.48130841121495</v>
      </c>
      <c r="CR93" s="70"/>
      <c r="CS93" s="23">
        <f t="shared" si="184"/>
        <v>108.16774193548387</v>
      </c>
      <c r="CT93" s="23"/>
      <c r="CU93" s="23">
        <f t="shared" si="185"/>
        <v>98.269230769230774</v>
      </c>
      <c r="CV93" s="23"/>
      <c r="CW93" s="23">
        <f t="shared" si="186"/>
        <v>103.44660194174756</v>
      </c>
      <c r="CX93" s="23"/>
      <c r="CY93" s="23">
        <f t="shared" si="187"/>
        <v>114.55621301775147</v>
      </c>
      <c r="CZ93" s="23"/>
      <c r="DA93" s="70">
        <f t="shared" si="188"/>
        <v>112.96728971962617</v>
      </c>
      <c r="DB93" s="70"/>
      <c r="DC93" s="23">
        <f t="shared" si="189"/>
        <v>111.82580645161291</v>
      </c>
      <c r="DD93" s="23"/>
      <c r="DE93" s="23">
        <f t="shared" si="190"/>
        <v>98.269230769230774</v>
      </c>
      <c r="DF93" s="23"/>
      <c r="DG93" s="23">
        <f t="shared" si="191"/>
        <v>103.44660194174756</v>
      </c>
      <c r="DH93" s="23"/>
      <c r="DI93" s="23">
        <f t="shared" si="192"/>
        <v>111.80473372781066</v>
      </c>
      <c r="DJ93" s="23"/>
      <c r="DK93" s="70">
        <f t="shared" si="193"/>
        <v>111.49532710280374</v>
      </c>
      <c r="DL93" s="70"/>
      <c r="DM93" s="23">
        <f t="shared" si="194"/>
        <v>113.2</v>
      </c>
      <c r="DN93" s="23"/>
      <c r="DO93" s="23">
        <f t="shared" si="195"/>
        <v>98.269230769230774</v>
      </c>
      <c r="DP93" s="23"/>
      <c r="DQ93" s="23">
        <f t="shared" si="196"/>
        <v>103.44660194174756</v>
      </c>
      <c r="DR93" s="23"/>
      <c r="DS93" s="23">
        <f t="shared" si="197"/>
        <v>109.76331360946746</v>
      </c>
      <c r="DT93" s="23"/>
      <c r="DU93" s="70">
        <f t="shared" si="198"/>
        <v>107.99065420560748</v>
      </c>
      <c r="DV93" s="70"/>
      <c r="DW93" s="23">
        <f t="shared" si="199"/>
        <v>113.58709677419355</v>
      </c>
      <c r="DX93" s="23"/>
      <c r="DY93" s="23">
        <f t="shared" si="200"/>
        <v>98.269230769230774</v>
      </c>
      <c r="DZ93" s="23"/>
      <c r="EA93" s="23">
        <f t="shared" si="201"/>
        <v>103.44660194174756</v>
      </c>
      <c r="EB93" s="23"/>
      <c r="EC93" s="23">
        <f t="shared" si="202"/>
        <v>109.76331360946746</v>
      </c>
      <c r="ED93" s="23"/>
      <c r="EE93" s="70">
        <f t="shared" si="203"/>
        <v>107.99065420560748</v>
      </c>
      <c r="EF93" s="70"/>
      <c r="EG93" s="23">
        <f t="shared" si="204"/>
        <v>115</v>
      </c>
      <c r="EH93" s="23"/>
      <c r="EI93" s="23">
        <f t="shared" si="205"/>
        <v>98.269230769230774</v>
      </c>
      <c r="EJ93" s="23"/>
      <c r="EK93" s="23">
        <f t="shared" si="206"/>
        <v>103.44660194174756</v>
      </c>
    </row>
    <row r="94" spans="1:290" s="31" customFormat="1" x14ac:dyDescent="0.2">
      <c r="A94" s="22" t="s">
        <v>11</v>
      </c>
      <c r="C94" s="23">
        <f t="shared" si="137"/>
        <v>106.74556213017752</v>
      </c>
      <c r="D94" s="23"/>
      <c r="E94" s="23">
        <f t="shared" si="138"/>
        <v>107.14953271028037</v>
      </c>
      <c r="F94" s="23"/>
      <c r="G94" s="23">
        <f t="shared" si="139"/>
        <v>102.4774193548387</v>
      </c>
      <c r="H94" s="23"/>
      <c r="I94" s="23">
        <f t="shared" si="140"/>
        <v>96.223776223776227</v>
      </c>
      <c r="J94" s="23"/>
      <c r="K94" s="70">
        <f t="shared" si="141"/>
        <v>85.873786407766985</v>
      </c>
      <c r="L94" s="70"/>
      <c r="M94" s="23">
        <f t="shared" si="142"/>
        <v>103.90532544378698</v>
      </c>
      <c r="N94" s="23"/>
      <c r="O94" s="23">
        <f t="shared" si="143"/>
        <v>103.57476635514018</v>
      </c>
      <c r="P94" s="23"/>
      <c r="Q94" s="23">
        <f t="shared" si="144"/>
        <v>101.61612903225806</v>
      </c>
      <c r="R94" s="23"/>
      <c r="S94" s="23">
        <f t="shared" si="145"/>
        <v>96.223776223776227</v>
      </c>
      <c r="T94" s="23"/>
      <c r="U94" s="23">
        <f t="shared" si="146"/>
        <v>85.873786407766985</v>
      </c>
      <c r="V94" s="23"/>
      <c r="W94" s="23">
        <f t="shared" si="147"/>
        <v>107.45562130177515</v>
      </c>
      <c r="X94" s="23"/>
      <c r="Y94" s="23">
        <f t="shared" si="148"/>
        <v>105.39719626168224</v>
      </c>
      <c r="Z94" s="23"/>
      <c r="AA94" s="70">
        <f t="shared" si="149"/>
        <v>106.51290322580645</v>
      </c>
      <c r="AB94" s="70"/>
      <c r="AC94" s="23">
        <f t="shared" si="150"/>
        <v>96.223776223776227</v>
      </c>
      <c r="AD94" s="23"/>
      <c r="AE94" s="23">
        <f t="shared" si="151"/>
        <v>85.873786407766985</v>
      </c>
      <c r="AF94" s="23"/>
      <c r="AG94" s="23">
        <f t="shared" si="152"/>
        <v>108.16568047337279</v>
      </c>
      <c r="AH94" s="23"/>
      <c r="AI94" s="23">
        <f t="shared" si="153"/>
        <v>105.67757009345794</v>
      </c>
      <c r="AJ94" s="23"/>
      <c r="AK94" s="23">
        <f t="shared" si="154"/>
        <v>102.0516129032258</v>
      </c>
      <c r="AL94" s="23"/>
      <c r="AM94" s="23">
        <f t="shared" si="155"/>
        <v>96.223776223776227</v>
      </c>
      <c r="AN94" s="23"/>
      <c r="AO94" s="23">
        <f t="shared" si="156"/>
        <v>85.873786407766985</v>
      </c>
      <c r="AP94" s="23"/>
      <c r="AQ94" s="70">
        <f t="shared" si="157"/>
        <v>108.87573964497042</v>
      </c>
      <c r="AR94" s="70"/>
      <c r="AS94" s="23">
        <f t="shared" si="158"/>
        <v>109.04205607476635</v>
      </c>
      <c r="AT94" s="23"/>
      <c r="AU94" s="23">
        <f t="shared" si="159"/>
        <v>100.75483870967741</v>
      </c>
      <c r="AV94" s="23"/>
      <c r="AW94" s="23">
        <f t="shared" si="160"/>
        <v>96.223776223776227</v>
      </c>
      <c r="AX94" s="23"/>
      <c r="AY94" s="23">
        <f t="shared" si="161"/>
        <v>85.873786407766985</v>
      </c>
      <c r="AZ94" s="23"/>
      <c r="BA94" s="23">
        <f t="shared" si="162"/>
        <v>107.98816568047337</v>
      </c>
      <c r="BB94" s="23"/>
      <c r="BC94" s="23">
        <f t="shared" si="163"/>
        <v>106.72897196261682</v>
      </c>
      <c r="BD94" s="23"/>
      <c r="BE94" s="23">
        <f t="shared" si="164"/>
        <v>105.08064516129032</v>
      </c>
      <c r="BF94" s="23"/>
      <c r="BG94" s="70">
        <f t="shared" si="165"/>
        <v>96.223776223776227</v>
      </c>
      <c r="BH94" s="70"/>
      <c r="BI94" s="23">
        <f t="shared" si="166"/>
        <v>85.873786407766985</v>
      </c>
      <c r="BJ94" s="23"/>
      <c r="BK94" s="23">
        <f t="shared" si="167"/>
        <v>105.23668639053254</v>
      </c>
      <c r="BL94" s="23"/>
      <c r="BM94" s="23">
        <f t="shared" si="168"/>
        <v>105.88785046728972</v>
      </c>
      <c r="BN94" s="23"/>
      <c r="BO94" s="23">
        <f t="shared" si="169"/>
        <v>105.03225806451613</v>
      </c>
      <c r="BP94" s="23"/>
      <c r="BQ94" s="23">
        <f t="shared" si="170"/>
        <v>96.223776223776227</v>
      </c>
      <c r="BR94" s="23"/>
      <c r="BS94" s="23">
        <f t="shared" si="171"/>
        <v>85.873786407766985</v>
      </c>
      <c r="BT94" s="23"/>
      <c r="BU94" s="23">
        <f t="shared" si="172"/>
        <v>107.98816568047337</v>
      </c>
      <c r="BV94" s="23"/>
      <c r="BW94" s="70">
        <f t="shared" si="173"/>
        <v>105.32710280373831</v>
      </c>
      <c r="BX94" s="70"/>
      <c r="BY94" s="23">
        <f t="shared" si="174"/>
        <v>105.69032258064516</v>
      </c>
      <c r="BZ94" s="23"/>
      <c r="CA94" s="23">
        <f t="shared" si="175"/>
        <v>96.223776223776227</v>
      </c>
      <c r="CB94" s="23"/>
      <c r="CC94" s="23">
        <f t="shared" si="176"/>
        <v>85.873786407766985</v>
      </c>
      <c r="CD94" s="23"/>
      <c r="CE94" s="23">
        <f t="shared" si="177"/>
        <v>107.18934911242604</v>
      </c>
      <c r="CF94" s="23"/>
      <c r="CG94" s="23">
        <f t="shared" si="178"/>
        <v>106.72897196261682</v>
      </c>
      <c r="CH94" s="23"/>
      <c r="CI94" s="23">
        <f t="shared" si="179"/>
        <v>107.70322580645161</v>
      </c>
      <c r="CJ94" s="23"/>
      <c r="CK94" s="23">
        <f t="shared" si="180"/>
        <v>96.223776223776227</v>
      </c>
      <c r="CL94" s="23"/>
      <c r="CM94" s="23">
        <f t="shared" si="181"/>
        <v>85.873786407766985</v>
      </c>
      <c r="CN94" s="23"/>
      <c r="CO94" s="23">
        <f t="shared" si="182"/>
        <v>108.96449704142012</v>
      </c>
      <c r="CP94" s="23"/>
      <c r="CQ94" s="70">
        <f t="shared" si="183"/>
        <v>104.76635514018692</v>
      </c>
      <c r="CR94" s="70"/>
      <c r="CS94" s="23">
        <f t="shared" si="184"/>
        <v>102.11935483870968</v>
      </c>
      <c r="CT94" s="23"/>
      <c r="CU94" s="23">
        <f t="shared" si="185"/>
        <v>96.223776223776227</v>
      </c>
      <c r="CV94" s="23"/>
      <c r="CW94" s="23">
        <f t="shared" si="186"/>
        <v>85.873786407766985</v>
      </c>
      <c r="CX94" s="23"/>
      <c r="CY94" s="23">
        <f t="shared" si="187"/>
        <v>111.36094674556213</v>
      </c>
      <c r="CZ94" s="23"/>
      <c r="DA94" s="70">
        <f t="shared" si="188"/>
        <v>109.1822429906542</v>
      </c>
      <c r="DB94" s="70"/>
      <c r="DC94" s="23">
        <f t="shared" si="189"/>
        <v>104.08387096774194</v>
      </c>
      <c r="DD94" s="23"/>
      <c r="DE94" s="23">
        <f t="shared" si="190"/>
        <v>96.223776223776227</v>
      </c>
      <c r="DF94" s="23"/>
      <c r="DG94" s="23">
        <f t="shared" si="191"/>
        <v>85.873786407766985</v>
      </c>
      <c r="DH94" s="23"/>
      <c r="DI94" s="23">
        <f t="shared" si="192"/>
        <v>113.57988165680473</v>
      </c>
      <c r="DJ94" s="23"/>
      <c r="DK94" s="70">
        <f t="shared" si="193"/>
        <v>111.56542056074767</v>
      </c>
      <c r="DL94" s="70"/>
      <c r="DM94" s="23">
        <f t="shared" si="194"/>
        <v>104.30645161290323</v>
      </c>
      <c r="DN94" s="23"/>
      <c r="DO94" s="23">
        <f t="shared" si="195"/>
        <v>96.223776223776227</v>
      </c>
      <c r="DP94" s="23"/>
      <c r="DQ94" s="23">
        <f t="shared" si="196"/>
        <v>85.873786407766985</v>
      </c>
      <c r="DR94" s="23"/>
      <c r="DS94" s="23">
        <f t="shared" si="197"/>
        <v>109.85207100591717</v>
      </c>
      <c r="DT94" s="23"/>
      <c r="DU94" s="70">
        <f t="shared" si="198"/>
        <v>106.58878504672897</v>
      </c>
      <c r="DV94" s="70"/>
      <c r="DW94" s="23">
        <f t="shared" si="199"/>
        <v>105.36129032258064</v>
      </c>
      <c r="DX94" s="23"/>
      <c r="DY94" s="23">
        <f t="shared" si="200"/>
        <v>96.223776223776227</v>
      </c>
      <c r="DZ94" s="23"/>
      <c r="EA94" s="23">
        <f t="shared" si="201"/>
        <v>85.873786407766985</v>
      </c>
      <c r="EB94" s="23"/>
      <c r="EC94" s="23">
        <f t="shared" si="202"/>
        <v>109.85207100591717</v>
      </c>
      <c r="ED94" s="23"/>
      <c r="EE94" s="70">
        <f t="shared" si="203"/>
        <v>106.58878504672897</v>
      </c>
      <c r="EF94" s="70"/>
      <c r="EG94" s="23">
        <f t="shared" si="204"/>
        <v>106.00967741935483</v>
      </c>
      <c r="EH94" s="23"/>
      <c r="EI94" s="23">
        <f t="shared" si="205"/>
        <v>96.223776223776227</v>
      </c>
      <c r="EJ94" s="23"/>
      <c r="EK94" s="23">
        <f t="shared" si="206"/>
        <v>85.873786407766985</v>
      </c>
    </row>
    <row r="95" spans="1:290" s="31" customFormat="1" x14ac:dyDescent="0.2">
      <c r="A95" s="22" t="s">
        <v>12</v>
      </c>
      <c r="C95" s="23">
        <f t="shared" si="137"/>
        <v>102.0414201183432</v>
      </c>
      <c r="D95" s="23"/>
      <c r="E95" s="23">
        <f t="shared" si="138"/>
        <v>97.196261682242991</v>
      </c>
      <c r="F95" s="23"/>
      <c r="G95" s="23">
        <f t="shared" si="139"/>
        <v>97.3</v>
      </c>
      <c r="H95" s="23"/>
      <c r="I95" s="23">
        <f t="shared" si="140"/>
        <v>105.13986013986015</v>
      </c>
      <c r="J95" s="23"/>
      <c r="K95" s="70">
        <f t="shared" si="141"/>
        <v>99.660194174757265</v>
      </c>
      <c r="L95" s="70"/>
      <c r="M95" s="23">
        <f t="shared" si="142"/>
        <v>100.26627218934911</v>
      </c>
      <c r="N95" s="23"/>
      <c r="O95" s="23">
        <f t="shared" si="143"/>
        <v>96.355140186915889</v>
      </c>
      <c r="P95" s="23"/>
      <c r="Q95" s="23">
        <f t="shared" si="144"/>
        <v>98.732258064516131</v>
      </c>
      <c r="R95" s="23"/>
      <c r="S95" s="23">
        <f t="shared" si="145"/>
        <v>105.13986013986015</v>
      </c>
      <c r="T95" s="23"/>
      <c r="U95" s="23">
        <f t="shared" si="146"/>
        <v>99.660194174757265</v>
      </c>
      <c r="V95" s="23"/>
      <c r="W95" s="23">
        <f t="shared" si="147"/>
        <v>106.03550295857988</v>
      </c>
      <c r="X95" s="23"/>
      <c r="Y95" s="23">
        <f t="shared" si="148"/>
        <v>102.59345794392523</v>
      </c>
      <c r="Z95" s="23"/>
      <c r="AA95" s="70">
        <f t="shared" si="149"/>
        <v>101.45161290322581</v>
      </c>
      <c r="AB95" s="70"/>
      <c r="AC95" s="23">
        <f t="shared" si="150"/>
        <v>105.13986013986015</v>
      </c>
      <c r="AD95" s="23"/>
      <c r="AE95" s="23">
        <f t="shared" si="151"/>
        <v>99.660194174757265</v>
      </c>
      <c r="AF95" s="23"/>
      <c r="AG95" s="23">
        <f t="shared" si="152"/>
        <v>106.5680473372781</v>
      </c>
      <c r="AH95" s="23"/>
      <c r="AI95" s="23">
        <f t="shared" si="153"/>
        <v>103.64485981308411</v>
      </c>
      <c r="AJ95" s="23"/>
      <c r="AK95" s="23">
        <f t="shared" si="154"/>
        <v>101.55806451612904</v>
      </c>
      <c r="AL95" s="23"/>
      <c r="AM95" s="23">
        <f t="shared" si="155"/>
        <v>105.13986013986015</v>
      </c>
      <c r="AN95" s="23"/>
      <c r="AO95" s="23">
        <f t="shared" si="156"/>
        <v>99.660194174757265</v>
      </c>
      <c r="AP95" s="23"/>
      <c r="AQ95" s="70">
        <f t="shared" si="157"/>
        <v>107.54437869822485</v>
      </c>
      <c r="AR95" s="70"/>
      <c r="AS95" s="23">
        <f t="shared" si="158"/>
        <v>106.0981308411215</v>
      </c>
      <c r="AT95" s="23"/>
      <c r="AU95" s="23">
        <f t="shared" si="159"/>
        <v>101.79032258064515</v>
      </c>
      <c r="AV95" s="23"/>
      <c r="AW95" s="23">
        <f t="shared" si="160"/>
        <v>105.13986013986015</v>
      </c>
      <c r="AX95" s="23"/>
      <c r="AY95" s="23">
        <f t="shared" si="161"/>
        <v>99.660194174757265</v>
      </c>
      <c r="AZ95" s="23"/>
      <c r="BA95" s="23">
        <f t="shared" si="162"/>
        <v>100.08875739644971</v>
      </c>
      <c r="BB95" s="23"/>
      <c r="BC95" s="23">
        <f t="shared" si="163"/>
        <v>99.299065420560751</v>
      </c>
      <c r="BD95" s="23"/>
      <c r="BE95" s="23">
        <f t="shared" si="164"/>
        <v>106.32903225806452</v>
      </c>
      <c r="BF95" s="23"/>
      <c r="BG95" s="70">
        <f t="shared" si="165"/>
        <v>105.13986013986015</v>
      </c>
      <c r="BH95" s="70"/>
      <c r="BI95" s="23">
        <f t="shared" si="166"/>
        <v>99.660194174757265</v>
      </c>
      <c r="BJ95" s="23"/>
      <c r="BK95" s="23">
        <f t="shared" si="167"/>
        <v>100.88757396449704</v>
      </c>
      <c r="BL95" s="23"/>
      <c r="BM95" s="23">
        <f t="shared" si="168"/>
        <v>100.35046728971963</v>
      </c>
      <c r="BN95" s="23"/>
      <c r="BO95" s="23">
        <f t="shared" si="169"/>
        <v>104.98387096774194</v>
      </c>
      <c r="BP95" s="23"/>
      <c r="BQ95" s="23">
        <f t="shared" si="170"/>
        <v>105.13986013986015</v>
      </c>
      <c r="BR95" s="23"/>
      <c r="BS95" s="23">
        <f t="shared" si="171"/>
        <v>99.660194174757265</v>
      </c>
      <c r="BT95" s="23"/>
      <c r="BU95" s="23">
        <f t="shared" si="172"/>
        <v>99.112426035502963</v>
      </c>
      <c r="BV95" s="23"/>
      <c r="BW95" s="70">
        <f t="shared" si="173"/>
        <v>102.80373831775701</v>
      </c>
      <c r="BX95" s="70"/>
      <c r="BY95" s="23">
        <f t="shared" si="174"/>
        <v>104.19032258064516</v>
      </c>
      <c r="BZ95" s="23"/>
      <c r="CA95" s="23">
        <f t="shared" si="175"/>
        <v>105.13986013986015</v>
      </c>
      <c r="CB95" s="23"/>
      <c r="CC95" s="23">
        <f t="shared" si="176"/>
        <v>99.660194174757265</v>
      </c>
      <c r="CD95" s="23"/>
      <c r="CE95" s="23">
        <f t="shared" si="177"/>
        <v>101.24260355029585</v>
      </c>
      <c r="CF95" s="23"/>
      <c r="CG95" s="23">
        <f t="shared" si="178"/>
        <v>101.54205607476635</v>
      </c>
      <c r="CH95" s="23"/>
      <c r="CI95" s="23">
        <f t="shared" si="179"/>
        <v>105.80645161290323</v>
      </c>
      <c r="CJ95" s="23"/>
      <c r="CK95" s="23">
        <f t="shared" si="180"/>
        <v>105.13986013986015</v>
      </c>
      <c r="CL95" s="23"/>
      <c r="CM95" s="23">
        <f t="shared" si="181"/>
        <v>99.660194174757265</v>
      </c>
      <c r="CN95" s="23"/>
      <c r="CO95" s="23">
        <f t="shared" si="182"/>
        <v>107.36686390532545</v>
      </c>
      <c r="CP95" s="23"/>
      <c r="CQ95" s="70">
        <f t="shared" si="183"/>
        <v>106.79906542056074</v>
      </c>
      <c r="CR95" s="70"/>
      <c r="CS95" s="23">
        <f t="shared" si="184"/>
        <v>104.47096774193548</v>
      </c>
      <c r="CT95" s="23"/>
      <c r="CU95" s="23">
        <f t="shared" si="185"/>
        <v>105.13986013986015</v>
      </c>
      <c r="CV95" s="23"/>
      <c r="CW95" s="23">
        <f t="shared" si="186"/>
        <v>99.660194174757265</v>
      </c>
      <c r="CX95" s="23"/>
      <c r="CY95" s="23">
        <f t="shared" si="187"/>
        <v>98.934911242603548</v>
      </c>
      <c r="CZ95" s="23"/>
      <c r="DA95" s="70">
        <f t="shared" si="188"/>
        <v>100.8411214953271</v>
      </c>
      <c r="DB95" s="70"/>
      <c r="DC95" s="23">
        <f t="shared" si="189"/>
        <v>106.98709677419355</v>
      </c>
      <c r="DD95" s="23"/>
      <c r="DE95" s="23">
        <f t="shared" si="190"/>
        <v>105.13986013986015</v>
      </c>
      <c r="DF95" s="23"/>
      <c r="DG95" s="23">
        <f t="shared" si="191"/>
        <v>99.660194174757265</v>
      </c>
      <c r="DH95" s="23"/>
      <c r="DI95" s="23">
        <f t="shared" si="192"/>
        <v>98.934911242603548</v>
      </c>
      <c r="DJ95" s="23"/>
      <c r="DK95" s="70">
        <f t="shared" si="193"/>
        <v>103.78504672897196</v>
      </c>
      <c r="DL95" s="70"/>
      <c r="DM95" s="23">
        <f t="shared" si="194"/>
        <v>107.45161290322581</v>
      </c>
      <c r="DN95" s="23"/>
      <c r="DO95" s="23">
        <f t="shared" si="195"/>
        <v>105.13986013986015</v>
      </c>
      <c r="DP95" s="23"/>
      <c r="DQ95" s="23">
        <f t="shared" si="196"/>
        <v>99.660194174757265</v>
      </c>
      <c r="DR95" s="23"/>
      <c r="DS95" s="23">
        <f t="shared" si="197"/>
        <v>100.97633136094674</v>
      </c>
      <c r="DT95" s="23"/>
      <c r="DU95" s="70">
        <f t="shared" si="198"/>
        <v>97.546728971962608</v>
      </c>
      <c r="DV95" s="70"/>
      <c r="DW95" s="23">
        <f t="shared" si="199"/>
        <v>107.8</v>
      </c>
      <c r="DX95" s="23"/>
      <c r="DY95" s="23">
        <f t="shared" si="200"/>
        <v>105.13986013986015</v>
      </c>
      <c r="DZ95" s="23"/>
      <c r="EA95" s="23">
        <f t="shared" si="201"/>
        <v>99.660194174757265</v>
      </c>
      <c r="EB95" s="23"/>
      <c r="EC95" s="23">
        <f t="shared" si="202"/>
        <v>100.97633136094674</v>
      </c>
      <c r="ED95" s="23"/>
      <c r="EE95" s="70">
        <f t="shared" si="203"/>
        <v>97.546728971962608</v>
      </c>
      <c r="EF95" s="70"/>
      <c r="EG95" s="23">
        <f t="shared" si="204"/>
        <v>106.49354838709678</v>
      </c>
      <c r="EH95" s="23"/>
      <c r="EI95" s="23">
        <f t="shared" si="205"/>
        <v>105.13986013986015</v>
      </c>
      <c r="EJ95" s="23"/>
      <c r="EK95" s="23">
        <f t="shared" si="206"/>
        <v>99.660194174757265</v>
      </c>
    </row>
    <row r="96" spans="1:290" s="31" customFormat="1" x14ac:dyDescent="0.2">
      <c r="A96" s="22" t="s">
        <v>13</v>
      </c>
      <c r="C96" s="23">
        <f t="shared" si="137"/>
        <v>109.76331360946746</v>
      </c>
      <c r="D96" s="23"/>
      <c r="E96" s="23">
        <f t="shared" si="138"/>
        <v>105.95794392523365</v>
      </c>
      <c r="F96" s="23"/>
      <c r="G96" s="23">
        <f t="shared" si="139"/>
        <v>95.567741935483866</v>
      </c>
      <c r="H96" s="23"/>
      <c r="I96" s="23">
        <f t="shared" si="140"/>
        <v>96.6958041958042</v>
      </c>
      <c r="J96" s="23"/>
      <c r="K96" s="70">
        <f t="shared" si="141"/>
        <v>101.50485436893203</v>
      </c>
      <c r="L96" s="70"/>
      <c r="M96" s="23">
        <f t="shared" si="142"/>
        <v>109.67455621301775</v>
      </c>
      <c r="N96" s="23"/>
      <c r="O96" s="23">
        <f t="shared" si="143"/>
        <v>100.14018691588785</v>
      </c>
      <c r="P96" s="23"/>
      <c r="Q96" s="23">
        <f t="shared" si="144"/>
        <v>93.303225806451607</v>
      </c>
      <c r="R96" s="23"/>
      <c r="S96" s="23">
        <f t="shared" si="145"/>
        <v>96.6958041958042</v>
      </c>
      <c r="T96" s="23"/>
      <c r="U96" s="23">
        <f t="shared" si="146"/>
        <v>101.50485436893203</v>
      </c>
      <c r="V96" s="23"/>
      <c r="W96" s="23">
        <f t="shared" si="147"/>
        <v>104.61538461538461</v>
      </c>
      <c r="X96" s="23"/>
      <c r="Y96" s="23">
        <f t="shared" si="148"/>
        <v>103.15420560747663</v>
      </c>
      <c r="Z96" s="23"/>
      <c r="AA96" s="70">
        <f t="shared" si="149"/>
        <v>94.329032258064515</v>
      </c>
      <c r="AB96" s="70"/>
      <c r="AC96" s="23">
        <f t="shared" si="150"/>
        <v>96.6958041958042</v>
      </c>
      <c r="AD96" s="23"/>
      <c r="AE96" s="23">
        <f t="shared" si="151"/>
        <v>101.50485436893203</v>
      </c>
      <c r="AF96" s="23"/>
      <c r="AG96" s="23">
        <f t="shared" si="152"/>
        <v>110.02958579881657</v>
      </c>
      <c r="AH96" s="23"/>
      <c r="AI96" s="23">
        <f t="shared" si="153"/>
        <v>108.13084112149532</v>
      </c>
      <c r="AJ96" s="23"/>
      <c r="AK96" s="23">
        <f t="shared" si="154"/>
        <v>95.906451612903226</v>
      </c>
      <c r="AL96" s="23"/>
      <c r="AM96" s="23">
        <f t="shared" si="155"/>
        <v>96.6958041958042</v>
      </c>
      <c r="AN96" s="23"/>
      <c r="AO96" s="23">
        <f t="shared" si="156"/>
        <v>101.50485436893203</v>
      </c>
      <c r="AP96" s="23"/>
      <c r="AQ96" s="70">
        <f t="shared" si="157"/>
        <v>107.54437869822485</v>
      </c>
      <c r="AR96" s="70"/>
      <c r="AS96" s="23">
        <f t="shared" si="158"/>
        <v>100.35046728971963</v>
      </c>
      <c r="AT96" s="23"/>
      <c r="AU96" s="23">
        <f t="shared" si="159"/>
        <v>95.838709677419359</v>
      </c>
      <c r="AV96" s="23"/>
      <c r="AW96" s="23">
        <f t="shared" si="160"/>
        <v>96.6958041958042</v>
      </c>
      <c r="AX96" s="23"/>
      <c r="AY96" s="23">
        <f t="shared" si="161"/>
        <v>101.50485436893203</v>
      </c>
      <c r="AZ96" s="23"/>
      <c r="BA96" s="23">
        <f t="shared" si="162"/>
        <v>105.14792899408283</v>
      </c>
      <c r="BB96" s="23"/>
      <c r="BC96" s="23">
        <f t="shared" si="163"/>
        <v>98.878504672897193</v>
      </c>
      <c r="BD96" s="23"/>
      <c r="BE96" s="23">
        <f t="shared" si="164"/>
        <v>100.9774193548387</v>
      </c>
      <c r="BF96" s="23"/>
      <c r="BG96" s="70">
        <f t="shared" si="165"/>
        <v>96.6958041958042</v>
      </c>
      <c r="BH96" s="70"/>
      <c r="BI96" s="23">
        <f t="shared" si="166"/>
        <v>101.50485436893203</v>
      </c>
      <c r="BJ96" s="23"/>
      <c r="BK96" s="23">
        <f t="shared" si="167"/>
        <v>103.81656804733728</v>
      </c>
      <c r="BL96" s="23"/>
      <c r="BM96" s="23">
        <f t="shared" si="168"/>
        <v>101.19158878504673</v>
      </c>
      <c r="BN96" s="23"/>
      <c r="BO96" s="23">
        <f t="shared" si="169"/>
        <v>95.674193548387095</v>
      </c>
      <c r="BP96" s="23"/>
      <c r="BQ96" s="23">
        <f t="shared" si="170"/>
        <v>96.6958041958042</v>
      </c>
      <c r="BR96" s="23"/>
      <c r="BS96" s="23">
        <f t="shared" si="171"/>
        <v>101.50485436893203</v>
      </c>
      <c r="BT96" s="23"/>
      <c r="BU96" s="23">
        <f t="shared" si="172"/>
        <v>105.68047337278107</v>
      </c>
      <c r="BV96" s="23"/>
      <c r="BW96" s="70">
        <f t="shared" si="173"/>
        <v>101.6822429906542</v>
      </c>
      <c r="BX96" s="70"/>
      <c r="BY96" s="23">
        <f t="shared" si="174"/>
        <v>97.106451612903214</v>
      </c>
      <c r="BZ96" s="23"/>
      <c r="CA96" s="23">
        <f t="shared" si="175"/>
        <v>96.6958041958042</v>
      </c>
      <c r="CB96" s="23"/>
      <c r="CC96" s="23">
        <f t="shared" si="176"/>
        <v>101.50485436893203</v>
      </c>
      <c r="CD96" s="23"/>
      <c r="CE96" s="23">
        <f t="shared" si="177"/>
        <v>101.59763313609467</v>
      </c>
      <c r="CF96" s="23"/>
      <c r="CG96" s="23">
        <f t="shared" si="178"/>
        <v>100</v>
      </c>
      <c r="CH96" s="23"/>
      <c r="CI96" s="23">
        <f t="shared" si="179"/>
        <v>97.658064516129031</v>
      </c>
      <c r="CJ96" s="23"/>
      <c r="CK96" s="23">
        <f t="shared" si="180"/>
        <v>96.6958041958042</v>
      </c>
      <c r="CL96" s="23"/>
      <c r="CM96" s="23">
        <f t="shared" si="181"/>
        <v>101.50485436893203</v>
      </c>
      <c r="CN96" s="23"/>
      <c r="CO96" s="23">
        <f t="shared" si="182"/>
        <v>102.92899408284023</v>
      </c>
      <c r="CP96" s="23"/>
      <c r="CQ96" s="70">
        <f t="shared" si="183"/>
        <v>97.266355140186917</v>
      </c>
      <c r="CR96" s="70"/>
      <c r="CS96" s="23">
        <f t="shared" si="184"/>
        <v>96.341935483870969</v>
      </c>
      <c r="CT96" s="23"/>
      <c r="CU96" s="23">
        <f t="shared" si="185"/>
        <v>96.6958041958042</v>
      </c>
      <c r="CV96" s="23"/>
      <c r="CW96" s="23">
        <f t="shared" si="186"/>
        <v>101.50485436893203</v>
      </c>
      <c r="CX96" s="23"/>
      <c r="CY96" s="23">
        <f t="shared" si="187"/>
        <v>108.07692307692308</v>
      </c>
      <c r="CZ96" s="23"/>
      <c r="DA96" s="70">
        <f t="shared" si="188"/>
        <v>105.18691588785046</v>
      </c>
      <c r="DB96" s="70"/>
      <c r="DC96" s="23">
        <f t="shared" si="189"/>
        <v>100.01935483870967</v>
      </c>
      <c r="DD96" s="23"/>
      <c r="DE96" s="23">
        <f t="shared" si="190"/>
        <v>96.6958041958042</v>
      </c>
      <c r="DF96" s="23"/>
      <c r="DG96" s="23">
        <f t="shared" si="191"/>
        <v>101.50485436893203</v>
      </c>
      <c r="DH96" s="23"/>
      <c r="DI96" s="23">
        <f t="shared" si="192"/>
        <v>107.01183431952663</v>
      </c>
      <c r="DJ96" s="23"/>
      <c r="DK96" s="70">
        <f t="shared" si="193"/>
        <v>107.35981308411215</v>
      </c>
      <c r="DL96" s="70"/>
      <c r="DM96" s="23">
        <f t="shared" si="194"/>
        <v>99.303225806451621</v>
      </c>
      <c r="DN96" s="23"/>
      <c r="DO96" s="23">
        <f t="shared" si="195"/>
        <v>96.6958041958042</v>
      </c>
      <c r="DP96" s="23"/>
      <c r="DQ96" s="23">
        <f t="shared" si="196"/>
        <v>101.50485436893203</v>
      </c>
      <c r="DR96" s="23"/>
      <c r="DS96" s="23">
        <f t="shared" si="197"/>
        <v>100.26627218934911</v>
      </c>
      <c r="DT96" s="23"/>
      <c r="DU96" s="70">
        <f t="shared" si="198"/>
        <v>92.5</v>
      </c>
      <c r="DV96" s="70"/>
      <c r="DW96" s="23">
        <f t="shared" si="199"/>
        <v>99.109677419354838</v>
      </c>
      <c r="DX96" s="23"/>
      <c r="DY96" s="23">
        <f t="shared" si="200"/>
        <v>96.6958041958042</v>
      </c>
      <c r="DZ96" s="23"/>
      <c r="EA96" s="23">
        <f t="shared" si="201"/>
        <v>101.50485436893203</v>
      </c>
      <c r="EB96" s="23"/>
      <c r="EC96" s="23">
        <f t="shared" si="202"/>
        <v>100.26627218934911</v>
      </c>
      <c r="ED96" s="23"/>
      <c r="EE96" s="70">
        <f t="shared" si="203"/>
        <v>92.5</v>
      </c>
      <c r="EF96" s="70"/>
      <c r="EG96" s="23">
        <f t="shared" si="204"/>
        <v>98.296774193548387</v>
      </c>
      <c r="EH96" s="23"/>
      <c r="EI96" s="23">
        <f t="shared" si="205"/>
        <v>96.6958041958042</v>
      </c>
      <c r="EJ96" s="23"/>
      <c r="EK96" s="23">
        <f t="shared" si="206"/>
        <v>101.50485436893203</v>
      </c>
    </row>
    <row r="97" spans="1:141" s="31" customFormat="1" x14ac:dyDescent="0.2">
      <c r="A97" s="17" t="s">
        <v>14</v>
      </c>
      <c r="C97" s="24">
        <f t="shared" si="137"/>
        <v>111.18343195266272</v>
      </c>
      <c r="D97" s="23"/>
      <c r="E97" s="24">
        <f t="shared" si="138"/>
        <v>107.28971962616822</v>
      </c>
      <c r="F97" s="23"/>
      <c r="G97" s="24">
        <f t="shared" si="139"/>
        <v>102.63225806451612</v>
      </c>
      <c r="H97" s="23"/>
      <c r="I97" s="24">
        <f t="shared" si="140"/>
        <v>115</v>
      </c>
      <c r="J97" s="23"/>
      <c r="K97" s="71">
        <f t="shared" si="141"/>
        <v>115</v>
      </c>
      <c r="L97" s="70"/>
      <c r="M97" s="24">
        <f t="shared" si="142"/>
        <v>111.89349112426035</v>
      </c>
      <c r="N97" s="23"/>
      <c r="O97" s="24">
        <f t="shared" si="143"/>
        <v>107.00934579439252</v>
      </c>
      <c r="P97" s="23"/>
      <c r="Q97" s="24">
        <f t="shared" si="144"/>
        <v>101.66451612903226</v>
      </c>
      <c r="R97" s="23"/>
      <c r="S97" s="24">
        <f t="shared" si="145"/>
        <v>115</v>
      </c>
      <c r="T97" s="23"/>
      <c r="U97" s="24">
        <f t="shared" si="146"/>
        <v>115</v>
      </c>
      <c r="V97" s="23"/>
      <c r="W97" s="24">
        <f t="shared" si="147"/>
        <v>113.04733727810651</v>
      </c>
      <c r="X97" s="23"/>
      <c r="Y97" s="24">
        <f t="shared" si="148"/>
        <v>104.69626168224299</v>
      </c>
      <c r="Z97" s="23"/>
      <c r="AA97" s="71">
        <f t="shared" si="149"/>
        <v>100.69677419354839</v>
      </c>
      <c r="AB97" s="70"/>
      <c r="AC97" s="24">
        <f t="shared" si="150"/>
        <v>115</v>
      </c>
      <c r="AD97" s="23"/>
      <c r="AE97" s="24">
        <f t="shared" si="151"/>
        <v>115</v>
      </c>
      <c r="AF97" s="23"/>
      <c r="AG97" s="24">
        <f t="shared" si="152"/>
        <v>110.20710059171597</v>
      </c>
      <c r="AH97" s="23"/>
      <c r="AI97" s="24">
        <f t="shared" si="153"/>
        <v>104.48598130841121</v>
      </c>
      <c r="AJ97" s="23"/>
      <c r="AK97" s="24">
        <f t="shared" si="154"/>
        <v>102.95161290322581</v>
      </c>
      <c r="AL97" s="23"/>
      <c r="AM97" s="24">
        <f t="shared" si="155"/>
        <v>115</v>
      </c>
      <c r="AN97" s="23"/>
      <c r="AO97" s="24">
        <f t="shared" si="156"/>
        <v>115</v>
      </c>
      <c r="AP97" s="23"/>
      <c r="AQ97" s="71">
        <f t="shared" si="157"/>
        <v>111.80473372781066</v>
      </c>
      <c r="AR97" s="70"/>
      <c r="AS97" s="24">
        <f t="shared" si="158"/>
        <v>106.51869158878505</v>
      </c>
      <c r="AT97" s="23"/>
      <c r="AU97" s="24">
        <f t="shared" si="159"/>
        <v>103.6</v>
      </c>
      <c r="AV97" s="23"/>
      <c r="AW97" s="24">
        <f t="shared" si="160"/>
        <v>115</v>
      </c>
      <c r="AX97" s="23"/>
      <c r="AY97" s="24">
        <f t="shared" si="161"/>
        <v>115</v>
      </c>
      <c r="AZ97" s="23"/>
      <c r="BA97" s="24">
        <f t="shared" si="162"/>
        <v>111.62721893491124</v>
      </c>
      <c r="BB97" s="23"/>
      <c r="BC97" s="24">
        <f t="shared" si="163"/>
        <v>101.6822429906542</v>
      </c>
      <c r="BD97" s="23"/>
      <c r="BE97" s="24">
        <f t="shared" si="164"/>
        <v>108.11935483870968</v>
      </c>
      <c r="BF97" s="23"/>
      <c r="BG97" s="71">
        <f t="shared" si="165"/>
        <v>115</v>
      </c>
      <c r="BH97" s="70"/>
      <c r="BI97" s="24">
        <f t="shared" si="166"/>
        <v>115</v>
      </c>
      <c r="BJ97" s="23"/>
      <c r="BK97" s="24">
        <f t="shared" si="167"/>
        <v>107.72189349112426</v>
      </c>
      <c r="BL97" s="23"/>
      <c r="BM97" s="24">
        <f t="shared" si="168"/>
        <v>104.48598130841121</v>
      </c>
      <c r="BN97" s="23"/>
      <c r="BO97" s="24">
        <f t="shared" si="169"/>
        <v>109.08709677419355</v>
      </c>
      <c r="BP97" s="23"/>
      <c r="BQ97" s="24">
        <f t="shared" si="170"/>
        <v>115</v>
      </c>
      <c r="BR97" s="23"/>
      <c r="BS97" s="24">
        <f t="shared" si="171"/>
        <v>115</v>
      </c>
      <c r="BT97" s="23"/>
      <c r="BU97" s="24">
        <f t="shared" si="172"/>
        <v>107.01183431952663</v>
      </c>
      <c r="BV97" s="23"/>
      <c r="BW97" s="71">
        <f t="shared" si="173"/>
        <v>105.11682242990653</v>
      </c>
      <c r="BX97" s="70"/>
      <c r="BY97" s="24">
        <f t="shared" si="174"/>
        <v>107.79032258064515</v>
      </c>
      <c r="BZ97" s="23"/>
      <c r="CA97" s="24">
        <f t="shared" si="175"/>
        <v>115</v>
      </c>
      <c r="CB97" s="23"/>
      <c r="CC97" s="24">
        <f t="shared" si="176"/>
        <v>115</v>
      </c>
      <c r="CD97" s="23"/>
      <c r="CE97" s="24">
        <f t="shared" si="177"/>
        <v>110.91715976331361</v>
      </c>
      <c r="CF97" s="23"/>
      <c r="CG97" s="24">
        <f t="shared" si="178"/>
        <v>105.25700934579439</v>
      </c>
      <c r="CH97" s="23"/>
      <c r="CI97" s="24">
        <f t="shared" si="179"/>
        <v>113.18064516129033</v>
      </c>
      <c r="CJ97" s="23"/>
      <c r="CK97" s="24">
        <f t="shared" si="180"/>
        <v>115</v>
      </c>
      <c r="CL97" s="23"/>
      <c r="CM97" s="24">
        <f t="shared" si="181"/>
        <v>115</v>
      </c>
      <c r="CN97" s="23"/>
      <c r="CO97" s="24">
        <f t="shared" si="182"/>
        <v>114.02366863905326</v>
      </c>
      <c r="CP97" s="23"/>
      <c r="CQ97" s="71">
        <f t="shared" si="183"/>
        <v>107.07943925233644</v>
      </c>
      <c r="CR97" s="70"/>
      <c r="CS97" s="24">
        <f t="shared" si="184"/>
        <v>111.0225806451613</v>
      </c>
      <c r="CT97" s="23"/>
      <c r="CU97" s="24">
        <f t="shared" si="185"/>
        <v>115</v>
      </c>
      <c r="CV97" s="23"/>
      <c r="CW97" s="24">
        <f t="shared" si="186"/>
        <v>115</v>
      </c>
      <c r="CX97" s="23"/>
      <c r="CY97" s="24">
        <f t="shared" si="187"/>
        <v>101.33136094674556</v>
      </c>
      <c r="CZ97" s="23"/>
      <c r="DA97" s="71">
        <f t="shared" si="188"/>
        <v>96.425233644859816</v>
      </c>
      <c r="DB97" s="70"/>
      <c r="DC97" s="24">
        <f t="shared" si="189"/>
        <v>111.0516129032258</v>
      </c>
      <c r="DD97" s="23"/>
      <c r="DE97" s="24">
        <f t="shared" si="190"/>
        <v>115</v>
      </c>
      <c r="DF97" s="23"/>
      <c r="DG97" s="24">
        <f t="shared" si="191"/>
        <v>115</v>
      </c>
      <c r="DH97" s="23"/>
      <c r="DI97" s="24">
        <f t="shared" si="192"/>
        <v>107.10059171597634</v>
      </c>
      <c r="DJ97" s="23"/>
      <c r="DK97" s="71">
        <f t="shared" si="193"/>
        <v>103.15420560747663</v>
      </c>
      <c r="DL97" s="70"/>
      <c r="DM97" s="24">
        <f t="shared" si="194"/>
        <v>110.3741935483871</v>
      </c>
      <c r="DN97" s="23"/>
      <c r="DO97" s="24">
        <f t="shared" si="195"/>
        <v>115</v>
      </c>
      <c r="DP97" s="23"/>
      <c r="DQ97" s="24">
        <f t="shared" si="196"/>
        <v>115</v>
      </c>
      <c r="DR97" s="23"/>
      <c r="DS97" s="24">
        <f t="shared" si="197"/>
        <v>108.25443786982248</v>
      </c>
      <c r="DT97" s="23"/>
      <c r="DU97" s="71">
        <f t="shared" si="198"/>
        <v>101.54205607476635</v>
      </c>
      <c r="DV97" s="70"/>
      <c r="DW97" s="24">
        <f t="shared" si="199"/>
        <v>112.5516129032258</v>
      </c>
      <c r="DX97" s="23"/>
      <c r="DY97" s="24">
        <f t="shared" si="200"/>
        <v>115</v>
      </c>
      <c r="DZ97" s="23"/>
      <c r="EA97" s="24">
        <f t="shared" si="201"/>
        <v>115</v>
      </c>
      <c r="EB97" s="23"/>
      <c r="EC97" s="24">
        <f t="shared" si="202"/>
        <v>108.25443786982248</v>
      </c>
      <c r="ED97" s="23"/>
      <c r="EE97" s="71">
        <f t="shared" si="203"/>
        <v>101.54205607476635</v>
      </c>
      <c r="EF97" s="70"/>
      <c r="EG97" s="24">
        <f t="shared" si="204"/>
        <v>111.34193548387097</v>
      </c>
      <c r="EH97" s="23"/>
      <c r="EI97" s="24">
        <f t="shared" si="205"/>
        <v>115</v>
      </c>
      <c r="EJ97" s="23"/>
      <c r="EK97" s="24">
        <f t="shared" si="206"/>
        <v>115</v>
      </c>
    </row>
    <row r="98" spans="1:141" s="31" customFormat="1" x14ac:dyDescent="0.2">
      <c r="A98" s="22" t="s">
        <v>15</v>
      </c>
      <c r="C98" s="23">
        <f t="shared" si="137"/>
        <v>101.15384615384616</v>
      </c>
      <c r="D98" s="23"/>
      <c r="E98" s="23">
        <f t="shared" si="138"/>
        <v>98.94859813084112</v>
      </c>
      <c r="F98" s="23"/>
      <c r="G98" s="23">
        <f t="shared" si="139"/>
        <v>99.429032258064524</v>
      </c>
      <c r="H98" s="23"/>
      <c r="I98" s="23">
        <f t="shared" si="140"/>
        <v>108.75874125874127</v>
      </c>
      <c r="J98" s="23"/>
      <c r="K98" s="70">
        <f t="shared" si="141"/>
        <v>107.91262135922329</v>
      </c>
      <c r="L98" s="70"/>
      <c r="M98" s="23">
        <f t="shared" si="142"/>
        <v>103.55029585798817</v>
      </c>
      <c r="N98" s="23"/>
      <c r="O98" s="23">
        <f t="shared" si="143"/>
        <v>104.83644859813084</v>
      </c>
      <c r="P98" s="23"/>
      <c r="Q98" s="23">
        <f t="shared" si="144"/>
        <v>100.98709677419355</v>
      </c>
      <c r="R98" s="23"/>
      <c r="S98" s="23">
        <f t="shared" si="145"/>
        <v>108.75874125874127</v>
      </c>
      <c r="T98" s="23"/>
      <c r="U98" s="23">
        <f t="shared" si="146"/>
        <v>107.91262135922329</v>
      </c>
      <c r="V98" s="23"/>
      <c r="W98" s="23">
        <f t="shared" si="147"/>
        <v>102.2189349112426</v>
      </c>
      <c r="X98" s="23"/>
      <c r="Y98" s="23">
        <f t="shared" si="148"/>
        <v>101.96261682242991</v>
      </c>
      <c r="Z98" s="23"/>
      <c r="AA98" s="70">
        <f t="shared" si="149"/>
        <v>101.27741935483871</v>
      </c>
      <c r="AB98" s="70"/>
      <c r="AC98" s="23">
        <f t="shared" si="150"/>
        <v>108.75874125874127</v>
      </c>
      <c r="AD98" s="23"/>
      <c r="AE98" s="23">
        <f t="shared" si="151"/>
        <v>107.91262135922329</v>
      </c>
      <c r="AF98" s="23"/>
      <c r="AG98" s="23">
        <f t="shared" si="152"/>
        <v>105.05917159763314</v>
      </c>
      <c r="AH98" s="23"/>
      <c r="AI98" s="23">
        <f t="shared" si="153"/>
        <v>104.69626168224299</v>
      </c>
      <c r="AJ98" s="23"/>
      <c r="AK98" s="23">
        <f t="shared" si="154"/>
        <v>98.809677419354841</v>
      </c>
      <c r="AL98" s="23"/>
      <c r="AM98" s="23">
        <f t="shared" si="155"/>
        <v>108.75874125874127</v>
      </c>
      <c r="AN98" s="23"/>
      <c r="AO98" s="23">
        <f t="shared" si="156"/>
        <v>107.91262135922329</v>
      </c>
      <c r="AP98" s="23"/>
      <c r="AQ98" s="70">
        <f t="shared" si="157"/>
        <v>107.27810650887574</v>
      </c>
      <c r="AR98" s="70"/>
      <c r="AS98" s="23">
        <f t="shared" si="158"/>
        <v>104.97663551401868</v>
      </c>
      <c r="AT98" s="23"/>
      <c r="AU98" s="23">
        <f t="shared" si="159"/>
        <v>99.1</v>
      </c>
      <c r="AV98" s="23"/>
      <c r="AW98" s="23">
        <f t="shared" si="160"/>
        <v>108.75874125874127</v>
      </c>
      <c r="AX98" s="23"/>
      <c r="AY98" s="23">
        <f t="shared" si="161"/>
        <v>107.91262135922329</v>
      </c>
      <c r="AZ98" s="23"/>
      <c r="BA98" s="23">
        <f t="shared" si="162"/>
        <v>107.36686390532545</v>
      </c>
      <c r="BB98" s="23"/>
      <c r="BC98" s="23">
        <f t="shared" si="163"/>
        <v>104.41588785046729</v>
      </c>
      <c r="BD98" s="23"/>
      <c r="BE98" s="23">
        <f t="shared" si="164"/>
        <v>109.5516129032258</v>
      </c>
      <c r="BF98" s="23"/>
      <c r="BG98" s="70">
        <f t="shared" si="165"/>
        <v>108.75874125874127</v>
      </c>
      <c r="BH98" s="70"/>
      <c r="BI98" s="23">
        <f t="shared" si="166"/>
        <v>107.91262135922329</v>
      </c>
      <c r="BJ98" s="23"/>
      <c r="BK98" s="23">
        <f t="shared" si="167"/>
        <v>109.49704142011834</v>
      </c>
      <c r="BL98" s="23"/>
      <c r="BM98" s="23">
        <f t="shared" si="168"/>
        <v>108.69158878504673</v>
      </c>
      <c r="BN98" s="23"/>
      <c r="BO98" s="23">
        <f t="shared" si="169"/>
        <v>108.03225806451613</v>
      </c>
      <c r="BP98" s="23"/>
      <c r="BQ98" s="23">
        <f t="shared" si="170"/>
        <v>108.75874125874127</v>
      </c>
      <c r="BR98" s="23"/>
      <c r="BS98" s="23">
        <f t="shared" si="171"/>
        <v>107.91262135922329</v>
      </c>
      <c r="BT98" s="23"/>
      <c r="BU98" s="23">
        <f t="shared" si="172"/>
        <v>111.53846153846155</v>
      </c>
      <c r="BV98" s="23"/>
      <c r="BW98" s="70">
        <f t="shared" si="173"/>
        <v>109.88317757009347</v>
      </c>
      <c r="BX98" s="70"/>
      <c r="BY98" s="23">
        <f t="shared" si="174"/>
        <v>107.60645161290323</v>
      </c>
      <c r="BZ98" s="23"/>
      <c r="CA98" s="23">
        <f t="shared" si="175"/>
        <v>108.75874125874127</v>
      </c>
      <c r="CB98" s="23"/>
      <c r="CC98" s="23">
        <f t="shared" si="176"/>
        <v>107.91262135922329</v>
      </c>
      <c r="CD98" s="23"/>
      <c r="CE98" s="23">
        <f t="shared" si="177"/>
        <v>112.15976331360946</v>
      </c>
      <c r="CF98" s="23"/>
      <c r="CG98" s="23">
        <f t="shared" si="178"/>
        <v>109.88317757009347</v>
      </c>
      <c r="CH98" s="23"/>
      <c r="CI98" s="23">
        <f t="shared" si="179"/>
        <v>110.1032258064516</v>
      </c>
      <c r="CJ98" s="23"/>
      <c r="CK98" s="23">
        <f t="shared" si="180"/>
        <v>108.75874125874127</v>
      </c>
      <c r="CL98" s="23"/>
      <c r="CM98" s="23">
        <f t="shared" si="181"/>
        <v>107.91262135922329</v>
      </c>
      <c r="CN98" s="23"/>
      <c r="CO98" s="23">
        <f t="shared" si="182"/>
        <v>112.07100591715977</v>
      </c>
      <c r="CP98" s="23"/>
      <c r="CQ98" s="70">
        <f t="shared" si="183"/>
        <v>107.64018691588785</v>
      </c>
      <c r="CR98" s="70"/>
      <c r="CS98" s="23">
        <f t="shared" si="184"/>
        <v>107.57741935483871</v>
      </c>
      <c r="CT98" s="23"/>
      <c r="CU98" s="23">
        <f t="shared" si="185"/>
        <v>108.75874125874127</v>
      </c>
      <c r="CV98" s="23"/>
      <c r="CW98" s="23">
        <f t="shared" si="186"/>
        <v>107.91262135922329</v>
      </c>
      <c r="CX98" s="23"/>
      <c r="CY98" s="23">
        <f t="shared" si="187"/>
        <v>104.08284023668639</v>
      </c>
      <c r="CZ98" s="23"/>
      <c r="DA98" s="70">
        <f t="shared" si="188"/>
        <v>100</v>
      </c>
      <c r="DB98" s="70"/>
      <c r="DC98" s="23">
        <f t="shared" si="189"/>
        <v>108.72903225806452</v>
      </c>
      <c r="DD98" s="23"/>
      <c r="DE98" s="23">
        <f t="shared" si="190"/>
        <v>108.75874125874127</v>
      </c>
      <c r="DF98" s="23"/>
      <c r="DG98" s="23">
        <f t="shared" si="191"/>
        <v>107.91262135922329</v>
      </c>
      <c r="DH98" s="23"/>
      <c r="DI98" s="23">
        <f t="shared" si="192"/>
        <v>106.12426035502958</v>
      </c>
      <c r="DJ98" s="23"/>
      <c r="DK98" s="70">
        <f t="shared" si="193"/>
        <v>101.54205607476635</v>
      </c>
      <c r="DL98" s="70"/>
      <c r="DM98" s="23">
        <f t="shared" si="194"/>
        <v>109.15483870967742</v>
      </c>
      <c r="DN98" s="23"/>
      <c r="DO98" s="23">
        <f t="shared" si="195"/>
        <v>108.75874125874127</v>
      </c>
      <c r="DP98" s="23"/>
      <c r="DQ98" s="23">
        <f t="shared" si="196"/>
        <v>107.91262135922329</v>
      </c>
      <c r="DR98" s="23"/>
      <c r="DS98" s="23">
        <f t="shared" si="197"/>
        <v>105.59171597633136</v>
      </c>
      <c r="DT98" s="23"/>
      <c r="DU98" s="70">
        <f t="shared" si="198"/>
        <v>101.61214953271028</v>
      </c>
      <c r="DV98" s="70"/>
      <c r="DW98" s="23">
        <f t="shared" si="199"/>
        <v>109.80322580645162</v>
      </c>
      <c r="DX98" s="23"/>
      <c r="DY98" s="23">
        <f t="shared" si="200"/>
        <v>108.75874125874127</v>
      </c>
      <c r="DZ98" s="23"/>
      <c r="EA98" s="23">
        <f t="shared" si="201"/>
        <v>107.91262135922329</v>
      </c>
      <c r="EB98" s="23"/>
      <c r="EC98" s="23">
        <f t="shared" si="202"/>
        <v>105.59171597633136</v>
      </c>
      <c r="ED98" s="23"/>
      <c r="EE98" s="70">
        <f t="shared" si="203"/>
        <v>101.61214953271028</v>
      </c>
      <c r="EF98" s="70"/>
      <c r="EG98" s="23">
        <f t="shared" si="204"/>
        <v>109.35806451612903</v>
      </c>
      <c r="EH98" s="23"/>
      <c r="EI98" s="23">
        <f t="shared" si="205"/>
        <v>108.75874125874127</v>
      </c>
      <c r="EJ98" s="23"/>
      <c r="EK98" s="23">
        <f t="shared" si="206"/>
        <v>107.91262135922329</v>
      </c>
    </row>
    <row r="99" spans="1:141" s="31" customFormat="1" x14ac:dyDescent="0.2">
      <c r="A99" s="22" t="s">
        <v>16</v>
      </c>
      <c r="C99" s="23">
        <f t="shared" si="137"/>
        <v>107.81065088757397</v>
      </c>
      <c r="D99" s="23"/>
      <c r="E99" s="23">
        <f t="shared" si="138"/>
        <v>106.72897196261682</v>
      </c>
      <c r="F99" s="23"/>
      <c r="G99" s="23">
        <f t="shared" si="139"/>
        <v>106.50322580645161</v>
      </c>
      <c r="H99" s="23"/>
      <c r="I99" s="23">
        <f t="shared" si="140"/>
        <v>110.90909090909091</v>
      </c>
      <c r="J99" s="23"/>
      <c r="K99" s="70">
        <f t="shared" si="141"/>
        <v>106.35922330097087</v>
      </c>
      <c r="L99" s="70"/>
      <c r="M99" s="23">
        <f t="shared" si="142"/>
        <v>107.10059171597634</v>
      </c>
      <c r="N99" s="23"/>
      <c r="O99" s="23">
        <f t="shared" si="143"/>
        <v>99.789719626168221</v>
      </c>
      <c r="P99" s="23"/>
      <c r="Q99" s="23">
        <f t="shared" si="144"/>
        <v>105.53548387096774</v>
      </c>
      <c r="R99" s="23"/>
      <c r="S99" s="23">
        <f t="shared" si="145"/>
        <v>110.90909090909091</v>
      </c>
      <c r="T99" s="23"/>
      <c r="U99" s="23">
        <f t="shared" si="146"/>
        <v>106.35922330097087</v>
      </c>
      <c r="V99" s="23"/>
      <c r="W99" s="23">
        <f t="shared" si="147"/>
        <v>111.18343195266272</v>
      </c>
      <c r="X99" s="23"/>
      <c r="Y99" s="23">
        <f t="shared" si="148"/>
        <v>107.21962616822429</v>
      </c>
      <c r="Z99" s="23"/>
      <c r="AA99" s="70">
        <f t="shared" si="149"/>
        <v>103.6</v>
      </c>
      <c r="AB99" s="70"/>
      <c r="AC99" s="23">
        <f t="shared" si="150"/>
        <v>110.90909090909091</v>
      </c>
      <c r="AD99" s="23"/>
      <c r="AE99" s="23">
        <f t="shared" si="151"/>
        <v>106.35922330097087</v>
      </c>
      <c r="AF99" s="23"/>
      <c r="AG99" s="23">
        <f t="shared" si="152"/>
        <v>111.89349112426035</v>
      </c>
      <c r="AH99" s="23"/>
      <c r="AI99" s="23">
        <f t="shared" si="153"/>
        <v>104.90654205607477</v>
      </c>
      <c r="AJ99" s="23"/>
      <c r="AK99" s="23">
        <f t="shared" si="154"/>
        <v>96.825806451612905</v>
      </c>
      <c r="AL99" s="23"/>
      <c r="AM99" s="23">
        <f t="shared" si="155"/>
        <v>110.90909090909091</v>
      </c>
      <c r="AN99" s="23"/>
      <c r="AO99" s="23">
        <f t="shared" si="156"/>
        <v>106.35922330097087</v>
      </c>
      <c r="AP99" s="23"/>
      <c r="AQ99" s="70">
        <f t="shared" si="157"/>
        <v>112.9585798816568</v>
      </c>
      <c r="AR99" s="70"/>
      <c r="AS99" s="23">
        <f t="shared" si="158"/>
        <v>105.04672897196261</v>
      </c>
      <c r="AT99" s="23"/>
      <c r="AU99" s="23">
        <f t="shared" si="159"/>
        <v>101.66451612903226</v>
      </c>
      <c r="AV99" s="23"/>
      <c r="AW99" s="23">
        <f t="shared" si="160"/>
        <v>110.90909090909091</v>
      </c>
      <c r="AX99" s="23"/>
      <c r="AY99" s="23">
        <f t="shared" si="161"/>
        <v>106.35922330097087</v>
      </c>
      <c r="AZ99" s="23"/>
      <c r="BA99" s="23">
        <f t="shared" si="162"/>
        <v>113.31360946745562</v>
      </c>
      <c r="BB99" s="23"/>
      <c r="BC99" s="23">
        <f t="shared" si="163"/>
        <v>107.78037383177571</v>
      </c>
      <c r="BD99" s="23"/>
      <c r="BE99" s="23">
        <f t="shared" si="164"/>
        <v>104.56774193548387</v>
      </c>
      <c r="BF99" s="23"/>
      <c r="BG99" s="70">
        <f t="shared" si="165"/>
        <v>110.90909090909091</v>
      </c>
      <c r="BH99" s="70"/>
      <c r="BI99" s="23">
        <f t="shared" si="166"/>
        <v>106.35922330097087</v>
      </c>
      <c r="BJ99" s="23"/>
      <c r="BK99" s="23">
        <f t="shared" si="167"/>
        <v>110.38461538461539</v>
      </c>
      <c r="BL99" s="23"/>
      <c r="BM99" s="23">
        <f t="shared" si="168"/>
        <v>106.72897196261682</v>
      </c>
      <c r="BN99" s="23"/>
      <c r="BO99" s="23">
        <f t="shared" si="169"/>
        <v>103.6</v>
      </c>
      <c r="BP99" s="23"/>
      <c r="BQ99" s="23">
        <f t="shared" si="170"/>
        <v>110.90909090909091</v>
      </c>
      <c r="BR99" s="23"/>
      <c r="BS99" s="23">
        <f t="shared" si="171"/>
        <v>106.35922330097087</v>
      </c>
      <c r="BT99" s="23"/>
      <c r="BU99" s="23">
        <f t="shared" si="172"/>
        <v>111.89349112426035</v>
      </c>
      <c r="BV99" s="23"/>
      <c r="BW99" s="70">
        <f t="shared" si="173"/>
        <v>106.93925233644859</v>
      </c>
      <c r="BX99" s="70"/>
      <c r="BY99" s="23">
        <f t="shared" si="174"/>
        <v>107.47096774193548</v>
      </c>
      <c r="BZ99" s="23"/>
      <c r="CA99" s="23">
        <f t="shared" si="175"/>
        <v>110.90909090909091</v>
      </c>
      <c r="CB99" s="23"/>
      <c r="CC99" s="23">
        <f t="shared" si="176"/>
        <v>106.35922330097087</v>
      </c>
      <c r="CD99" s="23"/>
      <c r="CE99" s="23">
        <f t="shared" si="177"/>
        <v>110.5621301775148</v>
      </c>
      <c r="CF99" s="23"/>
      <c r="CG99" s="23">
        <f t="shared" si="178"/>
        <v>102.94392523364486</v>
      </c>
      <c r="CH99" s="23"/>
      <c r="CI99" s="23">
        <f t="shared" si="179"/>
        <v>108.43870967741935</v>
      </c>
      <c r="CJ99" s="23"/>
      <c r="CK99" s="23">
        <f t="shared" si="180"/>
        <v>110.90909090909091</v>
      </c>
      <c r="CL99" s="23"/>
      <c r="CM99" s="23">
        <f t="shared" si="181"/>
        <v>106.35922330097087</v>
      </c>
      <c r="CN99" s="23"/>
      <c r="CO99" s="23">
        <f t="shared" si="182"/>
        <v>110.29585798816568</v>
      </c>
      <c r="CP99" s="23"/>
      <c r="CQ99" s="70">
        <f t="shared" si="183"/>
        <v>110.16355140186916</v>
      </c>
      <c r="CR99" s="70"/>
      <c r="CS99" s="23">
        <f t="shared" si="184"/>
        <v>105.53548387096774</v>
      </c>
      <c r="CT99" s="23"/>
      <c r="CU99" s="23">
        <f t="shared" si="185"/>
        <v>110.90909090909091</v>
      </c>
      <c r="CV99" s="23"/>
      <c r="CW99" s="23">
        <f t="shared" si="186"/>
        <v>106.35922330097087</v>
      </c>
      <c r="CX99" s="23"/>
      <c r="CY99" s="23">
        <f t="shared" si="187"/>
        <v>104.61538461538461</v>
      </c>
      <c r="CZ99" s="23"/>
      <c r="DA99" s="70">
        <f t="shared" si="188"/>
        <v>101.47196261682242</v>
      </c>
      <c r="DB99" s="70"/>
      <c r="DC99" s="23">
        <f t="shared" si="189"/>
        <v>104.56774193548387</v>
      </c>
      <c r="DD99" s="23"/>
      <c r="DE99" s="23">
        <f t="shared" si="190"/>
        <v>110.90909090909091</v>
      </c>
      <c r="DF99" s="23"/>
      <c r="DG99" s="23">
        <f t="shared" si="191"/>
        <v>106.35922330097087</v>
      </c>
      <c r="DH99" s="23"/>
      <c r="DI99" s="23">
        <f t="shared" si="192"/>
        <v>109.40828402366864</v>
      </c>
      <c r="DJ99" s="23"/>
      <c r="DK99" s="70">
        <f t="shared" si="193"/>
        <v>101.96261682242991</v>
      </c>
      <c r="DL99" s="70"/>
      <c r="DM99" s="23">
        <f t="shared" si="194"/>
        <v>102.63225806451612</v>
      </c>
      <c r="DN99" s="23"/>
      <c r="DO99" s="23">
        <f t="shared" si="195"/>
        <v>110.90909090909091</v>
      </c>
      <c r="DP99" s="23"/>
      <c r="DQ99" s="23">
        <f t="shared" si="196"/>
        <v>106.35922330097087</v>
      </c>
      <c r="DR99" s="23"/>
      <c r="DS99" s="23">
        <f t="shared" si="197"/>
        <v>108.87573964497042</v>
      </c>
      <c r="DT99" s="23"/>
      <c r="DU99" s="70">
        <f t="shared" si="198"/>
        <v>101.54205607476635</v>
      </c>
      <c r="DV99" s="70"/>
      <c r="DW99" s="23">
        <f t="shared" si="199"/>
        <v>104.56774193548387</v>
      </c>
      <c r="DX99" s="23"/>
      <c r="DY99" s="23">
        <f t="shared" si="200"/>
        <v>110.90909090909091</v>
      </c>
      <c r="DZ99" s="23"/>
      <c r="EA99" s="23">
        <f t="shared" si="201"/>
        <v>106.35922330097087</v>
      </c>
      <c r="EB99" s="23"/>
      <c r="EC99" s="23">
        <f t="shared" si="202"/>
        <v>108.87573964497042</v>
      </c>
      <c r="ED99" s="23"/>
      <c r="EE99" s="70">
        <f t="shared" si="203"/>
        <v>101.54205607476635</v>
      </c>
      <c r="EF99" s="70"/>
      <c r="EG99" s="23">
        <f t="shared" si="204"/>
        <v>106.50322580645161</v>
      </c>
      <c r="EH99" s="23"/>
      <c r="EI99" s="23">
        <f t="shared" si="205"/>
        <v>110.90909090909091</v>
      </c>
      <c r="EJ99" s="23"/>
      <c r="EK99" s="23">
        <f t="shared" si="206"/>
        <v>106.35922330097087</v>
      </c>
    </row>
    <row r="100" spans="1:141" s="31" customFormat="1" x14ac:dyDescent="0.2">
      <c r="A100" s="22" t="s">
        <v>17</v>
      </c>
      <c r="C100" s="23">
        <f t="shared" si="137"/>
        <v>102.66272189349112</v>
      </c>
      <c r="D100" s="23"/>
      <c r="E100" s="23">
        <f t="shared" si="138"/>
        <v>91.028037383177576</v>
      </c>
      <c r="F100" s="23"/>
      <c r="G100" s="23">
        <f t="shared" si="139"/>
        <v>95.587096774193554</v>
      </c>
      <c r="H100" s="23"/>
      <c r="I100" s="23">
        <f t="shared" si="140"/>
        <v>85</v>
      </c>
      <c r="J100" s="23"/>
      <c r="K100" s="70">
        <f t="shared" si="141"/>
        <v>85</v>
      </c>
      <c r="L100" s="70"/>
      <c r="M100" s="23">
        <f t="shared" si="142"/>
        <v>98.57988165680473</v>
      </c>
      <c r="N100" s="23"/>
      <c r="O100" s="23">
        <f t="shared" si="143"/>
        <v>101.19158878504673</v>
      </c>
      <c r="P100" s="23"/>
      <c r="Q100" s="23">
        <f t="shared" si="144"/>
        <v>97.49354838709678</v>
      </c>
      <c r="R100" s="23"/>
      <c r="S100" s="23">
        <f t="shared" si="145"/>
        <v>85</v>
      </c>
      <c r="T100" s="23"/>
      <c r="U100" s="23">
        <f t="shared" si="146"/>
        <v>85</v>
      </c>
      <c r="V100" s="23"/>
      <c r="W100" s="23">
        <f t="shared" si="147"/>
        <v>101.42011834319527</v>
      </c>
      <c r="X100" s="23"/>
      <c r="Y100" s="23">
        <f t="shared" si="148"/>
        <v>99.018691588785046</v>
      </c>
      <c r="Z100" s="23"/>
      <c r="AA100" s="70">
        <f t="shared" si="149"/>
        <v>100.61935483870968</v>
      </c>
      <c r="AB100" s="70"/>
      <c r="AC100" s="23">
        <f t="shared" si="150"/>
        <v>85</v>
      </c>
      <c r="AD100" s="23"/>
      <c r="AE100" s="23">
        <f t="shared" si="151"/>
        <v>85</v>
      </c>
      <c r="AF100" s="23"/>
      <c r="AG100" s="23">
        <f t="shared" si="152"/>
        <v>111.18343195266272</v>
      </c>
      <c r="AH100" s="23"/>
      <c r="AI100" s="23">
        <f t="shared" si="153"/>
        <v>105.46728971962617</v>
      </c>
      <c r="AJ100" s="23"/>
      <c r="AK100" s="23">
        <f t="shared" si="154"/>
        <v>100.08709677419355</v>
      </c>
      <c r="AL100" s="23"/>
      <c r="AM100" s="23">
        <f t="shared" si="155"/>
        <v>85</v>
      </c>
      <c r="AN100" s="23"/>
      <c r="AO100" s="23">
        <f t="shared" si="156"/>
        <v>85</v>
      </c>
      <c r="AP100" s="23"/>
      <c r="AQ100" s="70">
        <f t="shared" si="157"/>
        <v>106.03550295857988</v>
      </c>
      <c r="AR100" s="70"/>
      <c r="AS100" s="23">
        <f t="shared" si="158"/>
        <v>91.44859813084112</v>
      </c>
      <c r="AT100" s="23"/>
      <c r="AU100" s="23">
        <f t="shared" si="159"/>
        <v>100.44516129032257</v>
      </c>
      <c r="AV100" s="23"/>
      <c r="AW100" s="23">
        <f t="shared" si="160"/>
        <v>85</v>
      </c>
      <c r="AX100" s="23"/>
      <c r="AY100" s="23">
        <f t="shared" si="161"/>
        <v>85</v>
      </c>
      <c r="AZ100" s="23"/>
      <c r="BA100" s="23">
        <f t="shared" si="162"/>
        <v>94.49704142011835</v>
      </c>
      <c r="BB100" s="23"/>
      <c r="BC100" s="23">
        <f t="shared" si="163"/>
        <v>87.453271028037378</v>
      </c>
      <c r="BD100" s="23"/>
      <c r="BE100" s="23">
        <f t="shared" si="164"/>
        <v>104.77096774193549</v>
      </c>
      <c r="BF100" s="23"/>
      <c r="BG100" s="70">
        <f t="shared" si="165"/>
        <v>85</v>
      </c>
      <c r="BH100" s="70"/>
      <c r="BI100" s="23">
        <f t="shared" si="166"/>
        <v>85</v>
      </c>
      <c r="BJ100" s="23"/>
      <c r="BK100" s="23">
        <f t="shared" si="167"/>
        <v>85</v>
      </c>
      <c r="BL100" s="23"/>
      <c r="BM100" s="23">
        <f t="shared" si="168"/>
        <v>85</v>
      </c>
      <c r="BN100" s="23"/>
      <c r="BO100" s="23">
        <f t="shared" si="169"/>
        <v>103.89032258064516</v>
      </c>
      <c r="BP100" s="23"/>
      <c r="BQ100" s="23">
        <f t="shared" si="170"/>
        <v>85</v>
      </c>
      <c r="BR100" s="23"/>
      <c r="BS100" s="23">
        <f t="shared" si="171"/>
        <v>85</v>
      </c>
      <c r="BT100" s="23"/>
      <c r="BU100" s="23">
        <f t="shared" si="172"/>
        <v>85.355029585798817</v>
      </c>
      <c r="BV100" s="23"/>
      <c r="BW100" s="70">
        <f t="shared" si="173"/>
        <v>96.845794392523359</v>
      </c>
      <c r="BX100" s="70"/>
      <c r="BY100" s="23">
        <f t="shared" si="174"/>
        <v>101.8</v>
      </c>
      <c r="BZ100" s="23"/>
      <c r="CA100" s="23">
        <f t="shared" si="175"/>
        <v>85</v>
      </c>
      <c r="CB100" s="23"/>
      <c r="CC100" s="23">
        <f t="shared" si="176"/>
        <v>85</v>
      </c>
      <c r="CD100" s="23"/>
      <c r="CE100" s="23">
        <f t="shared" si="177"/>
        <v>86.242603550295868</v>
      </c>
      <c r="CF100" s="23"/>
      <c r="CG100" s="23">
        <f t="shared" si="178"/>
        <v>88.574766355140184</v>
      </c>
      <c r="CH100" s="23"/>
      <c r="CI100" s="23">
        <f t="shared" si="179"/>
        <v>104.22903225806451</v>
      </c>
      <c r="CJ100" s="23"/>
      <c r="CK100" s="23">
        <f t="shared" si="180"/>
        <v>85</v>
      </c>
      <c r="CL100" s="23"/>
      <c r="CM100" s="23">
        <f t="shared" si="181"/>
        <v>85</v>
      </c>
      <c r="CN100" s="23"/>
      <c r="CO100" s="23">
        <f t="shared" si="182"/>
        <v>110.91715976331361</v>
      </c>
      <c r="CP100" s="23"/>
      <c r="CQ100" s="70">
        <f t="shared" si="183"/>
        <v>94.953271028037378</v>
      </c>
      <c r="CR100" s="70"/>
      <c r="CS100" s="23">
        <f t="shared" si="184"/>
        <v>102.4</v>
      </c>
      <c r="CT100" s="23"/>
      <c r="CU100" s="23">
        <f t="shared" si="185"/>
        <v>85</v>
      </c>
      <c r="CV100" s="23"/>
      <c r="CW100" s="23">
        <f t="shared" si="186"/>
        <v>85</v>
      </c>
      <c r="CX100" s="23"/>
      <c r="CY100" s="23">
        <f t="shared" si="187"/>
        <v>111.62721893491124</v>
      </c>
      <c r="CZ100" s="23"/>
      <c r="DA100" s="70">
        <f t="shared" si="188"/>
        <v>107.99065420560748</v>
      </c>
      <c r="DB100" s="70"/>
      <c r="DC100" s="23">
        <f t="shared" si="189"/>
        <v>102.43870967741935</v>
      </c>
      <c r="DD100" s="23"/>
      <c r="DE100" s="23">
        <f t="shared" si="190"/>
        <v>85</v>
      </c>
      <c r="DF100" s="23"/>
      <c r="DG100" s="23">
        <f t="shared" si="191"/>
        <v>85</v>
      </c>
      <c r="DH100" s="23"/>
      <c r="DI100" s="23">
        <f t="shared" si="192"/>
        <v>109.85207100591717</v>
      </c>
      <c r="DJ100" s="23"/>
      <c r="DK100" s="70">
        <f t="shared" si="193"/>
        <v>111.00467289719626</v>
      </c>
      <c r="DL100" s="70"/>
      <c r="DM100" s="23">
        <f t="shared" si="194"/>
        <v>107.47096774193548</v>
      </c>
      <c r="DN100" s="23"/>
      <c r="DO100" s="23">
        <f t="shared" si="195"/>
        <v>85</v>
      </c>
      <c r="DP100" s="23"/>
      <c r="DQ100" s="23">
        <f t="shared" si="196"/>
        <v>85</v>
      </c>
      <c r="DR100" s="23"/>
      <c r="DS100" s="23">
        <f t="shared" si="197"/>
        <v>105.76923076923077</v>
      </c>
      <c r="DT100" s="23"/>
      <c r="DU100" s="70">
        <f t="shared" si="198"/>
        <v>92.149532710280369</v>
      </c>
      <c r="DV100" s="70"/>
      <c r="DW100" s="23">
        <f t="shared" si="199"/>
        <v>109.40645161290323</v>
      </c>
      <c r="DX100" s="23"/>
      <c r="DY100" s="23">
        <f t="shared" si="200"/>
        <v>85</v>
      </c>
      <c r="DZ100" s="23"/>
      <c r="EA100" s="23">
        <f t="shared" si="201"/>
        <v>85</v>
      </c>
      <c r="EB100" s="23"/>
      <c r="EC100" s="23">
        <f t="shared" si="202"/>
        <v>105.76923076923077</v>
      </c>
      <c r="ED100" s="23"/>
      <c r="EE100" s="70">
        <f t="shared" si="203"/>
        <v>92.149532710280369</v>
      </c>
      <c r="EF100" s="70"/>
      <c r="EG100" s="23">
        <f t="shared" si="204"/>
        <v>110.3741935483871</v>
      </c>
      <c r="EH100" s="23"/>
      <c r="EI100" s="23">
        <f t="shared" si="205"/>
        <v>85</v>
      </c>
      <c r="EJ100" s="23"/>
      <c r="EK100" s="23">
        <f t="shared" si="206"/>
        <v>85</v>
      </c>
    </row>
    <row r="101" spans="1:141" s="31" customFormat="1" x14ac:dyDescent="0.2">
      <c r="A101" s="17" t="s">
        <v>18</v>
      </c>
      <c r="B101" s="65"/>
      <c r="C101" s="24">
        <f t="shared" si="137"/>
        <v>103.55029585798817</v>
      </c>
      <c r="D101" s="24"/>
      <c r="E101" s="24">
        <f t="shared" si="138"/>
        <v>98.037383177570092</v>
      </c>
      <c r="F101" s="24"/>
      <c r="G101" s="24">
        <f t="shared" si="139"/>
        <v>95.587096774193554</v>
      </c>
      <c r="H101" s="24"/>
      <c r="I101" s="24">
        <f t="shared" si="140"/>
        <v>93.234265734265733</v>
      </c>
      <c r="J101" s="24"/>
      <c r="K101" s="71">
        <f t="shared" si="141"/>
        <v>93.446601941747574</v>
      </c>
      <c r="L101" s="71"/>
      <c r="M101" s="24">
        <f t="shared" si="142"/>
        <v>99.644970414201183</v>
      </c>
      <c r="N101" s="24"/>
      <c r="O101" s="24">
        <f t="shared" si="143"/>
        <v>93.341121495327101</v>
      </c>
      <c r="P101" s="24"/>
      <c r="Q101" s="24">
        <f t="shared" si="144"/>
        <v>97.49354838709678</v>
      </c>
      <c r="R101" s="24"/>
      <c r="S101" s="24">
        <f t="shared" si="145"/>
        <v>93.234265734265733</v>
      </c>
      <c r="T101" s="24"/>
      <c r="U101" s="24">
        <f t="shared" si="146"/>
        <v>93.446601941747574</v>
      </c>
      <c r="V101" s="24"/>
      <c r="W101" s="24">
        <f t="shared" si="147"/>
        <v>90.946745562130175</v>
      </c>
      <c r="X101" s="24"/>
      <c r="Y101" s="24">
        <f t="shared" si="148"/>
        <v>86.261682242990645</v>
      </c>
      <c r="Z101" s="24"/>
      <c r="AA101" s="71">
        <f t="shared" si="149"/>
        <v>100.61935483870968</v>
      </c>
      <c r="AB101" s="71"/>
      <c r="AC101" s="24">
        <f t="shared" si="150"/>
        <v>93.234265734265733</v>
      </c>
      <c r="AD101" s="24"/>
      <c r="AE101" s="24">
        <f t="shared" si="151"/>
        <v>93.446601941747574</v>
      </c>
      <c r="AF101" s="24"/>
      <c r="AG101" s="24">
        <f t="shared" si="152"/>
        <v>112.51479289940829</v>
      </c>
      <c r="AH101" s="24"/>
      <c r="AI101" s="24">
        <f t="shared" si="153"/>
        <v>111.00467289719626</v>
      </c>
      <c r="AJ101" s="24"/>
      <c r="AK101" s="24">
        <f t="shared" si="154"/>
        <v>100.08709677419355</v>
      </c>
      <c r="AL101" s="24"/>
      <c r="AM101" s="24">
        <f t="shared" si="155"/>
        <v>93.234265734265733</v>
      </c>
      <c r="AN101" s="24"/>
      <c r="AO101" s="24">
        <f t="shared" si="156"/>
        <v>93.446601941747574</v>
      </c>
      <c r="AP101" s="24"/>
      <c r="AQ101" s="71">
        <f t="shared" si="157"/>
        <v>104.3491124260355</v>
      </c>
      <c r="AR101" s="71"/>
      <c r="AS101" s="24">
        <f t="shared" si="158"/>
        <v>107.28971962616822</v>
      </c>
      <c r="AT101" s="24"/>
      <c r="AU101" s="24">
        <f t="shared" si="159"/>
        <v>100.44516129032257</v>
      </c>
      <c r="AV101" s="24"/>
      <c r="AW101" s="24">
        <f t="shared" si="160"/>
        <v>93.234265734265733</v>
      </c>
      <c r="AX101" s="24"/>
      <c r="AY101" s="24">
        <f t="shared" si="161"/>
        <v>93.446601941747574</v>
      </c>
      <c r="AZ101" s="24"/>
      <c r="BA101" s="24">
        <f t="shared" si="162"/>
        <v>105.76923076923077</v>
      </c>
      <c r="BB101" s="24"/>
      <c r="BC101" s="24">
        <f t="shared" si="163"/>
        <v>100.21028037383178</v>
      </c>
      <c r="BD101" s="24"/>
      <c r="BE101" s="24">
        <f t="shared" si="164"/>
        <v>104.77096774193549</v>
      </c>
      <c r="BF101" s="24"/>
      <c r="BG101" s="71">
        <f t="shared" si="165"/>
        <v>93.234265734265733</v>
      </c>
      <c r="BH101" s="71"/>
      <c r="BI101" s="24">
        <f t="shared" si="166"/>
        <v>93.446601941747574</v>
      </c>
      <c r="BJ101" s="24"/>
      <c r="BK101" s="24">
        <f t="shared" si="167"/>
        <v>103.19526627218934</v>
      </c>
      <c r="BL101" s="24"/>
      <c r="BM101" s="24">
        <f t="shared" si="168"/>
        <v>98.317757009345797</v>
      </c>
      <c r="BN101" s="24"/>
      <c r="BO101" s="24">
        <f t="shared" si="169"/>
        <v>103.89032258064516</v>
      </c>
      <c r="BP101" s="24"/>
      <c r="BQ101" s="24">
        <f t="shared" si="170"/>
        <v>93.234265734265733</v>
      </c>
      <c r="BR101" s="24"/>
      <c r="BS101" s="24">
        <f t="shared" si="171"/>
        <v>93.446601941747574</v>
      </c>
      <c r="BT101" s="24"/>
      <c r="BU101" s="24">
        <f t="shared" si="172"/>
        <v>97.337278106508876</v>
      </c>
      <c r="BV101" s="24"/>
      <c r="BW101" s="71">
        <f t="shared" si="173"/>
        <v>97.266355140186917</v>
      </c>
      <c r="BX101" s="71"/>
      <c r="BY101" s="24">
        <f t="shared" si="174"/>
        <v>101.8</v>
      </c>
      <c r="BZ101" s="24"/>
      <c r="CA101" s="24">
        <f t="shared" si="175"/>
        <v>93.234265734265733</v>
      </c>
      <c r="CB101" s="24"/>
      <c r="CC101" s="24">
        <f t="shared" si="176"/>
        <v>93.446601941747574</v>
      </c>
      <c r="CD101" s="24"/>
      <c r="CE101" s="24">
        <f t="shared" si="177"/>
        <v>96.89349112426035</v>
      </c>
      <c r="CF101" s="24"/>
      <c r="CG101" s="24">
        <f t="shared" si="178"/>
        <v>99.579439252336442</v>
      </c>
      <c r="CH101" s="24"/>
      <c r="CI101" s="24">
        <f t="shared" si="179"/>
        <v>104.22903225806451</v>
      </c>
      <c r="CJ101" s="24"/>
      <c r="CK101" s="24">
        <f t="shared" si="180"/>
        <v>93.234265734265733</v>
      </c>
      <c r="CL101" s="24"/>
      <c r="CM101" s="24">
        <f t="shared" si="181"/>
        <v>93.446601941747574</v>
      </c>
      <c r="CN101" s="24"/>
      <c r="CO101" s="24">
        <f t="shared" si="182"/>
        <v>109.49704142011834</v>
      </c>
      <c r="CP101" s="24"/>
      <c r="CQ101" s="71">
        <f t="shared" si="183"/>
        <v>97.827102803738313</v>
      </c>
      <c r="CR101" s="71"/>
      <c r="CS101" s="24">
        <f t="shared" si="184"/>
        <v>102.4</v>
      </c>
      <c r="CT101" s="24"/>
      <c r="CU101" s="24">
        <f t="shared" si="185"/>
        <v>93.234265734265733</v>
      </c>
      <c r="CV101" s="24"/>
      <c r="CW101" s="24">
        <f t="shared" si="186"/>
        <v>93.446601941747574</v>
      </c>
      <c r="CX101" s="24"/>
      <c r="CY101" s="24">
        <f t="shared" si="187"/>
        <v>103.99408284023669</v>
      </c>
      <c r="CZ101" s="24"/>
      <c r="DA101" s="71">
        <f t="shared" si="188"/>
        <v>92.079439252336442</v>
      </c>
      <c r="DB101" s="71"/>
      <c r="DC101" s="24">
        <f t="shared" si="189"/>
        <v>102.43870967741935</v>
      </c>
      <c r="DD101" s="24"/>
      <c r="DE101" s="24">
        <f t="shared" si="190"/>
        <v>93.234265734265733</v>
      </c>
      <c r="DF101" s="24"/>
      <c r="DG101" s="24">
        <f t="shared" si="191"/>
        <v>93.446601941747574</v>
      </c>
      <c r="DH101" s="24"/>
      <c r="DI101" s="24">
        <f t="shared" si="192"/>
        <v>96.627218934911241</v>
      </c>
      <c r="DJ101" s="24"/>
      <c r="DK101" s="71">
        <f t="shared" si="193"/>
        <v>99.859813084112147</v>
      </c>
      <c r="DL101" s="71"/>
      <c r="DM101" s="24">
        <f t="shared" si="194"/>
        <v>104.64516129032258</v>
      </c>
      <c r="DN101" s="24"/>
      <c r="DO101" s="24">
        <f t="shared" si="195"/>
        <v>93.234265734265733</v>
      </c>
      <c r="DP101" s="24"/>
      <c r="DQ101" s="24">
        <f t="shared" si="196"/>
        <v>93.446601941747574</v>
      </c>
      <c r="DR101" s="24"/>
      <c r="DS101" s="24">
        <f t="shared" si="197"/>
        <v>92.100591715976336</v>
      </c>
      <c r="DT101" s="24"/>
      <c r="DU101" s="71">
        <f t="shared" si="198"/>
        <v>95.023364485981304</v>
      </c>
      <c r="DV101" s="71"/>
      <c r="DW101" s="24">
        <f t="shared" si="199"/>
        <v>105.25483870967741</v>
      </c>
      <c r="DX101" s="24"/>
      <c r="DY101" s="24">
        <f t="shared" si="200"/>
        <v>93.234265734265733</v>
      </c>
      <c r="DZ101" s="24"/>
      <c r="EA101" s="24">
        <f t="shared" si="201"/>
        <v>93.446601941747574</v>
      </c>
      <c r="EB101" s="24"/>
      <c r="EC101" s="24">
        <f t="shared" si="202"/>
        <v>92.100591715976336</v>
      </c>
      <c r="ED101" s="24"/>
      <c r="EE101" s="71">
        <f t="shared" si="203"/>
        <v>95.023364485981304</v>
      </c>
      <c r="EF101" s="71"/>
      <c r="EG101" s="24">
        <f t="shared" si="204"/>
        <v>105.16774193548387</v>
      </c>
      <c r="EH101" s="24"/>
      <c r="EI101" s="24">
        <f t="shared" si="205"/>
        <v>93.234265734265733</v>
      </c>
      <c r="EJ101" s="24"/>
      <c r="EK101" s="24">
        <f t="shared" si="206"/>
        <v>93.446601941747574</v>
      </c>
    </row>
    <row r="104" spans="1:141" x14ac:dyDescent="0.2">
      <c r="B104" s="22"/>
    </row>
    <row r="105" spans="1:141" ht="15" customHeight="1" thickBot="1" x14ac:dyDescent="0.25">
      <c r="A105" s="14" t="s">
        <v>221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</row>
    <row r="106" spans="1:141" ht="15" customHeight="1" x14ac:dyDescent="0.2">
      <c r="C106" s="16">
        <v>2008</v>
      </c>
      <c r="D106" s="16"/>
      <c r="E106" s="16"/>
      <c r="F106" s="16"/>
      <c r="G106" s="16"/>
      <c r="H106" s="16"/>
      <c r="I106" s="16"/>
      <c r="J106" s="16"/>
      <c r="K106" s="16"/>
      <c r="L106" s="58"/>
      <c r="M106" s="16">
        <v>2009</v>
      </c>
      <c r="N106" s="16"/>
      <c r="O106" s="16"/>
      <c r="P106" s="16"/>
      <c r="Q106" s="16"/>
      <c r="R106" s="16"/>
      <c r="S106" s="16"/>
      <c r="T106" s="16"/>
      <c r="U106" s="16"/>
      <c r="V106" s="58"/>
      <c r="W106" s="16">
        <v>2010</v>
      </c>
      <c r="X106" s="16"/>
      <c r="Y106" s="16"/>
      <c r="Z106" s="16"/>
      <c r="AA106" s="16"/>
      <c r="AB106" s="16"/>
      <c r="AC106" s="16"/>
      <c r="AD106" s="16"/>
      <c r="AE106" s="16"/>
      <c r="AF106" s="58"/>
      <c r="AG106" s="16">
        <v>2011</v>
      </c>
      <c r="AH106" s="16"/>
      <c r="AI106" s="16"/>
      <c r="AJ106" s="16"/>
      <c r="AK106" s="16"/>
      <c r="AL106" s="16"/>
      <c r="AM106" s="16"/>
      <c r="AN106" s="16"/>
      <c r="AO106" s="16"/>
      <c r="AP106" s="58"/>
      <c r="AQ106" s="16">
        <v>2012</v>
      </c>
      <c r="AR106" s="16"/>
      <c r="AS106" s="16"/>
      <c r="AT106" s="16"/>
      <c r="AU106" s="16"/>
      <c r="AV106" s="16"/>
      <c r="AW106" s="16"/>
      <c r="AX106" s="16"/>
      <c r="AY106" s="16"/>
      <c r="AZ106" s="58"/>
      <c r="BA106" s="16">
        <v>2013</v>
      </c>
      <c r="BB106" s="16"/>
      <c r="BC106" s="16"/>
      <c r="BD106" s="16"/>
      <c r="BE106" s="16"/>
      <c r="BF106" s="16"/>
      <c r="BG106" s="16"/>
      <c r="BH106" s="16"/>
      <c r="BI106" s="16"/>
      <c r="BJ106" s="58"/>
      <c r="BK106" s="16">
        <v>2014</v>
      </c>
      <c r="BL106" s="16"/>
      <c r="BM106" s="16"/>
      <c r="BN106" s="16"/>
      <c r="BO106" s="16"/>
      <c r="BP106" s="16"/>
      <c r="BQ106" s="16"/>
      <c r="BR106" s="16"/>
      <c r="BS106" s="16"/>
      <c r="BT106" s="58"/>
      <c r="BU106" s="16">
        <v>2015</v>
      </c>
      <c r="BV106" s="16"/>
      <c r="BW106" s="16"/>
      <c r="BX106" s="16"/>
      <c r="BY106" s="16"/>
      <c r="BZ106" s="16"/>
      <c r="CA106" s="16"/>
      <c r="CB106" s="16"/>
      <c r="CC106" s="16"/>
      <c r="CD106" s="58"/>
      <c r="CE106" s="16">
        <v>2016</v>
      </c>
      <c r="CF106" s="16"/>
      <c r="CG106" s="16"/>
      <c r="CH106" s="16"/>
      <c r="CI106" s="16"/>
      <c r="CJ106" s="16"/>
      <c r="CK106" s="16"/>
      <c r="CL106" s="16"/>
      <c r="CM106" s="16"/>
      <c r="CN106" s="58"/>
      <c r="CO106" s="16">
        <v>2017</v>
      </c>
      <c r="CP106" s="16"/>
      <c r="CQ106" s="16"/>
      <c r="CR106" s="16"/>
      <c r="CS106" s="16"/>
      <c r="CT106" s="16"/>
      <c r="CU106" s="16"/>
      <c r="CV106" s="16"/>
      <c r="CW106" s="16"/>
      <c r="CX106" s="58"/>
      <c r="CY106" s="16">
        <v>2018</v>
      </c>
      <c r="CZ106" s="16"/>
      <c r="DA106" s="16"/>
      <c r="DB106" s="16"/>
      <c r="DC106" s="16"/>
      <c r="DD106" s="16"/>
      <c r="DE106" s="16"/>
      <c r="DF106" s="16"/>
      <c r="DG106" s="16"/>
      <c r="DH106" s="58"/>
      <c r="DI106" s="16">
        <v>2019</v>
      </c>
      <c r="DJ106" s="16"/>
      <c r="DK106" s="16"/>
      <c r="DL106" s="16"/>
      <c r="DM106" s="16"/>
      <c r="DN106" s="16"/>
      <c r="DO106" s="16"/>
      <c r="DP106" s="16"/>
      <c r="DQ106" s="16"/>
      <c r="DR106" s="58"/>
      <c r="DS106" s="16">
        <f>DS19</f>
        <v>2020</v>
      </c>
      <c r="DT106" s="16"/>
      <c r="DU106" s="16"/>
      <c r="DV106" s="16"/>
      <c r="DW106" s="16"/>
      <c r="DX106" s="16"/>
      <c r="DY106" s="16"/>
      <c r="DZ106" s="16"/>
      <c r="EA106" s="16"/>
      <c r="EB106" s="58"/>
      <c r="EC106" s="16">
        <f>EC19</f>
        <v>2021</v>
      </c>
      <c r="ED106" s="16"/>
      <c r="EE106" s="16"/>
      <c r="EF106" s="16"/>
      <c r="EG106" s="16"/>
      <c r="EH106" s="16"/>
      <c r="EI106" s="16"/>
      <c r="EJ106" s="16"/>
      <c r="EK106" s="16"/>
    </row>
    <row r="107" spans="1:141" ht="45" x14ac:dyDescent="0.2">
      <c r="C107" s="41" t="s">
        <v>38</v>
      </c>
      <c r="D107" s="41"/>
      <c r="E107" s="41"/>
      <c r="F107" s="41"/>
      <c r="G107" s="41"/>
      <c r="H107" s="59"/>
      <c r="I107" s="40" t="s">
        <v>39</v>
      </c>
      <c r="J107" s="59"/>
      <c r="K107" s="40" t="s">
        <v>40</v>
      </c>
      <c r="L107" s="59"/>
      <c r="M107" s="41" t="s">
        <v>38</v>
      </c>
      <c r="N107" s="41"/>
      <c r="O107" s="41"/>
      <c r="P107" s="41"/>
      <c r="Q107" s="41"/>
      <c r="R107" s="59"/>
      <c r="S107" s="40" t="s">
        <v>39</v>
      </c>
      <c r="T107" s="59"/>
      <c r="U107" s="40" t="s">
        <v>40</v>
      </c>
      <c r="V107" s="59"/>
      <c r="W107" s="41" t="s">
        <v>38</v>
      </c>
      <c r="X107" s="41"/>
      <c r="Y107" s="41"/>
      <c r="Z107" s="41"/>
      <c r="AA107" s="41"/>
      <c r="AB107" s="59"/>
      <c r="AC107" s="40" t="s">
        <v>39</v>
      </c>
      <c r="AD107" s="59"/>
      <c r="AE107" s="40" t="s">
        <v>40</v>
      </c>
      <c r="AF107" s="59"/>
      <c r="AG107" s="41" t="s">
        <v>38</v>
      </c>
      <c r="AH107" s="41"/>
      <c r="AI107" s="41"/>
      <c r="AJ107" s="41"/>
      <c r="AK107" s="41"/>
      <c r="AL107" s="59"/>
      <c r="AM107" s="40" t="s">
        <v>39</v>
      </c>
      <c r="AN107" s="59"/>
      <c r="AO107" s="40" t="s">
        <v>40</v>
      </c>
      <c r="AP107" s="59"/>
      <c r="AQ107" s="41" t="s">
        <v>38</v>
      </c>
      <c r="AR107" s="41"/>
      <c r="AS107" s="41"/>
      <c r="AT107" s="41"/>
      <c r="AU107" s="41"/>
      <c r="AV107" s="59"/>
      <c r="AW107" s="40" t="s">
        <v>39</v>
      </c>
      <c r="AX107" s="59"/>
      <c r="AY107" s="40" t="s">
        <v>40</v>
      </c>
      <c r="AZ107" s="59"/>
      <c r="BA107" s="41" t="s">
        <v>38</v>
      </c>
      <c r="BB107" s="41"/>
      <c r="BC107" s="41"/>
      <c r="BD107" s="41"/>
      <c r="BE107" s="41"/>
      <c r="BF107" s="59"/>
      <c r="BG107" s="40" t="s">
        <v>39</v>
      </c>
      <c r="BH107" s="59"/>
      <c r="BI107" s="40" t="s">
        <v>40</v>
      </c>
      <c r="BJ107" s="59"/>
      <c r="BK107" s="41" t="s">
        <v>38</v>
      </c>
      <c r="BL107" s="41"/>
      <c r="BM107" s="41"/>
      <c r="BN107" s="41"/>
      <c r="BO107" s="41"/>
      <c r="BP107" s="59"/>
      <c r="BQ107" s="40" t="s">
        <v>39</v>
      </c>
      <c r="BR107" s="59"/>
      <c r="BS107" s="40" t="s">
        <v>40</v>
      </c>
      <c r="BT107" s="59"/>
      <c r="BU107" s="41" t="s">
        <v>38</v>
      </c>
      <c r="BV107" s="41"/>
      <c r="BW107" s="41"/>
      <c r="BX107" s="41"/>
      <c r="BY107" s="41"/>
      <c r="BZ107" s="59"/>
      <c r="CA107" s="40" t="s">
        <v>39</v>
      </c>
      <c r="CB107" s="59"/>
      <c r="CC107" s="40" t="s">
        <v>40</v>
      </c>
      <c r="CD107" s="59"/>
      <c r="CE107" s="41" t="s">
        <v>38</v>
      </c>
      <c r="CF107" s="41"/>
      <c r="CG107" s="41"/>
      <c r="CH107" s="41"/>
      <c r="CI107" s="41"/>
      <c r="CJ107" s="59"/>
      <c r="CK107" s="40" t="s">
        <v>39</v>
      </c>
      <c r="CL107" s="59"/>
      <c r="CM107" s="40" t="s">
        <v>40</v>
      </c>
      <c r="CN107" s="59"/>
      <c r="CO107" s="41" t="s">
        <v>38</v>
      </c>
      <c r="CP107" s="41"/>
      <c r="CQ107" s="41"/>
      <c r="CR107" s="41"/>
      <c r="CS107" s="41"/>
      <c r="CT107" s="59"/>
      <c r="CU107" s="40" t="s">
        <v>39</v>
      </c>
      <c r="CV107" s="59"/>
      <c r="CW107" s="40" t="s">
        <v>40</v>
      </c>
      <c r="CX107" s="59"/>
      <c r="CY107" s="41" t="s">
        <v>38</v>
      </c>
      <c r="CZ107" s="41"/>
      <c r="DA107" s="41"/>
      <c r="DB107" s="41"/>
      <c r="DC107" s="41"/>
      <c r="DD107" s="59"/>
      <c r="DE107" s="40" t="s">
        <v>39</v>
      </c>
      <c r="DF107" s="59"/>
      <c r="DG107" s="40" t="s">
        <v>40</v>
      </c>
      <c r="DH107" s="59"/>
      <c r="DI107" s="41" t="s">
        <v>38</v>
      </c>
      <c r="DJ107" s="41"/>
      <c r="DK107" s="41"/>
      <c r="DL107" s="41"/>
      <c r="DM107" s="41"/>
      <c r="DN107" s="59"/>
      <c r="DO107" s="40" t="s">
        <v>39</v>
      </c>
      <c r="DP107" s="59"/>
      <c r="DQ107" s="40" t="s">
        <v>40</v>
      </c>
      <c r="DR107" s="59"/>
      <c r="DS107" s="41" t="s">
        <v>38</v>
      </c>
      <c r="DT107" s="41"/>
      <c r="DU107" s="41"/>
      <c r="DV107" s="41"/>
      <c r="DW107" s="41"/>
      <c r="DX107" s="59"/>
      <c r="DY107" s="40" t="s">
        <v>39</v>
      </c>
      <c r="DZ107" s="59"/>
      <c r="EA107" s="40" t="s">
        <v>40</v>
      </c>
      <c r="EB107" s="59"/>
      <c r="EC107" s="41" t="s">
        <v>38</v>
      </c>
      <c r="ED107" s="41"/>
      <c r="EE107" s="41"/>
      <c r="EF107" s="41"/>
      <c r="EG107" s="41"/>
      <c r="EH107" s="59"/>
      <c r="EI107" s="40" t="s">
        <v>39</v>
      </c>
      <c r="EJ107" s="59"/>
      <c r="EK107" s="40" t="s">
        <v>40</v>
      </c>
    </row>
    <row r="108" spans="1:141" s="22" customFormat="1" ht="113.1" customHeight="1" x14ac:dyDescent="0.2">
      <c r="C108" s="60" t="s">
        <v>106</v>
      </c>
      <c r="D108" s="60"/>
      <c r="E108" s="60" t="s">
        <v>107</v>
      </c>
      <c r="F108" s="60"/>
      <c r="G108" s="60" t="s">
        <v>108</v>
      </c>
      <c r="H108" s="61"/>
      <c r="I108" s="60" t="s">
        <v>131</v>
      </c>
      <c r="J108" s="60"/>
      <c r="K108" s="60" t="s">
        <v>132</v>
      </c>
      <c r="L108" s="60"/>
      <c r="M108" s="60" t="s">
        <v>41</v>
      </c>
      <c r="N108" s="60"/>
      <c r="O108" s="60" t="s">
        <v>42</v>
      </c>
      <c r="P108" s="60"/>
      <c r="Q108" s="60" t="s">
        <v>108</v>
      </c>
      <c r="R108" s="61"/>
      <c r="S108" s="60" t="s">
        <v>133</v>
      </c>
      <c r="T108" s="60"/>
      <c r="U108" s="60" t="s">
        <v>109</v>
      </c>
      <c r="V108" s="60"/>
      <c r="W108" s="60" t="s">
        <v>41</v>
      </c>
      <c r="X108" s="60"/>
      <c r="Y108" s="60" t="s">
        <v>42</v>
      </c>
      <c r="Z108" s="60"/>
      <c r="AA108" s="60" t="s">
        <v>108</v>
      </c>
      <c r="AB108" s="61"/>
      <c r="AC108" s="60" t="s">
        <v>133</v>
      </c>
      <c r="AD108" s="60"/>
      <c r="AE108" s="60" t="s">
        <v>134</v>
      </c>
      <c r="AF108" s="60"/>
      <c r="AG108" s="60" t="s">
        <v>41</v>
      </c>
      <c r="AH108" s="60"/>
      <c r="AI108" s="60" t="s">
        <v>42</v>
      </c>
      <c r="AJ108" s="60"/>
      <c r="AK108" s="60" t="s">
        <v>108</v>
      </c>
      <c r="AL108" s="61"/>
      <c r="AM108" s="60" t="s">
        <v>133</v>
      </c>
      <c r="AN108" s="60"/>
      <c r="AO108" s="60" t="s">
        <v>134</v>
      </c>
      <c r="AP108" s="60"/>
      <c r="AQ108" s="60" t="s">
        <v>41</v>
      </c>
      <c r="AR108" s="60"/>
      <c r="AS108" s="60" t="s">
        <v>42</v>
      </c>
      <c r="AT108" s="60"/>
      <c r="AU108" s="60" t="s">
        <v>108</v>
      </c>
      <c r="AV108" s="61"/>
      <c r="AW108" s="60" t="s">
        <v>133</v>
      </c>
      <c r="AX108" s="60"/>
      <c r="AY108" s="60" t="s">
        <v>134</v>
      </c>
      <c r="AZ108" s="60"/>
      <c r="BA108" s="60" t="s">
        <v>41</v>
      </c>
      <c r="BB108" s="60"/>
      <c r="BC108" s="60" t="s">
        <v>42</v>
      </c>
      <c r="BD108" s="60"/>
      <c r="BE108" s="60" t="s">
        <v>108</v>
      </c>
      <c r="BF108" s="61"/>
      <c r="BG108" s="60" t="s">
        <v>133</v>
      </c>
      <c r="BH108" s="60"/>
      <c r="BI108" s="60" t="s">
        <v>134</v>
      </c>
      <c r="BJ108" s="60"/>
      <c r="BK108" s="60" t="s">
        <v>41</v>
      </c>
      <c r="BL108" s="60"/>
      <c r="BM108" s="60" t="s">
        <v>42</v>
      </c>
      <c r="BN108" s="60"/>
      <c r="BO108" s="60" t="s">
        <v>108</v>
      </c>
      <c r="BP108" s="61"/>
      <c r="BQ108" s="60" t="s">
        <v>133</v>
      </c>
      <c r="BR108" s="60"/>
      <c r="BS108" s="60" t="s">
        <v>134</v>
      </c>
      <c r="BT108" s="60"/>
      <c r="BU108" s="60" t="s">
        <v>41</v>
      </c>
      <c r="BV108" s="60"/>
      <c r="BW108" s="60" t="s">
        <v>42</v>
      </c>
      <c r="BX108" s="60"/>
      <c r="BY108" s="60" t="s">
        <v>108</v>
      </c>
      <c r="BZ108" s="61"/>
      <c r="CA108" s="60" t="s">
        <v>133</v>
      </c>
      <c r="CB108" s="60"/>
      <c r="CC108" s="60" t="s">
        <v>134</v>
      </c>
      <c r="CD108" s="60"/>
      <c r="CE108" s="60" t="s">
        <v>41</v>
      </c>
      <c r="CF108" s="60"/>
      <c r="CG108" s="60" t="s">
        <v>42</v>
      </c>
      <c r="CH108" s="60"/>
      <c r="CI108" s="60" t="s">
        <v>108</v>
      </c>
      <c r="CJ108" s="61"/>
      <c r="CK108" s="60" t="s">
        <v>133</v>
      </c>
      <c r="CL108" s="60"/>
      <c r="CM108" s="60" t="s">
        <v>134</v>
      </c>
      <c r="CN108" s="60"/>
      <c r="CO108" s="60" t="s">
        <v>41</v>
      </c>
      <c r="CP108" s="60"/>
      <c r="CQ108" s="60" t="s">
        <v>42</v>
      </c>
      <c r="CR108" s="60"/>
      <c r="CS108" s="60" t="s">
        <v>108</v>
      </c>
      <c r="CT108" s="61"/>
      <c r="CU108" s="60" t="s">
        <v>133</v>
      </c>
      <c r="CV108" s="60"/>
      <c r="CW108" s="60" t="s">
        <v>134</v>
      </c>
      <c r="CX108" s="60"/>
      <c r="CY108" s="60" t="s">
        <v>41</v>
      </c>
      <c r="CZ108" s="60"/>
      <c r="DA108" s="60" t="s">
        <v>42</v>
      </c>
      <c r="DB108" s="60"/>
      <c r="DC108" s="60" t="s">
        <v>108</v>
      </c>
      <c r="DD108" s="61"/>
      <c r="DE108" s="60" t="s">
        <v>133</v>
      </c>
      <c r="DF108" s="60"/>
      <c r="DG108" s="60" t="s">
        <v>134</v>
      </c>
      <c r="DH108" s="60"/>
      <c r="DI108" s="60" t="s">
        <v>41</v>
      </c>
      <c r="DJ108" s="60"/>
      <c r="DK108" s="60" t="s">
        <v>42</v>
      </c>
      <c r="DL108" s="60"/>
      <c r="DM108" s="60" t="s">
        <v>108</v>
      </c>
      <c r="DN108" s="61"/>
      <c r="DO108" s="60" t="s">
        <v>133</v>
      </c>
      <c r="DP108" s="60"/>
      <c r="DQ108" s="60" t="s">
        <v>134</v>
      </c>
      <c r="DR108" s="60"/>
      <c r="DS108" s="60" t="s">
        <v>106</v>
      </c>
      <c r="DT108" s="60"/>
      <c r="DU108" s="60" t="s">
        <v>107</v>
      </c>
      <c r="DV108" s="60"/>
      <c r="DW108" s="60" t="s">
        <v>108</v>
      </c>
      <c r="DX108" s="61"/>
      <c r="DY108" s="60" t="s">
        <v>133</v>
      </c>
      <c r="DZ108" s="60"/>
      <c r="EA108" s="60" t="s">
        <v>134</v>
      </c>
      <c r="EB108" s="60"/>
      <c r="EC108" s="60" t="s">
        <v>106</v>
      </c>
      <c r="ED108" s="60"/>
      <c r="EE108" s="60" t="s">
        <v>107</v>
      </c>
      <c r="EF108" s="60"/>
      <c r="EG108" s="60" t="s">
        <v>108</v>
      </c>
      <c r="EH108" s="61"/>
      <c r="EI108" s="60" t="s">
        <v>133</v>
      </c>
      <c r="EJ108" s="60"/>
      <c r="EK108" s="60" t="s">
        <v>134</v>
      </c>
    </row>
    <row r="109" spans="1:141" s="31" customFormat="1" x14ac:dyDescent="0.2">
      <c r="A109" s="19" t="s">
        <v>218</v>
      </c>
      <c r="C109" s="20">
        <f t="shared" ref="C109:C128" si="207">C82-($C$82-100)</f>
        <v>100</v>
      </c>
      <c r="D109" s="30"/>
      <c r="E109" s="20">
        <f t="shared" ref="E109:E128" si="208">E82-($E$82-100)</f>
        <v>100</v>
      </c>
      <c r="F109" s="30"/>
      <c r="G109" s="20">
        <f t="shared" ref="G109:G128" si="209">G82-($G$82-100)</f>
        <v>100</v>
      </c>
      <c r="H109" s="30"/>
      <c r="I109" s="20">
        <f t="shared" ref="I109:I128" si="210">I82-($I$82-100)</f>
        <v>100</v>
      </c>
      <c r="J109" s="30"/>
      <c r="K109" s="68">
        <f t="shared" ref="K109:K128" si="211">K82-($K$82-100)</f>
        <v>100</v>
      </c>
      <c r="L109" s="69"/>
      <c r="M109" s="20">
        <f t="shared" ref="M109:M128" si="212">M82-($C$82-100)</f>
        <v>99.467455621301767</v>
      </c>
      <c r="N109" s="30"/>
      <c r="O109" s="20">
        <f t="shared" ref="O109:O128" si="213">O82-($E$82-100)</f>
        <v>99.789719626168235</v>
      </c>
      <c r="P109" s="30"/>
      <c r="Q109" s="20">
        <f t="shared" ref="Q109:Q128" si="214">Q82-($G$82-100)</f>
        <v>101.90645161290323</v>
      </c>
      <c r="R109" s="30"/>
      <c r="S109" s="20">
        <f t="shared" ref="S109:S128" si="215">S82-($I$82-100)</f>
        <v>100</v>
      </c>
      <c r="T109" s="30"/>
      <c r="U109" s="20">
        <f t="shared" ref="U109:U128" si="216">U82-($K$82-100)</f>
        <v>100</v>
      </c>
      <c r="V109" s="30"/>
      <c r="W109" s="20">
        <f t="shared" ref="W109:W128" si="217">W82-($C$82-100)</f>
        <v>101.95266272189349</v>
      </c>
      <c r="X109" s="30"/>
      <c r="Y109" s="20">
        <f t="shared" ref="Y109:Y128" si="218">Y82-($E$82-100)</f>
        <v>102.59345794392523</v>
      </c>
      <c r="Z109" s="30"/>
      <c r="AA109" s="68">
        <f t="shared" ref="AA109:AA128" si="219">AA82-($G$82-100)</f>
        <v>105.03225806451613</v>
      </c>
      <c r="AB109" s="69"/>
      <c r="AC109" s="20">
        <f t="shared" ref="AC109:AC128" si="220">AC82-($I$82-100)</f>
        <v>100</v>
      </c>
      <c r="AD109" s="30"/>
      <c r="AE109" s="20">
        <f t="shared" ref="AE109:AE128" si="221">AE82-($K$82-100)</f>
        <v>100</v>
      </c>
      <c r="AF109" s="30"/>
      <c r="AG109" s="20">
        <f t="shared" ref="AG109:AG128" si="222">AG82-($C$82-100)</f>
        <v>104.3491124260355</v>
      </c>
      <c r="AH109" s="30"/>
      <c r="AI109" s="20">
        <f t="shared" ref="AI109:AI128" si="223">AI82-($E$82-100)</f>
        <v>104.55607476635514</v>
      </c>
      <c r="AJ109" s="30"/>
      <c r="AK109" s="20">
        <f t="shared" ref="AK109:AK128" si="224">AK82-($G$82-100)</f>
        <v>104.5</v>
      </c>
      <c r="AL109" s="30"/>
      <c r="AM109" s="20">
        <f t="shared" ref="AM109:AM128" si="225">AM82-($I$82-100)</f>
        <v>100</v>
      </c>
      <c r="AN109" s="30"/>
      <c r="AO109" s="20">
        <f t="shared" ref="AO109:AO128" si="226">AO82-($K$82-100)</f>
        <v>100</v>
      </c>
      <c r="AP109" s="30"/>
      <c r="AQ109" s="68">
        <f t="shared" ref="AQ109:AQ128" si="227">AQ82-($C$82-100)</f>
        <v>104.4378698224852</v>
      </c>
      <c r="AR109" s="69"/>
      <c r="AS109" s="20">
        <f t="shared" ref="AS109:AS128" si="228">AS82-($E$82-100)</f>
        <v>104.9766355140187</v>
      </c>
      <c r="AT109" s="30"/>
      <c r="AU109" s="20">
        <f t="shared" ref="AU109:AU128" si="229">AU82-($G$82-100)</f>
        <v>104.85806451612902</v>
      </c>
      <c r="AV109" s="30"/>
      <c r="AW109" s="20">
        <f t="shared" ref="AW109:AW128" si="230">AW82-($I$82-100)</f>
        <v>100</v>
      </c>
      <c r="AX109" s="30"/>
      <c r="AY109" s="20">
        <f t="shared" ref="AY109:AY128" si="231">AY82-($K$82-100)</f>
        <v>100</v>
      </c>
      <c r="AZ109" s="30"/>
      <c r="BA109" s="20">
        <f t="shared" ref="BA109:BA128" si="232">BA82-($C$82-100)</f>
        <v>102.84023668639053</v>
      </c>
      <c r="BB109" s="30"/>
      <c r="BC109" s="20">
        <f t="shared" ref="BC109:BC128" si="233">BC82-($E$82-100)</f>
        <v>102.66355140186916</v>
      </c>
      <c r="BD109" s="30"/>
      <c r="BE109" s="20">
        <f t="shared" ref="BE109:BE128" si="234">BE82-($G$82-100)</f>
        <v>109.18387096774194</v>
      </c>
      <c r="BF109" s="30"/>
      <c r="BG109" s="68">
        <f t="shared" ref="BG109:BG128" si="235">BG82-($I$82-100)</f>
        <v>100</v>
      </c>
      <c r="BH109" s="69"/>
      <c r="BI109" s="20">
        <f t="shared" ref="BI109:BI128" si="236">BI82-($K$82-100)</f>
        <v>100</v>
      </c>
      <c r="BJ109" s="30"/>
      <c r="BK109" s="20">
        <f t="shared" ref="BK109:BK128" si="237">BK82-($C$82-100)</f>
        <v>102.48520710059171</v>
      </c>
      <c r="BL109" s="30"/>
      <c r="BM109" s="20">
        <f t="shared" ref="BM109:BM128" si="238">BM82-($E$82-100)</f>
        <v>104.34579439252337</v>
      </c>
      <c r="BN109" s="30"/>
      <c r="BO109" s="20">
        <f t="shared" ref="BO109:BO128" si="239">BO82-($G$82-100)</f>
        <v>108.30322580645161</v>
      </c>
      <c r="BP109" s="30"/>
      <c r="BQ109" s="20">
        <f t="shared" ref="BQ109:BQ128" si="240">BQ82-($I$82-100)</f>
        <v>100</v>
      </c>
      <c r="BR109" s="30"/>
      <c r="BS109" s="20">
        <f t="shared" ref="BS109:BS128" si="241">BS82-($K$82-100)</f>
        <v>100</v>
      </c>
      <c r="BT109" s="30"/>
      <c r="BU109" s="20">
        <f t="shared" ref="BU109:BU128" si="242">BU82-($C$82-100)</f>
        <v>102.39644970414201</v>
      </c>
      <c r="BV109" s="30"/>
      <c r="BW109" s="68">
        <f t="shared" ref="BW109:BW128" si="243">BW82-($E$82-100)</f>
        <v>104.48598130841121</v>
      </c>
      <c r="BX109" s="69"/>
      <c r="BY109" s="20">
        <f t="shared" ref="BY109:BY128" si="244">BY82-($G$82-100)</f>
        <v>106.21290322580644</v>
      </c>
      <c r="BZ109" s="30"/>
      <c r="CA109" s="20">
        <f t="shared" ref="CA109:CA128" si="245">CA82-($I$82-100)</f>
        <v>100</v>
      </c>
      <c r="CB109" s="30"/>
      <c r="CC109" s="20">
        <f t="shared" ref="CC109:CC128" si="246">CC82-($K$82-100)</f>
        <v>100</v>
      </c>
      <c r="CD109" s="23"/>
      <c r="CE109" s="20">
        <f t="shared" ref="CE109:CE128" si="247">CE82-($C$82-100)</f>
        <v>102.66272189349112</v>
      </c>
      <c r="CF109" s="30"/>
      <c r="CG109" s="20">
        <f t="shared" ref="CG109:CG128" si="248">CG82-($E$82-100)</f>
        <v>104.13551401869159</v>
      </c>
      <c r="CH109" s="30"/>
      <c r="CI109" s="20">
        <f t="shared" ref="CI109:CI128" si="249">CI82-($G$82-100)</f>
        <v>108.64193548387095</v>
      </c>
      <c r="CJ109" s="30"/>
      <c r="CK109" s="20">
        <f t="shared" ref="CK109:CK128" si="250">CK82-($I$82-100)</f>
        <v>100</v>
      </c>
      <c r="CL109" s="30"/>
      <c r="CM109" s="20">
        <f t="shared" ref="CM109:CM128" si="251">CM82-($K$82-100)</f>
        <v>100</v>
      </c>
      <c r="CN109" s="30"/>
      <c r="CO109" s="20">
        <f t="shared" ref="CO109:CO128" si="252">CO82-($C$82-100)</f>
        <v>104.2603550295858</v>
      </c>
      <c r="CP109" s="30"/>
      <c r="CQ109" s="68">
        <f t="shared" ref="CQ109:CQ128" si="253">CQ82-($E$82-100)</f>
        <v>104.83644859813084</v>
      </c>
      <c r="CR109" s="69"/>
      <c r="CS109" s="20">
        <f t="shared" ref="CS109:CS128" si="254">CS82-($G$82-100)</f>
        <v>106.81290322580645</v>
      </c>
      <c r="CT109" s="30"/>
      <c r="CU109" s="20">
        <f t="shared" ref="CU109:CU128" si="255">CU82-($I$82-100)</f>
        <v>100</v>
      </c>
      <c r="CV109" s="30"/>
      <c r="CW109" s="20">
        <f t="shared" ref="CW109:CW128" si="256">CW82-($K$82-100)</f>
        <v>100</v>
      </c>
      <c r="CX109" s="30"/>
      <c r="CY109" s="20">
        <f t="shared" ref="CY109:CY128" si="257">CY82-($C$82-100)</f>
        <v>102.57396449704142</v>
      </c>
      <c r="CZ109" s="30"/>
      <c r="DA109" s="68">
        <f t="shared" ref="DA109:DA128" si="258">DA82-($E$82-100)</f>
        <v>103.5747663551402</v>
      </c>
      <c r="DB109" s="69"/>
      <c r="DC109" s="20">
        <f t="shared" ref="DC109:DC128" si="259">DC82-($G$82-100)</f>
        <v>109.17419354838709</v>
      </c>
      <c r="DD109" s="30"/>
      <c r="DE109" s="20">
        <f t="shared" ref="DE109:DE128" si="260">DE82-($I$82-100)</f>
        <v>100</v>
      </c>
      <c r="DF109" s="30"/>
      <c r="DG109" s="20">
        <f t="shared" ref="DG109:DG128" si="261">DG82-($K$82-100)</f>
        <v>100</v>
      </c>
      <c r="DH109" s="30"/>
      <c r="DI109" s="20">
        <f t="shared" ref="DI109:DI128" si="262">DI82-($C$82-100)</f>
        <v>102.75147928994082</v>
      </c>
      <c r="DJ109" s="30"/>
      <c r="DK109" s="68">
        <f t="shared" ref="DK109:DK128" si="263">DK82-($E$82-100)</f>
        <v>105.60747663551403</v>
      </c>
      <c r="DL109" s="69"/>
      <c r="DM109" s="20">
        <f t="shared" ref="DM109:DM128" si="264">DM82-($G$82-100)</f>
        <v>109.05806451612902</v>
      </c>
      <c r="DN109" s="30"/>
      <c r="DO109" s="20">
        <f t="shared" ref="DO109:DO128" si="265">DO82-($I$82-100)</f>
        <v>100</v>
      </c>
      <c r="DP109" s="30"/>
      <c r="DQ109" s="20">
        <f t="shared" ref="DQ109:DQ128" si="266">DQ82-($K$82-100)</f>
        <v>100</v>
      </c>
      <c r="DR109" s="30"/>
      <c r="DS109" s="20">
        <f t="shared" ref="DS109:DS128" si="267">DS82-($C$82-100)</f>
        <v>101.06508875739644</v>
      </c>
      <c r="DT109" s="30"/>
      <c r="DU109" s="68">
        <f t="shared" ref="DU109:DU128" si="268">DU82-($E$82-100)</f>
        <v>100.14018691588785</v>
      </c>
      <c r="DV109" s="69"/>
      <c r="DW109" s="20">
        <f t="shared" ref="DW109:DW128" si="269">DW82-($G$82-100)</f>
        <v>109.66774193548386</v>
      </c>
      <c r="DX109" s="30"/>
      <c r="DY109" s="20">
        <f t="shared" ref="DY109:DY128" si="270">DY82-($I$82-100)</f>
        <v>100</v>
      </c>
      <c r="DZ109" s="30"/>
      <c r="EA109" s="20">
        <f t="shared" ref="EA109:EA128" si="271">EA82-($K$82-100)</f>
        <v>100</v>
      </c>
      <c r="EB109" s="30"/>
      <c r="EC109" s="20">
        <f t="shared" ref="EC109:EC128" si="272">EC82-($C$82-100)</f>
        <v>101.06508875739644</v>
      </c>
      <c r="ED109" s="30"/>
      <c r="EE109" s="68">
        <f t="shared" ref="EE109:EE128" si="273">EE82-($E$82-100)</f>
        <v>100.14018691588785</v>
      </c>
      <c r="EF109" s="69"/>
      <c r="EG109" s="20">
        <f t="shared" ref="EG109:EG128" si="274">EG82-($G$82-100)</f>
        <v>109.58064516129032</v>
      </c>
      <c r="EH109" s="30"/>
      <c r="EI109" s="20">
        <f t="shared" ref="EI109:EI128" si="275">EI82-($I$82-100)</f>
        <v>100</v>
      </c>
      <c r="EJ109" s="30"/>
      <c r="EK109" s="20">
        <f t="shared" ref="EK109:EK128" si="276">EK82-($K$82-100)</f>
        <v>100</v>
      </c>
    </row>
    <row r="110" spans="1:141" s="31" customFormat="1" x14ac:dyDescent="0.2">
      <c r="A110" s="22" t="s">
        <v>0</v>
      </c>
      <c r="C110" s="23">
        <f t="shared" si="207"/>
        <v>102.2189349112426</v>
      </c>
      <c r="D110" s="23"/>
      <c r="E110" s="23">
        <f t="shared" si="208"/>
        <v>101.61214953271029</v>
      </c>
      <c r="F110" s="23"/>
      <c r="G110" s="23">
        <f t="shared" si="209"/>
        <v>94.6</v>
      </c>
      <c r="H110" s="23"/>
      <c r="I110" s="23">
        <f t="shared" si="210"/>
        <v>95.594405594405586</v>
      </c>
      <c r="J110" s="23"/>
      <c r="K110" s="70">
        <f t="shared" si="211"/>
        <v>93.980582524271853</v>
      </c>
      <c r="L110" s="70"/>
      <c r="M110" s="23">
        <f t="shared" si="212"/>
        <v>99.73372781065089</v>
      </c>
      <c r="N110" s="23"/>
      <c r="O110" s="23">
        <f t="shared" si="213"/>
        <v>99.299065420560751</v>
      </c>
      <c r="P110" s="23"/>
      <c r="Q110" s="23">
        <f t="shared" si="214"/>
        <v>98.867741935483878</v>
      </c>
      <c r="R110" s="23"/>
      <c r="S110" s="23">
        <f t="shared" si="215"/>
        <v>95.594405594405586</v>
      </c>
      <c r="T110" s="23"/>
      <c r="U110" s="23">
        <f t="shared" si="216"/>
        <v>93.980582524271853</v>
      </c>
      <c r="V110" s="23"/>
      <c r="W110" s="23">
        <f t="shared" si="217"/>
        <v>102.66272189349112</v>
      </c>
      <c r="X110" s="23"/>
      <c r="Y110" s="23">
        <f t="shared" si="218"/>
        <v>103.22429906542057</v>
      </c>
      <c r="Z110" s="23"/>
      <c r="AA110" s="70">
        <f t="shared" si="219"/>
        <v>101.06451612903226</v>
      </c>
      <c r="AB110" s="70"/>
      <c r="AC110" s="23">
        <f t="shared" si="220"/>
        <v>95.594405594405586</v>
      </c>
      <c r="AD110" s="23"/>
      <c r="AE110" s="23">
        <f t="shared" si="221"/>
        <v>93.980582524271853</v>
      </c>
      <c r="AF110" s="23"/>
      <c r="AG110" s="23">
        <f t="shared" si="222"/>
        <v>103.37278106508876</v>
      </c>
      <c r="AH110" s="23"/>
      <c r="AI110" s="23">
        <f t="shared" si="223"/>
        <v>102.80373831775701</v>
      </c>
      <c r="AJ110" s="23"/>
      <c r="AK110" s="23">
        <f t="shared" si="224"/>
        <v>100.40645161290323</v>
      </c>
      <c r="AL110" s="23"/>
      <c r="AM110" s="23">
        <f t="shared" si="225"/>
        <v>95.594405594405586</v>
      </c>
      <c r="AN110" s="23"/>
      <c r="AO110" s="23">
        <f t="shared" si="226"/>
        <v>93.980582524271853</v>
      </c>
      <c r="AP110" s="23"/>
      <c r="AQ110" s="70">
        <f t="shared" si="227"/>
        <v>103.46153846153845</v>
      </c>
      <c r="AR110" s="70"/>
      <c r="AS110" s="23">
        <f t="shared" si="228"/>
        <v>102.45327102803739</v>
      </c>
      <c r="AT110" s="23"/>
      <c r="AU110" s="23">
        <f t="shared" si="229"/>
        <v>101.79032258064515</v>
      </c>
      <c r="AV110" s="23"/>
      <c r="AW110" s="23">
        <f t="shared" si="230"/>
        <v>95.594405594405586</v>
      </c>
      <c r="AX110" s="23"/>
      <c r="AY110" s="23">
        <f t="shared" si="231"/>
        <v>93.980582524271853</v>
      </c>
      <c r="AZ110" s="23"/>
      <c r="BA110" s="23">
        <f t="shared" si="232"/>
        <v>103.46153846153845</v>
      </c>
      <c r="BB110" s="23"/>
      <c r="BC110" s="23">
        <f t="shared" si="233"/>
        <v>104.06542056074767</v>
      </c>
      <c r="BD110" s="23"/>
      <c r="BE110" s="23">
        <f t="shared" si="234"/>
        <v>104.6258064516129</v>
      </c>
      <c r="BF110" s="23"/>
      <c r="BG110" s="70">
        <f t="shared" si="235"/>
        <v>95.594405594405586</v>
      </c>
      <c r="BH110" s="70"/>
      <c r="BI110" s="23">
        <f t="shared" si="236"/>
        <v>93.980582524271853</v>
      </c>
      <c r="BJ110" s="23"/>
      <c r="BK110" s="23">
        <f t="shared" si="237"/>
        <v>102.30769230769229</v>
      </c>
      <c r="BL110" s="23"/>
      <c r="BM110" s="23">
        <f t="shared" si="238"/>
        <v>105.11682242990655</v>
      </c>
      <c r="BN110" s="23"/>
      <c r="BO110" s="23">
        <f t="shared" si="239"/>
        <v>105.13870967741936</v>
      </c>
      <c r="BP110" s="23"/>
      <c r="BQ110" s="23">
        <f t="shared" si="240"/>
        <v>95.594405594405586</v>
      </c>
      <c r="BR110" s="23"/>
      <c r="BS110" s="23">
        <f t="shared" si="241"/>
        <v>93.980582524271853</v>
      </c>
      <c r="BT110" s="23"/>
      <c r="BU110" s="23">
        <f t="shared" si="242"/>
        <v>104.97041420118343</v>
      </c>
      <c r="BV110" s="23"/>
      <c r="BW110" s="70">
        <f t="shared" si="243"/>
        <v>107.28971962616824</v>
      </c>
      <c r="BX110" s="70"/>
      <c r="BY110" s="23">
        <f t="shared" si="244"/>
        <v>102.01290322580645</v>
      </c>
      <c r="BZ110" s="23"/>
      <c r="CA110" s="23">
        <f t="shared" si="245"/>
        <v>95.594405594405586</v>
      </c>
      <c r="CB110" s="23"/>
      <c r="CC110" s="23">
        <f t="shared" si="246"/>
        <v>93.980582524271853</v>
      </c>
      <c r="CD110" s="23"/>
      <c r="CE110" s="23">
        <f t="shared" si="247"/>
        <v>104.61538461538461</v>
      </c>
      <c r="CF110" s="23"/>
      <c r="CG110" s="23">
        <f t="shared" si="248"/>
        <v>105.74766355140187</v>
      </c>
      <c r="CH110" s="23"/>
      <c r="CI110" s="23">
        <f t="shared" si="249"/>
        <v>103.6</v>
      </c>
      <c r="CJ110" s="23"/>
      <c r="CK110" s="23">
        <f t="shared" si="250"/>
        <v>95.594405594405586</v>
      </c>
      <c r="CL110" s="23"/>
      <c r="CM110" s="23">
        <f t="shared" si="251"/>
        <v>93.980582524271853</v>
      </c>
      <c r="CN110" s="23"/>
      <c r="CO110" s="23">
        <f t="shared" si="252"/>
        <v>103.37278106508876</v>
      </c>
      <c r="CP110" s="23"/>
      <c r="CQ110" s="70">
        <f t="shared" si="253"/>
        <v>105.04672897196262</v>
      </c>
      <c r="CR110" s="70"/>
      <c r="CS110" s="23">
        <f t="shared" si="254"/>
        <v>101.28709677419354</v>
      </c>
      <c r="CT110" s="23"/>
      <c r="CU110" s="23">
        <f t="shared" si="255"/>
        <v>95.594405594405586</v>
      </c>
      <c r="CV110" s="23"/>
      <c r="CW110" s="23">
        <f t="shared" si="256"/>
        <v>93.980582524271853</v>
      </c>
      <c r="CX110" s="23"/>
      <c r="CY110" s="23">
        <f t="shared" si="257"/>
        <v>102.30769230769229</v>
      </c>
      <c r="CZ110" s="23"/>
      <c r="DA110" s="70">
        <f t="shared" si="258"/>
        <v>102.87383177570094</v>
      </c>
      <c r="DB110" s="70"/>
      <c r="DC110" s="23">
        <f t="shared" si="259"/>
        <v>103.75483870967741</v>
      </c>
      <c r="DD110" s="23"/>
      <c r="DE110" s="23">
        <f t="shared" si="260"/>
        <v>95.594405594405586</v>
      </c>
      <c r="DF110" s="23"/>
      <c r="DG110" s="23">
        <f t="shared" si="261"/>
        <v>93.980582524271853</v>
      </c>
      <c r="DH110" s="23"/>
      <c r="DI110" s="23">
        <f t="shared" si="262"/>
        <v>102.57396449704142</v>
      </c>
      <c r="DJ110" s="23"/>
      <c r="DK110" s="70">
        <f t="shared" si="263"/>
        <v>104.62616822429906</v>
      </c>
      <c r="DL110" s="70"/>
      <c r="DM110" s="23">
        <f t="shared" si="264"/>
        <v>105.18709677419355</v>
      </c>
      <c r="DN110" s="23"/>
      <c r="DO110" s="23">
        <f t="shared" si="265"/>
        <v>95.594405594405586</v>
      </c>
      <c r="DP110" s="23"/>
      <c r="DQ110" s="23">
        <f t="shared" si="266"/>
        <v>93.980582524271853</v>
      </c>
      <c r="DR110" s="23"/>
      <c r="DS110" s="23">
        <f t="shared" si="267"/>
        <v>100.3550295857988</v>
      </c>
      <c r="DT110" s="23"/>
      <c r="DU110" s="70">
        <f t="shared" si="268"/>
        <v>98.247663551401871</v>
      </c>
      <c r="DV110" s="70"/>
      <c r="DW110" s="23">
        <f t="shared" si="269"/>
        <v>106.95806451612903</v>
      </c>
      <c r="DX110" s="23"/>
      <c r="DY110" s="23">
        <f t="shared" si="270"/>
        <v>95.594405594405586</v>
      </c>
      <c r="DZ110" s="23"/>
      <c r="EA110" s="23">
        <f t="shared" si="271"/>
        <v>93.980582524271853</v>
      </c>
      <c r="EB110" s="23"/>
      <c r="EC110" s="23">
        <f t="shared" si="272"/>
        <v>100.3550295857988</v>
      </c>
      <c r="ED110" s="23"/>
      <c r="EE110" s="70">
        <f t="shared" si="273"/>
        <v>98.247663551401871</v>
      </c>
      <c r="EF110" s="70"/>
      <c r="EG110" s="23">
        <f t="shared" si="274"/>
        <v>105.86451612903225</v>
      </c>
      <c r="EH110" s="23"/>
      <c r="EI110" s="23">
        <f t="shared" si="275"/>
        <v>95.594405594405586</v>
      </c>
      <c r="EJ110" s="23"/>
      <c r="EK110" s="23">
        <f t="shared" si="276"/>
        <v>93.980582524271853</v>
      </c>
    </row>
    <row r="111" spans="1:141" s="31" customFormat="1" x14ac:dyDescent="0.2">
      <c r="A111" s="22" t="s">
        <v>1</v>
      </c>
      <c r="C111" s="23">
        <f t="shared" si="207"/>
        <v>104.79289940828401</v>
      </c>
      <c r="D111" s="23"/>
      <c r="E111" s="23">
        <f t="shared" si="208"/>
        <v>105.32710280373833</v>
      </c>
      <c r="F111" s="23"/>
      <c r="G111" s="23">
        <f t="shared" si="209"/>
        <v>89.412903225806446</v>
      </c>
      <c r="H111" s="23"/>
      <c r="I111" s="23">
        <f t="shared" si="210"/>
        <v>100.62937062937063</v>
      </c>
      <c r="J111" s="23"/>
      <c r="K111" s="70">
        <f t="shared" si="211"/>
        <v>108.44660194174759</v>
      </c>
      <c r="L111" s="70"/>
      <c r="M111" s="23">
        <f t="shared" si="212"/>
        <v>106.74556213017752</v>
      </c>
      <c r="N111" s="23"/>
      <c r="O111" s="23">
        <f t="shared" si="213"/>
        <v>107.21962616822431</v>
      </c>
      <c r="P111" s="23"/>
      <c r="Q111" s="23">
        <f t="shared" si="214"/>
        <v>96.380645161290317</v>
      </c>
      <c r="R111" s="23"/>
      <c r="S111" s="23">
        <f t="shared" si="215"/>
        <v>100.62937062937063</v>
      </c>
      <c r="T111" s="23"/>
      <c r="U111" s="23">
        <f t="shared" si="216"/>
        <v>108.44660194174759</v>
      </c>
      <c r="V111" s="23"/>
      <c r="W111" s="23">
        <f t="shared" si="217"/>
        <v>107.18934911242603</v>
      </c>
      <c r="X111" s="23"/>
      <c r="Y111" s="23">
        <f t="shared" si="218"/>
        <v>108.3411214953271</v>
      </c>
      <c r="Z111" s="23"/>
      <c r="AA111" s="70">
        <f t="shared" si="219"/>
        <v>104.23870967741935</v>
      </c>
      <c r="AB111" s="70"/>
      <c r="AC111" s="23">
        <f t="shared" si="220"/>
        <v>100.62937062937063</v>
      </c>
      <c r="AD111" s="23"/>
      <c r="AE111" s="23">
        <f t="shared" si="221"/>
        <v>108.44660194174759</v>
      </c>
      <c r="AF111" s="23"/>
      <c r="AG111" s="23">
        <f t="shared" si="222"/>
        <v>109.94082840236686</v>
      </c>
      <c r="AH111" s="23"/>
      <c r="AI111" s="23">
        <f t="shared" si="223"/>
        <v>110.30373831775701</v>
      </c>
      <c r="AJ111" s="23"/>
      <c r="AK111" s="23">
        <f t="shared" si="224"/>
        <v>106.49354838709677</v>
      </c>
      <c r="AL111" s="23"/>
      <c r="AM111" s="23">
        <f t="shared" si="225"/>
        <v>100.62937062937063</v>
      </c>
      <c r="AN111" s="23"/>
      <c r="AO111" s="23">
        <f t="shared" si="226"/>
        <v>108.44660194174759</v>
      </c>
      <c r="AP111" s="23"/>
      <c r="AQ111" s="70">
        <f t="shared" si="227"/>
        <v>110.02958579881656</v>
      </c>
      <c r="AR111" s="70"/>
      <c r="AS111" s="23">
        <f t="shared" si="228"/>
        <v>111.63551401869159</v>
      </c>
      <c r="AT111" s="23"/>
      <c r="AU111" s="23">
        <f t="shared" si="229"/>
        <v>108.88387096774193</v>
      </c>
      <c r="AV111" s="23"/>
      <c r="AW111" s="23">
        <f t="shared" si="230"/>
        <v>100.62937062937063</v>
      </c>
      <c r="AX111" s="23"/>
      <c r="AY111" s="23">
        <f t="shared" si="231"/>
        <v>108.44660194174759</v>
      </c>
      <c r="AZ111" s="23"/>
      <c r="BA111" s="23">
        <f t="shared" si="232"/>
        <v>105.41420118343194</v>
      </c>
      <c r="BB111" s="23"/>
      <c r="BC111" s="23">
        <f t="shared" si="233"/>
        <v>103.36448598130842</v>
      </c>
      <c r="BD111" s="23"/>
      <c r="BE111" s="23">
        <f t="shared" si="234"/>
        <v>112.9</v>
      </c>
      <c r="BF111" s="23"/>
      <c r="BG111" s="70">
        <f t="shared" si="235"/>
        <v>100.62937062937063</v>
      </c>
      <c r="BH111" s="70"/>
      <c r="BI111" s="23">
        <f t="shared" si="236"/>
        <v>108.44660194174759</v>
      </c>
      <c r="BJ111" s="23"/>
      <c r="BK111" s="23">
        <f t="shared" si="237"/>
        <v>107.98816568047337</v>
      </c>
      <c r="BL111" s="23"/>
      <c r="BM111" s="23">
        <f t="shared" si="238"/>
        <v>105.8177570093458</v>
      </c>
      <c r="BN111" s="23"/>
      <c r="BO111" s="23">
        <f t="shared" si="239"/>
        <v>111.27419354838709</v>
      </c>
      <c r="BP111" s="23"/>
      <c r="BQ111" s="23">
        <f t="shared" si="240"/>
        <v>100.62937062937063</v>
      </c>
      <c r="BR111" s="23"/>
      <c r="BS111" s="23">
        <f t="shared" si="241"/>
        <v>108.44660194174759</v>
      </c>
      <c r="BT111" s="23"/>
      <c r="BU111" s="23">
        <f t="shared" si="242"/>
        <v>107.10059171597632</v>
      </c>
      <c r="BV111" s="23"/>
      <c r="BW111" s="70">
        <f t="shared" si="243"/>
        <v>109.18224299065422</v>
      </c>
      <c r="BX111" s="70"/>
      <c r="BY111" s="23">
        <f t="shared" si="244"/>
        <v>109.92903225806451</v>
      </c>
      <c r="BZ111" s="23"/>
      <c r="CA111" s="23">
        <f t="shared" si="245"/>
        <v>100.62937062937063</v>
      </c>
      <c r="CB111" s="23"/>
      <c r="CC111" s="23">
        <f t="shared" si="246"/>
        <v>108.44660194174759</v>
      </c>
      <c r="CD111" s="23"/>
      <c r="CE111" s="23">
        <f t="shared" si="247"/>
        <v>106.47928994082839</v>
      </c>
      <c r="CF111" s="23"/>
      <c r="CG111" s="23">
        <f t="shared" si="248"/>
        <v>108.76168224299066</v>
      </c>
      <c r="CH111" s="23"/>
      <c r="CI111" s="23">
        <f t="shared" si="249"/>
        <v>110.74193548387096</v>
      </c>
      <c r="CJ111" s="23"/>
      <c r="CK111" s="23">
        <f t="shared" si="250"/>
        <v>100.62937062937063</v>
      </c>
      <c r="CL111" s="23"/>
      <c r="CM111" s="23">
        <f t="shared" si="251"/>
        <v>108.44660194174759</v>
      </c>
      <c r="CN111" s="23"/>
      <c r="CO111" s="23">
        <f t="shared" si="252"/>
        <v>105.50295857988165</v>
      </c>
      <c r="CP111" s="23"/>
      <c r="CQ111" s="70">
        <f t="shared" si="253"/>
        <v>108.83177570093459</v>
      </c>
      <c r="CR111" s="70"/>
      <c r="CS111" s="23">
        <f t="shared" si="254"/>
        <v>112.34838709677419</v>
      </c>
      <c r="CT111" s="23"/>
      <c r="CU111" s="23">
        <f t="shared" si="255"/>
        <v>100.62937062937063</v>
      </c>
      <c r="CV111" s="23"/>
      <c r="CW111" s="23">
        <f t="shared" si="256"/>
        <v>108.44660194174759</v>
      </c>
      <c r="CX111" s="23"/>
      <c r="CY111" s="23">
        <f t="shared" si="257"/>
        <v>106.83431952662721</v>
      </c>
      <c r="CZ111" s="23"/>
      <c r="DA111" s="70">
        <f t="shared" si="258"/>
        <v>106.37850467289719</v>
      </c>
      <c r="DB111" s="70"/>
      <c r="DC111" s="23">
        <f t="shared" si="259"/>
        <v>117.20645161290322</v>
      </c>
      <c r="DD111" s="23"/>
      <c r="DE111" s="23">
        <f t="shared" si="260"/>
        <v>100.62937062937063</v>
      </c>
      <c r="DF111" s="23"/>
      <c r="DG111" s="23">
        <f t="shared" si="261"/>
        <v>108.44660194174759</v>
      </c>
      <c r="DH111" s="23"/>
      <c r="DI111" s="23">
        <f t="shared" si="262"/>
        <v>106.30177514792899</v>
      </c>
      <c r="DJ111" s="23"/>
      <c r="DK111" s="70">
        <f t="shared" si="263"/>
        <v>108.55140186915888</v>
      </c>
      <c r="DL111" s="70"/>
      <c r="DM111" s="23">
        <f t="shared" si="264"/>
        <v>117.84516129032258</v>
      </c>
      <c r="DN111" s="23"/>
      <c r="DO111" s="23">
        <f t="shared" si="265"/>
        <v>100.62937062937063</v>
      </c>
      <c r="DP111" s="23"/>
      <c r="DQ111" s="23">
        <f t="shared" si="266"/>
        <v>108.44660194174759</v>
      </c>
      <c r="DR111" s="23"/>
      <c r="DS111" s="23">
        <f t="shared" si="267"/>
        <v>103.55029585798816</v>
      </c>
      <c r="DT111" s="23"/>
      <c r="DU111" s="70">
        <f t="shared" si="268"/>
        <v>103.64485981308412</v>
      </c>
      <c r="DV111" s="70"/>
      <c r="DW111" s="23">
        <f t="shared" si="269"/>
        <v>115.73548387096774</v>
      </c>
      <c r="DX111" s="23"/>
      <c r="DY111" s="23">
        <f t="shared" si="270"/>
        <v>100.62937062937063</v>
      </c>
      <c r="DZ111" s="23"/>
      <c r="EA111" s="23">
        <f t="shared" si="271"/>
        <v>108.44660194174759</v>
      </c>
      <c r="EB111" s="23"/>
      <c r="EC111" s="23">
        <f t="shared" si="272"/>
        <v>103.55029585798816</v>
      </c>
      <c r="ED111" s="23"/>
      <c r="EE111" s="70">
        <f t="shared" si="273"/>
        <v>103.64485981308412</v>
      </c>
      <c r="EF111" s="70"/>
      <c r="EG111" s="23">
        <f t="shared" si="274"/>
        <v>112.70645161290322</v>
      </c>
      <c r="EH111" s="23"/>
      <c r="EI111" s="23">
        <f t="shared" si="275"/>
        <v>100.62937062937063</v>
      </c>
      <c r="EJ111" s="23"/>
      <c r="EK111" s="23">
        <f t="shared" si="276"/>
        <v>108.44660194174759</v>
      </c>
    </row>
    <row r="112" spans="1:141" s="31" customFormat="1" x14ac:dyDescent="0.2">
      <c r="A112" s="22" t="s">
        <v>2</v>
      </c>
      <c r="C112" s="23">
        <f t="shared" si="207"/>
        <v>102.04142011834318</v>
      </c>
      <c r="D112" s="23"/>
      <c r="E112" s="23">
        <f t="shared" si="208"/>
        <v>103.36448598130842</v>
      </c>
      <c r="F112" s="23"/>
      <c r="G112" s="23">
        <f t="shared" si="209"/>
        <v>97.909677419354836</v>
      </c>
      <c r="H112" s="23"/>
      <c r="I112" s="23">
        <f t="shared" si="210"/>
        <v>110.54195804195803</v>
      </c>
      <c r="J112" s="23"/>
      <c r="K112" s="70">
        <f t="shared" si="211"/>
        <v>111.94174757281553</v>
      </c>
      <c r="L112" s="70"/>
      <c r="M112" s="23">
        <f t="shared" si="212"/>
        <v>100.71005917159763</v>
      </c>
      <c r="N112" s="23"/>
      <c r="O112" s="23">
        <f t="shared" si="213"/>
        <v>103.50467289719627</v>
      </c>
      <c r="P112" s="23"/>
      <c r="Q112" s="23">
        <f t="shared" si="214"/>
        <v>98.287096774193543</v>
      </c>
      <c r="R112" s="23"/>
      <c r="S112" s="23">
        <f t="shared" si="215"/>
        <v>110.54195804195803</v>
      </c>
      <c r="T112" s="23"/>
      <c r="U112" s="23">
        <f t="shared" si="216"/>
        <v>111.94174757281553</v>
      </c>
      <c r="V112" s="23"/>
      <c r="W112" s="23">
        <f t="shared" si="217"/>
        <v>105.14792899408283</v>
      </c>
      <c r="X112" s="23"/>
      <c r="Y112" s="23">
        <f t="shared" si="218"/>
        <v>107.28971962616824</v>
      </c>
      <c r="Z112" s="23"/>
      <c r="AA112" s="70">
        <f t="shared" si="219"/>
        <v>100.75483870967741</v>
      </c>
      <c r="AB112" s="70"/>
      <c r="AC112" s="23">
        <f t="shared" si="220"/>
        <v>110.54195804195803</v>
      </c>
      <c r="AD112" s="23"/>
      <c r="AE112" s="23">
        <f t="shared" si="221"/>
        <v>111.94174757281553</v>
      </c>
      <c r="AF112" s="23"/>
      <c r="AG112" s="23">
        <f t="shared" si="222"/>
        <v>102.30769230769229</v>
      </c>
      <c r="AH112" s="23"/>
      <c r="AI112" s="23">
        <f t="shared" si="223"/>
        <v>106.30841121495328</v>
      </c>
      <c r="AJ112" s="23"/>
      <c r="AK112" s="23">
        <f t="shared" si="224"/>
        <v>101.12258064516129</v>
      </c>
      <c r="AL112" s="23"/>
      <c r="AM112" s="23">
        <f t="shared" si="225"/>
        <v>110.54195804195803</v>
      </c>
      <c r="AN112" s="23"/>
      <c r="AO112" s="23">
        <f t="shared" si="226"/>
        <v>111.94174757281553</v>
      </c>
      <c r="AP112" s="23"/>
      <c r="AQ112" s="70">
        <f t="shared" si="227"/>
        <v>108.34319526627218</v>
      </c>
      <c r="AR112" s="70"/>
      <c r="AS112" s="23">
        <f t="shared" si="228"/>
        <v>109.53271028037383</v>
      </c>
      <c r="AT112" s="23"/>
      <c r="AU112" s="23">
        <f t="shared" si="229"/>
        <v>103</v>
      </c>
      <c r="AV112" s="23"/>
      <c r="AW112" s="23">
        <f t="shared" si="230"/>
        <v>110.54195804195803</v>
      </c>
      <c r="AX112" s="23"/>
      <c r="AY112" s="23">
        <f t="shared" si="231"/>
        <v>111.94174757281553</v>
      </c>
      <c r="AZ112" s="23"/>
      <c r="BA112" s="23">
        <f t="shared" si="232"/>
        <v>106.03550295857988</v>
      </c>
      <c r="BB112" s="23"/>
      <c r="BC112" s="23">
        <f t="shared" si="233"/>
        <v>105.2570093457944</v>
      </c>
      <c r="BD112" s="23"/>
      <c r="BE112" s="23">
        <f t="shared" si="234"/>
        <v>103.66774193548386</v>
      </c>
      <c r="BF112" s="23"/>
      <c r="BG112" s="70">
        <f t="shared" si="235"/>
        <v>110.54195804195803</v>
      </c>
      <c r="BH112" s="70"/>
      <c r="BI112" s="23">
        <f t="shared" si="236"/>
        <v>111.94174757281553</v>
      </c>
      <c r="BJ112" s="23"/>
      <c r="BK112" s="23">
        <f t="shared" si="237"/>
        <v>106.39053254437869</v>
      </c>
      <c r="BL112" s="23"/>
      <c r="BM112" s="23">
        <f t="shared" si="238"/>
        <v>110.72429906542057</v>
      </c>
      <c r="BN112" s="23"/>
      <c r="BO112" s="23">
        <f t="shared" si="239"/>
        <v>103.75483870967741</v>
      </c>
      <c r="BP112" s="23"/>
      <c r="BQ112" s="23">
        <f t="shared" si="240"/>
        <v>110.54195804195803</v>
      </c>
      <c r="BR112" s="23"/>
      <c r="BS112" s="23">
        <f t="shared" si="241"/>
        <v>111.94174757281553</v>
      </c>
      <c r="BT112" s="23"/>
      <c r="BU112" s="23">
        <f t="shared" si="242"/>
        <v>103.55029585798816</v>
      </c>
      <c r="BV112" s="23"/>
      <c r="BW112" s="70">
        <f t="shared" si="243"/>
        <v>111.63551401869159</v>
      </c>
      <c r="BX112" s="70"/>
      <c r="BY112" s="23">
        <f t="shared" si="244"/>
        <v>104.32580645161289</v>
      </c>
      <c r="BZ112" s="23"/>
      <c r="CA112" s="23">
        <f t="shared" si="245"/>
        <v>110.54195804195803</v>
      </c>
      <c r="CB112" s="23"/>
      <c r="CC112" s="23">
        <f t="shared" si="246"/>
        <v>111.94174757281553</v>
      </c>
      <c r="CD112" s="23"/>
      <c r="CE112" s="23">
        <f t="shared" si="247"/>
        <v>99.73372781065089</v>
      </c>
      <c r="CF112" s="23"/>
      <c r="CG112" s="23">
        <f t="shared" si="248"/>
        <v>108.55140186915888</v>
      </c>
      <c r="CH112" s="23"/>
      <c r="CI112" s="23">
        <f t="shared" si="249"/>
        <v>107.2483870967742</v>
      </c>
      <c r="CJ112" s="23"/>
      <c r="CK112" s="23">
        <f t="shared" si="250"/>
        <v>110.54195804195803</v>
      </c>
      <c r="CL112" s="23"/>
      <c r="CM112" s="23">
        <f t="shared" si="251"/>
        <v>111.94174757281553</v>
      </c>
      <c r="CN112" s="23"/>
      <c r="CO112" s="23">
        <f t="shared" si="252"/>
        <v>104.70414201183431</v>
      </c>
      <c r="CP112" s="23"/>
      <c r="CQ112" s="70">
        <f t="shared" si="253"/>
        <v>108.62149532710281</v>
      </c>
      <c r="CR112" s="70"/>
      <c r="CS112" s="23">
        <f t="shared" si="254"/>
        <v>105.62258064516129</v>
      </c>
      <c r="CT112" s="23"/>
      <c r="CU112" s="23">
        <f t="shared" si="255"/>
        <v>110.54195804195803</v>
      </c>
      <c r="CV112" s="23"/>
      <c r="CW112" s="23">
        <f t="shared" si="256"/>
        <v>111.94174757281553</v>
      </c>
      <c r="CX112" s="23"/>
      <c r="CY112" s="23">
        <f t="shared" si="257"/>
        <v>102.1301775147929</v>
      </c>
      <c r="CZ112" s="23"/>
      <c r="DA112" s="70">
        <f t="shared" si="258"/>
        <v>108.41121495327103</v>
      </c>
      <c r="DB112" s="70"/>
      <c r="DC112" s="23">
        <f t="shared" si="259"/>
        <v>107.52903225806452</v>
      </c>
      <c r="DD112" s="23"/>
      <c r="DE112" s="23">
        <f t="shared" si="260"/>
        <v>110.54195804195803</v>
      </c>
      <c r="DF112" s="23"/>
      <c r="DG112" s="23">
        <f t="shared" si="261"/>
        <v>111.94174757281553</v>
      </c>
      <c r="DH112" s="23"/>
      <c r="DI112" s="23">
        <f t="shared" si="262"/>
        <v>97.781065088757387</v>
      </c>
      <c r="DJ112" s="23"/>
      <c r="DK112" s="70">
        <f t="shared" si="263"/>
        <v>105.88785046728972</v>
      </c>
      <c r="DL112" s="70"/>
      <c r="DM112" s="23">
        <f t="shared" si="264"/>
        <v>109.61935483870968</v>
      </c>
      <c r="DN112" s="23"/>
      <c r="DO112" s="23">
        <f t="shared" si="265"/>
        <v>110.54195804195803</v>
      </c>
      <c r="DP112" s="23"/>
      <c r="DQ112" s="23">
        <f t="shared" si="266"/>
        <v>111.94174757281553</v>
      </c>
      <c r="DR112" s="23"/>
      <c r="DS112" s="23">
        <f t="shared" si="267"/>
        <v>99.289940828402365</v>
      </c>
      <c r="DT112" s="23"/>
      <c r="DU112" s="70">
        <f t="shared" si="268"/>
        <v>102.52336448598132</v>
      </c>
      <c r="DV112" s="70"/>
      <c r="DW112" s="23">
        <f t="shared" si="269"/>
        <v>105.91290322580645</v>
      </c>
      <c r="DX112" s="23"/>
      <c r="DY112" s="23">
        <f t="shared" si="270"/>
        <v>110.54195804195803</v>
      </c>
      <c r="DZ112" s="23"/>
      <c r="EA112" s="23">
        <f t="shared" si="271"/>
        <v>111.94174757281553</v>
      </c>
      <c r="EB112" s="23"/>
      <c r="EC112" s="23">
        <f t="shared" si="272"/>
        <v>99.289940828402365</v>
      </c>
      <c r="ED112" s="23"/>
      <c r="EE112" s="70">
        <f t="shared" si="273"/>
        <v>102.52336448598132</v>
      </c>
      <c r="EF112" s="70"/>
      <c r="EG112" s="23">
        <f t="shared" si="274"/>
        <v>106.05806451612904</v>
      </c>
      <c r="EH112" s="23"/>
      <c r="EI112" s="23">
        <f t="shared" si="275"/>
        <v>110.54195804195803</v>
      </c>
      <c r="EJ112" s="23"/>
      <c r="EK112" s="23">
        <f t="shared" si="276"/>
        <v>111.94174757281553</v>
      </c>
    </row>
    <row r="113" spans="1:290" s="31" customFormat="1" x14ac:dyDescent="0.2">
      <c r="A113" s="22" t="s">
        <v>3</v>
      </c>
      <c r="C113" s="23">
        <f t="shared" si="207"/>
        <v>96.89349112426035</v>
      </c>
      <c r="D113" s="23"/>
      <c r="E113" s="23">
        <f t="shared" si="208"/>
        <v>96.635514018691595</v>
      </c>
      <c r="F113" s="23"/>
      <c r="G113" s="23">
        <f t="shared" si="209"/>
        <v>109.62903225806451</v>
      </c>
      <c r="H113" s="23"/>
      <c r="I113" s="23">
        <f t="shared" si="210"/>
        <v>101.57342657342657</v>
      </c>
      <c r="J113" s="23"/>
      <c r="K113" s="70">
        <f t="shared" si="211"/>
        <v>106.69902912621359</v>
      </c>
      <c r="L113" s="70"/>
      <c r="M113" s="23">
        <f t="shared" si="212"/>
        <v>102.30769230769229</v>
      </c>
      <c r="N113" s="23"/>
      <c r="O113" s="23">
        <f t="shared" si="213"/>
        <v>98.177570093457945</v>
      </c>
      <c r="P113" s="23"/>
      <c r="Q113" s="23">
        <f t="shared" si="214"/>
        <v>108.01290322580644</v>
      </c>
      <c r="R113" s="23"/>
      <c r="S113" s="23">
        <f t="shared" si="215"/>
        <v>101.57342657342657</v>
      </c>
      <c r="T113" s="23"/>
      <c r="U113" s="23">
        <f t="shared" si="216"/>
        <v>106.69902912621359</v>
      </c>
      <c r="V113" s="23"/>
      <c r="W113" s="23">
        <f t="shared" si="217"/>
        <v>102.2189349112426</v>
      </c>
      <c r="X113" s="23"/>
      <c r="Y113" s="23">
        <f t="shared" si="218"/>
        <v>101.96261682242991</v>
      </c>
      <c r="Z113" s="23"/>
      <c r="AA113" s="70">
        <f t="shared" si="219"/>
        <v>108.66129032258064</v>
      </c>
      <c r="AB113" s="70"/>
      <c r="AC113" s="23">
        <f t="shared" si="220"/>
        <v>101.57342657342657</v>
      </c>
      <c r="AD113" s="23"/>
      <c r="AE113" s="23">
        <f t="shared" si="221"/>
        <v>106.69902912621359</v>
      </c>
      <c r="AF113" s="23"/>
      <c r="AG113" s="23">
        <f t="shared" si="222"/>
        <v>104.4378698224852</v>
      </c>
      <c r="AH113" s="23"/>
      <c r="AI113" s="23">
        <f t="shared" si="223"/>
        <v>100.42056074766356</v>
      </c>
      <c r="AJ113" s="23"/>
      <c r="AK113" s="23">
        <f t="shared" si="224"/>
        <v>109.94838709677418</v>
      </c>
      <c r="AL113" s="23"/>
      <c r="AM113" s="23">
        <f t="shared" si="225"/>
        <v>101.57342657342657</v>
      </c>
      <c r="AN113" s="23"/>
      <c r="AO113" s="23">
        <f t="shared" si="226"/>
        <v>106.69902912621359</v>
      </c>
      <c r="AP113" s="23"/>
      <c r="AQ113" s="70">
        <f t="shared" si="227"/>
        <v>106.47928994082839</v>
      </c>
      <c r="AR113" s="70"/>
      <c r="AS113" s="23">
        <f t="shared" si="228"/>
        <v>106.30841121495328</v>
      </c>
      <c r="AT113" s="23"/>
      <c r="AU113" s="23">
        <f t="shared" si="229"/>
        <v>109.46451612903225</v>
      </c>
      <c r="AV113" s="23"/>
      <c r="AW113" s="23">
        <f t="shared" si="230"/>
        <v>101.57342657342657</v>
      </c>
      <c r="AX113" s="23"/>
      <c r="AY113" s="23">
        <f t="shared" si="231"/>
        <v>106.69902912621359</v>
      </c>
      <c r="AZ113" s="23"/>
      <c r="BA113" s="23">
        <f t="shared" si="232"/>
        <v>103.19526627218934</v>
      </c>
      <c r="BB113" s="23"/>
      <c r="BC113" s="23">
        <f t="shared" si="233"/>
        <v>94.672897196261687</v>
      </c>
      <c r="BD113" s="23"/>
      <c r="BE113" s="23">
        <f t="shared" si="234"/>
        <v>111.12903225806451</v>
      </c>
      <c r="BF113" s="23"/>
      <c r="BG113" s="70">
        <f t="shared" si="235"/>
        <v>101.57342657342657</v>
      </c>
      <c r="BH113" s="70"/>
      <c r="BI113" s="23">
        <f t="shared" si="236"/>
        <v>106.69902912621359</v>
      </c>
      <c r="BJ113" s="23"/>
      <c r="BK113" s="23">
        <f t="shared" si="237"/>
        <v>103.63905325443787</v>
      </c>
      <c r="BL113" s="23"/>
      <c r="BM113" s="23">
        <f t="shared" si="238"/>
        <v>100.42056074766356</v>
      </c>
      <c r="BN113" s="23"/>
      <c r="BO113" s="23">
        <f t="shared" si="239"/>
        <v>106.39677419354838</v>
      </c>
      <c r="BP113" s="23"/>
      <c r="BQ113" s="23">
        <f t="shared" si="240"/>
        <v>101.57342657342657</v>
      </c>
      <c r="BR113" s="23"/>
      <c r="BS113" s="23">
        <f t="shared" si="241"/>
        <v>106.69902912621359</v>
      </c>
      <c r="BT113" s="23"/>
      <c r="BU113" s="23">
        <f t="shared" si="242"/>
        <v>97.42603550295857</v>
      </c>
      <c r="BV113" s="23"/>
      <c r="BW113" s="70">
        <f t="shared" si="243"/>
        <v>98.528037383177576</v>
      </c>
      <c r="BX113" s="70"/>
      <c r="BY113" s="23">
        <f t="shared" si="244"/>
        <v>107.04516129032257</v>
      </c>
      <c r="BZ113" s="23"/>
      <c r="CA113" s="23">
        <f t="shared" si="245"/>
        <v>101.57342657342657</v>
      </c>
      <c r="CB113" s="23"/>
      <c r="CC113" s="23">
        <f t="shared" si="246"/>
        <v>106.69902912621359</v>
      </c>
      <c r="CD113" s="23"/>
      <c r="CE113" s="23">
        <f t="shared" si="247"/>
        <v>99.467455621301767</v>
      </c>
      <c r="CF113" s="23"/>
      <c r="CG113" s="23">
        <f t="shared" si="248"/>
        <v>96.635514018691595</v>
      </c>
      <c r="CH113" s="23"/>
      <c r="CI113" s="23">
        <f t="shared" si="249"/>
        <v>111.23548387096773</v>
      </c>
      <c r="CJ113" s="23"/>
      <c r="CK113" s="23">
        <f t="shared" si="250"/>
        <v>101.57342657342657</v>
      </c>
      <c r="CL113" s="23"/>
      <c r="CM113" s="23">
        <f t="shared" si="251"/>
        <v>106.69902912621359</v>
      </c>
      <c r="CN113" s="23"/>
      <c r="CO113" s="23">
        <f t="shared" si="252"/>
        <v>98.047337278106511</v>
      </c>
      <c r="CP113" s="23"/>
      <c r="CQ113" s="70">
        <f t="shared" si="253"/>
        <v>93.481308411214954</v>
      </c>
      <c r="CR113" s="70"/>
      <c r="CS113" s="23">
        <f t="shared" si="254"/>
        <v>109.94838709677418</v>
      </c>
      <c r="CT113" s="23"/>
      <c r="CU113" s="23">
        <f t="shared" si="255"/>
        <v>101.57342657342657</v>
      </c>
      <c r="CV113" s="23"/>
      <c r="CW113" s="23">
        <f t="shared" si="256"/>
        <v>106.69902912621359</v>
      </c>
      <c r="CX113" s="23"/>
      <c r="CY113" s="23">
        <f t="shared" si="257"/>
        <v>103.37278106508876</v>
      </c>
      <c r="CZ113" s="23"/>
      <c r="DA113" s="70">
        <f t="shared" si="258"/>
        <v>97.126168224299064</v>
      </c>
      <c r="DB113" s="70"/>
      <c r="DC113" s="23">
        <f t="shared" si="259"/>
        <v>109.65806451612903</v>
      </c>
      <c r="DD113" s="23"/>
      <c r="DE113" s="23">
        <f t="shared" si="260"/>
        <v>101.57342657342657</v>
      </c>
      <c r="DF113" s="23"/>
      <c r="DG113" s="23">
        <f t="shared" si="261"/>
        <v>106.69902912621359</v>
      </c>
      <c r="DH113" s="23"/>
      <c r="DI113" s="23">
        <f t="shared" si="262"/>
        <v>94.053254437869811</v>
      </c>
      <c r="DJ113" s="23"/>
      <c r="DK113" s="70">
        <f t="shared" si="263"/>
        <v>98.808411214953267</v>
      </c>
      <c r="DL113" s="70"/>
      <c r="DM113" s="23">
        <f t="shared" si="264"/>
        <v>108.66129032258064</v>
      </c>
      <c r="DN113" s="23"/>
      <c r="DO113" s="23">
        <f t="shared" si="265"/>
        <v>101.57342657342657</v>
      </c>
      <c r="DP113" s="23"/>
      <c r="DQ113" s="23">
        <f t="shared" si="266"/>
        <v>106.69902912621359</v>
      </c>
      <c r="DR113" s="23"/>
      <c r="DS113" s="23">
        <f t="shared" si="267"/>
        <v>100.79881656804733</v>
      </c>
      <c r="DT113" s="23"/>
      <c r="DU113" s="70">
        <f t="shared" si="268"/>
        <v>100.91121495327103</v>
      </c>
      <c r="DV113" s="70"/>
      <c r="DW113" s="23">
        <f t="shared" si="269"/>
        <v>110.72258064516129</v>
      </c>
      <c r="DX113" s="23"/>
      <c r="DY113" s="23">
        <f t="shared" si="270"/>
        <v>101.57342657342657</v>
      </c>
      <c r="DZ113" s="23"/>
      <c r="EA113" s="23">
        <f t="shared" si="271"/>
        <v>106.69902912621359</v>
      </c>
      <c r="EB113" s="23"/>
      <c r="EC113" s="23">
        <f t="shared" si="272"/>
        <v>100.79881656804733</v>
      </c>
      <c r="ED113" s="23"/>
      <c r="EE113" s="70">
        <f t="shared" si="273"/>
        <v>100.91121495327103</v>
      </c>
      <c r="EF113" s="70"/>
      <c r="EG113" s="23">
        <f t="shared" si="274"/>
        <v>110.19032258064516</v>
      </c>
      <c r="EH113" s="23"/>
      <c r="EI113" s="23">
        <f t="shared" si="275"/>
        <v>101.57342657342657</v>
      </c>
      <c r="EJ113" s="23"/>
      <c r="EK113" s="23">
        <f t="shared" si="276"/>
        <v>106.69902912621359</v>
      </c>
    </row>
    <row r="114" spans="1:290" s="31" customFormat="1" x14ac:dyDescent="0.2">
      <c r="A114" s="17" t="s">
        <v>4</v>
      </c>
      <c r="C114" s="24">
        <f t="shared" si="207"/>
        <v>98.136094674556205</v>
      </c>
      <c r="D114" s="23"/>
      <c r="E114" s="24">
        <f t="shared" si="208"/>
        <v>98.598130841121502</v>
      </c>
      <c r="F114" s="23"/>
      <c r="G114" s="24">
        <f t="shared" si="209"/>
        <v>106.47419354838709</v>
      </c>
      <c r="H114" s="23"/>
      <c r="I114" s="24">
        <f t="shared" si="210"/>
        <v>93.129370629370626</v>
      </c>
      <c r="J114" s="23"/>
      <c r="K114" s="71">
        <f t="shared" si="211"/>
        <v>99.805825242718456</v>
      </c>
      <c r="L114" s="70"/>
      <c r="M114" s="24">
        <f t="shared" si="212"/>
        <v>98.136094674556205</v>
      </c>
      <c r="N114" s="23"/>
      <c r="O114" s="24">
        <f t="shared" si="213"/>
        <v>100.14018691588785</v>
      </c>
      <c r="P114" s="23"/>
      <c r="Q114" s="24">
        <f t="shared" si="214"/>
        <v>110.03548387096774</v>
      </c>
      <c r="R114" s="23"/>
      <c r="S114" s="24">
        <f t="shared" si="215"/>
        <v>93.129370629370626</v>
      </c>
      <c r="T114" s="23"/>
      <c r="U114" s="24">
        <f t="shared" si="216"/>
        <v>99.805825242718456</v>
      </c>
      <c r="V114" s="23"/>
      <c r="W114" s="24">
        <f t="shared" si="217"/>
        <v>105.68047337278105</v>
      </c>
      <c r="X114" s="23"/>
      <c r="Y114" s="24">
        <f t="shared" si="218"/>
        <v>106.6588785046729</v>
      </c>
      <c r="Z114" s="23"/>
      <c r="AA114" s="71">
        <f t="shared" si="219"/>
        <v>107.56774193548387</v>
      </c>
      <c r="AB114" s="70"/>
      <c r="AC114" s="24">
        <f t="shared" si="220"/>
        <v>93.129370629370626</v>
      </c>
      <c r="AD114" s="23"/>
      <c r="AE114" s="24">
        <f t="shared" si="221"/>
        <v>99.805825242718456</v>
      </c>
      <c r="AF114" s="23"/>
      <c r="AG114" s="24">
        <f t="shared" si="222"/>
        <v>101.59763313609467</v>
      </c>
      <c r="AH114" s="23"/>
      <c r="AI114" s="24">
        <f t="shared" si="223"/>
        <v>104.90654205607477</v>
      </c>
      <c r="AJ114" s="23"/>
      <c r="AK114" s="24">
        <f t="shared" si="224"/>
        <v>108.26451612903226</v>
      </c>
      <c r="AL114" s="23"/>
      <c r="AM114" s="24">
        <f t="shared" si="225"/>
        <v>93.129370629370626</v>
      </c>
      <c r="AN114" s="23"/>
      <c r="AO114" s="24">
        <f t="shared" si="226"/>
        <v>99.805825242718456</v>
      </c>
      <c r="AP114" s="23"/>
      <c r="AQ114" s="71">
        <f t="shared" si="227"/>
        <v>101.33136094674555</v>
      </c>
      <c r="AR114" s="70"/>
      <c r="AS114" s="24">
        <f t="shared" si="228"/>
        <v>102.66355140186916</v>
      </c>
      <c r="AT114" s="23"/>
      <c r="AU114" s="24">
        <f t="shared" si="229"/>
        <v>106.59032258064516</v>
      </c>
      <c r="AV114" s="23"/>
      <c r="AW114" s="24">
        <f t="shared" si="230"/>
        <v>93.129370629370626</v>
      </c>
      <c r="AX114" s="23"/>
      <c r="AY114" s="24">
        <f t="shared" si="231"/>
        <v>99.805825242718456</v>
      </c>
      <c r="AZ114" s="23"/>
      <c r="BA114" s="24">
        <f t="shared" si="232"/>
        <v>100.3550295857988</v>
      </c>
      <c r="BB114" s="23"/>
      <c r="BC114" s="24">
        <f t="shared" si="233"/>
        <v>98.177570093457945</v>
      </c>
      <c r="BD114" s="23"/>
      <c r="BE114" s="24">
        <f t="shared" si="234"/>
        <v>106.91935483870967</v>
      </c>
      <c r="BF114" s="23"/>
      <c r="BG114" s="71">
        <f t="shared" si="235"/>
        <v>93.129370629370626</v>
      </c>
      <c r="BH114" s="70"/>
      <c r="BI114" s="24">
        <f t="shared" si="236"/>
        <v>99.805825242718456</v>
      </c>
      <c r="BJ114" s="23"/>
      <c r="BK114" s="24">
        <f t="shared" si="237"/>
        <v>101.24260355029585</v>
      </c>
      <c r="BL114" s="23"/>
      <c r="BM114" s="24">
        <f t="shared" si="238"/>
        <v>102.59345794392523</v>
      </c>
      <c r="BN114" s="23"/>
      <c r="BO114" s="24">
        <f t="shared" si="239"/>
        <v>106.56129032258065</v>
      </c>
      <c r="BP114" s="23"/>
      <c r="BQ114" s="24">
        <f t="shared" si="240"/>
        <v>93.129370629370626</v>
      </c>
      <c r="BR114" s="23"/>
      <c r="BS114" s="24">
        <f t="shared" si="241"/>
        <v>99.805825242718456</v>
      </c>
      <c r="BT114" s="23"/>
      <c r="BU114" s="24">
        <f t="shared" si="242"/>
        <v>94.053254437869811</v>
      </c>
      <c r="BV114" s="23"/>
      <c r="BW114" s="71">
        <f t="shared" si="243"/>
        <v>99.228971962616825</v>
      </c>
      <c r="BX114" s="70"/>
      <c r="BY114" s="24">
        <f t="shared" si="244"/>
        <v>97.4258064516129</v>
      </c>
      <c r="BZ114" s="23"/>
      <c r="CA114" s="24">
        <f t="shared" si="245"/>
        <v>93.129370629370626</v>
      </c>
      <c r="CB114" s="23"/>
      <c r="CC114" s="24">
        <f t="shared" si="246"/>
        <v>99.805825242718456</v>
      </c>
      <c r="CD114" s="23"/>
      <c r="CE114" s="24">
        <f t="shared" si="247"/>
        <v>97.514792899408278</v>
      </c>
      <c r="CF114" s="23"/>
      <c r="CG114" s="24">
        <f t="shared" si="248"/>
        <v>95.443925233644862</v>
      </c>
      <c r="CH114" s="23"/>
      <c r="CI114" s="24">
        <f t="shared" si="249"/>
        <v>106.84193548387097</v>
      </c>
      <c r="CJ114" s="23"/>
      <c r="CK114" s="24">
        <f t="shared" si="250"/>
        <v>93.129370629370626</v>
      </c>
      <c r="CL114" s="23"/>
      <c r="CM114" s="24">
        <f t="shared" si="251"/>
        <v>99.805825242718456</v>
      </c>
      <c r="CN114" s="23"/>
      <c r="CO114" s="24">
        <f t="shared" si="252"/>
        <v>99.556213017751475</v>
      </c>
      <c r="CP114" s="23"/>
      <c r="CQ114" s="71">
        <f t="shared" si="253"/>
        <v>97.757009345794401</v>
      </c>
      <c r="CR114" s="70"/>
      <c r="CS114" s="24">
        <f t="shared" si="254"/>
        <v>101.30645161290322</v>
      </c>
      <c r="CT114" s="23"/>
      <c r="CU114" s="24">
        <f t="shared" si="255"/>
        <v>93.129370629370626</v>
      </c>
      <c r="CV114" s="23"/>
      <c r="CW114" s="24">
        <f t="shared" si="256"/>
        <v>99.805825242718456</v>
      </c>
      <c r="CX114" s="23"/>
      <c r="CY114" s="24">
        <f t="shared" si="257"/>
        <v>102.04142011834318</v>
      </c>
      <c r="CZ114" s="23"/>
      <c r="DA114" s="71">
        <f t="shared" si="258"/>
        <v>106.02803738317758</v>
      </c>
      <c r="DB114" s="70"/>
      <c r="DC114" s="24">
        <f t="shared" si="259"/>
        <v>108.01290322580644</v>
      </c>
      <c r="DD114" s="23"/>
      <c r="DE114" s="24">
        <f t="shared" si="260"/>
        <v>93.129370629370626</v>
      </c>
      <c r="DF114" s="23"/>
      <c r="DG114" s="24">
        <f t="shared" si="261"/>
        <v>99.805825242718456</v>
      </c>
      <c r="DH114" s="23"/>
      <c r="DI114" s="24">
        <f t="shared" si="262"/>
        <v>103.37278106508876</v>
      </c>
      <c r="DJ114" s="23"/>
      <c r="DK114" s="71">
        <f t="shared" si="263"/>
        <v>105.53738317757011</v>
      </c>
      <c r="DL114" s="70"/>
      <c r="DM114" s="24">
        <f t="shared" si="264"/>
        <v>106.31935483870967</v>
      </c>
      <c r="DN114" s="23"/>
      <c r="DO114" s="24">
        <f t="shared" si="265"/>
        <v>93.129370629370626</v>
      </c>
      <c r="DP114" s="23"/>
      <c r="DQ114" s="24">
        <f t="shared" si="266"/>
        <v>99.805825242718456</v>
      </c>
      <c r="DR114" s="23"/>
      <c r="DS114" s="24">
        <f t="shared" si="267"/>
        <v>96.627218934911241</v>
      </c>
      <c r="DT114" s="23"/>
      <c r="DU114" s="71">
        <f t="shared" si="268"/>
        <v>94.182242990654217</v>
      </c>
      <c r="DV114" s="70"/>
      <c r="DW114" s="24">
        <f t="shared" si="269"/>
        <v>97.474193548387092</v>
      </c>
      <c r="DX114" s="23"/>
      <c r="DY114" s="24">
        <f t="shared" si="270"/>
        <v>93.129370629370626</v>
      </c>
      <c r="DZ114" s="23"/>
      <c r="EA114" s="24">
        <f t="shared" si="271"/>
        <v>99.805825242718456</v>
      </c>
      <c r="EB114" s="23"/>
      <c r="EC114" s="24">
        <f t="shared" si="272"/>
        <v>96.627218934911241</v>
      </c>
      <c r="ED114" s="23"/>
      <c r="EE114" s="71">
        <f t="shared" si="273"/>
        <v>94.182242990654217</v>
      </c>
      <c r="EF114" s="70"/>
      <c r="EG114" s="24">
        <f t="shared" si="274"/>
        <v>103.4548387096774</v>
      </c>
      <c r="EH114" s="23"/>
      <c r="EI114" s="24">
        <f t="shared" si="275"/>
        <v>93.129370629370626</v>
      </c>
      <c r="EJ114" s="23"/>
      <c r="EK114" s="24">
        <f t="shared" si="276"/>
        <v>99.805825242718456</v>
      </c>
    </row>
    <row r="115" spans="1:290" s="31" customFormat="1" x14ac:dyDescent="0.2">
      <c r="A115" s="22" t="s">
        <v>5</v>
      </c>
      <c r="C115" s="23">
        <f t="shared" si="207"/>
        <v>103.55029585798816</v>
      </c>
      <c r="D115" s="23"/>
      <c r="E115" s="23">
        <f t="shared" si="208"/>
        <v>106.79906542056075</v>
      </c>
      <c r="F115" s="23"/>
      <c r="G115" s="23">
        <f t="shared" si="209"/>
        <v>102.43870967741935</v>
      </c>
      <c r="H115" s="23"/>
      <c r="I115" s="23">
        <f t="shared" si="210"/>
        <v>105.34965034965035</v>
      </c>
      <c r="J115" s="23"/>
      <c r="K115" s="70">
        <f t="shared" si="211"/>
        <v>109.61165048543691</v>
      </c>
      <c r="L115" s="70"/>
      <c r="M115" s="23">
        <f t="shared" si="212"/>
        <v>99.73372781065089</v>
      </c>
      <c r="N115" s="23"/>
      <c r="O115" s="23">
        <f t="shared" si="213"/>
        <v>106.23831775700934</v>
      </c>
      <c r="P115" s="23"/>
      <c r="Q115" s="23">
        <f t="shared" si="214"/>
        <v>101.77096774193548</v>
      </c>
      <c r="R115" s="23"/>
      <c r="S115" s="23">
        <f t="shared" si="215"/>
        <v>105.34965034965035</v>
      </c>
      <c r="T115" s="23"/>
      <c r="U115" s="23">
        <f t="shared" si="216"/>
        <v>109.61165048543691</v>
      </c>
      <c r="V115" s="23"/>
      <c r="W115" s="23">
        <f t="shared" si="217"/>
        <v>100.08875739644969</v>
      </c>
      <c r="X115" s="23"/>
      <c r="Y115" s="23">
        <f t="shared" si="218"/>
        <v>103.15420560747664</v>
      </c>
      <c r="Z115" s="23"/>
      <c r="AA115" s="70">
        <f t="shared" si="219"/>
        <v>106.53225806451613</v>
      </c>
      <c r="AB115" s="70"/>
      <c r="AC115" s="23">
        <f t="shared" si="220"/>
        <v>105.34965034965035</v>
      </c>
      <c r="AD115" s="23"/>
      <c r="AE115" s="23">
        <f t="shared" si="221"/>
        <v>109.61165048543691</v>
      </c>
      <c r="AF115" s="23"/>
      <c r="AG115" s="23">
        <f t="shared" si="222"/>
        <v>103.10650887573965</v>
      </c>
      <c r="AH115" s="23"/>
      <c r="AI115" s="23">
        <f t="shared" si="223"/>
        <v>104.9766355140187</v>
      </c>
      <c r="AJ115" s="23"/>
      <c r="AK115" s="23">
        <f t="shared" si="224"/>
        <v>104.59677419354838</v>
      </c>
      <c r="AL115" s="23"/>
      <c r="AM115" s="23">
        <f t="shared" si="225"/>
        <v>105.34965034965035</v>
      </c>
      <c r="AN115" s="23"/>
      <c r="AO115" s="23">
        <f t="shared" si="226"/>
        <v>109.61165048543691</v>
      </c>
      <c r="AP115" s="23"/>
      <c r="AQ115" s="70">
        <f t="shared" si="227"/>
        <v>103.28402366863905</v>
      </c>
      <c r="AR115" s="70"/>
      <c r="AS115" s="23">
        <f t="shared" si="228"/>
        <v>107.57009345794393</v>
      </c>
      <c r="AT115" s="23"/>
      <c r="AU115" s="23">
        <f t="shared" si="229"/>
        <v>106.22258064516129</v>
      </c>
      <c r="AV115" s="23"/>
      <c r="AW115" s="23">
        <f t="shared" si="230"/>
        <v>105.34965034965035</v>
      </c>
      <c r="AX115" s="23"/>
      <c r="AY115" s="23">
        <f t="shared" si="231"/>
        <v>109.61165048543691</v>
      </c>
      <c r="AZ115" s="23"/>
      <c r="BA115" s="23">
        <f t="shared" si="232"/>
        <v>105.14792899408283</v>
      </c>
      <c r="BB115" s="23"/>
      <c r="BC115" s="23">
        <f t="shared" si="233"/>
        <v>104.83644859813084</v>
      </c>
      <c r="BD115" s="23"/>
      <c r="BE115" s="23">
        <f t="shared" si="234"/>
        <v>108.82580645161289</v>
      </c>
      <c r="BF115" s="23"/>
      <c r="BG115" s="70">
        <f t="shared" si="235"/>
        <v>105.34965034965035</v>
      </c>
      <c r="BH115" s="70"/>
      <c r="BI115" s="23">
        <f t="shared" si="236"/>
        <v>109.61165048543691</v>
      </c>
      <c r="BJ115" s="23"/>
      <c r="BK115" s="23">
        <f t="shared" si="237"/>
        <v>107.72189349112426</v>
      </c>
      <c r="BL115" s="23"/>
      <c r="BM115" s="23">
        <f t="shared" si="238"/>
        <v>110.0233644859813</v>
      </c>
      <c r="BN115" s="23"/>
      <c r="BO115" s="23">
        <f t="shared" si="239"/>
        <v>108.54516129032257</v>
      </c>
      <c r="BP115" s="23"/>
      <c r="BQ115" s="23">
        <f t="shared" si="240"/>
        <v>105.34965034965035</v>
      </c>
      <c r="BR115" s="23"/>
      <c r="BS115" s="23">
        <f t="shared" si="241"/>
        <v>109.61165048543691</v>
      </c>
      <c r="BT115" s="23"/>
      <c r="BU115" s="23">
        <f t="shared" si="242"/>
        <v>105.05917159763314</v>
      </c>
      <c r="BV115" s="23"/>
      <c r="BW115" s="70">
        <f t="shared" si="243"/>
        <v>107.50000000000001</v>
      </c>
      <c r="BX115" s="70"/>
      <c r="BY115" s="23">
        <f t="shared" si="244"/>
        <v>106.9</v>
      </c>
      <c r="BZ115" s="23"/>
      <c r="CA115" s="23">
        <f t="shared" si="245"/>
        <v>105.34965034965035</v>
      </c>
      <c r="CB115" s="23"/>
      <c r="CC115" s="23">
        <f t="shared" si="246"/>
        <v>109.61165048543691</v>
      </c>
      <c r="CD115" s="23"/>
      <c r="CE115" s="23">
        <f t="shared" si="247"/>
        <v>106.83431952662721</v>
      </c>
      <c r="CF115" s="23"/>
      <c r="CG115" s="23">
        <f t="shared" si="248"/>
        <v>106.51869158878505</v>
      </c>
      <c r="CH115" s="23"/>
      <c r="CI115" s="23">
        <f t="shared" si="249"/>
        <v>111.28387096774193</v>
      </c>
      <c r="CJ115" s="23"/>
      <c r="CK115" s="23">
        <f t="shared" si="250"/>
        <v>105.34965034965035</v>
      </c>
      <c r="CL115" s="23"/>
      <c r="CM115" s="23">
        <f t="shared" si="251"/>
        <v>109.61165048543691</v>
      </c>
      <c r="CN115" s="23"/>
      <c r="CO115" s="23">
        <f t="shared" si="252"/>
        <v>111.18343195266272</v>
      </c>
      <c r="CP115" s="23"/>
      <c r="CQ115" s="70">
        <f t="shared" si="253"/>
        <v>114.4392523364486</v>
      </c>
      <c r="CR115" s="70"/>
      <c r="CS115" s="23">
        <f t="shared" si="254"/>
        <v>108.45806451612903</v>
      </c>
      <c r="CT115" s="23"/>
      <c r="CU115" s="23">
        <f t="shared" si="255"/>
        <v>105.34965034965035</v>
      </c>
      <c r="CV115" s="23"/>
      <c r="CW115" s="23">
        <f t="shared" si="256"/>
        <v>109.61165048543691</v>
      </c>
      <c r="CX115" s="23"/>
      <c r="CY115" s="23">
        <f t="shared" si="257"/>
        <v>109.23076923076923</v>
      </c>
      <c r="CZ115" s="23"/>
      <c r="DA115" s="70">
        <f t="shared" si="258"/>
        <v>110.65420560747664</v>
      </c>
      <c r="DB115" s="70"/>
      <c r="DC115" s="23">
        <f t="shared" si="259"/>
        <v>108.59354838709677</v>
      </c>
      <c r="DD115" s="23"/>
      <c r="DE115" s="23">
        <f t="shared" si="260"/>
        <v>105.34965034965035</v>
      </c>
      <c r="DF115" s="23"/>
      <c r="DG115" s="23">
        <f t="shared" si="261"/>
        <v>109.61165048543691</v>
      </c>
      <c r="DH115" s="23"/>
      <c r="DI115" s="23">
        <f t="shared" si="262"/>
        <v>106.5680473372781</v>
      </c>
      <c r="DJ115" s="23"/>
      <c r="DK115" s="70">
        <f t="shared" si="263"/>
        <v>110.72429906542057</v>
      </c>
      <c r="DL115" s="70"/>
      <c r="DM115" s="23">
        <f t="shared" si="264"/>
        <v>108.15806451612903</v>
      </c>
      <c r="DN115" s="23"/>
      <c r="DO115" s="23">
        <f t="shared" si="265"/>
        <v>105.34965034965035</v>
      </c>
      <c r="DP115" s="23"/>
      <c r="DQ115" s="23">
        <f t="shared" si="266"/>
        <v>109.61165048543691</v>
      </c>
      <c r="DR115" s="23"/>
      <c r="DS115" s="23">
        <f t="shared" si="267"/>
        <v>107.63313609467454</v>
      </c>
      <c r="DT115" s="23"/>
      <c r="DU115" s="70">
        <f t="shared" si="268"/>
        <v>105.8177570093458</v>
      </c>
      <c r="DV115" s="70"/>
      <c r="DW115" s="23">
        <f t="shared" si="269"/>
        <v>108.30322580645161</v>
      </c>
      <c r="DX115" s="23"/>
      <c r="DY115" s="23">
        <f t="shared" si="270"/>
        <v>105.34965034965035</v>
      </c>
      <c r="DZ115" s="23"/>
      <c r="EA115" s="23">
        <f t="shared" si="271"/>
        <v>109.61165048543691</v>
      </c>
      <c r="EB115" s="23"/>
      <c r="EC115" s="23">
        <f t="shared" si="272"/>
        <v>107.63313609467454</v>
      </c>
      <c r="ED115" s="23"/>
      <c r="EE115" s="70">
        <f t="shared" si="273"/>
        <v>105.8177570093458</v>
      </c>
      <c r="EF115" s="70"/>
      <c r="EG115" s="23">
        <f t="shared" si="274"/>
        <v>110.09354838709677</v>
      </c>
      <c r="EH115" s="23"/>
      <c r="EI115" s="23">
        <f t="shared" si="275"/>
        <v>105.34965034965035</v>
      </c>
      <c r="EJ115" s="23"/>
      <c r="EK115" s="23">
        <f t="shared" si="276"/>
        <v>109.61165048543691</v>
      </c>
    </row>
    <row r="116" spans="1:290" s="31" customFormat="1" x14ac:dyDescent="0.2">
      <c r="A116" s="22" t="s">
        <v>6</v>
      </c>
      <c r="C116" s="23">
        <f t="shared" si="207"/>
        <v>104.3491124260355</v>
      </c>
      <c r="D116" s="23"/>
      <c r="E116" s="23">
        <f t="shared" si="208"/>
        <v>102.87383177570094</v>
      </c>
      <c r="F116" s="23"/>
      <c r="G116" s="23">
        <f t="shared" si="209"/>
        <v>106.70645161290321</v>
      </c>
      <c r="H116" s="23"/>
      <c r="I116" s="23">
        <f t="shared" si="210"/>
        <v>104.93006993006992</v>
      </c>
      <c r="J116" s="23"/>
      <c r="K116" s="70">
        <f t="shared" si="211"/>
        <v>106.40776699029128</v>
      </c>
      <c r="L116" s="70"/>
      <c r="M116" s="23">
        <f t="shared" si="212"/>
        <v>103.90532544378698</v>
      </c>
      <c r="N116" s="23"/>
      <c r="O116" s="23">
        <f t="shared" si="213"/>
        <v>105.60747663551403</v>
      </c>
      <c r="P116" s="23"/>
      <c r="Q116" s="23">
        <f t="shared" si="214"/>
        <v>107.79032258064515</v>
      </c>
      <c r="R116" s="23"/>
      <c r="S116" s="23">
        <f t="shared" si="215"/>
        <v>104.93006993006992</v>
      </c>
      <c r="T116" s="23"/>
      <c r="U116" s="23">
        <f t="shared" si="216"/>
        <v>106.40776699029128</v>
      </c>
      <c r="V116" s="23"/>
      <c r="W116" s="23">
        <f t="shared" si="217"/>
        <v>105.05917159763314</v>
      </c>
      <c r="X116" s="23"/>
      <c r="Y116" s="23">
        <f t="shared" si="218"/>
        <v>105.67757009345794</v>
      </c>
      <c r="Z116" s="23"/>
      <c r="AA116" s="70">
        <f t="shared" si="219"/>
        <v>110.11290322580645</v>
      </c>
      <c r="AB116" s="70"/>
      <c r="AC116" s="23">
        <f t="shared" si="220"/>
        <v>104.93006993006992</v>
      </c>
      <c r="AD116" s="23"/>
      <c r="AE116" s="23">
        <f t="shared" si="221"/>
        <v>106.40776699029128</v>
      </c>
      <c r="AF116" s="23"/>
      <c r="AG116" s="23">
        <f t="shared" si="222"/>
        <v>104.97041420118343</v>
      </c>
      <c r="AH116" s="23"/>
      <c r="AI116" s="23">
        <f t="shared" si="223"/>
        <v>105.8177570093458</v>
      </c>
      <c r="AJ116" s="23"/>
      <c r="AK116" s="23">
        <f t="shared" si="224"/>
        <v>109.14516129032258</v>
      </c>
      <c r="AL116" s="23"/>
      <c r="AM116" s="23">
        <f t="shared" si="225"/>
        <v>104.93006993006992</v>
      </c>
      <c r="AN116" s="23"/>
      <c r="AO116" s="23">
        <f t="shared" si="226"/>
        <v>106.40776699029128</v>
      </c>
      <c r="AP116" s="23"/>
      <c r="AQ116" s="70">
        <f t="shared" si="227"/>
        <v>108.96449704142012</v>
      </c>
      <c r="AR116" s="70"/>
      <c r="AS116" s="23">
        <f t="shared" si="228"/>
        <v>108.06074766355141</v>
      </c>
      <c r="AT116" s="23"/>
      <c r="AU116" s="23">
        <f t="shared" si="229"/>
        <v>111.29354838709676</v>
      </c>
      <c r="AV116" s="23"/>
      <c r="AW116" s="23">
        <f t="shared" si="230"/>
        <v>104.93006993006992</v>
      </c>
      <c r="AX116" s="23"/>
      <c r="AY116" s="23">
        <f t="shared" si="231"/>
        <v>106.40776699029128</v>
      </c>
      <c r="AZ116" s="23"/>
      <c r="BA116" s="23">
        <f t="shared" si="232"/>
        <v>108.52071005917159</v>
      </c>
      <c r="BB116" s="23"/>
      <c r="BC116" s="23">
        <f t="shared" si="233"/>
        <v>109.74299065420561</v>
      </c>
      <c r="BD116" s="23"/>
      <c r="BE116" s="23">
        <f t="shared" si="234"/>
        <v>114.37096774193549</v>
      </c>
      <c r="BF116" s="23"/>
      <c r="BG116" s="70">
        <f t="shared" si="235"/>
        <v>104.93006993006992</v>
      </c>
      <c r="BH116" s="70"/>
      <c r="BI116" s="23">
        <f t="shared" si="236"/>
        <v>106.40776699029128</v>
      </c>
      <c r="BJ116" s="23"/>
      <c r="BK116" s="23">
        <f t="shared" si="237"/>
        <v>109.31952662721892</v>
      </c>
      <c r="BL116" s="23"/>
      <c r="BM116" s="23">
        <f t="shared" si="238"/>
        <v>109.11214953271029</v>
      </c>
      <c r="BN116" s="23"/>
      <c r="BO116" s="23">
        <f t="shared" si="239"/>
        <v>113.55806451612904</v>
      </c>
      <c r="BP116" s="23"/>
      <c r="BQ116" s="23">
        <f t="shared" si="240"/>
        <v>104.93006993006992</v>
      </c>
      <c r="BR116" s="23"/>
      <c r="BS116" s="23">
        <f t="shared" si="241"/>
        <v>106.40776699029128</v>
      </c>
      <c r="BT116" s="23"/>
      <c r="BU116" s="23">
        <f t="shared" si="242"/>
        <v>108.6094674556213</v>
      </c>
      <c r="BV116" s="23"/>
      <c r="BW116" s="70">
        <f t="shared" si="243"/>
        <v>108.90186915887851</v>
      </c>
      <c r="BX116" s="70"/>
      <c r="BY116" s="23">
        <f t="shared" si="244"/>
        <v>112.74516129032257</v>
      </c>
      <c r="BZ116" s="23"/>
      <c r="CA116" s="23">
        <f t="shared" si="245"/>
        <v>104.93006993006992</v>
      </c>
      <c r="CB116" s="23"/>
      <c r="CC116" s="23">
        <f t="shared" si="246"/>
        <v>106.40776699029128</v>
      </c>
      <c r="CD116" s="23"/>
      <c r="CE116" s="23">
        <f t="shared" si="247"/>
        <v>108.69822485207101</v>
      </c>
      <c r="CF116" s="23"/>
      <c r="CG116" s="23">
        <f t="shared" si="248"/>
        <v>110.09345794392523</v>
      </c>
      <c r="CH116" s="23"/>
      <c r="CI116" s="23">
        <f t="shared" si="249"/>
        <v>113.80967741935484</v>
      </c>
      <c r="CJ116" s="23"/>
      <c r="CK116" s="23">
        <f t="shared" si="250"/>
        <v>104.93006993006992</v>
      </c>
      <c r="CL116" s="23"/>
      <c r="CM116" s="23">
        <f t="shared" si="251"/>
        <v>106.40776699029128</v>
      </c>
      <c r="CN116" s="23"/>
      <c r="CO116" s="23">
        <f t="shared" si="252"/>
        <v>108.69822485207101</v>
      </c>
      <c r="CP116" s="23"/>
      <c r="CQ116" s="70">
        <f t="shared" si="253"/>
        <v>109.04205607476636</v>
      </c>
      <c r="CR116" s="70"/>
      <c r="CS116" s="23">
        <f t="shared" si="254"/>
        <v>112.31935483870967</v>
      </c>
      <c r="CT116" s="23"/>
      <c r="CU116" s="23">
        <f t="shared" si="255"/>
        <v>104.93006993006992</v>
      </c>
      <c r="CV116" s="23"/>
      <c r="CW116" s="23">
        <f t="shared" si="256"/>
        <v>106.40776699029128</v>
      </c>
      <c r="CX116" s="23"/>
      <c r="CY116" s="23">
        <f t="shared" si="257"/>
        <v>106.74556213017752</v>
      </c>
      <c r="CZ116" s="23"/>
      <c r="DA116" s="70">
        <f t="shared" si="258"/>
        <v>108.06074766355141</v>
      </c>
      <c r="DB116" s="70"/>
      <c r="DC116" s="23">
        <f t="shared" si="259"/>
        <v>114.30322580645161</v>
      </c>
      <c r="DD116" s="23"/>
      <c r="DE116" s="23">
        <f t="shared" si="260"/>
        <v>104.93006993006992</v>
      </c>
      <c r="DF116" s="23"/>
      <c r="DG116" s="23">
        <f t="shared" si="261"/>
        <v>106.40776699029128</v>
      </c>
      <c r="DH116" s="23"/>
      <c r="DI116" s="23">
        <f t="shared" si="262"/>
        <v>107.72189349112426</v>
      </c>
      <c r="DJ116" s="23"/>
      <c r="DK116" s="70">
        <f t="shared" si="263"/>
        <v>109.25233644859814</v>
      </c>
      <c r="DL116" s="70"/>
      <c r="DM116" s="23">
        <f t="shared" si="264"/>
        <v>114.57419354838709</v>
      </c>
      <c r="DN116" s="23"/>
      <c r="DO116" s="23">
        <f t="shared" si="265"/>
        <v>104.93006993006992</v>
      </c>
      <c r="DP116" s="23"/>
      <c r="DQ116" s="23">
        <f t="shared" si="266"/>
        <v>106.40776699029128</v>
      </c>
      <c r="DR116" s="23"/>
      <c r="DS116" s="23">
        <f t="shared" si="267"/>
        <v>104.52662721893491</v>
      </c>
      <c r="DT116" s="23"/>
      <c r="DU116" s="70">
        <f t="shared" si="268"/>
        <v>106.44859813084112</v>
      </c>
      <c r="DV116" s="70"/>
      <c r="DW116" s="23">
        <f t="shared" si="269"/>
        <v>114.36129032258064</v>
      </c>
      <c r="DX116" s="23"/>
      <c r="DY116" s="23">
        <f t="shared" si="270"/>
        <v>104.93006993006992</v>
      </c>
      <c r="DZ116" s="23"/>
      <c r="EA116" s="23">
        <f t="shared" si="271"/>
        <v>106.40776699029128</v>
      </c>
      <c r="EB116" s="23"/>
      <c r="EC116" s="23">
        <f t="shared" si="272"/>
        <v>104.52662721893491</v>
      </c>
      <c r="ED116" s="23"/>
      <c r="EE116" s="70">
        <f t="shared" si="273"/>
        <v>106.44859813084112</v>
      </c>
      <c r="EF116" s="70"/>
      <c r="EG116" s="23">
        <f t="shared" si="274"/>
        <v>115.20322580645161</v>
      </c>
      <c r="EH116" s="23"/>
      <c r="EI116" s="23">
        <f t="shared" si="275"/>
        <v>104.93006993006992</v>
      </c>
      <c r="EJ116" s="23"/>
      <c r="EK116" s="23">
        <f t="shared" si="276"/>
        <v>106.40776699029128</v>
      </c>
    </row>
    <row r="117" spans="1:290" s="31" customFormat="1" x14ac:dyDescent="0.2">
      <c r="A117" s="22" t="s">
        <v>7</v>
      </c>
      <c r="C117" s="23">
        <f t="shared" si="207"/>
        <v>104.3491124260355</v>
      </c>
      <c r="D117" s="23"/>
      <c r="E117" s="23">
        <f t="shared" si="208"/>
        <v>102.52336448598132</v>
      </c>
      <c r="F117" s="23"/>
      <c r="G117" s="23">
        <f t="shared" si="209"/>
        <v>101.79999999999998</v>
      </c>
      <c r="H117" s="23"/>
      <c r="I117" s="23">
        <f t="shared" si="210"/>
        <v>103.61888111888112</v>
      </c>
      <c r="J117" s="23"/>
      <c r="K117" s="70">
        <f t="shared" si="211"/>
        <v>105.24271844660196</v>
      </c>
      <c r="L117" s="70"/>
      <c r="M117" s="23">
        <f t="shared" si="212"/>
        <v>104.3491124260355</v>
      </c>
      <c r="N117" s="23"/>
      <c r="O117" s="23">
        <f t="shared" si="213"/>
        <v>102.73364485981308</v>
      </c>
      <c r="P117" s="23"/>
      <c r="Q117" s="23">
        <f t="shared" si="214"/>
        <v>100.30967741935483</v>
      </c>
      <c r="R117" s="23"/>
      <c r="S117" s="23">
        <f t="shared" si="215"/>
        <v>103.61888111888112</v>
      </c>
      <c r="T117" s="23"/>
      <c r="U117" s="23">
        <f t="shared" si="216"/>
        <v>105.24271844660196</v>
      </c>
      <c r="V117" s="23"/>
      <c r="W117" s="23">
        <f t="shared" si="217"/>
        <v>107.54437869822485</v>
      </c>
      <c r="X117" s="23"/>
      <c r="Y117" s="23">
        <f t="shared" si="218"/>
        <v>106.16822429906543</v>
      </c>
      <c r="Z117" s="23"/>
      <c r="AA117" s="70">
        <f t="shared" si="219"/>
        <v>105.45806451612903</v>
      </c>
      <c r="AB117" s="70"/>
      <c r="AC117" s="23">
        <f t="shared" si="220"/>
        <v>103.61888111888112</v>
      </c>
      <c r="AD117" s="23"/>
      <c r="AE117" s="23">
        <f t="shared" si="221"/>
        <v>105.24271844660196</v>
      </c>
      <c r="AF117" s="23"/>
      <c r="AG117" s="23">
        <f t="shared" si="222"/>
        <v>105.41420118343194</v>
      </c>
      <c r="AH117" s="23"/>
      <c r="AI117" s="23">
        <f t="shared" si="223"/>
        <v>107.57009345794393</v>
      </c>
      <c r="AJ117" s="23"/>
      <c r="AK117" s="23">
        <f t="shared" si="224"/>
        <v>104.93548387096774</v>
      </c>
      <c r="AL117" s="23"/>
      <c r="AM117" s="23">
        <f t="shared" si="225"/>
        <v>103.61888111888112</v>
      </c>
      <c r="AN117" s="23"/>
      <c r="AO117" s="23">
        <f t="shared" si="226"/>
        <v>105.24271844660196</v>
      </c>
      <c r="AP117" s="23"/>
      <c r="AQ117" s="70">
        <f t="shared" si="227"/>
        <v>109.94082840236686</v>
      </c>
      <c r="AR117" s="70"/>
      <c r="AS117" s="23">
        <f t="shared" si="228"/>
        <v>110.0233644859813</v>
      </c>
      <c r="AT117" s="23"/>
      <c r="AU117" s="23">
        <f t="shared" si="229"/>
        <v>103.31935483870967</v>
      </c>
      <c r="AV117" s="23"/>
      <c r="AW117" s="23">
        <f t="shared" si="230"/>
        <v>103.61888111888112</v>
      </c>
      <c r="AX117" s="23"/>
      <c r="AY117" s="23">
        <f t="shared" si="231"/>
        <v>105.24271844660196</v>
      </c>
      <c r="AZ117" s="23"/>
      <c r="BA117" s="23">
        <f t="shared" si="232"/>
        <v>107.18934911242603</v>
      </c>
      <c r="BB117" s="23"/>
      <c r="BC117" s="23">
        <f t="shared" si="233"/>
        <v>107.85046728971963</v>
      </c>
      <c r="BD117" s="23"/>
      <c r="BE117" s="23">
        <f t="shared" si="234"/>
        <v>108.04193548387096</v>
      </c>
      <c r="BF117" s="23"/>
      <c r="BG117" s="70">
        <f t="shared" si="235"/>
        <v>103.61888111888112</v>
      </c>
      <c r="BH117" s="70"/>
      <c r="BI117" s="23">
        <f t="shared" si="236"/>
        <v>105.24271844660196</v>
      </c>
      <c r="BJ117" s="23"/>
      <c r="BK117" s="23">
        <f t="shared" si="237"/>
        <v>110.02958579881656</v>
      </c>
      <c r="BL117" s="23"/>
      <c r="BM117" s="23">
        <f t="shared" si="238"/>
        <v>110.09345794392523</v>
      </c>
      <c r="BN117" s="23"/>
      <c r="BO117" s="23">
        <f t="shared" si="239"/>
        <v>107.36451612903225</v>
      </c>
      <c r="BP117" s="23"/>
      <c r="BQ117" s="23">
        <f t="shared" si="240"/>
        <v>103.61888111888112</v>
      </c>
      <c r="BR117" s="23"/>
      <c r="BS117" s="23">
        <f t="shared" si="241"/>
        <v>105.24271844660196</v>
      </c>
      <c r="BT117" s="23"/>
      <c r="BU117" s="23">
        <f t="shared" si="242"/>
        <v>108.16568047337277</v>
      </c>
      <c r="BV117" s="23"/>
      <c r="BW117" s="70">
        <f t="shared" si="243"/>
        <v>108.41121495327103</v>
      </c>
      <c r="BX117" s="70"/>
      <c r="BY117" s="23">
        <f t="shared" si="244"/>
        <v>101.83870967741936</v>
      </c>
      <c r="BZ117" s="23"/>
      <c r="CA117" s="23">
        <f t="shared" si="245"/>
        <v>103.61888111888112</v>
      </c>
      <c r="CB117" s="23"/>
      <c r="CC117" s="23">
        <f t="shared" si="246"/>
        <v>105.24271844660196</v>
      </c>
      <c r="CD117" s="23"/>
      <c r="CE117" s="23">
        <f t="shared" si="247"/>
        <v>107.81065088757396</v>
      </c>
      <c r="CF117" s="23"/>
      <c r="CG117" s="23">
        <f t="shared" si="248"/>
        <v>107.35981308411216</v>
      </c>
      <c r="CH117" s="23"/>
      <c r="CI117" s="23">
        <f t="shared" si="249"/>
        <v>104.45161290322579</v>
      </c>
      <c r="CJ117" s="23"/>
      <c r="CK117" s="23">
        <f t="shared" si="250"/>
        <v>103.61888111888112</v>
      </c>
      <c r="CL117" s="23"/>
      <c r="CM117" s="23">
        <f t="shared" si="251"/>
        <v>105.24271844660196</v>
      </c>
      <c r="CN117" s="23"/>
      <c r="CO117" s="23">
        <f t="shared" si="252"/>
        <v>108.7869822485207</v>
      </c>
      <c r="CP117" s="23"/>
      <c r="CQ117" s="70">
        <f t="shared" si="253"/>
        <v>109.95327102803739</v>
      </c>
      <c r="CR117" s="70"/>
      <c r="CS117" s="23">
        <f t="shared" si="254"/>
        <v>101.78064516129032</v>
      </c>
      <c r="CT117" s="23"/>
      <c r="CU117" s="23">
        <f t="shared" si="255"/>
        <v>103.61888111888112</v>
      </c>
      <c r="CV117" s="23"/>
      <c r="CW117" s="23">
        <f t="shared" si="256"/>
        <v>105.24271844660196</v>
      </c>
      <c r="CX117" s="23"/>
      <c r="CY117" s="23">
        <f t="shared" si="257"/>
        <v>105.32544378698225</v>
      </c>
      <c r="CZ117" s="23"/>
      <c r="DA117" s="70">
        <f t="shared" si="258"/>
        <v>105.46728971962618</v>
      </c>
      <c r="DB117" s="70"/>
      <c r="DC117" s="23">
        <f t="shared" si="259"/>
        <v>105.20645161290322</v>
      </c>
      <c r="DD117" s="23"/>
      <c r="DE117" s="23">
        <f t="shared" si="260"/>
        <v>103.61888111888112</v>
      </c>
      <c r="DF117" s="23"/>
      <c r="DG117" s="23">
        <f t="shared" si="261"/>
        <v>105.24271844660196</v>
      </c>
      <c r="DH117" s="23"/>
      <c r="DI117" s="23">
        <f t="shared" si="262"/>
        <v>109.94082840236686</v>
      </c>
      <c r="DJ117" s="23"/>
      <c r="DK117" s="70">
        <f t="shared" si="263"/>
        <v>112.19626168224299</v>
      </c>
      <c r="DL117" s="70"/>
      <c r="DM117" s="23">
        <f t="shared" si="264"/>
        <v>105.85483870967741</v>
      </c>
      <c r="DN117" s="23"/>
      <c r="DO117" s="23">
        <f t="shared" si="265"/>
        <v>103.61888111888112</v>
      </c>
      <c r="DP117" s="23"/>
      <c r="DQ117" s="23">
        <f t="shared" si="266"/>
        <v>105.24271844660196</v>
      </c>
      <c r="DR117" s="23"/>
      <c r="DS117" s="23">
        <f t="shared" si="267"/>
        <v>108.7869822485207</v>
      </c>
      <c r="DT117" s="23"/>
      <c r="DU117" s="70">
        <f t="shared" si="268"/>
        <v>106.86915887850468</v>
      </c>
      <c r="DV117" s="70"/>
      <c r="DW117" s="23">
        <f t="shared" si="269"/>
        <v>106.37741935483871</v>
      </c>
      <c r="DX117" s="23"/>
      <c r="DY117" s="23">
        <f t="shared" si="270"/>
        <v>103.61888111888112</v>
      </c>
      <c r="DZ117" s="23"/>
      <c r="EA117" s="23">
        <f t="shared" si="271"/>
        <v>105.24271844660196</v>
      </c>
      <c r="EB117" s="23"/>
      <c r="EC117" s="23">
        <f t="shared" si="272"/>
        <v>108.7869822485207</v>
      </c>
      <c r="ED117" s="23"/>
      <c r="EE117" s="70">
        <f t="shared" si="273"/>
        <v>106.86915887850468</v>
      </c>
      <c r="EF117" s="70"/>
      <c r="EG117" s="23">
        <f t="shared" si="274"/>
        <v>105.20645161290322</v>
      </c>
      <c r="EH117" s="23"/>
      <c r="EI117" s="23">
        <f t="shared" si="275"/>
        <v>103.61888111888112</v>
      </c>
      <c r="EJ117" s="23"/>
      <c r="EK117" s="23">
        <f t="shared" si="276"/>
        <v>105.24271844660196</v>
      </c>
      <c r="KD117" s="31">
        <f>KD30</f>
        <v>2020</v>
      </c>
    </row>
    <row r="118" spans="1:290" s="31" customFormat="1" x14ac:dyDescent="0.2">
      <c r="A118" s="22" t="s">
        <v>8</v>
      </c>
      <c r="C118" s="23">
        <f t="shared" si="207"/>
        <v>96.538461538461533</v>
      </c>
      <c r="D118" s="23"/>
      <c r="E118" s="23">
        <f t="shared" si="208"/>
        <v>99.50934579439253</v>
      </c>
      <c r="F118" s="23"/>
      <c r="G118" s="23">
        <f t="shared" si="209"/>
        <v>93.380645161290317</v>
      </c>
      <c r="H118" s="23"/>
      <c r="I118" s="23">
        <f t="shared" si="210"/>
        <v>102.36013986013985</v>
      </c>
      <c r="J118" s="23"/>
      <c r="K118" s="70">
        <f t="shared" si="211"/>
        <v>100.19417475728156</v>
      </c>
      <c r="L118" s="70"/>
      <c r="M118" s="23">
        <f t="shared" si="212"/>
        <v>94.940828402366861</v>
      </c>
      <c r="N118" s="23"/>
      <c r="O118" s="23">
        <f t="shared" si="213"/>
        <v>97.476635514018696</v>
      </c>
      <c r="P118" s="23"/>
      <c r="Q118" s="23">
        <f t="shared" si="214"/>
        <v>94.764516129032259</v>
      </c>
      <c r="R118" s="23"/>
      <c r="S118" s="23">
        <f t="shared" si="215"/>
        <v>102.36013986013985</v>
      </c>
      <c r="T118" s="23"/>
      <c r="U118" s="23">
        <f t="shared" si="216"/>
        <v>100.19417475728156</v>
      </c>
      <c r="V118" s="23"/>
      <c r="W118" s="23">
        <f t="shared" si="217"/>
        <v>98.31360946745562</v>
      </c>
      <c r="X118" s="23"/>
      <c r="Y118" s="23">
        <f t="shared" si="218"/>
        <v>99.369158878504678</v>
      </c>
      <c r="Z118" s="23"/>
      <c r="AA118" s="70">
        <f t="shared" si="219"/>
        <v>102.33225806451613</v>
      </c>
      <c r="AB118" s="70"/>
      <c r="AC118" s="23">
        <f t="shared" si="220"/>
        <v>102.36013986013985</v>
      </c>
      <c r="AD118" s="23"/>
      <c r="AE118" s="23">
        <f t="shared" si="221"/>
        <v>100.19417475728156</v>
      </c>
      <c r="AF118" s="23"/>
      <c r="AG118" s="23">
        <f t="shared" si="222"/>
        <v>107.36686390532543</v>
      </c>
      <c r="AH118" s="23"/>
      <c r="AI118" s="23">
        <f t="shared" si="223"/>
        <v>106.30841121495328</v>
      </c>
      <c r="AJ118" s="23"/>
      <c r="AK118" s="23">
        <f t="shared" si="224"/>
        <v>100.63870967741934</v>
      </c>
      <c r="AL118" s="23"/>
      <c r="AM118" s="23">
        <f t="shared" si="225"/>
        <v>102.36013986013985</v>
      </c>
      <c r="AN118" s="23"/>
      <c r="AO118" s="23">
        <f t="shared" si="226"/>
        <v>100.19417475728156</v>
      </c>
      <c r="AP118" s="23"/>
      <c r="AQ118" s="70">
        <f t="shared" si="227"/>
        <v>102.57396449704142</v>
      </c>
      <c r="AR118" s="70"/>
      <c r="AS118" s="23">
        <f t="shared" si="228"/>
        <v>105.2570093457944</v>
      </c>
      <c r="AT118" s="23"/>
      <c r="AU118" s="23">
        <f t="shared" si="229"/>
        <v>101.40322580645162</v>
      </c>
      <c r="AV118" s="23"/>
      <c r="AW118" s="23">
        <f t="shared" si="230"/>
        <v>102.36013986013985</v>
      </c>
      <c r="AX118" s="23"/>
      <c r="AY118" s="23">
        <f t="shared" si="231"/>
        <v>100.19417475728156</v>
      </c>
      <c r="AZ118" s="23"/>
      <c r="BA118" s="23">
        <f t="shared" si="232"/>
        <v>102.04142011834318</v>
      </c>
      <c r="BB118" s="23"/>
      <c r="BC118" s="23">
        <f t="shared" si="233"/>
        <v>101.47196261682244</v>
      </c>
      <c r="BD118" s="23"/>
      <c r="BE118" s="23">
        <f t="shared" si="234"/>
        <v>107.05483870967741</v>
      </c>
      <c r="BF118" s="23"/>
      <c r="BG118" s="70">
        <f t="shared" si="235"/>
        <v>102.36013986013985</v>
      </c>
      <c r="BH118" s="70"/>
      <c r="BI118" s="23">
        <f t="shared" si="236"/>
        <v>100.19417475728156</v>
      </c>
      <c r="BJ118" s="23"/>
      <c r="BK118" s="23">
        <f t="shared" si="237"/>
        <v>103.01775147928993</v>
      </c>
      <c r="BL118" s="23"/>
      <c r="BM118" s="23">
        <f t="shared" si="238"/>
        <v>104.9766355140187</v>
      </c>
      <c r="BN118" s="23"/>
      <c r="BO118" s="23">
        <f t="shared" si="239"/>
        <v>106.52258064516128</v>
      </c>
      <c r="BP118" s="23"/>
      <c r="BQ118" s="23">
        <f t="shared" si="240"/>
        <v>102.36013986013985</v>
      </c>
      <c r="BR118" s="23"/>
      <c r="BS118" s="23">
        <f t="shared" si="241"/>
        <v>100.19417475728156</v>
      </c>
      <c r="BT118" s="23"/>
      <c r="BU118" s="23">
        <f t="shared" si="242"/>
        <v>104.4378698224852</v>
      </c>
      <c r="BV118" s="23"/>
      <c r="BW118" s="70">
        <f t="shared" si="243"/>
        <v>103.92523364485982</v>
      </c>
      <c r="BX118" s="70"/>
      <c r="BY118" s="23">
        <f t="shared" si="244"/>
        <v>102.94193548387096</v>
      </c>
      <c r="BZ118" s="23"/>
      <c r="CA118" s="23">
        <f t="shared" si="245"/>
        <v>102.36013986013985</v>
      </c>
      <c r="CB118" s="23"/>
      <c r="CC118" s="23">
        <f t="shared" si="246"/>
        <v>100.19417475728156</v>
      </c>
      <c r="CD118" s="23"/>
      <c r="CE118" s="23">
        <f t="shared" si="247"/>
        <v>105.23668639053254</v>
      </c>
      <c r="CF118" s="23"/>
      <c r="CG118" s="23">
        <f t="shared" si="248"/>
        <v>105.2570093457944</v>
      </c>
      <c r="CH118" s="23"/>
      <c r="CI118" s="23">
        <f t="shared" si="249"/>
        <v>106.28064516129032</v>
      </c>
      <c r="CJ118" s="23"/>
      <c r="CK118" s="23">
        <f t="shared" si="250"/>
        <v>102.36013986013985</v>
      </c>
      <c r="CL118" s="23"/>
      <c r="CM118" s="23">
        <f t="shared" si="251"/>
        <v>100.19417475728156</v>
      </c>
      <c r="CN118" s="23"/>
      <c r="CO118" s="23">
        <f t="shared" si="252"/>
        <v>104.70414201183431</v>
      </c>
      <c r="CP118" s="23"/>
      <c r="CQ118" s="70">
        <f t="shared" si="253"/>
        <v>106.02803738317758</v>
      </c>
      <c r="CR118" s="70"/>
      <c r="CS118" s="23">
        <f t="shared" si="254"/>
        <v>105.25483870967741</v>
      </c>
      <c r="CT118" s="23"/>
      <c r="CU118" s="23">
        <f t="shared" si="255"/>
        <v>102.36013986013985</v>
      </c>
      <c r="CV118" s="23"/>
      <c r="CW118" s="23">
        <f t="shared" si="256"/>
        <v>100.19417475728156</v>
      </c>
      <c r="CX118" s="23"/>
      <c r="CY118" s="23">
        <f t="shared" si="257"/>
        <v>103.90532544378698</v>
      </c>
      <c r="CZ118" s="23"/>
      <c r="DA118" s="70">
        <f t="shared" si="258"/>
        <v>104.83644859813084</v>
      </c>
      <c r="DB118" s="70"/>
      <c r="DC118" s="23">
        <f t="shared" si="259"/>
        <v>106.8516129032258</v>
      </c>
      <c r="DD118" s="23"/>
      <c r="DE118" s="23">
        <f t="shared" si="260"/>
        <v>102.36013986013985</v>
      </c>
      <c r="DF118" s="23"/>
      <c r="DG118" s="23">
        <f t="shared" si="261"/>
        <v>100.19417475728156</v>
      </c>
      <c r="DH118" s="23"/>
      <c r="DI118" s="23">
        <f t="shared" si="262"/>
        <v>102.1301775147929</v>
      </c>
      <c r="DJ118" s="23"/>
      <c r="DK118" s="70">
        <f t="shared" si="263"/>
        <v>105.04672897196262</v>
      </c>
      <c r="DL118" s="70"/>
      <c r="DM118" s="23">
        <f t="shared" si="264"/>
        <v>105.44838709677418</v>
      </c>
      <c r="DN118" s="23"/>
      <c r="DO118" s="23">
        <f t="shared" si="265"/>
        <v>102.36013986013985</v>
      </c>
      <c r="DP118" s="23"/>
      <c r="DQ118" s="23">
        <f t="shared" si="266"/>
        <v>100.19417475728156</v>
      </c>
      <c r="DR118" s="23"/>
      <c r="DS118" s="23">
        <f t="shared" si="267"/>
        <v>99.378698224852059</v>
      </c>
      <c r="DT118" s="23"/>
      <c r="DU118" s="70">
        <f t="shared" si="268"/>
        <v>101.82242990654206</v>
      </c>
      <c r="DV118" s="70"/>
      <c r="DW118" s="23">
        <f t="shared" si="269"/>
        <v>108.21612903225807</v>
      </c>
      <c r="DX118" s="23"/>
      <c r="DY118" s="23">
        <f t="shared" si="270"/>
        <v>102.36013986013985</v>
      </c>
      <c r="DZ118" s="23"/>
      <c r="EA118" s="23">
        <f t="shared" si="271"/>
        <v>100.19417475728156</v>
      </c>
      <c r="EB118" s="23"/>
      <c r="EC118" s="23">
        <f t="shared" si="272"/>
        <v>99.378698224852059</v>
      </c>
      <c r="ED118" s="23"/>
      <c r="EE118" s="70">
        <f t="shared" si="273"/>
        <v>101.82242990654206</v>
      </c>
      <c r="EF118" s="70"/>
      <c r="EG118" s="23">
        <f t="shared" si="274"/>
        <v>108.10967741935482</v>
      </c>
      <c r="EH118" s="23"/>
      <c r="EI118" s="23">
        <f t="shared" si="275"/>
        <v>102.36013986013985</v>
      </c>
      <c r="EJ118" s="23"/>
      <c r="EK118" s="23">
        <f t="shared" si="276"/>
        <v>100.19417475728156</v>
      </c>
    </row>
    <row r="119" spans="1:290" s="31" customFormat="1" x14ac:dyDescent="0.2">
      <c r="A119" s="17" t="s">
        <v>9</v>
      </c>
      <c r="C119" s="24">
        <f t="shared" si="207"/>
        <v>93.786982248520701</v>
      </c>
      <c r="D119" s="23"/>
      <c r="E119" s="24">
        <f t="shared" si="208"/>
        <v>92.359813084112147</v>
      </c>
      <c r="F119" s="23"/>
      <c r="G119" s="24">
        <f t="shared" si="209"/>
        <v>102.09032258064515</v>
      </c>
      <c r="H119" s="23"/>
      <c r="I119" s="24">
        <f t="shared" si="210"/>
        <v>100.15734265734265</v>
      </c>
      <c r="J119" s="23"/>
      <c r="K119" s="71">
        <f t="shared" si="211"/>
        <v>100.87378640776699</v>
      </c>
      <c r="L119" s="70"/>
      <c r="M119" s="24">
        <f t="shared" si="212"/>
        <v>98.402366863905314</v>
      </c>
      <c r="N119" s="23"/>
      <c r="O119" s="24">
        <f t="shared" si="213"/>
        <v>96.705607476635521</v>
      </c>
      <c r="P119" s="23"/>
      <c r="Q119" s="24">
        <f t="shared" si="214"/>
        <v>107.38387096774193</v>
      </c>
      <c r="R119" s="23"/>
      <c r="S119" s="24">
        <f t="shared" si="215"/>
        <v>100.15734265734265</v>
      </c>
      <c r="T119" s="23"/>
      <c r="U119" s="24">
        <f t="shared" si="216"/>
        <v>100.87378640776699</v>
      </c>
      <c r="V119" s="23"/>
      <c r="W119" s="24">
        <f t="shared" si="217"/>
        <v>98.491124260355022</v>
      </c>
      <c r="X119" s="23"/>
      <c r="Y119" s="24">
        <f t="shared" si="218"/>
        <v>99.859813084112162</v>
      </c>
      <c r="Z119" s="23"/>
      <c r="AA119" s="71">
        <f t="shared" si="219"/>
        <v>108.51612903225806</v>
      </c>
      <c r="AB119" s="70"/>
      <c r="AC119" s="24">
        <f t="shared" si="220"/>
        <v>100.15734265734265</v>
      </c>
      <c r="AD119" s="23"/>
      <c r="AE119" s="24">
        <f t="shared" si="221"/>
        <v>100.87378640776699</v>
      </c>
      <c r="AF119" s="23"/>
      <c r="AG119" s="24">
        <f t="shared" si="222"/>
        <v>102.2189349112426</v>
      </c>
      <c r="AH119" s="23"/>
      <c r="AI119" s="24">
        <f t="shared" si="223"/>
        <v>102.80373831775701</v>
      </c>
      <c r="AJ119" s="23"/>
      <c r="AK119" s="24">
        <f t="shared" si="224"/>
        <v>108.80645161290322</v>
      </c>
      <c r="AL119" s="23"/>
      <c r="AM119" s="24">
        <f t="shared" si="225"/>
        <v>100.15734265734265</v>
      </c>
      <c r="AN119" s="23"/>
      <c r="AO119" s="24">
        <f t="shared" si="226"/>
        <v>100.87378640776699</v>
      </c>
      <c r="AP119" s="23"/>
      <c r="AQ119" s="71">
        <f t="shared" si="227"/>
        <v>102.48520710059171</v>
      </c>
      <c r="AR119" s="70"/>
      <c r="AS119" s="24">
        <f t="shared" si="228"/>
        <v>100.42056074766356</v>
      </c>
      <c r="AT119" s="23"/>
      <c r="AU119" s="24">
        <f t="shared" si="229"/>
        <v>107.06451612903226</v>
      </c>
      <c r="AV119" s="23"/>
      <c r="AW119" s="24">
        <f t="shared" si="230"/>
        <v>100.15734265734265</v>
      </c>
      <c r="AX119" s="23"/>
      <c r="AY119" s="24">
        <f t="shared" si="231"/>
        <v>100.87378640776699</v>
      </c>
      <c r="AZ119" s="23"/>
      <c r="BA119" s="24">
        <f t="shared" si="232"/>
        <v>103.90532544378698</v>
      </c>
      <c r="BB119" s="23"/>
      <c r="BC119" s="24">
        <f t="shared" si="233"/>
        <v>102.80373831775701</v>
      </c>
      <c r="BD119" s="23"/>
      <c r="BE119" s="24">
        <f t="shared" si="234"/>
        <v>112.92903225806451</v>
      </c>
      <c r="BF119" s="23"/>
      <c r="BG119" s="71">
        <f t="shared" si="235"/>
        <v>100.15734265734265</v>
      </c>
      <c r="BH119" s="70"/>
      <c r="BI119" s="24">
        <f t="shared" si="236"/>
        <v>100.87378640776699</v>
      </c>
      <c r="BJ119" s="23"/>
      <c r="BK119" s="24">
        <f t="shared" si="237"/>
        <v>99.112426035502949</v>
      </c>
      <c r="BL119" s="23"/>
      <c r="BM119" s="24">
        <f t="shared" si="238"/>
        <v>101.96261682242991</v>
      </c>
      <c r="BN119" s="23"/>
      <c r="BO119" s="24">
        <f t="shared" si="239"/>
        <v>111.54516129032257</v>
      </c>
      <c r="BP119" s="23"/>
      <c r="BQ119" s="24">
        <f t="shared" si="240"/>
        <v>100.15734265734265</v>
      </c>
      <c r="BR119" s="23"/>
      <c r="BS119" s="24">
        <f t="shared" si="241"/>
        <v>100.87378640776699</v>
      </c>
      <c r="BT119" s="23"/>
      <c r="BU119" s="24">
        <f t="shared" si="242"/>
        <v>98.047337278106511</v>
      </c>
      <c r="BV119" s="23"/>
      <c r="BW119" s="71">
        <f t="shared" si="243"/>
        <v>99.649532710280383</v>
      </c>
      <c r="BX119" s="70"/>
      <c r="BY119" s="24">
        <f t="shared" si="244"/>
        <v>109.14516129032258</v>
      </c>
      <c r="BZ119" s="23"/>
      <c r="CA119" s="24">
        <f t="shared" si="245"/>
        <v>100.15734265734265</v>
      </c>
      <c r="CB119" s="23"/>
      <c r="CC119" s="24">
        <f t="shared" si="246"/>
        <v>100.87378640776699</v>
      </c>
      <c r="CD119" s="23"/>
      <c r="CE119" s="24">
        <f t="shared" si="247"/>
        <v>96.715976331360935</v>
      </c>
      <c r="CF119" s="23"/>
      <c r="CG119" s="24">
        <f t="shared" si="248"/>
        <v>100.70093457943925</v>
      </c>
      <c r="CH119" s="23"/>
      <c r="CI119" s="24">
        <f t="shared" si="249"/>
        <v>111.77741935483871</v>
      </c>
      <c r="CJ119" s="23"/>
      <c r="CK119" s="24">
        <f t="shared" si="250"/>
        <v>100.15734265734265</v>
      </c>
      <c r="CL119" s="23"/>
      <c r="CM119" s="24">
        <f t="shared" si="251"/>
        <v>100.87378640776699</v>
      </c>
      <c r="CN119" s="23"/>
      <c r="CO119" s="24">
        <f t="shared" si="252"/>
        <v>102.1301775147929</v>
      </c>
      <c r="CP119" s="23"/>
      <c r="CQ119" s="71">
        <f t="shared" si="253"/>
        <v>100.56074766355141</v>
      </c>
      <c r="CR119" s="70"/>
      <c r="CS119" s="24">
        <f t="shared" si="254"/>
        <v>110.5774193548387</v>
      </c>
      <c r="CT119" s="23"/>
      <c r="CU119" s="24">
        <f t="shared" si="255"/>
        <v>100.15734265734265</v>
      </c>
      <c r="CV119" s="23"/>
      <c r="CW119" s="24">
        <f t="shared" si="256"/>
        <v>100.87378640776699</v>
      </c>
      <c r="CX119" s="23"/>
      <c r="CY119" s="24">
        <f t="shared" si="257"/>
        <v>102.66272189349112</v>
      </c>
      <c r="CZ119" s="23"/>
      <c r="DA119" s="71">
        <f t="shared" si="258"/>
        <v>100.28037383177571</v>
      </c>
      <c r="DB119" s="70"/>
      <c r="DC119" s="24">
        <f t="shared" si="259"/>
        <v>111.98064516129031</v>
      </c>
      <c r="DD119" s="23"/>
      <c r="DE119" s="24">
        <f t="shared" si="260"/>
        <v>100.15734265734265</v>
      </c>
      <c r="DF119" s="23"/>
      <c r="DG119" s="24">
        <f t="shared" si="261"/>
        <v>100.87378640776699</v>
      </c>
      <c r="DH119" s="23"/>
      <c r="DI119" s="24">
        <f t="shared" si="262"/>
        <v>105.41420118343194</v>
      </c>
      <c r="DJ119" s="23"/>
      <c r="DK119" s="71">
        <f t="shared" si="263"/>
        <v>105.60747663551403</v>
      </c>
      <c r="DL119" s="70"/>
      <c r="DM119" s="24">
        <f t="shared" si="264"/>
        <v>109.65806451612903</v>
      </c>
      <c r="DN119" s="23"/>
      <c r="DO119" s="24">
        <f t="shared" si="265"/>
        <v>100.15734265734265</v>
      </c>
      <c r="DP119" s="23"/>
      <c r="DQ119" s="24">
        <f t="shared" si="266"/>
        <v>100.87378640776699</v>
      </c>
      <c r="DR119" s="23"/>
      <c r="DS119" s="24">
        <f t="shared" si="267"/>
        <v>103.28402366863905</v>
      </c>
      <c r="DT119" s="23"/>
      <c r="DU119" s="71">
        <f t="shared" si="268"/>
        <v>97.266355140186917</v>
      </c>
      <c r="DV119" s="70"/>
      <c r="DW119" s="24">
        <f t="shared" si="269"/>
        <v>111.78709677419354</v>
      </c>
      <c r="DX119" s="23"/>
      <c r="DY119" s="24">
        <f t="shared" si="270"/>
        <v>100.15734265734265</v>
      </c>
      <c r="DZ119" s="23"/>
      <c r="EA119" s="24">
        <f t="shared" si="271"/>
        <v>100.87378640776699</v>
      </c>
      <c r="EB119" s="23"/>
      <c r="EC119" s="24">
        <f t="shared" si="272"/>
        <v>103.28402366863905</v>
      </c>
      <c r="ED119" s="23"/>
      <c r="EE119" s="71">
        <f t="shared" si="273"/>
        <v>97.266355140186917</v>
      </c>
      <c r="EF119" s="70"/>
      <c r="EG119" s="24">
        <f t="shared" si="274"/>
        <v>113.65483870967742</v>
      </c>
      <c r="EH119" s="23"/>
      <c r="EI119" s="24">
        <f t="shared" si="275"/>
        <v>100.15734265734265</v>
      </c>
      <c r="EJ119" s="23"/>
      <c r="EK119" s="24">
        <f t="shared" si="276"/>
        <v>100.87378640776699</v>
      </c>
    </row>
    <row r="120" spans="1:290" s="31" customFormat="1" x14ac:dyDescent="0.2">
      <c r="A120" s="22" t="s">
        <v>10</v>
      </c>
      <c r="C120" s="23">
        <f t="shared" si="207"/>
        <v>107.01183431952663</v>
      </c>
      <c r="D120" s="23"/>
      <c r="E120" s="23">
        <f t="shared" si="208"/>
        <v>102.87383177570094</v>
      </c>
      <c r="F120" s="23"/>
      <c r="G120" s="23">
        <f t="shared" si="209"/>
        <v>111.82580645161289</v>
      </c>
      <c r="H120" s="23"/>
      <c r="I120" s="23">
        <f t="shared" si="210"/>
        <v>94.7027972027972</v>
      </c>
      <c r="J120" s="23"/>
      <c r="K120" s="70">
        <f t="shared" si="211"/>
        <v>102.62135922330097</v>
      </c>
      <c r="L120" s="70"/>
      <c r="M120" s="23">
        <f t="shared" si="212"/>
        <v>103.37278106508876</v>
      </c>
      <c r="N120" s="23"/>
      <c r="O120" s="23">
        <f t="shared" si="213"/>
        <v>103.36448598130842</v>
      </c>
      <c r="P120" s="23"/>
      <c r="Q120" s="23">
        <f t="shared" si="214"/>
        <v>111.45806451612903</v>
      </c>
      <c r="R120" s="23"/>
      <c r="S120" s="23">
        <f t="shared" si="215"/>
        <v>94.7027972027972</v>
      </c>
      <c r="T120" s="23"/>
      <c r="U120" s="23">
        <f t="shared" si="216"/>
        <v>102.62135922330097</v>
      </c>
      <c r="V120" s="23"/>
      <c r="W120" s="23">
        <f t="shared" si="217"/>
        <v>104.3491124260355</v>
      </c>
      <c r="X120" s="23"/>
      <c r="Y120" s="23">
        <f t="shared" si="218"/>
        <v>98.45794392523365</v>
      </c>
      <c r="Z120" s="23"/>
      <c r="AA120" s="70">
        <f t="shared" si="219"/>
        <v>112.78387096774193</v>
      </c>
      <c r="AB120" s="70"/>
      <c r="AC120" s="23">
        <f t="shared" si="220"/>
        <v>94.7027972027972</v>
      </c>
      <c r="AD120" s="23"/>
      <c r="AE120" s="23">
        <f t="shared" si="221"/>
        <v>102.62135922330097</v>
      </c>
      <c r="AF120" s="23"/>
      <c r="AG120" s="23">
        <f t="shared" si="222"/>
        <v>105.76923076923077</v>
      </c>
      <c r="AH120" s="23"/>
      <c r="AI120" s="23">
        <f t="shared" si="223"/>
        <v>103.78504672897198</v>
      </c>
      <c r="AJ120" s="23"/>
      <c r="AK120" s="23">
        <f t="shared" si="224"/>
        <v>113.68387096774192</v>
      </c>
      <c r="AL120" s="23"/>
      <c r="AM120" s="23">
        <f t="shared" si="225"/>
        <v>94.7027972027972</v>
      </c>
      <c r="AN120" s="23"/>
      <c r="AO120" s="23">
        <f t="shared" si="226"/>
        <v>102.62135922330097</v>
      </c>
      <c r="AP120" s="23"/>
      <c r="AQ120" s="70">
        <f t="shared" si="227"/>
        <v>110.29585798816566</v>
      </c>
      <c r="AR120" s="70"/>
      <c r="AS120" s="23">
        <f t="shared" si="228"/>
        <v>111.21495327102804</v>
      </c>
      <c r="AT120" s="23"/>
      <c r="AU120" s="23">
        <f t="shared" si="229"/>
        <v>114.71935483870968</v>
      </c>
      <c r="AV120" s="23"/>
      <c r="AW120" s="23">
        <f t="shared" si="230"/>
        <v>94.7027972027972</v>
      </c>
      <c r="AX120" s="23"/>
      <c r="AY120" s="23">
        <f t="shared" si="231"/>
        <v>102.62135922330097</v>
      </c>
      <c r="AZ120" s="23"/>
      <c r="BA120" s="23">
        <f t="shared" si="232"/>
        <v>105.41420118343194</v>
      </c>
      <c r="BB120" s="23"/>
      <c r="BC120" s="23">
        <f t="shared" si="233"/>
        <v>103.15420560747664</v>
      </c>
      <c r="BD120" s="23"/>
      <c r="BE120" s="23">
        <f t="shared" si="234"/>
        <v>116.77096774193548</v>
      </c>
      <c r="BF120" s="23"/>
      <c r="BG120" s="70">
        <f t="shared" si="235"/>
        <v>94.7027972027972</v>
      </c>
      <c r="BH120" s="70"/>
      <c r="BI120" s="23">
        <f t="shared" si="236"/>
        <v>102.62135922330097</v>
      </c>
      <c r="BJ120" s="23"/>
      <c r="BK120" s="23">
        <f t="shared" si="237"/>
        <v>103.55029585798816</v>
      </c>
      <c r="BL120" s="23"/>
      <c r="BM120" s="23">
        <f t="shared" si="238"/>
        <v>104.55607476635514</v>
      </c>
      <c r="BN120" s="23"/>
      <c r="BO120" s="23">
        <f t="shared" si="239"/>
        <v>116.25806451612902</v>
      </c>
      <c r="BP120" s="23"/>
      <c r="BQ120" s="23">
        <f t="shared" si="240"/>
        <v>94.7027972027972</v>
      </c>
      <c r="BR120" s="23"/>
      <c r="BS120" s="23">
        <f t="shared" si="241"/>
        <v>102.62135922330097</v>
      </c>
      <c r="BT120" s="23"/>
      <c r="BU120" s="23">
        <f t="shared" si="242"/>
        <v>105.59171597633136</v>
      </c>
      <c r="BV120" s="23"/>
      <c r="BW120" s="70">
        <f t="shared" si="243"/>
        <v>102.03271028037383</v>
      </c>
      <c r="BX120" s="70"/>
      <c r="BY120" s="23">
        <f t="shared" si="244"/>
        <v>114.03225806451613</v>
      </c>
      <c r="BZ120" s="23"/>
      <c r="CA120" s="23">
        <f t="shared" si="245"/>
        <v>94.7027972027972</v>
      </c>
      <c r="CB120" s="23"/>
      <c r="CC120" s="23">
        <f t="shared" si="246"/>
        <v>102.62135922330097</v>
      </c>
      <c r="CD120" s="23"/>
      <c r="CE120" s="23">
        <f t="shared" si="247"/>
        <v>104.17159763313609</v>
      </c>
      <c r="CF120" s="23"/>
      <c r="CG120" s="23">
        <f t="shared" si="248"/>
        <v>104.34579439252337</v>
      </c>
      <c r="CH120" s="23"/>
      <c r="CI120" s="23">
        <f t="shared" si="249"/>
        <v>114.62258064516129</v>
      </c>
      <c r="CJ120" s="23"/>
      <c r="CK120" s="23">
        <f t="shared" si="250"/>
        <v>94.7027972027972</v>
      </c>
      <c r="CL120" s="23"/>
      <c r="CM120" s="23">
        <f t="shared" si="251"/>
        <v>102.62135922330097</v>
      </c>
      <c r="CN120" s="23"/>
      <c r="CO120" s="23">
        <f t="shared" si="252"/>
        <v>107.18934911242603</v>
      </c>
      <c r="CP120" s="23"/>
      <c r="CQ120" s="70">
        <f t="shared" si="253"/>
        <v>107.92056074766356</v>
      </c>
      <c r="CR120" s="70"/>
      <c r="CS120" s="23">
        <f t="shared" si="254"/>
        <v>112.58064516129032</v>
      </c>
      <c r="CT120" s="23"/>
      <c r="CU120" s="23">
        <f t="shared" si="255"/>
        <v>94.7027972027972</v>
      </c>
      <c r="CV120" s="23"/>
      <c r="CW120" s="23">
        <f t="shared" si="256"/>
        <v>102.62135922330097</v>
      </c>
      <c r="CX120" s="23"/>
      <c r="CY120" s="23">
        <f t="shared" si="257"/>
        <v>110.73964497041419</v>
      </c>
      <c r="CZ120" s="23"/>
      <c r="DA120" s="70">
        <f t="shared" si="258"/>
        <v>112.40654205607477</v>
      </c>
      <c r="DB120" s="70"/>
      <c r="DC120" s="23">
        <f t="shared" si="259"/>
        <v>116.23870967741935</v>
      </c>
      <c r="DD120" s="23"/>
      <c r="DE120" s="23">
        <f t="shared" si="260"/>
        <v>94.7027972027972</v>
      </c>
      <c r="DF120" s="23"/>
      <c r="DG120" s="23">
        <f t="shared" si="261"/>
        <v>102.62135922330097</v>
      </c>
      <c r="DH120" s="23"/>
      <c r="DI120" s="23">
        <f t="shared" si="262"/>
        <v>107.98816568047337</v>
      </c>
      <c r="DJ120" s="23"/>
      <c r="DK120" s="70">
        <f t="shared" si="263"/>
        <v>110.93457943925235</v>
      </c>
      <c r="DL120" s="70"/>
      <c r="DM120" s="23">
        <f t="shared" si="264"/>
        <v>117.61290322580645</v>
      </c>
      <c r="DN120" s="23"/>
      <c r="DO120" s="23">
        <f t="shared" si="265"/>
        <v>94.7027972027972</v>
      </c>
      <c r="DP120" s="23"/>
      <c r="DQ120" s="23">
        <f t="shared" si="266"/>
        <v>102.62135922330097</v>
      </c>
      <c r="DR120" s="23"/>
      <c r="DS120" s="23">
        <f t="shared" si="267"/>
        <v>105.94674556213018</v>
      </c>
      <c r="DT120" s="23"/>
      <c r="DU120" s="70">
        <f t="shared" si="268"/>
        <v>107.42990654205609</v>
      </c>
      <c r="DV120" s="70"/>
      <c r="DW120" s="23">
        <f t="shared" si="269"/>
        <v>118</v>
      </c>
      <c r="DX120" s="23"/>
      <c r="DY120" s="23">
        <f t="shared" si="270"/>
        <v>94.7027972027972</v>
      </c>
      <c r="DZ120" s="23"/>
      <c r="EA120" s="23">
        <f t="shared" si="271"/>
        <v>102.62135922330097</v>
      </c>
      <c r="EB120" s="23"/>
      <c r="EC120" s="23">
        <f t="shared" si="272"/>
        <v>105.94674556213018</v>
      </c>
      <c r="ED120" s="23"/>
      <c r="EE120" s="70">
        <f t="shared" si="273"/>
        <v>107.42990654205609</v>
      </c>
      <c r="EF120" s="70"/>
      <c r="EG120" s="23">
        <f t="shared" si="274"/>
        <v>119.41290322580645</v>
      </c>
      <c r="EH120" s="23"/>
      <c r="EI120" s="23">
        <f t="shared" si="275"/>
        <v>94.7027972027972</v>
      </c>
      <c r="EJ120" s="23"/>
      <c r="EK120" s="23">
        <f t="shared" si="276"/>
        <v>102.62135922330097</v>
      </c>
    </row>
    <row r="121" spans="1:290" s="31" customFormat="1" x14ac:dyDescent="0.2">
      <c r="A121" s="22" t="s">
        <v>11</v>
      </c>
      <c r="C121" s="23">
        <f t="shared" si="207"/>
        <v>102.92899408284023</v>
      </c>
      <c r="D121" s="23"/>
      <c r="E121" s="23">
        <f t="shared" si="208"/>
        <v>106.58878504672897</v>
      </c>
      <c r="F121" s="23"/>
      <c r="G121" s="23">
        <f t="shared" si="209"/>
        <v>106.89032258064515</v>
      </c>
      <c r="H121" s="23"/>
      <c r="I121" s="23">
        <f t="shared" si="210"/>
        <v>92.657342657342653</v>
      </c>
      <c r="J121" s="23"/>
      <c r="K121" s="70">
        <f t="shared" si="211"/>
        <v>85.048543689320397</v>
      </c>
      <c r="L121" s="70"/>
      <c r="M121" s="23">
        <f t="shared" si="212"/>
        <v>100.08875739644969</v>
      </c>
      <c r="N121" s="23"/>
      <c r="O121" s="23">
        <f t="shared" si="213"/>
        <v>103.01401869158879</v>
      </c>
      <c r="P121" s="23"/>
      <c r="Q121" s="23">
        <f t="shared" si="214"/>
        <v>106.0290322580645</v>
      </c>
      <c r="R121" s="23"/>
      <c r="S121" s="23">
        <f t="shared" si="215"/>
        <v>92.657342657342653</v>
      </c>
      <c r="T121" s="23"/>
      <c r="U121" s="23">
        <f t="shared" si="216"/>
        <v>85.048543689320397</v>
      </c>
      <c r="V121" s="23"/>
      <c r="W121" s="23">
        <f t="shared" si="217"/>
        <v>103.63905325443787</v>
      </c>
      <c r="X121" s="23"/>
      <c r="Y121" s="23">
        <f t="shared" si="218"/>
        <v>104.83644859813084</v>
      </c>
      <c r="Z121" s="23"/>
      <c r="AA121" s="70">
        <f t="shared" si="219"/>
        <v>110.9258064516129</v>
      </c>
      <c r="AB121" s="70"/>
      <c r="AC121" s="23">
        <f t="shared" si="220"/>
        <v>92.657342657342653</v>
      </c>
      <c r="AD121" s="23"/>
      <c r="AE121" s="23">
        <f t="shared" si="221"/>
        <v>85.048543689320397</v>
      </c>
      <c r="AF121" s="23"/>
      <c r="AG121" s="23">
        <f t="shared" si="222"/>
        <v>104.3491124260355</v>
      </c>
      <c r="AH121" s="23"/>
      <c r="AI121" s="23">
        <f t="shared" si="223"/>
        <v>105.11682242990655</v>
      </c>
      <c r="AJ121" s="23"/>
      <c r="AK121" s="23">
        <f t="shared" si="224"/>
        <v>106.46451612903225</v>
      </c>
      <c r="AL121" s="23"/>
      <c r="AM121" s="23">
        <f t="shared" si="225"/>
        <v>92.657342657342653</v>
      </c>
      <c r="AN121" s="23"/>
      <c r="AO121" s="23">
        <f t="shared" si="226"/>
        <v>85.048543689320397</v>
      </c>
      <c r="AP121" s="23"/>
      <c r="AQ121" s="70">
        <f t="shared" si="227"/>
        <v>105.05917159763314</v>
      </c>
      <c r="AR121" s="70"/>
      <c r="AS121" s="23">
        <f t="shared" si="228"/>
        <v>108.48130841121495</v>
      </c>
      <c r="AT121" s="23"/>
      <c r="AU121" s="23">
        <f t="shared" si="229"/>
        <v>105.16774193548386</v>
      </c>
      <c r="AV121" s="23"/>
      <c r="AW121" s="23">
        <f t="shared" si="230"/>
        <v>92.657342657342653</v>
      </c>
      <c r="AX121" s="23"/>
      <c r="AY121" s="23">
        <f t="shared" si="231"/>
        <v>85.048543689320397</v>
      </c>
      <c r="AZ121" s="23"/>
      <c r="BA121" s="23">
        <f t="shared" si="232"/>
        <v>104.17159763313609</v>
      </c>
      <c r="BB121" s="23"/>
      <c r="BC121" s="23">
        <f t="shared" si="233"/>
        <v>106.16822429906543</v>
      </c>
      <c r="BD121" s="23"/>
      <c r="BE121" s="23">
        <f t="shared" si="234"/>
        <v>109.49354838709677</v>
      </c>
      <c r="BF121" s="23"/>
      <c r="BG121" s="70">
        <f t="shared" si="235"/>
        <v>92.657342657342653</v>
      </c>
      <c r="BH121" s="70"/>
      <c r="BI121" s="23">
        <f t="shared" si="236"/>
        <v>85.048543689320397</v>
      </c>
      <c r="BJ121" s="23"/>
      <c r="BK121" s="23">
        <f t="shared" si="237"/>
        <v>101.42011834319526</v>
      </c>
      <c r="BL121" s="23"/>
      <c r="BM121" s="23">
        <f t="shared" si="238"/>
        <v>105.32710280373833</v>
      </c>
      <c r="BN121" s="23"/>
      <c r="BO121" s="23">
        <f t="shared" si="239"/>
        <v>109.44516129032257</v>
      </c>
      <c r="BP121" s="23"/>
      <c r="BQ121" s="23">
        <f t="shared" si="240"/>
        <v>92.657342657342653</v>
      </c>
      <c r="BR121" s="23"/>
      <c r="BS121" s="23">
        <f t="shared" si="241"/>
        <v>85.048543689320397</v>
      </c>
      <c r="BT121" s="23"/>
      <c r="BU121" s="23">
        <f t="shared" si="242"/>
        <v>104.17159763313609</v>
      </c>
      <c r="BV121" s="23"/>
      <c r="BW121" s="70">
        <f t="shared" si="243"/>
        <v>104.76635514018692</v>
      </c>
      <c r="BX121" s="70"/>
      <c r="BY121" s="23">
        <f t="shared" si="244"/>
        <v>110.1032258064516</v>
      </c>
      <c r="BZ121" s="23"/>
      <c r="CA121" s="23">
        <f t="shared" si="245"/>
        <v>92.657342657342653</v>
      </c>
      <c r="CB121" s="23"/>
      <c r="CC121" s="23">
        <f t="shared" si="246"/>
        <v>85.048543689320397</v>
      </c>
      <c r="CD121" s="23"/>
      <c r="CE121" s="23">
        <f t="shared" si="247"/>
        <v>103.37278106508876</v>
      </c>
      <c r="CF121" s="23"/>
      <c r="CG121" s="23">
        <f t="shared" si="248"/>
        <v>106.16822429906543</v>
      </c>
      <c r="CH121" s="23"/>
      <c r="CI121" s="23">
        <f t="shared" si="249"/>
        <v>112.11612903225806</v>
      </c>
      <c r="CJ121" s="23"/>
      <c r="CK121" s="23">
        <f t="shared" si="250"/>
        <v>92.657342657342653</v>
      </c>
      <c r="CL121" s="23"/>
      <c r="CM121" s="23">
        <f t="shared" si="251"/>
        <v>85.048543689320397</v>
      </c>
      <c r="CN121" s="23"/>
      <c r="CO121" s="23">
        <f t="shared" si="252"/>
        <v>105.14792899408283</v>
      </c>
      <c r="CP121" s="23"/>
      <c r="CQ121" s="70">
        <f t="shared" si="253"/>
        <v>104.20560747663552</v>
      </c>
      <c r="CR121" s="70"/>
      <c r="CS121" s="23">
        <f t="shared" si="254"/>
        <v>106.53225806451613</v>
      </c>
      <c r="CT121" s="23"/>
      <c r="CU121" s="23">
        <f t="shared" si="255"/>
        <v>92.657342657342653</v>
      </c>
      <c r="CV121" s="23"/>
      <c r="CW121" s="23">
        <f t="shared" si="256"/>
        <v>85.048543689320397</v>
      </c>
      <c r="CX121" s="23"/>
      <c r="CY121" s="23">
        <f t="shared" si="257"/>
        <v>107.54437869822485</v>
      </c>
      <c r="CZ121" s="23"/>
      <c r="DA121" s="70">
        <f t="shared" si="258"/>
        <v>108.62149532710281</v>
      </c>
      <c r="DB121" s="70"/>
      <c r="DC121" s="23">
        <f t="shared" si="259"/>
        <v>108.49677419354839</v>
      </c>
      <c r="DD121" s="23"/>
      <c r="DE121" s="23">
        <f t="shared" si="260"/>
        <v>92.657342657342653</v>
      </c>
      <c r="DF121" s="23"/>
      <c r="DG121" s="23">
        <f t="shared" si="261"/>
        <v>85.048543689320397</v>
      </c>
      <c r="DH121" s="23"/>
      <c r="DI121" s="23">
        <f t="shared" si="262"/>
        <v>109.76331360946745</v>
      </c>
      <c r="DJ121" s="23"/>
      <c r="DK121" s="70">
        <f t="shared" si="263"/>
        <v>111.00467289719627</v>
      </c>
      <c r="DL121" s="70"/>
      <c r="DM121" s="23">
        <f t="shared" si="264"/>
        <v>108.71935483870968</v>
      </c>
      <c r="DN121" s="23"/>
      <c r="DO121" s="23">
        <f t="shared" si="265"/>
        <v>92.657342657342653</v>
      </c>
      <c r="DP121" s="23"/>
      <c r="DQ121" s="23">
        <f t="shared" si="266"/>
        <v>85.048543689320397</v>
      </c>
      <c r="DR121" s="23"/>
      <c r="DS121" s="23">
        <f t="shared" si="267"/>
        <v>106.03550295857988</v>
      </c>
      <c r="DT121" s="23"/>
      <c r="DU121" s="70">
        <f t="shared" si="268"/>
        <v>106.02803738317758</v>
      </c>
      <c r="DV121" s="70"/>
      <c r="DW121" s="23">
        <f t="shared" si="269"/>
        <v>109.77419354838709</v>
      </c>
      <c r="DX121" s="23"/>
      <c r="DY121" s="23">
        <f t="shared" si="270"/>
        <v>92.657342657342653</v>
      </c>
      <c r="DZ121" s="23"/>
      <c r="EA121" s="23">
        <f t="shared" si="271"/>
        <v>85.048543689320397</v>
      </c>
      <c r="EB121" s="23"/>
      <c r="EC121" s="23">
        <f t="shared" si="272"/>
        <v>106.03550295857988</v>
      </c>
      <c r="ED121" s="23"/>
      <c r="EE121" s="70">
        <f t="shared" si="273"/>
        <v>106.02803738317758</v>
      </c>
      <c r="EF121" s="70"/>
      <c r="EG121" s="23">
        <f t="shared" si="274"/>
        <v>110.42258064516128</v>
      </c>
      <c r="EH121" s="23"/>
      <c r="EI121" s="23">
        <f t="shared" si="275"/>
        <v>92.657342657342653</v>
      </c>
      <c r="EJ121" s="23"/>
      <c r="EK121" s="23">
        <f t="shared" si="276"/>
        <v>85.048543689320397</v>
      </c>
    </row>
    <row r="122" spans="1:290" s="31" customFormat="1" x14ac:dyDescent="0.2">
      <c r="A122" s="22" t="s">
        <v>12</v>
      </c>
      <c r="C122" s="23">
        <f t="shared" si="207"/>
        <v>98.224852071005913</v>
      </c>
      <c r="D122" s="23"/>
      <c r="E122" s="23">
        <f t="shared" si="208"/>
        <v>96.635514018691595</v>
      </c>
      <c r="F122" s="23"/>
      <c r="G122" s="23">
        <f t="shared" si="209"/>
        <v>101.71290322580644</v>
      </c>
      <c r="H122" s="23"/>
      <c r="I122" s="23">
        <f t="shared" si="210"/>
        <v>101.57342657342657</v>
      </c>
      <c r="J122" s="23"/>
      <c r="K122" s="70">
        <f t="shared" si="211"/>
        <v>98.834951456310677</v>
      </c>
      <c r="L122" s="70"/>
      <c r="M122" s="23">
        <f t="shared" si="212"/>
        <v>96.449704142011825</v>
      </c>
      <c r="N122" s="23"/>
      <c r="O122" s="23">
        <f t="shared" si="213"/>
        <v>95.794392523364493</v>
      </c>
      <c r="P122" s="23"/>
      <c r="Q122" s="23">
        <f t="shared" si="214"/>
        <v>103.14516129032258</v>
      </c>
      <c r="R122" s="23"/>
      <c r="S122" s="23">
        <f t="shared" si="215"/>
        <v>101.57342657342657</v>
      </c>
      <c r="T122" s="23"/>
      <c r="U122" s="23">
        <f t="shared" si="216"/>
        <v>98.834951456310677</v>
      </c>
      <c r="V122" s="23"/>
      <c r="W122" s="23">
        <f t="shared" si="217"/>
        <v>102.2189349112426</v>
      </c>
      <c r="X122" s="23"/>
      <c r="Y122" s="23">
        <f t="shared" si="218"/>
        <v>102.03271028037383</v>
      </c>
      <c r="Z122" s="23"/>
      <c r="AA122" s="70">
        <f t="shared" si="219"/>
        <v>105.86451612903225</v>
      </c>
      <c r="AB122" s="70"/>
      <c r="AC122" s="23">
        <f t="shared" si="220"/>
        <v>101.57342657342657</v>
      </c>
      <c r="AD122" s="23"/>
      <c r="AE122" s="23">
        <f t="shared" si="221"/>
        <v>98.834951456310677</v>
      </c>
      <c r="AF122" s="23"/>
      <c r="AG122" s="23">
        <f t="shared" si="222"/>
        <v>102.75147928994082</v>
      </c>
      <c r="AH122" s="23"/>
      <c r="AI122" s="23">
        <f t="shared" si="223"/>
        <v>103.08411214953271</v>
      </c>
      <c r="AJ122" s="23"/>
      <c r="AK122" s="23">
        <f t="shared" si="224"/>
        <v>105.97096774193548</v>
      </c>
      <c r="AL122" s="23"/>
      <c r="AM122" s="23">
        <f t="shared" si="225"/>
        <v>101.57342657342657</v>
      </c>
      <c r="AN122" s="23"/>
      <c r="AO122" s="23">
        <f t="shared" si="226"/>
        <v>98.834951456310677</v>
      </c>
      <c r="AP122" s="23"/>
      <c r="AQ122" s="70">
        <f t="shared" si="227"/>
        <v>103.72781065088756</v>
      </c>
      <c r="AR122" s="70"/>
      <c r="AS122" s="23">
        <f t="shared" si="228"/>
        <v>105.53738317757011</v>
      </c>
      <c r="AT122" s="23"/>
      <c r="AU122" s="23">
        <f t="shared" si="229"/>
        <v>106.2032258064516</v>
      </c>
      <c r="AV122" s="23"/>
      <c r="AW122" s="23">
        <f t="shared" si="230"/>
        <v>101.57342657342657</v>
      </c>
      <c r="AX122" s="23"/>
      <c r="AY122" s="23">
        <f t="shared" si="231"/>
        <v>98.834951456310677</v>
      </c>
      <c r="AZ122" s="23"/>
      <c r="BA122" s="23">
        <f t="shared" si="232"/>
        <v>96.272189349112423</v>
      </c>
      <c r="BB122" s="23"/>
      <c r="BC122" s="23">
        <f t="shared" si="233"/>
        <v>98.738317757009355</v>
      </c>
      <c r="BD122" s="23"/>
      <c r="BE122" s="23">
        <f t="shared" si="234"/>
        <v>110.74193548387096</v>
      </c>
      <c r="BF122" s="23"/>
      <c r="BG122" s="70">
        <f t="shared" si="235"/>
        <v>101.57342657342657</v>
      </c>
      <c r="BH122" s="70"/>
      <c r="BI122" s="23">
        <f t="shared" si="236"/>
        <v>98.834951456310677</v>
      </c>
      <c r="BJ122" s="23"/>
      <c r="BK122" s="23">
        <f t="shared" si="237"/>
        <v>97.071005917159752</v>
      </c>
      <c r="BL122" s="23"/>
      <c r="BM122" s="23">
        <f t="shared" si="238"/>
        <v>99.789719626168235</v>
      </c>
      <c r="BN122" s="23"/>
      <c r="BO122" s="23">
        <f t="shared" si="239"/>
        <v>109.39677419354838</v>
      </c>
      <c r="BP122" s="23"/>
      <c r="BQ122" s="23">
        <f t="shared" si="240"/>
        <v>101.57342657342657</v>
      </c>
      <c r="BR122" s="23"/>
      <c r="BS122" s="23">
        <f t="shared" si="241"/>
        <v>98.834951456310677</v>
      </c>
      <c r="BT122" s="23"/>
      <c r="BU122" s="23">
        <f t="shared" si="242"/>
        <v>95.295857988165679</v>
      </c>
      <c r="BV122" s="23"/>
      <c r="BW122" s="70">
        <f t="shared" si="243"/>
        <v>102.24299065420561</v>
      </c>
      <c r="BX122" s="70"/>
      <c r="BY122" s="23">
        <f t="shared" si="244"/>
        <v>108.6032258064516</v>
      </c>
      <c r="BZ122" s="23"/>
      <c r="CA122" s="23">
        <f t="shared" si="245"/>
        <v>101.57342657342657</v>
      </c>
      <c r="CB122" s="23"/>
      <c r="CC122" s="23">
        <f t="shared" si="246"/>
        <v>98.834951456310677</v>
      </c>
      <c r="CD122" s="23"/>
      <c r="CE122" s="23">
        <f t="shared" si="247"/>
        <v>97.42603550295857</v>
      </c>
      <c r="CF122" s="23"/>
      <c r="CG122" s="23">
        <f t="shared" si="248"/>
        <v>100.98130841121495</v>
      </c>
      <c r="CH122" s="23"/>
      <c r="CI122" s="23">
        <f t="shared" si="249"/>
        <v>110.21935483870968</v>
      </c>
      <c r="CJ122" s="23"/>
      <c r="CK122" s="23">
        <f t="shared" si="250"/>
        <v>101.57342657342657</v>
      </c>
      <c r="CL122" s="23"/>
      <c r="CM122" s="23">
        <f t="shared" si="251"/>
        <v>98.834951456310677</v>
      </c>
      <c r="CN122" s="23"/>
      <c r="CO122" s="23">
        <f t="shared" si="252"/>
        <v>103.55029585798816</v>
      </c>
      <c r="CP122" s="23"/>
      <c r="CQ122" s="70">
        <f t="shared" si="253"/>
        <v>106.23831775700934</v>
      </c>
      <c r="CR122" s="70"/>
      <c r="CS122" s="23">
        <f t="shared" si="254"/>
        <v>108.88387096774193</v>
      </c>
      <c r="CT122" s="23"/>
      <c r="CU122" s="23">
        <f t="shared" si="255"/>
        <v>101.57342657342657</v>
      </c>
      <c r="CV122" s="23"/>
      <c r="CW122" s="23">
        <f t="shared" si="256"/>
        <v>98.834951456310677</v>
      </c>
      <c r="CX122" s="23"/>
      <c r="CY122" s="23">
        <f t="shared" si="257"/>
        <v>95.118343195266263</v>
      </c>
      <c r="CZ122" s="23"/>
      <c r="DA122" s="70">
        <f t="shared" si="258"/>
        <v>100.28037383177571</v>
      </c>
      <c r="DB122" s="70"/>
      <c r="DC122" s="23">
        <f t="shared" si="259"/>
        <v>111.39999999999999</v>
      </c>
      <c r="DD122" s="23"/>
      <c r="DE122" s="23">
        <f t="shared" si="260"/>
        <v>101.57342657342657</v>
      </c>
      <c r="DF122" s="23"/>
      <c r="DG122" s="23">
        <f t="shared" si="261"/>
        <v>98.834951456310677</v>
      </c>
      <c r="DH122" s="23"/>
      <c r="DI122" s="23">
        <f t="shared" si="262"/>
        <v>95.118343195266263</v>
      </c>
      <c r="DJ122" s="23"/>
      <c r="DK122" s="70">
        <f t="shared" si="263"/>
        <v>103.22429906542057</v>
      </c>
      <c r="DL122" s="70"/>
      <c r="DM122" s="23">
        <f t="shared" si="264"/>
        <v>111.86451612903225</v>
      </c>
      <c r="DN122" s="23"/>
      <c r="DO122" s="23">
        <f t="shared" si="265"/>
        <v>101.57342657342657</v>
      </c>
      <c r="DP122" s="23"/>
      <c r="DQ122" s="23">
        <f t="shared" si="266"/>
        <v>98.834951456310677</v>
      </c>
      <c r="DR122" s="23"/>
      <c r="DS122" s="23">
        <f t="shared" si="267"/>
        <v>97.15976331360946</v>
      </c>
      <c r="DT122" s="23"/>
      <c r="DU122" s="70">
        <f t="shared" si="268"/>
        <v>96.985981308411212</v>
      </c>
      <c r="DV122" s="70"/>
      <c r="DW122" s="23">
        <f t="shared" si="269"/>
        <v>112.21290322580644</v>
      </c>
      <c r="DX122" s="23"/>
      <c r="DY122" s="23">
        <f t="shared" si="270"/>
        <v>101.57342657342657</v>
      </c>
      <c r="DZ122" s="23"/>
      <c r="EA122" s="23">
        <f t="shared" si="271"/>
        <v>98.834951456310677</v>
      </c>
      <c r="EB122" s="23"/>
      <c r="EC122" s="23">
        <f t="shared" si="272"/>
        <v>97.15976331360946</v>
      </c>
      <c r="ED122" s="23"/>
      <c r="EE122" s="70">
        <f t="shared" si="273"/>
        <v>96.985981308411212</v>
      </c>
      <c r="EF122" s="70"/>
      <c r="EG122" s="23">
        <f t="shared" si="274"/>
        <v>110.90645161290323</v>
      </c>
      <c r="EH122" s="23"/>
      <c r="EI122" s="23">
        <f t="shared" si="275"/>
        <v>101.57342657342657</v>
      </c>
      <c r="EJ122" s="23"/>
      <c r="EK122" s="23">
        <f t="shared" si="276"/>
        <v>98.834951456310677</v>
      </c>
    </row>
    <row r="123" spans="1:290" s="31" customFormat="1" x14ac:dyDescent="0.2">
      <c r="A123" s="22" t="s">
        <v>13</v>
      </c>
      <c r="C123" s="23">
        <f t="shared" si="207"/>
        <v>105.94674556213018</v>
      </c>
      <c r="D123" s="23"/>
      <c r="E123" s="23">
        <f t="shared" si="208"/>
        <v>105.39719626168225</v>
      </c>
      <c r="F123" s="23"/>
      <c r="G123" s="23">
        <f t="shared" si="209"/>
        <v>99.980645161290312</v>
      </c>
      <c r="H123" s="23"/>
      <c r="I123" s="23">
        <f t="shared" si="210"/>
        <v>93.129370629370626</v>
      </c>
      <c r="J123" s="23"/>
      <c r="K123" s="70">
        <f t="shared" si="211"/>
        <v>100.67961165048544</v>
      </c>
      <c r="L123" s="70"/>
      <c r="M123" s="23">
        <f t="shared" si="212"/>
        <v>105.85798816568047</v>
      </c>
      <c r="N123" s="23"/>
      <c r="O123" s="23">
        <f t="shared" si="213"/>
        <v>99.579439252336456</v>
      </c>
      <c r="P123" s="23"/>
      <c r="Q123" s="23">
        <f t="shared" si="214"/>
        <v>97.716129032258053</v>
      </c>
      <c r="R123" s="23"/>
      <c r="S123" s="23">
        <f t="shared" si="215"/>
        <v>93.129370629370626</v>
      </c>
      <c r="T123" s="23"/>
      <c r="U123" s="23">
        <f t="shared" si="216"/>
        <v>100.67961165048544</v>
      </c>
      <c r="V123" s="23"/>
      <c r="W123" s="23">
        <f t="shared" si="217"/>
        <v>100.79881656804733</v>
      </c>
      <c r="X123" s="23"/>
      <c r="Y123" s="23">
        <f t="shared" si="218"/>
        <v>102.59345794392523</v>
      </c>
      <c r="Z123" s="23"/>
      <c r="AA123" s="70">
        <f t="shared" si="219"/>
        <v>98.741935483870961</v>
      </c>
      <c r="AB123" s="70"/>
      <c r="AC123" s="23">
        <f t="shared" si="220"/>
        <v>93.129370629370626</v>
      </c>
      <c r="AD123" s="23"/>
      <c r="AE123" s="23">
        <f t="shared" si="221"/>
        <v>100.67961165048544</v>
      </c>
      <c r="AF123" s="23"/>
      <c r="AG123" s="23">
        <f t="shared" si="222"/>
        <v>106.21301775147928</v>
      </c>
      <c r="AH123" s="23"/>
      <c r="AI123" s="23">
        <f t="shared" si="223"/>
        <v>107.57009345794393</v>
      </c>
      <c r="AJ123" s="23"/>
      <c r="AK123" s="23">
        <f t="shared" si="224"/>
        <v>100.31935483870967</v>
      </c>
      <c r="AL123" s="23"/>
      <c r="AM123" s="23">
        <f t="shared" si="225"/>
        <v>93.129370629370626</v>
      </c>
      <c r="AN123" s="23"/>
      <c r="AO123" s="23">
        <f t="shared" si="226"/>
        <v>100.67961165048544</v>
      </c>
      <c r="AP123" s="23"/>
      <c r="AQ123" s="70">
        <f t="shared" si="227"/>
        <v>103.72781065088756</v>
      </c>
      <c r="AR123" s="70"/>
      <c r="AS123" s="23">
        <f t="shared" si="228"/>
        <v>99.789719626168235</v>
      </c>
      <c r="AT123" s="23"/>
      <c r="AU123" s="23">
        <f t="shared" si="229"/>
        <v>100.2516129032258</v>
      </c>
      <c r="AV123" s="23"/>
      <c r="AW123" s="23">
        <f t="shared" si="230"/>
        <v>93.129370629370626</v>
      </c>
      <c r="AX123" s="23"/>
      <c r="AY123" s="23">
        <f t="shared" si="231"/>
        <v>100.67961165048544</v>
      </c>
      <c r="AZ123" s="23"/>
      <c r="BA123" s="23">
        <f t="shared" si="232"/>
        <v>101.33136094674555</v>
      </c>
      <c r="BB123" s="23"/>
      <c r="BC123" s="23">
        <f t="shared" si="233"/>
        <v>98.317757009345797</v>
      </c>
      <c r="BD123" s="23"/>
      <c r="BE123" s="23">
        <f t="shared" si="234"/>
        <v>105.39032258064515</v>
      </c>
      <c r="BF123" s="23"/>
      <c r="BG123" s="70">
        <f t="shared" si="235"/>
        <v>93.129370629370626</v>
      </c>
      <c r="BH123" s="70"/>
      <c r="BI123" s="23">
        <f t="shared" si="236"/>
        <v>100.67961165048544</v>
      </c>
      <c r="BJ123" s="23"/>
      <c r="BK123" s="23">
        <f t="shared" si="237"/>
        <v>100</v>
      </c>
      <c r="BL123" s="23"/>
      <c r="BM123" s="23">
        <f t="shared" si="238"/>
        <v>100.63084112149534</v>
      </c>
      <c r="BN123" s="23"/>
      <c r="BO123" s="23">
        <f t="shared" si="239"/>
        <v>100.08709677419354</v>
      </c>
      <c r="BP123" s="23"/>
      <c r="BQ123" s="23">
        <f t="shared" si="240"/>
        <v>93.129370629370626</v>
      </c>
      <c r="BR123" s="23"/>
      <c r="BS123" s="23">
        <f t="shared" si="241"/>
        <v>100.67961165048544</v>
      </c>
      <c r="BT123" s="23"/>
      <c r="BU123" s="23">
        <f t="shared" si="242"/>
        <v>101.86390532544378</v>
      </c>
      <c r="BV123" s="23"/>
      <c r="BW123" s="70">
        <f t="shared" si="243"/>
        <v>101.12149532710281</v>
      </c>
      <c r="BX123" s="70"/>
      <c r="BY123" s="23">
        <f t="shared" si="244"/>
        <v>101.51935483870966</v>
      </c>
      <c r="BZ123" s="23"/>
      <c r="CA123" s="23">
        <f t="shared" si="245"/>
        <v>93.129370629370626</v>
      </c>
      <c r="CB123" s="23"/>
      <c r="CC123" s="23">
        <f t="shared" si="246"/>
        <v>100.67961165048544</v>
      </c>
      <c r="CD123" s="23"/>
      <c r="CE123" s="23">
        <f t="shared" si="247"/>
        <v>97.781065088757387</v>
      </c>
      <c r="CF123" s="23"/>
      <c r="CG123" s="23">
        <f t="shared" si="248"/>
        <v>99.439252336448604</v>
      </c>
      <c r="CH123" s="23"/>
      <c r="CI123" s="23">
        <f t="shared" si="249"/>
        <v>102.07096774193548</v>
      </c>
      <c r="CJ123" s="23"/>
      <c r="CK123" s="23">
        <f t="shared" si="250"/>
        <v>93.129370629370626</v>
      </c>
      <c r="CL123" s="23"/>
      <c r="CM123" s="23">
        <f t="shared" si="251"/>
        <v>100.67961165048544</v>
      </c>
      <c r="CN123" s="23"/>
      <c r="CO123" s="23">
        <f t="shared" si="252"/>
        <v>99.112426035502949</v>
      </c>
      <c r="CP123" s="23"/>
      <c r="CQ123" s="70">
        <f t="shared" si="253"/>
        <v>96.705607476635521</v>
      </c>
      <c r="CR123" s="70"/>
      <c r="CS123" s="23">
        <f t="shared" si="254"/>
        <v>100.75483870967741</v>
      </c>
      <c r="CT123" s="23"/>
      <c r="CU123" s="23">
        <f t="shared" si="255"/>
        <v>93.129370629370626</v>
      </c>
      <c r="CV123" s="23"/>
      <c r="CW123" s="23">
        <f t="shared" si="256"/>
        <v>100.67961165048544</v>
      </c>
      <c r="CX123" s="23"/>
      <c r="CY123" s="23">
        <f t="shared" si="257"/>
        <v>104.2603550295858</v>
      </c>
      <c r="CZ123" s="23"/>
      <c r="DA123" s="70">
        <f t="shared" si="258"/>
        <v>104.62616822429906</v>
      </c>
      <c r="DB123" s="70"/>
      <c r="DC123" s="23">
        <f t="shared" si="259"/>
        <v>104.43225806451612</v>
      </c>
      <c r="DD123" s="23"/>
      <c r="DE123" s="23">
        <f t="shared" si="260"/>
        <v>93.129370629370626</v>
      </c>
      <c r="DF123" s="23"/>
      <c r="DG123" s="23">
        <f t="shared" si="261"/>
        <v>100.67961165048544</v>
      </c>
      <c r="DH123" s="23"/>
      <c r="DI123" s="23">
        <f t="shared" si="262"/>
        <v>103.19526627218934</v>
      </c>
      <c r="DJ123" s="23"/>
      <c r="DK123" s="70">
        <f t="shared" si="263"/>
        <v>106.79906542056075</v>
      </c>
      <c r="DL123" s="70"/>
      <c r="DM123" s="23">
        <f t="shared" si="264"/>
        <v>103.71612903225807</v>
      </c>
      <c r="DN123" s="23"/>
      <c r="DO123" s="23">
        <f t="shared" si="265"/>
        <v>93.129370629370626</v>
      </c>
      <c r="DP123" s="23"/>
      <c r="DQ123" s="23">
        <f t="shared" si="266"/>
        <v>100.67961165048544</v>
      </c>
      <c r="DR123" s="23"/>
      <c r="DS123" s="23">
        <f t="shared" si="267"/>
        <v>96.449704142011825</v>
      </c>
      <c r="DT123" s="23"/>
      <c r="DU123" s="70">
        <f t="shared" si="268"/>
        <v>91.939252336448604</v>
      </c>
      <c r="DV123" s="70"/>
      <c r="DW123" s="23">
        <f t="shared" si="269"/>
        <v>103.52258064516128</v>
      </c>
      <c r="DX123" s="23"/>
      <c r="DY123" s="23">
        <f t="shared" si="270"/>
        <v>93.129370629370626</v>
      </c>
      <c r="DZ123" s="23"/>
      <c r="EA123" s="23">
        <f t="shared" si="271"/>
        <v>100.67961165048544</v>
      </c>
      <c r="EB123" s="23"/>
      <c r="EC123" s="23">
        <f t="shared" si="272"/>
        <v>96.449704142011825</v>
      </c>
      <c r="ED123" s="23"/>
      <c r="EE123" s="70">
        <f t="shared" si="273"/>
        <v>91.939252336448604</v>
      </c>
      <c r="EF123" s="70"/>
      <c r="EG123" s="23">
        <f t="shared" si="274"/>
        <v>102.70967741935483</v>
      </c>
      <c r="EH123" s="23"/>
      <c r="EI123" s="23">
        <f t="shared" si="275"/>
        <v>93.129370629370626</v>
      </c>
      <c r="EJ123" s="23"/>
      <c r="EK123" s="23">
        <f t="shared" si="276"/>
        <v>100.67961165048544</v>
      </c>
    </row>
    <row r="124" spans="1:290" s="31" customFormat="1" x14ac:dyDescent="0.2">
      <c r="A124" s="17" t="s">
        <v>14</v>
      </c>
      <c r="C124" s="24">
        <f t="shared" si="207"/>
        <v>107.36686390532543</v>
      </c>
      <c r="D124" s="23"/>
      <c r="E124" s="24">
        <f t="shared" si="208"/>
        <v>106.72897196261682</v>
      </c>
      <c r="F124" s="23"/>
      <c r="G124" s="24">
        <f t="shared" si="209"/>
        <v>107.04516129032257</v>
      </c>
      <c r="H124" s="23"/>
      <c r="I124" s="24">
        <f t="shared" si="210"/>
        <v>111.43356643356643</v>
      </c>
      <c r="J124" s="23"/>
      <c r="K124" s="71">
        <f t="shared" si="211"/>
        <v>114.17475728155341</v>
      </c>
      <c r="L124" s="70"/>
      <c r="M124" s="24">
        <f t="shared" si="212"/>
        <v>108.07692307692307</v>
      </c>
      <c r="N124" s="23"/>
      <c r="O124" s="24">
        <f t="shared" si="213"/>
        <v>106.44859813084112</v>
      </c>
      <c r="P124" s="23"/>
      <c r="Q124" s="24">
        <f t="shared" si="214"/>
        <v>106.07741935483871</v>
      </c>
      <c r="R124" s="23"/>
      <c r="S124" s="24">
        <f t="shared" si="215"/>
        <v>111.43356643356643</v>
      </c>
      <c r="T124" s="23"/>
      <c r="U124" s="24">
        <f t="shared" si="216"/>
        <v>114.17475728155341</v>
      </c>
      <c r="V124" s="23"/>
      <c r="W124" s="24">
        <f t="shared" si="217"/>
        <v>109.23076923076923</v>
      </c>
      <c r="X124" s="23"/>
      <c r="Y124" s="24">
        <f t="shared" si="218"/>
        <v>104.13551401869159</v>
      </c>
      <c r="Z124" s="23"/>
      <c r="AA124" s="71">
        <f t="shared" si="219"/>
        <v>105.10967741935484</v>
      </c>
      <c r="AB124" s="70"/>
      <c r="AC124" s="24">
        <f t="shared" si="220"/>
        <v>111.43356643356643</v>
      </c>
      <c r="AD124" s="23"/>
      <c r="AE124" s="24">
        <f t="shared" si="221"/>
        <v>114.17475728155341</v>
      </c>
      <c r="AF124" s="23"/>
      <c r="AG124" s="24">
        <f t="shared" si="222"/>
        <v>106.39053254437869</v>
      </c>
      <c r="AH124" s="23"/>
      <c r="AI124" s="24">
        <f t="shared" si="223"/>
        <v>103.92523364485982</v>
      </c>
      <c r="AJ124" s="23"/>
      <c r="AK124" s="24">
        <f t="shared" si="224"/>
        <v>107.36451612903225</v>
      </c>
      <c r="AL124" s="23"/>
      <c r="AM124" s="24">
        <f t="shared" si="225"/>
        <v>111.43356643356643</v>
      </c>
      <c r="AN124" s="23"/>
      <c r="AO124" s="24">
        <f t="shared" si="226"/>
        <v>114.17475728155341</v>
      </c>
      <c r="AP124" s="23"/>
      <c r="AQ124" s="71">
        <f t="shared" si="227"/>
        <v>107.98816568047337</v>
      </c>
      <c r="AR124" s="70"/>
      <c r="AS124" s="24">
        <f t="shared" si="228"/>
        <v>105.95794392523365</v>
      </c>
      <c r="AT124" s="23"/>
      <c r="AU124" s="24">
        <f t="shared" si="229"/>
        <v>108.01290322580644</v>
      </c>
      <c r="AV124" s="23"/>
      <c r="AW124" s="24">
        <f t="shared" si="230"/>
        <v>111.43356643356643</v>
      </c>
      <c r="AX124" s="23"/>
      <c r="AY124" s="24">
        <f t="shared" si="231"/>
        <v>114.17475728155341</v>
      </c>
      <c r="AZ124" s="23"/>
      <c r="BA124" s="24">
        <f t="shared" si="232"/>
        <v>107.81065088757396</v>
      </c>
      <c r="BB124" s="23"/>
      <c r="BC124" s="24">
        <f t="shared" si="233"/>
        <v>101.12149532710281</v>
      </c>
      <c r="BD124" s="23"/>
      <c r="BE124" s="24">
        <f t="shared" si="234"/>
        <v>112.53225806451613</v>
      </c>
      <c r="BF124" s="23"/>
      <c r="BG124" s="71">
        <f t="shared" si="235"/>
        <v>111.43356643356643</v>
      </c>
      <c r="BH124" s="70"/>
      <c r="BI124" s="24">
        <f t="shared" si="236"/>
        <v>114.17475728155341</v>
      </c>
      <c r="BJ124" s="23"/>
      <c r="BK124" s="24">
        <f t="shared" si="237"/>
        <v>103.90532544378698</v>
      </c>
      <c r="BL124" s="23"/>
      <c r="BM124" s="24">
        <f t="shared" si="238"/>
        <v>103.92523364485982</v>
      </c>
      <c r="BN124" s="23"/>
      <c r="BO124" s="24">
        <f t="shared" si="239"/>
        <v>113.5</v>
      </c>
      <c r="BP124" s="23"/>
      <c r="BQ124" s="24">
        <f t="shared" si="240"/>
        <v>111.43356643356643</v>
      </c>
      <c r="BR124" s="23"/>
      <c r="BS124" s="24">
        <f t="shared" si="241"/>
        <v>114.17475728155341</v>
      </c>
      <c r="BT124" s="23"/>
      <c r="BU124" s="24">
        <f t="shared" si="242"/>
        <v>103.19526627218934</v>
      </c>
      <c r="BV124" s="23"/>
      <c r="BW124" s="71">
        <f t="shared" si="243"/>
        <v>104.55607476635514</v>
      </c>
      <c r="BX124" s="70"/>
      <c r="BY124" s="24">
        <f t="shared" si="244"/>
        <v>112.2032258064516</v>
      </c>
      <c r="BZ124" s="23"/>
      <c r="CA124" s="24">
        <f t="shared" si="245"/>
        <v>111.43356643356643</v>
      </c>
      <c r="CB124" s="23"/>
      <c r="CC124" s="24">
        <f t="shared" si="246"/>
        <v>114.17475728155341</v>
      </c>
      <c r="CD124" s="23"/>
      <c r="CE124" s="24">
        <f t="shared" si="247"/>
        <v>107.10059171597632</v>
      </c>
      <c r="CF124" s="23"/>
      <c r="CG124" s="24">
        <f t="shared" si="248"/>
        <v>104.69626168224299</v>
      </c>
      <c r="CH124" s="23"/>
      <c r="CI124" s="24">
        <f t="shared" si="249"/>
        <v>117.59354838709677</v>
      </c>
      <c r="CJ124" s="23"/>
      <c r="CK124" s="24">
        <f t="shared" si="250"/>
        <v>111.43356643356643</v>
      </c>
      <c r="CL124" s="23"/>
      <c r="CM124" s="24">
        <f t="shared" si="251"/>
        <v>114.17475728155341</v>
      </c>
      <c r="CN124" s="23"/>
      <c r="CO124" s="24">
        <f t="shared" si="252"/>
        <v>110.20710059171597</v>
      </c>
      <c r="CP124" s="23"/>
      <c r="CQ124" s="71">
        <f t="shared" si="253"/>
        <v>106.51869158878505</v>
      </c>
      <c r="CR124" s="70"/>
      <c r="CS124" s="24">
        <f t="shared" si="254"/>
        <v>115.43548387096774</v>
      </c>
      <c r="CT124" s="23"/>
      <c r="CU124" s="24">
        <f t="shared" si="255"/>
        <v>111.43356643356643</v>
      </c>
      <c r="CV124" s="23"/>
      <c r="CW124" s="24">
        <f t="shared" si="256"/>
        <v>114.17475728155341</v>
      </c>
      <c r="CX124" s="23"/>
      <c r="CY124" s="24">
        <f t="shared" si="257"/>
        <v>97.514792899408278</v>
      </c>
      <c r="CZ124" s="23"/>
      <c r="DA124" s="71">
        <f t="shared" si="258"/>
        <v>95.86448598130842</v>
      </c>
      <c r="DB124" s="70"/>
      <c r="DC124" s="24">
        <f t="shared" si="259"/>
        <v>115.46451612903225</v>
      </c>
      <c r="DD124" s="23"/>
      <c r="DE124" s="24">
        <f t="shared" si="260"/>
        <v>111.43356643356643</v>
      </c>
      <c r="DF124" s="23"/>
      <c r="DG124" s="24">
        <f t="shared" si="261"/>
        <v>114.17475728155341</v>
      </c>
      <c r="DH124" s="23"/>
      <c r="DI124" s="24">
        <f t="shared" si="262"/>
        <v>103.28402366863905</v>
      </c>
      <c r="DJ124" s="23"/>
      <c r="DK124" s="71">
        <f t="shared" si="263"/>
        <v>102.59345794392523</v>
      </c>
      <c r="DL124" s="70"/>
      <c r="DM124" s="24">
        <f t="shared" si="264"/>
        <v>114.78709677419354</v>
      </c>
      <c r="DN124" s="23"/>
      <c r="DO124" s="24">
        <f t="shared" si="265"/>
        <v>111.43356643356643</v>
      </c>
      <c r="DP124" s="23"/>
      <c r="DQ124" s="24">
        <f t="shared" si="266"/>
        <v>114.17475728155341</v>
      </c>
      <c r="DR124" s="23"/>
      <c r="DS124" s="24">
        <f t="shared" si="267"/>
        <v>104.4378698224852</v>
      </c>
      <c r="DT124" s="23"/>
      <c r="DU124" s="71">
        <f t="shared" si="268"/>
        <v>100.98130841121495</v>
      </c>
      <c r="DV124" s="70"/>
      <c r="DW124" s="24">
        <f t="shared" si="269"/>
        <v>116.96451612903225</v>
      </c>
      <c r="DX124" s="23"/>
      <c r="DY124" s="24">
        <f t="shared" si="270"/>
        <v>111.43356643356643</v>
      </c>
      <c r="DZ124" s="23"/>
      <c r="EA124" s="24">
        <f t="shared" si="271"/>
        <v>114.17475728155341</v>
      </c>
      <c r="EB124" s="23"/>
      <c r="EC124" s="24">
        <f t="shared" si="272"/>
        <v>104.4378698224852</v>
      </c>
      <c r="ED124" s="23"/>
      <c r="EE124" s="71">
        <f t="shared" si="273"/>
        <v>100.98130841121495</v>
      </c>
      <c r="EF124" s="70"/>
      <c r="EG124" s="24">
        <f t="shared" si="274"/>
        <v>115.75483870967741</v>
      </c>
      <c r="EH124" s="23"/>
      <c r="EI124" s="24">
        <f t="shared" si="275"/>
        <v>111.43356643356643</v>
      </c>
      <c r="EJ124" s="23"/>
      <c r="EK124" s="24">
        <f t="shared" si="276"/>
        <v>114.17475728155341</v>
      </c>
    </row>
    <row r="125" spans="1:290" s="31" customFormat="1" x14ac:dyDescent="0.2">
      <c r="A125" s="22" t="s">
        <v>15</v>
      </c>
      <c r="C125" s="23">
        <f t="shared" si="207"/>
        <v>97.337278106508876</v>
      </c>
      <c r="D125" s="23"/>
      <c r="E125" s="23">
        <f t="shared" si="208"/>
        <v>98.387850467289724</v>
      </c>
      <c r="F125" s="23"/>
      <c r="G125" s="23">
        <f t="shared" si="209"/>
        <v>103.84193548387097</v>
      </c>
      <c r="H125" s="23"/>
      <c r="I125" s="23">
        <f t="shared" si="210"/>
        <v>105.19230769230769</v>
      </c>
      <c r="J125" s="23"/>
      <c r="K125" s="70">
        <f t="shared" si="211"/>
        <v>107.08737864077671</v>
      </c>
      <c r="L125" s="70"/>
      <c r="M125" s="23">
        <f t="shared" si="212"/>
        <v>99.73372781065089</v>
      </c>
      <c r="N125" s="23"/>
      <c r="O125" s="23">
        <f t="shared" si="213"/>
        <v>104.27570093457945</v>
      </c>
      <c r="P125" s="23"/>
      <c r="Q125" s="23">
        <f t="shared" si="214"/>
        <v>105.39999999999999</v>
      </c>
      <c r="R125" s="23"/>
      <c r="S125" s="23">
        <f t="shared" si="215"/>
        <v>105.19230769230769</v>
      </c>
      <c r="T125" s="23"/>
      <c r="U125" s="23">
        <f t="shared" si="216"/>
        <v>107.08737864077671</v>
      </c>
      <c r="V125" s="23"/>
      <c r="W125" s="23">
        <f t="shared" si="217"/>
        <v>98.402366863905314</v>
      </c>
      <c r="X125" s="23"/>
      <c r="Y125" s="23">
        <f t="shared" si="218"/>
        <v>101.40186915887851</v>
      </c>
      <c r="Z125" s="23"/>
      <c r="AA125" s="70">
        <f t="shared" si="219"/>
        <v>105.69032258064516</v>
      </c>
      <c r="AB125" s="70"/>
      <c r="AC125" s="23">
        <f t="shared" si="220"/>
        <v>105.19230769230769</v>
      </c>
      <c r="AD125" s="23"/>
      <c r="AE125" s="23">
        <f t="shared" si="221"/>
        <v>107.08737864077671</v>
      </c>
      <c r="AF125" s="23"/>
      <c r="AG125" s="23">
        <f t="shared" si="222"/>
        <v>101.24260355029585</v>
      </c>
      <c r="AH125" s="23"/>
      <c r="AI125" s="23">
        <f t="shared" si="223"/>
        <v>104.13551401869159</v>
      </c>
      <c r="AJ125" s="23"/>
      <c r="AK125" s="23">
        <f t="shared" si="224"/>
        <v>103.22258064516129</v>
      </c>
      <c r="AL125" s="23"/>
      <c r="AM125" s="23">
        <f t="shared" si="225"/>
        <v>105.19230769230769</v>
      </c>
      <c r="AN125" s="23"/>
      <c r="AO125" s="23">
        <f t="shared" si="226"/>
        <v>107.08737864077671</v>
      </c>
      <c r="AP125" s="23"/>
      <c r="AQ125" s="70">
        <f t="shared" si="227"/>
        <v>103.46153846153845</v>
      </c>
      <c r="AR125" s="70"/>
      <c r="AS125" s="23">
        <f t="shared" si="228"/>
        <v>104.41588785046729</v>
      </c>
      <c r="AT125" s="23"/>
      <c r="AU125" s="23">
        <f t="shared" si="229"/>
        <v>103.51290322580644</v>
      </c>
      <c r="AV125" s="23"/>
      <c r="AW125" s="23">
        <f t="shared" si="230"/>
        <v>105.19230769230769</v>
      </c>
      <c r="AX125" s="23"/>
      <c r="AY125" s="23">
        <f t="shared" si="231"/>
        <v>107.08737864077671</v>
      </c>
      <c r="AZ125" s="23"/>
      <c r="BA125" s="23">
        <f t="shared" si="232"/>
        <v>103.55029585798816</v>
      </c>
      <c r="BB125" s="23"/>
      <c r="BC125" s="23">
        <f t="shared" si="233"/>
        <v>103.85514018691589</v>
      </c>
      <c r="BD125" s="23"/>
      <c r="BE125" s="23">
        <f t="shared" si="234"/>
        <v>113.96451612903225</v>
      </c>
      <c r="BF125" s="23"/>
      <c r="BG125" s="70">
        <f t="shared" si="235"/>
        <v>105.19230769230769</v>
      </c>
      <c r="BH125" s="70"/>
      <c r="BI125" s="23">
        <f t="shared" si="236"/>
        <v>107.08737864077671</v>
      </c>
      <c r="BJ125" s="23"/>
      <c r="BK125" s="23">
        <f t="shared" si="237"/>
        <v>105.68047337278105</v>
      </c>
      <c r="BL125" s="23"/>
      <c r="BM125" s="23">
        <f t="shared" si="238"/>
        <v>108.13084112149534</v>
      </c>
      <c r="BN125" s="23"/>
      <c r="BO125" s="23">
        <f t="shared" si="239"/>
        <v>112.44516129032257</v>
      </c>
      <c r="BP125" s="23"/>
      <c r="BQ125" s="23">
        <f t="shared" si="240"/>
        <v>105.19230769230769</v>
      </c>
      <c r="BR125" s="23"/>
      <c r="BS125" s="23">
        <f t="shared" si="241"/>
        <v>107.08737864077671</v>
      </c>
      <c r="BT125" s="23"/>
      <c r="BU125" s="23">
        <f t="shared" si="242"/>
        <v>107.72189349112426</v>
      </c>
      <c r="BV125" s="23"/>
      <c r="BW125" s="70">
        <f t="shared" si="243"/>
        <v>109.32242990654207</v>
      </c>
      <c r="BX125" s="70"/>
      <c r="BY125" s="23">
        <f t="shared" si="244"/>
        <v>112.01935483870967</v>
      </c>
      <c r="BZ125" s="23"/>
      <c r="CA125" s="23">
        <f t="shared" si="245"/>
        <v>105.19230769230769</v>
      </c>
      <c r="CB125" s="23"/>
      <c r="CC125" s="23">
        <f t="shared" si="246"/>
        <v>107.08737864077671</v>
      </c>
      <c r="CD125" s="23"/>
      <c r="CE125" s="23">
        <f t="shared" si="247"/>
        <v>108.34319526627218</v>
      </c>
      <c r="CF125" s="23"/>
      <c r="CG125" s="23">
        <f t="shared" si="248"/>
        <v>109.32242990654207</v>
      </c>
      <c r="CH125" s="23"/>
      <c r="CI125" s="23">
        <f t="shared" si="249"/>
        <v>114.51612903225805</v>
      </c>
      <c r="CJ125" s="23"/>
      <c r="CK125" s="23">
        <f t="shared" si="250"/>
        <v>105.19230769230769</v>
      </c>
      <c r="CL125" s="23"/>
      <c r="CM125" s="23">
        <f t="shared" si="251"/>
        <v>107.08737864077671</v>
      </c>
      <c r="CN125" s="23"/>
      <c r="CO125" s="23">
        <f t="shared" si="252"/>
        <v>108.25443786982248</v>
      </c>
      <c r="CP125" s="23"/>
      <c r="CQ125" s="70">
        <f t="shared" si="253"/>
        <v>107.07943925233646</v>
      </c>
      <c r="CR125" s="70"/>
      <c r="CS125" s="23">
        <f t="shared" si="254"/>
        <v>111.99032258064516</v>
      </c>
      <c r="CT125" s="23"/>
      <c r="CU125" s="23">
        <f t="shared" si="255"/>
        <v>105.19230769230769</v>
      </c>
      <c r="CV125" s="23"/>
      <c r="CW125" s="23">
        <f t="shared" si="256"/>
        <v>107.08737864077671</v>
      </c>
      <c r="CX125" s="23"/>
      <c r="CY125" s="23">
        <f t="shared" si="257"/>
        <v>100.26627218934911</v>
      </c>
      <c r="CZ125" s="23"/>
      <c r="DA125" s="70">
        <f t="shared" si="258"/>
        <v>99.439252336448604</v>
      </c>
      <c r="DB125" s="70"/>
      <c r="DC125" s="23">
        <f t="shared" si="259"/>
        <v>113.14193548387097</v>
      </c>
      <c r="DD125" s="23"/>
      <c r="DE125" s="23">
        <f t="shared" si="260"/>
        <v>105.19230769230769</v>
      </c>
      <c r="DF125" s="23"/>
      <c r="DG125" s="23">
        <f t="shared" si="261"/>
        <v>107.08737864077671</v>
      </c>
      <c r="DH125" s="23"/>
      <c r="DI125" s="23">
        <f t="shared" si="262"/>
        <v>102.30769230769229</v>
      </c>
      <c r="DJ125" s="23"/>
      <c r="DK125" s="70">
        <f t="shared" si="263"/>
        <v>100.98130841121495</v>
      </c>
      <c r="DL125" s="70"/>
      <c r="DM125" s="23">
        <f t="shared" si="264"/>
        <v>113.56774193548387</v>
      </c>
      <c r="DN125" s="23"/>
      <c r="DO125" s="23">
        <f t="shared" si="265"/>
        <v>105.19230769230769</v>
      </c>
      <c r="DP125" s="23"/>
      <c r="DQ125" s="23">
        <f t="shared" si="266"/>
        <v>107.08737864077671</v>
      </c>
      <c r="DR125" s="23"/>
      <c r="DS125" s="23">
        <f t="shared" si="267"/>
        <v>101.77514792899407</v>
      </c>
      <c r="DT125" s="23"/>
      <c r="DU125" s="70">
        <f t="shared" si="268"/>
        <v>101.05140186915888</v>
      </c>
      <c r="DV125" s="70"/>
      <c r="DW125" s="23">
        <f t="shared" si="269"/>
        <v>114.21612903225807</v>
      </c>
      <c r="DX125" s="23"/>
      <c r="DY125" s="23">
        <f t="shared" si="270"/>
        <v>105.19230769230769</v>
      </c>
      <c r="DZ125" s="23"/>
      <c r="EA125" s="23">
        <f t="shared" si="271"/>
        <v>107.08737864077671</v>
      </c>
      <c r="EB125" s="23"/>
      <c r="EC125" s="23">
        <f t="shared" si="272"/>
        <v>101.77514792899407</v>
      </c>
      <c r="ED125" s="23"/>
      <c r="EE125" s="70">
        <f t="shared" si="273"/>
        <v>101.05140186915888</v>
      </c>
      <c r="EF125" s="70"/>
      <c r="EG125" s="23">
        <f t="shared" si="274"/>
        <v>113.77096774193548</v>
      </c>
      <c r="EH125" s="23"/>
      <c r="EI125" s="23">
        <f t="shared" si="275"/>
        <v>105.19230769230769</v>
      </c>
      <c r="EJ125" s="23"/>
      <c r="EK125" s="23">
        <f t="shared" si="276"/>
        <v>107.08737864077671</v>
      </c>
    </row>
    <row r="126" spans="1:290" s="31" customFormat="1" x14ac:dyDescent="0.2">
      <c r="A126" s="22" t="s">
        <v>16</v>
      </c>
      <c r="C126" s="23">
        <f t="shared" si="207"/>
        <v>103.99408284023669</v>
      </c>
      <c r="D126" s="23"/>
      <c r="E126" s="23">
        <f t="shared" si="208"/>
        <v>106.16822429906543</v>
      </c>
      <c r="F126" s="23"/>
      <c r="G126" s="23">
        <f t="shared" si="209"/>
        <v>110.91612903225806</v>
      </c>
      <c r="H126" s="23"/>
      <c r="I126" s="23">
        <f t="shared" si="210"/>
        <v>107.34265734265733</v>
      </c>
      <c r="J126" s="23"/>
      <c r="K126" s="70">
        <f t="shared" si="211"/>
        <v>105.53398058252428</v>
      </c>
      <c r="L126" s="70"/>
      <c r="M126" s="23">
        <f t="shared" si="212"/>
        <v>103.28402366863905</v>
      </c>
      <c r="N126" s="23"/>
      <c r="O126" s="23">
        <f t="shared" si="213"/>
        <v>99.228971962616825</v>
      </c>
      <c r="P126" s="23"/>
      <c r="Q126" s="23">
        <f t="shared" si="214"/>
        <v>109.94838709677418</v>
      </c>
      <c r="R126" s="23"/>
      <c r="S126" s="23">
        <f t="shared" si="215"/>
        <v>107.34265734265733</v>
      </c>
      <c r="T126" s="23"/>
      <c r="U126" s="23">
        <f t="shared" si="216"/>
        <v>105.53398058252428</v>
      </c>
      <c r="V126" s="23"/>
      <c r="W126" s="23">
        <f t="shared" si="217"/>
        <v>107.36686390532543</v>
      </c>
      <c r="X126" s="23"/>
      <c r="Y126" s="23">
        <f t="shared" si="218"/>
        <v>106.6588785046729</v>
      </c>
      <c r="Z126" s="23"/>
      <c r="AA126" s="70">
        <f t="shared" si="219"/>
        <v>108.01290322580644</v>
      </c>
      <c r="AB126" s="70"/>
      <c r="AC126" s="23">
        <f t="shared" si="220"/>
        <v>107.34265734265733</v>
      </c>
      <c r="AD126" s="23"/>
      <c r="AE126" s="23">
        <f t="shared" si="221"/>
        <v>105.53398058252428</v>
      </c>
      <c r="AF126" s="23"/>
      <c r="AG126" s="23">
        <f t="shared" si="222"/>
        <v>108.07692307692307</v>
      </c>
      <c r="AH126" s="23"/>
      <c r="AI126" s="23">
        <f t="shared" si="223"/>
        <v>104.34579439252337</v>
      </c>
      <c r="AJ126" s="23"/>
      <c r="AK126" s="23">
        <f t="shared" si="224"/>
        <v>101.23870967741935</v>
      </c>
      <c r="AL126" s="23"/>
      <c r="AM126" s="23">
        <f t="shared" si="225"/>
        <v>107.34265734265733</v>
      </c>
      <c r="AN126" s="23"/>
      <c r="AO126" s="23">
        <f t="shared" si="226"/>
        <v>105.53398058252428</v>
      </c>
      <c r="AP126" s="23"/>
      <c r="AQ126" s="70">
        <f t="shared" si="227"/>
        <v>109.14201183431952</v>
      </c>
      <c r="AR126" s="70"/>
      <c r="AS126" s="23">
        <f t="shared" si="228"/>
        <v>104.48598130841121</v>
      </c>
      <c r="AT126" s="23"/>
      <c r="AU126" s="23">
        <f t="shared" si="229"/>
        <v>106.07741935483871</v>
      </c>
      <c r="AV126" s="23"/>
      <c r="AW126" s="23">
        <f t="shared" si="230"/>
        <v>107.34265734265733</v>
      </c>
      <c r="AX126" s="23"/>
      <c r="AY126" s="23">
        <f t="shared" si="231"/>
        <v>105.53398058252428</v>
      </c>
      <c r="AZ126" s="23"/>
      <c r="BA126" s="23">
        <f t="shared" si="232"/>
        <v>109.49704142011834</v>
      </c>
      <c r="BB126" s="23"/>
      <c r="BC126" s="23">
        <f t="shared" si="233"/>
        <v>107.21962616822431</v>
      </c>
      <c r="BD126" s="23"/>
      <c r="BE126" s="23">
        <f t="shared" si="234"/>
        <v>108.98064516129031</v>
      </c>
      <c r="BF126" s="23"/>
      <c r="BG126" s="70">
        <f t="shared" si="235"/>
        <v>107.34265734265733</v>
      </c>
      <c r="BH126" s="70"/>
      <c r="BI126" s="23">
        <f t="shared" si="236"/>
        <v>105.53398058252428</v>
      </c>
      <c r="BJ126" s="23"/>
      <c r="BK126" s="23">
        <f t="shared" si="237"/>
        <v>106.5680473372781</v>
      </c>
      <c r="BL126" s="23"/>
      <c r="BM126" s="23">
        <f t="shared" si="238"/>
        <v>106.16822429906543</v>
      </c>
      <c r="BN126" s="23"/>
      <c r="BO126" s="23">
        <f t="shared" si="239"/>
        <v>108.01290322580644</v>
      </c>
      <c r="BP126" s="23"/>
      <c r="BQ126" s="23">
        <f t="shared" si="240"/>
        <v>107.34265734265733</v>
      </c>
      <c r="BR126" s="23"/>
      <c r="BS126" s="23">
        <f t="shared" si="241"/>
        <v>105.53398058252428</v>
      </c>
      <c r="BT126" s="23"/>
      <c r="BU126" s="23">
        <f t="shared" si="242"/>
        <v>108.07692307692307</v>
      </c>
      <c r="BV126" s="23"/>
      <c r="BW126" s="70">
        <f t="shared" si="243"/>
        <v>106.37850467289719</v>
      </c>
      <c r="BX126" s="70"/>
      <c r="BY126" s="23">
        <f t="shared" si="244"/>
        <v>111.88387096774193</v>
      </c>
      <c r="BZ126" s="23"/>
      <c r="CA126" s="23">
        <f t="shared" si="245"/>
        <v>107.34265734265733</v>
      </c>
      <c r="CB126" s="23"/>
      <c r="CC126" s="23">
        <f t="shared" si="246"/>
        <v>105.53398058252428</v>
      </c>
      <c r="CD126" s="23"/>
      <c r="CE126" s="23">
        <f t="shared" si="247"/>
        <v>106.74556213017752</v>
      </c>
      <c r="CF126" s="23"/>
      <c r="CG126" s="23">
        <f t="shared" si="248"/>
        <v>102.38317757009347</v>
      </c>
      <c r="CH126" s="23"/>
      <c r="CI126" s="23">
        <f t="shared" si="249"/>
        <v>112.8516129032258</v>
      </c>
      <c r="CJ126" s="23"/>
      <c r="CK126" s="23">
        <f t="shared" si="250"/>
        <v>107.34265734265733</v>
      </c>
      <c r="CL126" s="23"/>
      <c r="CM126" s="23">
        <f t="shared" si="251"/>
        <v>105.53398058252428</v>
      </c>
      <c r="CN126" s="23"/>
      <c r="CO126" s="23">
        <f t="shared" si="252"/>
        <v>106.47928994082839</v>
      </c>
      <c r="CP126" s="23"/>
      <c r="CQ126" s="70">
        <f t="shared" si="253"/>
        <v>109.60280373831776</v>
      </c>
      <c r="CR126" s="70"/>
      <c r="CS126" s="23">
        <f t="shared" si="254"/>
        <v>109.94838709677418</v>
      </c>
      <c r="CT126" s="23"/>
      <c r="CU126" s="23">
        <f t="shared" si="255"/>
        <v>107.34265734265733</v>
      </c>
      <c r="CV126" s="23"/>
      <c r="CW126" s="23">
        <f t="shared" si="256"/>
        <v>105.53398058252428</v>
      </c>
      <c r="CX126" s="23"/>
      <c r="CY126" s="23">
        <f t="shared" si="257"/>
        <v>100.79881656804733</v>
      </c>
      <c r="CZ126" s="23"/>
      <c r="DA126" s="70">
        <f t="shared" si="258"/>
        <v>100.91121495327103</v>
      </c>
      <c r="DB126" s="70"/>
      <c r="DC126" s="23">
        <f t="shared" si="259"/>
        <v>108.98064516129031</v>
      </c>
      <c r="DD126" s="23"/>
      <c r="DE126" s="23">
        <f t="shared" si="260"/>
        <v>107.34265734265733</v>
      </c>
      <c r="DF126" s="23"/>
      <c r="DG126" s="23">
        <f t="shared" si="261"/>
        <v>105.53398058252428</v>
      </c>
      <c r="DH126" s="23"/>
      <c r="DI126" s="23">
        <f t="shared" si="262"/>
        <v>105.59171597633136</v>
      </c>
      <c r="DJ126" s="23"/>
      <c r="DK126" s="70">
        <f t="shared" si="263"/>
        <v>101.40186915887851</v>
      </c>
      <c r="DL126" s="70"/>
      <c r="DM126" s="23">
        <f t="shared" si="264"/>
        <v>107.04516129032257</v>
      </c>
      <c r="DN126" s="23"/>
      <c r="DO126" s="23">
        <f t="shared" si="265"/>
        <v>107.34265734265733</v>
      </c>
      <c r="DP126" s="23"/>
      <c r="DQ126" s="23">
        <f t="shared" si="266"/>
        <v>105.53398058252428</v>
      </c>
      <c r="DR126" s="23"/>
      <c r="DS126" s="23">
        <f t="shared" si="267"/>
        <v>105.05917159763314</v>
      </c>
      <c r="DT126" s="23"/>
      <c r="DU126" s="70">
        <f t="shared" si="268"/>
        <v>100.98130841121495</v>
      </c>
      <c r="DV126" s="70"/>
      <c r="DW126" s="23">
        <f t="shared" si="269"/>
        <v>108.98064516129031</v>
      </c>
      <c r="DX126" s="23"/>
      <c r="DY126" s="23">
        <f t="shared" si="270"/>
        <v>107.34265734265733</v>
      </c>
      <c r="DZ126" s="23"/>
      <c r="EA126" s="23">
        <f t="shared" si="271"/>
        <v>105.53398058252428</v>
      </c>
      <c r="EB126" s="23"/>
      <c r="EC126" s="23">
        <f t="shared" si="272"/>
        <v>105.05917159763314</v>
      </c>
      <c r="ED126" s="23"/>
      <c r="EE126" s="70">
        <f t="shared" si="273"/>
        <v>100.98130841121495</v>
      </c>
      <c r="EF126" s="70"/>
      <c r="EG126" s="23">
        <f t="shared" si="274"/>
        <v>110.91612903225806</v>
      </c>
      <c r="EH126" s="23"/>
      <c r="EI126" s="23">
        <f t="shared" si="275"/>
        <v>107.34265734265733</v>
      </c>
      <c r="EJ126" s="23"/>
      <c r="EK126" s="23">
        <f t="shared" si="276"/>
        <v>105.53398058252428</v>
      </c>
    </row>
    <row r="127" spans="1:290" s="31" customFormat="1" x14ac:dyDescent="0.2">
      <c r="A127" s="22" t="s">
        <v>17</v>
      </c>
      <c r="C127" s="23">
        <f t="shared" si="207"/>
        <v>98.84615384615384</v>
      </c>
      <c r="D127" s="23"/>
      <c r="E127" s="23">
        <f t="shared" si="208"/>
        <v>90.46728971962618</v>
      </c>
      <c r="F127" s="23"/>
      <c r="G127" s="23">
        <f t="shared" si="209"/>
        <v>100</v>
      </c>
      <c r="H127" s="23"/>
      <c r="I127" s="23">
        <f t="shared" si="210"/>
        <v>81.433566433566426</v>
      </c>
      <c r="J127" s="23"/>
      <c r="K127" s="70">
        <f t="shared" si="211"/>
        <v>84.174757281553411</v>
      </c>
      <c r="L127" s="70"/>
      <c r="M127" s="23">
        <f t="shared" si="212"/>
        <v>94.763313609467446</v>
      </c>
      <c r="N127" s="23"/>
      <c r="O127" s="23">
        <f t="shared" si="213"/>
        <v>100.63084112149534</v>
      </c>
      <c r="P127" s="23"/>
      <c r="Q127" s="23">
        <f t="shared" si="214"/>
        <v>101.90645161290323</v>
      </c>
      <c r="R127" s="23"/>
      <c r="S127" s="23">
        <f t="shared" si="215"/>
        <v>81.433566433566426</v>
      </c>
      <c r="T127" s="23"/>
      <c r="U127" s="23">
        <f t="shared" si="216"/>
        <v>84.174757281553411</v>
      </c>
      <c r="V127" s="23"/>
      <c r="W127" s="23">
        <f t="shared" si="217"/>
        <v>97.603550295857985</v>
      </c>
      <c r="X127" s="23"/>
      <c r="Y127" s="23">
        <f t="shared" si="218"/>
        <v>98.45794392523365</v>
      </c>
      <c r="Z127" s="23"/>
      <c r="AA127" s="70">
        <f t="shared" si="219"/>
        <v>105.03225806451613</v>
      </c>
      <c r="AB127" s="70"/>
      <c r="AC127" s="23">
        <f t="shared" si="220"/>
        <v>81.433566433566426</v>
      </c>
      <c r="AD127" s="23"/>
      <c r="AE127" s="23">
        <f t="shared" si="221"/>
        <v>84.174757281553411</v>
      </c>
      <c r="AF127" s="23"/>
      <c r="AG127" s="23">
        <f t="shared" si="222"/>
        <v>107.36686390532543</v>
      </c>
      <c r="AH127" s="23"/>
      <c r="AI127" s="23">
        <f t="shared" si="223"/>
        <v>104.90654205607477</v>
      </c>
      <c r="AJ127" s="23"/>
      <c r="AK127" s="23">
        <f t="shared" si="224"/>
        <v>104.5</v>
      </c>
      <c r="AL127" s="23"/>
      <c r="AM127" s="23">
        <f t="shared" si="225"/>
        <v>81.433566433566426</v>
      </c>
      <c r="AN127" s="23"/>
      <c r="AO127" s="23">
        <f t="shared" si="226"/>
        <v>84.174757281553411</v>
      </c>
      <c r="AP127" s="23"/>
      <c r="AQ127" s="70">
        <f t="shared" si="227"/>
        <v>102.2189349112426</v>
      </c>
      <c r="AR127" s="70"/>
      <c r="AS127" s="23">
        <f t="shared" si="228"/>
        <v>90.887850467289724</v>
      </c>
      <c r="AT127" s="23"/>
      <c r="AU127" s="23">
        <f t="shared" si="229"/>
        <v>104.85806451612902</v>
      </c>
      <c r="AV127" s="23"/>
      <c r="AW127" s="23">
        <f t="shared" si="230"/>
        <v>81.433566433566426</v>
      </c>
      <c r="AX127" s="23"/>
      <c r="AY127" s="23">
        <f t="shared" si="231"/>
        <v>84.174757281553411</v>
      </c>
      <c r="AZ127" s="23"/>
      <c r="BA127" s="23">
        <f t="shared" si="232"/>
        <v>90.680473372781066</v>
      </c>
      <c r="BB127" s="23"/>
      <c r="BC127" s="23">
        <f t="shared" si="233"/>
        <v>86.892523364485982</v>
      </c>
      <c r="BD127" s="23"/>
      <c r="BE127" s="23">
        <f t="shared" si="234"/>
        <v>109.18387096774194</v>
      </c>
      <c r="BF127" s="23"/>
      <c r="BG127" s="70">
        <f t="shared" si="235"/>
        <v>81.433566433566426</v>
      </c>
      <c r="BH127" s="70"/>
      <c r="BI127" s="23">
        <f t="shared" si="236"/>
        <v>84.174757281553411</v>
      </c>
      <c r="BJ127" s="23"/>
      <c r="BK127" s="23">
        <f t="shared" si="237"/>
        <v>81.183431952662716</v>
      </c>
      <c r="BL127" s="23"/>
      <c r="BM127" s="23">
        <f t="shared" si="238"/>
        <v>84.439252336448604</v>
      </c>
      <c r="BN127" s="23"/>
      <c r="BO127" s="23">
        <f t="shared" si="239"/>
        <v>108.30322580645161</v>
      </c>
      <c r="BP127" s="23"/>
      <c r="BQ127" s="23">
        <f t="shared" si="240"/>
        <v>81.433566433566426</v>
      </c>
      <c r="BR127" s="23"/>
      <c r="BS127" s="23">
        <f t="shared" si="241"/>
        <v>84.174757281553411</v>
      </c>
      <c r="BT127" s="23"/>
      <c r="BU127" s="23">
        <f t="shared" si="242"/>
        <v>81.538461538461533</v>
      </c>
      <c r="BV127" s="23"/>
      <c r="BW127" s="70">
        <f t="shared" si="243"/>
        <v>96.285046728971963</v>
      </c>
      <c r="BX127" s="70"/>
      <c r="BY127" s="23">
        <f t="shared" si="244"/>
        <v>106.21290322580644</v>
      </c>
      <c r="BZ127" s="23"/>
      <c r="CA127" s="23">
        <f t="shared" si="245"/>
        <v>81.433566433566426</v>
      </c>
      <c r="CB127" s="23"/>
      <c r="CC127" s="23">
        <f t="shared" si="246"/>
        <v>84.174757281553411</v>
      </c>
      <c r="CD127" s="23"/>
      <c r="CE127" s="23">
        <f t="shared" si="247"/>
        <v>82.426035502958584</v>
      </c>
      <c r="CF127" s="23"/>
      <c r="CG127" s="23">
        <f t="shared" si="248"/>
        <v>88.014018691588788</v>
      </c>
      <c r="CH127" s="23"/>
      <c r="CI127" s="23">
        <f t="shared" si="249"/>
        <v>108.64193548387095</v>
      </c>
      <c r="CJ127" s="23"/>
      <c r="CK127" s="23">
        <f t="shared" si="250"/>
        <v>81.433566433566426</v>
      </c>
      <c r="CL127" s="23"/>
      <c r="CM127" s="23">
        <f t="shared" si="251"/>
        <v>84.174757281553411</v>
      </c>
      <c r="CN127" s="23"/>
      <c r="CO127" s="23">
        <f t="shared" si="252"/>
        <v>107.10059171597632</v>
      </c>
      <c r="CP127" s="23"/>
      <c r="CQ127" s="70">
        <f t="shared" si="253"/>
        <v>94.392523364485982</v>
      </c>
      <c r="CR127" s="70"/>
      <c r="CS127" s="23">
        <f t="shared" si="254"/>
        <v>106.81290322580645</v>
      </c>
      <c r="CT127" s="23"/>
      <c r="CU127" s="23">
        <f t="shared" si="255"/>
        <v>81.433566433566426</v>
      </c>
      <c r="CV127" s="23"/>
      <c r="CW127" s="23">
        <f t="shared" si="256"/>
        <v>84.174757281553411</v>
      </c>
      <c r="CX127" s="23"/>
      <c r="CY127" s="23">
        <f t="shared" si="257"/>
        <v>107.81065088757396</v>
      </c>
      <c r="CZ127" s="23"/>
      <c r="DA127" s="70">
        <f t="shared" si="258"/>
        <v>107.42990654205609</v>
      </c>
      <c r="DB127" s="70"/>
      <c r="DC127" s="23">
        <f t="shared" si="259"/>
        <v>106.8516129032258</v>
      </c>
      <c r="DD127" s="23"/>
      <c r="DE127" s="23">
        <f t="shared" si="260"/>
        <v>81.433566433566426</v>
      </c>
      <c r="DF127" s="23"/>
      <c r="DG127" s="23">
        <f t="shared" si="261"/>
        <v>84.174757281553411</v>
      </c>
      <c r="DH127" s="23"/>
      <c r="DI127" s="23">
        <f t="shared" si="262"/>
        <v>106.03550295857988</v>
      </c>
      <c r="DJ127" s="23"/>
      <c r="DK127" s="70">
        <f t="shared" si="263"/>
        <v>110.44392523364486</v>
      </c>
      <c r="DL127" s="70"/>
      <c r="DM127" s="23">
        <f t="shared" si="264"/>
        <v>111.88387096774193</v>
      </c>
      <c r="DN127" s="23"/>
      <c r="DO127" s="23">
        <f t="shared" si="265"/>
        <v>81.433566433566426</v>
      </c>
      <c r="DP127" s="23"/>
      <c r="DQ127" s="23">
        <f t="shared" si="266"/>
        <v>84.174757281553411</v>
      </c>
      <c r="DR127" s="23"/>
      <c r="DS127" s="23">
        <f t="shared" si="267"/>
        <v>101.95266272189349</v>
      </c>
      <c r="DT127" s="23"/>
      <c r="DU127" s="70">
        <f t="shared" si="268"/>
        <v>91.588785046728972</v>
      </c>
      <c r="DV127" s="70"/>
      <c r="DW127" s="23">
        <f t="shared" si="269"/>
        <v>113.81935483870967</v>
      </c>
      <c r="DX127" s="23"/>
      <c r="DY127" s="23">
        <f t="shared" si="270"/>
        <v>81.433566433566426</v>
      </c>
      <c r="DZ127" s="23"/>
      <c r="EA127" s="23">
        <f t="shared" si="271"/>
        <v>84.174757281553411</v>
      </c>
      <c r="EB127" s="23"/>
      <c r="EC127" s="23">
        <f t="shared" si="272"/>
        <v>101.95266272189349</v>
      </c>
      <c r="ED127" s="23"/>
      <c r="EE127" s="70">
        <f t="shared" si="273"/>
        <v>91.588785046728972</v>
      </c>
      <c r="EF127" s="70"/>
      <c r="EG127" s="23">
        <f t="shared" si="274"/>
        <v>114.78709677419354</v>
      </c>
      <c r="EH127" s="23"/>
      <c r="EI127" s="23">
        <f t="shared" si="275"/>
        <v>81.433566433566426</v>
      </c>
      <c r="EJ127" s="23"/>
      <c r="EK127" s="23">
        <f t="shared" si="276"/>
        <v>84.174757281553411</v>
      </c>
    </row>
    <row r="128" spans="1:290" s="31" customFormat="1" x14ac:dyDescent="0.2">
      <c r="A128" s="17" t="s">
        <v>18</v>
      </c>
      <c r="B128" s="65"/>
      <c r="C128" s="24">
        <f t="shared" si="207"/>
        <v>99.73372781065089</v>
      </c>
      <c r="D128" s="24"/>
      <c r="E128" s="24">
        <f t="shared" si="208"/>
        <v>97.476635514018696</v>
      </c>
      <c r="F128" s="24"/>
      <c r="G128" s="24">
        <f t="shared" si="209"/>
        <v>100</v>
      </c>
      <c r="H128" s="24"/>
      <c r="I128" s="24">
        <f t="shared" si="210"/>
        <v>89.667832167832159</v>
      </c>
      <c r="J128" s="24"/>
      <c r="K128" s="71">
        <f t="shared" si="211"/>
        <v>92.621359223300985</v>
      </c>
      <c r="L128" s="71"/>
      <c r="M128" s="24">
        <f t="shared" si="212"/>
        <v>95.828402366863898</v>
      </c>
      <c r="N128" s="24"/>
      <c r="O128" s="24">
        <f t="shared" si="213"/>
        <v>92.780373831775705</v>
      </c>
      <c r="P128" s="24"/>
      <c r="Q128" s="24">
        <f t="shared" si="214"/>
        <v>101.90645161290323</v>
      </c>
      <c r="R128" s="24"/>
      <c r="S128" s="24">
        <f t="shared" si="215"/>
        <v>89.667832167832159</v>
      </c>
      <c r="T128" s="24"/>
      <c r="U128" s="24">
        <f t="shared" si="216"/>
        <v>92.621359223300985</v>
      </c>
      <c r="V128" s="24"/>
      <c r="W128" s="24">
        <f t="shared" si="217"/>
        <v>87.130177514792891</v>
      </c>
      <c r="X128" s="24"/>
      <c r="Y128" s="24">
        <f t="shared" si="218"/>
        <v>85.700934579439249</v>
      </c>
      <c r="Z128" s="24"/>
      <c r="AA128" s="71">
        <f t="shared" si="219"/>
        <v>105.03225806451613</v>
      </c>
      <c r="AB128" s="71"/>
      <c r="AC128" s="24">
        <f t="shared" si="220"/>
        <v>89.667832167832159</v>
      </c>
      <c r="AD128" s="24"/>
      <c r="AE128" s="24">
        <f t="shared" si="221"/>
        <v>92.621359223300985</v>
      </c>
      <c r="AF128" s="24"/>
      <c r="AG128" s="24">
        <f t="shared" si="222"/>
        <v>108.69822485207101</v>
      </c>
      <c r="AH128" s="24"/>
      <c r="AI128" s="24">
        <f t="shared" si="223"/>
        <v>110.44392523364486</v>
      </c>
      <c r="AJ128" s="24"/>
      <c r="AK128" s="24">
        <f t="shared" si="224"/>
        <v>104.5</v>
      </c>
      <c r="AL128" s="24"/>
      <c r="AM128" s="24">
        <f t="shared" si="225"/>
        <v>89.667832167832159</v>
      </c>
      <c r="AN128" s="24"/>
      <c r="AO128" s="24">
        <f t="shared" si="226"/>
        <v>92.621359223300985</v>
      </c>
      <c r="AP128" s="24"/>
      <c r="AQ128" s="71">
        <f t="shared" si="227"/>
        <v>100.53254437869822</v>
      </c>
      <c r="AR128" s="71"/>
      <c r="AS128" s="24">
        <f t="shared" si="228"/>
        <v>106.72897196261682</v>
      </c>
      <c r="AT128" s="24"/>
      <c r="AU128" s="24">
        <f t="shared" si="229"/>
        <v>104.85806451612902</v>
      </c>
      <c r="AV128" s="24"/>
      <c r="AW128" s="24">
        <f t="shared" si="230"/>
        <v>89.667832167832159</v>
      </c>
      <c r="AX128" s="24"/>
      <c r="AY128" s="24">
        <f t="shared" si="231"/>
        <v>92.621359223300985</v>
      </c>
      <c r="AZ128" s="24"/>
      <c r="BA128" s="24">
        <f t="shared" si="232"/>
        <v>101.95266272189349</v>
      </c>
      <c r="BB128" s="24"/>
      <c r="BC128" s="24">
        <f t="shared" si="233"/>
        <v>99.649532710280383</v>
      </c>
      <c r="BD128" s="24"/>
      <c r="BE128" s="24">
        <f t="shared" si="234"/>
        <v>109.18387096774194</v>
      </c>
      <c r="BF128" s="24"/>
      <c r="BG128" s="71">
        <f t="shared" si="235"/>
        <v>89.667832167832159</v>
      </c>
      <c r="BH128" s="71"/>
      <c r="BI128" s="24">
        <f t="shared" si="236"/>
        <v>92.621359223300985</v>
      </c>
      <c r="BJ128" s="24"/>
      <c r="BK128" s="24">
        <f t="shared" si="237"/>
        <v>99.378698224852059</v>
      </c>
      <c r="BL128" s="24"/>
      <c r="BM128" s="24">
        <f t="shared" si="238"/>
        <v>97.757009345794401</v>
      </c>
      <c r="BN128" s="24"/>
      <c r="BO128" s="24">
        <f t="shared" si="239"/>
        <v>108.30322580645161</v>
      </c>
      <c r="BP128" s="24"/>
      <c r="BQ128" s="24">
        <f t="shared" si="240"/>
        <v>89.667832167832159</v>
      </c>
      <c r="BR128" s="24"/>
      <c r="BS128" s="24">
        <f t="shared" si="241"/>
        <v>92.621359223300985</v>
      </c>
      <c r="BT128" s="24"/>
      <c r="BU128" s="24">
        <f t="shared" si="242"/>
        <v>93.520710059171591</v>
      </c>
      <c r="BV128" s="24"/>
      <c r="BW128" s="71">
        <f t="shared" si="243"/>
        <v>96.705607476635521</v>
      </c>
      <c r="BX128" s="71"/>
      <c r="BY128" s="24">
        <f t="shared" si="244"/>
        <v>106.21290322580644</v>
      </c>
      <c r="BZ128" s="24"/>
      <c r="CA128" s="24">
        <f t="shared" si="245"/>
        <v>89.667832167832159</v>
      </c>
      <c r="CB128" s="24"/>
      <c r="CC128" s="24">
        <f t="shared" si="246"/>
        <v>92.621359223300985</v>
      </c>
      <c r="CD128" s="24"/>
      <c r="CE128" s="24">
        <f t="shared" si="247"/>
        <v>93.076923076923066</v>
      </c>
      <c r="CF128" s="24"/>
      <c r="CG128" s="24">
        <f t="shared" si="248"/>
        <v>99.018691588785046</v>
      </c>
      <c r="CH128" s="24"/>
      <c r="CI128" s="24">
        <f t="shared" si="249"/>
        <v>108.64193548387095</v>
      </c>
      <c r="CJ128" s="24"/>
      <c r="CK128" s="24">
        <f t="shared" si="250"/>
        <v>89.667832167832159</v>
      </c>
      <c r="CL128" s="24"/>
      <c r="CM128" s="24">
        <f t="shared" si="251"/>
        <v>92.621359223300985</v>
      </c>
      <c r="CN128" s="24"/>
      <c r="CO128" s="24">
        <f t="shared" si="252"/>
        <v>105.68047337278105</v>
      </c>
      <c r="CP128" s="24"/>
      <c r="CQ128" s="71">
        <f t="shared" si="253"/>
        <v>97.266355140186917</v>
      </c>
      <c r="CR128" s="71"/>
      <c r="CS128" s="24">
        <f t="shared" si="254"/>
        <v>106.81290322580645</v>
      </c>
      <c r="CT128" s="24"/>
      <c r="CU128" s="24">
        <f t="shared" si="255"/>
        <v>89.667832167832159</v>
      </c>
      <c r="CV128" s="24"/>
      <c r="CW128" s="24">
        <f t="shared" si="256"/>
        <v>92.621359223300985</v>
      </c>
      <c r="CX128" s="24"/>
      <c r="CY128" s="24">
        <f t="shared" si="257"/>
        <v>100.1775147928994</v>
      </c>
      <c r="CZ128" s="24"/>
      <c r="DA128" s="71">
        <f t="shared" si="258"/>
        <v>91.518691588785046</v>
      </c>
      <c r="DB128" s="71"/>
      <c r="DC128" s="24">
        <f t="shared" si="259"/>
        <v>106.8516129032258</v>
      </c>
      <c r="DD128" s="24"/>
      <c r="DE128" s="24">
        <f t="shared" si="260"/>
        <v>89.667832167832159</v>
      </c>
      <c r="DF128" s="24"/>
      <c r="DG128" s="24">
        <f t="shared" si="261"/>
        <v>92.621359223300985</v>
      </c>
      <c r="DH128" s="24"/>
      <c r="DI128" s="24">
        <f t="shared" si="262"/>
        <v>92.810650887573956</v>
      </c>
      <c r="DJ128" s="24"/>
      <c r="DK128" s="71">
        <f t="shared" si="263"/>
        <v>99.299065420560751</v>
      </c>
      <c r="DL128" s="71"/>
      <c r="DM128" s="24">
        <f t="shared" si="264"/>
        <v>109.05806451612902</v>
      </c>
      <c r="DN128" s="24"/>
      <c r="DO128" s="24">
        <f t="shared" si="265"/>
        <v>89.667832167832159</v>
      </c>
      <c r="DP128" s="24"/>
      <c r="DQ128" s="24">
        <f t="shared" si="266"/>
        <v>92.621359223300985</v>
      </c>
      <c r="DR128" s="24"/>
      <c r="DS128" s="24">
        <f t="shared" si="267"/>
        <v>88.284023668639051</v>
      </c>
      <c r="DT128" s="24"/>
      <c r="DU128" s="71">
        <f t="shared" si="268"/>
        <v>94.462616822429908</v>
      </c>
      <c r="DV128" s="71"/>
      <c r="DW128" s="24">
        <f t="shared" si="269"/>
        <v>109.66774193548386</v>
      </c>
      <c r="DX128" s="24"/>
      <c r="DY128" s="24">
        <f t="shared" si="270"/>
        <v>89.667832167832159</v>
      </c>
      <c r="DZ128" s="24"/>
      <c r="EA128" s="24">
        <f t="shared" si="271"/>
        <v>92.621359223300985</v>
      </c>
      <c r="EB128" s="24"/>
      <c r="EC128" s="24">
        <f t="shared" si="272"/>
        <v>88.284023668639051</v>
      </c>
      <c r="ED128" s="24"/>
      <c r="EE128" s="71">
        <f t="shared" si="273"/>
        <v>94.462616822429908</v>
      </c>
      <c r="EF128" s="71"/>
      <c r="EG128" s="24">
        <f t="shared" si="274"/>
        <v>109.58064516129032</v>
      </c>
      <c r="EH128" s="24"/>
      <c r="EI128" s="24">
        <f t="shared" si="275"/>
        <v>89.667832167832159</v>
      </c>
      <c r="EJ128" s="24"/>
      <c r="EK128" s="24">
        <f t="shared" si="276"/>
        <v>92.621359223300985</v>
      </c>
    </row>
    <row r="132" spans="1:290" ht="15" customHeight="1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</row>
    <row r="133" spans="1:290" ht="15" customHeight="1" x14ac:dyDescent="0.2">
      <c r="C133" s="16">
        <v>2008</v>
      </c>
      <c r="D133" s="38"/>
      <c r="E133" s="38"/>
      <c r="F133" s="38"/>
      <c r="G133" s="38"/>
      <c r="H133" s="38"/>
      <c r="I133" s="38"/>
      <c r="J133" s="72"/>
      <c r="K133" s="16"/>
      <c r="M133" s="16">
        <v>2009</v>
      </c>
      <c r="N133" s="38"/>
      <c r="O133" s="38"/>
      <c r="P133" s="38"/>
      <c r="Q133" s="38"/>
      <c r="R133" s="38"/>
      <c r="S133" s="38"/>
      <c r="T133" s="72"/>
      <c r="U133" s="16"/>
      <c r="W133" s="16">
        <v>2010</v>
      </c>
      <c r="X133" s="38"/>
      <c r="Y133" s="38"/>
      <c r="Z133" s="38"/>
      <c r="AA133" s="38"/>
      <c r="AB133" s="38"/>
      <c r="AC133" s="38"/>
      <c r="AD133" s="72"/>
      <c r="AE133" s="16"/>
      <c r="AG133" s="16">
        <v>2011</v>
      </c>
      <c r="AH133" s="38"/>
      <c r="AI133" s="38"/>
      <c r="AJ133" s="38"/>
      <c r="AK133" s="38"/>
      <c r="AL133" s="38"/>
      <c r="AM133" s="38"/>
      <c r="AN133" s="72"/>
      <c r="AO133" s="16"/>
      <c r="AQ133" s="16">
        <v>2012</v>
      </c>
      <c r="AR133" s="38"/>
      <c r="AS133" s="38"/>
      <c r="AT133" s="38"/>
      <c r="AU133" s="38"/>
      <c r="AV133" s="38"/>
      <c r="AW133" s="38"/>
      <c r="AX133" s="72"/>
      <c r="AY133" s="16"/>
      <c r="BA133" s="16">
        <v>2013</v>
      </c>
      <c r="BB133" s="38"/>
      <c r="BC133" s="38"/>
      <c r="BD133" s="38"/>
      <c r="BE133" s="38"/>
      <c r="BF133" s="38"/>
      <c r="BG133" s="38"/>
      <c r="BH133" s="72"/>
      <c r="BI133" s="16"/>
      <c r="BK133" s="16">
        <v>2014</v>
      </c>
      <c r="BL133" s="38"/>
      <c r="BM133" s="38"/>
      <c r="BN133" s="38"/>
      <c r="BO133" s="38"/>
      <c r="BP133" s="38"/>
      <c r="BQ133" s="38"/>
      <c r="BR133" s="72"/>
      <c r="BS133" s="16"/>
      <c r="BU133" s="16">
        <v>2015</v>
      </c>
      <c r="BV133" s="38"/>
      <c r="BW133" s="38"/>
      <c r="BX133" s="38"/>
      <c r="BY133" s="38"/>
      <c r="BZ133" s="38"/>
      <c r="CA133" s="38"/>
      <c r="CB133" s="72"/>
      <c r="CC133" s="16"/>
      <c r="CE133" s="16">
        <v>2016</v>
      </c>
      <c r="CF133" s="38"/>
      <c r="CG133" s="38"/>
      <c r="CH133" s="38"/>
      <c r="CI133" s="38"/>
      <c r="CJ133" s="38"/>
      <c r="CK133" s="38"/>
      <c r="CL133" s="72"/>
      <c r="CM133" s="16"/>
      <c r="CO133" s="16">
        <v>2017</v>
      </c>
      <c r="CP133" s="38"/>
      <c r="CQ133" s="38"/>
      <c r="CR133" s="38"/>
      <c r="CS133" s="38"/>
      <c r="CT133" s="38"/>
      <c r="CU133" s="38"/>
      <c r="CV133" s="72"/>
      <c r="CW133" s="16"/>
      <c r="CY133" s="16">
        <v>2018</v>
      </c>
      <c r="CZ133" s="38"/>
      <c r="DA133" s="38"/>
      <c r="DB133" s="38"/>
      <c r="DC133" s="38"/>
      <c r="DD133" s="38"/>
      <c r="DE133" s="38"/>
      <c r="DF133" s="72"/>
      <c r="DG133" s="16"/>
      <c r="DI133" s="16">
        <v>2019</v>
      </c>
      <c r="DJ133" s="38"/>
      <c r="DK133" s="38"/>
      <c r="DL133" s="38"/>
      <c r="DM133" s="38"/>
      <c r="DN133" s="38"/>
      <c r="DO133" s="38"/>
      <c r="DP133" s="72"/>
      <c r="DQ133" s="16"/>
      <c r="DS133" s="16">
        <f>DS19</f>
        <v>2020</v>
      </c>
      <c r="DT133" s="38"/>
      <c r="DU133" s="38"/>
      <c r="DV133" s="38"/>
      <c r="DW133" s="38"/>
      <c r="DX133" s="38"/>
      <c r="DY133" s="38"/>
      <c r="DZ133" s="72"/>
      <c r="EA133" s="16"/>
      <c r="EC133" s="16">
        <f>EC19</f>
        <v>2021</v>
      </c>
      <c r="ED133" s="38"/>
      <c r="EE133" s="38"/>
      <c r="EF133" s="38"/>
      <c r="EG133" s="38"/>
      <c r="EH133" s="38"/>
      <c r="EI133" s="38"/>
      <c r="EJ133" s="72"/>
      <c r="EK133" s="16"/>
    </row>
    <row r="134" spans="1:290" ht="15" customHeight="1" x14ac:dyDescent="0.2">
      <c r="C134" s="36" t="s">
        <v>158</v>
      </c>
      <c r="E134" s="36"/>
      <c r="F134" s="36"/>
      <c r="G134" s="36" t="s">
        <v>159</v>
      </c>
      <c r="H134" s="36"/>
      <c r="I134" s="36"/>
      <c r="J134" s="36"/>
      <c r="K134" s="36" t="s">
        <v>160</v>
      </c>
      <c r="M134" s="36" t="s">
        <v>158</v>
      </c>
      <c r="O134" s="36"/>
      <c r="P134" s="36"/>
      <c r="Q134" s="36" t="s">
        <v>159</v>
      </c>
      <c r="R134" s="36"/>
      <c r="S134" s="36"/>
      <c r="T134" s="36"/>
      <c r="U134" s="36" t="s">
        <v>160</v>
      </c>
      <c r="W134" s="36" t="s">
        <v>158</v>
      </c>
      <c r="Y134" s="36"/>
      <c r="Z134" s="36"/>
      <c r="AA134" s="36" t="s">
        <v>159</v>
      </c>
      <c r="AB134" s="36"/>
      <c r="AC134" s="36"/>
      <c r="AD134" s="36"/>
      <c r="AE134" s="36" t="s">
        <v>160</v>
      </c>
      <c r="AG134" s="36" t="s">
        <v>158</v>
      </c>
      <c r="AI134" s="36"/>
      <c r="AJ134" s="36"/>
      <c r="AK134" s="36" t="s">
        <v>159</v>
      </c>
      <c r="AL134" s="36"/>
      <c r="AM134" s="36"/>
      <c r="AN134" s="36"/>
      <c r="AO134" s="36" t="s">
        <v>160</v>
      </c>
      <c r="AQ134" s="36" t="s">
        <v>158</v>
      </c>
      <c r="AS134" s="36"/>
      <c r="AT134" s="36"/>
      <c r="AU134" s="36" t="s">
        <v>159</v>
      </c>
      <c r="AV134" s="36"/>
      <c r="AW134" s="36"/>
      <c r="AX134" s="36"/>
      <c r="AY134" s="36" t="s">
        <v>160</v>
      </c>
      <c r="BA134" s="36" t="s">
        <v>158</v>
      </c>
      <c r="BC134" s="36"/>
      <c r="BD134" s="36"/>
      <c r="BE134" s="36" t="s">
        <v>159</v>
      </c>
      <c r="BF134" s="36"/>
      <c r="BG134" s="36"/>
      <c r="BH134" s="36"/>
      <c r="BI134" s="36" t="s">
        <v>160</v>
      </c>
      <c r="BK134" s="36" t="s">
        <v>158</v>
      </c>
      <c r="BM134" s="36"/>
      <c r="BN134" s="36"/>
      <c r="BO134" s="36" t="s">
        <v>159</v>
      </c>
      <c r="BP134" s="36"/>
      <c r="BQ134" s="36"/>
      <c r="BR134" s="36"/>
      <c r="BS134" s="36" t="s">
        <v>160</v>
      </c>
      <c r="BU134" s="36" t="s">
        <v>158</v>
      </c>
      <c r="BW134" s="36"/>
      <c r="BX134" s="36"/>
      <c r="BY134" s="36" t="s">
        <v>159</v>
      </c>
      <c r="BZ134" s="36"/>
      <c r="CA134" s="36"/>
      <c r="CB134" s="36"/>
      <c r="CC134" s="36" t="s">
        <v>160</v>
      </c>
      <c r="CE134" s="36" t="s">
        <v>158</v>
      </c>
      <c r="CG134" s="36"/>
      <c r="CH134" s="36"/>
      <c r="CI134" s="36" t="s">
        <v>159</v>
      </c>
      <c r="CJ134" s="36"/>
      <c r="CK134" s="36"/>
      <c r="CL134" s="36"/>
      <c r="CM134" s="36" t="s">
        <v>160</v>
      </c>
      <c r="CO134" s="36" t="s">
        <v>158</v>
      </c>
      <c r="CQ134" s="36"/>
      <c r="CR134" s="36"/>
      <c r="CS134" s="36" t="s">
        <v>159</v>
      </c>
      <c r="CT134" s="36"/>
      <c r="CU134" s="36"/>
      <c r="CV134" s="36"/>
      <c r="CW134" s="36" t="s">
        <v>160</v>
      </c>
      <c r="CY134" s="36" t="s">
        <v>158</v>
      </c>
      <c r="DA134" s="36"/>
      <c r="DB134" s="36"/>
      <c r="DC134" s="36" t="s">
        <v>159</v>
      </c>
      <c r="DD134" s="36"/>
      <c r="DE134" s="36"/>
      <c r="DF134" s="36"/>
      <c r="DG134" s="36" t="s">
        <v>160</v>
      </c>
      <c r="DI134" s="36" t="s">
        <v>158</v>
      </c>
      <c r="DK134" s="36"/>
      <c r="DL134" s="36"/>
      <c r="DM134" s="36" t="s">
        <v>159</v>
      </c>
      <c r="DN134" s="36"/>
      <c r="DO134" s="36"/>
      <c r="DP134" s="36"/>
      <c r="DQ134" s="36" t="s">
        <v>160</v>
      </c>
      <c r="DS134" s="36" t="s">
        <v>158</v>
      </c>
      <c r="DU134" s="36"/>
      <c r="DV134" s="36"/>
      <c r="DW134" s="36" t="s">
        <v>159</v>
      </c>
      <c r="DX134" s="36"/>
      <c r="DY134" s="36"/>
      <c r="DZ134" s="36"/>
      <c r="EA134" s="36" t="s">
        <v>160</v>
      </c>
      <c r="EC134" s="36" t="s">
        <v>158</v>
      </c>
      <c r="EE134" s="36"/>
      <c r="EF134" s="36"/>
      <c r="EG134" s="36" t="s">
        <v>159</v>
      </c>
      <c r="EH134" s="36"/>
      <c r="EI134" s="36"/>
      <c r="EJ134" s="36"/>
      <c r="EK134" s="36" t="s">
        <v>160</v>
      </c>
    </row>
    <row r="135" spans="1:290" x14ac:dyDescent="0.2">
      <c r="A135" s="19" t="s">
        <v>218</v>
      </c>
      <c r="C135" s="20">
        <f t="shared" ref="C135:C154" si="277">AVERAGE(C109:K109)</f>
        <v>100</v>
      </c>
      <c r="E135" s="12"/>
      <c r="F135" s="12"/>
      <c r="G135" s="73">
        <f t="shared" ref="G135:G154" si="278">_xlfn.VAR.P(C109:K109)</f>
        <v>0</v>
      </c>
      <c r="H135" s="12"/>
      <c r="I135" s="12"/>
      <c r="J135" s="12"/>
      <c r="K135" s="73">
        <f>C135-(G135/C135)</f>
        <v>100</v>
      </c>
      <c r="M135" s="20">
        <f t="shared" ref="M135:M154" si="279">AVERAGE(M109:U109)</f>
        <v>100.23272537207465</v>
      </c>
      <c r="O135" s="12"/>
      <c r="P135" s="12"/>
      <c r="Q135" s="73">
        <f t="shared" ref="Q135:Q154" si="280">_xlfn.VAR.P(M109:U109)</f>
        <v>0.7383147218413626</v>
      </c>
      <c r="R135" s="12"/>
      <c r="S135" s="12"/>
      <c r="T135" s="12"/>
      <c r="U135" s="73">
        <f>M135-(Q135/M135)</f>
        <v>100.22535936741798</v>
      </c>
      <c r="W135" s="20">
        <f t="shared" ref="W135:W154" si="281">AVERAGE(W109:AE109)</f>
        <v>101.91567574606697</v>
      </c>
      <c r="Y135" s="12"/>
      <c r="Z135" s="12"/>
      <c r="AA135" s="73">
        <f t="shared" ref="AA135:AA154" si="282">_xlfn.VAR.P(W109:AE109)</f>
        <v>3.5026938439845559</v>
      </c>
      <c r="AB135" s="12"/>
      <c r="AC135" s="12"/>
      <c r="AD135" s="12"/>
      <c r="AE135" s="73">
        <f>W135-(AA135/W135)</f>
        <v>101.88130719757486</v>
      </c>
      <c r="AG135" s="20">
        <f t="shared" ref="AG135:AG154" si="283">AVERAGE(AG109:AO109)</f>
        <v>102.68103743847814</v>
      </c>
      <c r="AI135" s="12"/>
      <c r="AJ135" s="12"/>
      <c r="AK135" s="73">
        <f t="shared" ref="AK135:AK154" si="284">_xlfn.VAR.P(AG109:AO109)</f>
        <v>4.7965574876615262</v>
      </c>
      <c r="AL135" s="12"/>
      <c r="AM135" s="12"/>
      <c r="AN135" s="12"/>
      <c r="AO135" s="73">
        <f>AG135-(AK135/AG135)</f>
        <v>102.63432426136853</v>
      </c>
      <c r="AQ135" s="20">
        <f t="shared" ref="AQ135:AQ154" si="285">AVERAGE(AQ109:AY109)</f>
        <v>102.8545139705266</v>
      </c>
      <c r="AS135" s="12"/>
      <c r="AT135" s="12"/>
      <c r="AU135" s="73">
        <f t="shared" ref="AU135:AU154" si="286">_xlfn.VAR.P(AQ109:AY109)</f>
        <v>5.464226080786327</v>
      </c>
      <c r="AV135" s="12"/>
      <c r="AW135" s="12"/>
      <c r="AX135" s="12"/>
      <c r="AY135" s="73">
        <f>AQ135-(AU135/AQ135)</f>
        <v>102.80138819247516</v>
      </c>
      <c r="BA135" s="20">
        <f t="shared" ref="BA135:BA154" si="287">AVERAGE(BA109:BI109)</f>
        <v>102.93753181120033</v>
      </c>
      <c r="BC135" s="12"/>
      <c r="BD135" s="12"/>
      <c r="BE135" s="73">
        <f t="shared" ref="BE135:BE154" si="288">_xlfn.VAR.P(BA109:BI109)</f>
        <v>11.271894149636349</v>
      </c>
      <c r="BF135" s="12"/>
      <c r="BG135" s="12"/>
      <c r="BH135" s="12"/>
      <c r="BI135" s="73">
        <f>BA135-(BE135/BA135)</f>
        <v>102.82802953393269</v>
      </c>
      <c r="BK135" s="20">
        <f t="shared" ref="BK135:BK154" si="289">AVERAGE(BK109:BS109)</f>
        <v>103.02684545991333</v>
      </c>
      <c r="BM135" s="12"/>
      <c r="BN135" s="12"/>
      <c r="BO135" s="73">
        <f t="shared" ref="BO135:BO154" si="290">_xlfn.VAR.P(BK109:BS109)</f>
        <v>9.6393549673706111</v>
      </c>
      <c r="BP135" s="12"/>
      <c r="BQ135" s="12"/>
      <c r="BR135" s="12"/>
      <c r="BS135" s="73">
        <f>BK135-(BO135/BK135)</f>
        <v>102.93328387482994</v>
      </c>
      <c r="BU135" s="20">
        <f t="shared" ref="BU135:BU154" si="291">AVERAGE(BU109:CC109)</f>
        <v>102.61906684767193</v>
      </c>
      <c r="BW135" s="12"/>
      <c r="BX135" s="12"/>
      <c r="BY135" s="73">
        <f t="shared" ref="BY135:BY154" si="292">_xlfn.VAR.P(BU109:CC109)</f>
        <v>6.0339220428524429</v>
      </c>
      <c r="BZ135" s="12"/>
      <c r="CA135" s="12"/>
      <c r="CB135" s="12"/>
      <c r="CC135" s="73">
        <f>BU135-(BY135/BU135)</f>
        <v>102.56026761836488</v>
      </c>
      <c r="CE135" s="20">
        <f t="shared" ref="CE135:CE154" si="293">AVERAGE(CE109:CM109)</f>
        <v>103.08803427921073</v>
      </c>
      <c r="CG135" s="12"/>
      <c r="CH135" s="12"/>
      <c r="CI135" s="73">
        <f t="shared" ref="CI135:CI154" si="294">_xlfn.VAR.P(CE109:CM109)</f>
        <v>10.239166888071347</v>
      </c>
      <c r="CJ135" s="12"/>
      <c r="CK135" s="12"/>
      <c r="CL135" s="12"/>
      <c r="CM135" s="73">
        <f>CE135-(CI135/CE135)</f>
        <v>102.98870978476612</v>
      </c>
      <c r="CO135" s="20">
        <f t="shared" ref="CO135:CO154" si="295">AVERAGE(CO109:CW109)</f>
        <v>103.18194137070461</v>
      </c>
      <c r="CQ135" s="12"/>
      <c r="CR135" s="12"/>
      <c r="CS135" s="73">
        <f t="shared" ref="CS135:CS154" si="296">_xlfn.VAR.P(CO109:CW109)</f>
        <v>7.4667511903349633</v>
      </c>
      <c r="CT135" s="12"/>
      <c r="CU135" s="12"/>
      <c r="CV135" s="12"/>
      <c r="CW135" s="73">
        <f>CO135-(CS135/CO135)</f>
        <v>103.1095764675913</v>
      </c>
      <c r="CY135" s="20">
        <f t="shared" ref="CY135:CY154" si="297">AVERAGE(CY109:DG109)</f>
        <v>103.06458488011374</v>
      </c>
      <c r="DA135" s="12"/>
      <c r="DB135" s="12"/>
      <c r="DC135" s="73">
        <f t="shared" ref="DC135:DC154" si="298">_xlfn.VAR.P(CY109:DG109)</f>
        <v>11.322334510406124</v>
      </c>
      <c r="DD135" s="12"/>
      <c r="DE135" s="12"/>
      <c r="DF135" s="12"/>
      <c r="DG135" s="73">
        <f>CY135-(DC135/CY135)</f>
        <v>102.95472818662803</v>
      </c>
      <c r="DI135" s="20">
        <f>AVERAGE(DI109:DQ109)</f>
        <v>103.48340408831677</v>
      </c>
      <c r="DK135" s="12"/>
      <c r="DL135" s="12"/>
      <c r="DM135" s="73">
        <f t="shared" ref="DM135:DM154" si="299">_xlfn.VAR.P(DI109:DQ109)</f>
        <v>12.07848901333092</v>
      </c>
      <c r="DN135" s="12"/>
      <c r="DO135" s="12"/>
      <c r="DP135" s="12"/>
      <c r="DQ135" s="73">
        <f>DI135-(DM135/DI135)</f>
        <v>103.36668499582323</v>
      </c>
      <c r="DS135" s="20">
        <f>AVERAGE(DS109:EA109)</f>
        <v>102.17460352175362</v>
      </c>
      <c r="DU135" s="12"/>
      <c r="DV135" s="12"/>
      <c r="DW135" s="73">
        <f t="shared" ref="DW135:DW154" si="300">_xlfn.VAR.P(DS109:EA109)</f>
        <v>14.194959635903041</v>
      </c>
      <c r="DX135" s="12"/>
      <c r="DY135" s="12"/>
      <c r="DZ135" s="12"/>
      <c r="EA135" s="73">
        <f>DS135-(DW135/DS135)</f>
        <v>102.03567506843322</v>
      </c>
      <c r="EC135" s="20">
        <f>AVERAGE(EC109:EK109)</f>
        <v>102.15718416691492</v>
      </c>
      <c r="EE135" s="12"/>
      <c r="EF135" s="12"/>
      <c r="EG135" s="73">
        <f t="shared" ref="EG135:EG154" si="301">_xlfn.VAR.P(EC109:EK109)</f>
        <v>13.935122097826385</v>
      </c>
      <c r="EH135" s="12"/>
      <c r="EI135" s="12"/>
      <c r="EJ135" s="12"/>
      <c r="EK135" s="73">
        <f>EC135-(EG135/EC135)</f>
        <v>102.02077553142377</v>
      </c>
    </row>
    <row r="136" spans="1:290" x14ac:dyDescent="0.2">
      <c r="A136" s="22" t="s">
        <v>0</v>
      </c>
      <c r="B136" s="22"/>
      <c r="C136" s="23">
        <f t="shared" si="277"/>
        <v>97.601214512526056</v>
      </c>
      <c r="E136" s="12"/>
      <c r="F136" s="12"/>
      <c r="G136" s="31">
        <f t="shared" si="278"/>
        <v>12.710897599055532</v>
      </c>
      <c r="H136" s="12"/>
      <c r="I136" s="12"/>
      <c r="J136" s="12"/>
      <c r="K136" s="31">
        <f t="shared" ref="K136:K154" si="302">C136-(G136/C136)</f>
        <v>97.470981526568451</v>
      </c>
      <c r="M136" s="23">
        <f t="shared" si="279"/>
        <v>97.495104657074606</v>
      </c>
      <c r="O136" s="12"/>
      <c r="P136" s="12"/>
      <c r="Q136" s="31">
        <f t="shared" si="280"/>
        <v>5.2228727813590918</v>
      </c>
      <c r="R136" s="12"/>
      <c r="S136" s="12"/>
      <c r="T136" s="12"/>
      <c r="U136" s="31">
        <f t="shared" ref="U136:U154" si="303">M136-(Q136/M136)</f>
        <v>97.441534041403898</v>
      </c>
      <c r="W136" s="23">
        <f t="shared" si="281"/>
        <v>99.305305041324274</v>
      </c>
      <c r="Y136" s="12"/>
      <c r="Z136" s="12"/>
      <c r="AA136" s="31">
        <f t="shared" si="282"/>
        <v>14.369806063995522</v>
      </c>
      <c r="AB136" s="12"/>
      <c r="AC136" s="12"/>
      <c r="AD136" s="12"/>
      <c r="AE136" s="31">
        <f t="shared" ref="AE136:AE154" si="304">W136-(AA136/W136)</f>
        <v>99.16060173410402</v>
      </c>
      <c r="AG136" s="23">
        <f t="shared" si="283"/>
        <v>99.231591822885278</v>
      </c>
      <c r="AI136" s="12"/>
      <c r="AJ136" s="12"/>
      <c r="AK136" s="31">
        <f t="shared" si="284"/>
        <v>14.418439352306848</v>
      </c>
      <c r="AL136" s="12"/>
      <c r="AM136" s="12"/>
      <c r="AN136" s="12"/>
      <c r="AO136" s="31">
        <f t="shared" ref="AO136:AO154" si="305">AG136-(AK136/AG136)</f>
        <v>99.08629092538439</v>
      </c>
      <c r="AQ136" s="23">
        <f t="shared" si="285"/>
        <v>99.456024037779684</v>
      </c>
      <c r="AS136" s="12"/>
      <c r="AT136" s="12"/>
      <c r="AU136" s="31">
        <f t="shared" si="286"/>
        <v>15.073828355364842</v>
      </c>
      <c r="AV136" s="12"/>
      <c r="AW136" s="12"/>
      <c r="AX136" s="12"/>
      <c r="AY136" s="31">
        <f t="shared" ref="AY136:AY154" si="306">AQ136-(AU136/AQ136)</f>
        <v>99.304461289306659</v>
      </c>
      <c r="BA136" s="23">
        <f t="shared" si="287"/>
        <v>100.3455507185153</v>
      </c>
      <c r="BC136" s="12"/>
      <c r="BD136" s="12"/>
      <c r="BE136" s="31">
        <f t="shared" si="288"/>
        <v>20.990720100523497</v>
      </c>
      <c r="BF136" s="12"/>
      <c r="BG136" s="12"/>
      <c r="BH136" s="12"/>
      <c r="BI136" s="31">
        <f t="shared" ref="BI136:BI154" si="307">BA136-(BE136/BA136)</f>
        <v>100.13636635557921</v>
      </c>
      <c r="BK136" s="23">
        <f t="shared" si="289"/>
        <v>100.42764250673913</v>
      </c>
      <c r="BM136" s="12"/>
      <c r="BN136" s="12"/>
      <c r="BO136" s="31">
        <f t="shared" si="290"/>
        <v>22.528382192167175</v>
      </c>
      <c r="BP136" s="12"/>
      <c r="BQ136" s="12"/>
      <c r="BR136" s="12"/>
      <c r="BS136" s="31">
        <f t="shared" ref="BS136:BS154" si="308">BK136-(BO136/BK136)</f>
        <v>100.2033179917964</v>
      </c>
      <c r="BU136" s="23">
        <f t="shared" si="291"/>
        <v>100.76960503436712</v>
      </c>
      <c r="BW136" s="12"/>
      <c r="BX136" s="12"/>
      <c r="BY136" s="31">
        <f t="shared" si="292"/>
        <v>26.9155996450041</v>
      </c>
      <c r="BZ136" s="12"/>
      <c r="CA136" s="12"/>
      <c r="CB136" s="12"/>
      <c r="CC136" s="31">
        <f t="shared" ref="CC136:CC154" si="309">BU136-(BY136/BU136)</f>
        <v>100.50250465587675</v>
      </c>
      <c r="CE136" s="23">
        <f t="shared" si="293"/>
        <v>100.70760725709279</v>
      </c>
      <c r="CG136" s="12"/>
      <c r="CH136" s="12"/>
      <c r="CI136" s="31">
        <f t="shared" si="294"/>
        <v>24.087304022059374</v>
      </c>
      <c r="CJ136" s="12"/>
      <c r="CK136" s="12"/>
      <c r="CL136" s="12"/>
      <c r="CM136" s="31">
        <f t="shared" ref="CM136:CM154" si="310">CE136-(CI136/CE136)</f>
        <v>100.46842667602141</v>
      </c>
      <c r="CO136" s="23">
        <f t="shared" si="295"/>
        <v>99.856318985984473</v>
      </c>
      <c r="CQ136" s="12"/>
      <c r="CR136" s="12"/>
      <c r="CS136" s="31">
        <f t="shared" si="296"/>
        <v>18.808234236074231</v>
      </c>
      <c r="CT136" s="12"/>
      <c r="CU136" s="12"/>
      <c r="CV136" s="12"/>
      <c r="CW136" s="31">
        <f t="shared" ref="CW136:CW154" si="311">CO136-(CS136/CO136)</f>
        <v>99.667966016166773</v>
      </c>
      <c r="CY136" s="23">
        <f t="shared" si="297"/>
        <v>99.702270182349622</v>
      </c>
      <c r="DA136" s="12"/>
      <c r="DB136" s="12"/>
      <c r="DC136" s="31">
        <f t="shared" si="298"/>
        <v>16.576520037963615</v>
      </c>
      <c r="DD136" s="12"/>
      <c r="DE136" s="12"/>
      <c r="DF136" s="12"/>
      <c r="DG136" s="31">
        <f t="shared" ref="DG136:DG154" si="312">CY136-(DC136/CY136)</f>
        <v>99.536009975760081</v>
      </c>
      <c r="DI136" s="23">
        <f t="shared" ref="DI136:DI154" si="313">AVERAGE(DI110:DQ110)</f>
        <v>100.39244352284229</v>
      </c>
      <c r="DK136" s="12"/>
      <c r="DL136" s="12"/>
      <c r="DM136" s="31">
        <f t="shared" si="299"/>
        <v>21.961057567399003</v>
      </c>
      <c r="DN136" s="12"/>
      <c r="DO136" s="12"/>
      <c r="DP136" s="12"/>
      <c r="DQ136" s="31">
        <f t="shared" ref="DQ136:DQ154" si="314">DI136-(DM136/DI136)</f>
        <v>100.17369142560499</v>
      </c>
      <c r="DS136" s="23">
        <f t="shared" ref="DS136:DS154" si="315">AVERAGE(DS110:EA110)</f>
        <v>99.027149154401428</v>
      </c>
      <c r="DU136" s="12"/>
      <c r="DV136" s="12"/>
      <c r="DW136" s="31">
        <f t="shared" si="300"/>
        <v>20.50436916425776</v>
      </c>
      <c r="DX136" s="12"/>
      <c r="DY136" s="12"/>
      <c r="DZ136" s="12"/>
      <c r="EA136" s="31">
        <f t="shared" ref="EA136:EA154" si="316">DS136-(DW136/DS136)</f>
        <v>98.82009109669356</v>
      </c>
      <c r="EC136" s="23">
        <f t="shared" ref="EC136:EC154" si="317">AVERAGE(EC110:EK110)</f>
        <v>98.808439476982088</v>
      </c>
      <c r="EE136" s="12"/>
      <c r="EF136" s="12"/>
      <c r="EG136" s="31">
        <f t="shared" si="301"/>
        <v>17.226568975437974</v>
      </c>
      <c r="EH136" s="12"/>
      <c r="EI136" s="12"/>
      <c r="EJ136" s="12"/>
      <c r="EK136" s="31">
        <f t="shared" ref="EK136:EK154" si="318">EC136-(EG136/EC136)</f>
        <v>98.634096383754198</v>
      </c>
    </row>
    <row r="137" spans="1:290" x14ac:dyDescent="0.2">
      <c r="A137" s="22" t="s">
        <v>1</v>
      </c>
      <c r="B137" s="22"/>
      <c r="C137" s="23">
        <f t="shared" si="277"/>
        <v>101.7217756017894</v>
      </c>
      <c r="E137" s="12"/>
      <c r="F137" s="12"/>
      <c r="G137" s="31">
        <f t="shared" si="278"/>
        <v>44.071032552505564</v>
      </c>
      <c r="H137" s="12"/>
      <c r="I137" s="12"/>
      <c r="J137" s="12"/>
      <c r="K137" s="31">
        <f t="shared" si="302"/>
        <v>101.28852488146153</v>
      </c>
      <c r="M137" s="23">
        <f t="shared" si="279"/>
        <v>103.88436120616207</v>
      </c>
      <c r="O137" s="12"/>
      <c r="P137" s="12"/>
      <c r="Q137" s="31">
        <f t="shared" si="280"/>
        <v>21.405044352249931</v>
      </c>
      <c r="R137" s="12"/>
      <c r="S137" s="12"/>
      <c r="T137" s="12"/>
      <c r="U137" s="31">
        <f t="shared" si="303"/>
        <v>103.67831436615917</v>
      </c>
      <c r="W137" s="23">
        <f t="shared" si="281"/>
        <v>105.76903057125814</v>
      </c>
      <c r="Y137" s="12"/>
      <c r="Z137" s="12"/>
      <c r="AA137" s="31">
        <f t="shared" si="282"/>
        <v>8.9120662560981305</v>
      </c>
      <c r="AB137" s="12"/>
      <c r="AC137" s="12"/>
      <c r="AD137" s="12"/>
      <c r="AE137" s="31">
        <f t="shared" si="304"/>
        <v>105.6847708762608</v>
      </c>
      <c r="AG137" s="23">
        <f t="shared" si="283"/>
        <v>107.16281753566777</v>
      </c>
      <c r="AI137" s="12"/>
      <c r="AJ137" s="12"/>
      <c r="AK137" s="31">
        <f t="shared" si="284"/>
        <v>12.472935961356942</v>
      </c>
      <c r="AL137" s="12"/>
      <c r="AM137" s="12"/>
      <c r="AN137" s="12"/>
      <c r="AO137" s="31">
        <f t="shared" si="305"/>
        <v>107.04642515024729</v>
      </c>
      <c r="AQ137" s="23">
        <f t="shared" si="285"/>
        <v>107.92498867127365</v>
      </c>
      <c r="AS137" s="12"/>
      <c r="AT137" s="12"/>
      <c r="AU137" s="31">
        <f t="shared" si="286"/>
        <v>14.522981139769721</v>
      </c>
      <c r="AV137" s="12"/>
      <c r="AW137" s="12"/>
      <c r="AX137" s="12"/>
      <c r="AY137" s="31">
        <f t="shared" si="306"/>
        <v>107.79042316129704</v>
      </c>
      <c r="BA137" s="23">
        <f t="shared" si="287"/>
        <v>106.15093194717171</v>
      </c>
      <c r="BC137" s="12"/>
      <c r="BD137" s="12"/>
      <c r="BE137" s="31">
        <f t="shared" si="288"/>
        <v>17.922942606171432</v>
      </c>
      <c r="BF137" s="12"/>
      <c r="BG137" s="12"/>
      <c r="BH137" s="12"/>
      <c r="BI137" s="31">
        <f t="shared" si="307"/>
        <v>105.98208799754825</v>
      </c>
      <c r="BK137" s="23">
        <f t="shared" si="289"/>
        <v>106.83121776186491</v>
      </c>
      <c r="BM137" s="12"/>
      <c r="BN137" s="12"/>
      <c r="BO137" s="31">
        <f t="shared" si="290"/>
        <v>12.635607785266846</v>
      </c>
      <c r="BP137" s="12"/>
      <c r="BQ137" s="12"/>
      <c r="BR137" s="12"/>
      <c r="BS137" s="31">
        <f t="shared" si="308"/>
        <v>106.71294139986151</v>
      </c>
      <c r="BU137" s="23">
        <f t="shared" si="291"/>
        <v>107.05756790716264</v>
      </c>
      <c r="BW137" s="12"/>
      <c r="BX137" s="12"/>
      <c r="BY137" s="31">
        <f t="shared" si="292"/>
        <v>11.202507713696612</v>
      </c>
      <c r="BZ137" s="12"/>
      <c r="CA137" s="12"/>
      <c r="CB137" s="12"/>
      <c r="CC137" s="31">
        <f t="shared" si="309"/>
        <v>106.952927871594</v>
      </c>
      <c r="CE137" s="23">
        <f t="shared" si="293"/>
        <v>107.01177604776164</v>
      </c>
      <c r="CG137" s="12"/>
      <c r="CH137" s="12"/>
      <c r="CI137" s="31">
        <f t="shared" si="294"/>
        <v>12.010725367146554</v>
      </c>
      <c r="CJ137" s="12"/>
      <c r="CK137" s="12"/>
      <c r="CL137" s="12"/>
      <c r="CM137" s="31">
        <f t="shared" si="310"/>
        <v>106.89953863043492</v>
      </c>
      <c r="CO137" s="23">
        <f t="shared" si="295"/>
        <v>107.15181878974172</v>
      </c>
      <c r="CQ137" s="12"/>
      <c r="CR137" s="12"/>
      <c r="CS137" s="31">
        <f t="shared" si="296"/>
        <v>15.35282216004506</v>
      </c>
      <c r="CT137" s="12"/>
      <c r="CU137" s="12"/>
      <c r="CV137" s="12"/>
      <c r="CW137" s="31">
        <f t="shared" si="311"/>
        <v>107.0085377672313</v>
      </c>
      <c r="CY137" s="23">
        <f t="shared" si="297"/>
        <v>107.89904967670915</v>
      </c>
      <c r="DA137" s="12"/>
      <c r="DB137" s="12"/>
      <c r="DC137" s="31">
        <f t="shared" si="298"/>
        <v>28.644297027448328</v>
      </c>
      <c r="DD137" s="12"/>
      <c r="DE137" s="12"/>
      <c r="DF137" s="12"/>
      <c r="DG137" s="31">
        <f t="shared" si="312"/>
        <v>107.63357655981635</v>
      </c>
      <c r="DI137" s="23">
        <f t="shared" si="313"/>
        <v>108.35486217570573</v>
      </c>
      <c r="DK137" s="12"/>
      <c r="DL137" s="12"/>
      <c r="DM137" s="31">
        <f t="shared" si="299"/>
        <v>30.802241459358743</v>
      </c>
      <c r="DN137" s="12"/>
      <c r="DO137" s="12"/>
      <c r="DP137" s="12"/>
      <c r="DQ137" s="31">
        <f t="shared" si="314"/>
        <v>108.07059028572436</v>
      </c>
      <c r="DS137" s="23">
        <f t="shared" si="315"/>
        <v>106.40132242263164</v>
      </c>
      <c r="DU137" s="12"/>
      <c r="DV137" s="12"/>
      <c r="DW137" s="31">
        <f t="shared" si="300"/>
        <v>28.070320869756877</v>
      </c>
      <c r="DX137" s="12"/>
      <c r="DY137" s="12"/>
      <c r="DZ137" s="12"/>
      <c r="EA137" s="31">
        <f t="shared" si="316"/>
        <v>106.13750689637098</v>
      </c>
      <c r="EC137" s="23">
        <f t="shared" si="317"/>
        <v>105.79551597101874</v>
      </c>
      <c r="EE137" s="12"/>
      <c r="EF137" s="12"/>
      <c r="EG137" s="31">
        <f t="shared" si="301"/>
        <v>18.228936245423249</v>
      </c>
      <c r="EH137" s="12"/>
      <c r="EI137" s="12"/>
      <c r="EJ137" s="12"/>
      <c r="EK137" s="31">
        <f t="shared" si="318"/>
        <v>105.62321248463643</v>
      </c>
    </row>
    <row r="138" spans="1:290" x14ac:dyDescent="0.2">
      <c r="A138" s="22" t="s">
        <v>2</v>
      </c>
      <c r="B138" s="22"/>
      <c r="C138" s="23">
        <f t="shared" si="277"/>
        <v>105.15985782675598</v>
      </c>
      <c r="E138" s="12"/>
      <c r="F138" s="12"/>
      <c r="G138" s="31">
        <f t="shared" si="278"/>
        <v>28.09483219974512</v>
      </c>
      <c r="H138" s="12"/>
      <c r="I138" s="12"/>
      <c r="J138" s="12"/>
      <c r="K138" s="31">
        <f t="shared" si="302"/>
        <v>104.89269474019086</v>
      </c>
      <c r="M138" s="23">
        <f t="shared" si="279"/>
        <v>104.99710689155222</v>
      </c>
      <c r="O138" s="12"/>
      <c r="P138" s="12"/>
      <c r="Q138" s="31">
        <f t="shared" si="280"/>
        <v>28.920756325549355</v>
      </c>
      <c r="R138" s="12"/>
      <c r="S138" s="12"/>
      <c r="T138" s="12"/>
      <c r="U138" s="31">
        <f t="shared" si="303"/>
        <v>104.7216635276182</v>
      </c>
      <c r="W138" s="23">
        <f t="shared" si="281"/>
        <v>107.13523858894041</v>
      </c>
      <c r="Y138" s="12"/>
      <c r="Z138" s="12"/>
      <c r="AA138" s="31">
        <f t="shared" si="282"/>
        <v>15.878206495923218</v>
      </c>
      <c r="AB138" s="12"/>
      <c r="AC138" s="12"/>
      <c r="AD138" s="12"/>
      <c r="AE138" s="31">
        <f t="shared" si="304"/>
        <v>106.98703145648751</v>
      </c>
      <c r="AG138" s="23">
        <f t="shared" si="283"/>
        <v>106.44447795651608</v>
      </c>
      <c r="AI138" s="12"/>
      <c r="AJ138" s="12"/>
      <c r="AK138" s="31">
        <f t="shared" si="284"/>
        <v>18.492683387992344</v>
      </c>
      <c r="AL138" s="12"/>
      <c r="AM138" s="12"/>
      <c r="AN138" s="12"/>
      <c r="AO138" s="31">
        <f t="shared" si="305"/>
        <v>106.27074716518703</v>
      </c>
      <c r="AQ138" s="23">
        <f t="shared" si="285"/>
        <v>108.67192223228389</v>
      </c>
      <c r="AS138" s="12"/>
      <c r="AT138" s="12"/>
      <c r="AU138" s="31">
        <f t="shared" si="286"/>
        <v>9.4417021956080962</v>
      </c>
      <c r="AV138" s="12"/>
      <c r="AW138" s="12"/>
      <c r="AX138" s="12"/>
      <c r="AY138" s="31">
        <f t="shared" si="306"/>
        <v>108.58503960426313</v>
      </c>
      <c r="BA138" s="23">
        <f t="shared" si="287"/>
        <v>107.48879197092633</v>
      </c>
      <c r="BC138" s="12"/>
      <c r="BD138" s="12"/>
      <c r="BE138" s="31">
        <f t="shared" si="288"/>
        <v>10.168792532459619</v>
      </c>
      <c r="BF138" s="12"/>
      <c r="BG138" s="12"/>
      <c r="BH138" s="12"/>
      <c r="BI138" s="31">
        <f t="shared" si="307"/>
        <v>107.39418868861192</v>
      </c>
      <c r="BK138" s="23">
        <f t="shared" si="289"/>
        <v>108.67067518685003</v>
      </c>
      <c r="BM138" s="12"/>
      <c r="BN138" s="12"/>
      <c r="BO138" s="31">
        <f t="shared" si="290"/>
        <v>9.5566967705998636</v>
      </c>
      <c r="BP138" s="12"/>
      <c r="BQ138" s="12"/>
      <c r="BR138" s="12"/>
      <c r="BS138" s="31">
        <f t="shared" si="308"/>
        <v>108.58273336856126</v>
      </c>
      <c r="BU138" s="23">
        <f t="shared" si="291"/>
        <v>108.39906438861324</v>
      </c>
      <c r="BW138" s="12"/>
      <c r="BX138" s="12"/>
      <c r="BY138" s="31">
        <f t="shared" si="292"/>
        <v>13.543838009225158</v>
      </c>
      <c r="BZ138" s="12"/>
      <c r="CA138" s="12"/>
      <c r="CB138" s="12"/>
      <c r="CC138" s="31">
        <f t="shared" si="309"/>
        <v>108.27412015514024</v>
      </c>
      <c r="CE138" s="23">
        <f t="shared" si="293"/>
        <v>107.60344447827151</v>
      </c>
      <c r="CG138" s="12"/>
      <c r="CH138" s="12"/>
      <c r="CI138" s="31">
        <f t="shared" si="294"/>
        <v>18.08257301836387</v>
      </c>
      <c r="CJ138" s="12"/>
      <c r="CK138" s="12"/>
      <c r="CL138" s="12"/>
      <c r="CM138" s="31">
        <f t="shared" si="310"/>
        <v>107.43539620522562</v>
      </c>
      <c r="CO138" s="23">
        <f t="shared" si="295"/>
        <v>108.28638471977438</v>
      </c>
      <c r="CQ138" s="12"/>
      <c r="CR138" s="12"/>
      <c r="CS138" s="31">
        <f t="shared" si="296"/>
        <v>7.6979805369597685</v>
      </c>
      <c r="CT138" s="12"/>
      <c r="CU138" s="12"/>
      <c r="CV138" s="12"/>
      <c r="CW138" s="31">
        <f t="shared" si="311"/>
        <v>108.21529562988665</v>
      </c>
      <c r="CY138" s="23">
        <f t="shared" si="297"/>
        <v>108.1108260681804</v>
      </c>
      <c r="DA138" s="12"/>
      <c r="DB138" s="12"/>
      <c r="DC138" s="31">
        <f t="shared" si="298"/>
        <v>11.356647377502174</v>
      </c>
      <c r="DD138" s="12"/>
      <c r="DE138" s="12"/>
      <c r="DF138" s="12"/>
      <c r="DG138" s="31">
        <f t="shared" si="312"/>
        <v>108.00577972092245</v>
      </c>
      <c r="DI138" s="23">
        <f t="shared" si="313"/>
        <v>107.15439520190607</v>
      </c>
      <c r="DK138" s="12"/>
      <c r="DL138" s="12"/>
      <c r="DM138" s="31">
        <f t="shared" si="299"/>
        <v>25.986760740893715</v>
      </c>
      <c r="DN138" s="12"/>
      <c r="DO138" s="12"/>
      <c r="DP138" s="12"/>
      <c r="DQ138" s="31">
        <f t="shared" si="314"/>
        <v>106.91187821796035</v>
      </c>
      <c r="DS138" s="23">
        <f t="shared" si="315"/>
        <v>106.04198283099272</v>
      </c>
      <c r="DU138" s="12"/>
      <c r="DV138" s="12"/>
      <c r="DW138" s="31">
        <f t="shared" si="300"/>
        <v>22.6088817430456</v>
      </c>
      <c r="DX138" s="12"/>
      <c r="DY138" s="12"/>
      <c r="DZ138" s="12"/>
      <c r="EA138" s="31">
        <f t="shared" si="316"/>
        <v>105.82877593746377</v>
      </c>
      <c r="EC138" s="23">
        <f t="shared" si="317"/>
        <v>106.07101508905725</v>
      </c>
      <c r="EE138" s="12"/>
      <c r="EF138" s="12"/>
      <c r="EG138" s="31">
        <f t="shared" si="301"/>
        <v>22.604758286261632</v>
      </c>
      <c r="EH138" s="12"/>
      <c r="EI138" s="12"/>
      <c r="EJ138" s="12"/>
      <c r="EK138" s="31">
        <f t="shared" si="318"/>
        <v>105.85790542599537</v>
      </c>
    </row>
    <row r="139" spans="1:290" x14ac:dyDescent="0.2">
      <c r="A139" s="22" t="s">
        <v>3</v>
      </c>
      <c r="B139" s="22"/>
      <c r="C139" s="23">
        <f t="shared" si="277"/>
        <v>102.28609862013133</v>
      </c>
      <c r="E139" s="12"/>
      <c r="F139" s="12"/>
      <c r="G139" s="31">
        <f t="shared" si="278"/>
        <v>26.981970690261626</v>
      </c>
      <c r="H139" s="12"/>
      <c r="I139" s="12"/>
      <c r="J139" s="12"/>
      <c r="K139" s="31">
        <f t="shared" si="302"/>
        <v>102.02230939506305</v>
      </c>
      <c r="M139" s="23">
        <f t="shared" si="279"/>
        <v>103.35412426531937</v>
      </c>
      <c r="O139" s="12"/>
      <c r="P139" s="12"/>
      <c r="Q139" s="31">
        <f t="shared" si="280"/>
        <v>12.791045427436449</v>
      </c>
      <c r="R139" s="12"/>
      <c r="S139" s="12"/>
      <c r="T139" s="12"/>
      <c r="U139" s="31">
        <f t="shared" si="303"/>
        <v>103.2303648554423</v>
      </c>
      <c r="W139" s="23">
        <f t="shared" si="281"/>
        <v>104.22305955117868</v>
      </c>
      <c r="Y139" s="12"/>
      <c r="Z139" s="12"/>
      <c r="AA139" s="31">
        <f t="shared" si="282"/>
        <v>8.3949979071722787</v>
      </c>
      <c r="AB139" s="12"/>
      <c r="AC139" s="12"/>
      <c r="AD139" s="12"/>
      <c r="AE139" s="31">
        <f t="shared" si="304"/>
        <v>104.14251117787892</v>
      </c>
      <c r="AG139" s="23">
        <f t="shared" si="283"/>
        <v>104.61585467331261</v>
      </c>
      <c r="AI139" s="12"/>
      <c r="AJ139" s="12"/>
      <c r="AK139" s="31">
        <f t="shared" si="284"/>
        <v>11.93281126423526</v>
      </c>
      <c r="AL139" s="12"/>
      <c r="AM139" s="12"/>
      <c r="AN139" s="12"/>
      <c r="AO139" s="31">
        <f t="shared" si="305"/>
        <v>104.50179154873653</v>
      </c>
      <c r="AQ139" s="23">
        <f t="shared" si="285"/>
        <v>106.10493459689083</v>
      </c>
      <c r="AS139" s="12"/>
      <c r="AT139" s="12"/>
      <c r="AU139" s="31">
        <f t="shared" si="286"/>
        <v>6.4711692010461164</v>
      </c>
      <c r="AV139" s="12"/>
      <c r="AW139" s="12"/>
      <c r="AX139" s="12"/>
      <c r="AY139" s="31">
        <f t="shared" si="306"/>
        <v>106.04394620624122</v>
      </c>
      <c r="BA139" s="23">
        <f t="shared" si="287"/>
        <v>103.45393028523112</v>
      </c>
      <c r="BC139" s="12"/>
      <c r="BD139" s="12"/>
      <c r="BE139" s="31">
        <f t="shared" si="288"/>
        <v>30.029520034493288</v>
      </c>
      <c r="BF139" s="12"/>
      <c r="BG139" s="12"/>
      <c r="BH139" s="12"/>
      <c r="BI139" s="31">
        <f t="shared" si="307"/>
        <v>103.16366079086103</v>
      </c>
      <c r="BK139" s="23">
        <f t="shared" si="289"/>
        <v>103.745768779058</v>
      </c>
      <c r="BM139" s="12"/>
      <c r="BN139" s="12"/>
      <c r="BO139" s="31">
        <f t="shared" si="290"/>
        <v>6.307408739870306</v>
      </c>
      <c r="BP139" s="12"/>
      <c r="BQ139" s="12"/>
      <c r="BR139" s="12"/>
      <c r="BS139" s="31">
        <f t="shared" si="308"/>
        <v>103.68497199848468</v>
      </c>
      <c r="BU139" s="23">
        <f t="shared" si="291"/>
        <v>102.25433797521977</v>
      </c>
      <c r="BW139" s="12"/>
      <c r="BX139" s="12"/>
      <c r="BY139" s="31">
        <f t="shared" si="292"/>
        <v>16.07374573344898</v>
      </c>
      <c r="BZ139" s="12"/>
      <c r="CA139" s="12"/>
      <c r="CB139" s="12"/>
      <c r="CC139" s="31">
        <f t="shared" si="309"/>
        <v>102.09714419692408</v>
      </c>
      <c r="CE139" s="23">
        <f t="shared" si="293"/>
        <v>103.12218184212024</v>
      </c>
      <c r="CG139" s="12"/>
      <c r="CH139" s="12"/>
      <c r="CI139" s="31">
        <f t="shared" si="294"/>
        <v>27.290406477595138</v>
      </c>
      <c r="CJ139" s="12"/>
      <c r="CK139" s="12"/>
      <c r="CL139" s="12"/>
      <c r="CM139" s="31">
        <f t="shared" si="310"/>
        <v>102.85754036547483</v>
      </c>
      <c r="CO139" s="23">
        <f t="shared" si="295"/>
        <v>101.94989769714716</v>
      </c>
      <c r="CQ139" s="12"/>
      <c r="CR139" s="12"/>
      <c r="CS139" s="31">
        <f t="shared" si="296"/>
        <v>34.723758966311266</v>
      </c>
      <c r="CT139" s="12"/>
      <c r="CU139" s="12"/>
      <c r="CV139" s="12"/>
      <c r="CW139" s="31">
        <f t="shared" si="311"/>
        <v>101.60930138709041</v>
      </c>
      <c r="CY139" s="23">
        <f t="shared" si="297"/>
        <v>103.68589390103139</v>
      </c>
      <c r="DA139" s="12"/>
      <c r="DB139" s="12"/>
      <c r="DC139" s="31">
        <f t="shared" si="298"/>
        <v>18.467272910656149</v>
      </c>
      <c r="DD139" s="12"/>
      <c r="DE139" s="12"/>
      <c r="DF139" s="12"/>
      <c r="DG139" s="31">
        <f t="shared" si="312"/>
        <v>103.50778603875763</v>
      </c>
      <c r="DI139" s="23">
        <f t="shared" si="313"/>
        <v>101.95908233500879</v>
      </c>
      <c r="DK139" s="12"/>
      <c r="DL139" s="12"/>
      <c r="DM139" s="31">
        <f t="shared" si="299"/>
        <v>27.992852220899795</v>
      </c>
      <c r="DN139" s="12"/>
      <c r="DO139" s="12"/>
      <c r="DP139" s="12"/>
      <c r="DQ139" s="31">
        <f t="shared" si="314"/>
        <v>101.6845324706924</v>
      </c>
      <c r="DS139" s="23">
        <f t="shared" si="315"/>
        <v>104.14101357322397</v>
      </c>
      <c r="DU139" s="12"/>
      <c r="DV139" s="12"/>
      <c r="DW139" s="31">
        <f t="shared" si="300"/>
        <v>15.610970328027316</v>
      </c>
      <c r="DX139" s="12"/>
      <c r="DY139" s="12"/>
      <c r="DZ139" s="12"/>
      <c r="EA139" s="31">
        <f t="shared" si="316"/>
        <v>103.99111134169776</v>
      </c>
      <c r="EC139" s="23">
        <f t="shared" si="317"/>
        <v>104.03456196032073</v>
      </c>
      <c r="EE139" s="12"/>
      <c r="EF139" s="12"/>
      <c r="EG139" s="31">
        <f t="shared" si="301"/>
        <v>14.255061251109129</v>
      </c>
      <c r="EH139" s="12"/>
      <c r="EI139" s="12"/>
      <c r="EJ139" s="12"/>
      <c r="EK139" s="31">
        <f t="shared" si="318"/>
        <v>103.89753959984262</v>
      </c>
    </row>
    <row r="140" spans="1:290" x14ac:dyDescent="0.2">
      <c r="A140" s="17" t="s">
        <v>4</v>
      </c>
      <c r="B140" s="22"/>
      <c r="C140" s="24">
        <f t="shared" si="277"/>
        <v>99.228722987230782</v>
      </c>
      <c r="E140" s="12"/>
      <c r="F140" s="12"/>
      <c r="G140" s="65">
        <f t="shared" si="278"/>
        <v>18.324694587119744</v>
      </c>
      <c r="H140" s="12"/>
      <c r="I140" s="12"/>
      <c r="J140" s="12"/>
      <c r="K140" s="65">
        <f t="shared" si="302"/>
        <v>99.044051714282148</v>
      </c>
      <c r="M140" s="24">
        <f t="shared" si="279"/>
        <v>100.24939226670018</v>
      </c>
      <c r="O140" s="12"/>
      <c r="P140" s="12"/>
      <c r="Q140" s="65">
        <f t="shared" si="280"/>
        <v>30.227400245905717</v>
      </c>
      <c r="R140" s="12"/>
      <c r="S140" s="12"/>
      <c r="T140" s="12"/>
      <c r="U140" s="65">
        <f t="shared" si="303"/>
        <v>99.947870236865924</v>
      </c>
      <c r="W140" s="24">
        <f t="shared" si="281"/>
        <v>102.56845793700538</v>
      </c>
      <c r="Y140" s="12"/>
      <c r="Z140" s="12"/>
      <c r="AA140" s="65">
        <f t="shared" si="282"/>
        <v>29.627505919008218</v>
      </c>
      <c r="AB140" s="12"/>
      <c r="AC140" s="12"/>
      <c r="AD140" s="12"/>
      <c r="AE140" s="65">
        <f t="shared" si="304"/>
        <v>102.27960202052856</v>
      </c>
      <c r="AG140" s="24">
        <f t="shared" si="283"/>
        <v>101.54077743865815</v>
      </c>
      <c r="AI140" s="12"/>
      <c r="AJ140" s="12"/>
      <c r="AK140" s="65">
        <f t="shared" si="284"/>
        <v>26.060417928028567</v>
      </c>
      <c r="AL140" s="12"/>
      <c r="AM140" s="12"/>
      <c r="AN140" s="12"/>
      <c r="AO140" s="65">
        <f t="shared" si="305"/>
        <v>101.28412766124463</v>
      </c>
      <c r="AQ140" s="24">
        <f t="shared" si="285"/>
        <v>100.70408616026978</v>
      </c>
      <c r="AS140" s="12"/>
      <c r="AT140" s="12"/>
      <c r="AU140" s="65">
        <f t="shared" si="286"/>
        <v>19.412788987476588</v>
      </c>
      <c r="AV140" s="12"/>
      <c r="AW140" s="12"/>
      <c r="AX140" s="12"/>
      <c r="AY140" s="65">
        <f t="shared" si="306"/>
        <v>100.51131554164184</v>
      </c>
      <c r="BA140" s="24">
        <f t="shared" si="287"/>
        <v>99.677430078011099</v>
      </c>
      <c r="BC140" s="12"/>
      <c r="BD140" s="12"/>
      <c r="BE140" s="65">
        <f t="shared" si="288"/>
        <v>19.609552633417383</v>
      </c>
      <c r="BF140" s="12"/>
      <c r="BG140" s="12"/>
      <c r="BH140" s="12"/>
      <c r="BI140" s="65">
        <f t="shared" si="307"/>
        <v>99.480699959487069</v>
      </c>
      <c r="BK140" s="24">
        <f t="shared" si="289"/>
        <v>100.66650953777817</v>
      </c>
      <c r="BM140" s="12"/>
      <c r="BN140" s="12"/>
      <c r="BO140" s="65">
        <f t="shared" si="290"/>
        <v>19.268539070496246</v>
      </c>
      <c r="BP140" s="12"/>
      <c r="BQ140" s="12"/>
      <c r="BR140" s="12"/>
      <c r="BS140" s="65">
        <f t="shared" si="308"/>
        <v>100.47509991049527</v>
      </c>
      <c r="BU140" s="24">
        <f t="shared" si="291"/>
        <v>96.728645744837735</v>
      </c>
      <c r="BW140" s="12"/>
      <c r="BX140" s="12"/>
      <c r="BY140" s="65">
        <f t="shared" si="292"/>
        <v>7.2638395821564972</v>
      </c>
      <c r="BZ140" s="12"/>
      <c r="CA140" s="12"/>
      <c r="CB140" s="12"/>
      <c r="CC140" s="65">
        <f t="shared" si="309"/>
        <v>96.653550724885548</v>
      </c>
      <c r="CE140" s="24">
        <f t="shared" si="293"/>
        <v>98.547169897802647</v>
      </c>
      <c r="CG140" s="12"/>
      <c r="CH140" s="12"/>
      <c r="CI140" s="65">
        <f t="shared" si="294"/>
        <v>22.087165606113711</v>
      </c>
      <c r="CJ140" s="12"/>
      <c r="CK140" s="12"/>
      <c r="CL140" s="12"/>
      <c r="CM140" s="65">
        <f t="shared" si="310"/>
        <v>98.323042044826053</v>
      </c>
      <c r="CO140" s="24">
        <f t="shared" si="295"/>
        <v>98.310973969707646</v>
      </c>
      <c r="CQ140" s="12"/>
      <c r="CR140" s="12"/>
      <c r="CS140" s="65">
        <f t="shared" si="296"/>
        <v>7.9827953814437462</v>
      </c>
      <c r="CT140" s="12"/>
      <c r="CU140" s="12"/>
      <c r="CV140" s="12"/>
      <c r="CW140" s="65">
        <f t="shared" si="311"/>
        <v>98.229774536326957</v>
      </c>
      <c r="CY140" s="24">
        <f t="shared" si="297"/>
        <v>101.80351131988326</v>
      </c>
      <c r="DA140" s="12"/>
      <c r="DB140" s="12"/>
      <c r="DC140" s="65">
        <f t="shared" si="298"/>
        <v>27.138247055777402</v>
      </c>
      <c r="DD140" s="12"/>
      <c r="DE140" s="12"/>
      <c r="DF140" s="12"/>
      <c r="DG140" s="65">
        <f t="shared" si="312"/>
        <v>101.53693655537927</v>
      </c>
      <c r="DI140" s="24">
        <f t="shared" si="313"/>
        <v>101.63294299069153</v>
      </c>
      <c r="DK140" s="12"/>
      <c r="DL140" s="12"/>
      <c r="DM140" s="65">
        <f t="shared" si="299"/>
        <v>23.176649575291691</v>
      </c>
      <c r="DN140" s="12"/>
      <c r="DO140" s="12"/>
      <c r="DP140" s="12"/>
      <c r="DQ140" s="65">
        <f t="shared" si="314"/>
        <v>101.40490030203875</v>
      </c>
      <c r="DS140" s="24">
        <f t="shared" si="315"/>
        <v>96.243770269208326</v>
      </c>
      <c r="DU140" s="12"/>
      <c r="DV140" s="12"/>
      <c r="DW140" s="65">
        <f t="shared" si="300"/>
        <v>5.6597179592653051</v>
      </c>
      <c r="DX140" s="12"/>
      <c r="DY140" s="12"/>
      <c r="DZ140" s="12"/>
      <c r="EA140" s="65">
        <f t="shared" si="316"/>
        <v>96.184964198504375</v>
      </c>
      <c r="EC140" s="24">
        <f t="shared" si="317"/>
        <v>97.439899301466397</v>
      </c>
      <c r="EE140" s="12"/>
      <c r="EF140" s="12"/>
      <c r="EG140" s="65">
        <f t="shared" si="301"/>
        <v>14.326106618891519</v>
      </c>
      <c r="EH140" s="12"/>
      <c r="EI140" s="12"/>
      <c r="EJ140" s="12"/>
      <c r="EK140" s="65">
        <f t="shared" si="318"/>
        <v>97.292874245800363</v>
      </c>
    </row>
    <row r="141" spans="1:290" x14ac:dyDescent="0.2">
      <c r="A141" s="22" t="s">
        <v>5</v>
      </c>
      <c r="B141" s="22"/>
      <c r="C141" s="23">
        <f t="shared" si="277"/>
        <v>105.5498743582111</v>
      </c>
      <c r="E141" s="12"/>
      <c r="F141" s="12"/>
      <c r="G141" s="31">
        <f t="shared" si="278"/>
        <v>6.3552506242239444</v>
      </c>
      <c r="H141" s="12"/>
      <c r="I141" s="12"/>
      <c r="J141" s="12"/>
      <c r="K141" s="31">
        <f t="shared" si="302"/>
        <v>105.48966348005642</v>
      </c>
      <c r="M141" s="23">
        <f t="shared" si="279"/>
        <v>104.54086282893658</v>
      </c>
      <c r="O141" s="12"/>
      <c r="P141" s="12"/>
      <c r="Q141" s="31">
        <f t="shared" si="280"/>
        <v>12.005848764167666</v>
      </c>
      <c r="R141" s="12"/>
      <c r="S141" s="12"/>
      <c r="T141" s="12"/>
      <c r="U141" s="31">
        <f t="shared" si="303"/>
        <v>104.42601923152135</v>
      </c>
      <c r="W141" s="23">
        <f t="shared" si="281"/>
        <v>104.94730438070594</v>
      </c>
      <c r="Y141" s="12"/>
      <c r="Z141" s="12"/>
      <c r="AA141" s="31">
        <f t="shared" si="282"/>
        <v>10.250153410410032</v>
      </c>
      <c r="AB141" s="12"/>
      <c r="AC141" s="12"/>
      <c r="AD141" s="12"/>
      <c r="AE141" s="31">
        <f t="shared" si="304"/>
        <v>104.84963485531036</v>
      </c>
      <c r="AG141" s="23">
        <f t="shared" si="283"/>
        <v>105.52824388367881</v>
      </c>
      <c r="AI141" s="12"/>
      <c r="AJ141" s="12"/>
      <c r="AK141" s="31">
        <f t="shared" si="284"/>
        <v>4.7485626302934527</v>
      </c>
      <c r="AL141" s="12"/>
      <c r="AM141" s="12"/>
      <c r="AN141" s="12"/>
      <c r="AO141" s="31">
        <f t="shared" si="305"/>
        <v>105.48324585797938</v>
      </c>
      <c r="AQ141" s="23">
        <f t="shared" si="285"/>
        <v>106.40759972136632</v>
      </c>
      <c r="AS141" s="12"/>
      <c r="AT141" s="12"/>
      <c r="AU141" s="31">
        <f t="shared" si="286"/>
        <v>4.5055098550337522</v>
      </c>
      <c r="AV141" s="12"/>
      <c r="AW141" s="12"/>
      <c r="AX141" s="12"/>
      <c r="AY141" s="31">
        <f t="shared" si="306"/>
        <v>106.36525772824899</v>
      </c>
      <c r="BA141" s="23">
        <f t="shared" si="287"/>
        <v>106.75429697578276</v>
      </c>
      <c r="BC141" s="12"/>
      <c r="BD141" s="12"/>
      <c r="BE141" s="31">
        <f t="shared" si="288"/>
        <v>4.1374426448369759</v>
      </c>
      <c r="BF141" s="12"/>
      <c r="BG141" s="12"/>
      <c r="BH141" s="12"/>
      <c r="BI141" s="31">
        <f t="shared" si="307"/>
        <v>106.71554029092749</v>
      </c>
      <c r="BK141" s="23">
        <f t="shared" si="289"/>
        <v>108.25034402050308</v>
      </c>
      <c r="BM141" s="12"/>
      <c r="BN141" s="12"/>
      <c r="BO141" s="31">
        <f t="shared" si="290"/>
        <v>2.7553915638369877</v>
      </c>
      <c r="BP141" s="12"/>
      <c r="BQ141" s="12"/>
      <c r="BR141" s="12"/>
      <c r="BS141" s="31">
        <f t="shared" si="308"/>
        <v>108.22489013775777</v>
      </c>
      <c r="BU141" s="23">
        <f t="shared" si="291"/>
        <v>106.88409448654409</v>
      </c>
      <c r="BW141" s="12"/>
      <c r="BX141" s="12"/>
      <c r="BY141" s="31">
        <f t="shared" si="292"/>
        <v>2.7008033347357192</v>
      </c>
      <c r="BZ141" s="12"/>
      <c r="CA141" s="12"/>
      <c r="CB141" s="12"/>
      <c r="CC141" s="31">
        <f t="shared" si="309"/>
        <v>106.85882596228227</v>
      </c>
      <c r="CE141" s="23">
        <f t="shared" si="293"/>
        <v>107.9196365836483</v>
      </c>
      <c r="CG141" s="12"/>
      <c r="CH141" s="12"/>
      <c r="CI141" s="31">
        <f t="shared" si="294"/>
        <v>4.7852746541592186</v>
      </c>
      <c r="CJ141" s="12"/>
      <c r="CK141" s="12"/>
      <c r="CL141" s="12"/>
      <c r="CM141" s="31">
        <f t="shared" si="310"/>
        <v>107.87529549053824</v>
      </c>
      <c r="CO141" s="23">
        <f t="shared" si="295"/>
        <v>109.80840992806552</v>
      </c>
      <c r="CQ141" s="12"/>
      <c r="CR141" s="12"/>
      <c r="CS141" s="31">
        <f t="shared" si="296"/>
        <v>9.0156141934634242</v>
      </c>
      <c r="CT141" s="12"/>
      <c r="CU141" s="12"/>
      <c r="CV141" s="12"/>
      <c r="CW141" s="31">
        <f t="shared" si="311"/>
        <v>109.72630679771903</v>
      </c>
      <c r="CY141" s="23">
        <f t="shared" si="297"/>
        <v>108.68796481208599</v>
      </c>
      <c r="DA141" s="12"/>
      <c r="DB141" s="12"/>
      <c r="DC141" s="31">
        <f t="shared" si="298"/>
        <v>3.2334385273937949</v>
      </c>
      <c r="DD141" s="12"/>
      <c r="DE141" s="12"/>
      <c r="DF141" s="12"/>
      <c r="DG141" s="31">
        <f t="shared" si="312"/>
        <v>108.65821507362153</v>
      </c>
      <c r="DI141" s="23">
        <f t="shared" si="313"/>
        <v>108.08234235078301</v>
      </c>
      <c r="DK141" s="12"/>
      <c r="DL141" s="12"/>
      <c r="DM141" s="31">
        <f t="shared" si="299"/>
        <v>3.8170294920084054</v>
      </c>
      <c r="DN141" s="12"/>
      <c r="DO141" s="12"/>
      <c r="DP141" s="12"/>
      <c r="DQ141" s="31">
        <f t="shared" si="314"/>
        <v>108.04702641101905</v>
      </c>
      <c r="DS141" s="23">
        <f t="shared" si="315"/>
        <v>107.34308394911184</v>
      </c>
      <c r="DU141" s="12"/>
      <c r="DV141" s="12"/>
      <c r="DW141" s="31">
        <f t="shared" si="300"/>
        <v>2.4905593103466721</v>
      </c>
      <c r="DX141" s="12"/>
      <c r="DY141" s="12"/>
      <c r="DZ141" s="12"/>
      <c r="EA141" s="31">
        <f t="shared" si="316"/>
        <v>107.31988208813748</v>
      </c>
      <c r="EC141" s="23">
        <f t="shared" si="317"/>
        <v>107.70114846524089</v>
      </c>
      <c r="EE141" s="12"/>
      <c r="EF141" s="12"/>
      <c r="EG141" s="31">
        <f t="shared" si="301"/>
        <v>3.6909855603167374</v>
      </c>
      <c r="EH141" s="12"/>
      <c r="EI141" s="12"/>
      <c r="EJ141" s="12"/>
      <c r="EK141" s="31">
        <f t="shared" si="318"/>
        <v>107.66687784126971</v>
      </c>
    </row>
    <row r="142" spans="1:290" x14ac:dyDescent="0.2">
      <c r="A142" s="22" t="s">
        <v>6</v>
      </c>
      <c r="B142" s="22"/>
      <c r="C142" s="23">
        <f t="shared" si="277"/>
        <v>105.05344654700016</v>
      </c>
      <c r="E142" s="12"/>
      <c r="F142" s="12"/>
      <c r="G142" s="31">
        <f t="shared" si="278"/>
        <v>1.9657277011686745</v>
      </c>
      <c r="H142" s="12"/>
      <c r="I142" s="12"/>
      <c r="J142" s="12"/>
      <c r="K142" s="31">
        <f t="shared" si="302"/>
        <v>105.03473485532531</v>
      </c>
      <c r="M142" s="23">
        <f t="shared" si="279"/>
        <v>105.72819231606147</v>
      </c>
      <c r="O142" s="12"/>
      <c r="P142" s="12"/>
      <c r="Q142" s="31">
        <f t="shared" si="280"/>
        <v>1.7377236437106371</v>
      </c>
      <c r="R142" s="12"/>
      <c r="S142" s="12"/>
      <c r="T142" s="12"/>
      <c r="U142" s="31">
        <f t="shared" si="303"/>
        <v>105.71175655180933</v>
      </c>
      <c r="W142" s="23">
        <f t="shared" si="281"/>
        <v>106.43749636745174</v>
      </c>
      <c r="Y142" s="12"/>
      <c r="Z142" s="12"/>
      <c r="AA142" s="31">
        <f t="shared" si="282"/>
        <v>3.6518201974852844</v>
      </c>
      <c r="AB142" s="12"/>
      <c r="AC142" s="12"/>
      <c r="AD142" s="12"/>
      <c r="AE142" s="31">
        <f t="shared" si="304"/>
        <v>106.40318684005663</v>
      </c>
      <c r="AG142" s="23">
        <f t="shared" si="283"/>
        <v>106.25423388424261</v>
      </c>
      <c r="AI142" s="12"/>
      <c r="AJ142" s="12"/>
      <c r="AK142" s="31">
        <f t="shared" si="284"/>
        <v>2.3946297800674619</v>
      </c>
      <c r="AL142" s="12"/>
      <c r="AM142" s="12"/>
      <c r="AN142" s="12"/>
      <c r="AO142" s="31">
        <f t="shared" si="305"/>
        <v>106.23169709024835</v>
      </c>
      <c r="AQ142" s="23">
        <f t="shared" si="285"/>
        <v>107.93132600248589</v>
      </c>
      <c r="AS142" s="12"/>
      <c r="AT142" s="12"/>
      <c r="AU142" s="31">
        <f t="shared" si="286"/>
        <v>4.7435003602953945</v>
      </c>
      <c r="AV142" s="12"/>
      <c r="AW142" s="12"/>
      <c r="AX142" s="12"/>
      <c r="AY142" s="31">
        <f t="shared" si="306"/>
        <v>107.88737675683143</v>
      </c>
      <c r="BA142" s="23">
        <f t="shared" si="287"/>
        <v>108.79450107513478</v>
      </c>
      <c r="BC142" s="12"/>
      <c r="BD142" s="12"/>
      <c r="BE142" s="31">
        <f t="shared" si="288"/>
        <v>10.540380430933713</v>
      </c>
      <c r="BF142" s="12"/>
      <c r="BG142" s="12"/>
      <c r="BH142" s="12"/>
      <c r="BI142" s="31">
        <f t="shared" si="307"/>
        <v>108.6976176818863</v>
      </c>
      <c r="BK142" s="23">
        <f t="shared" si="289"/>
        <v>108.6655155192839</v>
      </c>
      <c r="BM142" s="12"/>
      <c r="BN142" s="12"/>
      <c r="BO142" s="31">
        <f t="shared" si="290"/>
        <v>8.7230460655857271</v>
      </c>
      <c r="BP142" s="12"/>
      <c r="BQ142" s="12"/>
      <c r="BR142" s="12"/>
      <c r="BS142" s="31">
        <f t="shared" si="308"/>
        <v>108.58524123885647</v>
      </c>
      <c r="BU142" s="23">
        <f t="shared" si="291"/>
        <v>108.3188669650367</v>
      </c>
      <c r="BW142" s="12"/>
      <c r="BX142" s="12"/>
      <c r="BY142" s="31">
        <f t="shared" si="292"/>
        <v>7.030534022976374</v>
      </c>
      <c r="BZ142" s="12"/>
      <c r="CA142" s="12"/>
      <c r="CB142" s="12"/>
      <c r="CC142" s="31">
        <f t="shared" si="309"/>
        <v>108.25396106064568</v>
      </c>
      <c r="CE142" s="23">
        <f t="shared" si="293"/>
        <v>108.78783942714244</v>
      </c>
      <c r="CG142" s="12"/>
      <c r="CH142" s="12"/>
      <c r="CI142" s="31">
        <f t="shared" si="294"/>
        <v>9.4957315201321997</v>
      </c>
      <c r="CJ142" s="12"/>
      <c r="CK142" s="12"/>
      <c r="CL142" s="12"/>
      <c r="CM142" s="31">
        <f t="shared" si="310"/>
        <v>108.70055272699163</v>
      </c>
      <c r="CO142" s="23">
        <f t="shared" si="295"/>
        <v>108.27949453718165</v>
      </c>
      <c r="CQ142" s="12"/>
      <c r="CR142" s="12"/>
      <c r="CS142" s="31">
        <f t="shared" si="296"/>
        <v>6.3598631279173592</v>
      </c>
      <c r="CT142" s="12"/>
      <c r="CU142" s="12"/>
      <c r="CV142" s="12"/>
      <c r="CW142" s="31">
        <f t="shared" si="311"/>
        <v>108.22075891826228</v>
      </c>
      <c r="CY142" s="23">
        <f t="shared" si="297"/>
        <v>108.08947450410835</v>
      </c>
      <c r="DA142" s="12"/>
      <c r="DB142" s="12"/>
      <c r="DC142" s="31">
        <f t="shared" si="298"/>
        <v>10.645521674405813</v>
      </c>
      <c r="DD142" s="12"/>
      <c r="DE142" s="12"/>
      <c r="DF142" s="12"/>
      <c r="DG142" s="31">
        <f t="shared" si="312"/>
        <v>107.9909864531372</v>
      </c>
      <c r="DI142" s="23">
        <f t="shared" si="313"/>
        <v>108.57725208169413</v>
      </c>
      <c r="DK142" s="12"/>
      <c r="DL142" s="12"/>
      <c r="DM142" s="31">
        <f t="shared" si="299"/>
        <v>11.031857476957352</v>
      </c>
      <c r="DN142" s="12"/>
      <c r="DO142" s="12"/>
      <c r="DP142" s="12"/>
      <c r="DQ142" s="31">
        <f t="shared" si="314"/>
        <v>108.47564831787206</v>
      </c>
      <c r="DS142" s="23">
        <f t="shared" si="315"/>
        <v>107.33487051854357</v>
      </c>
      <c r="DU142" s="12"/>
      <c r="DV142" s="12"/>
      <c r="DW142" s="31">
        <f t="shared" si="300"/>
        <v>12.936974251997242</v>
      </c>
      <c r="DX142" s="12"/>
      <c r="DY142" s="12"/>
      <c r="DZ142" s="12"/>
      <c r="EA142" s="31">
        <f t="shared" si="316"/>
        <v>107.21434142870075</v>
      </c>
      <c r="EC142" s="23">
        <f t="shared" si="317"/>
        <v>107.50325761531776</v>
      </c>
      <c r="EE142" s="12"/>
      <c r="EF142" s="12"/>
      <c r="EG142" s="31">
        <f t="shared" si="301"/>
        <v>15.416707972474413</v>
      </c>
      <c r="EH142" s="12"/>
      <c r="EI142" s="12"/>
      <c r="EJ142" s="12"/>
      <c r="EK142" s="31">
        <f t="shared" si="318"/>
        <v>107.35985072408066</v>
      </c>
    </row>
    <row r="143" spans="1:290" x14ac:dyDescent="0.2">
      <c r="A143" s="22" t="s">
        <v>7</v>
      </c>
      <c r="B143" s="22"/>
      <c r="C143" s="23">
        <f t="shared" si="277"/>
        <v>103.50681529549998</v>
      </c>
      <c r="E143" s="12"/>
      <c r="F143" s="12"/>
      <c r="G143" s="31">
        <f t="shared" si="278"/>
        <v>1.5231553805159781</v>
      </c>
      <c r="H143" s="12"/>
      <c r="I143" s="12"/>
      <c r="J143" s="12"/>
      <c r="K143" s="31">
        <f t="shared" si="302"/>
        <v>103.49209978738423</v>
      </c>
      <c r="M143" s="23">
        <f t="shared" si="279"/>
        <v>103.25080685413729</v>
      </c>
      <c r="O143" s="12"/>
      <c r="P143" s="12"/>
      <c r="Q143" s="31">
        <f t="shared" si="280"/>
        <v>2.845432893268339</v>
      </c>
      <c r="R143" s="12"/>
      <c r="S143" s="12"/>
      <c r="T143" s="12"/>
      <c r="U143" s="31">
        <f t="shared" si="303"/>
        <v>103.22324839740496</v>
      </c>
      <c r="W143" s="23">
        <f t="shared" si="281"/>
        <v>105.60645341578046</v>
      </c>
      <c r="Y143" s="12"/>
      <c r="Z143" s="12"/>
      <c r="AA143" s="31">
        <f t="shared" si="282"/>
        <v>1.6351813908777395</v>
      </c>
      <c r="AB143" s="12"/>
      <c r="AC143" s="12"/>
      <c r="AD143" s="12"/>
      <c r="AE143" s="31">
        <f t="shared" si="304"/>
        <v>105.59096968975815</v>
      </c>
      <c r="AG143" s="23">
        <f t="shared" si="283"/>
        <v>105.35627561556535</v>
      </c>
      <c r="AI143" s="12"/>
      <c r="AJ143" s="12"/>
      <c r="AK143" s="31">
        <f t="shared" si="284"/>
        <v>1.6225690741399057</v>
      </c>
      <c r="AL143" s="12"/>
      <c r="AM143" s="12"/>
      <c r="AN143" s="12"/>
      <c r="AO143" s="31">
        <f t="shared" si="305"/>
        <v>105.34087483317569</v>
      </c>
      <c r="AQ143" s="23">
        <f t="shared" si="285"/>
        <v>106.4290294585082</v>
      </c>
      <c r="AS143" s="12"/>
      <c r="AT143" s="12"/>
      <c r="AU143" s="31">
        <f t="shared" si="286"/>
        <v>8.8452639721009731</v>
      </c>
      <c r="AV143" s="12"/>
      <c r="AW143" s="12"/>
      <c r="AX143" s="12"/>
      <c r="AY143" s="31">
        <f t="shared" si="306"/>
        <v>106.34591995335623</v>
      </c>
      <c r="BA143" s="23">
        <f t="shared" si="287"/>
        <v>106.38867029029993</v>
      </c>
      <c r="BC143" s="12"/>
      <c r="BD143" s="12"/>
      <c r="BE143" s="31">
        <f t="shared" si="288"/>
        <v>2.8992321052341627</v>
      </c>
      <c r="BF143" s="12"/>
      <c r="BG143" s="12"/>
      <c r="BH143" s="12"/>
      <c r="BI143" s="31">
        <f t="shared" si="307"/>
        <v>106.36141896647641</v>
      </c>
      <c r="BK143" s="23">
        <f t="shared" si="289"/>
        <v>107.26983188745143</v>
      </c>
      <c r="BM143" s="12"/>
      <c r="BN143" s="12"/>
      <c r="BO143" s="31">
        <f t="shared" si="290"/>
        <v>6.6073402560586727</v>
      </c>
      <c r="BP143" s="12"/>
      <c r="BQ143" s="12"/>
      <c r="BR143" s="12"/>
      <c r="BS143" s="31">
        <f t="shared" si="308"/>
        <v>107.20823637508975</v>
      </c>
      <c r="BU143" s="23">
        <f t="shared" si="291"/>
        <v>105.45544093390924</v>
      </c>
      <c r="BW143" s="12"/>
      <c r="BX143" s="12"/>
      <c r="BY143" s="31">
        <f t="shared" si="292"/>
        <v>6.5161892414517677</v>
      </c>
      <c r="BZ143" s="12"/>
      <c r="CA143" s="12"/>
      <c r="CB143" s="12"/>
      <c r="CC143" s="31">
        <f t="shared" si="309"/>
        <v>105.39365000891054</v>
      </c>
      <c r="CE143" s="23">
        <f t="shared" si="293"/>
        <v>105.696735288079</v>
      </c>
      <c r="CG143" s="12"/>
      <c r="CH143" s="12"/>
      <c r="CI143" s="31">
        <f t="shared" si="294"/>
        <v>2.6616811823013955</v>
      </c>
      <c r="CJ143" s="12"/>
      <c r="CK143" s="12"/>
      <c r="CL143" s="12"/>
      <c r="CM143" s="31">
        <f t="shared" si="310"/>
        <v>105.67155304214636</v>
      </c>
      <c r="CO143" s="23">
        <f t="shared" si="295"/>
        <v>105.87649960066631</v>
      </c>
      <c r="CQ143" s="12"/>
      <c r="CR143" s="12"/>
      <c r="CS143" s="31">
        <f t="shared" si="296"/>
        <v>9.4731035727183901</v>
      </c>
      <c r="CT143" s="12"/>
      <c r="CU143" s="12"/>
      <c r="CV143" s="12"/>
      <c r="CW143" s="31">
        <f t="shared" si="311"/>
        <v>105.78702645404314</v>
      </c>
      <c r="CY143" s="23">
        <f t="shared" si="297"/>
        <v>104.97215693699896</v>
      </c>
      <c r="DA143" s="12"/>
      <c r="DB143" s="12"/>
      <c r="DC143" s="31">
        <f t="shared" si="298"/>
        <v>0.46588420726830648</v>
      </c>
      <c r="DD143" s="12"/>
      <c r="DE143" s="12"/>
      <c r="DF143" s="12"/>
      <c r="DG143" s="31">
        <f t="shared" si="312"/>
        <v>104.96771876767042</v>
      </c>
      <c r="DI143" s="23">
        <f t="shared" si="313"/>
        <v>107.37070567195406</v>
      </c>
      <c r="DK143" s="12"/>
      <c r="DL143" s="12"/>
      <c r="DM143" s="31">
        <f t="shared" si="299"/>
        <v>10.158778282688946</v>
      </c>
      <c r="DN143" s="12"/>
      <c r="DO143" s="12"/>
      <c r="DP143" s="12"/>
      <c r="DQ143" s="31">
        <f t="shared" si="314"/>
        <v>107.27609161294129</v>
      </c>
      <c r="DS143" s="23">
        <f t="shared" si="315"/>
        <v>106.17903200946944</v>
      </c>
      <c r="DU143" s="12"/>
      <c r="DV143" s="12"/>
      <c r="DW143" s="31">
        <f t="shared" si="300"/>
        <v>2.9496185508248685</v>
      </c>
      <c r="DX143" s="12"/>
      <c r="DY143" s="12"/>
      <c r="DZ143" s="12"/>
      <c r="EA143" s="31">
        <f t="shared" si="316"/>
        <v>106.15125233870957</v>
      </c>
      <c r="EC143" s="23">
        <f t="shared" si="317"/>
        <v>105.94483846108233</v>
      </c>
      <c r="EE143" s="12"/>
      <c r="EF143" s="12"/>
      <c r="EG143" s="31">
        <f t="shared" si="301"/>
        <v>3.0760829505151732</v>
      </c>
      <c r="EH143" s="12"/>
      <c r="EI143" s="12"/>
      <c r="EJ143" s="12"/>
      <c r="EK143" s="31">
        <f t="shared" si="318"/>
        <v>105.91580370115257</v>
      </c>
    </row>
    <row r="144" spans="1:290" x14ac:dyDescent="0.2">
      <c r="A144" s="22" t="s">
        <v>8</v>
      </c>
      <c r="B144" s="22"/>
      <c r="C144" s="23">
        <f t="shared" si="277"/>
        <v>98.396553422313147</v>
      </c>
      <c r="E144" s="12"/>
      <c r="F144" s="12"/>
      <c r="G144" s="31">
        <f t="shared" si="278"/>
        <v>9.7583215818495539</v>
      </c>
      <c r="H144" s="12"/>
      <c r="I144" s="12"/>
      <c r="J144" s="12"/>
      <c r="K144" s="31">
        <f t="shared" si="302"/>
        <v>98.297380013871006</v>
      </c>
      <c r="M144" s="23">
        <f t="shared" si="279"/>
        <v>97.947258932567848</v>
      </c>
      <c r="O144" s="12"/>
      <c r="P144" s="12"/>
      <c r="Q144" s="31">
        <f t="shared" si="280"/>
        <v>8.7824222985493421</v>
      </c>
      <c r="R144" s="12"/>
      <c r="S144" s="12"/>
      <c r="T144" s="12"/>
      <c r="U144" s="31">
        <f t="shared" si="303"/>
        <v>97.857594123217794</v>
      </c>
      <c r="W144" s="23">
        <f t="shared" si="281"/>
        <v>100.51386820557957</v>
      </c>
      <c r="Y144" s="12"/>
      <c r="Z144" s="12"/>
      <c r="AA144" s="31">
        <f t="shared" si="282"/>
        <v>2.5937925121167584</v>
      </c>
      <c r="AB144" s="12"/>
      <c r="AC144" s="12"/>
      <c r="AD144" s="12"/>
      <c r="AE144" s="31">
        <f t="shared" si="304"/>
        <v>100.48806288579213</v>
      </c>
      <c r="AG144" s="23">
        <f t="shared" si="283"/>
        <v>103.37365988302388</v>
      </c>
      <c r="AI144" s="12"/>
      <c r="AJ144" s="12"/>
      <c r="AK144" s="31">
        <f t="shared" si="284"/>
        <v>8.6349489745452992</v>
      </c>
      <c r="AL144" s="12"/>
      <c r="AM144" s="12"/>
      <c r="AN144" s="12"/>
      <c r="AO144" s="31">
        <f t="shared" si="305"/>
        <v>103.29012845940672</v>
      </c>
      <c r="AQ144" s="23">
        <f t="shared" si="285"/>
        <v>102.35770285334176</v>
      </c>
      <c r="AS144" s="12"/>
      <c r="AT144" s="12"/>
      <c r="AU144" s="31">
        <f t="shared" si="286"/>
        <v>2.8089266860395719</v>
      </c>
      <c r="AV144" s="12"/>
      <c r="AW144" s="12"/>
      <c r="AX144" s="12"/>
      <c r="AY144" s="31">
        <f t="shared" si="306"/>
        <v>102.33026059342642</v>
      </c>
      <c r="BA144" s="23">
        <f t="shared" si="287"/>
        <v>102.62450721245288</v>
      </c>
      <c r="BC144" s="12"/>
      <c r="BD144" s="12"/>
      <c r="BE144" s="31">
        <f t="shared" si="288"/>
        <v>5.4545185438324113</v>
      </c>
      <c r="BF144" s="12"/>
      <c r="BG144" s="12"/>
      <c r="BH144" s="12"/>
      <c r="BI144" s="31">
        <f t="shared" si="307"/>
        <v>102.57135695924347</v>
      </c>
      <c r="BK144" s="23">
        <f t="shared" si="289"/>
        <v>103.41425645117826</v>
      </c>
      <c r="BM144" s="12"/>
      <c r="BN144" s="12"/>
      <c r="BO144" s="31">
        <f t="shared" si="290"/>
        <v>4.7480023453011242</v>
      </c>
      <c r="BP144" s="12"/>
      <c r="BQ144" s="12"/>
      <c r="BR144" s="12"/>
      <c r="BS144" s="31">
        <f t="shared" si="308"/>
        <v>103.36834399666535</v>
      </c>
      <c r="BU144" s="23">
        <f t="shared" si="291"/>
        <v>102.77187071372748</v>
      </c>
      <c r="BW144" s="12"/>
      <c r="BX144" s="12"/>
      <c r="BY144" s="31">
        <f t="shared" si="292"/>
        <v>2.1897519694018572</v>
      </c>
      <c r="BZ144" s="12"/>
      <c r="CA144" s="12"/>
      <c r="CB144" s="12"/>
      <c r="CC144" s="31">
        <f t="shared" si="309"/>
        <v>102.75056379429326</v>
      </c>
      <c r="CE144" s="23">
        <f t="shared" si="293"/>
        <v>103.86573110300773</v>
      </c>
      <c r="CG144" s="12"/>
      <c r="CH144" s="12"/>
      <c r="CI144" s="31">
        <f t="shared" si="294"/>
        <v>5.0788228897154521</v>
      </c>
      <c r="CJ144" s="12"/>
      <c r="CK144" s="12"/>
      <c r="CL144" s="12"/>
      <c r="CM144" s="31">
        <f t="shared" si="310"/>
        <v>103.81683313795439</v>
      </c>
      <c r="CO144" s="23">
        <f t="shared" si="295"/>
        <v>103.70826654442214</v>
      </c>
      <c r="CQ144" s="12"/>
      <c r="CR144" s="12"/>
      <c r="CS144" s="31">
        <f t="shared" si="296"/>
        <v>4.586255359719746</v>
      </c>
      <c r="CT144" s="12"/>
      <c r="CU144" s="12"/>
      <c r="CV144" s="12"/>
      <c r="CW144" s="31">
        <f t="shared" si="311"/>
        <v>103.66404388491259</v>
      </c>
      <c r="CY144" s="23">
        <f t="shared" si="297"/>
        <v>103.629540312513</v>
      </c>
      <c r="DA144" s="12"/>
      <c r="DB144" s="12"/>
      <c r="DC144" s="31">
        <f t="shared" si="298"/>
        <v>5.0655101669806557</v>
      </c>
      <c r="DD144" s="12"/>
      <c r="DE144" s="12"/>
      <c r="DF144" s="12"/>
      <c r="DG144" s="31">
        <f t="shared" si="312"/>
        <v>103.58065936455449</v>
      </c>
      <c r="DI144" s="23">
        <f t="shared" si="313"/>
        <v>103.03592164019021</v>
      </c>
      <c r="DK144" s="12"/>
      <c r="DL144" s="12"/>
      <c r="DM144" s="31">
        <f t="shared" si="299"/>
        <v>3.8431828972362809</v>
      </c>
      <c r="DN144" s="12"/>
      <c r="DO144" s="12"/>
      <c r="DP144" s="12"/>
      <c r="DQ144" s="31">
        <f t="shared" si="314"/>
        <v>102.99862219320067</v>
      </c>
      <c r="DS144" s="23">
        <f t="shared" si="315"/>
        <v>102.39431435621471</v>
      </c>
      <c r="DU144" s="12"/>
      <c r="DV144" s="12"/>
      <c r="DW144" s="31">
        <f t="shared" si="300"/>
        <v>9.6312601497363097</v>
      </c>
      <c r="DX144" s="12"/>
      <c r="DY144" s="12"/>
      <c r="DZ144" s="12"/>
      <c r="EA144" s="31">
        <f t="shared" si="316"/>
        <v>102.30025385871257</v>
      </c>
      <c r="EC144" s="23">
        <f t="shared" si="317"/>
        <v>102.37302403363405</v>
      </c>
      <c r="EE144" s="12"/>
      <c r="EF144" s="12"/>
      <c r="EG144" s="31">
        <f t="shared" si="301"/>
        <v>9.3851766361632283</v>
      </c>
      <c r="EH144" s="12"/>
      <c r="EI144" s="12"/>
      <c r="EJ144" s="12"/>
      <c r="EK144" s="31">
        <f t="shared" si="318"/>
        <v>102.28134776711018</v>
      </c>
      <c r="KD144" s="13">
        <f>KD30</f>
        <v>2020</v>
      </c>
    </row>
    <row r="145" spans="1:141" x14ac:dyDescent="0.2">
      <c r="A145" s="17" t="s">
        <v>9</v>
      </c>
      <c r="B145" s="22"/>
      <c r="C145" s="24">
        <f t="shared" si="277"/>
        <v>97.853649395677536</v>
      </c>
      <c r="E145" s="12"/>
      <c r="F145" s="12"/>
      <c r="G145" s="65">
        <f t="shared" si="278"/>
        <v>15.819529799179316</v>
      </c>
      <c r="H145" s="12"/>
      <c r="I145" s="12"/>
      <c r="J145" s="12"/>
      <c r="K145" s="65">
        <f t="shared" si="302"/>
        <v>97.691984195688804</v>
      </c>
      <c r="M145" s="24">
        <f t="shared" si="279"/>
        <v>100.70459487467849</v>
      </c>
      <c r="O145" s="12"/>
      <c r="P145" s="12"/>
      <c r="Q145" s="65">
        <f t="shared" si="280"/>
        <v>13.246598782982337</v>
      </c>
      <c r="R145" s="12"/>
      <c r="S145" s="12"/>
      <c r="T145" s="12"/>
      <c r="U145" s="65">
        <f t="shared" si="303"/>
        <v>100.57305570509574</v>
      </c>
      <c r="W145" s="24">
        <f t="shared" si="281"/>
        <v>101.57963908836697</v>
      </c>
      <c r="Y145" s="12"/>
      <c r="Z145" s="12"/>
      <c r="AA145" s="65">
        <f t="shared" si="282"/>
        <v>12.626554642775542</v>
      </c>
      <c r="AB145" s="12"/>
      <c r="AC145" s="12"/>
      <c r="AD145" s="12"/>
      <c r="AE145" s="65">
        <f t="shared" si="304"/>
        <v>101.45533706528347</v>
      </c>
      <c r="AG145" s="24">
        <f t="shared" si="283"/>
        <v>102.9720507814025</v>
      </c>
      <c r="AI145" s="12"/>
      <c r="AJ145" s="12"/>
      <c r="AK145" s="65">
        <f t="shared" si="284"/>
        <v>9.3922081734475835</v>
      </c>
      <c r="AL145" s="12"/>
      <c r="AM145" s="12"/>
      <c r="AN145" s="12"/>
      <c r="AO145" s="65">
        <f t="shared" si="305"/>
        <v>102.88083954396308</v>
      </c>
      <c r="AQ145" s="24">
        <f t="shared" si="285"/>
        <v>102.20028260847944</v>
      </c>
      <c r="AS145" s="12"/>
      <c r="AT145" s="12"/>
      <c r="AU145" s="65">
        <f t="shared" si="286"/>
        <v>6.5685110849992752</v>
      </c>
      <c r="AV145" s="12"/>
      <c r="AW145" s="12"/>
      <c r="AX145" s="12"/>
      <c r="AY145" s="65">
        <f t="shared" si="306"/>
        <v>102.13601164055891</v>
      </c>
      <c r="BA145" s="24">
        <f t="shared" si="287"/>
        <v>104.13384501694364</v>
      </c>
      <c r="BC145" s="12"/>
      <c r="BD145" s="12"/>
      <c r="BE145" s="65">
        <f t="shared" si="288"/>
        <v>21.123455356818248</v>
      </c>
      <c r="BF145" s="12"/>
      <c r="BG145" s="12"/>
      <c r="BH145" s="12"/>
      <c r="BI145" s="65">
        <f t="shared" si="307"/>
        <v>103.93099593023814</v>
      </c>
      <c r="BK145" s="24">
        <f t="shared" si="289"/>
        <v>102.73026664267302</v>
      </c>
      <c r="BM145" s="12"/>
      <c r="BN145" s="12"/>
      <c r="BO145" s="65">
        <f t="shared" si="290"/>
        <v>20.28937625029074</v>
      </c>
      <c r="BP145" s="12"/>
      <c r="BQ145" s="12"/>
      <c r="BR145" s="12"/>
      <c r="BS145" s="65">
        <f t="shared" si="308"/>
        <v>102.53276519627978</v>
      </c>
      <c r="BU145" s="24">
        <f t="shared" si="291"/>
        <v>101.57463206876382</v>
      </c>
      <c r="BW145" s="12"/>
      <c r="BX145" s="12"/>
      <c r="BY145" s="65">
        <f t="shared" si="292"/>
        <v>15.192124538194244</v>
      </c>
      <c r="BZ145" s="12"/>
      <c r="CA145" s="12"/>
      <c r="CB145" s="12"/>
      <c r="CC145" s="65">
        <f t="shared" si="309"/>
        <v>101.42506593961545</v>
      </c>
      <c r="CE145" s="24">
        <f t="shared" si="293"/>
        <v>102.0450918661497</v>
      </c>
      <c r="CG145" s="12"/>
      <c r="CH145" s="12"/>
      <c r="CI145" s="65">
        <f t="shared" si="294"/>
        <v>25.971996618764859</v>
      </c>
      <c r="CJ145" s="12"/>
      <c r="CK145" s="12"/>
      <c r="CL145" s="12"/>
      <c r="CM145" s="65">
        <f t="shared" si="310"/>
        <v>101.7905769635336</v>
      </c>
      <c r="CO145" s="24">
        <f t="shared" si="295"/>
        <v>102.85989471965854</v>
      </c>
      <c r="CQ145" s="12"/>
      <c r="CR145" s="12"/>
      <c r="CS145" s="65">
        <f t="shared" si="296"/>
        <v>15.325432951077634</v>
      </c>
      <c r="CT145" s="12"/>
      <c r="CU145" s="12"/>
      <c r="CV145" s="12"/>
      <c r="CW145" s="65">
        <f t="shared" si="311"/>
        <v>102.71090144105519</v>
      </c>
      <c r="CY145" s="24">
        <f t="shared" si="297"/>
        <v>103.19097399033335</v>
      </c>
      <c r="DA145" s="12"/>
      <c r="DB145" s="12"/>
      <c r="DC145" s="65">
        <f t="shared" si="298"/>
        <v>20.116248042333719</v>
      </c>
      <c r="DD145" s="12"/>
      <c r="DE145" s="12"/>
      <c r="DF145" s="12"/>
      <c r="DG145" s="65">
        <f t="shared" si="312"/>
        <v>102.99603205632062</v>
      </c>
      <c r="DI145" s="24">
        <f t="shared" si="313"/>
        <v>104.34217428003694</v>
      </c>
      <c r="DK145" s="12"/>
      <c r="DL145" s="12"/>
      <c r="DM145" s="65">
        <f t="shared" si="299"/>
        <v>12.110290175473835</v>
      </c>
      <c r="DN145" s="12"/>
      <c r="DO145" s="12"/>
      <c r="DP145" s="12"/>
      <c r="DQ145" s="65">
        <f t="shared" si="314"/>
        <v>104.22611104617168</v>
      </c>
      <c r="DS145" s="24">
        <f t="shared" si="315"/>
        <v>102.67372092962583</v>
      </c>
      <c r="DU145" s="12"/>
      <c r="DV145" s="12"/>
      <c r="DW145" s="65">
        <f t="shared" si="300"/>
        <v>24.447523478117944</v>
      </c>
      <c r="DX145" s="12"/>
      <c r="DY145" s="12"/>
      <c r="DZ145" s="12"/>
      <c r="EA145" s="65">
        <f t="shared" si="316"/>
        <v>102.43561206148736</v>
      </c>
      <c r="EC145" s="24">
        <f t="shared" si="317"/>
        <v>103.04726931672261</v>
      </c>
      <c r="EE145" s="12"/>
      <c r="EF145" s="12"/>
      <c r="EG145" s="65">
        <f t="shared" si="301"/>
        <v>31.814250763618322</v>
      </c>
      <c r="EH145" s="12"/>
      <c r="EI145" s="12"/>
      <c r="EJ145" s="12"/>
      <c r="EK145" s="65">
        <f t="shared" si="318"/>
        <v>102.73853478183808</v>
      </c>
    </row>
    <row r="146" spans="1:141" x14ac:dyDescent="0.2">
      <c r="A146" s="22" t="s">
        <v>10</v>
      </c>
      <c r="B146" s="22"/>
      <c r="C146" s="23">
        <f t="shared" si="277"/>
        <v>103.80712579458773</v>
      </c>
      <c r="E146" s="12"/>
      <c r="F146" s="12"/>
      <c r="G146" s="31">
        <f t="shared" si="278"/>
        <v>31.947055080746214</v>
      </c>
      <c r="H146" s="12"/>
      <c r="I146" s="12"/>
      <c r="J146" s="12"/>
      <c r="K146" s="31">
        <f t="shared" si="302"/>
        <v>103.49937182455717</v>
      </c>
      <c r="M146" s="23">
        <f t="shared" si="279"/>
        <v>103.10389759772485</v>
      </c>
      <c r="O146" s="12"/>
      <c r="P146" s="12"/>
      <c r="Q146" s="31">
        <f t="shared" si="280"/>
        <v>28.148728130736849</v>
      </c>
      <c r="R146" s="12"/>
      <c r="S146" s="12"/>
      <c r="T146" s="12"/>
      <c r="U146" s="31">
        <f t="shared" si="303"/>
        <v>102.83088436751154</v>
      </c>
      <c r="W146" s="23">
        <f t="shared" si="281"/>
        <v>102.58301674902184</v>
      </c>
      <c r="Y146" s="12"/>
      <c r="Z146" s="12"/>
      <c r="AA146" s="31">
        <f t="shared" si="282"/>
        <v>37.258415355107289</v>
      </c>
      <c r="AB146" s="12"/>
      <c r="AC146" s="12"/>
      <c r="AD146" s="12"/>
      <c r="AE146" s="31">
        <f t="shared" si="304"/>
        <v>102.21981417869517</v>
      </c>
      <c r="AG146" s="23">
        <f t="shared" si="283"/>
        <v>104.11246097840856</v>
      </c>
      <c r="AI146" s="12"/>
      <c r="AJ146" s="12"/>
      <c r="AK146" s="31">
        <f t="shared" si="284"/>
        <v>37.045826445712656</v>
      </c>
      <c r="AL146" s="12"/>
      <c r="AM146" s="12"/>
      <c r="AN146" s="12"/>
      <c r="AO146" s="31">
        <f t="shared" si="305"/>
        <v>103.75663588218501</v>
      </c>
      <c r="AQ146" s="23">
        <f t="shared" si="285"/>
        <v>106.71086450480031</v>
      </c>
      <c r="AS146" s="12"/>
      <c r="AT146" s="12"/>
      <c r="AU146" s="31">
        <f t="shared" si="286"/>
        <v>51.638529018999577</v>
      </c>
      <c r="AV146" s="12"/>
      <c r="AW146" s="12"/>
      <c r="AX146" s="12"/>
      <c r="AY146" s="31">
        <f t="shared" si="306"/>
        <v>106.22695380593538</v>
      </c>
      <c r="BA146" s="23">
        <f t="shared" si="287"/>
        <v>104.53270619178844</v>
      </c>
      <c r="BC146" s="12"/>
      <c r="BD146" s="12"/>
      <c r="BE146" s="31">
        <f t="shared" si="288"/>
        <v>50.546540203368998</v>
      </c>
      <c r="BF146" s="12"/>
      <c r="BG146" s="12"/>
      <c r="BH146" s="12"/>
      <c r="BI146" s="31">
        <f t="shared" si="307"/>
        <v>104.04915858219503</v>
      </c>
      <c r="BK146" s="23">
        <f t="shared" si="289"/>
        <v>104.3377183133141</v>
      </c>
      <c r="BM146" s="12"/>
      <c r="BN146" s="12"/>
      <c r="BO146" s="31">
        <f t="shared" si="290"/>
        <v>47.707992118091063</v>
      </c>
      <c r="BP146" s="12"/>
      <c r="BQ146" s="12"/>
      <c r="BR146" s="12"/>
      <c r="BS146" s="31">
        <f t="shared" si="308"/>
        <v>103.88047243052769</v>
      </c>
      <c r="BU146" s="23">
        <f t="shared" si="291"/>
        <v>103.7961681494639</v>
      </c>
      <c r="BW146" s="12"/>
      <c r="BX146" s="12"/>
      <c r="BY146" s="31">
        <f t="shared" si="292"/>
        <v>39.036176718066443</v>
      </c>
      <c r="BZ146" s="12"/>
      <c r="CA146" s="12"/>
      <c r="CB146" s="12"/>
      <c r="CC146" s="31">
        <f t="shared" si="309"/>
        <v>103.42008319937349</v>
      </c>
      <c r="CE146" s="23">
        <f t="shared" si="293"/>
        <v>104.09282581938378</v>
      </c>
      <c r="CG146" s="12"/>
      <c r="CH146" s="12"/>
      <c r="CI146" s="31">
        <f t="shared" si="294"/>
        <v>40.25675723046507</v>
      </c>
      <c r="CJ146" s="12"/>
      <c r="CK146" s="12"/>
      <c r="CL146" s="12"/>
      <c r="CM146" s="31">
        <f t="shared" si="310"/>
        <v>103.70608680145841</v>
      </c>
      <c r="CO146" s="23">
        <f t="shared" si="295"/>
        <v>105.00294228949561</v>
      </c>
      <c r="CQ146" s="12"/>
      <c r="CR146" s="12"/>
      <c r="CS146" s="31">
        <f t="shared" si="296"/>
        <v>36.495875956845452</v>
      </c>
      <c r="CT146" s="12"/>
      <c r="CU146" s="12"/>
      <c r="CV146" s="12"/>
      <c r="CW146" s="31">
        <f t="shared" si="311"/>
        <v>104.65537225801758</v>
      </c>
      <c r="CY146" s="23">
        <f t="shared" si="297"/>
        <v>107.3418106260013</v>
      </c>
      <c r="DA146" s="12"/>
      <c r="DB146" s="12"/>
      <c r="DC146" s="31">
        <f t="shared" si="298"/>
        <v>59.675783435831633</v>
      </c>
      <c r="DD146" s="12"/>
      <c r="DE146" s="12"/>
      <c r="DF146" s="12"/>
      <c r="DG146" s="31">
        <f t="shared" si="312"/>
        <v>106.78586897486079</v>
      </c>
      <c r="DI146" s="23">
        <f t="shared" si="313"/>
        <v>106.77196095432608</v>
      </c>
      <c r="DK146" s="12"/>
      <c r="DL146" s="12"/>
      <c r="DM146" s="31">
        <f t="shared" si="299"/>
        <v>59.844956862266017</v>
      </c>
      <c r="DN146" s="12"/>
      <c r="DO146" s="12"/>
      <c r="DP146" s="12"/>
      <c r="DQ146" s="31">
        <f t="shared" si="314"/>
        <v>106.21146776559588</v>
      </c>
      <c r="DS146" s="23">
        <f t="shared" si="315"/>
        <v>105.7401617060569</v>
      </c>
      <c r="DU146" s="12"/>
      <c r="DV146" s="12"/>
      <c r="DW146" s="31">
        <f t="shared" si="300"/>
        <v>56.950378719654303</v>
      </c>
      <c r="DX146" s="12"/>
      <c r="DY146" s="12"/>
      <c r="DZ146" s="12"/>
      <c r="EA146" s="31">
        <f t="shared" si="316"/>
        <v>105.20157373909342</v>
      </c>
      <c r="EC146" s="23">
        <f t="shared" si="317"/>
        <v>106.02274235121817</v>
      </c>
      <c r="EE146" s="12"/>
      <c r="EF146" s="12"/>
      <c r="EG146" s="31">
        <f t="shared" si="301"/>
        <v>64.198572033084432</v>
      </c>
      <c r="EH146" s="12"/>
      <c r="EI146" s="12"/>
      <c r="EJ146" s="12"/>
      <c r="EK146" s="31">
        <f t="shared" si="318"/>
        <v>105.41722535920889</v>
      </c>
    </row>
    <row r="147" spans="1:141" x14ac:dyDescent="0.2">
      <c r="A147" s="22" t="s">
        <v>11</v>
      </c>
      <c r="B147" s="22"/>
      <c r="C147" s="23">
        <f t="shared" si="277"/>
        <v>98.822797611375478</v>
      </c>
      <c r="E147" s="12"/>
      <c r="F147" s="12"/>
      <c r="G147" s="31">
        <f t="shared" si="278"/>
        <v>73.999855067517046</v>
      </c>
      <c r="H147" s="12"/>
      <c r="I147" s="12"/>
      <c r="J147" s="12"/>
      <c r="K147" s="31">
        <f t="shared" si="302"/>
        <v>98.073984009087837</v>
      </c>
      <c r="M147" s="23">
        <f t="shared" si="279"/>
        <v>97.36753893855321</v>
      </c>
      <c r="O147" s="12"/>
      <c r="P147" s="12"/>
      <c r="Q147" s="31">
        <f t="shared" si="280"/>
        <v>57.65056459582528</v>
      </c>
      <c r="R147" s="12"/>
      <c r="S147" s="12"/>
      <c r="T147" s="12"/>
      <c r="U147" s="31">
        <f t="shared" si="303"/>
        <v>96.775446694831132</v>
      </c>
      <c r="W147" s="23">
        <f t="shared" si="281"/>
        <v>99.421438930168932</v>
      </c>
      <c r="Y147" s="12"/>
      <c r="Z147" s="12"/>
      <c r="AA147" s="31">
        <f t="shared" si="282"/>
        <v>86.358837670664641</v>
      </c>
      <c r="AB147" s="12"/>
      <c r="AC147" s="12"/>
      <c r="AD147" s="12"/>
      <c r="AE147" s="31">
        <f t="shared" si="304"/>
        <v>98.55282509194717</v>
      </c>
      <c r="AG147" s="23">
        <f t="shared" si="283"/>
        <v>98.727267466327476</v>
      </c>
      <c r="AI147" s="12"/>
      <c r="AJ147" s="12"/>
      <c r="AK147" s="31">
        <f t="shared" si="284"/>
        <v>71.249608321301508</v>
      </c>
      <c r="AL147" s="12"/>
      <c r="AM147" s="12"/>
      <c r="AN147" s="12"/>
      <c r="AO147" s="31">
        <f t="shared" si="305"/>
        <v>98.005586312277487</v>
      </c>
      <c r="AQ147" s="23">
        <f t="shared" si="285"/>
        <v>99.282821658199012</v>
      </c>
      <c r="AS147" s="12"/>
      <c r="AT147" s="12"/>
      <c r="AU147" s="31">
        <f t="shared" si="286"/>
        <v>79.824461024860099</v>
      </c>
      <c r="AV147" s="12"/>
      <c r="AW147" s="12"/>
      <c r="AX147" s="12"/>
      <c r="AY147" s="31">
        <f t="shared" si="306"/>
        <v>98.478810856615709</v>
      </c>
      <c r="BA147" s="23">
        <f t="shared" si="287"/>
        <v>99.507851333192278</v>
      </c>
      <c r="BC147" s="12"/>
      <c r="BD147" s="12"/>
      <c r="BE147" s="31">
        <f t="shared" si="288"/>
        <v>84.365257981030624</v>
      </c>
      <c r="BF147" s="12"/>
      <c r="BG147" s="12"/>
      <c r="BH147" s="12"/>
      <c r="BI147" s="31">
        <f t="shared" si="307"/>
        <v>98.660026193258929</v>
      </c>
      <c r="BK147" s="23">
        <f t="shared" si="289"/>
        <v>98.779653756783844</v>
      </c>
      <c r="BM147" s="12"/>
      <c r="BN147" s="12"/>
      <c r="BO147" s="31">
        <f t="shared" si="290"/>
        <v>77.92405401713323</v>
      </c>
      <c r="BP147" s="12"/>
      <c r="BQ147" s="12"/>
      <c r="BR147" s="12"/>
      <c r="BS147" s="31">
        <f t="shared" si="308"/>
        <v>97.990786302267367</v>
      </c>
      <c r="BU147" s="23">
        <f t="shared" si="291"/>
        <v>99.349412985287543</v>
      </c>
      <c r="BW147" s="12"/>
      <c r="BX147" s="12"/>
      <c r="BY147" s="31">
        <f t="shared" si="292"/>
        <v>83.507977034920174</v>
      </c>
      <c r="BZ147" s="12"/>
      <c r="CA147" s="12"/>
      <c r="CB147" s="12"/>
      <c r="CC147" s="31">
        <f t="shared" si="309"/>
        <v>98.508864717052816</v>
      </c>
      <c r="CE147" s="23">
        <f t="shared" si="293"/>
        <v>99.872604148615068</v>
      </c>
      <c r="CG147" s="12"/>
      <c r="CH147" s="12"/>
      <c r="CI147" s="31">
        <f t="shared" si="294"/>
        <v>94.720547998003866</v>
      </c>
      <c r="CJ147" s="12"/>
      <c r="CK147" s="12"/>
      <c r="CL147" s="12"/>
      <c r="CM147" s="31">
        <f t="shared" si="310"/>
        <v>98.924190428902151</v>
      </c>
      <c r="CO147" s="23">
        <f t="shared" si="295"/>
        <v>98.718336176379509</v>
      </c>
      <c r="CQ147" s="12"/>
      <c r="CR147" s="12"/>
      <c r="CS147" s="31">
        <f t="shared" si="296"/>
        <v>71.221210895008113</v>
      </c>
      <c r="CT147" s="12"/>
      <c r="CU147" s="12"/>
      <c r="CV147" s="12"/>
      <c r="CW147" s="31">
        <f t="shared" si="311"/>
        <v>97.996877391177151</v>
      </c>
      <c r="CY147" s="23">
        <f t="shared" si="297"/>
        <v>100.47370691310782</v>
      </c>
      <c r="DA147" s="12"/>
      <c r="DB147" s="12"/>
      <c r="DC147" s="31">
        <f t="shared" si="298"/>
        <v>95.956334955568863</v>
      </c>
      <c r="DD147" s="12"/>
      <c r="DE147" s="12"/>
      <c r="DF147" s="12"/>
      <c r="DG147" s="31">
        <f t="shared" si="312"/>
        <v>99.51866765056171</v>
      </c>
      <c r="DI147" s="23">
        <f t="shared" si="313"/>
        <v>101.43864553840729</v>
      </c>
      <c r="DK147" s="12"/>
      <c r="DL147" s="12"/>
      <c r="DM147" s="31">
        <f t="shared" si="299"/>
        <v>111.91288495007437</v>
      </c>
      <c r="DN147" s="12"/>
      <c r="DO147" s="12"/>
      <c r="DP147" s="12"/>
      <c r="DQ147" s="31">
        <f t="shared" si="314"/>
        <v>100.33538864498099</v>
      </c>
      <c r="DS147" s="23">
        <f t="shared" si="315"/>
        <v>99.908724047361517</v>
      </c>
      <c r="DU147" s="12"/>
      <c r="DV147" s="12"/>
      <c r="DW147" s="31">
        <f t="shared" si="300"/>
        <v>89.143679268307025</v>
      </c>
      <c r="DX147" s="12"/>
      <c r="DY147" s="12"/>
      <c r="DZ147" s="12"/>
      <c r="EA147" s="31">
        <f t="shared" si="316"/>
        <v>99.016472843892558</v>
      </c>
      <c r="EC147" s="23">
        <f t="shared" si="317"/>
        <v>100.03840146671637</v>
      </c>
      <c r="EE147" s="12"/>
      <c r="EF147" s="12"/>
      <c r="EG147" s="31">
        <f t="shared" si="301"/>
        <v>91.769601451902844</v>
      </c>
      <c r="EH147" s="12"/>
      <c r="EI147" s="12"/>
      <c r="EJ147" s="12"/>
      <c r="EK147" s="31">
        <f t="shared" si="318"/>
        <v>99.12105772564874</v>
      </c>
    </row>
    <row r="148" spans="1:141" x14ac:dyDescent="0.2">
      <c r="A148" s="22" t="s">
        <v>12</v>
      </c>
      <c r="B148" s="22"/>
      <c r="C148" s="23">
        <f t="shared" si="277"/>
        <v>99.39632946904824</v>
      </c>
      <c r="E148" s="12"/>
      <c r="F148" s="12"/>
      <c r="G148" s="31">
        <f t="shared" si="278"/>
        <v>3.8831744581261005</v>
      </c>
      <c r="H148" s="12"/>
      <c r="I148" s="12"/>
      <c r="J148" s="12"/>
      <c r="K148" s="31">
        <f t="shared" si="302"/>
        <v>99.357261884974776</v>
      </c>
      <c r="M148" s="23">
        <f t="shared" si="279"/>
        <v>99.159527197087229</v>
      </c>
      <c r="O148" s="12"/>
      <c r="P148" s="12"/>
      <c r="Q148" s="31">
        <f t="shared" si="280"/>
        <v>8.0969622195722586</v>
      </c>
      <c r="R148" s="12"/>
      <c r="S148" s="12"/>
      <c r="T148" s="12"/>
      <c r="U148" s="31">
        <f t="shared" si="303"/>
        <v>99.077871279108933</v>
      </c>
      <c r="W148" s="23">
        <f t="shared" si="281"/>
        <v>102.10490787007718</v>
      </c>
      <c r="Y148" s="12"/>
      <c r="Z148" s="12"/>
      <c r="AA148" s="31">
        <f t="shared" si="282"/>
        <v>5.0255912471002429</v>
      </c>
      <c r="AB148" s="12"/>
      <c r="AC148" s="12"/>
      <c r="AD148" s="12"/>
      <c r="AE148" s="31">
        <f t="shared" si="304"/>
        <v>102.0556879907204</v>
      </c>
      <c r="AG148" s="23">
        <f t="shared" si="283"/>
        <v>102.44298744222927</v>
      </c>
      <c r="AI148" s="12"/>
      <c r="AJ148" s="12"/>
      <c r="AK148" s="31">
        <f t="shared" si="284"/>
        <v>5.3453825771542007</v>
      </c>
      <c r="AL148" s="12"/>
      <c r="AM148" s="12"/>
      <c r="AN148" s="12"/>
      <c r="AO148" s="31">
        <f t="shared" si="305"/>
        <v>102.39080834524454</v>
      </c>
      <c r="AQ148" s="23">
        <f t="shared" si="285"/>
        <v>103.17535953292929</v>
      </c>
      <c r="AS148" s="12"/>
      <c r="AT148" s="12"/>
      <c r="AU148" s="31">
        <f t="shared" si="286"/>
        <v>7.2915327168453441</v>
      </c>
      <c r="AV148" s="12"/>
      <c r="AW148" s="12"/>
      <c r="AX148" s="12"/>
      <c r="AY148" s="31">
        <f t="shared" si="306"/>
        <v>103.10468827237005</v>
      </c>
      <c r="BA148" s="23">
        <f t="shared" si="287"/>
        <v>101.23216412394599</v>
      </c>
      <c r="BC148" s="12"/>
      <c r="BD148" s="12"/>
      <c r="BE148" s="31">
        <f t="shared" si="288"/>
        <v>25.423891884042852</v>
      </c>
      <c r="BF148" s="12"/>
      <c r="BG148" s="12"/>
      <c r="BH148" s="12"/>
      <c r="BI148" s="31">
        <f t="shared" si="307"/>
        <v>100.98101971639471</v>
      </c>
      <c r="BK148" s="23">
        <f t="shared" si="289"/>
        <v>101.33317555332272</v>
      </c>
      <c r="BM148" s="12"/>
      <c r="BN148" s="12"/>
      <c r="BO148" s="31">
        <f t="shared" si="290"/>
        <v>18.373762685739919</v>
      </c>
      <c r="BP148" s="12"/>
      <c r="BQ148" s="12"/>
      <c r="BR148" s="12"/>
      <c r="BS148" s="31">
        <f t="shared" si="308"/>
        <v>101.15185524449581</v>
      </c>
      <c r="BU148" s="23">
        <f t="shared" si="291"/>
        <v>101.31009049571203</v>
      </c>
      <c r="BW148" s="12"/>
      <c r="BX148" s="12"/>
      <c r="BY148" s="31">
        <f t="shared" si="292"/>
        <v>19.285355435099156</v>
      </c>
      <c r="BZ148" s="12"/>
      <c r="CA148" s="12"/>
      <c r="CB148" s="12"/>
      <c r="CC148" s="31">
        <f t="shared" si="309"/>
        <v>101.11973082531064</v>
      </c>
      <c r="CE148" s="23">
        <f t="shared" si="293"/>
        <v>101.80701535652409</v>
      </c>
      <c r="CG148" s="12"/>
      <c r="CH148" s="12"/>
      <c r="CI148" s="31">
        <f t="shared" si="294"/>
        <v>19.905991909391584</v>
      </c>
      <c r="CJ148" s="12"/>
      <c r="CK148" s="12"/>
      <c r="CL148" s="12"/>
      <c r="CM148" s="31">
        <f t="shared" si="310"/>
        <v>101.61148863530865</v>
      </c>
      <c r="CO148" s="23">
        <f t="shared" si="295"/>
        <v>103.81617252249535</v>
      </c>
      <c r="CQ148" s="12"/>
      <c r="CR148" s="12"/>
      <c r="CS148" s="31">
        <f t="shared" si="296"/>
        <v>12.292303634405853</v>
      </c>
      <c r="CT148" s="12"/>
      <c r="CU148" s="12"/>
      <c r="CV148" s="12"/>
      <c r="CW148" s="31">
        <f t="shared" si="311"/>
        <v>103.69776800674668</v>
      </c>
      <c r="CY148" s="23">
        <f t="shared" si="297"/>
        <v>101.44141901135583</v>
      </c>
      <c r="DA148" s="12"/>
      <c r="DB148" s="12"/>
      <c r="DC148" s="31">
        <f t="shared" si="298"/>
        <v>29.462749620874966</v>
      </c>
      <c r="DD148" s="12"/>
      <c r="DE148" s="12"/>
      <c r="DF148" s="12"/>
      <c r="DG148" s="31">
        <f t="shared" si="312"/>
        <v>101.15097798728482</v>
      </c>
      <c r="DI148" s="23">
        <f t="shared" si="313"/>
        <v>102.12310728389127</v>
      </c>
      <c r="DK148" s="12"/>
      <c r="DL148" s="12"/>
      <c r="DM148" s="31">
        <f t="shared" si="299"/>
        <v>31.257701439019673</v>
      </c>
      <c r="DN148" s="12"/>
      <c r="DO148" s="12"/>
      <c r="DP148" s="12"/>
      <c r="DQ148" s="31">
        <f t="shared" si="314"/>
        <v>101.81702864732837</v>
      </c>
      <c r="DS148" s="23">
        <f t="shared" si="315"/>
        <v>101.35340517551288</v>
      </c>
      <c r="DU148" s="12"/>
      <c r="DV148" s="12"/>
      <c r="DW148" s="31">
        <f t="shared" si="300"/>
        <v>32.196147951294215</v>
      </c>
      <c r="DX148" s="12"/>
      <c r="DY148" s="12"/>
      <c r="DZ148" s="12"/>
      <c r="EA148" s="31">
        <f t="shared" si="316"/>
        <v>101.0357429529606</v>
      </c>
      <c r="EC148" s="23">
        <f t="shared" si="317"/>
        <v>101.09211485293224</v>
      </c>
      <c r="EE148" s="12"/>
      <c r="EF148" s="12"/>
      <c r="EG148" s="31">
        <f t="shared" si="301"/>
        <v>26.794274984741254</v>
      </c>
      <c r="EH148" s="12"/>
      <c r="EI148" s="12"/>
      <c r="EJ148" s="12"/>
      <c r="EK148" s="31">
        <f t="shared" si="318"/>
        <v>100.82706673297035</v>
      </c>
    </row>
    <row r="149" spans="1:141" x14ac:dyDescent="0.2">
      <c r="A149" s="22" t="s">
        <v>13</v>
      </c>
      <c r="B149" s="22"/>
      <c r="C149" s="23">
        <f t="shared" si="277"/>
        <v>101.02671385299178</v>
      </c>
      <c r="E149" s="12"/>
      <c r="F149" s="12"/>
      <c r="G149" s="31">
        <f t="shared" si="278"/>
        <v>21.378119628403578</v>
      </c>
      <c r="H149" s="12"/>
      <c r="I149" s="12"/>
      <c r="J149" s="12"/>
      <c r="K149" s="31">
        <f t="shared" si="302"/>
        <v>100.81510527132978</v>
      </c>
      <c r="M149" s="23">
        <f t="shared" si="279"/>
        <v>99.392507746026197</v>
      </c>
      <c r="O149" s="12"/>
      <c r="P149" s="12"/>
      <c r="Q149" s="31">
        <f t="shared" si="280"/>
        <v>17.106229807972401</v>
      </c>
      <c r="R149" s="12"/>
      <c r="S149" s="12"/>
      <c r="T149" s="12"/>
      <c r="U149" s="31">
        <f t="shared" si="303"/>
        <v>99.220399906150746</v>
      </c>
      <c r="W149" s="23">
        <f t="shared" si="281"/>
        <v>99.188638455139923</v>
      </c>
      <c r="Y149" s="12"/>
      <c r="Z149" s="12"/>
      <c r="AA149" s="31">
        <f t="shared" si="282"/>
        <v>10.664548100936123</v>
      </c>
      <c r="AB149" s="12"/>
      <c r="AC149" s="12"/>
      <c r="AD149" s="12"/>
      <c r="AE149" s="31">
        <f t="shared" si="304"/>
        <v>99.081120615727713</v>
      </c>
      <c r="AG149" s="23">
        <f t="shared" si="283"/>
        <v>101.5822896655978</v>
      </c>
      <c r="AI149" s="12"/>
      <c r="AJ149" s="12"/>
      <c r="AK149" s="31">
        <f t="shared" si="284"/>
        <v>26.231821813990422</v>
      </c>
      <c r="AL149" s="12"/>
      <c r="AM149" s="12"/>
      <c r="AN149" s="12"/>
      <c r="AO149" s="31">
        <f t="shared" si="305"/>
        <v>101.3240574294438</v>
      </c>
      <c r="AQ149" s="23">
        <f t="shared" si="285"/>
        <v>99.515625092027534</v>
      </c>
      <c r="AS149" s="12"/>
      <c r="AT149" s="12"/>
      <c r="AU149" s="31">
        <f t="shared" si="286"/>
        <v>12.09968476484463</v>
      </c>
      <c r="AV149" s="12"/>
      <c r="AW149" s="12"/>
      <c r="AX149" s="12"/>
      <c r="AY149" s="31">
        <f t="shared" si="306"/>
        <v>99.394039313375629</v>
      </c>
      <c r="BA149" s="23">
        <f t="shared" si="287"/>
        <v>99.769684563318521</v>
      </c>
      <c r="BC149" s="12"/>
      <c r="BD149" s="12"/>
      <c r="BE149" s="31">
        <f t="shared" si="288"/>
        <v>16.212046983139793</v>
      </c>
      <c r="BF149" s="12"/>
      <c r="BG149" s="12"/>
      <c r="BH149" s="12"/>
      <c r="BI149" s="31">
        <f t="shared" si="307"/>
        <v>99.607189843062585</v>
      </c>
      <c r="BK149" s="23">
        <f t="shared" si="289"/>
        <v>98.90538403510898</v>
      </c>
      <c r="BM149" s="12"/>
      <c r="BN149" s="12"/>
      <c r="BO149" s="31">
        <f t="shared" si="290"/>
        <v>8.4164091519407087</v>
      </c>
      <c r="BP149" s="12"/>
      <c r="BQ149" s="12"/>
      <c r="BR149" s="12"/>
      <c r="BS149" s="31">
        <f t="shared" si="308"/>
        <v>98.820288473992179</v>
      </c>
      <c r="BU149" s="23">
        <f t="shared" si="291"/>
        <v>99.662747554222463</v>
      </c>
      <c r="BW149" s="12"/>
      <c r="BX149" s="12"/>
      <c r="BY149" s="31">
        <f t="shared" si="292"/>
        <v>10.827811567991491</v>
      </c>
      <c r="BZ149" s="12"/>
      <c r="CA149" s="12"/>
      <c r="CB149" s="12"/>
      <c r="CC149" s="31">
        <f t="shared" si="309"/>
        <v>99.554103032234949</v>
      </c>
      <c r="CE149" s="23">
        <f t="shared" si="293"/>
        <v>98.62005348939951</v>
      </c>
      <c r="CG149" s="12"/>
      <c r="CH149" s="12"/>
      <c r="CI149" s="31">
        <f t="shared" si="294"/>
        <v>9.5346351108170175</v>
      </c>
      <c r="CJ149" s="12"/>
      <c r="CK149" s="12"/>
      <c r="CL149" s="12"/>
      <c r="CM149" s="31">
        <f t="shared" si="310"/>
        <v>98.523372999240962</v>
      </c>
      <c r="CO149" s="23">
        <f t="shared" si="295"/>
        <v>98.076370900334382</v>
      </c>
      <c r="CQ149" s="12"/>
      <c r="CR149" s="12"/>
      <c r="CS149" s="31">
        <f t="shared" si="296"/>
        <v>8.2752532993418324</v>
      </c>
      <c r="CT149" s="12"/>
      <c r="CU149" s="12"/>
      <c r="CV149" s="12"/>
      <c r="CW149" s="31">
        <f t="shared" si="311"/>
        <v>97.991995293617137</v>
      </c>
      <c r="CY149" s="23">
        <f t="shared" si="297"/>
        <v>101.42555271965141</v>
      </c>
      <c r="DA149" s="12"/>
      <c r="DB149" s="12"/>
      <c r="DC149" s="31">
        <f t="shared" si="298"/>
        <v>19.34067722592048</v>
      </c>
      <c r="DD149" s="12"/>
      <c r="DE149" s="12"/>
      <c r="DF149" s="12"/>
      <c r="DG149" s="31">
        <f t="shared" si="312"/>
        <v>101.23486431118515</v>
      </c>
      <c r="DI149" s="23">
        <f t="shared" si="313"/>
        <v>101.50388860097284</v>
      </c>
      <c r="DK149" s="12"/>
      <c r="DL149" s="12"/>
      <c r="DM149" s="31">
        <f t="shared" si="299"/>
        <v>21.321129490199443</v>
      </c>
      <c r="DN149" s="12"/>
      <c r="DO149" s="12"/>
      <c r="DP149" s="12"/>
      <c r="DQ149" s="31">
        <f t="shared" si="314"/>
        <v>101.29383625929344</v>
      </c>
      <c r="DS149" s="23">
        <f t="shared" si="315"/>
        <v>97.144103880695553</v>
      </c>
      <c r="DU149" s="12"/>
      <c r="DV149" s="12"/>
      <c r="DW149" s="31">
        <f t="shared" si="300"/>
        <v>19.375106939820355</v>
      </c>
      <c r="DX149" s="12"/>
      <c r="DY149" s="12"/>
      <c r="DZ149" s="12"/>
      <c r="EA149" s="31">
        <f t="shared" si="316"/>
        <v>96.944656810149567</v>
      </c>
      <c r="EC149" s="23">
        <f t="shared" si="317"/>
        <v>96.981523235534269</v>
      </c>
      <c r="EE149" s="12"/>
      <c r="EF149" s="12"/>
      <c r="EG149" s="31">
        <f t="shared" si="301"/>
        <v>17.406803069518325</v>
      </c>
      <c r="EH149" s="12"/>
      <c r="EI149" s="12"/>
      <c r="EJ149" s="12"/>
      <c r="EK149" s="31">
        <f t="shared" si="318"/>
        <v>96.80203746867079</v>
      </c>
    </row>
    <row r="150" spans="1:141" x14ac:dyDescent="0.2">
      <c r="A150" s="17" t="s">
        <v>14</v>
      </c>
      <c r="B150" s="22"/>
      <c r="C150" s="24">
        <f t="shared" si="277"/>
        <v>109.34986417467692</v>
      </c>
      <c r="E150" s="12"/>
      <c r="F150" s="12"/>
      <c r="G150" s="65">
        <f t="shared" si="278"/>
        <v>8.7468860074244237</v>
      </c>
      <c r="H150" s="12"/>
      <c r="I150" s="12"/>
      <c r="J150" s="12"/>
      <c r="K150" s="65">
        <f t="shared" si="302"/>
        <v>109.26987426272375</v>
      </c>
      <c r="M150" s="24">
        <f t="shared" si="279"/>
        <v>109.24225285554455</v>
      </c>
      <c r="O150" s="12"/>
      <c r="P150" s="12"/>
      <c r="Q150" s="65">
        <f t="shared" si="280"/>
        <v>9.6620252821619648</v>
      </c>
      <c r="R150" s="12"/>
      <c r="S150" s="12"/>
      <c r="T150" s="12"/>
      <c r="U150" s="65">
        <f t="shared" si="303"/>
        <v>109.15380699298129</v>
      </c>
      <c r="W150" s="24">
        <f t="shared" si="281"/>
        <v>108.8168568767871</v>
      </c>
      <c r="Y150" s="12"/>
      <c r="Z150" s="12"/>
      <c r="AA150" s="65">
        <f t="shared" si="282"/>
        <v>14.276747914672768</v>
      </c>
      <c r="AB150" s="12"/>
      <c r="AC150" s="12"/>
      <c r="AD150" s="12"/>
      <c r="AE150" s="65">
        <f t="shared" si="304"/>
        <v>108.68565709465373</v>
      </c>
      <c r="AG150" s="24">
        <f t="shared" si="283"/>
        <v>108.65772120667812</v>
      </c>
      <c r="AI150" s="12"/>
      <c r="AJ150" s="12"/>
      <c r="AK150" s="65">
        <f t="shared" si="284"/>
        <v>13.470393220237412</v>
      </c>
      <c r="AL150" s="12"/>
      <c r="AM150" s="12"/>
      <c r="AN150" s="12"/>
      <c r="AO150" s="65">
        <f t="shared" si="305"/>
        <v>108.53375032756668</v>
      </c>
      <c r="AQ150" s="24">
        <f t="shared" si="285"/>
        <v>109.51346730932667</v>
      </c>
      <c r="AS150" s="12"/>
      <c r="AT150" s="12"/>
      <c r="AU150" s="65">
        <f t="shared" si="286"/>
        <v>8.5268778029307128</v>
      </c>
      <c r="AV150" s="12"/>
      <c r="AW150" s="12"/>
      <c r="AX150" s="12"/>
      <c r="AY150" s="65">
        <f t="shared" si="306"/>
        <v>109.43560585527513</v>
      </c>
      <c r="BA150" s="24">
        <f t="shared" si="287"/>
        <v>109.41454559886253</v>
      </c>
      <c r="BC150" s="12"/>
      <c r="BD150" s="12"/>
      <c r="BE150" s="65">
        <f t="shared" si="288"/>
        <v>21.560670493664098</v>
      </c>
      <c r="BF150" s="12"/>
      <c r="BG150" s="12"/>
      <c r="BH150" s="12"/>
      <c r="BI150" s="65">
        <f t="shared" si="307"/>
        <v>109.2174907157512</v>
      </c>
      <c r="BK150" s="24">
        <f t="shared" si="289"/>
        <v>109.38777656075334</v>
      </c>
      <c r="BM150" s="12"/>
      <c r="BN150" s="12"/>
      <c r="BO150" s="65">
        <f t="shared" si="290"/>
        <v>20.781493519442002</v>
      </c>
      <c r="BP150" s="12"/>
      <c r="BQ150" s="12"/>
      <c r="BR150" s="12"/>
      <c r="BS150" s="65">
        <f t="shared" si="308"/>
        <v>109.19779652666881</v>
      </c>
      <c r="BU150" s="24">
        <f t="shared" si="291"/>
        <v>109.11257811202317</v>
      </c>
      <c r="BW150" s="12"/>
      <c r="BX150" s="12"/>
      <c r="BY150" s="65">
        <f t="shared" si="292"/>
        <v>19.268210010632675</v>
      </c>
      <c r="BZ150" s="12"/>
      <c r="CA150" s="12"/>
      <c r="CB150" s="12"/>
      <c r="CC150" s="65">
        <f t="shared" si="309"/>
        <v>108.93598793017584</v>
      </c>
      <c r="CE150" s="24">
        <f t="shared" si="293"/>
        <v>110.99974510008717</v>
      </c>
      <c r="CG150" s="12"/>
      <c r="CH150" s="12"/>
      <c r="CI150" s="65">
        <f t="shared" si="294"/>
        <v>21.736889080295803</v>
      </c>
      <c r="CJ150" s="12"/>
      <c r="CK150" s="12"/>
      <c r="CL150" s="12"/>
      <c r="CM150" s="65">
        <f t="shared" si="310"/>
        <v>110.80391682083575</v>
      </c>
      <c r="CO150" s="24">
        <f t="shared" si="295"/>
        <v>111.55391995331772</v>
      </c>
      <c r="CQ150" s="12"/>
      <c r="CR150" s="12"/>
      <c r="CS150" s="65">
        <f t="shared" si="296"/>
        <v>9.8234517586744907</v>
      </c>
      <c r="CT150" s="12"/>
      <c r="CU150" s="12"/>
      <c r="CV150" s="12"/>
      <c r="CW150" s="65">
        <f t="shared" si="311"/>
        <v>111.46585983169415</v>
      </c>
      <c r="CY150" s="24">
        <f t="shared" si="297"/>
        <v>106.89042374497376</v>
      </c>
      <c r="DA150" s="12"/>
      <c r="DB150" s="12"/>
      <c r="DC150" s="65">
        <f t="shared" si="298"/>
        <v>71.33809561839243</v>
      </c>
      <c r="DD150" s="12"/>
      <c r="DE150" s="12"/>
      <c r="DF150" s="12"/>
      <c r="DG150" s="65">
        <f t="shared" si="312"/>
        <v>106.22302910737184</v>
      </c>
      <c r="DI150" s="24">
        <f t="shared" si="313"/>
        <v>109.25458042037553</v>
      </c>
      <c r="DK150" s="12"/>
      <c r="DL150" s="12"/>
      <c r="DM150" s="65">
        <f t="shared" si="299"/>
        <v>27.916591633638596</v>
      </c>
      <c r="DN150" s="12"/>
      <c r="DO150" s="12"/>
      <c r="DP150" s="12"/>
      <c r="DQ150" s="65">
        <f t="shared" si="314"/>
        <v>108.99906169039437</v>
      </c>
      <c r="DS150" s="24">
        <f t="shared" si="315"/>
        <v>109.59840361557045</v>
      </c>
      <c r="DU150" s="12"/>
      <c r="DV150" s="12"/>
      <c r="DW150" s="65">
        <f t="shared" si="300"/>
        <v>35.891177559238088</v>
      </c>
      <c r="DX150" s="12"/>
      <c r="DY150" s="12"/>
      <c r="DZ150" s="12"/>
      <c r="EA150" s="65">
        <f t="shared" si="316"/>
        <v>109.27092459785473</v>
      </c>
      <c r="EC150" s="24">
        <f t="shared" si="317"/>
        <v>109.35646813169949</v>
      </c>
      <c r="EE150" s="12"/>
      <c r="EF150" s="12"/>
      <c r="EG150" s="65">
        <f t="shared" si="301"/>
        <v>32.561060682276889</v>
      </c>
      <c r="EH150" s="12"/>
      <c r="EI150" s="12"/>
      <c r="EJ150" s="12"/>
      <c r="EK150" s="65">
        <f t="shared" si="318"/>
        <v>109.05871655615424</v>
      </c>
    </row>
    <row r="151" spans="1:141" x14ac:dyDescent="0.2">
      <c r="A151" s="22" t="s">
        <v>15</v>
      </c>
      <c r="B151" s="22"/>
      <c r="C151" s="23">
        <f t="shared" si="277"/>
        <v>102.36935007815079</v>
      </c>
      <c r="E151" s="12"/>
      <c r="F151" s="12"/>
      <c r="G151" s="31">
        <f t="shared" si="278"/>
        <v>14.714295693058284</v>
      </c>
      <c r="H151" s="12"/>
      <c r="I151" s="12"/>
      <c r="J151" s="12"/>
      <c r="K151" s="31">
        <f t="shared" si="302"/>
        <v>102.22561276144589</v>
      </c>
      <c r="M151" s="23">
        <f t="shared" si="279"/>
        <v>104.33782301566293</v>
      </c>
      <c r="O151" s="12"/>
      <c r="P151" s="12"/>
      <c r="Q151" s="31">
        <f t="shared" si="280"/>
        <v>6.1239943908087762</v>
      </c>
      <c r="R151" s="12"/>
      <c r="S151" s="12"/>
      <c r="T151" s="12"/>
      <c r="U151" s="31">
        <f t="shared" si="303"/>
        <v>104.27912910952412</v>
      </c>
      <c r="W151" s="23">
        <f t="shared" si="281"/>
        <v>103.55484898730268</v>
      </c>
      <c r="Y151" s="12"/>
      <c r="Z151" s="12"/>
      <c r="AA151" s="31">
        <f t="shared" si="282"/>
        <v>10.180735680932766</v>
      </c>
      <c r="AB151" s="12"/>
      <c r="AC151" s="12"/>
      <c r="AD151" s="12"/>
      <c r="AE151" s="31">
        <f t="shared" si="304"/>
        <v>103.45653649126319</v>
      </c>
      <c r="AG151" s="23">
        <f t="shared" si="283"/>
        <v>104.17607690944662</v>
      </c>
      <c r="AI151" s="12"/>
      <c r="AJ151" s="12"/>
      <c r="AK151" s="31">
        <f t="shared" si="284"/>
        <v>3.8048938395679501</v>
      </c>
      <c r="AL151" s="12"/>
      <c r="AM151" s="12"/>
      <c r="AN151" s="12"/>
      <c r="AO151" s="31">
        <f t="shared" si="305"/>
        <v>104.13955322807517</v>
      </c>
      <c r="AQ151" s="23">
        <f t="shared" si="285"/>
        <v>104.73400317417932</v>
      </c>
      <c r="AS151" s="12"/>
      <c r="AT151" s="12"/>
      <c r="AU151" s="31">
        <f t="shared" si="286"/>
        <v>1.7919736012264422</v>
      </c>
      <c r="AV151" s="12"/>
      <c r="AW151" s="12"/>
      <c r="AX151" s="12"/>
      <c r="AY151" s="31">
        <f t="shared" si="306"/>
        <v>104.71689341472282</v>
      </c>
      <c r="BA151" s="23">
        <f t="shared" si="287"/>
        <v>106.72992770140414</v>
      </c>
      <c r="BC151" s="12"/>
      <c r="BD151" s="12"/>
      <c r="BE151" s="31">
        <f t="shared" si="288"/>
        <v>14.641155619345014</v>
      </c>
      <c r="BF151" s="12"/>
      <c r="BG151" s="12"/>
      <c r="BH151" s="12"/>
      <c r="BI151" s="31">
        <f t="shared" si="307"/>
        <v>106.59274822480685</v>
      </c>
      <c r="BK151" s="23">
        <f t="shared" si="289"/>
        <v>107.70723242353665</v>
      </c>
      <c r="BM151" s="12"/>
      <c r="BN151" s="12"/>
      <c r="BO151" s="31">
        <f t="shared" si="290"/>
        <v>6.6888463282556385</v>
      </c>
      <c r="BP151" s="12"/>
      <c r="BQ151" s="12"/>
      <c r="BR151" s="12"/>
      <c r="BS151" s="31">
        <f t="shared" si="308"/>
        <v>107.64513031416341</v>
      </c>
      <c r="BU151" s="23">
        <f t="shared" si="291"/>
        <v>108.26867291389208</v>
      </c>
      <c r="BW151" s="12"/>
      <c r="BX151" s="12"/>
      <c r="BY151" s="31">
        <f t="shared" si="292"/>
        <v>5.2672931148287194</v>
      </c>
      <c r="BZ151" s="12"/>
      <c r="CA151" s="12"/>
      <c r="CB151" s="12"/>
      <c r="CC151" s="31">
        <f t="shared" si="309"/>
        <v>108.22002270905381</v>
      </c>
      <c r="CE151" s="23">
        <f t="shared" si="293"/>
        <v>108.89228810763134</v>
      </c>
      <c r="CG151" s="12"/>
      <c r="CH151" s="12"/>
      <c r="CI151" s="31">
        <f t="shared" si="294"/>
        <v>9.8123329836856534</v>
      </c>
      <c r="CJ151" s="12"/>
      <c r="CK151" s="12"/>
      <c r="CL151" s="12"/>
      <c r="CM151" s="31">
        <f t="shared" si="310"/>
        <v>108.80217765854255</v>
      </c>
      <c r="CO151" s="23">
        <f t="shared" si="295"/>
        <v>107.92077720717771</v>
      </c>
      <c r="CQ151" s="12"/>
      <c r="CR151" s="12"/>
      <c r="CS151" s="31">
        <f t="shared" si="296"/>
        <v>5.1038955205635155</v>
      </c>
      <c r="CT151" s="12"/>
      <c r="CU151" s="12"/>
      <c r="CV151" s="12"/>
      <c r="CW151" s="31">
        <f t="shared" si="311"/>
        <v>107.87348422381858</v>
      </c>
      <c r="CY151" s="23">
        <f t="shared" si="297"/>
        <v>105.02542926855062</v>
      </c>
      <c r="DA151" s="12"/>
      <c r="DB151" s="12"/>
      <c r="DC151" s="31">
        <f t="shared" si="298"/>
        <v>24.802421117307112</v>
      </c>
      <c r="DD151" s="12"/>
      <c r="DE151" s="12"/>
      <c r="DF151" s="12"/>
      <c r="DG151" s="31">
        <f t="shared" si="312"/>
        <v>104.78927292727172</v>
      </c>
      <c r="DI151" s="23">
        <f t="shared" si="313"/>
        <v>105.82728579749509</v>
      </c>
      <c r="DK151" s="12"/>
      <c r="DL151" s="12"/>
      <c r="DM151" s="31">
        <f t="shared" si="299"/>
        <v>19.555345510737148</v>
      </c>
      <c r="DN151" s="12"/>
      <c r="DO151" s="12"/>
      <c r="DP151" s="12"/>
      <c r="DQ151" s="31">
        <f t="shared" si="314"/>
        <v>105.64250032025856</v>
      </c>
      <c r="DS151" s="23">
        <f t="shared" si="315"/>
        <v>105.86447303269907</v>
      </c>
      <c r="DU151" s="12"/>
      <c r="DV151" s="12"/>
      <c r="DW151" s="31">
        <f t="shared" si="300"/>
        <v>22.317139227030992</v>
      </c>
      <c r="DX151" s="12"/>
      <c r="DY151" s="12"/>
      <c r="DZ151" s="12"/>
      <c r="EA151" s="31">
        <f t="shared" si="316"/>
        <v>105.65366445275046</v>
      </c>
      <c r="EC151" s="23">
        <f t="shared" si="317"/>
        <v>105.77544077463456</v>
      </c>
      <c r="EE151" s="12"/>
      <c r="EF151" s="12"/>
      <c r="EG151" s="31">
        <f t="shared" si="301"/>
        <v>20.861712614497637</v>
      </c>
      <c r="EH151" s="12"/>
      <c r="EI151" s="12"/>
      <c r="EJ151" s="12"/>
      <c r="EK151" s="31">
        <f t="shared" si="318"/>
        <v>105.57821434417282</v>
      </c>
    </row>
    <row r="152" spans="1:141" x14ac:dyDescent="0.2">
      <c r="A152" s="22" t="s">
        <v>16</v>
      </c>
      <c r="B152" s="22"/>
      <c r="C152" s="23">
        <f t="shared" si="277"/>
        <v>106.79101481934836</v>
      </c>
      <c r="E152" s="12"/>
      <c r="F152" s="12"/>
      <c r="G152" s="31">
        <f t="shared" si="278"/>
        <v>5.4223416687103994</v>
      </c>
      <c r="H152" s="12"/>
      <c r="I152" s="12"/>
      <c r="J152" s="12"/>
      <c r="K152" s="31">
        <f t="shared" si="302"/>
        <v>106.74023955817229</v>
      </c>
      <c r="M152" s="23">
        <f t="shared" si="279"/>
        <v>105.06760413064232</v>
      </c>
      <c r="O152" s="12"/>
      <c r="P152" s="12"/>
      <c r="Q152" s="31">
        <f t="shared" si="280"/>
        <v>13.297240266558935</v>
      </c>
      <c r="R152" s="12"/>
      <c r="S152" s="12"/>
      <c r="T152" s="12"/>
      <c r="U152" s="31">
        <f t="shared" si="303"/>
        <v>104.94104523195435</v>
      </c>
      <c r="W152" s="23">
        <f t="shared" si="281"/>
        <v>106.98305671219728</v>
      </c>
      <c r="Y152" s="12"/>
      <c r="Z152" s="12"/>
      <c r="AA152" s="31">
        <f t="shared" si="282"/>
        <v>0.70842351126778458</v>
      </c>
      <c r="AB152" s="12"/>
      <c r="AC152" s="12"/>
      <c r="AD152" s="12"/>
      <c r="AE152" s="31">
        <f t="shared" si="304"/>
        <v>106.97643488316156</v>
      </c>
      <c r="AG152" s="23">
        <f t="shared" si="283"/>
        <v>105.30761301440948</v>
      </c>
      <c r="AI152" s="12"/>
      <c r="AJ152" s="12"/>
      <c r="AK152" s="31">
        <f t="shared" si="284"/>
        <v>5.8685590686686515</v>
      </c>
      <c r="AL152" s="12"/>
      <c r="AM152" s="12"/>
      <c r="AN152" s="12"/>
      <c r="AO152" s="31">
        <f t="shared" si="305"/>
        <v>105.25188523841416</v>
      </c>
      <c r="AQ152" s="23">
        <f t="shared" si="285"/>
        <v>106.51641008455022</v>
      </c>
      <c r="AS152" s="12"/>
      <c r="AT152" s="12"/>
      <c r="AU152" s="31">
        <f t="shared" si="286"/>
        <v>2.5713981364236114</v>
      </c>
      <c r="AV152" s="12"/>
      <c r="AW152" s="12"/>
      <c r="AX152" s="12"/>
      <c r="AY152" s="31">
        <f t="shared" si="306"/>
        <v>106.49226922086187</v>
      </c>
      <c r="BA152" s="23">
        <f t="shared" si="287"/>
        <v>107.71479013496291</v>
      </c>
      <c r="BC152" s="12"/>
      <c r="BD152" s="12"/>
      <c r="BE152" s="31">
        <f t="shared" si="288"/>
        <v>1.9836818128379097</v>
      </c>
      <c r="BF152" s="12"/>
      <c r="BG152" s="12"/>
      <c r="BH152" s="12"/>
      <c r="BI152" s="31">
        <f t="shared" si="307"/>
        <v>107.69637407705339</v>
      </c>
      <c r="BK152" s="23">
        <f t="shared" si="289"/>
        <v>106.72516255746632</v>
      </c>
      <c r="BM152" s="12"/>
      <c r="BN152" s="12"/>
      <c r="BO152" s="31">
        <f t="shared" si="290"/>
        <v>0.75867115042947686</v>
      </c>
      <c r="BP152" s="12"/>
      <c r="BQ152" s="12"/>
      <c r="BR152" s="12"/>
      <c r="BS152" s="31">
        <f t="shared" si="308"/>
        <v>106.71805391380396</v>
      </c>
      <c r="BU152" s="23">
        <f t="shared" si="291"/>
        <v>107.84318732854877</v>
      </c>
      <c r="BW152" s="12"/>
      <c r="BX152" s="12"/>
      <c r="BY152" s="31">
        <f t="shared" si="292"/>
        <v>4.8220036033078815</v>
      </c>
      <c r="BZ152" s="12"/>
      <c r="CA152" s="12"/>
      <c r="CB152" s="12"/>
      <c r="CC152" s="31">
        <f t="shared" si="309"/>
        <v>107.79847422498834</v>
      </c>
      <c r="CE152" s="23">
        <f t="shared" si="293"/>
        <v>106.97139810573567</v>
      </c>
      <c r="CG152" s="12"/>
      <c r="CH152" s="12"/>
      <c r="CI152" s="31">
        <f t="shared" si="294"/>
        <v>11.576739638640369</v>
      </c>
      <c r="CJ152" s="12"/>
      <c r="CK152" s="12"/>
      <c r="CL152" s="12"/>
      <c r="CM152" s="31">
        <f t="shared" si="310"/>
        <v>106.86317534859084</v>
      </c>
      <c r="CO152" s="23">
        <f t="shared" si="295"/>
        <v>107.78142374022039</v>
      </c>
      <c r="CQ152" s="12"/>
      <c r="CR152" s="12"/>
      <c r="CS152" s="31">
        <f t="shared" si="296"/>
        <v>2.9904448832681245</v>
      </c>
      <c r="CT152" s="12"/>
      <c r="CU152" s="12"/>
      <c r="CV152" s="12"/>
      <c r="CW152" s="31">
        <f t="shared" si="311"/>
        <v>107.75367828298394</v>
      </c>
      <c r="CY152" s="23">
        <f t="shared" si="297"/>
        <v>104.71346292155806</v>
      </c>
      <c r="DA152" s="12"/>
      <c r="DB152" s="12"/>
      <c r="DC152" s="31">
        <f t="shared" si="298"/>
        <v>11.115260497676221</v>
      </c>
      <c r="DD152" s="12"/>
      <c r="DE152" s="12"/>
      <c r="DF152" s="12"/>
      <c r="DG152" s="31">
        <f t="shared" si="312"/>
        <v>104.60731362434684</v>
      </c>
      <c r="DI152" s="23">
        <f t="shared" si="313"/>
        <v>105.3830768701428</v>
      </c>
      <c r="DK152" s="12"/>
      <c r="DL152" s="12"/>
      <c r="DM152" s="31">
        <f t="shared" si="299"/>
        <v>4.5037594590672994</v>
      </c>
      <c r="DN152" s="12"/>
      <c r="DO152" s="12"/>
      <c r="DP152" s="12"/>
      <c r="DQ152" s="31">
        <f t="shared" si="314"/>
        <v>105.34033984259693</v>
      </c>
      <c r="DS152" s="23">
        <f t="shared" si="315"/>
        <v>105.579552619064</v>
      </c>
      <c r="DU152" s="12"/>
      <c r="DV152" s="12"/>
      <c r="DW152" s="31">
        <f t="shared" si="300"/>
        <v>7.2185383520283324</v>
      </c>
      <c r="DX152" s="12"/>
      <c r="DY152" s="12"/>
      <c r="DZ152" s="12"/>
      <c r="EA152" s="31">
        <f t="shared" si="316"/>
        <v>105.51118200967079</v>
      </c>
      <c r="EC152" s="23">
        <f t="shared" si="317"/>
        <v>105.96664939325755</v>
      </c>
      <c r="EE152" s="12"/>
      <c r="EF152" s="12"/>
      <c r="EG152" s="31">
        <f t="shared" si="301"/>
        <v>10.45101790605162</v>
      </c>
      <c r="EH152" s="12"/>
      <c r="EI152" s="12"/>
      <c r="EJ152" s="12"/>
      <c r="EK152" s="31">
        <f t="shared" si="318"/>
        <v>105.86802385431778</v>
      </c>
    </row>
    <row r="153" spans="1:141" x14ac:dyDescent="0.2">
      <c r="A153" s="22" t="s">
        <v>17</v>
      </c>
      <c r="B153" s="22"/>
      <c r="C153" s="23">
        <f t="shared" si="277"/>
        <v>90.984353456179974</v>
      </c>
      <c r="E153" s="12"/>
      <c r="F153" s="12"/>
      <c r="G153" s="31">
        <f t="shared" si="278"/>
        <v>56.189055139071648</v>
      </c>
      <c r="H153" s="12"/>
      <c r="I153" s="12"/>
      <c r="J153" s="12"/>
      <c r="K153" s="31">
        <f t="shared" si="302"/>
        <v>90.366785127070145</v>
      </c>
      <c r="M153" s="23">
        <f t="shared" si="279"/>
        <v>92.581786011797163</v>
      </c>
      <c r="O153" s="12"/>
      <c r="P153" s="12"/>
      <c r="Q153" s="31">
        <f t="shared" si="280"/>
        <v>70.291334245279401</v>
      </c>
      <c r="R153" s="12"/>
      <c r="S153" s="12"/>
      <c r="T153" s="12"/>
      <c r="U153" s="31">
        <f t="shared" si="303"/>
        <v>91.822550990814506</v>
      </c>
      <c r="W153" s="23">
        <f t="shared" si="281"/>
        <v>93.340415200145529</v>
      </c>
      <c r="Y153" s="12"/>
      <c r="Z153" s="12"/>
      <c r="AA153" s="31">
        <f t="shared" si="282"/>
        <v>81.36898865847354</v>
      </c>
      <c r="AB153" s="12"/>
      <c r="AC153" s="12"/>
      <c r="AD153" s="12"/>
      <c r="AE153" s="31">
        <f t="shared" si="304"/>
        <v>92.468670752855488</v>
      </c>
      <c r="AG153" s="23">
        <f t="shared" si="283"/>
        <v>96.47634593530401</v>
      </c>
      <c r="AI153" s="12"/>
      <c r="AJ153" s="12"/>
      <c r="AK153" s="31">
        <f t="shared" si="284"/>
        <v>126.33298227678053</v>
      </c>
      <c r="AL153" s="12"/>
      <c r="AM153" s="12"/>
      <c r="AN153" s="12"/>
      <c r="AO153" s="31">
        <f t="shared" si="305"/>
        <v>95.16687488256018</v>
      </c>
      <c r="AQ153" s="23">
        <f t="shared" si="285"/>
        <v>92.71463472195623</v>
      </c>
      <c r="AS153" s="12"/>
      <c r="AT153" s="12"/>
      <c r="AU153" s="31">
        <f t="shared" si="286"/>
        <v>88.264751678317552</v>
      </c>
      <c r="AV153" s="12"/>
      <c r="AW153" s="12"/>
      <c r="AX153" s="12"/>
      <c r="AY153" s="31">
        <f t="shared" si="306"/>
        <v>91.762630198150291</v>
      </c>
      <c r="BA153" s="23">
        <f t="shared" si="287"/>
        <v>90.473038284025762</v>
      </c>
      <c r="BC153" s="12"/>
      <c r="BD153" s="12"/>
      <c r="BE153" s="31">
        <f t="shared" si="288"/>
        <v>96.867754208893743</v>
      </c>
      <c r="BF153" s="12"/>
      <c r="BG153" s="12"/>
      <c r="BH153" s="12"/>
      <c r="BI153" s="31">
        <f t="shared" si="307"/>
        <v>89.402357382332241</v>
      </c>
      <c r="BK153" s="23">
        <f t="shared" si="289"/>
        <v>87.906846762136553</v>
      </c>
      <c r="BM153" s="12"/>
      <c r="BN153" s="12"/>
      <c r="BO153" s="31">
        <f t="shared" si="290"/>
        <v>105.81452920480515</v>
      </c>
      <c r="BP153" s="12"/>
      <c r="BQ153" s="12"/>
      <c r="BR153" s="12"/>
      <c r="BS153" s="31">
        <f t="shared" si="308"/>
        <v>86.703134729430786</v>
      </c>
      <c r="BU153" s="23">
        <f t="shared" si="291"/>
        <v>89.928947041671947</v>
      </c>
      <c r="BW153" s="12"/>
      <c r="BX153" s="12"/>
      <c r="BY153" s="31">
        <f t="shared" si="292"/>
        <v>96.249934138664969</v>
      </c>
      <c r="BZ153" s="12"/>
      <c r="CA153" s="12"/>
      <c r="CB153" s="12"/>
      <c r="CC153" s="31">
        <f t="shared" si="309"/>
        <v>88.858658360386002</v>
      </c>
      <c r="CE153" s="23">
        <f t="shared" si="293"/>
        <v>88.938062678707638</v>
      </c>
      <c r="CG153" s="12"/>
      <c r="CH153" s="12"/>
      <c r="CI153" s="31">
        <f t="shared" si="294"/>
        <v>102.10190018995432</v>
      </c>
      <c r="CJ153" s="12"/>
      <c r="CK153" s="12"/>
      <c r="CL153" s="12"/>
      <c r="CM153" s="31">
        <f t="shared" si="310"/>
        <v>87.790051387312616</v>
      </c>
      <c r="CO153" s="23">
        <f t="shared" si="295"/>
        <v>94.782868404277721</v>
      </c>
      <c r="CQ153" s="12"/>
      <c r="CR153" s="12"/>
      <c r="CS153" s="31">
        <f t="shared" si="296"/>
        <v>117.46725986762904</v>
      </c>
      <c r="CT153" s="12"/>
      <c r="CU153" s="12"/>
      <c r="CV153" s="12"/>
      <c r="CW153" s="31">
        <f t="shared" si="311"/>
        <v>93.543538324430429</v>
      </c>
      <c r="CY153" s="23">
        <f t="shared" si="297"/>
        <v>97.540098809595136</v>
      </c>
      <c r="DA153" s="12"/>
      <c r="DB153" s="12"/>
      <c r="DC153" s="31">
        <f t="shared" si="298"/>
        <v>145.60991420573205</v>
      </c>
      <c r="DD153" s="12"/>
      <c r="DE153" s="12"/>
      <c r="DF153" s="12"/>
      <c r="DG153" s="31">
        <f t="shared" si="312"/>
        <v>96.047277744384076</v>
      </c>
      <c r="DI153" s="23">
        <f t="shared" si="313"/>
        <v>98.794324575017299</v>
      </c>
      <c r="DK153" s="12"/>
      <c r="DL153" s="12"/>
      <c r="DM153" s="31">
        <f t="shared" si="299"/>
        <v>174.92235114988637</v>
      </c>
      <c r="DN153" s="12"/>
      <c r="DO153" s="12"/>
      <c r="DP153" s="12"/>
      <c r="DQ153" s="31">
        <f t="shared" si="314"/>
        <v>97.023753725908833</v>
      </c>
      <c r="DS153" s="23">
        <f t="shared" si="315"/>
        <v>94.593825264490391</v>
      </c>
      <c r="DU153" s="12"/>
      <c r="DV153" s="12"/>
      <c r="DW153" s="31">
        <f t="shared" si="300"/>
        <v>142.91062659479911</v>
      </c>
      <c r="DX153" s="12"/>
      <c r="DY153" s="12"/>
      <c r="DZ153" s="12"/>
      <c r="EA153" s="31">
        <f t="shared" si="316"/>
        <v>93.083043496280766</v>
      </c>
      <c r="EC153" s="23">
        <f t="shared" si="317"/>
        <v>94.78737365158716</v>
      </c>
      <c r="EE153" s="12"/>
      <c r="EF153" s="12"/>
      <c r="EG153" s="31">
        <f t="shared" si="301"/>
        <v>150.50261098773683</v>
      </c>
      <c r="EH153" s="12"/>
      <c r="EI153" s="12"/>
      <c r="EJ153" s="12"/>
      <c r="EK153" s="31">
        <f t="shared" si="318"/>
        <v>93.199581889986675</v>
      </c>
    </row>
    <row r="154" spans="1:141" x14ac:dyDescent="0.2">
      <c r="A154" s="17" t="s">
        <v>18</v>
      </c>
      <c r="B154" s="17"/>
      <c r="C154" s="24">
        <f t="shared" si="277"/>
        <v>95.899910943160549</v>
      </c>
      <c r="D154" s="11"/>
      <c r="E154" s="25"/>
      <c r="F154" s="25"/>
      <c r="G154" s="65">
        <f t="shared" si="278"/>
        <v>16.716529932301718</v>
      </c>
      <c r="H154" s="25"/>
      <c r="I154" s="25"/>
      <c r="J154" s="25"/>
      <c r="K154" s="65">
        <f t="shared" si="302"/>
        <v>95.725598686059399</v>
      </c>
      <c r="L154" s="11"/>
      <c r="M154" s="24">
        <f t="shared" si="279"/>
        <v>94.560883840535183</v>
      </c>
      <c r="N154" s="11"/>
      <c r="O154" s="25"/>
      <c r="P154" s="25"/>
      <c r="Q154" s="65">
        <f t="shared" si="280"/>
        <v>17.287579083386102</v>
      </c>
      <c r="R154" s="25"/>
      <c r="S154" s="25"/>
      <c r="T154" s="25"/>
      <c r="U154" s="65">
        <f t="shared" si="303"/>
        <v>94.378064281524516</v>
      </c>
      <c r="V154" s="11"/>
      <c r="W154" s="24">
        <f t="shared" si="281"/>
        <v>92.030512309976274</v>
      </c>
      <c r="X154" s="11"/>
      <c r="Y154" s="25"/>
      <c r="Z154" s="25"/>
      <c r="AA154" s="65">
        <f t="shared" si="282"/>
        <v>47.810717109311561</v>
      </c>
      <c r="AB154" s="25"/>
      <c r="AC154" s="25"/>
      <c r="AD154" s="25"/>
      <c r="AE154" s="65">
        <f t="shared" si="304"/>
        <v>91.511002900441795</v>
      </c>
      <c r="AF154" s="11"/>
      <c r="AG154" s="24">
        <f t="shared" si="283"/>
        <v>101.1862682953698</v>
      </c>
      <c r="AH154" s="11"/>
      <c r="AI154" s="25"/>
      <c r="AJ154" s="25"/>
      <c r="AK154" s="65">
        <f t="shared" si="284"/>
        <v>71.8293118687602</v>
      </c>
      <c r="AL154" s="25"/>
      <c r="AM154" s="25"/>
      <c r="AN154" s="25"/>
      <c r="AO154" s="65">
        <f t="shared" si="305"/>
        <v>100.47639616470593</v>
      </c>
      <c r="AP154" s="11"/>
      <c r="AQ154" s="24">
        <f t="shared" si="285"/>
        <v>98.88175444971543</v>
      </c>
      <c r="AR154" s="11"/>
      <c r="AS154" s="25"/>
      <c r="AT154" s="25"/>
      <c r="AU154" s="65">
        <f t="shared" si="286"/>
        <v>44.821824860366306</v>
      </c>
      <c r="AV154" s="25"/>
      <c r="AW154" s="25"/>
      <c r="AX154" s="25"/>
      <c r="AY154" s="65">
        <f t="shared" si="306"/>
        <v>98.42846733815675</v>
      </c>
      <c r="AZ154" s="11"/>
      <c r="BA154" s="24">
        <f t="shared" si="287"/>
        <v>98.615051558209785</v>
      </c>
      <c r="BB154" s="11"/>
      <c r="BC154" s="25"/>
      <c r="BD154" s="25"/>
      <c r="BE154" s="65">
        <f t="shared" si="288"/>
        <v>47.97736517406657</v>
      </c>
      <c r="BF154" s="25"/>
      <c r="BG154" s="25"/>
      <c r="BH154" s="25"/>
      <c r="BI154" s="65">
        <f t="shared" si="307"/>
        <v>98.128539971834485</v>
      </c>
      <c r="BJ154" s="11"/>
      <c r="BK154" s="24">
        <f t="shared" si="289"/>
        <v>97.545624953646239</v>
      </c>
      <c r="BL154" s="11"/>
      <c r="BM154" s="25"/>
      <c r="BN154" s="25"/>
      <c r="BO154" s="65">
        <f t="shared" si="290"/>
        <v>41.087765849281773</v>
      </c>
      <c r="BP154" s="25"/>
      <c r="BQ154" s="25"/>
      <c r="BR154" s="25"/>
      <c r="BS154" s="65">
        <f t="shared" si="308"/>
        <v>97.12440907780551</v>
      </c>
      <c r="BT154" s="11"/>
      <c r="BU154" s="24">
        <f t="shared" si="291"/>
        <v>95.745682430549351</v>
      </c>
      <c r="BV154" s="11"/>
      <c r="BW154" s="25"/>
      <c r="BX154" s="25"/>
      <c r="BY154" s="65">
        <f t="shared" si="292"/>
        <v>32.427265728704512</v>
      </c>
      <c r="BZ154" s="25"/>
      <c r="CA154" s="25"/>
      <c r="CB154" s="25"/>
      <c r="CC154" s="65">
        <f t="shared" si="309"/>
        <v>95.407001198085155</v>
      </c>
      <c r="CD154" s="11"/>
      <c r="CE154" s="24">
        <f t="shared" si="293"/>
        <v>96.605348308142453</v>
      </c>
      <c r="CF154" s="11"/>
      <c r="CG154" s="25"/>
      <c r="CH154" s="25"/>
      <c r="CI154" s="65">
        <f t="shared" si="294"/>
        <v>45.430948093328382</v>
      </c>
      <c r="CJ154" s="25"/>
      <c r="CK154" s="25"/>
      <c r="CL154" s="25"/>
      <c r="CM154" s="65">
        <f t="shared" si="310"/>
        <v>96.135074675378178</v>
      </c>
      <c r="CN154" s="11"/>
      <c r="CO154" s="24">
        <f t="shared" si="295"/>
        <v>98.409784625981516</v>
      </c>
      <c r="CP154" s="11"/>
      <c r="CQ154" s="25"/>
      <c r="CR154" s="25"/>
      <c r="CS154" s="65">
        <f t="shared" si="296"/>
        <v>46.942069893497305</v>
      </c>
      <c r="CT154" s="25"/>
      <c r="CU154" s="25"/>
      <c r="CV154" s="25"/>
      <c r="CW154" s="65">
        <f t="shared" si="311"/>
        <v>97.932778502333278</v>
      </c>
      <c r="CX154" s="11"/>
      <c r="CY154" s="24">
        <f t="shared" si="297"/>
        <v>96.167402135208675</v>
      </c>
      <c r="CZ154" s="11"/>
      <c r="DA154" s="25"/>
      <c r="DB154" s="25"/>
      <c r="DC154" s="65">
        <f t="shared" si="298"/>
        <v>41.33254062022565</v>
      </c>
      <c r="DD154" s="25"/>
      <c r="DE154" s="25"/>
      <c r="DF154" s="25"/>
      <c r="DG154" s="65">
        <f t="shared" si="312"/>
        <v>95.73760430660441</v>
      </c>
      <c r="DH154" s="11"/>
      <c r="DI154" s="24">
        <f t="shared" si="313"/>
        <v>96.691394443079375</v>
      </c>
      <c r="DJ154" s="11"/>
      <c r="DK154" s="25"/>
      <c r="DL154" s="25"/>
      <c r="DM154" s="65">
        <f t="shared" si="299"/>
        <v>48.138052178113931</v>
      </c>
      <c r="DN154" s="25"/>
      <c r="DO154" s="25"/>
      <c r="DP154" s="25"/>
      <c r="DQ154" s="65">
        <f t="shared" si="314"/>
        <v>96.193541945911676</v>
      </c>
      <c r="DR154" s="11"/>
      <c r="DS154" s="24">
        <f t="shared" si="315"/>
        <v>94.940714763537201</v>
      </c>
      <c r="DT154" s="11"/>
      <c r="DU154" s="25"/>
      <c r="DV154" s="25"/>
      <c r="DW154" s="65">
        <f t="shared" si="300"/>
        <v>58.921628857511237</v>
      </c>
      <c r="DX154" s="25"/>
      <c r="DY154" s="25"/>
      <c r="DZ154" s="25"/>
      <c r="EA154" s="65">
        <f t="shared" si="316"/>
        <v>94.320099793402804</v>
      </c>
      <c r="EB154" s="11"/>
      <c r="EC154" s="24">
        <f t="shared" si="317"/>
        <v>94.923295408698479</v>
      </c>
      <c r="ED154" s="11"/>
      <c r="EE154" s="25"/>
      <c r="EF154" s="25"/>
      <c r="EG154" s="65">
        <f t="shared" si="301"/>
        <v>58.409771969148345</v>
      </c>
      <c r="EH154" s="25"/>
      <c r="EI154" s="25"/>
      <c r="EJ154" s="25"/>
      <c r="EK154" s="65">
        <f t="shared" si="318"/>
        <v>94.307958870732094</v>
      </c>
    </row>
    <row r="155" spans="1:141" ht="15" x14ac:dyDescent="0.25">
      <c r="DW155" s="9"/>
      <c r="EG155" s="9"/>
    </row>
    <row r="156" spans="1:141" ht="15" x14ac:dyDescent="0.25">
      <c r="DW156" s="9"/>
      <c r="EG156" s="9"/>
    </row>
    <row r="157" spans="1:141" ht="15" x14ac:dyDescent="0.25">
      <c r="DW157" s="9"/>
      <c r="EG157" s="9"/>
    </row>
    <row r="158" spans="1:141" ht="15" customHeight="1" thickBot="1" x14ac:dyDescent="0.3">
      <c r="A158" s="14" t="s">
        <v>163</v>
      </c>
      <c r="B158" s="37"/>
      <c r="C158" s="37"/>
      <c r="D158" s="37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W158" s="15"/>
      <c r="X158" s="15"/>
      <c r="Y158" s="15"/>
      <c r="Z158" s="15"/>
      <c r="AA158" s="15"/>
      <c r="AB158" s="15"/>
      <c r="AC158" s="15"/>
      <c r="DW158" s="9"/>
      <c r="EG158" s="9"/>
    </row>
    <row r="159" spans="1:141" s="10" customFormat="1" ht="15" customHeight="1" x14ac:dyDescent="0.25">
      <c r="A159" s="74"/>
      <c r="C159" s="75">
        <v>2008</v>
      </c>
      <c r="D159" s="75"/>
      <c r="E159" s="75">
        <v>2009</v>
      </c>
      <c r="F159" s="75"/>
      <c r="G159" s="75">
        <v>2010</v>
      </c>
      <c r="H159" s="75"/>
      <c r="I159" s="75">
        <v>2011</v>
      </c>
      <c r="J159" s="75"/>
      <c r="K159" s="75">
        <v>2012</v>
      </c>
      <c r="L159" s="75"/>
      <c r="M159" s="75">
        <v>2013</v>
      </c>
      <c r="N159" s="75"/>
      <c r="O159" s="75">
        <v>2014</v>
      </c>
      <c r="P159" s="75"/>
      <c r="Q159" s="75">
        <v>2015</v>
      </c>
      <c r="R159" s="75"/>
      <c r="S159" s="75">
        <v>2016</v>
      </c>
      <c r="T159" s="75"/>
      <c r="U159" s="32">
        <v>2017</v>
      </c>
      <c r="V159" s="76"/>
      <c r="W159" s="75">
        <v>2018</v>
      </c>
      <c r="X159" s="75"/>
      <c r="Y159" s="75">
        <v>2019</v>
      </c>
      <c r="Z159" s="75"/>
      <c r="AA159" s="75">
        <v>2020</v>
      </c>
      <c r="AB159" s="75"/>
      <c r="AC159" s="75">
        <v>2021</v>
      </c>
      <c r="DW159" s="9"/>
      <c r="EG159" s="9"/>
    </row>
    <row r="160" spans="1:141" ht="15" x14ac:dyDescent="0.25">
      <c r="A160" s="19" t="s">
        <v>218</v>
      </c>
      <c r="B160" s="36"/>
      <c r="C160" s="77">
        <f>K135</f>
        <v>100</v>
      </c>
      <c r="D160" s="78"/>
      <c r="E160" s="77">
        <f>U135</f>
        <v>100.22535936741798</v>
      </c>
      <c r="F160" s="78"/>
      <c r="G160" s="77">
        <f>AE135</f>
        <v>101.88130719757486</v>
      </c>
      <c r="H160" s="78"/>
      <c r="I160" s="77">
        <f>AO135</f>
        <v>102.63432426136853</v>
      </c>
      <c r="J160" s="78"/>
      <c r="K160" s="77">
        <f>AY135</f>
        <v>102.80138819247516</v>
      </c>
      <c r="L160" s="78"/>
      <c r="M160" s="77">
        <f>BI135</f>
        <v>102.82802953393269</v>
      </c>
      <c r="N160" s="78"/>
      <c r="O160" s="77">
        <f>BS135</f>
        <v>102.93328387482994</v>
      </c>
      <c r="P160" s="78"/>
      <c r="Q160" s="77">
        <f>CC135</f>
        <v>102.56026761836488</v>
      </c>
      <c r="R160" s="78"/>
      <c r="S160" s="77">
        <f>CM135</f>
        <v>102.98870978476612</v>
      </c>
      <c r="T160" s="78"/>
      <c r="U160" s="77">
        <f>CW135</f>
        <v>103.1095764675913</v>
      </c>
      <c r="V160" s="78"/>
      <c r="W160" s="77">
        <f>DG135</f>
        <v>102.95472818662803</v>
      </c>
      <c r="X160" s="78"/>
      <c r="Y160" s="77">
        <f>DQ135</f>
        <v>103.36668499582323</v>
      </c>
      <c r="Z160" s="78"/>
      <c r="AA160" s="77">
        <f>EA135</f>
        <v>102.03567506843322</v>
      </c>
      <c r="AB160" s="78"/>
      <c r="AC160" s="77">
        <f>EC135</f>
        <v>102.15718416691492</v>
      </c>
      <c r="DW160" s="9"/>
      <c r="EG160" s="9"/>
    </row>
    <row r="161" spans="1:137" ht="15" x14ac:dyDescent="0.25">
      <c r="A161" s="22" t="s">
        <v>0</v>
      </c>
      <c r="B161" s="22"/>
      <c r="C161" s="12">
        <f t="shared" ref="C161:C179" si="319">K136</f>
        <v>97.470981526568451</v>
      </c>
      <c r="D161" s="12"/>
      <c r="E161" s="12">
        <f t="shared" ref="E161:E179" si="320">U136</f>
        <v>97.441534041403898</v>
      </c>
      <c r="F161" s="12"/>
      <c r="G161" s="12">
        <f t="shared" ref="G161:G179" si="321">AE136</f>
        <v>99.16060173410402</v>
      </c>
      <c r="H161" s="12"/>
      <c r="I161" s="12">
        <f t="shared" ref="I161:I179" si="322">AO136</f>
        <v>99.08629092538439</v>
      </c>
      <c r="J161" s="12"/>
      <c r="K161" s="12">
        <f t="shared" ref="K161:K179" si="323">AY136</f>
        <v>99.304461289306659</v>
      </c>
      <c r="L161" s="12"/>
      <c r="M161" s="12">
        <f t="shared" ref="M161:M179" si="324">BI136</f>
        <v>100.13636635557921</v>
      </c>
      <c r="N161" s="12"/>
      <c r="O161" s="12">
        <f t="shared" ref="O161:O179" si="325">BS136</f>
        <v>100.2033179917964</v>
      </c>
      <c r="P161" s="12"/>
      <c r="Q161" s="12">
        <f t="shared" ref="Q161:Q179" si="326">CC136</f>
        <v>100.50250465587675</v>
      </c>
      <c r="R161" s="12"/>
      <c r="S161" s="12">
        <f t="shared" ref="S161:S179" si="327">CM136</f>
        <v>100.46842667602141</v>
      </c>
      <c r="T161" s="12"/>
      <c r="U161" s="12">
        <f t="shared" ref="U161:U179" si="328">CW136</f>
        <v>99.667966016166773</v>
      </c>
      <c r="V161" s="12"/>
      <c r="W161" s="12">
        <f t="shared" ref="W161:W179" si="329">DG136</f>
        <v>99.536009975760081</v>
      </c>
      <c r="X161" s="12"/>
      <c r="Y161" s="12">
        <f t="shared" ref="Y161:Y179" si="330">DQ136</f>
        <v>100.17369142560499</v>
      </c>
      <c r="Z161" s="12"/>
      <c r="AA161" s="12">
        <f t="shared" ref="AA161:AA179" si="331">EA136</f>
        <v>98.82009109669356</v>
      </c>
      <c r="AB161" s="12"/>
      <c r="AC161" s="12">
        <f t="shared" ref="AC161:AC179" si="332">EC136</f>
        <v>98.808439476982088</v>
      </c>
      <c r="DW161" s="9"/>
      <c r="EG161" s="9"/>
    </row>
    <row r="162" spans="1:137" ht="15" x14ac:dyDescent="0.25">
      <c r="A162" s="22" t="s">
        <v>1</v>
      </c>
      <c r="B162" s="22"/>
      <c r="C162" s="12">
        <f t="shared" si="319"/>
        <v>101.28852488146153</v>
      </c>
      <c r="D162" s="12"/>
      <c r="E162" s="12">
        <f t="shared" si="320"/>
        <v>103.67831436615917</v>
      </c>
      <c r="F162" s="12"/>
      <c r="G162" s="12">
        <f t="shared" si="321"/>
        <v>105.6847708762608</v>
      </c>
      <c r="H162" s="12"/>
      <c r="I162" s="12">
        <f t="shared" si="322"/>
        <v>107.04642515024729</v>
      </c>
      <c r="J162" s="12"/>
      <c r="K162" s="12">
        <f t="shared" si="323"/>
        <v>107.79042316129704</v>
      </c>
      <c r="L162" s="12"/>
      <c r="M162" s="12">
        <f t="shared" si="324"/>
        <v>105.98208799754825</v>
      </c>
      <c r="N162" s="12"/>
      <c r="O162" s="12">
        <f t="shared" si="325"/>
        <v>106.71294139986151</v>
      </c>
      <c r="P162" s="12"/>
      <c r="Q162" s="12">
        <f t="shared" si="326"/>
        <v>106.952927871594</v>
      </c>
      <c r="R162" s="12"/>
      <c r="S162" s="12">
        <f t="shared" si="327"/>
        <v>106.89953863043492</v>
      </c>
      <c r="T162" s="12"/>
      <c r="U162" s="12">
        <f t="shared" si="328"/>
        <v>107.0085377672313</v>
      </c>
      <c r="V162" s="12"/>
      <c r="W162" s="12">
        <f t="shared" si="329"/>
        <v>107.63357655981635</v>
      </c>
      <c r="X162" s="12"/>
      <c r="Y162" s="12">
        <f t="shared" si="330"/>
        <v>108.07059028572436</v>
      </c>
      <c r="Z162" s="12"/>
      <c r="AA162" s="12">
        <f t="shared" si="331"/>
        <v>106.13750689637098</v>
      </c>
      <c r="AB162" s="12"/>
      <c r="AC162" s="12">
        <f t="shared" si="332"/>
        <v>105.79551597101874</v>
      </c>
      <c r="DW162" s="9"/>
      <c r="EG162" s="9"/>
    </row>
    <row r="163" spans="1:137" ht="15" x14ac:dyDescent="0.25">
      <c r="A163" s="22" t="s">
        <v>2</v>
      </c>
      <c r="B163" s="22"/>
      <c r="C163" s="12">
        <f t="shared" si="319"/>
        <v>104.89269474019086</v>
      </c>
      <c r="D163" s="12"/>
      <c r="E163" s="12">
        <f t="shared" si="320"/>
        <v>104.7216635276182</v>
      </c>
      <c r="F163" s="12"/>
      <c r="G163" s="12">
        <f t="shared" si="321"/>
        <v>106.98703145648751</v>
      </c>
      <c r="H163" s="12"/>
      <c r="I163" s="12">
        <f t="shared" si="322"/>
        <v>106.27074716518703</v>
      </c>
      <c r="J163" s="12"/>
      <c r="K163" s="12">
        <f t="shared" si="323"/>
        <v>108.58503960426313</v>
      </c>
      <c r="L163" s="12"/>
      <c r="M163" s="12">
        <f t="shared" si="324"/>
        <v>107.39418868861192</v>
      </c>
      <c r="N163" s="12"/>
      <c r="O163" s="12">
        <f t="shared" si="325"/>
        <v>108.58273336856126</v>
      </c>
      <c r="P163" s="12"/>
      <c r="Q163" s="12">
        <f t="shared" si="326"/>
        <v>108.27412015514024</v>
      </c>
      <c r="R163" s="12"/>
      <c r="S163" s="12">
        <f t="shared" si="327"/>
        <v>107.43539620522562</v>
      </c>
      <c r="T163" s="12"/>
      <c r="U163" s="12">
        <f t="shared" si="328"/>
        <v>108.21529562988665</v>
      </c>
      <c r="V163" s="12"/>
      <c r="W163" s="12">
        <f t="shared" si="329"/>
        <v>108.00577972092245</v>
      </c>
      <c r="X163" s="12"/>
      <c r="Y163" s="12">
        <f t="shared" si="330"/>
        <v>106.91187821796035</v>
      </c>
      <c r="Z163" s="12"/>
      <c r="AA163" s="12">
        <f t="shared" si="331"/>
        <v>105.82877593746377</v>
      </c>
      <c r="AB163" s="12"/>
      <c r="AC163" s="12">
        <f t="shared" si="332"/>
        <v>106.07101508905725</v>
      </c>
      <c r="DW163" s="9"/>
      <c r="EG163" s="9"/>
    </row>
    <row r="164" spans="1:137" ht="15" x14ac:dyDescent="0.25">
      <c r="A164" s="22" t="s">
        <v>3</v>
      </c>
      <c r="B164" s="22"/>
      <c r="C164" s="12">
        <f t="shared" si="319"/>
        <v>102.02230939506305</v>
      </c>
      <c r="D164" s="12"/>
      <c r="E164" s="12">
        <f t="shared" si="320"/>
        <v>103.2303648554423</v>
      </c>
      <c r="F164" s="12"/>
      <c r="G164" s="12">
        <f t="shared" si="321"/>
        <v>104.14251117787892</v>
      </c>
      <c r="H164" s="12"/>
      <c r="I164" s="12">
        <f t="shared" si="322"/>
        <v>104.50179154873653</v>
      </c>
      <c r="J164" s="12"/>
      <c r="K164" s="12">
        <f t="shared" si="323"/>
        <v>106.04394620624122</v>
      </c>
      <c r="L164" s="12"/>
      <c r="M164" s="12">
        <f t="shared" si="324"/>
        <v>103.16366079086103</v>
      </c>
      <c r="N164" s="12"/>
      <c r="O164" s="12">
        <f t="shared" si="325"/>
        <v>103.68497199848468</v>
      </c>
      <c r="P164" s="12"/>
      <c r="Q164" s="12">
        <f t="shared" si="326"/>
        <v>102.09714419692408</v>
      </c>
      <c r="R164" s="12"/>
      <c r="S164" s="12">
        <f t="shared" si="327"/>
        <v>102.85754036547483</v>
      </c>
      <c r="T164" s="12"/>
      <c r="U164" s="12">
        <f t="shared" si="328"/>
        <v>101.60930138709041</v>
      </c>
      <c r="V164" s="12"/>
      <c r="W164" s="12">
        <f t="shared" si="329"/>
        <v>103.50778603875763</v>
      </c>
      <c r="X164" s="12"/>
      <c r="Y164" s="12">
        <f t="shared" si="330"/>
        <v>101.6845324706924</v>
      </c>
      <c r="Z164" s="12"/>
      <c r="AA164" s="12">
        <f t="shared" si="331"/>
        <v>103.99111134169776</v>
      </c>
      <c r="AB164" s="12"/>
      <c r="AC164" s="12">
        <f t="shared" si="332"/>
        <v>104.03456196032073</v>
      </c>
      <c r="DW164" s="9"/>
      <c r="EG164" s="9"/>
    </row>
    <row r="165" spans="1:137" ht="15" x14ac:dyDescent="0.25">
      <c r="A165" s="17" t="s">
        <v>4</v>
      </c>
      <c r="B165" s="22"/>
      <c r="C165" s="25">
        <f t="shared" si="319"/>
        <v>99.044051714282148</v>
      </c>
      <c r="D165" s="12"/>
      <c r="E165" s="25">
        <f t="shared" si="320"/>
        <v>99.947870236865924</v>
      </c>
      <c r="F165" s="12"/>
      <c r="G165" s="25">
        <f t="shared" si="321"/>
        <v>102.27960202052856</v>
      </c>
      <c r="H165" s="12"/>
      <c r="I165" s="25">
        <f t="shared" si="322"/>
        <v>101.28412766124463</v>
      </c>
      <c r="J165" s="12"/>
      <c r="K165" s="25">
        <f t="shared" si="323"/>
        <v>100.51131554164184</v>
      </c>
      <c r="L165" s="12"/>
      <c r="M165" s="25">
        <f t="shared" si="324"/>
        <v>99.480699959487069</v>
      </c>
      <c r="N165" s="12"/>
      <c r="O165" s="25">
        <f t="shared" si="325"/>
        <v>100.47509991049527</v>
      </c>
      <c r="P165" s="12"/>
      <c r="Q165" s="25">
        <f t="shared" si="326"/>
        <v>96.653550724885548</v>
      </c>
      <c r="R165" s="12"/>
      <c r="S165" s="25">
        <f t="shared" si="327"/>
        <v>98.323042044826053</v>
      </c>
      <c r="T165" s="12"/>
      <c r="U165" s="25">
        <f t="shared" si="328"/>
        <v>98.229774536326957</v>
      </c>
      <c r="V165" s="12"/>
      <c r="W165" s="25">
        <f t="shared" si="329"/>
        <v>101.53693655537927</v>
      </c>
      <c r="X165" s="12"/>
      <c r="Y165" s="25">
        <f t="shared" si="330"/>
        <v>101.40490030203875</v>
      </c>
      <c r="Z165" s="12"/>
      <c r="AA165" s="25">
        <f t="shared" si="331"/>
        <v>96.184964198504375</v>
      </c>
      <c r="AB165" s="12"/>
      <c r="AC165" s="25">
        <f t="shared" si="332"/>
        <v>97.439899301466397</v>
      </c>
      <c r="DW165" s="9"/>
      <c r="EG165" s="9"/>
    </row>
    <row r="166" spans="1:137" ht="15" x14ac:dyDescent="0.25">
      <c r="A166" s="22" t="s">
        <v>5</v>
      </c>
      <c r="B166" s="22"/>
      <c r="C166" s="12">
        <f t="shared" si="319"/>
        <v>105.48966348005642</v>
      </c>
      <c r="D166" s="12"/>
      <c r="E166" s="12">
        <f t="shared" si="320"/>
        <v>104.42601923152135</v>
      </c>
      <c r="F166" s="12"/>
      <c r="G166" s="12">
        <f t="shared" si="321"/>
        <v>104.84963485531036</v>
      </c>
      <c r="H166" s="12"/>
      <c r="I166" s="12">
        <f t="shared" si="322"/>
        <v>105.48324585797938</v>
      </c>
      <c r="J166" s="12"/>
      <c r="K166" s="12">
        <f t="shared" si="323"/>
        <v>106.36525772824899</v>
      </c>
      <c r="L166" s="12"/>
      <c r="M166" s="12">
        <f t="shared" si="324"/>
        <v>106.71554029092749</v>
      </c>
      <c r="N166" s="12"/>
      <c r="O166" s="12">
        <f t="shared" si="325"/>
        <v>108.22489013775777</v>
      </c>
      <c r="P166" s="12"/>
      <c r="Q166" s="12">
        <f t="shared" si="326"/>
        <v>106.85882596228227</v>
      </c>
      <c r="R166" s="12"/>
      <c r="S166" s="12">
        <f t="shared" si="327"/>
        <v>107.87529549053824</v>
      </c>
      <c r="T166" s="12"/>
      <c r="U166" s="12">
        <f t="shared" si="328"/>
        <v>109.72630679771903</v>
      </c>
      <c r="V166" s="12"/>
      <c r="W166" s="12">
        <f t="shared" si="329"/>
        <v>108.65821507362153</v>
      </c>
      <c r="X166" s="12"/>
      <c r="Y166" s="12">
        <f t="shared" si="330"/>
        <v>108.04702641101905</v>
      </c>
      <c r="Z166" s="12"/>
      <c r="AA166" s="12">
        <f t="shared" si="331"/>
        <v>107.31988208813748</v>
      </c>
      <c r="AB166" s="12"/>
      <c r="AC166" s="12">
        <f t="shared" si="332"/>
        <v>107.70114846524089</v>
      </c>
      <c r="DW166" s="9"/>
      <c r="EG166" s="9"/>
    </row>
    <row r="167" spans="1:137" ht="15" x14ac:dyDescent="0.25">
      <c r="A167" s="22" t="s">
        <v>6</v>
      </c>
      <c r="B167" s="22"/>
      <c r="C167" s="12">
        <f t="shared" si="319"/>
        <v>105.03473485532531</v>
      </c>
      <c r="D167" s="12"/>
      <c r="E167" s="12">
        <f t="shared" si="320"/>
        <v>105.71175655180933</v>
      </c>
      <c r="F167" s="12"/>
      <c r="G167" s="12">
        <f t="shared" si="321"/>
        <v>106.40318684005663</v>
      </c>
      <c r="H167" s="12"/>
      <c r="I167" s="12">
        <f t="shared" si="322"/>
        <v>106.23169709024835</v>
      </c>
      <c r="J167" s="12"/>
      <c r="K167" s="12">
        <f t="shared" si="323"/>
        <v>107.88737675683143</v>
      </c>
      <c r="L167" s="12"/>
      <c r="M167" s="12">
        <f t="shared" si="324"/>
        <v>108.6976176818863</v>
      </c>
      <c r="N167" s="12"/>
      <c r="O167" s="12">
        <f t="shared" si="325"/>
        <v>108.58524123885647</v>
      </c>
      <c r="P167" s="12"/>
      <c r="Q167" s="12">
        <f t="shared" si="326"/>
        <v>108.25396106064568</v>
      </c>
      <c r="R167" s="12"/>
      <c r="S167" s="12">
        <f t="shared" si="327"/>
        <v>108.70055272699163</v>
      </c>
      <c r="T167" s="12"/>
      <c r="U167" s="12">
        <f t="shared" si="328"/>
        <v>108.22075891826228</v>
      </c>
      <c r="V167" s="12"/>
      <c r="W167" s="12">
        <f t="shared" si="329"/>
        <v>107.9909864531372</v>
      </c>
      <c r="X167" s="12"/>
      <c r="Y167" s="12">
        <f t="shared" si="330"/>
        <v>108.47564831787206</v>
      </c>
      <c r="Z167" s="12"/>
      <c r="AA167" s="12">
        <f t="shared" si="331"/>
        <v>107.21434142870075</v>
      </c>
      <c r="AB167" s="12"/>
      <c r="AC167" s="12">
        <f t="shared" si="332"/>
        <v>107.50325761531776</v>
      </c>
      <c r="DW167" s="9"/>
      <c r="EG167" s="9"/>
    </row>
    <row r="168" spans="1:137" ht="15" x14ac:dyDescent="0.25">
      <c r="A168" s="22" t="s">
        <v>7</v>
      </c>
      <c r="B168" s="22"/>
      <c r="C168" s="12">
        <f t="shared" si="319"/>
        <v>103.49209978738423</v>
      </c>
      <c r="D168" s="12"/>
      <c r="E168" s="12">
        <f t="shared" si="320"/>
        <v>103.22324839740496</v>
      </c>
      <c r="F168" s="12"/>
      <c r="G168" s="12">
        <f t="shared" si="321"/>
        <v>105.59096968975815</v>
      </c>
      <c r="H168" s="12"/>
      <c r="I168" s="12">
        <f t="shared" si="322"/>
        <v>105.34087483317569</v>
      </c>
      <c r="J168" s="12"/>
      <c r="K168" s="12">
        <f t="shared" si="323"/>
        <v>106.34591995335623</v>
      </c>
      <c r="L168" s="12"/>
      <c r="M168" s="12">
        <f t="shared" si="324"/>
        <v>106.36141896647641</v>
      </c>
      <c r="N168" s="12"/>
      <c r="O168" s="12">
        <f t="shared" si="325"/>
        <v>107.20823637508975</v>
      </c>
      <c r="P168" s="12"/>
      <c r="Q168" s="12">
        <f t="shared" si="326"/>
        <v>105.39365000891054</v>
      </c>
      <c r="R168" s="12"/>
      <c r="S168" s="12">
        <f t="shared" si="327"/>
        <v>105.67155304214636</v>
      </c>
      <c r="T168" s="12"/>
      <c r="U168" s="12">
        <f t="shared" si="328"/>
        <v>105.78702645404314</v>
      </c>
      <c r="V168" s="12"/>
      <c r="W168" s="12">
        <f t="shared" si="329"/>
        <v>104.96771876767042</v>
      </c>
      <c r="X168" s="12"/>
      <c r="Y168" s="12">
        <f t="shared" si="330"/>
        <v>107.27609161294129</v>
      </c>
      <c r="Z168" s="12"/>
      <c r="AA168" s="12">
        <f t="shared" si="331"/>
        <v>106.15125233870957</v>
      </c>
      <c r="AB168" s="12"/>
      <c r="AC168" s="12">
        <f t="shared" si="332"/>
        <v>105.94483846108233</v>
      </c>
      <c r="DW168" s="9"/>
      <c r="EG168" s="9"/>
    </row>
    <row r="169" spans="1:137" ht="15" x14ac:dyDescent="0.25">
      <c r="A169" s="22" t="s">
        <v>8</v>
      </c>
      <c r="B169" s="22"/>
      <c r="C169" s="12">
        <f t="shared" si="319"/>
        <v>98.297380013871006</v>
      </c>
      <c r="D169" s="12"/>
      <c r="E169" s="12">
        <f t="shared" si="320"/>
        <v>97.857594123217794</v>
      </c>
      <c r="F169" s="12"/>
      <c r="G169" s="12">
        <f t="shared" si="321"/>
        <v>100.48806288579213</v>
      </c>
      <c r="H169" s="12"/>
      <c r="I169" s="12">
        <f t="shared" si="322"/>
        <v>103.29012845940672</v>
      </c>
      <c r="J169" s="12"/>
      <c r="K169" s="12">
        <f t="shared" si="323"/>
        <v>102.33026059342642</v>
      </c>
      <c r="L169" s="12"/>
      <c r="M169" s="12">
        <f t="shared" si="324"/>
        <v>102.57135695924347</v>
      </c>
      <c r="N169" s="12"/>
      <c r="O169" s="12">
        <f t="shared" si="325"/>
        <v>103.36834399666535</v>
      </c>
      <c r="P169" s="12"/>
      <c r="Q169" s="12">
        <f t="shared" si="326"/>
        <v>102.75056379429326</v>
      </c>
      <c r="R169" s="12"/>
      <c r="S169" s="12">
        <f t="shared" si="327"/>
        <v>103.81683313795439</v>
      </c>
      <c r="T169" s="12"/>
      <c r="U169" s="12">
        <f t="shared" si="328"/>
        <v>103.66404388491259</v>
      </c>
      <c r="V169" s="12"/>
      <c r="W169" s="12">
        <f t="shared" si="329"/>
        <v>103.58065936455449</v>
      </c>
      <c r="X169" s="12"/>
      <c r="Y169" s="12">
        <f t="shared" si="330"/>
        <v>102.99862219320067</v>
      </c>
      <c r="Z169" s="12"/>
      <c r="AA169" s="12">
        <f t="shared" si="331"/>
        <v>102.30025385871257</v>
      </c>
      <c r="AB169" s="12"/>
      <c r="AC169" s="12">
        <f t="shared" si="332"/>
        <v>102.37302403363405</v>
      </c>
      <c r="DW169" s="9"/>
      <c r="EG169" s="9"/>
    </row>
    <row r="170" spans="1:137" ht="15" x14ac:dyDescent="0.25">
      <c r="A170" s="17" t="s">
        <v>9</v>
      </c>
      <c r="B170" s="22"/>
      <c r="C170" s="25">
        <f t="shared" si="319"/>
        <v>97.691984195688804</v>
      </c>
      <c r="D170" s="12"/>
      <c r="E170" s="25">
        <f t="shared" si="320"/>
        <v>100.57305570509574</v>
      </c>
      <c r="F170" s="12"/>
      <c r="G170" s="25">
        <f t="shared" si="321"/>
        <v>101.45533706528347</v>
      </c>
      <c r="H170" s="12"/>
      <c r="I170" s="25">
        <f t="shared" si="322"/>
        <v>102.88083954396308</v>
      </c>
      <c r="J170" s="12"/>
      <c r="K170" s="25">
        <f t="shared" si="323"/>
        <v>102.13601164055891</v>
      </c>
      <c r="L170" s="12"/>
      <c r="M170" s="25">
        <f t="shared" si="324"/>
        <v>103.93099593023814</v>
      </c>
      <c r="N170" s="12"/>
      <c r="O170" s="25">
        <f t="shared" si="325"/>
        <v>102.53276519627978</v>
      </c>
      <c r="P170" s="12"/>
      <c r="Q170" s="25">
        <f t="shared" si="326"/>
        <v>101.42506593961545</v>
      </c>
      <c r="R170" s="12"/>
      <c r="S170" s="25">
        <f t="shared" si="327"/>
        <v>101.7905769635336</v>
      </c>
      <c r="T170" s="12"/>
      <c r="U170" s="25">
        <f t="shared" si="328"/>
        <v>102.71090144105519</v>
      </c>
      <c r="V170" s="12"/>
      <c r="W170" s="25">
        <f t="shared" si="329"/>
        <v>102.99603205632062</v>
      </c>
      <c r="X170" s="12"/>
      <c r="Y170" s="25">
        <f t="shared" si="330"/>
        <v>104.22611104617168</v>
      </c>
      <c r="Z170" s="12"/>
      <c r="AA170" s="25">
        <f t="shared" si="331"/>
        <v>102.43561206148736</v>
      </c>
      <c r="AB170" s="12"/>
      <c r="AC170" s="25">
        <f t="shared" si="332"/>
        <v>103.04726931672261</v>
      </c>
      <c r="DW170" s="9"/>
      <c r="EG170" s="9"/>
    </row>
    <row r="171" spans="1:137" ht="15" x14ac:dyDescent="0.25">
      <c r="A171" s="22" t="s">
        <v>10</v>
      </c>
      <c r="B171" s="22"/>
      <c r="C171" s="12">
        <f t="shared" si="319"/>
        <v>103.49937182455717</v>
      </c>
      <c r="D171" s="12"/>
      <c r="E171" s="12">
        <f t="shared" si="320"/>
        <v>102.83088436751154</v>
      </c>
      <c r="F171" s="12"/>
      <c r="G171" s="12">
        <f t="shared" si="321"/>
        <v>102.21981417869517</v>
      </c>
      <c r="H171" s="12"/>
      <c r="I171" s="12">
        <f t="shared" si="322"/>
        <v>103.75663588218501</v>
      </c>
      <c r="J171" s="12"/>
      <c r="K171" s="12">
        <f t="shared" si="323"/>
        <v>106.22695380593538</v>
      </c>
      <c r="L171" s="12"/>
      <c r="M171" s="12">
        <f t="shared" si="324"/>
        <v>104.04915858219503</v>
      </c>
      <c r="N171" s="12"/>
      <c r="O171" s="12">
        <f t="shared" si="325"/>
        <v>103.88047243052769</v>
      </c>
      <c r="P171" s="12"/>
      <c r="Q171" s="12">
        <f t="shared" si="326"/>
        <v>103.42008319937349</v>
      </c>
      <c r="R171" s="12"/>
      <c r="S171" s="12">
        <f t="shared" si="327"/>
        <v>103.70608680145841</v>
      </c>
      <c r="T171" s="12"/>
      <c r="U171" s="12">
        <f t="shared" si="328"/>
        <v>104.65537225801758</v>
      </c>
      <c r="V171" s="12"/>
      <c r="W171" s="12">
        <f t="shared" si="329"/>
        <v>106.78586897486079</v>
      </c>
      <c r="X171" s="12"/>
      <c r="Y171" s="12">
        <f t="shared" si="330"/>
        <v>106.21146776559588</v>
      </c>
      <c r="Z171" s="12"/>
      <c r="AA171" s="12">
        <f t="shared" si="331"/>
        <v>105.20157373909342</v>
      </c>
      <c r="AB171" s="12"/>
      <c r="AC171" s="12">
        <f t="shared" si="332"/>
        <v>106.02274235121817</v>
      </c>
      <c r="DW171" s="9"/>
      <c r="EG171" s="9"/>
    </row>
    <row r="172" spans="1:137" ht="15" x14ac:dyDescent="0.25">
      <c r="A172" s="22" t="s">
        <v>11</v>
      </c>
      <c r="B172" s="22"/>
      <c r="C172" s="12">
        <f t="shared" si="319"/>
        <v>98.073984009087837</v>
      </c>
      <c r="D172" s="12"/>
      <c r="E172" s="12">
        <f t="shared" si="320"/>
        <v>96.775446694831132</v>
      </c>
      <c r="F172" s="12"/>
      <c r="G172" s="12">
        <f t="shared" si="321"/>
        <v>98.55282509194717</v>
      </c>
      <c r="H172" s="12"/>
      <c r="I172" s="12">
        <f t="shared" si="322"/>
        <v>98.005586312277487</v>
      </c>
      <c r="J172" s="12"/>
      <c r="K172" s="12">
        <f t="shared" si="323"/>
        <v>98.478810856615709</v>
      </c>
      <c r="L172" s="12"/>
      <c r="M172" s="12">
        <f t="shared" si="324"/>
        <v>98.660026193258929</v>
      </c>
      <c r="N172" s="12"/>
      <c r="O172" s="12">
        <f t="shared" si="325"/>
        <v>97.990786302267367</v>
      </c>
      <c r="P172" s="12"/>
      <c r="Q172" s="12">
        <f t="shared" si="326"/>
        <v>98.508864717052816</v>
      </c>
      <c r="R172" s="12"/>
      <c r="S172" s="12">
        <f t="shared" si="327"/>
        <v>98.924190428902151</v>
      </c>
      <c r="T172" s="12"/>
      <c r="U172" s="12">
        <f t="shared" si="328"/>
        <v>97.996877391177151</v>
      </c>
      <c r="V172" s="12"/>
      <c r="W172" s="12">
        <f t="shared" si="329"/>
        <v>99.51866765056171</v>
      </c>
      <c r="X172" s="12"/>
      <c r="Y172" s="12">
        <f t="shared" si="330"/>
        <v>100.33538864498099</v>
      </c>
      <c r="Z172" s="12"/>
      <c r="AA172" s="12">
        <f t="shared" si="331"/>
        <v>99.016472843892558</v>
      </c>
      <c r="AB172" s="12"/>
      <c r="AC172" s="12">
        <f t="shared" si="332"/>
        <v>100.03840146671637</v>
      </c>
      <c r="DW172" s="9"/>
      <c r="EG172" s="9"/>
    </row>
    <row r="173" spans="1:137" ht="15" x14ac:dyDescent="0.25">
      <c r="A173" s="22" t="s">
        <v>12</v>
      </c>
      <c r="B173" s="22"/>
      <c r="C173" s="12">
        <f t="shared" si="319"/>
        <v>99.357261884974776</v>
      </c>
      <c r="D173" s="12"/>
      <c r="E173" s="12">
        <f t="shared" si="320"/>
        <v>99.077871279108933</v>
      </c>
      <c r="F173" s="12"/>
      <c r="G173" s="12">
        <f t="shared" si="321"/>
        <v>102.0556879907204</v>
      </c>
      <c r="H173" s="12"/>
      <c r="I173" s="12">
        <f t="shared" si="322"/>
        <v>102.39080834524454</v>
      </c>
      <c r="J173" s="12"/>
      <c r="K173" s="12">
        <f t="shared" si="323"/>
        <v>103.10468827237005</v>
      </c>
      <c r="L173" s="12"/>
      <c r="M173" s="12">
        <f t="shared" si="324"/>
        <v>100.98101971639471</v>
      </c>
      <c r="N173" s="12"/>
      <c r="O173" s="12">
        <f t="shared" si="325"/>
        <v>101.15185524449581</v>
      </c>
      <c r="P173" s="12"/>
      <c r="Q173" s="12">
        <f t="shared" si="326"/>
        <v>101.11973082531064</v>
      </c>
      <c r="R173" s="12"/>
      <c r="S173" s="12">
        <f t="shared" si="327"/>
        <v>101.61148863530865</v>
      </c>
      <c r="T173" s="12"/>
      <c r="U173" s="12">
        <f t="shared" si="328"/>
        <v>103.69776800674668</v>
      </c>
      <c r="V173" s="12"/>
      <c r="W173" s="12">
        <f t="shared" si="329"/>
        <v>101.15097798728482</v>
      </c>
      <c r="X173" s="12"/>
      <c r="Y173" s="12">
        <f t="shared" si="330"/>
        <v>101.81702864732837</v>
      </c>
      <c r="Z173" s="12"/>
      <c r="AA173" s="12">
        <f t="shared" si="331"/>
        <v>101.0357429529606</v>
      </c>
      <c r="AB173" s="12"/>
      <c r="AC173" s="12">
        <f t="shared" si="332"/>
        <v>101.09211485293224</v>
      </c>
      <c r="DW173" s="9"/>
      <c r="EG173" s="9"/>
    </row>
    <row r="174" spans="1:137" ht="15" x14ac:dyDescent="0.25">
      <c r="A174" s="22" t="s">
        <v>13</v>
      </c>
      <c r="B174" s="22"/>
      <c r="C174" s="12">
        <f t="shared" si="319"/>
        <v>100.81510527132978</v>
      </c>
      <c r="D174" s="12"/>
      <c r="E174" s="12">
        <f t="shared" si="320"/>
        <v>99.220399906150746</v>
      </c>
      <c r="F174" s="12"/>
      <c r="G174" s="12">
        <f t="shared" si="321"/>
        <v>99.081120615727713</v>
      </c>
      <c r="H174" s="12"/>
      <c r="I174" s="12">
        <f t="shared" si="322"/>
        <v>101.3240574294438</v>
      </c>
      <c r="J174" s="12"/>
      <c r="K174" s="12">
        <f t="shared" si="323"/>
        <v>99.394039313375629</v>
      </c>
      <c r="L174" s="12"/>
      <c r="M174" s="12">
        <f t="shared" si="324"/>
        <v>99.607189843062585</v>
      </c>
      <c r="N174" s="12"/>
      <c r="O174" s="12">
        <f t="shared" si="325"/>
        <v>98.820288473992179</v>
      </c>
      <c r="P174" s="12"/>
      <c r="Q174" s="12">
        <f t="shared" si="326"/>
        <v>99.554103032234949</v>
      </c>
      <c r="R174" s="12"/>
      <c r="S174" s="12">
        <f t="shared" si="327"/>
        <v>98.523372999240962</v>
      </c>
      <c r="T174" s="12"/>
      <c r="U174" s="12">
        <f t="shared" si="328"/>
        <v>97.991995293617137</v>
      </c>
      <c r="V174" s="12"/>
      <c r="W174" s="12">
        <f t="shared" si="329"/>
        <v>101.23486431118515</v>
      </c>
      <c r="X174" s="12"/>
      <c r="Y174" s="12">
        <f t="shared" si="330"/>
        <v>101.29383625929344</v>
      </c>
      <c r="Z174" s="12"/>
      <c r="AA174" s="12">
        <f t="shared" si="331"/>
        <v>96.944656810149567</v>
      </c>
      <c r="AB174" s="12"/>
      <c r="AC174" s="12">
        <f t="shared" si="332"/>
        <v>96.981523235534269</v>
      </c>
      <c r="DW174" s="9"/>
      <c r="EG174" s="9"/>
    </row>
    <row r="175" spans="1:137" ht="15" x14ac:dyDescent="0.25">
      <c r="A175" s="17" t="s">
        <v>14</v>
      </c>
      <c r="B175" s="22"/>
      <c r="C175" s="25">
        <f t="shared" si="319"/>
        <v>109.26987426272375</v>
      </c>
      <c r="D175" s="12"/>
      <c r="E175" s="25">
        <f t="shared" si="320"/>
        <v>109.15380699298129</v>
      </c>
      <c r="F175" s="12"/>
      <c r="G175" s="25">
        <f t="shared" si="321"/>
        <v>108.68565709465373</v>
      </c>
      <c r="H175" s="12"/>
      <c r="I175" s="25">
        <f t="shared" si="322"/>
        <v>108.53375032756668</v>
      </c>
      <c r="J175" s="12"/>
      <c r="K175" s="25">
        <f t="shared" si="323"/>
        <v>109.43560585527513</v>
      </c>
      <c r="L175" s="12"/>
      <c r="M175" s="25">
        <f t="shared" si="324"/>
        <v>109.2174907157512</v>
      </c>
      <c r="N175" s="12"/>
      <c r="O175" s="25">
        <f t="shared" si="325"/>
        <v>109.19779652666881</v>
      </c>
      <c r="P175" s="12"/>
      <c r="Q175" s="25">
        <f t="shared" si="326"/>
        <v>108.93598793017584</v>
      </c>
      <c r="R175" s="12"/>
      <c r="S175" s="25">
        <f t="shared" si="327"/>
        <v>110.80391682083575</v>
      </c>
      <c r="T175" s="12"/>
      <c r="U175" s="25">
        <f t="shared" si="328"/>
        <v>111.46585983169415</v>
      </c>
      <c r="V175" s="12"/>
      <c r="W175" s="25">
        <f t="shared" si="329"/>
        <v>106.22302910737184</v>
      </c>
      <c r="X175" s="12"/>
      <c r="Y175" s="25">
        <f t="shared" si="330"/>
        <v>108.99906169039437</v>
      </c>
      <c r="Z175" s="12"/>
      <c r="AA175" s="25">
        <f t="shared" si="331"/>
        <v>109.27092459785473</v>
      </c>
      <c r="AB175" s="12"/>
      <c r="AC175" s="25">
        <f t="shared" si="332"/>
        <v>109.35646813169949</v>
      </c>
      <c r="DW175" s="9"/>
      <c r="EG175" s="9"/>
    </row>
    <row r="176" spans="1:137" ht="15" x14ac:dyDescent="0.25">
      <c r="A176" s="22" t="s">
        <v>15</v>
      </c>
      <c r="B176" s="22"/>
      <c r="C176" s="12">
        <f t="shared" si="319"/>
        <v>102.22561276144589</v>
      </c>
      <c r="D176" s="12"/>
      <c r="E176" s="12">
        <f t="shared" si="320"/>
        <v>104.27912910952412</v>
      </c>
      <c r="F176" s="12"/>
      <c r="G176" s="12">
        <f t="shared" si="321"/>
        <v>103.45653649126319</v>
      </c>
      <c r="H176" s="12"/>
      <c r="I176" s="12">
        <f t="shared" si="322"/>
        <v>104.13955322807517</v>
      </c>
      <c r="J176" s="12"/>
      <c r="K176" s="12">
        <f t="shared" si="323"/>
        <v>104.71689341472282</v>
      </c>
      <c r="L176" s="12"/>
      <c r="M176" s="12">
        <f t="shared" si="324"/>
        <v>106.59274822480685</v>
      </c>
      <c r="N176" s="12"/>
      <c r="O176" s="12">
        <f t="shared" si="325"/>
        <v>107.64513031416341</v>
      </c>
      <c r="P176" s="12"/>
      <c r="Q176" s="12">
        <f t="shared" si="326"/>
        <v>108.22002270905381</v>
      </c>
      <c r="R176" s="12"/>
      <c r="S176" s="12">
        <f t="shared" si="327"/>
        <v>108.80217765854255</v>
      </c>
      <c r="T176" s="12"/>
      <c r="U176" s="12">
        <f t="shared" si="328"/>
        <v>107.87348422381858</v>
      </c>
      <c r="V176" s="12"/>
      <c r="W176" s="12">
        <f t="shared" si="329"/>
        <v>104.78927292727172</v>
      </c>
      <c r="X176" s="12"/>
      <c r="Y176" s="12">
        <f t="shared" si="330"/>
        <v>105.64250032025856</v>
      </c>
      <c r="Z176" s="12"/>
      <c r="AA176" s="12">
        <f t="shared" si="331"/>
        <v>105.65366445275046</v>
      </c>
      <c r="AB176" s="12"/>
      <c r="AC176" s="12">
        <f t="shared" si="332"/>
        <v>105.77544077463456</v>
      </c>
      <c r="DW176" s="9"/>
      <c r="EG176" s="9"/>
    </row>
    <row r="177" spans="1:137" ht="15" x14ac:dyDescent="0.25">
      <c r="A177" s="22" t="s">
        <v>16</v>
      </c>
      <c r="B177" s="22"/>
      <c r="C177" s="12">
        <f t="shared" si="319"/>
        <v>106.74023955817229</v>
      </c>
      <c r="D177" s="12"/>
      <c r="E177" s="12">
        <f t="shared" si="320"/>
        <v>104.94104523195435</v>
      </c>
      <c r="F177" s="12"/>
      <c r="G177" s="12">
        <f t="shared" si="321"/>
        <v>106.97643488316156</v>
      </c>
      <c r="H177" s="12"/>
      <c r="I177" s="12">
        <f t="shared" si="322"/>
        <v>105.25188523841416</v>
      </c>
      <c r="J177" s="12"/>
      <c r="K177" s="12">
        <f t="shared" si="323"/>
        <v>106.49226922086187</v>
      </c>
      <c r="L177" s="12"/>
      <c r="M177" s="12">
        <f t="shared" si="324"/>
        <v>107.69637407705339</v>
      </c>
      <c r="N177" s="12"/>
      <c r="O177" s="12">
        <f t="shared" si="325"/>
        <v>106.71805391380396</v>
      </c>
      <c r="P177" s="12"/>
      <c r="Q177" s="12">
        <f t="shared" si="326"/>
        <v>107.79847422498834</v>
      </c>
      <c r="R177" s="12"/>
      <c r="S177" s="12">
        <f t="shared" si="327"/>
        <v>106.86317534859084</v>
      </c>
      <c r="T177" s="12"/>
      <c r="U177" s="12">
        <f t="shared" si="328"/>
        <v>107.75367828298394</v>
      </c>
      <c r="V177" s="12"/>
      <c r="W177" s="12">
        <f t="shared" si="329"/>
        <v>104.60731362434684</v>
      </c>
      <c r="X177" s="12"/>
      <c r="Y177" s="12">
        <f t="shared" si="330"/>
        <v>105.34033984259693</v>
      </c>
      <c r="Z177" s="12"/>
      <c r="AA177" s="12">
        <f t="shared" si="331"/>
        <v>105.51118200967079</v>
      </c>
      <c r="AB177" s="12"/>
      <c r="AC177" s="12">
        <f t="shared" si="332"/>
        <v>105.96664939325755</v>
      </c>
      <c r="DW177" s="9"/>
      <c r="EG177" s="9"/>
    </row>
    <row r="178" spans="1:137" ht="15" x14ac:dyDescent="0.25">
      <c r="A178" s="22" t="s">
        <v>17</v>
      </c>
      <c r="B178" s="22"/>
      <c r="C178" s="12">
        <f t="shared" si="319"/>
        <v>90.366785127070145</v>
      </c>
      <c r="D178" s="12"/>
      <c r="E178" s="12">
        <f t="shared" si="320"/>
        <v>91.822550990814506</v>
      </c>
      <c r="F178" s="12"/>
      <c r="G178" s="12">
        <f t="shared" si="321"/>
        <v>92.468670752855488</v>
      </c>
      <c r="H178" s="12"/>
      <c r="I178" s="12">
        <f t="shared" si="322"/>
        <v>95.16687488256018</v>
      </c>
      <c r="J178" s="12"/>
      <c r="K178" s="12">
        <f t="shared" si="323"/>
        <v>91.762630198150291</v>
      </c>
      <c r="L178" s="12"/>
      <c r="M178" s="12">
        <f t="shared" si="324"/>
        <v>89.402357382332241</v>
      </c>
      <c r="N178" s="12"/>
      <c r="O178" s="12">
        <f t="shared" si="325"/>
        <v>86.703134729430786</v>
      </c>
      <c r="P178" s="12"/>
      <c r="Q178" s="12">
        <f t="shared" si="326"/>
        <v>88.858658360386002</v>
      </c>
      <c r="R178" s="12"/>
      <c r="S178" s="12">
        <f t="shared" si="327"/>
        <v>87.790051387312616</v>
      </c>
      <c r="T178" s="12"/>
      <c r="U178" s="12">
        <f t="shared" si="328"/>
        <v>93.543538324430429</v>
      </c>
      <c r="V178" s="12"/>
      <c r="W178" s="12">
        <f t="shared" si="329"/>
        <v>96.047277744384076</v>
      </c>
      <c r="X178" s="12"/>
      <c r="Y178" s="12">
        <f t="shared" si="330"/>
        <v>97.023753725908833</v>
      </c>
      <c r="Z178" s="12"/>
      <c r="AA178" s="12">
        <f t="shared" si="331"/>
        <v>93.083043496280766</v>
      </c>
      <c r="AB178" s="12"/>
      <c r="AC178" s="12">
        <f t="shared" si="332"/>
        <v>94.78737365158716</v>
      </c>
      <c r="DW178" s="9"/>
      <c r="EG178" s="9"/>
    </row>
    <row r="179" spans="1:137" ht="15" x14ac:dyDescent="0.25">
      <c r="A179" s="17" t="s">
        <v>18</v>
      </c>
      <c r="B179" s="17"/>
      <c r="C179" s="25">
        <f t="shared" si="319"/>
        <v>95.725598686059399</v>
      </c>
      <c r="D179" s="25"/>
      <c r="E179" s="25">
        <f t="shared" si="320"/>
        <v>94.378064281524516</v>
      </c>
      <c r="F179" s="25"/>
      <c r="G179" s="25">
        <f t="shared" si="321"/>
        <v>91.511002900441795</v>
      </c>
      <c r="H179" s="25"/>
      <c r="I179" s="25">
        <f t="shared" si="322"/>
        <v>100.47639616470593</v>
      </c>
      <c r="J179" s="25"/>
      <c r="K179" s="25">
        <f t="shared" si="323"/>
        <v>98.42846733815675</v>
      </c>
      <c r="L179" s="25"/>
      <c r="M179" s="25">
        <f t="shared" si="324"/>
        <v>98.128539971834485</v>
      </c>
      <c r="N179" s="25"/>
      <c r="O179" s="25">
        <f t="shared" si="325"/>
        <v>97.12440907780551</v>
      </c>
      <c r="P179" s="25"/>
      <c r="Q179" s="25">
        <f t="shared" si="326"/>
        <v>95.407001198085155</v>
      </c>
      <c r="R179" s="25"/>
      <c r="S179" s="25">
        <f t="shared" si="327"/>
        <v>96.135074675378178</v>
      </c>
      <c r="T179" s="25"/>
      <c r="U179" s="25">
        <f t="shared" si="328"/>
        <v>97.932778502333278</v>
      </c>
      <c r="V179" s="25"/>
      <c r="W179" s="25">
        <f t="shared" si="329"/>
        <v>95.73760430660441</v>
      </c>
      <c r="X179" s="25"/>
      <c r="Y179" s="25">
        <f t="shared" si="330"/>
        <v>96.193541945911676</v>
      </c>
      <c r="Z179" s="25"/>
      <c r="AA179" s="25">
        <f t="shared" si="331"/>
        <v>94.320099793402804</v>
      </c>
      <c r="AB179" s="25"/>
      <c r="AC179" s="25">
        <f t="shared" si="332"/>
        <v>94.923295408698479</v>
      </c>
      <c r="DW179" s="9"/>
      <c r="EG179" s="9"/>
    </row>
    <row r="180" spans="1:137" ht="15" x14ac:dyDescent="0.25">
      <c r="DW180" s="9"/>
      <c r="EG180" s="9"/>
    </row>
    <row r="182" spans="1:137" s="9" customFormat="1" ht="15" x14ac:dyDescent="0.25"/>
    <row r="183" spans="1:137" s="9" customFormat="1" ht="15" x14ac:dyDescent="0.25">
      <c r="C183" s="36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137" s="9" customFormat="1" ht="15" x14ac:dyDescent="0.25"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2"/>
      <c r="R184" s="13"/>
      <c r="S184" s="12"/>
      <c r="T184" s="13"/>
      <c r="U184" s="12"/>
      <c r="V184" s="13"/>
      <c r="W184" s="12"/>
      <c r="X184" s="13"/>
      <c r="Y184" s="12"/>
    </row>
    <row r="185" spans="1:137" s="9" customFormat="1" ht="15" x14ac:dyDescent="0.25">
      <c r="B185" s="13"/>
      <c r="C185" s="8"/>
      <c r="D185" s="13"/>
      <c r="E185" s="8"/>
      <c r="F185" s="13"/>
      <c r="G185" s="8"/>
      <c r="H185" s="13"/>
      <c r="I185" s="8"/>
      <c r="J185" s="13"/>
      <c r="K185" s="8"/>
      <c r="L185" s="13"/>
      <c r="M185" s="8"/>
      <c r="N185" s="13"/>
      <c r="O185" s="8"/>
      <c r="P185" s="13"/>
      <c r="Q185" s="8"/>
      <c r="R185" s="13"/>
      <c r="S185" s="8"/>
      <c r="T185" s="13"/>
      <c r="U185" s="8"/>
      <c r="V185" s="13"/>
      <c r="W185" s="8"/>
      <c r="X185" s="13"/>
      <c r="Y185" s="8"/>
      <c r="Z185" s="13"/>
      <c r="AA185" s="8"/>
    </row>
    <row r="186" spans="1:137" s="9" customFormat="1" ht="15" x14ac:dyDescent="0.25">
      <c r="B186" s="13"/>
      <c r="C186" s="8"/>
      <c r="D186" s="13"/>
      <c r="E186" s="8"/>
      <c r="F186" s="13"/>
      <c r="G186" s="8"/>
      <c r="H186" s="13"/>
      <c r="I186" s="8"/>
      <c r="J186" s="13"/>
      <c r="K186" s="8"/>
      <c r="L186" s="13"/>
      <c r="M186" s="8"/>
      <c r="N186" s="13"/>
      <c r="O186" s="8"/>
      <c r="P186" s="13"/>
      <c r="Q186" s="8"/>
      <c r="R186" s="13"/>
      <c r="S186" s="8"/>
      <c r="T186" s="13"/>
      <c r="U186" s="8"/>
      <c r="V186" s="13"/>
      <c r="W186" s="8"/>
      <c r="X186" s="13"/>
      <c r="Y186" s="8"/>
      <c r="Z186" s="13"/>
      <c r="AA186" s="8"/>
    </row>
    <row r="187" spans="1:137" s="9" customFormat="1" ht="15" x14ac:dyDescent="0.25">
      <c r="B187" s="13"/>
      <c r="C187" s="8"/>
      <c r="D187" s="13"/>
      <c r="E187" s="8"/>
      <c r="F187" s="13"/>
      <c r="G187" s="8"/>
      <c r="H187" s="13"/>
      <c r="I187" s="8"/>
      <c r="J187" s="13"/>
      <c r="K187" s="8"/>
      <c r="L187" s="13"/>
      <c r="M187" s="8"/>
      <c r="N187" s="13"/>
      <c r="O187" s="8"/>
      <c r="P187" s="13"/>
      <c r="Q187" s="8"/>
      <c r="R187" s="13"/>
      <c r="S187" s="8"/>
      <c r="T187" s="13"/>
      <c r="U187" s="8"/>
      <c r="V187" s="13"/>
      <c r="W187" s="8"/>
      <c r="X187" s="13"/>
      <c r="Y187" s="8"/>
      <c r="Z187" s="13"/>
      <c r="AA187" s="8"/>
    </row>
    <row r="188" spans="1:137" s="9" customFormat="1" ht="15" x14ac:dyDescent="0.25">
      <c r="B188" s="13"/>
      <c r="C188" s="8"/>
      <c r="D188" s="13"/>
      <c r="E188" s="8"/>
      <c r="F188" s="13"/>
      <c r="G188" s="8"/>
      <c r="H188" s="13"/>
      <c r="I188" s="8"/>
      <c r="J188" s="13"/>
      <c r="K188" s="8"/>
      <c r="L188" s="13"/>
      <c r="M188" s="8"/>
      <c r="N188" s="13"/>
      <c r="O188" s="8"/>
      <c r="P188" s="13"/>
      <c r="Q188" s="8"/>
      <c r="R188" s="13"/>
      <c r="S188" s="8"/>
      <c r="T188" s="13"/>
      <c r="U188" s="8"/>
      <c r="V188" s="13"/>
      <c r="W188" s="8"/>
      <c r="X188" s="13"/>
      <c r="Y188" s="8"/>
      <c r="Z188" s="13"/>
      <c r="AA188" s="8"/>
    </row>
    <row r="189" spans="1:137" s="9" customFormat="1" ht="15" x14ac:dyDescent="0.25">
      <c r="B189" s="13"/>
      <c r="C189" s="8"/>
      <c r="D189" s="13"/>
      <c r="E189" s="8"/>
      <c r="F189" s="13"/>
      <c r="G189" s="8"/>
      <c r="H189" s="13"/>
      <c r="I189" s="8"/>
      <c r="J189" s="13"/>
      <c r="K189" s="8"/>
      <c r="L189" s="13"/>
      <c r="M189" s="8"/>
      <c r="N189" s="13"/>
      <c r="O189" s="8"/>
      <c r="P189" s="13"/>
      <c r="Q189" s="8"/>
      <c r="R189" s="13"/>
      <c r="S189" s="8"/>
      <c r="T189" s="13"/>
      <c r="U189" s="8"/>
      <c r="V189" s="13"/>
      <c r="W189" s="8"/>
      <c r="X189" s="13"/>
      <c r="Y189" s="8"/>
      <c r="Z189" s="13"/>
      <c r="AA189" s="8"/>
    </row>
    <row r="190" spans="1:137" s="9" customFormat="1" ht="15" x14ac:dyDescent="0.25">
      <c r="B190" s="13"/>
      <c r="C190" s="8"/>
      <c r="D190" s="13"/>
      <c r="E190" s="8"/>
      <c r="F190" s="13"/>
      <c r="G190" s="8"/>
      <c r="H190" s="13"/>
      <c r="I190" s="8"/>
      <c r="J190" s="13"/>
      <c r="K190" s="8"/>
      <c r="L190" s="13"/>
      <c r="M190" s="8"/>
      <c r="N190" s="13"/>
      <c r="O190" s="8"/>
      <c r="P190" s="13"/>
      <c r="Q190" s="8"/>
      <c r="R190" s="13"/>
      <c r="S190" s="8"/>
      <c r="T190" s="13"/>
      <c r="U190" s="8"/>
      <c r="V190" s="13"/>
      <c r="W190" s="8"/>
      <c r="X190" s="13"/>
      <c r="Y190" s="8"/>
      <c r="Z190" s="13"/>
      <c r="AA190" s="8"/>
    </row>
    <row r="191" spans="1:137" s="9" customFormat="1" ht="15" x14ac:dyDescent="0.25">
      <c r="B191" s="13"/>
      <c r="C191" s="8"/>
      <c r="D191" s="13"/>
      <c r="E191" s="8"/>
      <c r="F191" s="13"/>
      <c r="G191" s="8"/>
      <c r="H191" s="13"/>
      <c r="I191" s="8"/>
      <c r="J191" s="13"/>
      <c r="K191" s="8"/>
      <c r="L191" s="13"/>
      <c r="M191" s="8"/>
      <c r="N191" s="13"/>
      <c r="O191" s="8"/>
      <c r="P191" s="13"/>
      <c r="Q191" s="8"/>
      <c r="R191" s="13"/>
      <c r="S191" s="8"/>
      <c r="T191" s="13"/>
      <c r="U191" s="8"/>
      <c r="V191" s="13"/>
      <c r="W191" s="8"/>
      <c r="X191" s="13"/>
      <c r="Y191" s="8"/>
      <c r="Z191" s="13"/>
      <c r="AA191" s="8"/>
    </row>
    <row r="192" spans="1:137" s="9" customFormat="1" ht="15" x14ac:dyDescent="0.25">
      <c r="B192" s="13"/>
      <c r="C192" s="8"/>
      <c r="D192" s="13"/>
      <c r="E192" s="8"/>
      <c r="F192" s="13"/>
      <c r="G192" s="8"/>
      <c r="H192" s="13"/>
      <c r="I192" s="8"/>
      <c r="J192" s="13"/>
      <c r="K192" s="8"/>
      <c r="L192" s="13"/>
      <c r="M192" s="8"/>
      <c r="N192" s="13"/>
      <c r="O192" s="8"/>
      <c r="P192" s="13"/>
      <c r="Q192" s="8"/>
      <c r="R192" s="13"/>
      <c r="S192" s="8"/>
      <c r="T192" s="13"/>
      <c r="U192" s="8"/>
      <c r="V192" s="13"/>
      <c r="W192" s="8"/>
      <c r="X192" s="13"/>
      <c r="Y192" s="8"/>
      <c r="Z192" s="13"/>
      <c r="AA192" s="8"/>
    </row>
    <row r="193" spans="2:27" s="9" customFormat="1" ht="15" x14ac:dyDescent="0.25">
      <c r="B193" s="13"/>
      <c r="C193" s="8"/>
      <c r="D193" s="13"/>
      <c r="E193" s="8"/>
      <c r="F193" s="13"/>
      <c r="G193" s="8"/>
      <c r="H193" s="13"/>
      <c r="I193" s="8"/>
      <c r="J193" s="13"/>
      <c r="K193" s="8"/>
      <c r="L193" s="13"/>
      <c r="M193" s="8"/>
      <c r="N193" s="13"/>
      <c r="O193" s="8"/>
      <c r="P193" s="13"/>
      <c r="Q193" s="8"/>
      <c r="R193" s="13"/>
      <c r="S193" s="8"/>
      <c r="T193" s="13"/>
      <c r="U193" s="8"/>
      <c r="V193" s="13"/>
      <c r="W193" s="8"/>
      <c r="X193" s="13"/>
      <c r="Y193" s="8"/>
      <c r="Z193" s="13"/>
      <c r="AA193" s="8"/>
    </row>
    <row r="194" spans="2:27" s="9" customFormat="1" ht="15" x14ac:dyDescent="0.25">
      <c r="B194" s="13"/>
      <c r="C194" s="8"/>
      <c r="D194" s="13"/>
      <c r="E194" s="8"/>
      <c r="F194" s="13"/>
      <c r="G194" s="8"/>
      <c r="H194" s="13"/>
      <c r="I194" s="8"/>
      <c r="J194" s="13"/>
      <c r="K194" s="8"/>
      <c r="L194" s="13"/>
      <c r="M194" s="8"/>
      <c r="N194" s="13"/>
      <c r="O194" s="8"/>
      <c r="P194" s="13"/>
      <c r="Q194" s="8"/>
      <c r="R194" s="13"/>
      <c r="S194" s="8"/>
      <c r="T194" s="13"/>
      <c r="U194" s="8"/>
      <c r="V194" s="13"/>
      <c r="W194" s="8"/>
      <c r="X194" s="13"/>
      <c r="Y194" s="8"/>
      <c r="Z194" s="13"/>
      <c r="AA194" s="8"/>
    </row>
    <row r="195" spans="2:27" s="9" customFormat="1" ht="15" x14ac:dyDescent="0.25">
      <c r="B195" s="13"/>
      <c r="C195" s="8"/>
      <c r="D195" s="13"/>
      <c r="E195" s="8"/>
      <c r="F195" s="13"/>
      <c r="G195" s="8"/>
      <c r="H195" s="13"/>
      <c r="I195" s="8"/>
      <c r="J195" s="13"/>
      <c r="K195" s="8"/>
      <c r="L195" s="13"/>
      <c r="M195" s="8"/>
      <c r="N195" s="13"/>
      <c r="O195" s="8"/>
      <c r="P195" s="13"/>
      <c r="Q195" s="8"/>
      <c r="R195" s="13"/>
      <c r="S195" s="8"/>
      <c r="T195" s="13"/>
      <c r="U195" s="8"/>
      <c r="V195" s="13"/>
      <c r="W195" s="8"/>
      <c r="X195" s="13"/>
      <c r="Y195" s="8"/>
      <c r="Z195" s="13"/>
      <c r="AA195" s="8"/>
    </row>
    <row r="196" spans="2:27" s="9" customFormat="1" ht="15" x14ac:dyDescent="0.25">
      <c r="B196" s="13"/>
      <c r="C196" s="8"/>
      <c r="D196" s="13"/>
      <c r="E196" s="8"/>
      <c r="F196" s="13"/>
      <c r="G196" s="8"/>
      <c r="H196" s="13"/>
      <c r="I196" s="8"/>
      <c r="J196" s="13"/>
      <c r="K196" s="8"/>
      <c r="L196" s="13"/>
      <c r="M196" s="8"/>
      <c r="N196" s="13"/>
      <c r="O196" s="8"/>
      <c r="P196" s="13"/>
      <c r="Q196" s="8"/>
      <c r="R196" s="13"/>
      <c r="S196" s="8"/>
      <c r="T196" s="13"/>
      <c r="U196" s="8"/>
      <c r="V196" s="13"/>
      <c r="W196" s="8"/>
      <c r="X196" s="13"/>
      <c r="Y196" s="8"/>
      <c r="Z196" s="13"/>
      <c r="AA196" s="8"/>
    </row>
    <row r="197" spans="2:27" s="9" customFormat="1" ht="15" x14ac:dyDescent="0.25">
      <c r="B197" s="13"/>
      <c r="C197" s="8"/>
      <c r="D197" s="13"/>
      <c r="E197" s="8"/>
      <c r="F197" s="13"/>
      <c r="G197" s="8"/>
      <c r="H197" s="13"/>
      <c r="I197" s="8"/>
      <c r="J197" s="13"/>
      <c r="K197" s="8"/>
      <c r="L197" s="13"/>
      <c r="M197" s="8"/>
      <c r="N197" s="13"/>
      <c r="O197" s="8"/>
      <c r="P197" s="13"/>
      <c r="Q197" s="8"/>
      <c r="R197" s="13"/>
      <c r="S197" s="8"/>
      <c r="T197" s="13"/>
      <c r="U197" s="8"/>
      <c r="V197" s="13"/>
      <c r="W197" s="8"/>
      <c r="X197" s="13"/>
      <c r="Y197" s="8"/>
      <c r="Z197" s="13"/>
      <c r="AA197" s="8"/>
    </row>
    <row r="198" spans="2:27" s="9" customFormat="1" ht="15" x14ac:dyDescent="0.25">
      <c r="B198" s="13"/>
      <c r="C198" s="8"/>
      <c r="D198" s="13"/>
      <c r="E198" s="8"/>
      <c r="F198" s="13"/>
      <c r="G198" s="8"/>
      <c r="H198" s="13"/>
      <c r="I198" s="8"/>
      <c r="J198" s="13"/>
      <c r="K198" s="8"/>
      <c r="L198" s="13"/>
      <c r="M198" s="8"/>
      <c r="N198" s="13"/>
      <c r="O198" s="8"/>
      <c r="P198" s="13"/>
      <c r="Q198" s="8"/>
      <c r="R198" s="13"/>
      <c r="S198" s="8"/>
      <c r="T198" s="13"/>
      <c r="U198" s="8"/>
      <c r="V198" s="13"/>
      <c r="W198" s="8"/>
      <c r="X198" s="13"/>
      <c r="Y198" s="8"/>
      <c r="Z198" s="13"/>
      <c r="AA198" s="8"/>
    </row>
    <row r="199" spans="2:27" s="9" customFormat="1" ht="15" x14ac:dyDescent="0.25">
      <c r="B199" s="13"/>
      <c r="C199" s="8"/>
      <c r="D199" s="13"/>
      <c r="E199" s="8"/>
      <c r="F199" s="13"/>
      <c r="G199" s="8"/>
      <c r="H199" s="13"/>
      <c r="I199" s="8"/>
      <c r="J199" s="13"/>
      <c r="K199" s="8"/>
      <c r="L199" s="13"/>
      <c r="M199" s="8"/>
      <c r="N199" s="13"/>
      <c r="O199" s="8"/>
      <c r="P199" s="13"/>
      <c r="Q199" s="8"/>
      <c r="R199" s="13"/>
      <c r="S199" s="8"/>
      <c r="T199" s="13"/>
      <c r="U199" s="8"/>
      <c r="V199" s="13"/>
      <c r="W199" s="8"/>
      <c r="X199" s="13"/>
      <c r="Y199" s="8"/>
      <c r="Z199" s="13"/>
      <c r="AA199" s="8"/>
    </row>
    <row r="200" spans="2:27" s="9" customFormat="1" ht="15" x14ac:dyDescent="0.25">
      <c r="B200" s="13"/>
      <c r="C200" s="8"/>
      <c r="D200" s="13"/>
      <c r="E200" s="8"/>
      <c r="F200" s="13"/>
      <c r="G200" s="8"/>
      <c r="H200" s="13"/>
      <c r="I200" s="8"/>
      <c r="J200" s="13"/>
      <c r="K200" s="8"/>
      <c r="L200" s="13"/>
      <c r="M200" s="8"/>
      <c r="N200" s="13"/>
      <c r="O200" s="8"/>
      <c r="P200" s="13"/>
      <c r="Q200" s="8"/>
      <c r="R200" s="13"/>
      <c r="S200" s="8"/>
      <c r="T200" s="13"/>
      <c r="U200" s="8"/>
      <c r="V200" s="13"/>
      <c r="W200" s="8"/>
      <c r="X200" s="13"/>
      <c r="Y200" s="8"/>
      <c r="Z200" s="13"/>
      <c r="AA200" s="8"/>
    </row>
    <row r="201" spans="2:27" s="9" customFormat="1" ht="15" x14ac:dyDescent="0.25">
      <c r="B201" s="13"/>
      <c r="C201" s="8"/>
      <c r="D201" s="13"/>
      <c r="E201" s="8"/>
      <c r="F201" s="13"/>
      <c r="G201" s="8"/>
      <c r="H201" s="13"/>
      <c r="I201" s="8"/>
      <c r="J201" s="13"/>
      <c r="K201" s="8"/>
      <c r="L201" s="13"/>
      <c r="M201" s="8"/>
      <c r="N201" s="13"/>
      <c r="O201" s="8"/>
      <c r="P201" s="13"/>
      <c r="Q201" s="8"/>
      <c r="R201" s="13"/>
      <c r="S201" s="8"/>
      <c r="T201" s="13"/>
      <c r="U201" s="8"/>
      <c r="V201" s="13"/>
      <c r="W201" s="8"/>
      <c r="X201" s="13"/>
      <c r="Y201" s="8"/>
      <c r="Z201" s="13"/>
      <c r="AA201" s="8"/>
    </row>
    <row r="202" spans="2:27" s="9" customFormat="1" ht="15" x14ac:dyDescent="0.25">
      <c r="B202" s="13"/>
      <c r="C202" s="8"/>
      <c r="D202" s="13"/>
      <c r="E202" s="8"/>
      <c r="F202" s="13"/>
      <c r="G202" s="8"/>
      <c r="H202" s="13"/>
      <c r="I202" s="8"/>
      <c r="J202" s="13"/>
      <c r="K202" s="8"/>
      <c r="L202" s="13"/>
      <c r="M202" s="8"/>
      <c r="N202" s="13"/>
      <c r="O202" s="8"/>
      <c r="P202" s="13"/>
      <c r="Q202" s="8"/>
      <c r="R202" s="13"/>
      <c r="S202" s="8"/>
      <c r="T202" s="13"/>
      <c r="U202" s="8"/>
      <c r="V202" s="13"/>
      <c r="W202" s="8"/>
      <c r="X202" s="13"/>
      <c r="Y202" s="8"/>
      <c r="Z202" s="13"/>
      <c r="AA202" s="8"/>
    </row>
    <row r="203" spans="2:27" s="9" customFormat="1" ht="15" x14ac:dyDescent="0.25">
      <c r="B203" s="13"/>
      <c r="C203" s="8"/>
      <c r="D203" s="13"/>
      <c r="E203" s="8"/>
      <c r="F203" s="13"/>
      <c r="G203" s="8"/>
      <c r="H203" s="13"/>
      <c r="I203" s="8"/>
      <c r="J203" s="13"/>
      <c r="K203" s="8"/>
      <c r="L203" s="13"/>
      <c r="M203" s="8"/>
      <c r="N203" s="13"/>
      <c r="O203" s="8"/>
      <c r="P203" s="13"/>
      <c r="Q203" s="8"/>
      <c r="R203" s="13"/>
      <c r="S203" s="8"/>
      <c r="T203" s="13"/>
      <c r="U203" s="8"/>
      <c r="V203" s="13"/>
      <c r="W203" s="8"/>
      <c r="X203" s="13"/>
      <c r="Y203" s="8"/>
      <c r="Z203" s="13"/>
      <c r="AA203" s="8"/>
    </row>
    <row r="204" spans="2:27" s="9" customFormat="1" ht="15" x14ac:dyDescent="0.25">
      <c r="B204" s="13"/>
      <c r="C204" s="8"/>
      <c r="D204" s="13"/>
      <c r="E204" s="8"/>
      <c r="F204" s="13"/>
      <c r="G204" s="8"/>
      <c r="H204" s="13"/>
      <c r="I204" s="8"/>
      <c r="J204" s="13"/>
      <c r="K204" s="8"/>
      <c r="L204" s="13"/>
      <c r="M204" s="8"/>
      <c r="N204" s="13"/>
      <c r="O204" s="8"/>
      <c r="P204" s="13"/>
      <c r="Q204" s="8"/>
      <c r="R204" s="13"/>
      <c r="S204" s="8"/>
      <c r="T204" s="13"/>
      <c r="U204" s="8"/>
      <c r="V204" s="13"/>
      <c r="W204" s="8"/>
      <c r="X204" s="13"/>
      <c r="Y204" s="8"/>
      <c r="Z204" s="13"/>
      <c r="AA204" s="8"/>
    </row>
    <row r="205" spans="2:27" s="9" customFormat="1" ht="15" x14ac:dyDescent="0.25"/>
    <row r="206" spans="2:27" s="9" customFormat="1" ht="15" x14ac:dyDescent="0.25"/>
    <row r="207" spans="2:27" s="9" customFormat="1" ht="15" x14ac:dyDescent="0.25"/>
    <row r="208" spans="2:27" s="9" customFormat="1" ht="15" x14ac:dyDescent="0.25"/>
    <row r="209" s="9" customFormat="1" ht="15" x14ac:dyDescent="0.25"/>
    <row r="210" s="9" customFormat="1" ht="15" x14ac:dyDescent="0.25"/>
    <row r="211" s="9" customFormat="1" ht="15" x14ac:dyDescent="0.25"/>
    <row r="212" s="9" customFormat="1" ht="15" x14ac:dyDescent="0.25"/>
    <row r="213" s="9" customFormat="1" ht="15" x14ac:dyDescent="0.25"/>
    <row r="214" s="9" customFormat="1" ht="15" x14ac:dyDescent="0.25"/>
    <row r="215" s="9" customFormat="1" ht="15" x14ac:dyDescent="0.25"/>
    <row r="216" s="9" customFormat="1" ht="15" x14ac:dyDescent="0.25"/>
    <row r="217" s="9" customFormat="1" ht="15" x14ac:dyDescent="0.25"/>
    <row r="218" s="9" customFormat="1" ht="15" x14ac:dyDescent="0.25"/>
    <row r="219" s="9" customFormat="1" ht="15" x14ac:dyDescent="0.25"/>
  </sheetData>
  <mergeCells count="10">
    <mergeCell ref="EG10:EG18"/>
    <mergeCell ref="A7:I7"/>
    <mergeCell ref="A8:I8"/>
    <mergeCell ref="A9:I9"/>
    <mergeCell ref="A1:I1"/>
    <mergeCell ref="A2:I2"/>
    <mergeCell ref="A3:I3"/>
    <mergeCell ref="A4:I4"/>
    <mergeCell ref="A5:I5"/>
    <mergeCell ref="A6:I6"/>
  </mergeCells>
  <conditionalFormatting sqref="C185:C204 E185:E204 G185:G204 I185:I204 K185:K204 M185:M204 O185:O204 Q185:Q204 S185:S204 U185:U204 W185:W204 Y185:Y204 AA185:AA204">
    <cfRule type="cellIs" dxfId="3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D209"/>
  <sheetViews>
    <sheetView showGridLines="0" zoomScale="110" zoomScaleNormal="110" workbookViewId="0">
      <selection sqref="A1:E1"/>
    </sheetView>
  </sheetViews>
  <sheetFormatPr baseColWidth="10" defaultColWidth="11.42578125" defaultRowHeight="11.25" x14ac:dyDescent="0.2"/>
  <cols>
    <col min="1" max="1" width="23.7109375" style="13" customWidth="1"/>
    <col min="2" max="2" width="0.85546875" style="13" customWidth="1"/>
    <col min="3" max="3" width="12.7109375" style="13" customWidth="1"/>
    <col min="4" max="4" width="0.85546875" style="13" customWidth="1"/>
    <col min="5" max="5" width="12.5703125" style="13" customWidth="1"/>
    <col min="6" max="6" width="0.85546875" style="13" customWidth="1"/>
    <col min="7" max="7" width="11.42578125" style="13"/>
    <col min="8" max="8" width="0.85546875" style="13" customWidth="1"/>
    <col min="9" max="9" width="11.42578125" style="13"/>
    <col min="10" max="10" width="0.85546875" style="13" customWidth="1"/>
    <col min="11" max="11" width="11.42578125" style="13"/>
    <col min="12" max="12" width="0.85546875" style="13" customWidth="1"/>
    <col min="13" max="13" width="11.42578125" style="13"/>
    <col min="14" max="14" width="0.85546875" style="13" customWidth="1"/>
    <col min="15" max="15" width="12.7109375" style="13" customWidth="1"/>
    <col min="16" max="16" width="0.85546875" style="13" customWidth="1"/>
    <col min="17" max="17" width="11.42578125" style="13"/>
    <col min="18" max="18" width="0.85546875" style="13" customWidth="1"/>
    <col min="19" max="19" width="11.42578125" style="13"/>
    <col min="20" max="20" width="0.85546875" style="13" customWidth="1"/>
    <col min="21" max="21" width="12.7109375" style="13" customWidth="1"/>
    <col min="22" max="22" width="0.85546875" style="13" customWidth="1"/>
    <col min="23" max="23" width="11.42578125" style="13"/>
    <col min="24" max="24" width="0.85546875" style="13" customWidth="1"/>
    <col min="25" max="25" width="11.42578125" style="13"/>
    <col min="26" max="26" width="0.85546875" style="13" customWidth="1"/>
    <col min="27" max="27" width="12.7109375" style="13" customWidth="1"/>
    <col min="28" max="28" width="0.85546875" style="13" customWidth="1"/>
    <col min="29" max="29" width="11.42578125" style="13"/>
    <col min="30" max="30" width="0.85546875" style="13" customWidth="1"/>
    <col min="31" max="31" width="11.42578125" style="13"/>
    <col min="32" max="32" width="0.85546875" style="13" customWidth="1"/>
    <col min="33" max="33" width="12.7109375" style="13" customWidth="1"/>
    <col min="34" max="34" width="0.85546875" style="13" customWidth="1"/>
    <col min="35" max="35" width="11.42578125" style="13"/>
    <col min="36" max="36" width="0.85546875" style="13" customWidth="1"/>
    <col min="37" max="37" width="11.42578125" style="13"/>
    <col min="38" max="38" width="0.85546875" style="13" customWidth="1"/>
    <col min="39" max="39" width="12.7109375" style="13" customWidth="1"/>
    <col min="40" max="40" width="0.85546875" style="13" customWidth="1"/>
    <col min="41" max="41" width="11.42578125" style="13"/>
    <col min="42" max="42" width="0.85546875" style="13" customWidth="1"/>
    <col min="43" max="43" width="11.42578125" style="13"/>
    <col min="44" max="44" width="0.85546875" style="13" customWidth="1"/>
    <col min="45" max="45" width="12.7109375" style="13" customWidth="1"/>
    <col min="46" max="46" width="0.85546875" style="13" customWidth="1"/>
    <col min="47" max="47" width="11.42578125" style="13"/>
    <col min="48" max="48" width="0.85546875" style="13" customWidth="1"/>
    <col min="49" max="49" width="11.42578125" style="13"/>
    <col min="50" max="50" width="0.85546875" style="13" customWidth="1"/>
    <col min="51" max="51" width="12.7109375" style="13" customWidth="1"/>
    <col min="52" max="52" width="0.85546875" style="13" customWidth="1"/>
    <col min="53" max="53" width="11.42578125" style="13"/>
    <col min="54" max="54" width="0.85546875" style="13" customWidth="1"/>
    <col min="55" max="55" width="11.42578125" style="13" customWidth="1"/>
    <col min="56" max="56" width="0.85546875" style="13" customWidth="1"/>
    <col min="57" max="57" width="12.7109375" style="13" customWidth="1"/>
    <col min="58" max="58" width="0.85546875" style="13" customWidth="1"/>
    <col min="59" max="59" width="11.42578125" style="13"/>
    <col min="60" max="60" width="0.85546875" style="13" customWidth="1"/>
    <col min="61" max="61" width="11.42578125" style="13" customWidth="1"/>
    <col min="62" max="62" width="0.85546875" style="13" customWidth="1"/>
    <col min="63" max="63" width="12.7109375" style="13" customWidth="1"/>
    <col min="64" max="64" width="0.85546875" style="13" customWidth="1"/>
    <col min="65" max="65" width="11.42578125" style="13"/>
    <col min="66" max="66" width="0.85546875" style="13" customWidth="1"/>
    <col min="67" max="67" width="11.42578125" style="13"/>
    <col min="68" max="68" width="0.85546875" style="13" customWidth="1"/>
    <col min="69" max="69" width="12.7109375" style="13" customWidth="1"/>
    <col min="70" max="70" width="0.85546875" style="13" customWidth="1"/>
    <col min="71" max="71" width="11.42578125" style="13"/>
    <col min="72" max="72" width="0.85546875" style="13" customWidth="1"/>
    <col min="73" max="73" width="11.42578125" style="13"/>
    <col min="74" max="74" width="0.85546875" style="13" customWidth="1"/>
    <col min="75" max="75" width="12.7109375" style="13" customWidth="1"/>
    <col min="76" max="76" width="0.85546875" style="13" customWidth="1"/>
    <col min="77" max="77" width="11.42578125" style="13"/>
    <col min="78" max="78" width="0.85546875" style="13" customWidth="1"/>
    <col min="79" max="79" width="11.42578125" style="13"/>
    <col min="80" max="80" width="0.85546875" style="13" customWidth="1"/>
    <col min="81" max="81" width="12.7109375" style="13" customWidth="1"/>
    <col min="82" max="82" width="0.85546875" style="13" customWidth="1"/>
    <col min="83" max="83" width="11.42578125" style="13"/>
    <col min="84" max="84" width="0.85546875" style="13" customWidth="1"/>
    <col min="85" max="16384" width="11.42578125" style="13"/>
  </cols>
  <sheetData>
    <row r="1" spans="1:15" s="128" customFormat="1" ht="21" customHeight="1" x14ac:dyDescent="0.25">
      <c r="A1" s="140" t="s">
        <v>24</v>
      </c>
      <c r="B1" s="140"/>
      <c r="C1" s="140"/>
      <c r="D1" s="140"/>
      <c r="E1" s="140"/>
      <c r="K1" s="129"/>
      <c r="L1" s="129"/>
      <c r="M1" s="129"/>
      <c r="N1" s="129"/>
      <c r="O1" s="129"/>
    </row>
    <row r="2" spans="1:15" ht="12" customHeight="1" x14ac:dyDescent="0.25">
      <c r="A2" s="139" t="s">
        <v>264</v>
      </c>
      <c r="B2" s="139"/>
      <c r="C2" s="139"/>
      <c r="D2" s="139"/>
      <c r="E2" s="139"/>
      <c r="K2"/>
      <c r="L2"/>
      <c r="M2"/>
      <c r="N2"/>
      <c r="O2"/>
    </row>
    <row r="3" spans="1:15" ht="12" customHeight="1" x14ac:dyDescent="0.25">
      <c r="A3" s="148" t="s">
        <v>26</v>
      </c>
      <c r="B3" s="148"/>
      <c r="C3" s="148"/>
      <c r="D3" s="148"/>
      <c r="E3" s="148"/>
      <c r="K3"/>
      <c r="L3"/>
      <c r="M3"/>
      <c r="N3"/>
      <c r="O3"/>
    </row>
    <row r="4" spans="1:15" ht="12" customHeight="1" x14ac:dyDescent="0.25">
      <c r="A4" s="139" t="s">
        <v>265</v>
      </c>
      <c r="B4" s="139"/>
      <c r="C4" s="139"/>
      <c r="D4" s="139"/>
      <c r="E4" s="139"/>
      <c r="K4"/>
      <c r="L4"/>
      <c r="M4"/>
      <c r="N4"/>
      <c r="O4"/>
    </row>
    <row r="5" spans="1:15" ht="12" customHeight="1" x14ac:dyDescent="0.25">
      <c r="A5" s="148" t="s">
        <v>266</v>
      </c>
      <c r="B5" s="148"/>
      <c r="C5" s="148"/>
      <c r="D5" s="148"/>
      <c r="E5" s="148"/>
      <c r="K5"/>
      <c r="L5"/>
      <c r="M5"/>
      <c r="N5"/>
      <c r="O5"/>
    </row>
    <row r="6" spans="1:15" ht="12" customHeight="1" x14ac:dyDescent="0.2">
      <c r="A6" s="139" t="s">
        <v>267</v>
      </c>
      <c r="B6" s="139"/>
      <c r="C6" s="139"/>
      <c r="D6" s="139"/>
      <c r="E6" s="139"/>
    </row>
    <row r="7" spans="1:15" ht="12" customHeight="1" x14ac:dyDescent="0.2">
      <c r="A7" s="148" t="s">
        <v>27</v>
      </c>
      <c r="B7" s="148"/>
      <c r="C7" s="148"/>
      <c r="D7" s="148"/>
      <c r="E7" s="148"/>
    </row>
    <row r="18" spans="1:290" ht="15" customHeight="1" thickBot="1" x14ac:dyDescent="0.25">
      <c r="A18" s="14" t="s">
        <v>23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37"/>
      <c r="BR18" s="15"/>
      <c r="BS18" s="37"/>
      <c r="BT18" s="15"/>
      <c r="BU18" s="37"/>
      <c r="BV18" s="15"/>
      <c r="BW18" s="37"/>
      <c r="BX18" s="15"/>
      <c r="BY18" s="37"/>
      <c r="BZ18" s="15"/>
      <c r="CA18" s="37"/>
      <c r="CB18" s="15"/>
      <c r="CC18" s="37"/>
      <c r="CD18" s="15"/>
      <c r="CE18" s="37"/>
      <c r="CF18" s="15"/>
      <c r="CG18" s="37"/>
    </row>
    <row r="19" spans="1:290" ht="15" customHeight="1" x14ac:dyDescent="0.2">
      <c r="C19" s="16">
        <v>2008</v>
      </c>
      <c r="D19" s="38"/>
      <c r="E19" s="38"/>
      <c r="F19" s="38"/>
      <c r="G19" s="38"/>
      <c r="H19" s="39"/>
      <c r="I19" s="16">
        <v>2009</v>
      </c>
      <c r="J19" s="38"/>
      <c r="K19" s="38"/>
      <c r="L19" s="38"/>
      <c r="M19" s="38"/>
      <c r="N19" s="39"/>
      <c r="O19" s="16">
        <v>2010</v>
      </c>
      <c r="P19" s="38"/>
      <c r="Q19" s="38"/>
      <c r="R19" s="38"/>
      <c r="S19" s="38"/>
      <c r="T19" s="39"/>
      <c r="U19" s="16">
        <v>2011</v>
      </c>
      <c r="V19" s="38"/>
      <c r="W19" s="38"/>
      <c r="X19" s="38"/>
      <c r="Y19" s="38"/>
      <c r="Z19" s="39"/>
      <c r="AA19" s="16">
        <v>2012</v>
      </c>
      <c r="AB19" s="38"/>
      <c r="AC19" s="38"/>
      <c r="AD19" s="38"/>
      <c r="AE19" s="38"/>
      <c r="AF19" s="39"/>
      <c r="AG19" s="16">
        <v>2013</v>
      </c>
      <c r="AH19" s="38"/>
      <c r="AI19" s="38"/>
      <c r="AJ19" s="38"/>
      <c r="AK19" s="38"/>
      <c r="AL19" s="39"/>
      <c r="AM19" s="16">
        <v>2014</v>
      </c>
      <c r="AN19" s="38"/>
      <c r="AO19" s="38"/>
      <c r="AP19" s="38"/>
      <c r="AQ19" s="38"/>
      <c r="AR19" s="39"/>
      <c r="AS19" s="16">
        <v>2015</v>
      </c>
      <c r="AT19" s="38"/>
      <c r="AU19" s="38"/>
      <c r="AV19" s="38"/>
      <c r="AW19" s="38"/>
      <c r="AX19" s="39"/>
      <c r="AY19" s="16">
        <v>2016</v>
      </c>
      <c r="AZ19" s="38"/>
      <c r="BA19" s="38"/>
      <c r="BB19" s="38"/>
      <c r="BC19" s="38"/>
      <c r="BD19" s="39"/>
      <c r="BE19" s="16">
        <v>2017</v>
      </c>
      <c r="BF19" s="38"/>
      <c r="BG19" s="38"/>
      <c r="BH19" s="38"/>
      <c r="BI19" s="38"/>
      <c r="BJ19" s="39"/>
      <c r="BK19" s="16">
        <v>2018</v>
      </c>
      <c r="BL19" s="38"/>
      <c r="BM19" s="38"/>
      <c r="BN19" s="38"/>
      <c r="BO19" s="38"/>
      <c r="BP19" s="39"/>
      <c r="BQ19" s="16">
        <v>2019</v>
      </c>
      <c r="BR19" s="38"/>
      <c r="BS19" s="38"/>
      <c r="BT19" s="38"/>
      <c r="BU19" s="38"/>
      <c r="BV19" s="39"/>
      <c r="BW19" s="16">
        <v>2020</v>
      </c>
      <c r="BX19" s="38"/>
      <c r="BY19" s="38"/>
      <c r="BZ19" s="38"/>
      <c r="CA19" s="38"/>
      <c r="CB19" s="39"/>
      <c r="CC19" s="16">
        <v>2021</v>
      </c>
      <c r="CD19" s="38"/>
      <c r="CE19" s="38"/>
      <c r="CF19" s="38"/>
      <c r="CG19" s="38"/>
    </row>
    <row r="20" spans="1:290" ht="45" x14ac:dyDescent="0.2">
      <c r="C20" s="40" t="s">
        <v>35</v>
      </c>
      <c r="D20" s="41"/>
      <c r="E20" s="40" t="s">
        <v>36</v>
      </c>
      <c r="F20" s="41"/>
      <c r="G20" s="40" t="s">
        <v>37</v>
      </c>
      <c r="H20" s="42"/>
      <c r="I20" s="40" t="s">
        <v>35</v>
      </c>
      <c r="J20" s="41"/>
      <c r="K20" s="40" t="s">
        <v>36</v>
      </c>
      <c r="L20" s="41"/>
      <c r="M20" s="40" t="s">
        <v>37</v>
      </c>
      <c r="N20" s="42"/>
      <c r="O20" s="40" t="s">
        <v>35</v>
      </c>
      <c r="P20" s="41"/>
      <c r="Q20" s="40" t="s">
        <v>36</v>
      </c>
      <c r="R20" s="41"/>
      <c r="S20" s="40" t="s">
        <v>37</v>
      </c>
      <c r="T20" s="42"/>
      <c r="U20" s="40" t="s">
        <v>35</v>
      </c>
      <c r="V20" s="41"/>
      <c r="W20" s="40" t="s">
        <v>36</v>
      </c>
      <c r="X20" s="41"/>
      <c r="Y20" s="40" t="s">
        <v>37</v>
      </c>
      <c r="Z20" s="42"/>
      <c r="AA20" s="40" t="s">
        <v>35</v>
      </c>
      <c r="AB20" s="41"/>
      <c r="AC20" s="40" t="s">
        <v>36</v>
      </c>
      <c r="AD20" s="41"/>
      <c r="AE20" s="40" t="s">
        <v>37</v>
      </c>
      <c r="AF20" s="42"/>
      <c r="AG20" s="40" t="s">
        <v>35</v>
      </c>
      <c r="AH20" s="41"/>
      <c r="AI20" s="40" t="s">
        <v>36</v>
      </c>
      <c r="AJ20" s="41"/>
      <c r="AK20" s="40" t="s">
        <v>37</v>
      </c>
      <c r="AL20" s="42"/>
      <c r="AM20" s="40" t="s">
        <v>35</v>
      </c>
      <c r="AN20" s="41"/>
      <c r="AO20" s="40" t="s">
        <v>36</v>
      </c>
      <c r="AP20" s="41"/>
      <c r="AQ20" s="40" t="s">
        <v>37</v>
      </c>
      <c r="AR20" s="42"/>
      <c r="AS20" s="40" t="s">
        <v>35</v>
      </c>
      <c r="AT20" s="41"/>
      <c r="AU20" s="40" t="s">
        <v>36</v>
      </c>
      <c r="AV20" s="41"/>
      <c r="AW20" s="40" t="s">
        <v>37</v>
      </c>
      <c r="AX20" s="42"/>
      <c r="AY20" s="40" t="s">
        <v>35</v>
      </c>
      <c r="AZ20" s="41"/>
      <c r="BA20" s="40" t="s">
        <v>36</v>
      </c>
      <c r="BB20" s="41"/>
      <c r="BC20" s="40" t="s">
        <v>37</v>
      </c>
      <c r="BD20" s="42"/>
      <c r="BE20" s="40" t="s">
        <v>35</v>
      </c>
      <c r="BF20" s="41"/>
      <c r="BG20" s="40" t="s">
        <v>36</v>
      </c>
      <c r="BH20" s="41"/>
      <c r="BI20" s="40" t="s">
        <v>37</v>
      </c>
      <c r="BJ20" s="42"/>
      <c r="BK20" s="40" t="s">
        <v>35</v>
      </c>
      <c r="BL20" s="41"/>
      <c r="BM20" s="40" t="s">
        <v>36</v>
      </c>
      <c r="BN20" s="41"/>
      <c r="BO20" s="40" t="s">
        <v>37</v>
      </c>
      <c r="BP20" s="42"/>
      <c r="BQ20" s="40" t="s">
        <v>35</v>
      </c>
      <c r="BR20" s="41"/>
      <c r="BS20" s="40" t="s">
        <v>36</v>
      </c>
      <c r="BT20" s="41"/>
      <c r="BU20" s="40" t="s">
        <v>37</v>
      </c>
      <c r="BV20" s="42"/>
      <c r="BW20" s="40" t="s">
        <v>35</v>
      </c>
      <c r="BX20" s="41"/>
      <c r="BY20" s="40" t="s">
        <v>36</v>
      </c>
      <c r="BZ20" s="41"/>
      <c r="CA20" s="40" t="s">
        <v>37</v>
      </c>
      <c r="CB20" s="42"/>
      <c r="CC20" s="40" t="s">
        <v>35</v>
      </c>
      <c r="CD20" s="41"/>
      <c r="CE20" s="40" t="s">
        <v>36</v>
      </c>
      <c r="CF20" s="41"/>
      <c r="CG20" s="40" t="s">
        <v>37</v>
      </c>
    </row>
    <row r="21" spans="1:290" ht="67.5" x14ac:dyDescent="0.2">
      <c r="C21" s="43" t="s">
        <v>103</v>
      </c>
      <c r="D21" s="43"/>
      <c r="E21" s="43" t="s">
        <v>104</v>
      </c>
      <c r="F21" s="43"/>
      <c r="G21" s="43" t="s">
        <v>105</v>
      </c>
      <c r="H21" s="43"/>
      <c r="I21" s="43" t="s">
        <v>26</v>
      </c>
      <c r="J21" s="43"/>
      <c r="K21" s="43" t="s">
        <v>25</v>
      </c>
      <c r="L21" s="43"/>
      <c r="M21" s="43" t="s">
        <v>27</v>
      </c>
      <c r="N21" s="43"/>
      <c r="O21" s="43" t="s">
        <v>26</v>
      </c>
      <c r="P21" s="43"/>
      <c r="Q21" s="43" t="s">
        <v>25</v>
      </c>
      <c r="R21" s="43"/>
      <c r="S21" s="43" t="s">
        <v>27</v>
      </c>
      <c r="T21" s="43"/>
      <c r="U21" s="43" t="s">
        <v>26</v>
      </c>
      <c r="V21" s="43"/>
      <c r="W21" s="43" t="s">
        <v>25</v>
      </c>
      <c r="X21" s="43"/>
      <c r="Y21" s="43" t="s">
        <v>27</v>
      </c>
      <c r="Z21" s="43"/>
      <c r="AA21" s="43" t="s">
        <v>26</v>
      </c>
      <c r="AB21" s="43"/>
      <c r="AC21" s="43" t="s">
        <v>25</v>
      </c>
      <c r="AD21" s="43"/>
      <c r="AE21" s="43" t="s">
        <v>27</v>
      </c>
      <c r="AF21" s="43"/>
      <c r="AG21" s="43" t="s">
        <v>26</v>
      </c>
      <c r="AH21" s="43"/>
      <c r="AI21" s="43" t="s">
        <v>25</v>
      </c>
      <c r="AJ21" s="43"/>
      <c r="AK21" s="43" t="s">
        <v>27</v>
      </c>
      <c r="AL21" s="43"/>
      <c r="AM21" s="43" t="s">
        <v>26</v>
      </c>
      <c r="AN21" s="43"/>
      <c r="AO21" s="43" t="s">
        <v>25</v>
      </c>
      <c r="AP21" s="43"/>
      <c r="AQ21" s="43" t="s">
        <v>27</v>
      </c>
      <c r="AR21" s="43"/>
      <c r="AS21" s="43" t="s">
        <v>26</v>
      </c>
      <c r="AT21" s="43"/>
      <c r="AU21" s="43" t="s">
        <v>25</v>
      </c>
      <c r="AV21" s="43"/>
      <c r="AW21" s="43" t="s">
        <v>27</v>
      </c>
      <c r="AX21" s="43"/>
      <c r="AY21" s="43" t="s">
        <v>26</v>
      </c>
      <c r="AZ21" s="43"/>
      <c r="BA21" s="43" t="s">
        <v>25</v>
      </c>
      <c r="BB21" s="43"/>
      <c r="BC21" s="43" t="s">
        <v>27</v>
      </c>
      <c r="BD21" s="43"/>
      <c r="BE21" s="43" t="s">
        <v>26</v>
      </c>
      <c r="BF21" s="43"/>
      <c r="BG21" s="43" t="s">
        <v>25</v>
      </c>
      <c r="BH21" s="43"/>
      <c r="BI21" s="43" t="s">
        <v>27</v>
      </c>
      <c r="BJ21" s="43"/>
      <c r="BK21" s="43" t="s">
        <v>26</v>
      </c>
      <c r="BL21" s="43"/>
      <c r="BM21" s="43" t="s">
        <v>25</v>
      </c>
      <c r="BN21" s="43"/>
      <c r="BO21" s="43" t="s">
        <v>27</v>
      </c>
      <c r="BP21" s="43"/>
      <c r="BQ21" s="43" t="s">
        <v>26</v>
      </c>
      <c r="BR21" s="43"/>
      <c r="BS21" s="43" t="s">
        <v>25</v>
      </c>
      <c r="BT21" s="43"/>
      <c r="BU21" s="43" t="s">
        <v>27</v>
      </c>
      <c r="BV21" s="43"/>
      <c r="BW21" s="43" t="s">
        <v>26</v>
      </c>
      <c r="BX21" s="43"/>
      <c r="BY21" s="43" t="s">
        <v>25</v>
      </c>
      <c r="BZ21" s="43"/>
      <c r="CA21" s="43" t="s">
        <v>27</v>
      </c>
      <c r="CB21" s="43"/>
      <c r="CC21" s="43" t="s">
        <v>26</v>
      </c>
      <c r="CD21" s="43"/>
      <c r="CE21" s="43" t="s">
        <v>25</v>
      </c>
      <c r="CF21" s="43"/>
      <c r="CG21" s="43" t="s">
        <v>27</v>
      </c>
    </row>
    <row r="22" spans="1:290" x14ac:dyDescent="0.2">
      <c r="A22" s="19" t="s">
        <v>218</v>
      </c>
      <c r="C22" s="44">
        <f>$AG22</f>
        <v>63.6</v>
      </c>
      <c r="D22" s="45"/>
      <c r="E22" s="44">
        <f>$AI22</f>
        <v>63.2</v>
      </c>
      <c r="F22" s="45"/>
      <c r="G22" s="44">
        <f>$AK22</f>
        <v>76.2</v>
      </c>
      <c r="H22" s="30"/>
      <c r="I22" s="44">
        <f>$AG22</f>
        <v>63.6</v>
      </c>
      <c r="J22" s="45"/>
      <c r="K22" s="44">
        <f>$AI22</f>
        <v>63.2</v>
      </c>
      <c r="L22" s="45"/>
      <c r="M22" s="44">
        <f>$AK22</f>
        <v>76.2</v>
      </c>
      <c r="N22" s="30"/>
      <c r="O22" s="44">
        <f>$AG22</f>
        <v>63.6</v>
      </c>
      <c r="P22" s="45"/>
      <c r="Q22" s="44">
        <f>$AI22</f>
        <v>63.2</v>
      </c>
      <c r="R22" s="45"/>
      <c r="S22" s="44">
        <f>$AK22</f>
        <v>76.2</v>
      </c>
      <c r="T22" s="30"/>
      <c r="U22" s="44">
        <f>$AG22</f>
        <v>63.6</v>
      </c>
      <c r="V22" s="45"/>
      <c r="W22" s="44">
        <f>$AI22</f>
        <v>63.2</v>
      </c>
      <c r="X22" s="45"/>
      <c r="Y22" s="44">
        <f>$AK22</f>
        <v>76.2</v>
      </c>
      <c r="Z22" s="30"/>
      <c r="AA22" s="44">
        <f>$AG22</f>
        <v>63.6</v>
      </c>
      <c r="AB22" s="45"/>
      <c r="AC22" s="44">
        <f>$AI22</f>
        <v>63.2</v>
      </c>
      <c r="AD22" s="45"/>
      <c r="AE22" s="44">
        <f>$AK22</f>
        <v>76.2</v>
      </c>
      <c r="AF22" s="30"/>
      <c r="AG22" s="44">
        <v>63.6</v>
      </c>
      <c r="AH22" s="45"/>
      <c r="AI22" s="44">
        <v>63.2</v>
      </c>
      <c r="AJ22" s="45"/>
      <c r="AK22" s="44">
        <v>76.2</v>
      </c>
      <c r="AL22" s="30"/>
      <c r="AM22" s="44">
        <f>$AG22</f>
        <v>63.6</v>
      </c>
      <c r="AN22" s="45"/>
      <c r="AO22" s="44">
        <f>$AI22</f>
        <v>63.2</v>
      </c>
      <c r="AP22" s="45"/>
      <c r="AQ22" s="44">
        <f>$AK22</f>
        <v>76.2</v>
      </c>
      <c r="AR22" s="30"/>
      <c r="AS22" s="44">
        <f>$AG22</f>
        <v>63.6</v>
      </c>
      <c r="AT22" s="45"/>
      <c r="AU22" s="44">
        <f>$AI22</f>
        <v>63.2</v>
      </c>
      <c r="AV22" s="45"/>
      <c r="AW22" s="44">
        <f>$AK22</f>
        <v>76.2</v>
      </c>
      <c r="AX22" s="30"/>
      <c r="AY22" s="44">
        <f>$AG22</f>
        <v>63.6</v>
      </c>
      <c r="AZ22" s="45"/>
      <c r="BA22" s="44">
        <f>$AI22</f>
        <v>63.2</v>
      </c>
      <c r="BB22" s="45"/>
      <c r="BC22" s="44">
        <f>$AK22</f>
        <v>76.2</v>
      </c>
      <c r="BD22" s="30"/>
      <c r="BE22" s="44">
        <f>$AG22</f>
        <v>63.6</v>
      </c>
      <c r="BF22" s="45"/>
      <c r="BG22" s="44">
        <f>$AI22</f>
        <v>63.2</v>
      </c>
      <c r="BH22" s="45"/>
      <c r="BI22" s="44">
        <f>$AK22</f>
        <v>76.2</v>
      </c>
      <c r="BJ22" s="30"/>
      <c r="BK22" s="44">
        <v>74.699999999999989</v>
      </c>
      <c r="BL22" s="45"/>
      <c r="BM22" s="44">
        <v>71.5</v>
      </c>
      <c r="BN22" s="45"/>
      <c r="BO22" s="44">
        <f>BI22</f>
        <v>76.2</v>
      </c>
      <c r="BP22" s="30"/>
      <c r="BQ22" s="44">
        <v>74.699999999999989</v>
      </c>
      <c r="BR22" s="45"/>
      <c r="BS22" s="44">
        <v>71.5</v>
      </c>
      <c r="BT22" s="45"/>
      <c r="BU22" s="44">
        <f>BO22</f>
        <v>76.2</v>
      </c>
      <c r="BV22" s="30"/>
      <c r="BW22" s="44">
        <v>74.699999999999989</v>
      </c>
      <c r="BX22" s="45"/>
      <c r="BY22" s="44">
        <v>71.5</v>
      </c>
      <c r="BZ22" s="45"/>
      <c r="CA22" s="44">
        <f>BU22</f>
        <v>76.2</v>
      </c>
      <c r="CB22" s="30"/>
      <c r="CC22" s="44">
        <v>74.699999999999989</v>
      </c>
      <c r="CD22" s="45"/>
      <c r="CE22" s="44">
        <v>71.5</v>
      </c>
      <c r="CF22" s="45"/>
      <c r="CG22" s="44">
        <f>CA22</f>
        <v>76.2</v>
      </c>
    </row>
    <row r="23" spans="1:290" x14ac:dyDescent="0.2">
      <c r="A23" s="22" t="s">
        <v>0</v>
      </c>
      <c r="B23" s="22"/>
      <c r="C23" s="46">
        <f t="shared" ref="C23:C41" si="0">$AG23</f>
        <v>58.7</v>
      </c>
      <c r="D23" s="46"/>
      <c r="E23" s="46">
        <f t="shared" ref="E23:E41" si="1">$AI23</f>
        <v>66.7</v>
      </c>
      <c r="F23" s="46"/>
      <c r="G23" s="46">
        <f t="shared" ref="G23:G41" si="2">$AK23</f>
        <v>80.599999999999994</v>
      </c>
      <c r="H23" s="23"/>
      <c r="I23" s="46">
        <f t="shared" ref="I23:I41" si="3">$AG23</f>
        <v>58.7</v>
      </c>
      <c r="J23" s="46"/>
      <c r="K23" s="46">
        <f t="shared" ref="K23:K41" si="4">$AI23</f>
        <v>66.7</v>
      </c>
      <c r="L23" s="46"/>
      <c r="M23" s="46">
        <f t="shared" ref="M23:M41" si="5">$AK23</f>
        <v>80.599999999999994</v>
      </c>
      <c r="N23" s="23"/>
      <c r="O23" s="46">
        <f t="shared" ref="O23:O41" si="6">$AG23</f>
        <v>58.7</v>
      </c>
      <c r="P23" s="46"/>
      <c r="Q23" s="46">
        <f t="shared" ref="Q23:Q41" si="7">$AI23</f>
        <v>66.7</v>
      </c>
      <c r="R23" s="46"/>
      <c r="S23" s="46">
        <f t="shared" ref="S23:S41" si="8">$AK23</f>
        <v>80.599999999999994</v>
      </c>
      <c r="T23" s="23"/>
      <c r="U23" s="46">
        <f t="shared" ref="U23:U41" si="9">$AG23</f>
        <v>58.7</v>
      </c>
      <c r="V23" s="46"/>
      <c r="W23" s="46">
        <f t="shared" ref="W23:W41" si="10">$AI23</f>
        <v>66.7</v>
      </c>
      <c r="X23" s="46"/>
      <c r="Y23" s="46">
        <f t="shared" ref="Y23:Y41" si="11">$AK23</f>
        <v>80.599999999999994</v>
      </c>
      <c r="Z23" s="23"/>
      <c r="AA23" s="46">
        <f t="shared" ref="AA23:AA41" si="12">$AG23</f>
        <v>58.7</v>
      </c>
      <c r="AB23" s="46"/>
      <c r="AC23" s="46">
        <f t="shared" ref="AC23:AC41" si="13">$AI23</f>
        <v>66.7</v>
      </c>
      <c r="AD23" s="46"/>
      <c r="AE23" s="46">
        <f t="shared" ref="AE23:AE41" si="14">$AK23</f>
        <v>80.599999999999994</v>
      </c>
      <c r="AF23" s="23"/>
      <c r="AG23" s="46">
        <v>58.7</v>
      </c>
      <c r="AH23" s="46"/>
      <c r="AI23" s="46">
        <v>66.7</v>
      </c>
      <c r="AJ23" s="46"/>
      <c r="AK23" s="46">
        <v>80.599999999999994</v>
      </c>
      <c r="AL23" s="23"/>
      <c r="AM23" s="46">
        <f t="shared" ref="AM23:AM41" si="15">$AG23</f>
        <v>58.7</v>
      </c>
      <c r="AN23" s="46"/>
      <c r="AO23" s="46">
        <f t="shared" ref="AO23:AO41" si="16">$AI23</f>
        <v>66.7</v>
      </c>
      <c r="AP23" s="46"/>
      <c r="AQ23" s="46">
        <f t="shared" ref="AQ23:AQ41" si="17">$AK23</f>
        <v>80.599999999999994</v>
      </c>
      <c r="AR23" s="23"/>
      <c r="AS23" s="46">
        <f t="shared" ref="AS23:AS41" si="18">$AG23</f>
        <v>58.7</v>
      </c>
      <c r="AT23" s="46"/>
      <c r="AU23" s="46">
        <f t="shared" ref="AU23:AU41" si="19">$AI23</f>
        <v>66.7</v>
      </c>
      <c r="AV23" s="46"/>
      <c r="AW23" s="46">
        <f t="shared" ref="AW23:AW41" si="20">$AK23</f>
        <v>80.599999999999994</v>
      </c>
      <c r="AX23" s="23"/>
      <c r="AY23" s="46">
        <f t="shared" ref="AY23:AY41" si="21">$AG23</f>
        <v>58.7</v>
      </c>
      <c r="AZ23" s="46"/>
      <c r="BA23" s="46">
        <f t="shared" ref="BA23:BA41" si="22">$AI23</f>
        <v>66.7</v>
      </c>
      <c r="BB23" s="46"/>
      <c r="BC23" s="46">
        <f t="shared" ref="BC23:BC41" si="23">$AK23</f>
        <v>80.599999999999994</v>
      </c>
      <c r="BD23" s="23"/>
      <c r="BE23" s="46">
        <f t="shared" ref="BE23:BE41" si="24">$AG23</f>
        <v>58.7</v>
      </c>
      <c r="BF23" s="46"/>
      <c r="BG23" s="46">
        <f t="shared" ref="BG23:BG41" si="25">$AI23</f>
        <v>66.7</v>
      </c>
      <c r="BH23" s="46"/>
      <c r="BI23" s="46">
        <f t="shared" ref="BI23:BI41" si="26">$AK23</f>
        <v>80.599999999999994</v>
      </c>
      <c r="BJ23" s="23"/>
      <c r="BK23" s="46">
        <v>62.9</v>
      </c>
      <c r="BL23" s="46"/>
      <c r="BM23" s="46">
        <v>67.400000000000006</v>
      </c>
      <c r="BN23" s="46"/>
      <c r="BO23" s="46">
        <f t="shared" ref="BO23:BO41" si="27">BI23</f>
        <v>80.599999999999994</v>
      </c>
      <c r="BP23" s="23"/>
      <c r="BQ23" s="46">
        <v>62.9</v>
      </c>
      <c r="BR23" s="46"/>
      <c r="BS23" s="46">
        <v>67.400000000000006</v>
      </c>
      <c r="BT23" s="46"/>
      <c r="BU23" s="46">
        <f t="shared" ref="BU23:BU41" si="28">BO23</f>
        <v>80.599999999999994</v>
      </c>
      <c r="BV23" s="23"/>
      <c r="BW23" s="46">
        <v>62.9</v>
      </c>
      <c r="BX23" s="46"/>
      <c r="BY23" s="46">
        <v>67.400000000000006</v>
      </c>
      <c r="BZ23" s="46"/>
      <c r="CA23" s="46">
        <f t="shared" ref="CA23:CA41" si="29">BU23</f>
        <v>80.599999999999994</v>
      </c>
      <c r="CB23" s="23"/>
      <c r="CC23" s="46">
        <v>62.9</v>
      </c>
      <c r="CD23" s="46"/>
      <c r="CE23" s="46">
        <v>67.400000000000006</v>
      </c>
      <c r="CF23" s="46"/>
      <c r="CG23" s="46">
        <f t="shared" ref="CG23:CG41" si="30">CA23</f>
        <v>80.599999999999994</v>
      </c>
    </row>
    <row r="24" spans="1:290" x14ac:dyDescent="0.2">
      <c r="A24" s="22" t="s">
        <v>1</v>
      </c>
      <c r="B24" s="22"/>
      <c r="C24" s="46">
        <f t="shared" si="0"/>
        <v>71</v>
      </c>
      <c r="D24" s="46"/>
      <c r="E24" s="46">
        <f t="shared" si="1"/>
        <v>68.5</v>
      </c>
      <c r="F24" s="46"/>
      <c r="G24" s="46">
        <f t="shared" si="2"/>
        <v>77.900000000000006</v>
      </c>
      <c r="H24" s="23"/>
      <c r="I24" s="46">
        <f t="shared" si="3"/>
        <v>71</v>
      </c>
      <c r="J24" s="46"/>
      <c r="K24" s="46">
        <f t="shared" si="4"/>
        <v>68.5</v>
      </c>
      <c r="L24" s="46"/>
      <c r="M24" s="46">
        <f t="shared" si="5"/>
        <v>77.900000000000006</v>
      </c>
      <c r="N24" s="23"/>
      <c r="O24" s="46">
        <f t="shared" si="6"/>
        <v>71</v>
      </c>
      <c r="P24" s="46"/>
      <c r="Q24" s="46">
        <f t="shared" si="7"/>
        <v>68.5</v>
      </c>
      <c r="R24" s="46"/>
      <c r="S24" s="46">
        <f t="shared" si="8"/>
        <v>77.900000000000006</v>
      </c>
      <c r="T24" s="23"/>
      <c r="U24" s="46">
        <f t="shared" si="9"/>
        <v>71</v>
      </c>
      <c r="V24" s="46"/>
      <c r="W24" s="46">
        <f t="shared" si="10"/>
        <v>68.5</v>
      </c>
      <c r="X24" s="46"/>
      <c r="Y24" s="46">
        <f t="shared" si="11"/>
        <v>77.900000000000006</v>
      </c>
      <c r="Z24" s="23"/>
      <c r="AA24" s="46">
        <f t="shared" si="12"/>
        <v>71</v>
      </c>
      <c r="AB24" s="46"/>
      <c r="AC24" s="46">
        <f t="shared" si="13"/>
        <v>68.5</v>
      </c>
      <c r="AD24" s="46"/>
      <c r="AE24" s="46">
        <f t="shared" si="14"/>
        <v>77.900000000000006</v>
      </c>
      <c r="AF24" s="23"/>
      <c r="AG24" s="46">
        <v>71</v>
      </c>
      <c r="AH24" s="46"/>
      <c r="AI24" s="46">
        <v>68.5</v>
      </c>
      <c r="AJ24" s="46"/>
      <c r="AK24" s="46">
        <v>77.900000000000006</v>
      </c>
      <c r="AL24" s="23"/>
      <c r="AM24" s="46">
        <f t="shared" si="15"/>
        <v>71</v>
      </c>
      <c r="AN24" s="46"/>
      <c r="AO24" s="46">
        <f t="shared" si="16"/>
        <v>68.5</v>
      </c>
      <c r="AP24" s="46"/>
      <c r="AQ24" s="46">
        <f t="shared" si="17"/>
        <v>77.900000000000006</v>
      </c>
      <c r="AR24" s="23"/>
      <c r="AS24" s="46">
        <f t="shared" si="18"/>
        <v>71</v>
      </c>
      <c r="AT24" s="46"/>
      <c r="AU24" s="46">
        <f t="shared" si="19"/>
        <v>68.5</v>
      </c>
      <c r="AV24" s="46"/>
      <c r="AW24" s="46">
        <f t="shared" si="20"/>
        <v>77.900000000000006</v>
      </c>
      <c r="AX24" s="23"/>
      <c r="AY24" s="46">
        <f t="shared" si="21"/>
        <v>71</v>
      </c>
      <c r="AZ24" s="46"/>
      <c r="BA24" s="46">
        <f t="shared" si="22"/>
        <v>68.5</v>
      </c>
      <c r="BB24" s="46"/>
      <c r="BC24" s="46">
        <f t="shared" si="23"/>
        <v>77.900000000000006</v>
      </c>
      <c r="BD24" s="23"/>
      <c r="BE24" s="46">
        <f t="shared" si="24"/>
        <v>71</v>
      </c>
      <c r="BF24" s="46"/>
      <c r="BG24" s="46">
        <f t="shared" si="25"/>
        <v>68.5</v>
      </c>
      <c r="BH24" s="46"/>
      <c r="BI24" s="46">
        <f t="shared" si="26"/>
        <v>77.900000000000006</v>
      </c>
      <c r="BJ24" s="23"/>
      <c r="BK24" s="46">
        <v>86.1</v>
      </c>
      <c r="BL24" s="46"/>
      <c r="BM24" s="46">
        <v>84.8</v>
      </c>
      <c r="BN24" s="46"/>
      <c r="BO24" s="46">
        <f t="shared" si="27"/>
        <v>77.900000000000006</v>
      </c>
      <c r="BP24" s="23"/>
      <c r="BQ24" s="46">
        <v>86.1</v>
      </c>
      <c r="BR24" s="46"/>
      <c r="BS24" s="46">
        <v>84.8</v>
      </c>
      <c r="BT24" s="46"/>
      <c r="BU24" s="46">
        <f t="shared" si="28"/>
        <v>77.900000000000006</v>
      </c>
      <c r="BV24" s="23"/>
      <c r="BW24" s="46">
        <v>86.1</v>
      </c>
      <c r="BX24" s="46"/>
      <c r="BY24" s="46">
        <v>84.8</v>
      </c>
      <c r="BZ24" s="46"/>
      <c r="CA24" s="46">
        <f t="shared" si="29"/>
        <v>77.900000000000006</v>
      </c>
      <c r="CB24" s="23"/>
      <c r="CC24" s="46">
        <v>86.1</v>
      </c>
      <c r="CD24" s="46"/>
      <c r="CE24" s="46">
        <v>84.8</v>
      </c>
      <c r="CF24" s="46"/>
      <c r="CG24" s="46">
        <f t="shared" si="30"/>
        <v>77.900000000000006</v>
      </c>
    </row>
    <row r="25" spans="1:290" x14ac:dyDescent="0.2">
      <c r="A25" s="22" t="s">
        <v>2</v>
      </c>
      <c r="B25" s="22"/>
      <c r="C25" s="46">
        <f t="shared" si="0"/>
        <v>68.400000000000006</v>
      </c>
      <c r="D25" s="46"/>
      <c r="E25" s="46">
        <f t="shared" si="1"/>
        <v>69.099999999999994</v>
      </c>
      <c r="F25" s="46"/>
      <c r="G25" s="46">
        <f t="shared" si="2"/>
        <v>81.900000000000006</v>
      </c>
      <c r="H25" s="23"/>
      <c r="I25" s="46">
        <f t="shared" si="3"/>
        <v>68.400000000000006</v>
      </c>
      <c r="J25" s="46"/>
      <c r="K25" s="46">
        <f t="shared" si="4"/>
        <v>69.099999999999994</v>
      </c>
      <c r="L25" s="46"/>
      <c r="M25" s="46">
        <f t="shared" si="5"/>
        <v>81.900000000000006</v>
      </c>
      <c r="N25" s="23"/>
      <c r="O25" s="46">
        <f t="shared" si="6"/>
        <v>68.400000000000006</v>
      </c>
      <c r="P25" s="46"/>
      <c r="Q25" s="46">
        <f t="shared" si="7"/>
        <v>69.099999999999994</v>
      </c>
      <c r="R25" s="46"/>
      <c r="S25" s="46">
        <f t="shared" si="8"/>
        <v>81.900000000000006</v>
      </c>
      <c r="T25" s="23"/>
      <c r="U25" s="46">
        <f t="shared" si="9"/>
        <v>68.400000000000006</v>
      </c>
      <c r="V25" s="46"/>
      <c r="W25" s="46">
        <f t="shared" si="10"/>
        <v>69.099999999999994</v>
      </c>
      <c r="X25" s="46"/>
      <c r="Y25" s="46">
        <f t="shared" si="11"/>
        <v>81.900000000000006</v>
      </c>
      <c r="Z25" s="23"/>
      <c r="AA25" s="46">
        <f t="shared" si="12"/>
        <v>68.400000000000006</v>
      </c>
      <c r="AB25" s="46"/>
      <c r="AC25" s="46">
        <f t="shared" si="13"/>
        <v>69.099999999999994</v>
      </c>
      <c r="AD25" s="46"/>
      <c r="AE25" s="46">
        <f t="shared" si="14"/>
        <v>81.900000000000006</v>
      </c>
      <c r="AF25" s="23"/>
      <c r="AG25" s="46">
        <v>68.400000000000006</v>
      </c>
      <c r="AH25" s="46"/>
      <c r="AI25" s="46">
        <v>69.099999999999994</v>
      </c>
      <c r="AJ25" s="46"/>
      <c r="AK25" s="46">
        <v>81.900000000000006</v>
      </c>
      <c r="AL25" s="23"/>
      <c r="AM25" s="46">
        <f t="shared" si="15"/>
        <v>68.400000000000006</v>
      </c>
      <c r="AN25" s="46"/>
      <c r="AO25" s="46">
        <f t="shared" si="16"/>
        <v>69.099999999999994</v>
      </c>
      <c r="AP25" s="46"/>
      <c r="AQ25" s="46">
        <f t="shared" si="17"/>
        <v>81.900000000000006</v>
      </c>
      <c r="AR25" s="23"/>
      <c r="AS25" s="46">
        <f t="shared" si="18"/>
        <v>68.400000000000006</v>
      </c>
      <c r="AT25" s="46"/>
      <c r="AU25" s="46">
        <f t="shared" si="19"/>
        <v>69.099999999999994</v>
      </c>
      <c r="AV25" s="46"/>
      <c r="AW25" s="46">
        <f t="shared" si="20"/>
        <v>81.900000000000006</v>
      </c>
      <c r="AX25" s="23"/>
      <c r="AY25" s="46">
        <f t="shared" si="21"/>
        <v>68.400000000000006</v>
      </c>
      <c r="AZ25" s="46"/>
      <c r="BA25" s="46">
        <f t="shared" si="22"/>
        <v>69.099999999999994</v>
      </c>
      <c r="BB25" s="46"/>
      <c r="BC25" s="46">
        <f t="shared" si="23"/>
        <v>81.900000000000006</v>
      </c>
      <c r="BD25" s="23"/>
      <c r="BE25" s="46">
        <f t="shared" si="24"/>
        <v>68.400000000000006</v>
      </c>
      <c r="BF25" s="46"/>
      <c r="BG25" s="46">
        <f t="shared" si="25"/>
        <v>69.099999999999994</v>
      </c>
      <c r="BH25" s="46"/>
      <c r="BI25" s="46">
        <f t="shared" si="26"/>
        <v>81.900000000000006</v>
      </c>
      <c r="BJ25" s="23"/>
      <c r="BK25" s="46">
        <v>72.599999999999994</v>
      </c>
      <c r="BL25" s="46"/>
      <c r="BM25" s="46">
        <v>67</v>
      </c>
      <c r="BN25" s="46"/>
      <c r="BO25" s="46">
        <f t="shared" si="27"/>
        <v>81.900000000000006</v>
      </c>
      <c r="BP25" s="23"/>
      <c r="BQ25" s="46">
        <v>72.599999999999994</v>
      </c>
      <c r="BR25" s="46"/>
      <c r="BS25" s="46">
        <v>67</v>
      </c>
      <c r="BT25" s="46"/>
      <c r="BU25" s="46">
        <f t="shared" si="28"/>
        <v>81.900000000000006</v>
      </c>
      <c r="BV25" s="23"/>
      <c r="BW25" s="46">
        <v>72.599999999999994</v>
      </c>
      <c r="BX25" s="46"/>
      <c r="BY25" s="46">
        <v>67</v>
      </c>
      <c r="BZ25" s="46"/>
      <c r="CA25" s="46">
        <f t="shared" si="29"/>
        <v>81.900000000000006</v>
      </c>
      <c r="CB25" s="23"/>
      <c r="CC25" s="46">
        <v>72.599999999999994</v>
      </c>
      <c r="CD25" s="46"/>
      <c r="CE25" s="46">
        <v>67</v>
      </c>
      <c r="CF25" s="46"/>
      <c r="CG25" s="46">
        <f t="shared" si="30"/>
        <v>81.900000000000006</v>
      </c>
    </row>
    <row r="26" spans="1:290" x14ac:dyDescent="0.2">
      <c r="A26" s="22" t="s">
        <v>3</v>
      </c>
      <c r="B26" s="22"/>
      <c r="C26" s="46">
        <f t="shared" si="0"/>
        <v>72.699999999999989</v>
      </c>
      <c r="D26" s="46"/>
      <c r="E26" s="46">
        <f t="shared" si="1"/>
        <v>73.400000000000006</v>
      </c>
      <c r="F26" s="46"/>
      <c r="G26" s="46">
        <f t="shared" si="2"/>
        <v>82.199999999999989</v>
      </c>
      <c r="H26" s="23"/>
      <c r="I26" s="46">
        <f t="shared" si="3"/>
        <v>72.699999999999989</v>
      </c>
      <c r="J26" s="46"/>
      <c r="K26" s="46">
        <f t="shared" si="4"/>
        <v>73.400000000000006</v>
      </c>
      <c r="L26" s="46"/>
      <c r="M26" s="46">
        <f t="shared" si="5"/>
        <v>82.199999999999989</v>
      </c>
      <c r="N26" s="23"/>
      <c r="O26" s="46">
        <f t="shared" si="6"/>
        <v>72.699999999999989</v>
      </c>
      <c r="P26" s="46"/>
      <c r="Q26" s="46">
        <f t="shared" si="7"/>
        <v>73.400000000000006</v>
      </c>
      <c r="R26" s="46"/>
      <c r="S26" s="46">
        <f t="shared" si="8"/>
        <v>82.199999999999989</v>
      </c>
      <c r="T26" s="23"/>
      <c r="U26" s="46">
        <f t="shared" si="9"/>
        <v>72.699999999999989</v>
      </c>
      <c r="V26" s="46"/>
      <c r="W26" s="46">
        <f t="shared" si="10"/>
        <v>73.400000000000006</v>
      </c>
      <c r="X26" s="46"/>
      <c r="Y26" s="46">
        <f t="shared" si="11"/>
        <v>82.199999999999989</v>
      </c>
      <c r="Z26" s="23"/>
      <c r="AA26" s="46">
        <f t="shared" si="12"/>
        <v>72.699999999999989</v>
      </c>
      <c r="AB26" s="46"/>
      <c r="AC26" s="46">
        <f t="shared" si="13"/>
        <v>73.400000000000006</v>
      </c>
      <c r="AD26" s="46"/>
      <c r="AE26" s="46">
        <f t="shared" si="14"/>
        <v>82.199999999999989</v>
      </c>
      <c r="AF26" s="23"/>
      <c r="AG26" s="46">
        <v>72.699999999999989</v>
      </c>
      <c r="AH26" s="46"/>
      <c r="AI26" s="46">
        <v>73.400000000000006</v>
      </c>
      <c r="AJ26" s="46"/>
      <c r="AK26" s="46">
        <v>82.199999999999989</v>
      </c>
      <c r="AL26" s="23"/>
      <c r="AM26" s="46">
        <f t="shared" si="15"/>
        <v>72.699999999999989</v>
      </c>
      <c r="AN26" s="46"/>
      <c r="AO26" s="46">
        <f t="shared" si="16"/>
        <v>73.400000000000006</v>
      </c>
      <c r="AP26" s="46"/>
      <c r="AQ26" s="46">
        <f t="shared" si="17"/>
        <v>82.199999999999989</v>
      </c>
      <c r="AR26" s="23"/>
      <c r="AS26" s="46">
        <f t="shared" si="18"/>
        <v>72.699999999999989</v>
      </c>
      <c r="AT26" s="46"/>
      <c r="AU26" s="46">
        <f t="shared" si="19"/>
        <v>73.400000000000006</v>
      </c>
      <c r="AV26" s="46"/>
      <c r="AW26" s="46">
        <f t="shared" si="20"/>
        <v>82.199999999999989</v>
      </c>
      <c r="AX26" s="23"/>
      <c r="AY26" s="46">
        <f t="shared" si="21"/>
        <v>72.699999999999989</v>
      </c>
      <c r="AZ26" s="46"/>
      <c r="BA26" s="46">
        <f t="shared" si="22"/>
        <v>73.400000000000006</v>
      </c>
      <c r="BB26" s="46"/>
      <c r="BC26" s="46">
        <f t="shared" si="23"/>
        <v>82.199999999999989</v>
      </c>
      <c r="BD26" s="23"/>
      <c r="BE26" s="46">
        <f t="shared" si="24"/>
        <v>72.699999999999989</v>
      </c>
      <c r="BF26" s="46"/>
      <c r="BG26" s="46">
        <f t="shared" si="25"/>
        <v>73.400000000000006</v>
      </c>
      <c r="BH26" s="46"/>
      <c r="BI26" s="46">
        <f t="shared" si="26"/>
        <v>82.199999999999989</v>
      </c>
      <c r="BJ26" s="23"/>
      <c r="BK26" s="46">
        <v>89.699999999999989</v>
      </c>
      <c r="BL26" s="46"/>
      <c r="BM26" s="46">
        <v>82.6</v>
      </c>
      <c r="BN26" s="46"/>
      <c r="BO26" s="46">
        <f t="shared" si="27"/>
        <v>82.199999999999989</v>
      </c>
      <c r="BP26" s="23"/>
      <c r="BQ26" s="46">
        <v>89.699999999999989</v>
      </c>
      <c r="BR26" s="46"/>
      <c r="BS26" s="46">
        <v>82.6</v>
      </c>
      <c r="BT26" s="46"/>
      <c r="BU26" s="46">
        <f t="shared" si="28"/>
        <v>82.199999999999989</v>
      </c>
      <c r="BV26" s="23"/>
      <c r="BW26" s="46">
        <v>89.699999999999989</v>
      </c>
      <c r="BX26" s="46"/>
      <c r="BY26" s="46">
        <v>82.6</v>
      </c>
      <c r="BZ26" s="46"/>
      <c r="CA26" s="46">
        <f t="shared" si="29"/>
        <v>82.199999999999989</v>
      </c>
      <c r="CB26" s="23"/>
      <c r="CC26" s="46">
        <v>89.699999999999989</v>
      </c>
      <c r="CD26" s="46"/>
      <c r="CE26" s="46">
        <v>82.6</v>
      </c>
      <c r="CF26" s="46"/>
      <c r="CG26" s="46">
        <f t="shared" si="30"/>
        <v>82.199999999999989</v>
      </c>
    </row>
    <row r="27" spans="1:290" x14ac:dyDescent="0.2">
      <c r="A27" s="17" t="s">
        <v>4</v>
      </c>
      <c r="B27" s="22"/>
      <c r="C27" s="47">
        <f t="shared" si="0"/>
        <v>61.8</v>
      </c>
      <c r="D27" s="46"/>
      <c r="E27" s="47">
        <f t="shared" si="1"/>
        <v>62.3</v>
      </c>
      <c r="F27" s="46"/>
      <c r="G27" s="47">
        <f t="shared" si="2"/>
        <v>79.300000000000011</v>
      </c>
      <c r="H27" s="23"/>
      <c r="I27" s="47">
        <f t="shared" si="3"/>
        <v>61.8</v>
      </c>
      <c r="J27" s="46"/>
      <c r="K27" s="47">
        <f t="shared" si="4"/>
        <v>62.3</v>
      </c>
      <c r="L27" s="46"/>
      <c r="M27" s="47">
        <f t="shared" si="5"/>
        <v>79.300000000000011</v>
      </c>
      <c r="N27" s="23"/>
      <c r="O27" s="47">
        <f t="shared" si="6"/>
        <v>61.8</v>
      </c>
      <c r="P27" s="46"/>
      <c r="Q27" s="47">
        <f t="shared" si="7"/>
        <v>62.3</v>
      </c>
      <c r="R27" s="46"/>
      <c r="S27" s="47">
        <f t="shared" si="8"/>
        <v>79.300000000000011</v>
      </c>
      <c r="T27" s="23"/>
      <c r="U27" s="47">
        <f t="shared" si="9"/>
        <v>61.8</v>
      </c>
      <c r="V27" s="46"/>
      <c r="W27" s="47">
        <f t="shared" si="10"/>
        <v>62.3</v>
      </c>
      <c r="X27" s="46"/>
      <c r="Y27" s="47">
        <f t="shared" si="11"/>
        <v>79.300000000000011</v>
      </c>
      <c r="Z27" s="23"/>
      <c r="AA27" s="47">
        <f t="shared" si="12"/>
        <v>61.8</v>
      </c>
      <c r="AB27" s="46"/>
      <c r="AC27" s="47">
        <f t="shared" si="13"/>
        <v>62.3</v>
      </c>
      <c r="AD27" s="46"/>
      <c r="AE27" s="47">
        <f t="shared" si="14"/>
        <v>79.300000000000011</v>
      </c>
      <c r="AF27" s="23"/>
      <c r="AG27" s="47">
        <v>61.8</v>
      </c>
      <c r="AH27" s="46"/>
      <c r="AI27" s="47">
        <v>62.3</v>
      </c>
      <c r="AJ27" s="46"/>
      <c r="AK27" s="47">
        <v>79.300000000000011</v>
      </c>
      <c r="AL27" s="23"/>
      <c r="AM27" s="47">
        <f t="shared" si="15"/>
        <v>61.8</v>
      </c>
      <c r="AN27" s="46"/>
      <c r="AO27" s="47">
        <f t="shared" si="16"/>
        <v>62.3</v>
      </c>
      <c r="AP27" s="46"/>
      <c r="AQ27" s="47">
        <f t="shared" si="17"/>
        <v>79.300000000000011</v>
      </c>
      <c r="AR27" s="23"/>
      <c r="AS27" s="47">
        <f t="shared" si="18"/>
        <v>61.8</v>
      </c>
      <c r="AT27" s="46"/>
      <c r="AU27" s="47">
        <f t="shared" si="19"/>
        <v>62.3</v>
      </c>
      <c r="AV27" s="46"/>
      <c r="AW27" s="47">
        <f t="shared" si="20"/>
        <v>79.300000000000011</v>
      </c>
      <c r="AX27" s="23"/>
      <c r="AY27" s="47">
        <f t="shared" si="21"/>
        <v>61.8</v>
      </c>
      <c r="AZ27" s="46"/>
      <c r="BA27" s="47">
        <f t="shared" si="22"/>
        <v>62.3</v>
      </c>
      <c r="BB27" s="46"/>
      <c r="BC27" s="47">
        <f t="shared" si="23"/>
        <v>79.300000000000011</v>
      </c>
      <c r="BD27" s="23"/>
      <c r="BE27" s="47">
        <f t="shared" si="24"/>
        <v>61.8</v>
      </c>
      <c r="BF27" s="46"/>
      <c r="BG27" s="47">
        <f t="shared" si="25"/>
        <v>62.3</v>
      </c>
      <c r="BH27" s="46"/>
      <c r="BI27" s="47">
        <f t="shared" si="26"/>
        <v>79.300000000000011</v>
      </c>
      <c r="BJ27" s="23"/>
      <c r="BK27" s="47">
        <v>78.900000000000006</v>
      </c>
      <c r="BL27" s="46"/>
      <c r="BM27" s="47">
        <v>76.2</v>
      </c>
      <c r="BN27" s="46"/>
      <c r="BO27" s="47">
        <f t="shared" si="27"/>
        <v>79.300000000000011</v>
      </c>
      <c r="BP27" s="23"/>
      <c r="BQ27" s="47">
        <v>78.900000000000006</v>
      </c>
      <c r="BR27" s="46"/>
      <c r="BS27" s="47">
        <v>76.2</v>
      </c>
      <c r="BT27" s="46"/>
      <c r="BU27" s="47">
        <f t="shared" si="28"/>
        <v>79.300000000000011</v>
      </c>
      <c r="BV27" s="23"/>
      <c r="BW27" s="47">
        <v>78.900000000000006</v>
      </c>
      <c r="BX27" s="46"/>
      <c r="BY27" s="47">
        <v>76.2</v>
      </c>
      <c r="BZ27" s="46"/>
      <c r="CA27" s="47">
        <f t="shared" si="29"/>
        <v>79.300000000000011</v>
      </c>
      <c r="CB27" s="23"/>
      <c r="CC27" s="47">
        <v>78.900000000000006</v>
      </c>
      <c r="CD27" s="46"/>
      <c r="CE27" s="47">
        <v>76.2</v>
      </c>
      <c r="CF27" s="46"/>
      <c r="CG27" s="47">
        <f t="shared" si="30"/>
        <v>79.300000000000011</v>
      </c>
    </row>
    <row r="28" spans="1:290" x14ac:dyDescent="0.2">
      <c r="A28" s="22" t="s">
        <v>5</v>
      </c>
      <c r="B28" s="22"/>
      <c r="C28" s="46">
        <f t="shared" si="0"/>
        <v>63.3</v>
      </c>
      <c r="D28" s="46"/>
      <c r="E28" s="46">
        <f t="shared" si="1"/>
        <v>65.400000000000006</v>
      </c>
      <c r="F28" s="46"/>
      <c r="G28" s="46">
        <f t="shared" si="2"/>
        <v>76.599999999999994</v>
      </c>
      <c r="H28" s="23"/>
      <c r="I28" s="46">
        <f t="shared" si="3"/>
        <v>63.3</v>
      </c>
      <c r="J28" s="46"/>
      <c r="K28" s="46">
        <f t="shared" si="4"/>
        <v>65.400000000000006</v>
      </c>
      <c r="L28" s="46"/>
      <c r="M28" s="46">
        <f t="shared" si="5"/>
        <v>76.599999999999994</v>
      </c>
      <c r="N28" s="23"/>
      <c r="O28" s="46">
        <f t="shared" si="6"/>
        <v>63.3</v>
      </c>
      <c r="P28" s="46"/>
      <c r="Q28" s="46">
        <f t="shared" si="7"/>
        <v>65.400000000000006</v>
      </c>
      <c r="R28" s="46"/>
      <c r="S28" s="46">
        <f t="shared" si="8"/>
        <v>76.599999999999994</v>
      </c>
      <c r="T28" s="23"/>
      <c r="U28" s="46">
        <f t="shared" si="9"/>
        <v>63.3</v>
      </c>
      <c r="V28" s="46"/>
      <c r="W28" s="46">
        <f t="shared" si="10"/>
        <v>65.400000000000006</v>
      </c>
      <c r="X28" s="46"/>
      <c r="Y28" s="46">
        <f t="shared" si="11"/>
        <v>76.599999999999994</v>
      </c>
      <c r="Z28" s="23"/>
      <c r="AA28" s="46">
        <f t="shared" si="12"/>
        <v>63.3</v>
      </c>
      <c r="AB28" s="46"/>
      <c r="AC28" s="46">
        <f t="shared" si="13"/>
        <v>65.400000000000006</v>
      </c>
      <c r="AD28" s="46"/>
      <c r="AE28" s="46">
        <f t="shared" si="14"/>
        <v>76.599999999999994</v>
      </c>
      <c r="AF28" s="23"/>
      <c r="AG28" s="46">
        <v>63.3</v>
      </c>
      <c r="AH28" s="46"/>
      <c r="AI28" s="46">
        <v>65.400000000000006</v>
      </c>
      <c r="AJ28" s="46"/>
      <c r="AK28" s="46">
        <v>76.599999999999994</v>
      </c>
      <c r="AL28" s="23"/>
      <c r="AM28" s="46">
        <f t="shared" si="15"/>
        <v>63.3</v>
      </c>
      <c r="AN28" s="46"/>
      <c r="AO28" s="46">
        <f t="shared" si="16"/>
        <v>65.400000000000006</v>
      </c>
      <c r="AP28" s="46"/>
      <c r="AQ28" s="46">
        <f t="shared" si="17"/>
        <v>76.599999999999994</v>
      </c>
      <c r="AR28" s="23"/>
      <c r="AS28" s="46">
        <f t="shared" si="18"/>
        <v>63.3</v>
      </c>
      <c r="AT28" s="46"/>
      <c r="AU28" s="46">
        <f t="shared" si="19"/>
        <v>65.400000000000006</v>
      </c>
      <c r="AV28" s="46"/>
      <c r="AW28" s="46">
        <f t="shared" si="20"/>
        <v>76.599999999999994</v>
      </c>
      <c r="AX28" s="23"/>
      <c r="AY28" s="46">
        <f t="shared" si="21"/>
        <v>63.3</v>
      </c>
      <c r="AZ28" s="46"/>
      <c r="BA28" s="46">
        <f t="shared" si="22"/>
        <v>65.400000000000006</v>
      </c>
      <c r="BB28" s="46"/>
      <c r="BC28" s="46">
        <f t="shared" si="23"/>
        <v>76.599999999999994</v>
      </c>
      <c r="BD28" s="23"/>
      <c r="BE28" s="46">
        <f t="shared" si="24"/>
        <v>63.3</v>
      </c>
      <c r="BF28" s="46"/>
      <c r="BG28" s="46">
        <f t="shared" si="25"/>
        <v>65.400000000000006</v>
      </c>
      <c r="BH28" s="46"/>
      <c r="BI28" s="46">
        <f t="shared" si="26"/>
        <v>76.599999999999994</v>
      </c>
      <c r="BJ28" s="23"/>
      <c r="BK28" s="46">
        <v>77.2</v>
      </c>
      <c r="BL28" s="46"/>
      <c r="BM28" s="46">
        <v>77.099999999999994</v>
      </c>
      <c r="BN28" s="46"/>
      <c r="BO28" s="46">
        <f t="shared" si="27"/>
        <v>76.599999999999994</v>
      </c>
      <c r="BP28" s="23"/>
      <c r="BQ28" s="46">
        <v>77.2</v>
      </c>
      <c r="BR28" s="46"/>
      <c r="BS28" s="46">
        <v>77.099999999999994</v>
      </c>
      <c r="BT28" s="46"/>
      <c r="BU28" s="46">
        <f t="shared" si="28"/>
        <v>76.599999999999994</v>
      </c>
      <c r="BV28" s="23"/>
      <c r="BW28" s="46">
        <v>77.2</v>
      </c>
      <c r="BX28" s="46"/>
      <c r="BY28" s="46">
        <v>77.099999999999994</v>
      </c>
      <c r="BZ28" s="46"/>
      <c r="CA28" s="46">
        <f t="shared" si="29"/>
        <v>76.599999999999994</v>
      </c>
      <c r="CB28" s="23"/>
      <c r="CC28" s="46">
        <v>77.2</v>
      </c>
      <c r="CD28" s="46"/>
      <c r="CE28" s="46">
        <v>77.099999999999994</v>
      </c>
      <c r="CF28" s="46"/>
      <c r="CG28" s="46">
        <f t="shared" si="30"/>
        <v>76.599999999999994</v>
      </c>
    </row>
    <row r="29" spans="1:290" x14ac:dyDescent="0.2">
      <c r="A29" s="22" t="s">
        <v>6</v>
      </c>
      <c r="B29" s="22"/>
      <c r="C29" s="46">
        <f t="shared" si="0"/>
        <v>50.099999999999994</v>
      </c>
      <c r="D29" s="46"/>
      <c r="E29" s="46">
        <f t="shared" si="1"/>
        <v>53.5</v>
      </c>
      <c r="F29" s="46"/>
      <c r="G29" s="46">
        <f t="shared" si="2"/>
        <v>61.3</v>
      </c>
      <c r="H29" s="23"/>
      <c r="I29" s="46">
        <f t="shared" si="3"/>
        <v>50.099999999999994</v>
      </c>
      <c r="J29" s="46"/>
      <c r="K29" s="46">
        <f t="shared" si="4"/>
        <v>53.5</v>
      </c>
      <c r="L29" s="46"/>
      <c r="M29" s="46">
        <f t="shared" si="5"/>
        <v>61.3</v>
      </c>
      <c r="N29" s="23"/>
      <c r="O29" s="46">
        <f t="shared" si="6"/>
        <v>50.099999999999994</v>
      </c>
      <c r="P29" s="46"/>
      <c r="Q29" s="46">
        <f t="shared" si="7"/>
        <v>53.5</v>
      </c>
      <c r="R29" s="46"/>
      <c r="S29" s="46">
        <f t="shared" si="8"/>
        <v>61.3</v>
      </c>
      <c r="T29" s="23"/>
      <c r="U29" s="46">
        <f t="shared" si="9"/>
        <v>50.099999999999994</v>
      </c>
      <c r="V29" s="46"/>
      <c r="W29" s="46">
        <f t="shared" si="10"/>
        <v>53.5</v>
      </c>
      <c r="X29" s="46"/>
      <c r="Y29" s="46">
        <f t="shared" si="11"/>
        <v>61.3</v>
      </c>
      <c r="Z29" s="23"/>
      <c r="AA29" s="46">
        <f t="shared" si="12"/>
        <v>50.099999999999994</v>
      </c>
      <c r="AB29" s="46"/>
      <c r="AC29" s="46">
        <f t="shared" si="13"/>
        <v>53.5</v>
      </c>
      <c r="AD29" s="46"/>
      <c r="AE29" s="46">
        <f t="shared" si="14"/>
        <v>61.3</v>
      </c>
      <c r="AF29" s="23"/>
      <c r="AG29" s="46">
        <v>50.099999999999994</v>
      </c>
      <c r="AH29" s="46"/>
      <c r="AI29" s="46">
        <v>53.5</v>
      </c>
      <c r="AJ29" s="46"/>
      <c r="AK29" s="46">
        <v>61.3</v>
      </c>
      <c r="AL29" s="23"/>
      <c r="AM29" s="46">
        <f t="shared" si="15"/>
        <v>50.099999999999994</v>
      </c>
      <c r="AN29" s="46"/>
      <c r="AO29" s="46">
        <f t="shared" si="16"/>
        <v>53.5</v>
      </c>
      <c r="AP29" s="46"/>
      <c r="AQ29" s="46">
        <f t="shared" si="17"/>
        <v>61.3</v>
      </c>
      <c r="AR29" s="23"/>
      <c r="AS29" s="46">
        <f t="shared" si="18"/>
        <v>50.099999999999994</v>
      </c>
      <c r="AT29" s="46"/>
      <c r="AU29" s="46">
        <f t="shared" si="19"/>
        <v>53.5</v>
      </c>
      <c r="AV29" s="46"/>
      <c r="AW29" s="46">
        <f t="shared" si="20"/>
        <v>61.3</v>
      </c>
      <c r="AX29" s="23"/>
      <c r="AY29" s="46">
        <f t="shared" si="21"/>
        <v>50.099999999999994</v>
      </c>
      <c r="AZ29" s="46"/>
      <c r="BA29" s="46">
        <f t="shared" si="22"/>
        <v>53.5</v>
      </c>
      <c r="BB29" s="46"/>
      <c r="BC29" s="46">
        <f t="shared" si="23"/>
        <v>61.3</v>
      </c>
      <c r="BD29" s="23"/>
      <c r="BE29" s="46">
        <f t="shared" si="24"/>
        <v>50.099999999999994</v>
      </c>
      <c r="BF29" s="46"/>
      <c r="BG29" s="46">
        <f t="shared" si="25"/>
        <v>53.5</v>
      </c>
      <c r="BH29" s="46"/>
      <c r="BI29" s="46">
        <f t="shared" si="26"/>
        <v>61.3</v>
      </c>
      <c r="BJ29" s="23"/>
      <c r="BK29" s="46">
        <v>75.5</v>
      </c>
      <c r="BL29" s="46"/>
      <c r="BM29" s="46">
        <v>70.599999999999994</v>
      </c>
      <c r="BN29" s="46"/>
      <c r="BO29" s="46">
        <f t="shared" si="27"/>
        <v>61.3</v>
      </c>
      <c r="BP29" s="23"/>
      <c r="BQ29" s="46">
        <v>75.5</v>
      </c>
      <c r="BR29" s="46"/>
      <c r="BS29" s="46">
        <v>70.599999999999994</v>
      </c>
      <c r="BT29" s="46"/>
      <c r="BU29" s="46">
        <f t="shared" si="28"/>
        <v>61.3</v>
      </c>
      <c r="BV29" s="23"/>
      <c r="BW29" s="46">
        <v>75.5</v>
      </c>
      <c r="BX29" s="46"/>
      <c r="BY29" s="46">
        <v>70.599999999999994</v>
      </c>
      <c r="BZ29" s="46"/>
      <c r="CA29" s="46">
        <f t="shared" si="29"/>
        <v>61.3</v>
      </c>
      <c r="CB29" s="23"/>
      <c r="CC29" s="46">
        <v>75.5</v>
      </c>
      <c r="CD29" s="46"/>
      <c r="CE29" s="46">
        <v>70.599999999999994</v>
      </c>
      <c r="CF29" s="46"/>
      <c r="CG29" s="46">
        <f t="shared" si="30"/>
        <v>61.3</v>
      </c>
    </row>
    <row r="30" spans="1:290" x14ac:dyDescent="0.2">
      <c r="A30" s="22" t="s">
        <v>7</v>
      </c>
      <c r="B30" s="22"/>
      <c r="C30" s="46">
        <f t="shared" si="0"/>
        <v>66.7</v>
      </c>
      <c r="D30" s="46"/>
      <c r="E30" s="46">
        <f t="shared" si="1"/>
        <v>60.4</v>
      </c>
      <c r="F30" s="46"/>
      <c r="G30" s="46">
        <f t="shared" si="2"/>
        <v>75</v>
      </c>
      <c r="H30" s="23"/>
      <c r="I30" s="46">
        <f t="shared" si="3"/>
        <v>66.7</v>
      </c>
      <c r="J30" s="46"/>
      <c r="K30" s="46">
        <f t="shared" si="4"/>
        <v>60.4</v>
      </c>
      <c r="L30" s="46"/>
      <c r="M30" s="46">
        <f t="shared" si="5"/>
        <v>75</v>
      </c>
      <c r="N30" s="23"/>
      <c r="O30" s="46">
        <f t="shared" si="6"/>
        <v>66.7</v>
      </c>
      <c r="P30" s="46"/>
      <c r="Q30" s="46">
        <f t="shared" si="7"/>
        <v>60.4</v>
      </c>
      <c r="R30" s="46"/>
      <c r="S30" s="46">
        <f t="shared" si="8"/>
        <v>75</v>
      </c>
      <c r="T30" s="23"/>
      <c r="U30" s="46">
        <f t="shared" si="9"/>
        <v>66.7</v>
      </c>
      <c r="V30" s="46"/>
      <c r="W30" s="46">
        <f t="shared" si="10"/>
        <v>60.4</v>
      </c>
      <c r="X30" s="46"/>
      <c r="Y30" s="46">
        <f t="shared" si="11"/>
        <v>75</v>
      </c>
      <c r="Z30" s="23"/>
      <c r="AA30" s="46">
        <f t="shared" si="12"/>
        <v>66.7</v>
      </c>
      <c r="AB30" s="46"/>
      <c r="AC30" s="46">
        <f t="shared" si="13"/>
        <v>60.4</v>
      </c>
      <c r="AD30" s="46"/>
      <c r="AE30" s="46">
        <f t="shared" si="14"/>
        <v>75</v>
      </c>
      <c r="AF30" s="23"/>
      <c r="AG30" s="46">
        <v>66.7</v>
      </c>
      <c r="AH30" s="46"/>
      <c r="AI30" s="46">
        <v>60.4</v>
      </c>
      <c r="AJ30" s="46"/>
      <c r="AK30" s="46">
        <v>75</v>
      </c>
      <c r="AL30" s="23"/>
      <c r="AM30" s="46">
        <f t="shared" si="15"/>
        <v>66.7</v>
      </c>
      <c r="AN30" s="46"/>
      <c r="AO30" s="46">
        <f t="shared" si="16"/>
        <v>60.4</v>
      </c>
      <c r="AP30" s="46"/>
      <c r="AQ30" s="46">
        <f t="shared" si="17"/>
        <v>75</v>
      </c>
      <c r="AR30" s="23"/>
      <c r="AS30" s="46">
        <f t="shared" si="18"/>
        <v>66.7</v>
      </c>
      <c r="AT30" s="46"/>
      <c r="AU30" s="46">
        <f t="shared" si="19"/>
        <v>60.4</v>
      </c>
      <c r="AV30" s="46"/>
      <c r="AW30" s="46">
        <f t="shared" si="20"/>
        <v>75</v>
      </c>
      <c r="AX30" s="23"/>
      <c r="AY30" s="46">
        <f t="shared" si="21"/>
        <v>66.7</v>
      </c>
      <c r="AZ30" s="46"/>
      <c r="BA30" s="46">
        <f t="shared" si="22"/>
        <v>60.4</v>
      </c>
      <c r="BB30" s="46"/>
      <c r="BC30" s="46">
        <f t="shared" si="23"/>
        <v>75</v>
      </c>
      <c r="BD30" s="23"/>
      <c r="BE30" s="46">
        <f t="shared" si="24"/>
        <v>66.7</v>
      </c>
      <c r="BF30" s="46"/>
      <c r="BG30" s="46">
        <f t="shared" si="25"/>
        <v>60.4</v>
      </c>
      <c r="BH30" s="46"/>
      <c r="BI30" s="46">
        <f t="shared" si="26"/>
        <v>75</v>
      </c>
      <c r="BJ30" s="23"/>
      <c r="BK30" s="46">
        <v>75.5</v>
      </c>
      <c r="BL30" s="46"/>
      <c r="BM30" s="46">
        <v>60.4</v>
      </c>
      <c r="BN30" s="46"/>
      <c r="BO30" s="46">
        <f t="shared" si="27"/>
        <v>75</v>
      </c>
      <c r="BP30" s="23"/>
      <c r="BQ30" s="46">
        <v>75.5</v>
      </c>
      <c r="BR30" s="46"/>
      <c r="BS30" s="46">
        <v>60.4</v>
      </c>
      <c r="BT30" s="46"/>
      <c r="BU30" s="46">
        <f t="shared" si="28"/>
        <v>75</v>
      </c>
      <c r="BV30" s="23"/>
      <c r="BW30" s="46">
        <v>75.5</v>
      </c>
      <c r="BX30" s="46"/>
      <c r="BY30" s="46">
        <v>60.4</v>
      </c>
      <c r="BZ30" s="46"/>
      <c r="CA30" s="46">
        <f t="shared" si="29"/>
        <v>75</v>
      </c>
      <c r="CB30" s="23"/>
      <c r="CC30" s="46">
        <v>75.5</v>
      </c>
      <c r="CD30" s="46"/>
      <c r="CE30" s="46">
        <v>60.4</v>
      </c>
      <c r="CF30" s="46"/>
      <c r="CG30" s="46">
        <f t="shared" si="30"/>
        <v>75</v>
      </c>
    </row>
    <row r="31" spans="1:290" x14ac:dyDescent="0.2">
      <c r="A31" s="22" t="s">
        <v>8</v>
      </c>
      <c r="B31" s="22"/>
      <c r="C31" s="46">
        <f t="shared" si="0"/>
        <v>67.099999999999994</v>
      </c>
      <c r="D31" s="46"/>
      <c r="E31" s="46">
        <f t="shared" si="1"/>
        <v>62.3</v>
      </c>
      <c r="F31" s="46"/>
      <c r="G31" s="46">
        <f t="shared" si="2"/>
        <v>78.099999999999994</v>
      </c>
      <c r="H31" s="23"/>
      <c r="I31" s="46">
        <f t="shared" si="3"/>
        <v>67.099999999999994</v>
      </c>
      <c r="J31" s="46"/>
      <c r="K31" s="46">
        <f t="shared" si="4"/>
        <v>62.3</v>
      </c>
      <c r="L31" s="46"/>
      <c r="M31" s="46">
        <f t="shared" si="5"/>
        <v>78.099999999999994</v>
      </c>
      <c r="N31" s="23"/>
      <c r="O31" s="46">
        <f t="shared" si="6"/>
        <v>67.099999999999994</v>
      </c>
      <c r="P31" s="46"/>
      <c r="Q31" s="46">
        <f t="shared" si="7"/>
        <v>62.3</v>
      </c>
      <c r="R31" s="46"/>
      <c r="S31" s="46">
        <f t="shared" si="8"/>
        <v>78.099999999999994</v>
      </c>
      <c r="T31" s="23"/>
      <c r="U31" s="46">
        <f t="shared" si="9"/>
        <v>67.099999999999994</v>
      </c>
      <c r="V31" s="46"/>
      <c r="W31" s="46">
        <f t="shared" si="10"/>
        <v>62.3</v>
      </c>
      <c r="X31" s="46"/>
      <c r="Y31" s="46">
        <f t="shared" si="11"/>
        <v>78.099999999999994</v>
      </c>
      <c r="Z31" s="23"/>
      <c r="AA31" s="46">
        <f t="shared" si="12"/>
        <v>67.099999999999994</v>
      </c>
      <c r="AB31" s="46"/>
      <c r="AC31" s="46">
        <f t="shared" si="13"/>
        <v>62.3</v>
      </c>
      <c r="AD31" s="46"/>
      <c r="AE31" s="46">
        <f t="shared" si="14"/>
        <v>78.099999999999994</v>
      </c>
      <c r="AF31" s="23"/>
      <c r="AG31" s="46">
        <v>67.099999999999994</v>
      </c>
      <c r="AH31" s="46"/>
      <c r="AI31" s="46">
        <v>62.3</v>
      </c>
      <c r="AJ31" s="46"/>
      <c r="AK31" s="46">
        <v>78.099999999999994</v>
      </c>
      <c r="AL31" s="23"/>
      <c r="AM31" s="46">
        <f t="shared" si="15"/>
        <v>67.099999999999994</v>
      </c>
      <c r="AN31" s="46"/>
      <c r="AO31" s="46">
        <f t="shared" si="16"/>
        <v>62.3</v>
      </c>
      <c r="AP31" s="46"/>
      <c r="AQ31" s="46">
        <f t="shared" si="17"/>
        <v>78.099999999999994</v>
      </c>
      <c r="AR31" s="23"/>
      <c r="AS31" s="46">
        <f t="shared" si="18"/>
        <v>67.099999999999994</v>
      </c>
      <c r="AT31" s="46"/>
      <c r="AU31" s="46">
        <f t="shared" si="19"/>
        <v>62.3</v>
      </c>
      <c r="AV31" s="46"/>
      <c r="AW31" s="46">
        <f t="shared" si="20"/>
        <v>78.099999999999994</v>
      </c>
      <c r="AX31" s="23"/>
      <c r="AY31" s="46">
        <f t="shared" si="21"/>
        <v>67.099999999999994</v>
      </c>
      <c r="AZ31" s="46"/>
      <c r="BA31" s="46">
        <f t="shared" si="22"/>
        <v>62.3</v>
      </c>
      <c r="BB31" s="46"/>
      <c r="BC31" s="46">
        <f t="shared" si="23"/>
        <v>78.099999999999994</v>
      </c>
      <c r="BD31" s="23"/>
      <c r="BE31" s="46">
        <f t="shared" si="24"/>
        <v>67.099999999999994</v>
      </c>
      <c r="BF31" s="46"/>
      <c r="BG31" s="46">
        <f t="shared" si="25"/>
        <v>62.3</v>
      </c>
      <c r="BH31" s="46"/>
      <c r="BI31" s="46">
        <f t="shared" si="26"/>
        <v>78.099999999999994</v>
      </c>
      <c r="BJ31" s="23"/>
      <c r="BK31" s="46">
        <v>80.3</v>
      </c>
      <c r="BL31" s="46"/>
      <c r="BM31" s="46">
        <v>72.8</v>
      </c>
      <c r="BN31" s="46"/>
      <c r="BO31" s="46">
        <f t="shared" si="27"/>
        <v>78.099999999999994</v>
      </c>
      <c r="BP31" s="23"/>
      <c r="BQ31" s="46">
        <v>80.3</v>
      </c>
      <c r="BR31" s="46"/>
      <c r="BS31" s="46">
        <v>72.8</v>
      </c>
      <c r="BT31" s="46"/>
      <c r="BU31" s="46">
        <f t="shared" si="28"/>
        <v>78.099999999999994</v>
      </c>
      <c r="BV31" s="23"/>
      <c r="BW31" s="46">
        <v>80.3</v>
      </c>
      <c r="BX31" s="46"/>
      <c r="BY31" s="46">
        <v>72.8</v>
      </c>
      <c r="BZ31" s="46"/>
      <c r="CA31" s="46">
        <f t="shared" si="29"/>
        <v>78.099999999999994</v>
      </c>
      <c r="CB31" s="23"/>
      <c r="CC31" s="46">
        <v>80.3</v>
      </c>
      <c r="CD31" s="46"/>
      <c r="CE31" s="46">
        <v>72.8</v>
      </c>
      <c r="CF31" s="46"/>
      <c r="CG31" s="46">
        <f t="shared" si="30"/>
        <v>78.099999999999994</v>
      </c>
    </row>
    <row r="32" spans="1:290" x14ac:dyDescent="0.2">
      <c r="A32" s="17" t="s">
        <v>9</v>
      </c>
      <c r="B32" s="22"/>
      <c r="C32" s="47">
        <f t="shared" si="0"/>
        <v>69.5</v>
      </c>
      <c r="D32" s="46"/>
      <c r="E32" s="47">
        <f t="shared" si="1"/>
        <v>70.099999999999994</v>
      </c>
      <c r="F32" s="46"/>
      <c r="G32" s="47">
        <f t="shared" si="2"/>
        <v>82.1</v>
      </c>
      <c r="H32" s="23"/>
      <c r="I32" s="47">
        <f t="shared" si="3"/>
        <v>69.5</v>
      </c>
      <c r="J32" s="46"/>
      <c r="K32" s="47">
        <f t="shared" si="4"/>
        <v>70.099999999999994</v>
      </c>
      <c r="L32" s="46"/>
      <c r="M32" s="47">
        <f t="shared" si="5"/>
        <v>82.1</v>
      </c>
      <c r="N32" s="23"/>
      <c r="O32" s="47">
        <f t="shared" si="6"/>
        <v>69.5</v>
      </c>
      <c r="P32" s="46"/>
      <c r="Q32" s="47">
        <f t="shared" si="7"/>
        <v>70.099999999999994</v>
      </c>
      <c r="R32" s="46"/>
      <c r="S32" s="47">
        <f t="shared" si="8"/>
        <v>82.1</v>
      </c>
      <c r="T32" s="23"/>
      <c r="U32" s="47">
        <f t="shared" si="9"/>
        <v>69.5</v>
      </c>
      <c r="V32" s="46"/>
      <c r="W32" s="47">
        <f t="shared" si="10"/>
        <v>70.099999999999994</v>
      </c>
      <c r="X32" s="46"/>
      <c r="Y32" s="47">
        <f t="shared" si="11"/>
        <v>82.1</v>
      </c>
      <c r="Z32" s="23"/>
      <c r="AA32" s="47">
        <f t="shared" si="12"/>
        <v>69.5</v>
      </c>
      <c r="AB32" s="46"/>
      <c r="AC32" s="47">
        <f t="shared" si="13"/>
        <v>70.099999999999994</v>
      </c>
      <c r="AD32" s="46"/>
      <c r="AE32" s="47">
        <f t="shared" si="14"/>
        <v>82.1</v>
      </c>
      <c r="AF32" s="23"/>
      <c r="AG32" s="47">
        <v>69.5</v>
      </c>
      <c r="AH32" s="46"/>
      <c r="AI32" s="47">
        <v>70.099999999999994</v>
      </c>
      <c r="AJ32" s="46"/>
      <c r="AK32" s="47">
        <v>82.1</v>
      </c>
      <c r="AL32" s="23"/>
      <c r="AM32" s="47">
        <f t="shared" si="15"/>
        <v>69.5</v>
      </c>
      <c r="AN32" s="46"/>
      <c r="AO32" s="47">
        <f t="shared" si="16"/>
        <v>70.099999999999994</v>
      </c>
      <c r="AP32" s="46"/>
      <c r="AQ32" s="47">
        <f t="shared" si="17"/>
        <v>82.1</v>
      </c>
      <c r="AR32" s="23"/>
      <c r="AS32" s="47">
        <f t="shared" si="18"/>
        <v>69.5</v>
      </c>
      <c r="AT32" s="46"/>
      <c r="AU32" s="47">
        <f t="shared" si="19"/>
        <v>70.099999999999994</v>
      </c>
      <c r="AV32" s="46"/>
      <c r="AW32" s="47">
        <f t="shared" si="20"/>
        <v>82.1</v>
      </c>
      <c r="AX32" s="23"/>
      <c r="AY32" s="47">
        <f t="shared" si="21"/>
        <v>69.5</v>
      </c>
      <c r="AZ32" s="46"/>
      <c r="BA32" s="47">
        <f t="shared" si="22"/>
        <v>70.099999999999994</v>
      </c>
      <c r="BB32" s="46"/>
      <c r="BC32" s="47">
        <f t="shared" si="23"/>
        <v>82.1</v>
      </c>
      <c r="BD32" s="23"/>
      <c r="BE32" s="47">
        <f t="shared" si="24"/>
        <v>69.5</v>
      </c>
      <c r="BF32" s="46"/>
      <c r="BG32" s="47">
        <f t="shared" si="25"/>
        <v>70.099999999999994</v>
      </c>
      <c r="BH32" s="46"/>
      <c r="BI32" s="47">
        <f t="shared" si="26"/>
        <v>82.1</v>
      </c>
      <c r="BJ32" s="23"/>
      <c r="BK32" s="47">
        <v>77.900000000000006</v>
      </c>
      <c r="BL32" s="46"/>
      <c r="BM32" s="47">
        <v>77.2</v>
      </c>
      <c r="BN32" s="46"/>
      <c r="BO32" s="47">
        <f t="shared" si="27"/>
        <v>82.1</v>
      </c>
      <c r="BP32" s="23"/>
      <c r="BQ32" s="47">
        <v>77.900000000000006</v>
      </c>
      <c r="BR32" s="46"/>
      <c r="BS32" s="47">
        <v>77.2</v>
      </c>
      <c r="BT32" s="46"/>
      <c r="BU32" s="47">
        <f t="shared" si="28"/>
        <v>82.1</v>
      </c>
      <c r="BV32" s="23"/>
      <c r="BW32" s="47">
        <v>77.900000000000006</v>
      </c>
      <c r="BX32" s="46"/>
      <c r="BY32" s="47">
        <v>77.2</v>
      </c>
      <c r="BZ32" s="46"/>
      <c r="CA32" s="47">
        <f t="shared" si="29"/>
        <v>82.1</v>
      </c>
      <c r="CB32" s="23"/>
      <c r="CC32" s="47">
        <v>77.900000000000006</v>
      </c>
      <c r="CD32" s="46"/>
      <c r="CE32" s="47">
        <v>77.2</v>
      </c>
      <c r="CF32" s="46"/>
      <c r="CG32" s="47">
        <f t="shared" si="30"/>
        <v>82.1</v>
      </c>
      <c r="KD32" s="13">
        <v>2020</v>
      </c>
    </row>
    <row r="33" spans="1:85" x14ac:dyDescent="0.2">
      <c r="A33" s="22" t="s">
        <v>10</v>
      </c>
      <c r="B33" s="22"/>
      <c r="C33" s="46">
        <f t="shared" si="0"/>
        <v>59.1</v>
      </c>
      <c r="D33" s="46"/>
      <c r="E33" s="46">
        <f t="shared" si="1"/>
        <v>62.5</v>
      </c>
      <c r="F33" s="46"/>
      <c r="G33" s="46">
        <f t="shared" si="2"/>
        <v>72.900000000000006</v>
      </c>
      <c r="H33" s="23"/>
      <c r="I33" s="46">
        <f t="shared" si="3"/>
        <v>59.1</v>
      </c>
      <c r="J33" s="46"/>
      <c r="K33" s="46">
        <f t="shared" si="4"/>
        <v>62.5</v>
      </c>
      <c r="L33" s="46"/>
      <c r="M33" s="46">
        <f t="shared" si="5"/>
        <v>72.900000000000006</v>
      </c>
      <c r="N33" s="23"/>
      <c r="O33" s="46">
        <f t="shared" si="6"/>
        <v>59.1</v>
      </c>
      <c r="P33" s="46"/>
      <c r="Q33" s="46">
        <f t="shared" si="7"/>
        <v>62.5</v>
      </c>
      <c r="R33" s="46"/>
      <c r="S33" s="46">
        <f t="shared" si="8"/>
        <v>72.900000000000006</v>
      </c>
      <c r="T33" s="23"/>
      <c r="U33" s="46">
        <f t="shared" si="9"/>
        <v>59.1</v>
      </c>
      <c r="V33" s="46"/>
      <c r="W33" s="46">
        <f t="shared" si="10"/>
        <v>62.5</v>
      </c>
      <c r="X33" s="46"/>
      <c r="Y33" s="46">
        <f t="shared" si="11"/>
        <v>72.900000000000006</v>
      </c>
      <c r="Z33" s="23"/>
      <c r="AA33" s="46">
        <f t="shared" si="12"/>
        <v>59.1</v>
      </c>
      <c r="AB33" s="46"/>
      <c r="AC33" s="46">
        <f t="shared" si="13"/>
        <v>62.5</v>
      </c>
      <c r="AD33" s="46"/>
      <c r="AE33" s="46">
        <f t="shared" si="14"/>
        <v>72.900000000000006</v>
      </c>
      <c r="AF33" s="23"/>
      <c r="AG33" s="46">
        <v>59.1</v>
      </c>
      <c r="AH33" s="46"/>
      <c r="AI33" s="46">
        <v>62.5</v>
      </c>
      <c r="AJ33" s="46"/>
      <c r="AK33" s="46">
        <v>72.900000000000006</v>
      </c>
      <c r="AL33" s="23"/>
      <c r="AM33" s="46">
        <f t="shared" si="15"/>
        <v>59.1</v>
      </c>
      <c r="AN33" s="46"/>
      <c r="AO33" s="46">
        <f t="shared" si="16"/>
        <v>62.5</v>
      </c>
      <c r="AP33" s="46"/>
      <c r="AQ33" s="46">
        <f t="shared" si="17"/>
        <v>72.900000000000006</v>
      </c>
      <c r="AR33" s="23"/>
      <c r="AS33" s="46">
        <f t="shared" si="18"/>
        <v>59.1</v>
      </c>
      <c r="AT33" s="46"/>
      <c r="AU33" s="46">
        <f t="shared" si="19"/>
        <v>62.5</v>
      </c>
      <c r="AV33" s="46"/>
      <c r="AW33" s="46">
        <f t="shared" si="20"/>
        <v>72.900000000000006</v>
      </c>
      <c r="AX33" s="23"/>
      <c r="AY33" s="46">
        <f t="shared" si="21"/>
        <v>59.1</v>
      </c>
      <c r="AZ33" s="46"/>
      <c r="BA33" s="46">
        <f t="shared" si="22"/>
        <v>62.5</v>
      </c>
      <c r="BB33" s="46"/>
      <c r="BC33" s="46">
        <f t="shared" si="23"/>
        <v>72.900000000000006</v>
      </c>
      <c r="BD33" s="23"/>
      <c r="BE33" s="46">
        <f t="shared" si="24"/>
        <v>59.1</v>
      </c>
      <c r="BF33" s="46"/>
      <c r="BG33" s="46">
        <f t="shared" si="25"/>
        <v>62.5</v>
      </c>
      <c r="BH33" s="46"/>
      <c r="BI33" s="46">
        <f t="shared" si="26"/>
        <v>72.900000000000006</v>
      </c>
      <c r="BJ33" s="23"/>
      <c r="BK33" s="46">
        <v>83.800000000000011</v>
      </c>
      <c r="BL33" s="46"/>
      <c r="BM33" s="46">
        <v>81.7</v>
      </c>
      <c r="BN33" s="46"/>
      <c r="BO33" s="46">
        <f t="shared" si="27"/>
        <v>72.900000000000006</v>
      </c>
      <c r="BP33" s="23"/>
      <c r="BQ33" s="46">
        <v>83.800000000000011</v>
      </c>
      <c r="BR33" s="46"/>
      <c r="BS33" s="46">
        <v>81.7</v>
      </c>
      <c r="BT33" s="46"/>
      <c r="BU33" s="46">
        <f t="shared" si="28"/>
        <v>72.900000000000006</v>
      </c>
      <c r="BV33" s="23"/>
      <c r="BW33" s="46">
        <v>83.800000000000011</v>
      </c>
      <c r="BX33" s="46"/>
      <c r="BY33" s="46">
        <v>81.7</v>
      </c>
      <c r="BZ33" s="46"/>
      <c r="CA33" s="46">
        <f t="shared" si="29"/>
        <v>72.900000000000006</v>
      </c>
      <c r="CB33" s="23"/>
      <c r="CC33" s="46">
        <v>83.800000000000011</v>
      </c>
      <c r="CD33" s="46"/>
      <c r="CE33" s="46">
        <v>81.7</v>
      </c>
      <c r="CF33" s="46"/>
      <c r="CG33" s="46">
        <f t="shared" si="30"/>
        <v>72.900000000000006</v>
      </c>
    </row>
    <row r="34" spans="1:85" x14ac:dyDescent="0.2">
      <c r="A34" s="22" t="s">
        <v>11</v>
      </c>
      <c r="B34" s="22"/>
      <c r="C34" s="46">
        <f t="shared" si="0"/>
        <v>45.3</v>
      </c>
      <c r="D34" s="46"/>
      <c r="E34" s="46">
        <f t="shared" si="1"/>
        <v>52.8</v>
      </c>
      <c r="F34" s="46"/>
      <c r="G34" s="46">
        <f t="shared" si="2"/>
        <v>56.099999999999994</v>
      </c>
      <c r="H34" s="23"/>
      <c r="I34" s="46">
        <f t="shared" si="3"/>
        <v>45.3</v>
      </c>
      <c r="J34" s="46"/>
      <c r="K34" s="46">
        <f t="shared" si="4"/>
        <v>52.8</v>
      </c>
      <c r="L34" s="46"/>
      <c r="M34" s="46">
        <f t="shared" si="5"/>
        <v>56.099999999999994</v>
      </c>
      <c r="N34" s="23"/>
      <c r="O34" s="46">
        <f t="shared" si="6"/>
        <v>45.3</v>
      </c>
      <c r="P34" s="46"/>
      <c r="Q34" s="46">
        <f t="shared" si="7"/>
        <v>52.8</v>
      </c>
      <c r="R34" s="46"/>
      <c r="S34" s="46">
        <f t="shared" si="8"/>
        <v>56.099999999999994</v>
      </c>
      <c r="T34" s="23"/>
      <c r="U34" s="46">
        <f t="shared" si="9"/>
        <v>45.3</v>
      </c>
      <c r="V34" s="46"/>
      <c r="W34" s="46">
        <f t="shared" si="10"/>
        <v>52.8</v>
      </c>
      <c r="X34" s="46"/>
      <c r="Y34" s="46">
        <f t="shared" si="11"/>
        <v>56.099999999999994</v>
      </c>
      <c r="Z34" s="23"/>
      <c r="AA34" s="46">
        <f t="shared" si="12"/>
        <v>45.3</v>
      </c>
      <c r="AB34" s="46"/>
      <c r="AC34" s="46">
        <f t="shared" si="13"/>
        <v>52.8</v>
      </c>
      <c r="AD34" s="46"/>
      <c r="AE34" s="46">
        <f t="shared" si="14"/>
        <v>56.099999999999994</v>
      </c>
      <c r="AF34" s="23"/>
      <c r="AG34" s="46">
        <v>45.3</v>
      </c>
      <c r="AH34" s="46"/>
      <c r="AI34" s="46">
        <v>52.8</v>
      </c>
      <c r="AJ34" s="46"/>
      <c r="AK34" s="46">
        <v>56.099999999999994</v>
      </c>
      <c r="AL34" s="23"/>
      <c r="AM34" s="46">
        <f t="shared" si="15"/>
        <v>45.3</v>
      </c>
      <c r="AN34" s="46"/>
      <c r="AO34" s="46">
        <f t="shared" si="16"/>
        <v>52.8</v>
      </c>
      <c r="AP34" s="46"/>
      <c r="AQ34" s="46">
        <f t="shared" si="17"/>
        <v>56.099999999999994</v>
      </c>
      <c r="AR34" s="23"/>
      <c r="AS34" s="46">
        <f t="shared" si="18"/>
        <v>45.3</v>
      </c>
      <c r="AT34" s="46"/>
      <c r="AU34" s="46">
        <f t="shared" si="19"/>
        <v>52.8</v>
      </c>
      <c r="AV34" s="46"/>
      <c r="AW34" s="46">
        <f t="shared" si="20"/>
        <v>56.099999999999994</v>
      </c>
      <c r="AX34" s="23"/>
      <c r="AY34" s="46">
        <f t="shared" si="21"/>
        <v>45.3</v>
      </c>
      <c r="AZ34" s="46"/>
      <c r="BA34" s="46">
        <f t="shared" si="22"/>
        <v>52.8</v>
      </c>
      <c r="BB34" s="46"/>
      <c r="BC34" s="46">
        <f t="shared" si="23"/>
        <v>56.099999999999994</v>
      </c>
      <c r="BD34" s="23"/>
      <c r="BE34" s="46">
        <f t="shared" si="24"/>
        <v>45.3</v>
      </c>
      <c r="BF34" s="46"/>
      <c r="BG34" s="46">
        <f t="shared" si="25"/>
        <v>52.8</v>
      </c>
      <c r="BH34" s="46"/>
      <c r="BI34" s="46">
        <f t="shared" si="26"/>
        <v>56.099999999999994</v>
      </c>
      <c r="BJ34" s="23"/>
      <c r="BK34" s="46">
        <v>64.400000000000006</v>
      </c>
      <c r="BL34" s="46"/>
      <c r="BM34" s="46">
        <v>72.5</v>
      </c>
      <c r="BN34" s="46"/>
      <c r="BO34" s="46">
        <f t="shared" si="27"/>
        <v>56.099999999999994</v>
      </c>
      <c r="BP34" s="23"/>
      <c r="BQ34" s="46">
        <v>64.400000000000006</v>
      </c>
      <c r="BR34" s="46"/>
      <c r="BS34" s="46">
        <v>72.5</v>
      </c>
      <c r="BT34" s="46"/>
      <c r="BU34" s="46">
        <f t="shared" si="28"/>
        <v>56.099999999999994</v>
      </c>
      <c r="BV34" s="23"/>
      <c r="BW34" s="46">
        <v>64.400000000000006</v>
      </c>
      <c r="BX34" s="46"/>
      <c r="BY34" s="46">
        <v>72.5</v>
      </c>
      <c r="BZ34" s="46"/>
      <c r="CA34" s="46">
        <f t="shared" si="29"/>
        <v>56.099999999999994</v>
      </c>
      <c r="CB34" s="23"/>
      <c r="CC34" s="46">
        <v>64.400000000000006</v>
      </c>
      <c r="CD34" s="46"/>
      <c r="CE34" s="46">
        <v>72.5</v>
      </c>
      <c r="CF34" s="46"/>
      <c r="CG34" s="46">
        <f t="shared" si="30"/>
        <v>56.099999999999994</v>
      </c>
    </row>
    <row r="35" spans="1:85" x14ac:dyDescent="0.2">
      <c r="A35" s="22" t="s">
        <v>12</v>
      </c>
      <c r="B35" s="22"/>
      <c r="C35" s="46">
        <f t="shared" si="0"/>
        <v>67.2</v>
      </c>
      <c r="D35" s="46"/>
      <c r="E35" s="46">
        <f t="shared" si="1"/>
        <v>62.6</v>
      </c>
      <c r="F35" s="46"/>
      <c r="G35" s="46">
        <f t="shared" si="2"/>
        <v>72.099999999999994</v>
      </c>
      <c r="H35" s="23"/>
      <c r="I35" s="46">
        <f t="shared" si="3"/>
        <v>67.2</v>
      </c>
      <c r="J35" s="46"/>
      <c r="K35" s="46">
        <f t="shared" si="4"/>
        <v>62.6</v>
      </c>
      <c r="L35" s="46"/>
      <c r="M35" s="46">
        <f t="shared" si="5"/>
        <v>72.099999999999994</v>
      </c>
      <c r="N35" s="23"/>
      <c r="O35" s="46">
        <f t="shared" si="6"/>
        <v>67.2</v>
      </c>
      <c r="P35" s="46"/>
      <c r="Q35" s="46">
        <f t="shared" si="7"/>
        <v>62.6</v>
      </c>
      <c r="R35" s="46"/>
      <c r="S35" s="46">
        <f t="shared" si="8"/>
        <v>72.099999999999994</v>
      </c>
      <c r="T35" s="23"/>
      <c r="U35" s="46">
        <f t="shared" si="9"/>
        <v>67.2</v>
      </c>
      <c r="V35" s="46"/>
      <c r="W35" s="46">
        <f t="shared" si="10"/>
        <v>62.6</v>
      </c>
      <c r="X35" s="46"/>
      <c r="Y35" s="46">
        <f t="shared" si="11"/>
        <v>72.099999999999994</v>
      </c>
      <c r="Z35" s="23"/>
      <c r="AA35" s="46">
        <f t="shared" si="12"/>
        <v>67.2</v>
      </c>
      <c r="AB35" s="46"/>
      <c r="AC35" s="46">
        <f t="shared" si="13"/>
        <v>62.6</v>
      </c>
      <c r="AD35" s="46"/>
      <c r="AE35" s="46">
        <f t="shared" si="14"/>
        <v>72.099999999999994</v>
      </c>
      <c r="AF35" s="23"/>
      <c r="AG35" s="46">
        <v>67.2</v>
      </c>
      <c r="AH35" s="46"/>
      <c r="AI35" s="46">
        <v>62.6</v>
      </c>
      <c r="AJ35" s="46"/>
      <c r="AK35" s="46">
        <v>72.099999999999994</v>
      </c>
      <c r="AL35" s="23"/>
      <c r="AM35" s="46">
        <f t="shared" si="15"/>
        <v>67.2</v>
      </c>
      <c r="AN35" s="46"/>
      <c r="AO35" s="46">
        <f t="shared" si="16"/>
        <v>62.6</v>
      </c>
      <c r="AP35" s="46"/>
      <c r="AQ35" s="46">
        <f t="shared" si="17"/>
        <v>72.099999999999994</v>
      </c>
      <c r="AR35" s="23"/>
      <c r="AS35" s="46">
        <f t="shared" si="18"/>
        <v>67.2</v>
      </c>
      <c r="AT35" s="46"/>
      <c r="AU35" s="46">
        <f t="shared" si="19"/>
        <v>62.6</v>
      </c>
      <c r="AV35" s="46"/>
      <c r="AW35" s="46">
        <f t="shared" si="20"/>
        <v>72.099999999999994</v>
      </c>
      <c r="AX35" s="23"/>
      <c r="AY35" s="46">
        <f t="shared" si="21"/>
        <v>67.2</v>
      </c>
      <c r="AZ35" s="46"/>
      <c r="BA35" s="46">
        <f t="shared" si="22"/>
        <v>62.6</v>
      </c>
      <c r="BB35" s="46"/>
      <c r="BC35" s="46">
        <f t="shared" si="23"/>
        <v>72.099999999999994</v>
      </c>
      <c r="BD35" s="23"/>
      <c r="BE35" s="46">
        <f t="shared" si="24"/>
        <v>67.2</v>
      </c>
      <c r="BF35" s="46"/>
      <c r="BG35" s="46">
        <f t="shared" si="25"/>
        <v>62.6</v>
      </c>
      <c r="BH35" s="46"/>
      <c r="BI35" s="46">
        <f t="shared" si="26"/>
        <v>72.099999999999994</v>
      </c>
      <c r="BJ35" s="23"/>
      <c r="BK35" s="46">
        <v>77.099999999999994</v>
      </c>
      <c r="BL35" s="46"/>
      <c r="BM35" s="46">
        <v>72.900000000000006</v>
      </c>
      <c r="BN35" s="46"/>
      <c r="BO35" s="46">
        <f t="shared" si="27"/>
        <v>72.099999999999994</v>
      </c>
      <c r="BP35" s="23"/>
      <c r="BQ35" s="46">
        <v>77.099999999999994</v>
      </c>
      <c r="BR35" s="46"/>
      <c r="BS35" s="46">
        <v>72.900000000000006</v>
      </c>
      <c r="BT35" s="46"/>
      <c r="BU35" s="46">
        <f t="shared" si="28"/>
        <v>72.099999999999994</v>
      </c>
      <c r="BV35" s="23"/>
      <c r="BW35" s="46">
        <v>77.099999999999994</v>
      </c>
      <c r="BX35" s="46"/>
      <c r="BY35" s="46">
        <v>72.900000000000006</v>
      </c>
      <c r="BZ35" s="46"/>
      <c r="CA35" s="46">
        <f t="shared" si="29"/>
        <v>72.099999999999994</v>
      </c>
      <c r="CB35" s="23"/>
      <c r="CC35" s="46">
        <v>77.099999999999994</v>
      </c>
      <c r="CD35" s="46"/>
      <c r="CE35" s="46">
        <v>72.900000000000006</v>
      </c>
      <c r="CF35" s="46"/>
      <c r="CG35" s="46">
        <f t="shared" si="30"/>
        <v>72.099999999999994</v>
      </c>
    </row>
    <row r="36" spans="1:85" x14ac:dyDescent="0.2">
      <c r="A36" s="22" t="s">
        <v>13</v>
      </c>
      <c r="B36" s="22"/>
      <c r="C36" s="46">
        <f t="shared" si="0"/>
        <v>67.3</v>
      </c>
      <c r="D36" s="46"/>
      <c r="E36" s="46">
        <f t="shared" si="1"/>
        <v>65.5</v>
      </c>
      <c r="F36" s="46"/>
      <c r="G36" s="46">
        <f t="shared" si="2"/>
        <v>83</v>
      </c>
      <c r="H36" s="23"/>
      <c r="I36" s="46">
        <f t="shared" si="3"/>
        <v>67.3</v>
      </c>
      <c r="J36" s="46"/>
      <c r="K36" s="46">
        <f t="shared" si="4"/>
        <v>65.5</v>
      </c>
      <c r="L36" s="46"/>
      <c r="M36" s="46">
        <f t="shared" si="5"/>
        <v>83</v>
      </c>
      <c r="N36" s="23"/>
      <c r="O36" s="46">
        <f t="shared" si="6"/>
        <v>67.3</v>
      </c>
      <c r="P36" s="46"/>
      <c r="Q36" s="46">
        <f t="shared" si="7"/>
        <v>65.5</v>
      </c>
      <c r="R36" s="46"/>
      <c r="S36" s="46">
        <f t="shared" si="8"/>
        <v>83</v>
      </c>
      <c r="T36" s="23"/>
      <c r="U36" s="46">
        <f t="shared" si="9"/>
        <v>67.3</v>
      </c>
      <c r="V36" s="46"/>
      <c r="W36" s="46">
        <f t="shared" si="10"/>
        <v>65.5</v>
      </c>
      <c r="X36" s="46"/>
      <c r="Y36" s="46">
        <f t="shared" si="11"/>
        <v>83</v>
      </c>
      <c r="Z36" s="23"/>
      <c r="AA36" s="46">
        <f t="shared" si="12"/>
        <v>67.3</v>
      </c>
      <c r="AB36" s="46"/>
      <c r="AC36" s="46">
        <f t="shared" si="13"/>
        <v>65.5</v>
      </c>
      <c r="AD36" s="46"/>
      <c r="AE36" s="46">
        <f t="shared" si="14"/>
        <v>83</v>
      </c>
      <c r="AF36" s="23"/>
      <c r="AG36" s="46">
        <v>67.3</v>
      </c>
      <c r="AH36" s="46"/>
      <c r="AI36" s="46">
        <v>65.5</v>
      </c>
      <c r="AJ36" s="46"/>
      <c r="AK36" s="46">
        <v>83</v>
      </c>
      <c r="AL36" s="23"/>
      <c r="AM36" s="46">
        <f t="shared" si="15"/>
        <v>67.3</v>
      </c>
      <c r="AN36" s="46"/>
      <c r="AO36" s="46">
        <f t="shared" si="16"/>
        <v>65.5</v>
      </c>
      <c r="AP36" s="46"/>
      <c r="AQ36" s="46">
        <f t="shared" si="17"/>
        <v>83</v>
      </c>
      <c r="AR36" s="23"/>
      <c r="AS36" s="46">
        <f t="shared" si="18"/>
        <v>67.3</v>
      </c>
      <c r="AT36" s="46"/>
      <c r="AU36" s="46">
        <f t="shared" si="19"/>
        <v>65.5</v>
      </c>
      <c r="AV36" s="46"/>
      <c r="AW36" s="46">
        <f t="shared" si="20"/>
        <v>83</v>
      </c>
      <c r="AX36" s="23"/>
      <c r="AY36" s="46">
        <f t="shared" si="21"/>
        <v>67.3</v>
      </c>
      <c r="AZ36" s="46"/>
      <c r="BA36" s="46">
        <f t="shared" si="22"/>
        <v>65.5</v>
      </c>
      <c r="BB36" s="46"/>
      <c r="BC36" s="46">
        <f t="shared" si="23"/>
        <v>83</v>
      </c>
      <c r="BD36" s="23"/>
      <c r="BE36" s="46">
        <f t="shared" si="24"/>
        <v>67.3</v>
      </c>
      <c r="BF36" s="46"/>
      <c r="BG36" s="46">
        <f t="shared" si="25"/>
        <v>65.5</v>
      </c>
      <c r="BH36" s="46"/>
      <c r="BI36" s="46">
        <f t="shared" si="26"/>
        <v>83</v>
      </c>
      <c r="BJ36" s="23"/>
      <c r="BK36" s="46">
        <v>66.899999999999991</v>
      </c>
      <c r="BL36" s="46"/>
      <c r="BM36" s="46">
        <v>64.099999999999994</v>
      </c>
      <c r="BN36" s="46"/>
      <c r="BO36" s="46">
        <f t="shared" si="27"/>
        <v>83</v>
      </c>
      <c r="BP36" s="23"/>
      <c r="BQ36" s="46">
        <v>66.899999999999991</v>
      </c>
      <c r="BR36" s="46"/>
      <c r="BS36" s="46">
        <v>64.099999999999994</v>
      </c>
      <c r="BT36" s="46"/>
      <c r="BU36" s="46">
        <f t="shared" si="28"/>
        <v>83</v>
      </c>
      <c r="BV36" s="23"/>
      <c r="BW36" s="46">
        <v>66.899999999999991</v>
      </c>
      <c r="BX36" s="46"/>
      <c r="BY36" s="46">
        <v>64.099999999999994</v>
      </c>
      <c r="BZ36" s="46"/>
      <c r="CA36" s="46">
        <f t="shared" si="29"/>
        <v>83</v>
      </c>
      <c r="CB36" s="23"/>
      <c r="CC36" s="46">
        <v>66.899999999999991</v>
      </c>
      <c r="CD36" s="46"/>
      <c r="CE36" s="46">
        <v>64.099999999999994</v>
      </c>
      <c r="CF36" s="46"/>
      <c r="CG36" s="46">
        <f t="shared" si="30"/>
        <v>83</v>
      </c>
    </row>
    <row r="37" spans="1:85" x14ac:dyDescent="0.2">
      <c r="A37" s="17" t="s">
        <v>14</v>
      </c>
      <c r="B37" s="22"/>
      <c r="C37" s="47">
        <f t="shared" si="0"/>
        <v>75.8</v>
      </c>
      <c r="D37" s="46"/>
      <c r="E37" s="47">
        <f t="shared" si="1"/>
        <v>69.400000000000006</v>
      </c>
      <c r="F37" s="46"/>
      <c r="G37" s="47">
        <f t="shared" si="2"/>
        <v>80</v>
      </c>
      <c r="H37" s="23"/>
      <c r="I37" s="47">
        <f t="shared" si="3"/>
        <v>75.8</v>
      </c>
      <c r="J37" s="46"/>
      <c r="K37" s="47">
        <f t="shared" si="4"/>
        <v>69.400000000000006</v>
      </c>
      <c r="L37" s="46"/>
      <c r="M37" s="47">
        <f t="shared" si="5"/>
        <v>80</v>
      </c>
      <c r="N37" s="23"/>
      <c r="O37" s="47">
        <f t="shared" si="6"/>
        <v>75.8</v>
      </c>
      <c r="P37" s="46"/>
      <c r="Q37" s="47">
        <f t="shared" si="7"/>
        <v>69.400000000000006</v>
      </c>
      <c r="R37" s="46"/>
      <c r="S37" s="47">
        <f t="shared" si="8"/>
        <v>80</v>
      </c>
      <c r="T37" s="23"/>
      <c r="U37" s="47">
        <f t="shared" si="9"/>
        <v>75.8</v>
      </c>
      <c r="V37" s="46"/>
      <c r="W37" s="47">
        <f t="shared" si="10"/>
        <v>69.400000000000006</v>
      </c>
      <c r="X37" s="46"/>
      <c r="Y37" s="47">
        <f t="shared" si="11"/>
        <v>80</v>
      </c>
      <c r="Z37" s="23"/>
      <c r="AA37" s="47">
        <f t="shared" si="12"/>
        <v>75.8</v>
      </c>
      <c r="AB37" s="46"/>
      <c r="AC37" s="47">
        <f t="shared" si="13"/>
        <v>69.400000000000006</v>
      </c>
      <c r="AD37" s="46"/>
      <c r="AE37" s="47">
        <f t="shared" si="14"/>
        <v>80</v>
      </c>
      <c r="AF37" s="23"/>
      <c r="AG37" s="47">
        <v>75.8</v>
      </c>
      <c r="AH37" s="46"/>
      <c r="AI37" s="47">
        <v>69.400000000000006</v>
      </c>
      <c r="AJ37" s="46"/>
      <c r="AK37" s="47">
        <v>80</v>
      </c>
      <c r="AL37" s="23"/>
      <c r="AM37" s="47">
        <f t="shared" si="15"/>
        <v>75.8</v>
      </c>
      <c r="AN37" s="46"/>
      <c r="AO37" s="47">
        <f t="shared" si="16"/>
        <v>69.400000000000006</v>
      </c>
      <c r="AP37" s="46"/>
      <c r="AQ37" s="47">
        <f t="shared" si="17"/>
        <v>80</v>
      </c>
      <c r="AR37" s="23"/>
      <c r="AS37" s="47">
        <f t="shared" si="18"/>
        <v>75.8</v>
      </c>
      <c r="AT37" s="46"/>
      <c r="AU37" s="47">
        <f t="shared" si="19"/>
        <v>69.400000000000006</v>
      </c>
      <c r="AV37" s="46"/>
      <c r="AW37" s="47">
        <f t="shared" si="20"/>
        <v>80</v>
      </c>
      <c r="AX37" s="23"/>
      <c r="AY37" s="47">
        <f t="shared" si="21"/>
        <v>75.8</v>
      </c>
      <c r="AZ37" s="46"/>
      <c r="BA37" s="47">
        <f t="shared" si="22"/>
        <v>69.400000000000006</v>
      </c>
      <c r="BB37" s="46"/>
      <c r="BC37" s="47">
        <f t="shared" si="23"/>
        <v>80</v>
      </c>
      <c r="BD37" s="23"/>
      <c r="BE37" s="47">
        <f t="shared" si="24"/>
        <v>75.8</v>
      </c>
      <c r="BF37" s="46"/>
      <c r="BG37" s="47">
        <f t="shared" si="25"/>
        <v>69.400000000000006</v>
      </c>
      <c r="BH37" s="46"/>
      <c r="BI37" s="47">
        <f t="shared" si="26"/>
        <v>80</v>
      </c>
      <c r="BJ37" s="23"/>
      <c r="BK37" s="47">
        <v>82</v>
      </c>
      <c r="BL37" s="46"/>
      <c r="BM37" s="47">
        <v>71.7</v>
      </c>
      <c r="BN37" s="46"/>
      <c r="BO37" s="47">
        <f t="shared" si="27"/>
        <v>80</v>
      </c>
      <c r="BP37" s="23"/>
      <c r="BQ37" s="47">
        <v>82</v>
      </c>
      <c r="BR37" s="46"/>
      <c r="BS37" s="47">
        <v>71.7</v>
      </c>
      <c r="BT37" s="46"/>
      <c r="BU37" s="47">
        <f t="shared" si="28"/>
        <v>80</v>
      </c>
      <c r="BV37" s="23"/>
      <c r="BW37" s="47">
        <v>82</v>
      </c>
      <c r="BX37" s="46"/>
      <c r="BY37" s="47">
        <v>71.7</v>
      </c>
      <c r="BZ37" s="46"/>
      <c r="CA37" s="47">
        <f t="shared" si="29"/>
        <v>80</v>
      </c>
      <c r="CB37" s="23"/>
      <c r="CC37" s="47">
        <v>82</v>
      </c>
      <c r="CD37" s="46"/>
      <c r="CE37" s="47">
        <v>71.7</v>
      </c>
      <c r="CF37" s="46"/>
      <c r="CG37" s="47">
        <f t="shared" si="30"/>
        <v>80</v>
      </c>
    </row>
    <row r="38" spans="1:85" x14ac:dyDescent="0.2">
      <c r="A38" s="22" t="s">
        <v>15</v>
      </c>
      <c r="B38" s="22"/>
      <c r="C38" s="46">
        <f t="shared" si="0"/>
        <v>68.699999999999989</v>
      </c>
      <c r="D38" s="46"/>
      <c r="E38" s="46">
        <f t="shared" si="1"/>
        <v>50.6</v>
      </c>
      <c r="F38" s="46"/>
      <c r="G38" s="46">
        <f t="shared" si="2"/>
        <v>80.7</v>
      </c>
      <c r="H38" s="23"/>
      <c r="I38" s="46">
        <f t="shared" si="3"/>
        <v>68.699999999999989</v>
      </c>
      <c r="J38" s="46"/>
      <c r="K38" s="46">
        <f t="shared" si="4"/>
        <v>50.6</v>
      </c>
      <c r="L38" s="46"/>
      <c r="M38" s="46">
        <f t="shared" si="5"/>
        <v>80.7</v>
      </c>
      <c r="N38" s="23"/>
      <c r="O38" s="46">
        <f t="shared" si="6"/>
        <v>68.699999999999989</v>
      </c>
      <c r="P38" s="46"/>
      <c r="Q38" s="46">
        <f t="shared" si="7"/>
        <v>50.6</v>
      </c>
      <c r="R38" s="46"/>
      <c r="S38" s="46">
        <f t="shared" si="8"/>
        <v>80.7</v>
      </c>
      <c r="T38" s="23"/>
      <c r="U38" s="46">
        <f t="shared" si="9"/>
        <v>68.699999999999989</v>
      </c>
      <c r="V38" s="46"/>
      <c r="W38" s="46">
        <f t="shared" si="10"/>
        <v>50.6</v>
      </c>
      <c r="X38" s="46"/>
      <c r="Y38" s="46">
        <f t="shared" si="11"/>
        <v>80.7</v>
      </c>
      <c r="Z38" s="23"/>
      <c r="AA38" s="46">
        <f t="shared" si="12"/>
        <v>68.699999999999989</v>
      </c>
      <c r="AB38" s="46"/>
      <c r="AC38" s="46">
        <f t="shared" si="13"/>
        <v>50.6</v>
      </c>
      <c r="AD38" s="46"/>
      <c r="AE38" s="46">
        <f t="shared" si="14"/>
        <v>80.7</v>
      </c>
      <c r="AF38" s="23"/>
      <c r="AG38" s="46">
        <v>68.699999999999989</v>
      </c>
      <c r="AH38" s="46"/>
      <c r="AI38" s="46">
        <v>50.6</v>
      </c>
      <c r="AJ38" s="46"/>
      <c r="AK38" s="46">
        <v>80.7</v>
      </c>
      <c r="AL38" s="23"/>
      <c r="AM38" s="46">
        <f t="shared" si="15"/>
        <v>68.699999999999989</v>
      </c>
      <c r="AN38" s="46"/>
      <c r="AO38" s="46">
        <f t="shared" si="16"/>
        <v>50.6</v>
      </c>
      <c r="AP38" s="46"/>
      <c r="AQ38" s="46">
        <f t="shared" si="17"/>
        <v>80.7</v>
      </c>
      <c r="AR38" s="23"/>
      <c r="AS38" s="46">
        <f t="shared" si="18"/>
        <v>68.699999999999989</v>
      </c>
      <c r="AT38" s="46"/>
      <c r="AU38" s="46">
        <f t="shared" si="19"/>
        <v>50.6</v>
      </c>
      <c r="AV38" s="46"/>
      <c r="AW38" s="46">
        <f t="shared" si="20"/>
        <v>80.7</v>
      </c>
      <c r="AX38" s="23"/>
      <c r="AY38" s="46">
        <f t="shared" si="21"/>
        <v>68.699999999999989</v>
      </c>
      <c r="AZ38" s="46"/>
      <c r="BA38" s="46">
        <f t="shared" si="22"/>
        <v>50.6</v>
      </c>
      <c r="BB38" s="46"/>
      <c r="BC38" s="46">
        <f t="shared" si="23"/>
        <v>80.7</v>
      </c>
      <c r="BD38" s="23"/>
      <c r="BE38" s="46">
        <f t="shared" si="24"/>
        <v>68.699999999999989</v>
      </c>
      <c r="BF38" s="46"/>
      <c r="BG38" s="46">
        <f t="shared" si="25"/>
        <v>50.6</v>
      </c>
      <c r="BH38" s="46"/>
      <c r="BI38" s="46">
        <f t="shared" si="26"/>
        <v>80.7</v>
      </c>
      <c r="BJ38" s="23"/>
      <c r="BK38" s="46">
        <v>77</v>
      </c>
      <c r="BL38" s="46"/>
      <c r="BM38" s="46">
        <v>55.9</v>
      </c>
      <c r="BN38" s="46"/>
      <c r="BO38" s="46">
        <f t="shared" si="27"/>
        <v>80.7</v>
      </c>
      <c r="BP38" s="23"/>
      <c r="BQ38" s="46">
        <v>77</v>
      </c>
      <c r="BR38" s="46"/>
      <c r="BS38" s="46">
        <v>55.9</v>
      </c>
      <c r="BT38" s="46"/>
      <c r="BU38" s="46">
        <f t="shared" si="28"/>
        <v>80.7</v>
      </c>
      <c r="BV38" s="23"/>
      <c r="BW38" s="46">
        <v>77</v>
      </c>
      <c r="BX38" s="46"/>
      <c r="BY38" s="46">
        <v>55.9</v>
      </c>
      <c r="BZ38" s="46"/>
      <c r="CA38" s="46">
        <f t="shared" si="29"/>
        <v>80.7</v>
      </c>
      <c r="CB38" s="23"/>
      <c r="CC38" s="46">
        <v>77</v>
      </c>
      <c r="CD38" s="46"/>
      <c r="CE38" s="46">
        <v>55.9</v>
      </c>
      <c r="CF38" s="46"/>
      <c r="CG38" s="46">
        <f t="shared" si="30"/>
        <v>80.7</v>
      </c>
    </row>
    <row r="39" spans="1:85" x14ac:dyDescent="0.2">
      <c r="A39" s="22" t="s">
        <v>16</v>
      </c>
      <c r="B39" s="22"/>
      <c r="C39" s="46">
        <f t="shared" si="0"/>
        <v>66.8</v>
      </c>
      <c r="D39" s="46"/>
      <c r="E39" s="46">
        <f t="shared" si="1"/>
        <v>69.900000000000006</v>
      </c>
      <c r="F39" s="46"/>
      <c r="G39" s="46">
        <f t="shared" si="2"/>
        <v>79.599999999999994</v>
      </c>
      <c r="H39" s="23"/>
      <c r="I39" s="46">
        <f t="shared" si="3"/>
        <v>66.8</v>
      </c>
      <c r="J39" s="46"/>
      <c r="K39" s="46">
        <f t="shared" si="4"/>
        <v>69.900000000000006</v>
      </c>
      <c r="L39" s="46"/>
      <c r="M39" s="46">
        <f t="shared" si="5"/>
        <v>79.599999999999994</v>
      </c>
      <c r="N39" s="23"/>
      <c r="O39" s="46">
        <f t="shared" si="6"/>
        <v>66.8</v>
      </c>
      <c r="P39" s="46"/>
      <c r="Q39" s="46">
        <f t="shared" si="7"/>
        <v>69.900000000000006</v>
      </c>
      <c r="R39" s="46"/>
      <c r="S39" s="46">
        <f t="shared" si="8"/>
        <v>79.599999999999994</v>
      </c>
      <c r="T39" s="23"/>
      <c r="U39" s="46">
        <f t="shared" si="9"/>
        <v>66.8</v>
      </c>
      <c r="V39" s="46"/>
      <c r="W39" s="46">
        <f t="shared" si="10"/>
        <v>69.900000000000006</v>
      </c>
      <c r="X39" s="46"/>
      <c r="Y39" s="46">
        <f t="shared" si="11"/>
        <v>79.599999999999994</v>
      </c>
      <c r="Z39" s="23"/>
      <c r="AA39" s="46">
        <f t="shared" si="12"/>
        <v>66.8</v>
      </c>
      <c r="AB39" s="46"/>
      <c r="AC39" s="46">
        <f t="shared" si="13"/>
        <v>69.900000000000006</v>
      </c>
      <c r="AD39" s="46"/>
      <c r="AE39" s="46">
        <f t="shared" si="14"/>
        <v>79.599999999999994</v>
      </c>
      <c r="AF39" s="23"/>
      <c r="AG39" s="46">
        <v>66.8</v>
      </c>
      <c r="AH39" s="46"/>
      <c r="AI39" s="46">
        <v>69.900000000000006</v>
      </c>
      <c r="AJ39" s="46"/>
      <c r="AK39" s="46">
        <v>79.599999999999994</v>
      </c>
      <c r="AL39" s="23"/>
      <c r="AM39" s="46">
        <f t="shared" si="15"/>
        <v>66.8</v>
      </c>
      <c r="AN39" s="46"/>
      <c r="AO39" s="46">
        <f t="shared" si="16"/>
        <v>69.900000000000006</v>
      </c>
      <c r="AP39" s="46"/>
      <c r="AQ39" s="46">
        <f t="shared" si="17"/>
        <v>79.599999999999994</v>
      </c>
      <c r="AR39" s="23"/>
      <c r="AS39" s="46">
        <f t="shared" si="18"/>
        <v>66.8</v>
      </c>
      <c r="AT39" s="46"/>
      <c r="AU39" s="46">
        <f t="shared" si="19"/>
        <v>69.900000000000006</v>
      </c>
      <c r="AV39" s="46"/>
      <c r="AW39" s="46">
        <f t="shared" si="20"/>
        <v>79.599999999999994</v>
      </c>
      <c r="AX39" s="23"/>
      <c r="AY39" s="46">
        <f t="shared" si="21"/>
        <v>66.8</v>
      </c>
      <c r="AZ39" s="46"/>
      <c r="BA39" s="46">
        <f t="shared" si="22"/>
        <v>69.900000000000006</v>
      </c>
      <c r="BB39" s="46"/>
      <c r="BC39" s="46">
        <f t="shared" si="23"/>
        <v>79.599999999999994</v>
      </c>
      <c r="BD39" s="23"/>
      <c r="BE39" s="46">
        <f t="shared" si="24"/>
        <v>66.8</v>
      </c>
      <c r="BF39" s="46"/>
      <c r="BG39" s="46">
        <f t="shared" si="25"/>
        <v>69.900000000000006</v>
      </c>
      <c r="BH39" s="46"/>
      <c r="BI39" s="46">
        <f t="shared" si="26"/>
        <v>79.599999999999994</v>
      </c>
      <c r="BJ39" s="23"/>
      <c r="BK39" s="46">
        <v>78.5</v>
      </c>
      <c r="BL39" s="46"/>
      <c r="BM39" s="46">
        <v>72.099999999999994</v>
      </c>
      <c r="BN39" s="46"/>
      <c r="BO39" s="46">
        <f t="shared" si="27"/>
        <v>79.599999999999994</v>
      </c>
      <c r="BP39" s="23"/>
      <c r="BQ39" s="46">
        <v>78.5</v>
      </c>
      <c r="BR39" s="46"/>
      <c r="BS39" s="46">
        <v>72.099999999999994</v>
      </c>
      <c r="BT39" s="46"/>
      <c r="BU39" s="46">
        <f t="shared" si="28"/>
        <v>79.599999999999994</v>
      </c>
      <c r="BV39" s="23"/>
      <c r="BW39" s="46">
        <v>78.5</v>
      </c>
      <c r="BX39" s="46"/>
      <c r="BY39" s="46">
        <v>72.099999999999994</v>
      </c>
      <c r="BZ39" s="46"/>
      <c r="CA39" s="46">
        <f t="shared" si="29"/>
        <v>79.599999999999994</v>
      </c>
      <c r="CB39" s="23"/>
      <c r="CC39" s="46">
        <v>78.5</v>
      </c>
      <c r="CD39" s="46"/>
      <c r="CE39" s="46">
        <v>72.099999999999994</v>
      </c>
      <c r="CF39" s="46"/>
      <c r="CG39" s="46">
        <f t="shared" si="30"/>
        <v>79.599999999999994</v>
      </c>
    </row>
    <row r="40" spans="1:85" x14ac:dyDescent="0.2">
      <c r="A40" s="22" t="s">
        <v>17</v>
      </c>
      <c r="B40" s="22"/>
      <c r="C40" s="46">
        <f t="shared" si="0"/>
        <v>65.3</v>
      </c>
      <c r="D40" s="46"/>
      <c r="E40" s="46">
        <f t="shared" si="1"/>
        <v>77.900000000000006</v>
      </c>
      <c r="F40" s="46"/>
      <c r="G40" s="46">
        <f t="shared" si="2"/>
        <v>84.4</v>
      </c>
      <c r="H40" s="23"/>
      <c r="I40" s="46">
        <f t="shared" si="3"/>
        <v>65.3</v>
      </c>
      <c r="J40" s="46"/>
      <c r="K40" s="46">
        <f t="shared" si="4"/>
        <v>77.900000000000006</v>
      </c>
      <c r="L40" s="46"/>
      <c r="M40" s="46">
        <f t="shared" si="5"/>
        <v>84.4</v>
      </c>
      <c r="N40" s="23"/>
      <c r="O40" s="46">
        <f t="shared" si="6"/>
        <v>65.3</v>
      </c>
      <c r="P40" s="46"/>
      <c r="Q40" s="46">
        <f t="shared" si="7"/>
        <v>77.900000000000006</v>
      </c>
      <c r="R40" s="46"/>
      <c r="S40" s="46">
        <f t="shared" si="8"/>
        <v>84.4</v>
      </c>
      <c r="T40" s="23"/>
      <c r="U40" s="46">
        <f t="shared" si="9"/>
        <v>65.3</v>
      </c>
      <c r="V40" s="46"/>
      <c r="W40" s="46">
        <f t="shared" si="10"/>
        <v>77.900000000000006</v>
      </c>
      <c r="X40" s="46"/>
      <c r="Y40" s="46">
        <f t="shared" si="11"/>
        <v>84.4</v>
      </c>
      <c r="Z40" s="23"/>
      <c r="AA40" s="46">
        <f t="shared" si="12"/>
        <v>65.3</v>
      </c>
      <c r="AB40" s="46"/>
      <c r="AC40" s="46">
        <f t="shared" si="13"/>
        <v>77.900000000000006</v>
      </c>
      <c r="AD40" s="46"/>
      <c r="AE40" s="46">
        <f t="shared" si="14"/>
        <v>84.4</v>
      </c>
      <c r="AF40" s="23"/>
      <c r="AG40" s="46">
        <v>65.3</v>
      </c>
      <c r="AH40" s="46"/>
      <c r="AI40" s="46">
        <v>77.900000000000006</v>
      </c>
      <c r="AJ40" s="46"/>
      <c r="AK40" s="46">
        <v>84.4</v>
      </c>
      <c r="AL40" s="23"/>
      <c r="AM40" s="46">
        <f t="shared" si="15"/>
        <v>65.3</v>
      </c>
      <c r="AN40" s="46"/>
      <c r="AO40" s="46">
        <f t="shared" si="16"/>
        <v>77.900000000000006</v>
      </c>
      <c r="AP40" s="46"/>
      <c r="AQ40" s="46">
        <f t="shared" si="17"/>
        <v>84.4</v>
      </c>
      <c r="AR40" s="23"/>
      <c r="AS40" s="46">
        <f t="shared" si="18"/>
        <v>65.3</v>
      </c>
      <c r="AT40" s="46"/>
      <c r="AU40" s="46">
        <f t="shared" si="19"/>
        <v>77.900000000000006</v>
      </c>
      <c r="AV40" s="46"/>
      <c r="AW40" s="46">
        <f t="shared" si="20"/>
        <v>84.4</v>
      </c>
      <c r="AX40" s="23"/>
      <c r="AY40" s="46">
        <f t="shared" si="21"/>
        <v>65.3</v>
      </c>
      <c r="AZ40" s="46"/>
      <c r="BA40" s="46">
        <f t="shared" si="22"/>
        <v>77.900000000000006</v>
      </c>
      <c r="BB40" s="46"/>
      <c r="BC40" s="46">
        <f t="shared" si="23"/>
        <v>84.4</v>
      </c>
      <c r="BD40" s="23"/>
      <c r="BE40" s="46">
        <f t="shared" si="24"/>
        <v>65.3</v>
      </c>
      <c r="BF40" s="46"/>
      <c r="BG40" s="46">
        <f t="shared" si="25"/>
        <v>77.900000000000006</v>
      </c>
      <c r="BH40" s="46"/>
      <c r="BI40" s="46">
        <f t="shared" si="26"/>
        <v>84.4</v>
      </c>
      <c r="BJ40" s="23"/>
      <c r="BK40" s="46">
        <v>58.9</v>
      </c>
      <c r="BL40" s="46"/>
      <c r="BM40" s="46">
        <v>92</v>
      </c>
      <c r="BN40" s="46"/>
      <c r="BO40" s="46">
        <f t="shared" si="27"/>
        <v>84.4</v>
      </c>
      <c r="BP40" s="23"/>
      <c r="BQ40" s="46">
        <v>58.9</v>
      </c>
      <c r="BR40" s="46"/>
      <c r="BS40" s="46">
        <v>92</v>
      </c>
      <c r="BT40" s="46"/>
      <c r="BU40" s="46">
        <f t="shared" si="28"/>
        <v>84.4</v>
      </c>
      <c r="BV40" s="23"/>
      <c r="BW40" s="46">
        <v>58.9</v>
      </c>
      <c r="BX40" s="46"/>
      <c r="BY40" s="46">
        <v>92</v>
      </c>
      <c r="BZ40" s="46"/>
      <c r="CA40" s="46">
        <f t="shared" si="29"/>
        <v>84.4</v>
      </c>
      <c r="CB40" s="23"/>
      <c r="CC40" s="46">
        <v>58.9</v>
      </c>
      <c r="CD40" s="46"/>
      <c r="CE40" s="46">
        <v>92</v>
      </c>
      <c r="CF40" s="46"/>
      <c r="CG40" s="46">
        <f t="shared" si="30"/>
        <v>84.4</v>
      </c>
    </row>
    <row r="41" spans="1:85" x14ac:dyDescent="0.2">
      <c r="A41" s="17" t="s">
        <v>18</v>
      </c>
      <c r="B41" s="17"/>
      <c r="C41" s="47">
        <f t="shared" si="0"/>
        <v>71.3</v>
      </c>
      <c r="D41" s="47"/>
      <c r="E41" s="47">
        <f t="shared" si="1"/>
        <v>72</v>
      </c>
      <c r="F41" s="47"/>
      <c r="G41" s="47">
        <f t="shared" si="2"/>
        <v>75.8</v>
      </c>
      <c r="H41" s="24"/>
      <c r="I41" s="47">
        <f t="shared" si="3"/>
        <v>71.3</v>
      </c>
      <c r="J41" s="47"/>
      <c r="K41" s="47">
        <f t="shared" si="4"/>
        <v>72</v>
      </c>
      <c r="L41" s="47"/>
      <c r="M41" s="47">
        <f t="shared" si="5"/>
        <v>75.8</v>
      </c>
      <c r="N41" s="24"/>
      <c r="O41" s="47">
        <f t="shared" si="6"/>
        <v>71.3</v>
      </c>
      <c r="P41" s="47"/>
      <c r="Q41" s="47">
        <f t="shared" si="7"/>
        <v>72</v>
      </c>
      <c r="R41" s="47"/>
      <c r="S41" s="47">
        <f t="shared" si="8"/>
        <v>75.8</v>
      </c>
      <c r="T41" s="24"/>
      <c r="U41" s="47">
        <f t="shared" si="9"/>
        <v>71.3</v>
      </c>
      <c r="V41" s="47"/>
      <c r="W41" s="47">
        <f t="shared" si="10"/>
        <v>72</v>
      </c>
      <c r="X41" s="47"/>
      <c r="Y41" s="47">
        <f t="shared" si="11"/>
        <v>75.8</v>
      </c>
      <c r="Z41" s="24"/>
      <c r="AA41" s="47">
        <f t="shared" si="12"/>
        <v>71.3</v>
      </c>
      <c r="AB41" s="47"/>
      <c r="AC41" s="47">
        <f t="shared" si="13"/>
        <v>72</v>
      </c>
      <c r="AD41" s="47"/>
      <c r="AE41" s="47">
        <f t="shared" si="14"/>
        <v>75.8</v>
      </c>
      <c r="AF41" s="24"/>
      <c r="AG41" s="47">
        <v>71.3</v>
      </c>
      <c r="AH41" s="47"/>
      <c r="AI41" s="47">
        <v>72</v>
      </c>
      <c r="AJ41" s="47"/>
      <c r="AK41" s="47">
        <v>75.8</v>
      </c>
      <c r="AL41" s="24"/>
      <c r="AM41" s="47">
        <f t="shared" si="15"/>
        <v>71.3</v>
      </c>
      <c r="AN41" s="47"/>
      <c r="AO41" s="47">
        <f t="shared" si="16"/>
        <v>72</v>
      </c>
      <c r="AP41" s="47"/>
      <c r="AQ41" s="47">
        <f t="shared" si="17"/>
        <v>75.8</v>
      </c>
      <c r="AR41" s="24"/>
      <c r="AS41" s="47">
        <f t="shared" si="18"/>
        <v>71.3</v>
      </c>
      <c r="AT41" s="47"/>
      <c r="AU41" s="47">
        <f t="shared" si="19"/>
        <v>72</v>
      </c>
      <c r="AV41" s="47"/>
      <c r="AW41" s="47">
        <f t="shared" si="20"/>
        <v>75.8</v>
      </c>
      <c r="AX41" s="24"/>
      <c r="AY41" s="47">
        <f t="shared" si="21"/>
        <v>71.3</v>
      </c>
      <c r="AZ41" s="47"/>
      <c r="BA41" s="47">
        <f t="shared" si="22"/>
        <v>72</v>
      </c>
      <c r="BB41" s="47"/>
      <c r="BC41" s="47">
        <f t="shared" si="23"/>
        <v>75.8</v>
      </c>
      <c r="BD41" s="24"/>
      <c r="BE41" s="47">
        <f t="shared" si="24"/>
        <v>71.3</v>
      </c>
      <c r="BF41" s="47"/>
      <c r="BG41" s="47">
        <f t="shared" si="25"/>
        <v>72</v>
      </c>
      <c r="BH41" s="47"/>
      <c r="BI41" s="47">
        <f t="shared" si="26"/>
        <v>75.8</v>
      </c>
      <c r="BJ41" s="24"/>
      <c r="BK41" s="47">
        <v>86.1</v>
      </c>
      <c r="BL41" s="47"/>
      <c r="BM41" s="47">
        <v>83.3</v>
      </c>
      <c r="BN41" s="47"/>
      <c r="BO41" s="47">
        <f t="shared" si="27"/>
        <v>75.8</v>
      </c>
      <c r="BP41" s="24"/>
      <c r="BQ41" s="47">
        <v>86.1</v>
      </c>
      <c r="BR41" s="47"/>
      <c r="BS41" s="47">
        <v>83.3</v>
      </c>
      <c r="BT41" s="47"/>
      <c r="BU41" s="47">
        <f t="shared" si="28"/>
        <v>75.8</v>
      </c>
      <c r="BV41" s="24"/>
      <c r="BW41" s="47">
        <v>86.1</v>
      </c>
      <c r="BX41" s="47"/>
      <c r="BY41" s="47">
        <v>83.3</v>
      </c>
      <c r="BZ41" s="47"/>
      <c r="CA41" s="47">
        <f t="shared" si="29"/>
        <v>75.8</v>
      </c>
      <c r="CB41" s="24"/>
      <c r="CC41" s="47">
        <v>86.1</v>
      </c>
      <c r="CD41" s="47"/>
      <c r="CE41" s="47">
        <v>83.3</v>
      </c>
      <c r="CF41" s="47"/>
      <c r="CG41" s="47">
        <f t="shared" si="30"/>
        <v>75.8</v>
      </c>
    </row>
    <row r="42" spans="1:85" x14ac:dyDescent="0.2">
      <c r="A42" s="22"/>
      <c r="B42" s="22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</row>
    <row r="43" spans="1:85" x14ac:dyDescent="0.2">
      <c r="A43" s="22"/>
      <c r="B43" s="22"/>
      <c r="C43" s="46"/>
      <c r="D43" s="46"/>
      <c r="E43" s="46"/>
      <c r="F43" s="46"/>
      <c r="G43" s="46"/>
      <c r="H43" s="46"/>
      <c r="I43" s="49"/>
      <c r="J43" s="49"/>
      <c r="K43" s="50"/>
      <c r="L43" s="50"/>
      <c r="M43" s="51"/>
      <c r="N43" s="51"/>
      <c r="O43" s="46"/>
      <c r="P43" s="46"/>
      <c r="Q43" s="46"/>
      <c r="R43" s="46"/>
      <c r="S43" s="46"/>
      <c r="T43" s="46"/>
      <c r="U43" s="49"/>
      <c r="V43" s="49"/>
      <c r="W43" s="50"/>
      <c r="X43" s="50"/>
      <c r="Y43" s="51"/>
      <c r="Z43" s="51"/>
      <c r="AA43" s="46"/>
      <c r="AB43" s="46"/>
      <c r="AC43" s="46"/>
      <c r="AD43" s="46"/>
      <c r="AE43" s="46"/>
      <c r="AF43" s="46"/>
      <c r="AG43" s="49"/>
      <c r="AH43" s="49"/>
      <c r="AI43" s="50"/>
      <c r="AJ43" s="50"/>
      <c r="AK43" s="51"/>
      <c r="AL43" s="51"/>
      <c r="AM43" s="46"/>
      <c r="AN43" s="46"/>
      <c r="AO43" s="46"/>
      <c r="AP43" s="46"/>
      <c r="AQ43" s="46"/>
      <c r="AR43" s="46"/>
      <c r="AS43" s="49"/>
      <c r="AT43" s="49"/>
      <c r="AU43" s="50"/>
      <c r="AV43" s="50"/>
      <c r="AW43" s="51"/>
      <c r="AX43" s="51"/>
      <c r="AY43" s="46"/>
      <c r="AZ43" s="46"/>
      <c r="BA43" s="46"/>
      <c r="BB43" s="46"/>
      <c r="BC43" s="46"/>
      <c r="BD43" s="46"/>
      <c r="BE43" s="49"/>
      <c r="BF43" s="49"/>
      <c r="BG43" s="50"/>
      <c r="BH43" s="50"/>
      <c r="BI43" s="51"/>
      <c r="BJ43" s="46"/>
      <c r="BK43" s="49"/>
      <c r="BL43" s="49"/>
      <c r="BM43" s="50"/>
      <c r="BN43" s="50"/>
      <c r="BO43" s="51"/>
      <c r="BP43" s="46"/>
      <c r="BQ43" s="49"/>
      <c r="BR43" s="49"/>
      <c r="BS43" s="50"/>
      <c r="BT43" s="50"/>
      <c r="BU43" s="51"/>
      <c r="BV43" s="46"/>
      <c r="BW43" s="49"/>
      <c r="BX43" s="49"/>
      <c r="BY43" s="50"/>
      <c r="BZ43" s="50"/>
      <c r="CA43" s="51"/>
      <c r="CB43" s="46"/>
      <c r="CC43" s="49"/>
      <c r="CD43" s="49"/>
      <c r="CE43" s="50"/>
      <c r="CF43" s="50"/>
      <c r="CG43" s="51"/>
    </row>
    <row r="44" spans="1:85" x14ac:dyDescent="0.2">
      <c r="A44" s="52" t="s">
        <v>19</v>
      </c>
      <c r="B44" s="22"/>
      <c r="C44" s="53">
        <f>MAX(C23:C41)</f>
        <v>75.8</v>
      </c>
      <c r="D44" s="51"/>
      <c r="E44" s="53">
        <f t="shared" ref="E44:G44" si="31">MAX(E23:E41)</f>
        <v>77.900000000000006</v>
      </c>
      <c r="F44" s="51"/>
      <c r="G44" s="53">
        <f t="shared" si="31"/>
        <v>84.4</v>
      </c>
      <c r="H44" s="51"/>
      <c r="I44" s="53">
        <f>MAX(I23:I41)</f>
        <v>75.8</v>
      </c>
      <c r="J44" s="51"/>
      <c r="K44" s="53">
        <f t="shared" ref="K44:M44" si="32">MAX(K23:K41)</f>
        <v>77.900000000000006</v>
      </c>
      <c r="L44" s="51"/>
      <c r="M44" s="53">
        <f t="shared" si="32"/>
        <v>84.4</v>
      </c>
      <c r="N44" s="51"/>
      <c r="O44" s="53">
        <f>MAX(O23:O41)</f>
        <v>75.8</v>
      </c>
      <c r="P44" s="51"/>
      <c r="Q44" s="53">
        <f t="shared" ref="Q44:S44" si="33">MAX(Q23:Q41)</f>
        <v>77.900000000000006</v>
      </c>
      <c r="R44" s="51"/>
      <c r="S44" s="53">
        <f t="shared" si="33"/>
        <v>84.4</v>
      </c>
      <c r="T44" s="51"/>
      <c r="U44" s="53">
        <f>MAX(U23:U41)</f>
        <v>75.8</v>
      </c>
      <c r="V44" s="51"/>
      <c r="W44" s="53">
        <f t="shared" ref="W44:Y44" si="34">MAX(W23:W41)</f>
        <v>77.900000000000006</v>
      </c>
      <c r="X44" s="51"/>
      <c r="Y44" s="53">
        <f t="shared" si="34"/>
        <v>84.4</v>
      </c>
      <c r="Z44" s="51"/>
      <c r="AA44" s="53">
        <f>MAX(AA23:AA41)</f>
        <v>75.8</v>
      </c>
      <c r="AB44" s="51"/>
      <c r="AC44" s="53">
        <f t="shared" ref="AC44:AE44" si="35">MAX(AC23:AC41)</f>
        <v>77.900000000000006</v>
      </c>
      <c r="AD44" s="51"/>
      <c r="AE44" s="53">
        <f t="shared" si="35"/>
        <v>84.4</v>
      </c>
      <c r="AF44" s="51"/>
      <c r="AG44" s="53">
        <f>MAX(AG23:AG41)</f>
        <v>75.8</v>
      </c>
      <c r="AH44" s="51"/>
      <c r="AI44" s="53">
        <f t="shared" ref="AI44:AK44" si="36">MAX(AI23:AI41)</f>
        <v>77.900000000000006</v>
      </c>
      <c r="AJ44" s="51"/>
      <c r="AK44" s="53">
        <f t="shared" si="36"/>
        <v>84.4</v>
      </c>
      <c r="AL44" s="51"/>
      <c r="AM44" s="53">
        <f>MAX(AM23:AM41)</f>
        <v>75.8</v>
      </c>
      <c r="AN44" s="51"/>
      <c r="AO44" s="53">
        <f t="shared" ref="AO44:AQ44" si="37">MAX(AO23:AO41)</f>
        <v>77.900000000000006</v>
      </c>
      <c r="AP44" s="51"/>
      <c r="AQ44" s="53">
        <f t="shared" si="37"/>
        <v>84.4</v>
      </c>
      <c r="AR44" s="51"/>
      <c r="AS44" s="53">
        <f>MAX(AS23:AS41)</f>
        <v>75.8</v>
      </c>
      <c r="AT44" s="51"/>
      <c r="AU44" s="53">
        <f t="shared" ref="AU44:AW44" si="38">MAX(AU23:AU41)</f>
        <v>77.900000000000006</v>
      </c>
      <c r="AV44" s="51"/>
      <c r="AW44" s="53">
        <f t="shared" si="38"/>
        <v>84.4</v>
      </c>
      <c r="AX44" s="51"/>
      <c r="AY44" s="53">
        <f>MAX(AY23:AY41)</f>
        <v>75.8</v>
      </c>
      <c r="AZ44" s="51"/>
      <c r="BA44" s="53">
        <f t="shared" ref="BA44:BC44" si="39">MAX(BA23:BA41)</f>
        <v>77.900000000000006</v>
      </c>
      <c r="BB44" s="51"/>
      <c r="BC44" s="53">
        <f t="shared" si="39"/>
        <v>84.4</v>
      </c>
      <c r="BD44" s="51"/>
      <c r="BE44" s="53">
        <f>MAX(BE23:BE41)</f>
        <v>75.8</v>
      </c>
      <c r="BF44" s="51"/>
      <c r="BG44" s="53">
        <f t="shared" ref="BG44:BI44" si="40">MAX(BG23:BG41)</f>
        <v>77.900000000000006</v>
      </c>
      <c r="BH44" s="51"/>
      <c r="BI44" s="53">
        <f t="shared" si="40"/>
        <v>84.4</v>
      </c>
      <c r="BJ44" s="51"/>
      <c r="BK44" s="53">
        <f>MAX(BK23:BK41)</f>
        <v>89.699999999999989</v>
      </c>
      <c r="BL44" s="51"/>
      <c r="BM44" s="53">
        <f t="shared" ref="BM44" si="41">MAX(BM23:BM41)</f>
        <v>92</v>
      </c>
      <c r="BN44" s="51"/>
      <c r="BO44" s="53">
        <f t="shared" ref="BO44" si="42">MAX(BO23:BO41)</f>
        <v>84.4</v>
      </c>
      <c r="BP44" s="51"/>
      <c r="BQ44" s="53">
        <f>MAX(BQ23:BQ41)</f>
        <v>89.699999999999989</v>
      </c>
      <c r="BR44" s="51"/>
      <c r="BS44" s="53">
        <f t="shared" ref="BS44" si="43">MAX(BS23:BS41)</f>
        <v>92</v>
      </c>
      <c r="BT44" s="51"/>
      <c r="BU44" s="53">
        <f t="shared" ref="BU44" si="44">MAX(BU23:BU41)</f>
        <v>84.4</v>
      </c>
      <c r="BV44" s="51"/>
      <c r="BW44" s="53">
        <f>MAX(BW23:BW41)</f>
        <v>89.699999999999989</v>
      </c>
      <c r="BX44" s="51"/>
      <c r="BY44" s="53">
        <f t="shared" ref="BY44" si="45">MAX(BY23:BY41)</f>
        <v>92</v>
      </c>
      <c r="BZ44" s="51"/>
      <c r="CA44" s="53">
        <f t="shared" ref="CA44" si="46">MAX(CA23:CA41)</f>
        <v>84.4</v>
      </c>
      <c r="CB44" s="51"/>
      <c r="CC44" s="53">
        <f>MAX(CC23:CC41)</f>
        <v>89.699999999999989</v>
      </c>
      <c r="CD44" s="51"/>
      <c r="CE44" s="53">
        <f t="shared" ref="CE44" si="47">MAX(CE23:CE41)</f>
        <v>92</v>
      </c>
      <c r="CF44" s="51"/>
      <c r="CG44" s="53">
        <f t="shared" ref="CG44" si="48">MAX(CG23:CG41)</f>
        <v>84.4</v>
      </c>
    </row>
    <row r="45" spans="1:85" x14ac:dyDescent="0.2">
      <c r="A45" s="22" t="s">
        <v>20</v>
      </c>
      <c r="B45" s="22"/>
      <c r="C45" s="51">
        <f>MIN(C23:C41)</f>
        <v>45.3</v>
      </c>
      <c r="D45" s="51"/>
      <c r="E45" s="51">
        <f t="shared" ref="E45:G45" si="49">MIN(E23:E41)</f>
        <v>50.6</v>
      </c>
      <c r="F45" s="51"/>
      <c r="G45" s="51">
        <f t="shared" si="49"/>
        <v>56.099999999999994</v>
      </c>
      <c r="H45" s="51"/>
      <c r="I45" s="51">
        <f>MIN(I23:I41)</f>
        <v>45.3</v>
      </c>
      <c r="J45" s="51"/>
      <c r="K45" s="51">
        <f t="shared" ref="K45:M45" si="50">MIN(K23:K41)</f>
        <v>50.6</v>
      </c>
      <c r="L45" s="51"/>
      <c r="M45" s="51">
        <f t="shared" si="50"/>
        <v>56.099999999999994</v>
      </c>
      <c r="N45" s="51"/>
      <c r="O45" s="51">
        <f>MIN(O23:O41)</f>
        <v>45.3</v>
      </c>
      <c r="P45" s="51"/>
      <c r="Q45" s="51">
        <f t="shared" ref="Q45:S45" si="51">MIN(Q23:Q41)</f>
        <v>50.6</v>
      </c>
      <c r="R45" s="51"/>
      <c r="S45" s="51">
        <f t="shared" si="51"/>
        <v>56.099999999999994</v>
      </c>
      <c r="T45" s="51"/>
      <c r="U45" s="51">
        <f>MIN(U23:U41)</f>
        <v>45.3</v>
      </c>
      <c r="V45" s="51"/>
      <c r="W45" s="51">
        <f t="shared" ref="W45:Y45" si="52">MIN(W23:W41)</f>
        <v>50.6</v>
      </c>
      <c r="X45" s="51"/>
      <c r="Y45" s="51">
        <f t="shared" si="52"/>
        <v>56.099999999999994</v>
      </c>
      <c r="Z45" s="51"/>
      <c r="AA45" s="51">
        <f>MIN(AA23:AA41)</f>
        <v>45.3</v>
      </c>
      <c r="AB45" s="51"/>
      <c r="AC45" s="51">
        <f t="shared" ref="AC45:AE45" si="53">MIN(AC23:AC41)</f>
        <v>50.6</v>
      </c>
      <c r="AD45" s="51"/>
      <c r="AE45" s="51">
        <f t="shared" si="53"/>
        <v>56.099999999999994</v>
      </c>
      <c r="AF45" s="51"/>
      <c r="AG45" s="51">
        <f>MIN(AG23:AG41)</f>
        <v>45.3</v>
      </c>
      <c r="AH45" s="51"/>
      <c r="AI45" s="51">
        <f t="shared" ref="AI45:AK45" si="54">MIN(AI23:AI41)</f>
        <v>50.6</v>
      </c>
      <c r="AJ45" s="51"/>
      <c r="AK45" s="51">
        <f t="shared" si="54"/>
        <v>56.099999999999994</v>
      </c>
      <c r="AL45" s="51"/>
      <c r="AM45" s="51">
        <f>MIN(AM23:AM41)</f>
        <v>45.3</v>
      </c>
      <c r="AN45" s="51"/>
      <c r="AO45" s="51">
        <f t="shared" ref="AO45:AQ45" si="55">MIN(AO23:AO41)</f>
        <v>50.6</v>
      </c>
      <c r="AP45" s="51"/>
      <c r="AQ45" s="51">
        <f t="shared" si="55"/>
        <v>56.099999999999994</v>
      </c>
      <c r="AR45" s="51"/>
      <c r="AS45" s="51">
        <f>MIN(AS23:AS41)</f>
        <v>45.3</v>
      </c>
      <c r="AT45" s="51"/>
      <c r="AU45" s="51">
        <f t="shared" ref="AU45:AW45" si="56">MIN(AU23:AU41)</f>
        <v>50.6</v>
      </c>
      <c r="AV45" s="51"/>
      <c r="AW45" s="51">
        <f t="shared" si="56"/>
        <v>56.099999999999994</v>
      </c>
      <c r="AX45" s="51"/>
      <c r="AY45" s="51">
        <f>MIN(AY23:AY41)</f>
        <v>45.3</v>
      </c>
      <c r="AZ45" s="51"/>
      <c r="BA45" s="51">
        <f t="shared" ref="BA45:BC45" si="57">MIN(BA23:BA41)</f>
        <v>50.6</v>
      </c>
      <c r="BB45" s="51"/>
      <c r="BC45" s="51">
        <f t="shared" si="57"/>
        <v>56.099999999999994</v>
      </c>
      <c r="BD45" s="51"/>
      <c r="BE45" s="51">
        <f>MIN(BE23:BE41)</f>
        <v>45.3</v>
      </c>
      <c r="BF45" s="51"/>
      <c r="BG45" s="51">
        <f t="shared" ref="BG45:BI45" si="58">MIN(BG23:BG41)</f>
        <v>50.6</v>
      </c>
      <c r="BH45" s="51"/>
      <c r="BI45" s="51">
        <f t="shared" si="58"/>
        <v>56.099999999999994</v>
      </c>
      <c r="BJ45" s="51"/>
      <c r="BK45" s="51">
        <f>MIN(BK23:BK41)</f>
        <v>58.9</v>
      </c>
      <c r="BL45" s="51"/>
      <c r="BM45" s="51">
        <f t="shared" ref="BM45" si="59">MIN(BM23:BM41)</f>
        <v>55.9</v>
      </c>
      <c r="BN45" s="51"/>
      <c r="BO45" s="51">
        <f t="shared" ref="BO45" si="60">MIN(BO23:BO41)</f>
        <v>56.099999999999994</v>
      </c>
      <c r="BP45" s="51"/>
      <c r="BQ45" s="51">
        <f>MIN(BQ23:BQ41)</f>
        <v>58.9</v>
      </c>
      <c r="BR45" s="51"/>
      <c r="BS45" s="51">
        <f t="shared" ref="BS45" si="61">MIN(BS23:BS41)</f>
        <v>55.9</v>
      </c>
      <c r="BT45" s="51"/>
      <c r="BU45" s="51">
        <f t="shared" ref="BU45" si="62">MIN(BU23:BU41)</f>
        <v>56.099999999999994</v>
      </c>
      <c r="BV45" s="51"/>
      <c r="BW45" s="51">
        <f>MIN(BW23:BW41)</f>
        <v>58.9</v>
      </c>
      <c r="BX45" s="51"/>
      <c r="BY45" s="51">
        <f t="shared" ref="BY45" si="63">MIN(BY23:BY41)</f>
        <v>55.9</v>
      </c>
      <c r="BZ45" s="51"/>
      <c r="CA45" s="51">
        <f t="shared" ref="CA45" si="64">MIN(CA23:CA41)</f>
        <v>56.099999999999994</v>
      </c>
      <c r="CB45" s="51"/>
      <c r="CC45" s="51">
        <f>MIN(CC23:CC41)</f>
        <v>58.9</v>
      </c>
      <c r="CD45" s="51"/>
      <c r="CE45" s="51">
        <f t="shared" ref="CE45" si="65">MIN(CE23:CE41)</f>
        <v>55.9</v>
      </c>
      <c r="CF45" s="51"/>
      <c r="CG45" s="51">
        <f t="shared" ref="CG45" si="66">MIN(CG23:CG41)</f>
        <v>56.099999999999994</v>
      </c>
    </row>
    <row r="46" spans="1:85" x14ac:dyDescent="0.2">
      <c r="A46" s="22" t="s">
        <v>156</v>
      </c>
      <c r="B46" s="22"/>
      <c r="C46" s="51">
        <f>MAX(C44,I44,O44,U44,AA44,AG44,AM44,AS44,AY44,BE44,BK44,BQ44,BW44,CC44)</f>
        <v>89.699999999999989</v>
      </c>
      <c r="D46" s="22"/>
      <c r="E46" s="51">
        <f t="shared" ref="E46" si="67">MAX(E44,K44,Q44,W44,AC44,AI44,AO44,AU44,BA44,BG44,BM44,BS44,BY44,CE44)</f>
        <v>92</v>
      </c>
      <c r="F46" s="22"/>
      <c r="G46" s="51">
        <f t="shared" ref="G46" si="68">MAX(G44,M44,S44,Y44,AE44,AK44,AQ44,AW44,BC44,BI44,BO44,BU44,CA44,CG44)</f>
        <v>84.4</v>
      </c>
      <c r="H46" s="51"/>
      <c r="I46" s="51"/>
      <c r="J46" s="22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</row>
    <row r="47" spans="1:85" x14ac:dyDescent="0.2">
      <c r="A47" s="17" t="s">
        <v>157</v>
      </c>
      <c r="B47" s="17"/>
      <c r="C47" s="56">
        <f>MIN(C45,I45,O45,U45,AA45,AG45,AM45,AS45,AY45,BE45,BK45,BQ45,BW45,CC45)</f>
        <v>45.3</v>
      </c>
      <c r="D47" s="17"/>
      <c r="E47" s="56">
        <f t="shared" ref="E47" si="69">MIN(E45,K45,Q45,W45,AC45,AI45,AO45,AU45,BA45,BG45,BM45,BS45,BY45,CE45)</f>
        <v>50.6</v>
      </c>
      <c r="F47" s="17"/>
      <c r="G47" s="56">
        <f t="shared" ref="G47" si="70">MIN(G45,M45,S45,Y45,AE45,AK45,AQ45,AW45,BC45,BI45,BO45,BU45,CA45,CG45)</f>
        <v>56.099999999999994</v>
      </c>
      <c r="H47" s="56"/>
      <c r="I47" s="56"/>
      <c r="J47" s="17"/>
      <c r="K47" s="56"/>
      <c r="L47" s="56"/>
      <c r="M47" s="56"/>
      <c r="N47" s="56"/>
      <c r="O47" s="56"/>
      <c r="P47" s="56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  <c r="BA47" s="134"/>
      <c r="BB47" s="134"/>
      <c r="BC47" s="134"/>
      <c r="BD47" s="134"/>
      <c r="BE47" s="134"/>
      <c r="BF47" s="134"/>
      <c r="BG47" s="134"/>
      <c r="BH47" s="134"/>
      <c r="BI47" s="134"/>
      <c r="BJ47" s="134"/>
      <c r="BK47" s="134"/>
      <c r="BL47" s="134"/>
      <c r="BM47" s="134"/>
      <c r="BN47" s="134"/>
      <c r="BO47" s="134"/>
      <c r="BP47" s="134"/>
      <c r="BQ47" s="134"/>
      <c r="BR47" s="134"/>
      <c r="BS47" s="134"/>
      <c r="BT47" s="13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34"/>
      <c r="CF47" s="134"/>
      <c r="CG47" s="134"/>
    </row>
    <row r="48" spans="1:85" x14ac:dyDescent="0.2">
      <c r="C48" s="23"/>
      <c r="E48" s="23"/>
      <c r="G48" s="23"/>
      <c r="I48" s="51"/>
      <c r="K48" s="51"/>
    </row>
    <row r="49" spans="1:85" x14ac:dyDescent="0.2">
      <c r="C49" s="23"/>
      <c r="E49" s="23"/>
      <c r="G49" s="23"/>
      <c r="I49" s="51"/>
      <c r="K49" s="51"/>
    </row>
    <row r="50" spans="1:85" x14ac:dyDescent="0.2">
      <c r="B50" s="22"/>
    </row>
    <row r="51" spans="1:85" ht="15" customHeight="1" thickBot="1" x14ac:dyDescent="0.25">
      <c r="A51" s="14" t="s">
        <v>219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</row>
    <row r="52" spans="1:85" ht="15" customHeight="1" x14ac:dyDescent="0.2">
      <c r="C52" s="16">
        <v>2008</v>
      </c>
      <c r="D52" s="38"/>
      <c r="E52" s="38"/>
      <c r="F52" s="38"/>
      <c r="G52" s="38"/>
      <c r="H52" s="39"/>
      <c r="I52" s="16">
        <v>2009</v>
      </c>
      <c r="J52" s="38"/>
      <c r="K52" s="38"/>
      <c r="L52" s="38"/>
      <c r="M52" s="38"/>
      <c r="N52" s="39"/>
      <c r="O52" s="16">
        <v>2010</v>
      </c>
      <c r="P52" s="38"/>
      <c r="Q52" s="38"/>
      <c r="R52" s="38"/>
      <c r="S52" s="38"/>
      <c r="T52" s="39"/>
      <c r="U52" s="16">
        <v>2011</v>
      </c>
      <c r="V52" s="38"/>
      <c r="W52" s="38"/>
      <c r="X52" s="38"/>
      <c r="Y52" s="38"/>
      <c r="Z52" s="39"/>
      <c r="AA52" s="16">
        <v>2012</v>
      </c>
      <c r="AB52" s="38"/>
      <c r="AC52" s="38"/>
      <c r="AD52" s="38"/>
      <c r="AE52" s="38"/>
      <c r="AF52" s="39"/>
      <c r="AG52" s="16">
        <v>2013</v>
      </c>
      <c r="AH52" s="38"/>
      <c r="AI52" s="38"/>
      <c r="AJ52" s="38"/>
      <c r="AK52" s="38"/>
      <c r="AL52" s="39"/>
      <c r="AM52" s="16">
        <v>2014</v>
      </c>
      <c r="AN52" s="38"/>
      <c r="AO52" s="38"/>
      <c r="AP52" s="38"/>
      <c r="AQ52" s="38"/>
      <c r="AR52" s="39"/>
      <c r="AS52" s="16">
        <v>2015</v>
      </c>
      <c r="AT52" s="38"/>
      <c r="AU52" s="38"/>
      <c r="AV52" s="38"/>
      <c r="AW52" s="38"/>
      <c r="AX52" s="39"/>
      <c r="AY52" s="16">
        <v>2016</v>
      </c>
      <c r="AZ52" s="38"/>
      <c r="BA52" s="38"/>
      <c r="BB52" s="38"/>
      <c r="BC52" s="38"/>
      <c r="BD52" s="39"/>
      <c r="BE52" s="16">
        <v>2017</v>
      </c>
      <c r="BF52" s="38"/>
      <c r="BG52" s="38"/>
      <c r="BH52" s="38"/>
      <c r="BI52" s="38"/>
      <c r="BJ52" s="39"/>
      <c r="BK52" s="16">
        <v>2018</v>
      </c>
      <c r="BL52" s="38"/>
      <c r="BM52" s="38"/>
      <c r="BN52" s="38"/>
      <c r="BO52" s="38"/>
      <c r="BP52" s="39"/>
      <c r="BQ52" s="16">
        <v>2019</v>
      </c>
      <c r="BR52" s="38"/>
      <c r="BS52" s="38"/>
      <c r="BT52" s="38"/>
      <c r="BU52" s="38"/>
      <c r="BV52" s="39"/>
      <c r="BW52" s="16">
        <f>BW19</f>
        <v>2020</v>
      </c>
      <c r="BX52" s="38"/>
      <c r="BY52" s="38"/>
      <c r="BZ52" s="38"/>
      <c r="CA52" s="38"/>
      <c r="CB52" s="39"/>
      <c r="CC52" s="16">
        <f>CC19</f>
        <v>2021</v>
      </c>
      <c r="CD52" s="38"/>
      <c r="CE52" s="38"/>
      <c r="CF52" s="38"/>
      <c r="CG52" s="38"/>
    </row>
    <row r="53" spans="1:85" ht="45" x14ac:dyDescent="0.2">
      <c r="C53" s="40" t="s">
        <v>35</v>
      </c>
      <c r="D53" s="41"/>
      <c r="E53" s="40" t="s">
        <v>36</v>
      </c>
      <c r="F53" s="41"/>
      <c r="G53" s="40" t="s">
        <v>37</v>
      </c>
      <c r="H53" s="42"/>
      <c r="I53" s="40" t="s">
        <v>35</v>
      </c>
      <c r="J53" s="41"/>
      <c r="K53" s="40" t="s">
        <v>36</v>
      </c>
      <c r="L53" s="41"/>
      <c r="M53" s="40" t="s">
        <v>37</v>
      </c>
      <c r="N53" s="42"/>
      <c r="O53" s="40" t="s">
        <v>35</v>
      </c>
      <c r="P53" s="41"/>
      <c r="Q53" s="40" t="s">
        <v>36</v>
      </c>
      <c r="R53" s="41"/>
      <c r="S53" s="40" t="s">
        <v>37</v>
      </c>
      <c r="T53" s="42"/>
      <c r="U53" s="40" t="s">
        <v>35</v>
      </c>
      <c r="V53" s="41"/>
      <c r="W53" s="40" t="s">
        <v>36</v>
      </c>
      <c r="X53" s="41"/>
      <c r="Y53" s="40" t="s">
        <v>37</v>
      </c>
      <c r="Z53" s="42"/>
      <c r="AA53" s="40" t="s">
        <v>35</v>
      </c>
      <c r="AB53" s="41"/>
      <c r="AC53" s="40" t="s">
        <v>36</v>
      </c>
      <c r="AD53" s="41"/>
      <c r="AE53" s="40" t="s">
        <v>37</v>
      </c>
      <c r="AF53" s="42"/>
      <c r="AG53" s="40" t="s">
        <v>35</v>
      </c>
      <c r="AH53" s="41"/>
      <c r="AI53" s="40" t="s">
        <v>36</v>
      </c>
      <c r="AJ53" s="41"/>
      <c r="AK53" s="40" t="s">
        <v>37</v>
      </c>
      <c r="AL53" s="42"/>
      <c r="AM53" s="40" t="s">
        <v>35</v>
      </c>
      <c r="AN53" s="41"/>
      <c r="AO53" s="40" t="s">
        <v>36</v>
      </c>
      <c r="AP53" s="41"/>
      <c r="AQ53" s="40" t="s">
        <v>37</v>
      </c>
      <c r="AR53" s="42"/>
      <c r="AS53" s="40" t="s">
        <v>35</v>
      </c>
      <c r="AT53" s="41"/>
      <c r="AU53" s="40" t="s">
        <v>36</v>
      </c>
      <c r="AV53" s="41"/>
      <c r="AW53" s="40" t="s">
        <v>37</v>
      </c>
      <c r="AX53" s="42"/>
      <c r="AY53" s="40" t="s">
        <v>35</v>
      </c>
      <c r="AZ53" s="41"/>
      <c r="BA53" s="40" t="s">
        <v>36</v>
      </c>
      <c r="BB53" s="41"/>
      <c r="BC53" s="40" t="s">
        <v>37</v>
      </c>
      <c r="BD53" s="42"/>
      <c r="BE53" s="40" t="s">
        <v>35</v>
      </c>
      <c r="BF53" s="41"/>
      <c r="BG53" s="40" t="s">
        <v>36</v>
      </c>
      <c r="BH53" s="41"/>
      <c r="BI53" s="40" t="s">
        <v>37</v>
      </c>
      <c r="BJ53" s="42"/>
      <c r="BK53" s="40" t="s">
        <v>35</v>
      </c>
      <c r="BL53" s="41"/>
      <c r="BM53" s="40" t="s">
        <v>36</v>
      </c>
      <c r="BN53" s="41"/>
      <c r="BO53" s="40" t="s">
        <v>37</v>
      </c>
      <c r="BP53" s="42"/>
      <c r="BQ53" s="40" t="s">
        <v>35</v>
      </c>
      <c r="BR53" s="41"/>
      <c r="BS53" s="40" t="s">
        <v>36</v>
      </c>
      <c r="BT53" s="41"/>
      <c r="BU53" s="40" t="s">
        <v>37</v>
      </c>
      <c r="BV53" s="42"/>
      <c r="BW53" s="40" t="s">
        <v>35</v>
      </c>
      <c r="BX53" s="41"/>
      <c r="BY53" s="40" t="s">
        <v>36</v>
      </c>
      <c r="BZ53" s="41"/>
      <c r="CA53" s="40" t="s">
        <v>37</v>
      </c>
      <c r="CB53" s="42"/>
      <c r="CC53" s="40" t="s">
        <v>35</v>
      </c>
      <c r="CD53" s="41"/>
      <c r="CE53" s="40" t="s">
        <v>36</v>
      </c>
      <c r="CF53" s="41"/>
      <c r="CG53" s="40" t="s">
        <v>37</v>
      </c>
    </row>
    <row r="54" spans="1:85" ht="67.5" x14ac:dyDescent="0.2">
      <c r="C54" s="43" t="s">
        <v>103</v>
      </c>
      <c r="D54" s="43"/>
      <c r="E54" s="43" t="s">
        <v>104</v>
      </c>
      <c r="F54" s="43"/>
      <c r="G54" s="43" t="s">
        <v>105</v>
      </c>
      <c r="H54" s="43"/>
      <c r="I54" s="43" t="s">
        <v>26</v>
      </c>
      <c r="J54" s="43"/>
      <c r="K54" s="43" t="s">
        <v>25</v>
      </c>
      <c r="L54" s="43"/>
      <c r="M54" s="43" t="s">
        <v>27</v>
      </c>
      <c r="N54" s="43"/>
      <c r="O54" s="43" t="s">
        <v>26</v>
      </c>
      <c r="P54" s="43"/>
      <c r="Q54" s="43" t="s">
        <v>25</v>
      </c>
      <c r="R54" s="43"/>
      <c r="S54" s="43" t="s">
        <v>27</v>
      </c>
      <c r="T54" s="43"/>
      <c r="U54" s="43" t="s">
        <v>26</v>
      </c>
      <c r="V54" s="43"/>
      <c r="W54" s="43" t="s">
        <v>25</v>
      </c>
      <c r="X54" s="43"/>
      <c r="Y54" s="43" t="s">
        <v>27</v>
      </c>
      <c r="Z54" s="43"/>
      <c r="AA54" s="43" t="s">
        <v>26</v>
      </c>
      <c r="AB54" s="43"/>
      <c r="AC54" s="43" t="s">
        <v>25</v>
      </c>
      <c r="AD54" s="43"/>
      <c r="AE54" s="43" t="s">
        <v>27</v>
      </c>
      <c r="AF54" s="43"/>
      <c r="AG54" s="43" t="s">
        <v>26</v>
      </c>
      <c r="AH54" s="43"/>
      <c r="AI54" s="43" t="s">
        <v>25</v>
      </c>
      <c r="AJ54" s="43"/>
      <c r="AK54" s="43" t="s">
        <v>27</v>
      </c>
      <c r="AL54" s="43"/>
      <c r="AM54" s="43" t="s">
        <v>26</v>
      </c>
      <c r="AN54" s="43"/>
      <c r="AO54" s="43" t="s">
        <v>25</v>
      </c>
      <c r="AP54" s="43"/>
      <c r="AQ54" s="43" t="s">
        <v>27</v>
      </c>
      <c r="AR54" s="43"/>
      <c r="AS54" s="43" t="s">
        <v>26</v>
      </c>
      <c r="AT54" s="43"/>
      <c r="AU54" s="43" t="s">
        <v>25</v>
      </c>
      <c r="AV54" s="43"/>
      <c r="AW54" s="43" t="s">
        <v>27</v>
      </c>
      <c r="AX54" s="43"/>
      <c r="AY54" s="43" t="s">
        <v>26</v>
      </c>
      <c r="AZ54" s="43"/>
      <c r="BA54" s="43" t="s">
        <v>25</v>
      </c>
      <c r="BB54" s="43"/>
      <c r="BC54" s="43" t="s">
        <v>27</v>
      </c>
      <c r="BD54" s="43"/>
      <c r="BE54" s="43" t="s">
        <v>26</v>
      </c>
      <c r="BF54" s="43"/>
      <c r="BG54" s="43" t="s">
        <v>25</v>
      </c>
      <c r="BH54" s="43"/>
      <c r="BI54" s="43" t="s">
        <v>27</v>
      </c>
      <c r="BJ54" s="43"/>
      <c r="BK54" s="43" t="s">
        <v>26</v>
      </c>
      <c r="BL54" s="43"/>
      <c r="BM54" s="43" t="s">
        <v>25</v>
      </c>
      <c r="BN54" s="43"/>
      <c r="BO54" s="43" t="s">
        <v>27</v>
      </c>
      <c r="BP54" s="43"/>
      <c r="BQ54" s="43" t="s">
        <v>26</v>
      </c>
      <c r="BR54" s="43"/>
      <c r="BS54" s="43" t="s">
        <v>25</v>
      </c>
      <c r="BT54" s="43"/>
      <c r="BU54" s="43" t="s">
        <v>27</v>
      </c>
      <c r="BV54" s="43"/>
      <c r="BW54" s="43" t="s">
        <v>26</v>
      </c>
      <c r="BX54" s="43"/>
      <c r="BY54" s="43" t="s">
        <v>25</v>
      </c>
      <c r="BZ54" s="43"/>
      <c r="CA54" s="43" t="s">
        <v>27</v>
      </c>
      <c r="CB54" s="43"/>
      <c r="CC54" s="43" t="s">
        <v>26</v>
      </c>
      <c r="CD54" s="43"/>
      <c r="CE54" s="43" t="s">
        <v>25</v>
      </c>
      <c r="CF54" s="43"/>
      <c r="CG54" s="43" t="s">
        <v>27</v>
      </c>
    </row>
    <row r="55" spans="1:85" x14ac:dyDescent="0.2">
      <c r="A55" s="19" t="s">
        <v>218</v>
      </c>
      <c r="C55" s="20">
        <f t="shared" ref="C55:C74" si="71">(C22-$C$47)*10/($C$46-$C$47)</f>
        <v>4.1216216216216237</v>
      </c>
      <c r="D55" s="30"/>
      <c r="E55" s="20">
        <f t="shared" ref="E55:E74" si="72">(E22-$E$47)*10/($E$46-$E$47)</f>
        <v>3.0434782608695659</v>
      </c>
      <c r="F55" s="30"/>
      <c r="G55" s="20">
        <f t="shared" ref="G55:G74" si="73">(G22-$G$47)*10/($G$46-$G$47)</f>
        <v>7.1024734982332154</v>
      </c>
      <c r="H55" s="30"/>
      <c r="I55" s="20">
        <f t="shared" ref="I55:I74" si="74">(I22-$C$47)*10/($C$46-$C$47)</f>
        <v>4.1216216216216237</v>
      </c>
      <c r="J55" s="30"/>
      <c r="K55" s="20">
        <f t="shared" ref="K55:K74" si="75">(K22-$E$47)*10/($E$46-$E$47)</f>
        <v>3.0434782608695659</v>
      </c>
      <c r="L55" s="30"/>
      <c r="M55" s="20">
        <f t="shared" ref="M55:M74" si="76">(M22-$G$47)*10/($G$46-$G$47)</f>
        <v>7.1024734982332154</v>
      </c>
      <c r="N55" s="30"/>
      <c r="O55" s="20">
        <f t="shared" ref="O55:O74" si="77">(O22-$C$47)*10/($C$46-$C$47)</f>
        <v>4.1216216216216237</v>
      </c>
      <c r="P55" s="30"/>
      <c r="Q55" s="20">
        <f t="shared" ref="Q55:Q74" si="78">(Q22-$E$47)*10/($E$46-$E$47)</f>
        <v>3.0434782608695659</v>
      </c>
      <c r="R55" s="30"/>
      <c r="S55" s="20">
        <f t="shared" ref="S55:S74" si="79">(S22-$G$47)*10/($G$46-$G$47)</f>
        <v>7.1024734982332154</v>
      </c>
      <c r="T55" s="30"/>
      <c r="U55" s="20">
        <f t="shared" ref="U55:U74" si="80">(U22-$C$47)*10/($C$46-$C$47)</f>
        <v>4.1216216216216237</v>
      </c>
      <c r="V55" s="30"/>
      <c r="W55" s="20">
        <f t="shared" ref="W55:W74" si="81">(W22-$E$47)*10/($E$46-$E$47)</f>
        <v>3.0434782608695659</v>
      </c>
      <c r="X55" s="30"/>
      <c r="Y55" s="20">
        <f t="shared" ref="Y55:Y74" si="82">(Y22-$G$47)*10/($G$46-$G$47)</f>
        <v>7.1024734982332154</v>
      </c>
      <c r="Z55" s="30"/>
      <c r="AA55" s="20">
        <f t="shared" ref="AA55:AA74" si="83">(AA22-$C$47)*10/($C$46-$C$47)</f>
        <v>4.1216216216216237</v>
      </c>
      <c r="AB55" s="30"/>
      <c r="AC55" s="20">
        <f t="shared" ref="AC55:AC74" si="84">(AC22-$E$47)*10/($E$46-$E$47)</f>
        <v>3.0434782608695659</v>
      </c>
      <c r="AD55" s="30"/>
      <c r="AE55" s="20">
        <f t="shared" ref="AE55:AE74" si="85">(AE22-$G$47)*10/($G$46-$G$47)</f>
        <v>7.1024734982332154</v>
      </c>
      <c r="AF55" s="30"/>
      <c r="AG55" s="20">
        <f t="shared" ref="AG55:AG74" si="86">(AG22-$C$47)*10/($C$46-$C$47)</f>
        <v>4.1216216216216237</v>
      </c>
      <c r="AH55" s="30"/>
      <c r="AI55" s="20">
        <f t="shared" ref="AI55:AI74" si="87">(AI22-$E$47)*10/($E$46-$E$47)</f>
        <v>3.0434782608695659</v>
      </c>
      <c r="AJ55" s="30"/>
      <c r="AK55" s="20">
        <f t="shared" ref="AK55:AK74" si="88">(AK22-$G$47)*10/($G$46-$G$47)</f>
        <v>7.1024734982332154</v>
      </c>
      <c r="AL55" s="30"/>
      <c r="AM55" s="20">
        <f t="shared" ref="AM55:AM74" si="89">(AM22-$C$47)*10/($C$46-$C$47)</f>
        <v>4.1216216216216237</v>
      </c>
      <c r="AN55" s="30"/>
      <c r="AO55" s="20">
        <f t="shared" ref="AO55:AO74" si="90">(AO22-$E$47)*10/($E$46-$E$47)</f>
        <v>3.0434782608695659</v>
      </c>
      <c r="AP55" s="30"/>
      <c r="AQ55" s="20">
        <f t="shared" ref="AQ55:AQ74" si="91">(AQ22-$G$47)*10/($G$46-$G$47)</f>
        <v>7.1024734982332154</v>
      </c>
      <c r="AR55" s="30"/>
      <c r="AS55" s="20">
        <f t="shared" ref="AS55:AS74" si="92">(AS22-$C$47)*10/($C$46-$C$47)</f>
        <v>4.1216216216216237</v>
      </c>
      <c r="AT55" s="30"/>
      <c r="AU55" s="20">
        <f t="shared" ref="AU55:AU74" si="93">(AU22-$E$47)*10/($E$46-$E$47)</f>
        <v>3.0434782608695659</v>
      </c>
      <c r="AV55" s="30"/>
      <c r="AW55" s="20">
        <f t="shared" ref="AW55:AW74" si="94">(AW22-$G$47)*10/($G$46-$G$47)</f>
        <v>7.1024734982332154</v>
      </c>
      <c r="AX55" s="30"/>
      <c r="AY55" s="20">
        <f t="shared" ref="AY55:AY74" si="95">(AY22-$C$47)*10/($C$46-$C$47)</f>
        <v>4.1216216216216237</v>
      </c>
      <c r="AZ55" s="30"/>
      <c r="BA55" s="20">
        <f t="shared" ref="BA55:BA74" si="96">(BA22-$E$47)*10/($E$46-$E$47)</f>
        <v>3.0434782608695659</v>
      </c>
      <c r="BB55" s="30"/>
      <c r="BC55" s="20">
        <f t="shared" ref="BC55:BC74" si="97">(BC22-$G$47)*10/($G$46-$G$47)</f>
        <v>7.1024734982332154</v>
      </c>
      <c r="BD55" s="30"/>
      <c r="BE55" s="20">
        <f t="shared" ref="BE55:BE74" si="98">(BE22-$C$47)*10/($C$46-$C$47)</f>
        <v>4.1216216216216237</v>
      </c>
      <c r="BF55" s="30"/>
      <c r="BG55" s="20">
        <f t="shared" ref="BG55:BG74" si="99">(BG22-$E$47)*10/($E$46-$E$47)</f>
        <v>3.0434782608695659</v>
      </c>
      <c r="BH55" s="30"/>
      <c r="BI55" s="20">
        <f t="shared" ref="BI55:BI74" si="100">(BI22-$G$47)*10/($G$46-$G$47)</f>
        <v>7.1024734982332154</v>
      </c>
      <c r="BJ55" s="30"/>
      <c r="BK55" s="20">
        <f t="shared" ref="BK55:BK74" si="101">(BK22-$C$47)*10/($C$46-$C$47)</f>
        <v>6.6216216216216202</v>
      </c>
      <c r="BL55" s="30"/>
      <c r="BM55" s="20">
        <f t="shared" ref="BM55:BM74" si="102">(BM22-$E$47)*10/($E$46-$E$47)</f>
        <v>5.0483091787439616</v>
      </c>
      <c r="BN55" s="30"/>
      <c r="BO55" s="20">
        <f t="shared" ref="BO55:BO74" si="103">(BO22-$G$47)*10/($G$46-$G$47)</f>
        <v>7.1024734982332154</v>
      </c>
      <c r="BP55" s="30"/>
      <c r="BQ55" s="20">
        <f t="shared" ref="BQ55:BQ74" si="104">(BQ22-$C$47)*10/($C$46-$C$47)</f>
        <v>6.6216216216216202</v>
      </c>
      <c r="BR55" s="30"/>
      <c r="BS55" s="20">
        <f t="shared" ref="BS55:BS74" si="105">(BS22-$E$47)*10/($E$46-$E$47)</f>
        <v>5.0483091787439616</v>
      </c>
      <c r="BT55" s="30"/>
      <c r="BU55" s="20">
        <f t="shared" ref="BU55:BU74" si="106">(BU22-$G$47)*10/($G$46-$G$47)</f>
        <v>7.1024734982332154</v>
      </c>
      <c r="BV55" s="30"/>
      <c r="BW55" s="20">
        <f t="shared" ref="BW55:BW74" si="107">(BW22-$C$47)*10/($C$46-$C$47)</f>
        <v>6.6216216216216202</v>
      </c>
      <c r="BX55" s="30"/>
      <c r="BY55" s="20">
        <f t="shared" ref="BY55:BY74" si="108">(BY22-$E$47)*10/($E$46-$E$47)</f>
        <v>5.0483091787439616</v>
      </c>
      <c r="BZ55" s="30"/>
      <c r="CA55" s="20">
        <f t="shared" ref="CA55:CA74" si="109">(CA22-$G$47)*10/($G$46-$G$47)</f>
        <v>7.1024734982332154</v>
      </c>
      <c r="CB55" s="30"/>
      <c r="CC55" s="20">
        <f t="shared" ref="CC55:CC74" si="110">(CC22-$C$47)*10/($C$46-$C$47)</f>
        <v>6.6216216216216202</v>
      </c>
      <c r="CD55" s="30"/>
      <c r="CE55" s="20">
        <f t="shared" ref="CE55:CE74" si="111">(CE22-$E$47)*10/($E$46-$E$47)</f>
        <v>5.0483091787439616</v>
      </c>
      <c r="CF55" s="30"/>
      <c r="CG55" s="20">
        <f t="shared" ref="CG55:CG74" si="112">(CG22-$G$47)*10/($G$46-$G$47)</f>
        <v>7.1024734982332154</v>
      </c>
    </row>
    <row r="56" spans="1:85" x14ac:dyDescent="0.2">
      <c r="A56" s="22" t="s">
        <v>0</v>
      </c>
      <c r="B56" s="22"/>
      <c r="C56" s="23">
        <f t="shared" si="71"/>
        <v>3.0180180180180201</v>
      </c>
      <c r="D56" s="23"/>
      <c r="E56" s="23">
        <f t="shared" si="72"/>
        <v>3.8888888888888888</v>
      </c>
      <c r="F56" s="23"/>
      <c r="G56" s="23">
        <f t="shared" si="73"/>
        <v>8.6572438162544127</v>
      </c>
      <c r="H56" s="23"/>
      <c r="I56" s="23">
        <f t="shared" si="74"/>
        <v>3.0180180180180201</v>
      </c>
      <c r="J56" s="23"/>
      <c r="K56" s="23">
        <f t="shared" si="75"/>
        <v>3.8888888888888888</v>
      </c>
      <c r="L56" s="23"/>
      <c r="M56" s="23">
        <f t="shared" si="76"/>
        <v>8.6572438162544127</v>
      </c>
      <c r="N56" s="23"/>
      <c r="O56" s="23">
        <f t="shared" si="77"/>
        <v>3.0180180180180201</v>
      </c>
      <c r="P56" s="23"/>
      <c r="Q56" s="23">
        <f t="shared" si="78"/>
        <v>3.8888888888888888</v>
      </c>
      <c r="R56" s="23"/>
      <c r="S56" s="23">
        <f t="shared" si="79"/>
        <v>8.6572438162544127</v>
      </c>
      <c r="T56" s="23"/>
      <c r="U56" s="23">
        <f t="shared" si="80"/>
        <v>3.0180180180180201</v>
      </c>
      <c r="V56" s="23"/>
      <c r="W56" s="23">
        <f t="shared" si="81"/>
        <v>3.8888888888888888</v>
      </c>
      <c r="X56" s="23"/>
      <c r="Y56" s="23">
        <f t="shared" si="82"/>
        <v>8.6572438162544127</v>
      </c>
      <c r="Z56" s="23"/>
      <c r="AA56" s="23">
        <f t="shared" si="83"/>
        <v>3.0180180180180201</v>
      </c>
      <c r="AB56" s="23"/>
      <c r="AC56" s="23">
        <f t="shared" si="84"/>
        <v>3.8888888888888888</v>
      </c>
      <c r="AD56" s="23"/>
      <c r="AE56" s="23">
        <f t="shared" si="85"/>
        <v>8.6572438162544127</v>
      </c>
      <c r="AF56" s="23"/>
      <c r="AG56" s="23">
        <f t="shared" si="86"/>
        <v>3.0180180180180201</v>
      </c>
      <c r="AH56" s="23"/>
      <c r="AI56" s="23">
        <f t="shared" si="87"/>
        <v>3.8888888888888888</v>
      </c>
      <c r="AJ56" s="23"/>
      <c r="AK56" s="23">
        <f t="shared" si="88"/>
        <v>8.6572438162544127</v>
      </c>
      <c r="AL56" s="23"/>
      <c r="AM56" s="23">
        <f t="shared" si="89"/>
        <v>3.0180180180180201</v>
      </c>
      <c r="AN56" s="23"/>
      <c r="AO56" s="23">
        <f t="shared" si="90"/>
        <v>3.8888888888888888</v>
      </c>
      <c r="AP56" s="23"/>
      <c r="AQ56" s="23">
        <f t="shared" si="91"/>
        <v>8.6572438162544127</v>
      </c>
      <c r="AR56" s="23"/>
      <c r="AS56" s="23">
        <f t="shared" si="92"/>
        <v>3.0180180180180201</v>
      </c>
      <c r="AT56" s="23"/>
      <c r="AU56" s="23">
        <f t="shared" si="93"/>
        <v>3.8888888888888888</v>
      </c>
      <c r="AV56" s="23"/>
      <c r="AW56" s="23">
        <f t="shared" si="94"/>
        <v>8.6572438162544127</v>
      </c>
      <c r="AX56" s="23"/>
      <c r="AY56" s="23">
        <f t="shared" si="95"/>
        <v>3.0180180180180201</v>
      </c>
      <c r="AZ56" s="23"/>
      <c r="BA56" s="23">
        <f t="shared" si="96"/>
        <v>3.8888888888888888</v>
      </c>
      <c r="BB56" s="23"/>
      <c r="BC56" s="23">
        <f t="shared" si="97"/>
        <v>8.6572438162544127</v>
      </c>
      <c r="BD56" s="23"/>
      <c r="BE56" s="23">
        <f t="shared" si="98"/>
        <v>3.0180180180180201</v>
      </c>
      <c r="BF56" s="23"/>
      <c r="BG56" s="23">
        <f t="shared" si="99"/>
        <v>3.8888888888888888</v>
      </c>
      <c r="BH56" s="23"/>
      <c r="BI56" s="23">
        <f t="shared" si="100"/>
        <v>8.6572438162544127</v>
      </c>
      <c r="BJ56" s="23"/>
      <c r="BK56" s="23">
        <f t="shared" si="101"/>
        <v>3.9639639639639648</v>
      </c>
      <c r="BL56" s="23"/>
      <c r="BM56" s="23">
        <f t="shared" si="102"/>
        <v>4.0579710144927548</v>
      </c>
      <c r="BN56" s="23"/>
      <c r="BO56" s="23">
        <f t="shared" si="103"/>
        <v>8.6572438162544127</v>
      </c>
      <c r="BP56" s="23"/>
      <c r="BQ56" s="23">
        <f t="shared" si="104"/>
        <v>3.9639639639639648</v>
      </c>
      <c r="BR56" s="23"/>
      <c r="BS56" s="23">
        <f t="shared" si="105"/>
        <v>4.0579710144927548</v>
      </c>
      <c r="BT56" s="23"/>
      <c r="BU56" s="23">
        <f t="shared" si="106"/>
        <v>8.6572438162544127</v>
      </c>
      <c r="BV56" s="23"/>
      <c r="BW56" s="23">
        <f t="shared" si="107"/>
        <v>3.9639639639639648</v>
      </c>
      <c r="BX56" s="23"/>
      <c r="BY56" s="23">
        <f t="shared" si="108"/>
        <v>4.0579710144927548</v>
      </c>
      <c r="BZ56" s="23"/>
      <c r="CA56" s="23">
        <f t="shared" si="109"/>
        <v>8.6572438162544127</v>
      </c>
      <c r="CB56" s="23"/>
      <c r="CC56" s="23">
        <f t="shared" si="110"/>
        <v>3.9639639639639648</v>
      </c>
      <c r="CD56" s="23"/>
      <c r="CE56" s="23">
        <f t="shared" si="111"/>
        <v>4.0579710144927548</v>
      </c>
      <c r="CF56" s="23"/>
      <c r="CG56" s="23">
        <f t="shared" si="112"/>
        <v>8.6572438162544127</v>
      </c>
    </row>
    <row r="57" spans="1:85" x14ac:dyDescent="0.2">
      <c r="A57" s="22" t="s">
        <v>1</v>
      </c>
      <c r="B57" s="22"/>
      <c r="C57" s="23">
        <f t="shared" si="71"/>
        <v>5.7882882882882898</v>
      </c>
      <c r="D57" s="23"/>
      <c r="E57" s="23">
        <f t="shared" si="72"/>
        <v>4.3236714975845416</v>
      </c>
      <c r="F57" s="23"/>
      <c r="G57" s="23">
        <f t="shared" si="73"/>
        <v>7.7031802120141348</v>
      </c>
      <c r="H57" s="23"/>
      <c r="I57" s="23">
        <f t="shared" si="74"/>
        <v>5.7882882882882898</v>
      </c>
      <c r="J57" s="23"/>
      <c r="K57" s="23">
        <f t="shared" si="75"/>
        <v>4.3236714975845416</v>
      </c>
      <c r="L57" s="23"/>
      <c r="M57" s="23">
        <f t="shared" si="76"/>
        <v>7.7031802120141348</v>
      </c>
      <c r="N57" s="23"/>
      <c r="O57" s="23">
        <f t="shared" si="77"/>
        <v>5.7882882882882898</v>
      </c>
      <c r="P57" s="23"/>
      <c r="Q57" s="23">
        <f t="shared" si="78"/>
        <v>4.3236714975845416</v>
      </c>
      <c r="R57" s="23"/>
      <c r="S57" s="23">
        <f t="shared" si="79"/>
        <v>7.7031802120141348</v>
      </c>
      <c r="T57" s="23"/>
      <c r="U57" s="23">
        <f t="shared" si="80"/>
        <v>5.7882882882882898</v>
      </c>
      <c r="V57" s="23"/>
      <c r="W57" s="23">
        <f t="shared" si="81"/>
        <v>4.3236714975845416</v>
      </c>
      <c r="X57" s="23"/>
      <c r="Y57" s="23">
        <f t="shared" si="82"/>
        <v>7.7031802120141348</v>
      </c>
      <c r="Z57" s="23"/>
      <c r="AA57" s="23">
        <f t="shared" si="83"/>
        <v>5.7882882882882898</v>
      </c>
      <c r="AB57" s="23"/>
      <c r="AC57" s="23">
        <f t="shared" si="84"/>
        <v>4.3236714975845416</v>
      </c>
      <c r="AD57" s="23"/>
      <c r="AE57" s="23">
        <f t="shared" si="85"/>
        <v>7.7031802120141348</v>
      </c>
      <c r="AF57" s="23"/>
      <c r="AG57" s="23">
        <f t="shared" si="86"/>
        <v>5.7882882882882898</v>
      </c>
      <c r="AH57" s="23"/>
      <c r="AI57" s="23">
        <f t="shared" si="87"/>
        <v>4.3236714975845416</v>
      </c>
      <c r="AJ57" s="23"/>
      <c r="AK57" s="23">
        <f t="shared" si="88"/>
        <v>7.7031802120141348</v>
      </c>
      <c r="AL57" s="23"/>
      <c r="AM57" s="23">
        <f t="shared" si="89"/>
        <v>5.7882882882882898</v>
      </c>
      <c r="AN57" s="23"/>
      <c r="AO57" s="23">
        <f t="shared" si="90"/>
        <v>4.3236714975845416</v>
      </c>
      <c r="AP57" s="23"/>
      <c r="AQ57" s="23">
        <f t="shared" si="91"/>
        <v>7.7031802120141348</v>
      </c>
      <c r="AR57" s="23"/>
      <c r="AS57" s="23">
        <f t="shared" si="92"/>
        <v>5.7882882882882898</v>
      </c>
      <c r="AT57" s="23"/>
      <c r="AU57" s="23">
        <f t="shared" si="93"/>
        <v>4.3236714975845416</v>
      </c>
      <c r="AV57" s="23"/>
      <c r="AW57" s="23">
        <f t="shared" si="94"/>
        <v>7.7031802120141348</v>
      </c>
      <c r="AX57" s="23"/>
      <c r="AY57" s="23">
        <f t="shared" si="95"/>
        <v>5.7882882882882898</v>
      </c>
      <c r="AZ57" s="23"/>
      <c r="BA57" s="23">
        <f t="shared" si="96"/>
        <v>4.3236714975845416</v>
      </c>
      <c r="BB57" s="23"/>
      <c r="BC57" s="23">
        <f t="shared" si="97"/>
        <v>7.7031802120141348</v>
      </c>
      <c r="BD57" s="23"/>
      <c r="BE57" s="23">
        <f t="shared" si="98"/>
        <v>5.7882882882882898</v>
      </c>
      <c r="BF57" s="23"/>
      <c r="BG57" s="23">
        <f t="shared" si="99"/>
        <v>4.3236714975845416</v>
      </c>
      <c r="BH57" s="23"/>
      <c r="BI57" s="23">
        <f t="shared" si="100"/>
        <v>7.7031802120141348</v>
      </c>
      <c r="BJ57" s="23"/>
      <c r="BK57" s="23">
        <f t="shared" si="101"/>
        <v>9.1891891891891913</v>
      </c>
      <c r="BL57" s="23"/>
      <c r="BM57" s="23">
        <f t="shared" si="102"/>
        <v>8.2608695652173907</v>
      </c>
      <c r="BN57" s="23"/>
      <c r="BO57" s="23">
        <f t="shared" si="103"/>
        <v>7.7031802120141348</v>
      </c>
      <c r="BP57" s="23"/>
      <c r="BQ57" s="23">
        <f t="shared" si="104"/>
        <v>9.1891891891891913</v>
      </c>
      <c r="BR57" s="23"/>
      <c r="BS57" s="23">
        <f t="shared" si="105"/>
        <v>8.2608695652173907</v>
      </c>
      <c r="BT57" s="23"/>
      <c r="BU57" s="23">
        <f t="shared" si="106"/>
        <v>7.7031802120141348</v>
      </c>
      <c r="BV57" s="23"/>
      <c r="BW57" s="23">
        <f t="shared" si="107"/>
        <v>9.1891891891891913</v>
      </c>
      <c r="BX57" s="23"/>
      <c r="BY57" s="23">
        <f t="shared" si="108"/>
        <v>8.2608695652173907</v>
      </c>
      <c r="BZ57" s="23"/>
      <c r="CA57" s="23">
        <f t="shared" si="109"/>
        <v>7.7031802120141348</v>
      </c>
      <c r="CB57" s="23"/>
      <c r="CC57" s="23">
        <f t="shared" si="110"/>
        <v>9.1891891891891913</v>
      </c>
      <c r="CD57" s="23"/>
      <c r="CE57" s="23">
        <f t="shared" si="111"/>
        <v>8.2608695652173907</v>
      </c>
      <c r="CF57" s="23"/>
      <c r="CG57" s="23">
        <f t="shared" si="112"/>
        <v>7.7031802120141348</v>
      </c>
    </row>
    <row r="58" spans="1:85" x14ac:dyDescent="0.2">
      <c r="A58" s="22" t="s">
        <v>2</v>
      </c>
      <c r="B58" s="22"/>
      <c r="C58" s="23">
        <f t="shared" si="71"/>
        <v>5.2027027027027053</v>
      </c>
      <c r="D58" s="23"/>
      <c r="E58" s="23">
        <f t="shared" si="72"/>
        <v>4.4685990338164236</v>
      </c>
      <c r="F58" s="23"/>
      <c r="G58" s="23">
        <f t="shared" si="73"/>
        <v>9.1166077738515909</v>
      </c>
      <c r="H58" s="23"/>
      <c r="I58" s="23">
        <f t="shared" si="74"/>
        <v>5.2027027027027053</v>
      </c>
      <c r="J58" s="23"/>
      <c r="K58" s="23">
        <f t="shared" si="75"/>
        <v>4.4685990338164236</v>
      </c>
      <c r="L58" s="23"/>
      <c r="M58" s="23">
        <f t="shared" si="76"/>
        <v>9.1166077738515909</v>
      </c>
      <c r="N58" s="23"/>
      <c r="O58" s="23">
        <f t="shared" si="77"/>
        <v>5.2027027027027053</v>
      </c>
      <c r="P58" s="23"/>
      <c r="Q58" s="23">
        <f t="shared" si="78"/>
        <v>4.4685990338164236</v>
      </c>
      <c r="R58" s="23"/>
      <c r="S58" s="23">
        <f t="shared" si="79"/>
        <v>9.1166077738515909</v>
      </c>
      <c r="T58" s="23"/>
      <c r="U58" s="23">
        <f t="shared" si="80"/>
        <v>5.2027027027027053</v>
      </c>
      <c r="V58" s="23"/>
      <c r="W58" s="23">
        <f t="shared" si="81"/>
        <v>4.4685990338164236</v>
      </c>
      <c r="X58" s="23"/>
      <c r="Y58" s="23">
        <f t="shared" si="82"/>
        <v>9.1166077738515909</v>
      </c>
      <c r="Z58" s="23"/>
      <c r="AA58" s="23">
        <f t="shared" si="83"/>
        <v>5.2027027027027053</v>
      </c>
      <c r="AB58" s="23"/>
      <c r="AC58" s="23">
        <f t="shared" si="84"/>
        <v>4.4685990338164236</v>
      </c>
      <c r="AD58" s="23"/>
      <c r="AE58" s="23">
        <f t="shared" si="85"/>
        <v>9.1166077738515909</v>
      </c>
      <c r="AF58" s="23"/>
      <c r="AG58" s="23">
        <f t="shared" si="86"/>
        <v>5.2027027027027053</v>
      </c>
      <c r="AH58" s="23"/>
      <c r="AI58" s="23">
        <f t="shared" si="87"/>
        <v>4.4685990338164236</v>
      </c>
      <c r="AJ58" s="23"/>
      <c r="AK58" s="23">
        <f t="shared" si="88"/>
        <v>9.1166077738515909</v>
      </c>
      <c r="AL58" s="23"/>
      <c r="AM58" s="23">
        <f t="shared" si="89"/>
        <v>5.2027027027027053</v>
      </c>
      <c r="AN58" s="23"/>
      <c r="AO58" s="23">
        <f t="shared" si="90"/>
        <v>4.4685990338164236</v>
      </c>
      <c r="AP58" s="23"/>
      <c r="AQ58" s="23">
        <f t="shared" si="91"/>
        <v>9.1166077738515909</v>
      </c>
      <c r="AR58" s="23"/>
      <c r="AS58" s="23">
        <f t="shared" si="92"/>
        <v>5.2027027027027053</v>
      </c>
      <c r="AT58" s="23"/>
      <c r="AU58" s="23">
        <f t="shared" si="93"/>
        <v>4.4685990338164236</v>
      </c>
      <c r="AV58" s="23"/>
      <c r="AW58" s="23">
        <f t="shared" si="94"/>
        <v>9.1166077738515909</v>
      </c>
      <c r="AX58" s="23"/>
      <c r="AY58" s="23">
        <f t="shared" si="95"/>
        <v>5.2027027027027053</v>
      </c>
      <c r="AZ58" s="23"/>
      <c r="BA58" s="23">
        <f t="shared" si="96"/>
        <v>4.4685990338164236</v>
      </c>
      <c r="BB58" s="23"/>
      <c r="BC58" s="23">
        <f t="shared" si="97"/>
        <v>9.1166077738515909</v>
      </c>
      <c r="BD58" s="23"/>
      <c r="BE58" s="23">
        <f t="shared" si="98"/>
        <v>5.2027027027027053</v>
      </c>
      <c r="BF58" s="23"/>
      <c r="BG58" s="23">
        <f t="shared" si="99"/>
        <v>4.4685990338164236</v>
      </c>
      <c r="BH58" s="23"/>
      <c r="BI58" s="23">
        <f t="shared" si="100"/>
        <v>9.1166077738515909</v>
      </c>
      <c r="BJ58" s="23"/>
      <c r="BK58" s="23">
        <f t="shared" si="101"/>
        <v>6.14864864864865</v>
      </c>
      <c r="BL58" s="23"/>
      <c r="BM58" s="23">
        <f t="shared" si="102"/>
        <v>3.9613526570048312</v>
      </c>
      <c r="BN58" s="23"/>
      <c r="BO58" s="23">
        <f t="shared" si="103"/>
        <v>9.1166077738515909</v>
      </c>
      <c r="BP58" s="23"/>
      <c r="BQ58" s="23">
        <f t="shared" si="104"/>
        <v>6.14864864864865</v>
      </c>
      <c r="BR58" s="23"/>
      <c r="BS58" s="23">
        <f t="shared" si="105"/>
        <v>3.9613526570048312</v>
      </c>
      <c r="BT58" s="23"/>
      <c r="BU58" s="23">
        <f t="shared" si="106"/>
        <v>9.1166077738515909</v>
      </c>
      <c r="BV58" s="23"/>
      <c r="BW58" s="23">
        <f t="shared" si="107"/>
        <v>6.14864864864865</v>
      </c>
      <c r="BX58" s="23"/>
      <c r="BY58" s="23">
        <f t="shared" si="108"/>
        <v>3.9613526570048312</v>
      </c>
      <c r="BZ58" s="23"/>
      <c r="CA58" s="23">
        <f t="shared" si="109"/>
        <v>9.1166077738515909</v>
      </c>
      <c r="CB58" s="23"/>
      <c r="CC58" s="23">
        <f t="shared" si="110"/>
        <v>6.14864864864865</v>
      </c>
      <c r="CD58" s="23"/>
      <c r="CE58" s="23">
        <f t="shared" si="111"/>
        <v>3.9613526570048312</v>
      </c>
      <c r="CF58" s="23"/>
      <c r="CG58" s="23">
        <f t="shared" si="112"/>
        <v>9.1166077738515909</v>
      </c>
    </row>
    <row r="59" spans="1:85" x14ac:dyDescent="0.2">
      <c r="A59" s="22" t="s">
        <v>3</v>
      </c>
      <c r="B59" s="22"/>
      <c r="C59" s="23">
        <f t="shared" si="71"/>
        <v>6.1711711711711699</v>
      </c>
      <c r="D59" s="23"/>
      <c r="E59" s="23">
        <f t="shared" si="72"/>
        <v>5.5072463768115956</v>
      </c>
      <c r="F59" s="23"/>
      <c r="G59" s="23">
        <f t="shared" si="73"/>
        <v>9.2226148409893938</v>
      </c>
      <c r="H59" s="23"/>
      <c r="I59" s="23">
        <f t="shared" si="74"/>
        <v>6.1711711711711699</v>
      </c>
      <c r="J59" s="23"/>
      <c r="K59" s="23">
        <f t="shared" si="75"/>
        <v>5.5072463768115956</v>
      </c>
      <c r="L59" s="23"/>
      <c r="M59" s="23">
        <f t="shared" si="76"/>
        <v>9.2226148409893938</v>
      </c>
      <c r="N59" s="23"/>
      <c r="O59" s="23">
        <f t="shared" si="77"/>
        <v>6.1711711711711699</v>
      </c>
      <c r="P59" s="23"/>
      <c r="Q59" s="23">
        <f t="shared" si="78"/>
        <v>5.5072463768115956</v>
      </c>
      <c r="R59" s="23"/>
      <c r="S59" s="23">
        <f t="shared" si="79"/>
        <v>9.2226148409893938</v>
      </c>
      <c r="T59" s="23"/>
      <c r="U59" s="23">
        <f t="shared" si="80"/>
        <v>6.1711711711711699</v>
      </c>
      <c r="V59" s="23"/>
      <c r="W59" s="23">
        <f t="shared" si="81"/>
        <v>5.5072463768115956</v>
      </c>
      <c r="X59" s="23"/>
      <c r="Y59" s="23">
        <f t="shared" si="82"/>
        <v>9.2226148409893938</v>
      </c>
      <c r="Z59" s="23"/>
      <c r="AA59" s="23">
        <f t="shared" si="83"/>
        <v>6.1711711711711699</v>
      </c>
      <c r="AB59" s="23"/>
      <c r="AC59" s="23">
        <f t="shared" si="84"/>
        <v>5.5072463768115956</v>
      </c>
      <c r="AD59" s="23"/>
      <c r="AE59" s="23">
        <f t="shared" si="85"/>
        <v>9.2226148409893938</v>
      </c>
      <c r="AF59" s="23"/>
      <c r="AG59" s="23">
        <f t="shared" si="86"/>
        <v>6.1711711711711699</v>
      </c>
      <c r="AH59" s="23"/>
      <c r="AI59" s="23">
        <f t="shared" si="87"/>
        <v>5.5072463768115956</v>
      </c>
      <c r="AJ59" s="23"/>
      <c r="AK59" s="23">
        <f t="shared" si="88"/>
        <v>9.2226148409893938</v>
      </c>
      <c r="AL59" s="23"/>
      <c r="AM59" s="23">
        <f t="shared" si="89"/>
        <v>6.1711711711711699</v>
      </c>
      <c r="AN59" s="23"/>
      <c r="AO59" s="23">
        <f t="shared" si="90"/>
        <v>5.5072463768115956</v>
      </c>
      <c r="AP59" s="23"/>
      <c r="AQ59" s="23">
        <f t="shared" si="91"/>
        <v>9.2226148409893938</v>
      </c>
      <c r="AR59" s="23"/>
      <c r="AS59" s="23">
        <f t="shared" si="92"/>
        <v>6.1711711711711699</v>
      </c>
      <c r="AT59" s="23"/>
      <c r="AU59" s="23">
        <f t="shared" si="93"/>
        <v>5.5072463768115956</v>
      </c>
      <c r="AV59" s="23"/>
      <c r="AW59" s="23">
        <f t="shared" si="94"/>
        <v>9.2226148409893938</v>
      </c>
      <c r="AX59" s="23"/>
      <c r="AY59" s="23">
        <f t="shared" si="95"/>
        <v>6.1711711711711699</v>
      </c>
      <c r="AZ59" s="23"/>
      <c r="BA59" s="23">
        <f t="shared" si="96"/>
        <v>5.5072463768115956</v>
      </c>
      <c r="BB59" s="23"/>
      <c r="BC59" s="23">
        <f t="shared" si="97"/>
        <v>9.2226148409893938</v>
      </c>
      <c r="BD59" s="23"/>
      <c r="BE59" s="23">
        <f t="shared" si="98"/>
        <v>6.1711711711711699</v>
      </c>
      <c r="BF59" s="23"/>
      <c r="BG59" s="23">
        <f t="shared" si="99"/>
        <v>5.5072463768115956</v>
      </c>
      <c r="BH59" s="23"/>
      <c r="BI59" s="23">
        <f t="shared" si="100"/>
        <v>9.2226148409893938</v>
      </c>
      <c r="BJ59" s="23"/>
      <c r="BK59" s="23">
        <f t="shared" si="101"/>
        <v>10</v>
      </c>
      <c r="BL59" s="23"/>
      <c r="BM59" s="23">
        <f t="shared" si="102"/>
        <v>7.7294685990338152</v>
      </c>
      <c r="BN59" s="23"/>
      <c r="BO59" s="23">
        <f t="shared" si="103"/>
        <v>9.2226148409893938</v>
      </c>
      <c r="BP59" s="23"/>
      <c r="BQ59" s="23">
        <f t="shared" si="104"/>
        <v>10</v>
      </c>
      <c r="BR59" s="23"/>
      <c r="BS59" s="23">
        <f t="shared" si="105"/>
        <v>7.7294685990338152</v>
      </c>
      <c r="BT59" s="23"/>
      <c r="BU59" s="23">
        <f t="shared" si="106"/>
        <v>9.2226148409893938</v>
      </c>
      <c r="BV59" s="23"/>
      <c r="BW59" s="23">
        <f t="shared" si="107"/>
        <v>10</v>
      </c>
      <c r="BX59" s="23"/>
      <c r="BY59" s="23">
        <f t="shared" si="108"/>
        <v>7.7294685990338152</v>
      </c>
      <c r="BZ59" s="23"/>
      <c r="CA59" s="23">
        <f t="shared" si="109"/>
        <v>9.2226148409893938</v>
      </c>
      <c r="CB59" s="23"/>
      <c r="CC59" s="23">
        <f t="shared" si="110"/>
        <v>10</v>
      </c>
      <c r="CD59" s="23"/>
      <c r="CE59" s="23">
        <f t="shared" si="111"/>
        <v>7.7294685990338152</v>
      </c>
      <c r="CF59" s="23"/>
      <c r="CG59" s="23">
        <f t="shared" si="112"/>
        <v>9.2226148409893938</v>
      </c>
    </row>
    <row r="60" spans="1:85" x14ac:dyDescent="0.2">
      <c r="A60" s="17" t="s">
        <v>4</v>
      </c>
      <c r="B60" s="22"/>
      <c r="C60" s="24">
        <f t="shared" si="71"/>
        <v>3.7162162162162171</v>
      </c>
      <c r="D60" s="23"/>
      <c r="E60" s="24">
        <f t="shared" si="72"/>
        <v>2.8260869565217384</v>
      </c>
      <c r="F60" s="23"/>
      <c r="G60" s="24">
        <f t="shared" si="73"/>
        <v>8.197879858657247</v>
      </c>
      <c r="H60" s="23"/>
      <c r="I60" s="24">
        <f t="shared" si="74"/>
        <v>3.7162162162162171</v>
      </c>
      <c r="J60" s="23"/>
      <c r="K60" s="24">
        <f t="shared" si="75"/>
        <v>2.8260869565217384</v>
      </c>
      <c r="L60" s="23"/>
      <c r="M60" s="24">
        <f t="shared" si="76"/>
        <v>8.197879858657247</v>
      </c>
      <c r="N60" s="23"/>
      <c r="O60" s="24">
        <f t="shared" si="77"/>
        <v>3.7162162162162171</v>
      </c>
      <c r="P60" s="23"/>
      <c r="Q60" s="24">
        <f t="shared" si="78"/>
        <v>2.8260869565217384</v>
      </c>
      <c r="R60" s="23"/>
      <c r="S60" s="24">
        <f t="shared" si="79"/>
        <v>8.197879858657247</v>
      </c>
      <c r="T60" s="23"/>
      <c r="U60" s="24">
        <f t="shared" si="80"/>
        <v>3.7162162162162171</v>
      </c>
      <c r="V60" s="23"/>
      <c r="W60" s="24">
        <f t="shared" si="81"/>
        <v>2.8260869565217384</v>
      </c>
      <c r="X60" s="23"/>
      <c r="Y60" s="24">
        <f t="shared" si="82"/>
        <v>8.197879858657247</v>
      </c>
      <c r="Z60" s="23"/>
      <c r="AA60" s="24">
        <f t="shared" si="83"/>
        <v>3.7162162162162171</v>
      </c>
      <c r="AB60" s="23"/>
      <c r="AC60" s="24">
        <f t="shared" si="84"/>
        <v>2.8260869565217384</v>
      </c>
      <c r="AD60" s="23"/>
      <c r="AE60" s="24">
        <f t="shared" si="85"/>
        <v>8.197879858657247</v>
      </c>
      <c r="AF60" s="23"/>
      <c r="AG60" s="24">
        <f t="shared" si="86"/>
        <v>3.7162162162162171</v>
      </c>
      <c r="AH60" s="23"/>
      <c r="AI60" s="24">
        <f t="shared" si="87"/>
        <v>2.8260869565217384</v>
      </c>
      <c r="AJ60" s="23"/>
      <c r="AK60" s="24">
        <f t="shared" si="88"/>
        <v>8.197879858657247</v>
      </c>
      <c r="AL60" s="23"/>
      <c r="AM60" s="24">
        <f t="shared" si="89"/>
        <v>3.7162162162162171</v>
      </c>
      <c r="AN60" s="23"/>
      <c r="AO60" s="24">
        <f t="shared" si="90"/>
        <v>2.8260869565217384</v>
      </c>
      <c r="AP60" s="23"/>
      <c r="AQ60" s="24">
        <f t="shared" si="91"/>
        <v>8.197879858657247</v>
      </c>
      <c r="AR60" s="23"/>
      <c r="AS60" s="24">
        <f t="shared" si="92"/>
        <v>3.7162162162162171</v>
      </c>
      <c r="AT60" s="23"/>
      <c r="AU60" s="24">
        <f t="shared" si="93"/>
        <v>2.8260869565217384</v>
      </c>
      <c r="AV60" s="23"/>
      <c r="AW60" s="24">
        <f t="shared" si="94"/>
        <v>8.197879858657247</v>
      </c>
      <c r="AX60" s="23"/>
      <c r="AY60" s="24">
        <f t="shared" si="95"/>
        <v>3.7162162162162171</v>
      </c>
      <c r="AZ60" s="23"/>
      <c r="BA60" s="24">
        <f t="shared" si="96"/>
        <v>2.8260869565217384</v>
      </c>
      <c r="BB60" s="23"/>
      <c r="BC60" s="24">
        <f t="shared" si="97"/>
        <v>8.197879858657247</v>
      </c>
      <c r="BD60" s="23"/>
      <c r="BE60" s="24">
        <f t="shared" si="98"/>
        <v>3.7162162162162171</v>
      </c>
      <c r="BF60" s="23"/>
      <c r="BG60" s="24">
        <f t="shared" si="99"/>
        <v>2.8260869565217384</v>
      </c>
      <c r="BH60" s="23"/>
      <c r="BI60" s="24">
        <f t="shared" si="100"/>
        <v>8.197879858657247</v>
      </c>
      <c r="BJ60" s="23"/>
      <c r="BK60" s="24">
        <f t="shared" si="101"/>
        <v>7.567567567567572</v>
      </c>
      <c r="BL60" s="23"/>
      <c r="BM60" s="24">
        <f t="shared" si="102"/>
        <v>6.1835748792270531</v>
      </c>
      <c r="BN60" s="23"/>
      <c r="BO60" s="24">
        <f t="shared" si="103"/>
        <v>8.197879858657247</v>
      </c>
      <c r="BP60" s="23"/>
      <c r="BQ60" s="24">
        <f t="shared" si="104"/>
        <v>7.567567567567572</v>
      </c>
      <c r="BR60" s="23"/>
      <c r="BS60" s="24">
        <f t="shared" si="105"/>
        <v>6.1835748792270531</v>
      </c>
      <c r="BT60" s="23"/>
      <c r="BU60" s="24">
        <f t="shared" si="106"/>
        <v>8.197879858657247</v>
      </c>
      <c r="BV60" s="23"/>
      <c r="BW60" s="24">
        <f t="shared" si="107"/>
        <v>7.567567567567572</v>
      </c>
      <c r="BX60" s="23"/>
      <c r="BY60" s="24">
        <f t="shared" si="108"/>
        <v>6.1835748792270531</v>
      </c>
      <c r="BZ60" s="23"/>
      <c r="CA60" s="24">
        <f t="shared" si="109"/>
        <v>8.197879858657247</v>
      </c>
      <c r="CB60" s="23"/>
      <c r="CC60" s="24">
        <f t="shared" si="110"/>
        <v>7.567567567567572</v>
      </c>
      <c r="CD60" s="23"/>
      <c r="CE60" s="24">
        <f t="shared" si="111"/>
        <v>6.1835748792270531</v>
      </c>
      <c r="CF60" s="23"/>
      <c r="CG60" s="24">
        <f t="shared" si="112"/>
        <v>8.197879858657247</v>
      </c>
    </row>
    <row r="61" spans="1:85" x14ac:dyDescent="0.2">
      <c r="A61" s="22" t="s">
        <v>5</v>
      </c>
      <c r="B61" s="22"/>
      <c r="C61" s="23">
        <f t="shared" si="71"/>
        <v>4.0540540540540544</v>
      </c>
      <c r="D61" s="23"/>
      <c r="E61" s="23">
        <f t="shared" si="72"/>
        <v>3.5748792270531418</v>
      </c>
      <c r="F61" s="23"/>
      <c r="G61" s="23">
        <f t="shared" si="73"/>
        <v>7.2438162544169584</v>
      </c>
      <c r="H61" s="23"/>
      <c r="I61" s="23">
        <f t="shared" si="74"/>
        <v>4.0540540540540544</v>
      </c>
      <c r="J61" s="23"/>
      <c r="K61" s="23">
        <f t="shared" si="75"/>
        <v>3.5748792270531418</v>
      </c>
      <c r="L61" s="23"/>
      <c r="M61" s="23">
        <f t="shared" si="76"/>
        <v>7.2438162544169584</v>
      </c>
      <c r="N61" s="23"/>
      <c r="O61" s="23">
        <f t="shared" si="77"/>
        <v>4.0540540540540544</v>
      </c>
      <c r="P61" s="23"/>
      <c r="Q61" s="23">
        <f t="shared" si="78"/>
        <v>3.5748792270531418</v>
      </c>
      <c r="R61" s="23"/>
      <c r="S61" s="23">
        <f t="shared" si="79"/>
        <v>7.2438162544169584</v>
      </c>
      <c r="T61" s="23"/>
      <c r="U61" s="23">
        <f t="shared" si="80"/>
        <v>4.0540540540540544</v>
      </c>
      <c r="V61" s="23"/>
      <c r="W61" s="23">
        <f t="shared" si="81"/>
        <v>3.5748792270531418</v>
      </c>
      <c r="X61" s="23"/>
      <c r="Y61" s="23">
        <f t="shared" si="82"/>
        <v>7.2438162544169584</v>
      </c>
      <c r="Z61" s="23"/>
      <c r="AA61" s="23">
        <f t="shared" si="83"/>
        <v>4.0540540540540544</v>
      </c>
      <c r="AB61" s="23"/>
      <c r="AC61" s="23">
        <f t="shared" si="84"/>
        <v>3.5748792270531418</v>
      </c>
      <c r="AD61" s="23"/>
      <c r="AE61" s="23">
        <f t="shared" si="85"/>
        <v>7.2438162544169584</v>
      </c>
      <c r="AF61" s="23"/>
      <c r="AG61" s="23">
        <f t="shared" si="86"/>
        <v>4.0540540540540544</v>
      </c>
      <c r="AH61" s="23"/>
      <c r="AI61" s="23">
        <f t="shared" si="87"/>
        <v>3.5748792270531418</v>
      </c>
      <c r="AJ61" s="23"/>
      <c r="AK61" s="23">
        <f t="shared" si="88"/>
        <v>7.2438162544169584</v>
      </c>
      <c r="AL61" s="23"/>
      <c r="AM61" s="23">
        <f t="shared" si="89"/>
        <v>4.0540540540540544</v>
      </c>
      <c r="AN61" s="23"/>
      <c r="AO61" s="23">
        <f t="shared" si="90"/>
        <v>3.5748792270531418</v>
      </c>
      <c r="AP61" s="23"/>
      <c r="AQ61" s="23">
        <f t="shared" si="91"/>
        <v>7.2438162544169584</v>
      </c>
      <c r="AR61" s="23"/>
      <c r="AS61" s="23">
        <f t="shared" si="92"/>
        <v>4.0540540540540544</v>
      </c>
      <c r="AT61" s="23"/>
      <c r="AU61" s="23">
        <f t="shared" si="93"/>
        <v>3.5748792270531418</v>
      </c>
      <c r="AV61" s="23"/>
      <c r="AW61" s="23">
        <f t="shared" si="94"/>
        <v>7.2438162544169584</v>
      </c>
      <c r="AX61" s="23"/>
      <c r="AY61" s="23">
        <f t="shared" si="95"/>
        <v>4.0540540540540544</v>
      </c>
      <c r="AZ61" s="23"/>
      <c r="BA61" s="23">
        <f t="shared" si="96"/>
        <v>3.5748792270531418</v>
      </c>
      <c r="BB61" s="23"/>
      <c r="BC61" s="23">
        <f t="shared" si="97"/>
        <v>7.2438162544169584</v>
      </c>
      <c r="BD61" s="23"/>
      <c r="BE61" s="23">
        <f t="shared" si="98"/>
        <v>4.0540540540540544</v>
      </c>
      <c r="BF61" s="23"/>
      <c r="BG61" s="23">
        <f t="shared" si="99"/>
        <v>3.5748792270531418</v>
      </c>
      <c r="BH61" s="23"/>
      <c r="BI61" s="23">
        <f t="shared" si="100"/>
        <v>7.2438162544169584</v>
      </c>
      <c r="BJ61" s="23"/>
      <c r="BK61" s="23">
        <f t="shared" si="101"/>
        <v>7.1846846846846875</v>
      </c>
      <c r="BL61" s="23"/>
      <c r="BM61" s="23">
        <f t="shared" si="102"/>
        <v>6.4009661835748783</v>
      </c>
      <c r="BN61" s="23"/>
      <c r="BO61" s="23">
        <f t="shared" si="103"/>
        <v>7.2438162544169584</v>
      </c>
      <c r="BP61" s="23"/>
      <c r="BQ61" s="23">
        <f t="shared" si="104"/>
        <v>7.1846846846846875</v>
      </c>
      <c r="BR61" s="23"/>
      <c r="BS61" s="23">
        <f t="shared" si="105"/>
        <v>6.4009661835748783</v>
      </c>
      <c r="BT61" s="23"/>
      <c r="BU61" s="23">
        <f t="shared" si="106"/>
        <v>7.2438162544169584</v>
      </c>
      <c r="BV61" s="23"/>
      <c r="BW61" s="23">
        <f t="shared" si="107"/>
        <v>7.1846846846846875</v>
      </c>
      <c r="BX61" s="23"/>
      <c r="BY61" s="23">
        <f t="shared" si="108"/>
        <v>6.4009661835748783</v>
      </c>
      <c r="BZ61" s="23"/>
      <c r="CA61" s="23">
        <f t="shared" si="109"/>
        <v>7.2438162544169584</v>
      </c>
      <c r="CB61" s="23"/>
      <c r="CC61" s="23">
        <f t="shared" si="110"/>
        <v>7.1846846846846875</v>
      </c>
      <c r="CD61" s="23"/>
      <c r="CE61" s="23">
        <f t="shared" si="111"/>
        <v>6.4009661835748783</v>
      </c>
      <c r="CF61" s="23"/>
      <c r="CG61" s="23">
        <f t="shared" si="112"/>
        <v>7.2438162544169584</v>
      </c>
    </row>
    <row r="62" spans="1:85" x14ac:dyDescent="0.2">
      <c r="A62" s="22" t="s">
        <v>6</v>
      </c>
      <c r="B62" s="22"/>
      <c r="C62" s="23">
        <f t="shared" si="71"/>
        <v>1.0810810810810807</v>
      </c>
      <c r="D62" s="23"/>
      <c r="E62" s="23">
        <f t="shared" si="72"/>
        <v>0.70048309178743928</v>
      </c>
      <c r="F62" s="23"/>
      <c r="G62" s="23">
        <f t="shared" si="73"/>
        <v>1.8374558303886928</v>
      </c>
      <c r="H62" s="23"/>
      <c r="I62" s="23">
        <f t="shared" si="74"/>
        <v>1.0810810810810807</v>
      </c>
      <c r="J62" s="23"/>
      <c r="K62" s="23">
        <f t="shared" si="75"/>
        <v>0.70048309178743928</v>
      </c>
      <c r="L62" s="23"/>
      <c r="M62" s="23">
        <f t="shared" si="76"/>
        <v>1.8374558303886928</v>
      </c>
      <c r="N62" s="23"/>
      <c r="O62" s="23">
        <f t="shared" si="77"/>
        <v>1.0810810810810807</v>
      </c>
      <c r="P62" s="23"/>
      <c r="Q62" s="23">
        <f t="shared" si="78"/>
        <v>0.70048309178743928</v>
      </c>
      <c r="R62" s="23"/>
      <c r="S62" s="23">
        <f t="shared" si="79"/>
        <v>1.8374558303886928</v>
      </c>
      <c r="T62" s="23"/>
      <c r="U62" s="23">
        <f t="shared" si="80"/>
        <v>1.0810810810810807</v>
      </c>
      <c r="V62" s="23"/>
      <c r="W62" s="23">
        <f t="shared" si="81"/>
        <v>0.70048309178743928</v>
      </c>
      <c r="X62" s="23"/>
      <c r="Y62" s="23">
        <f t="shared" si="82"/>
        <v>1.8374558303886928</v>
      </c>
      <c r="Z62" s="23"/>
      <c r="AA62" s="23">
        <f t="shared" si="83"/>
        <v>1.0810810810810807</v>
      </c>
      <c r="AB62" s="23"/>
      <c r="AC62" s="23">
        <f t="shared" si="84"/>
        <v>0.70048309178743928</v>
      </c>
      <c r="AD62" s="23"/>
      <c r="AE62" s="23">
        <f t="shared" si="85"/>
        <v>1.8374558303886928</v>
      </c>
      <c r="AF62" s="23"/>
      <c r="AG62" s="23">
        <f t="shared" si="86"/>
        <v>1.0810810810810807</v>
      </c>
      <c r="AH62" s="23"/>
      <c r="AI62" s="23">
        <f t="shared" si="87"/>
        <v>0.70048309178743928</v>
      </c>
      <c r="AJ62" s="23"/>
      <c r="AK62" s="23">
        <f t="shared" si="88"/>
        <v>1.8374558303886928</v>
      </c>
      <c r="AL62" s="23"/>
      <c r="AM62" s="23">
        <f t="shared" si="89"/>
        <v>1.0810810810810807</v>
      </c>
      <c r="AN62" s="23"/>
      <c r="AO62" s="23">
        <f t="shared" si="90"/>
        <v>0.70048309178743928</v>
      </c>
      <c r="AP62" s="23"/>
      <c r="AQ62" s="23">
        <f t="shared" si="91"/>
        <v>1.8374558303886928</v>
      </c>
      <c r="AR62" s="23"/>
      <c r="AS62" s="23">
        <f t="shared" si="92"/>
        <v>1.0810810810810807</v>
      </c>
      <c r="AT62" s="23"/>
      <c r="AU62" s="23">
        <f t="shared" si="93"/>
        <v>0.70048309178743928</v>
      </c>
      <c r="AV62" s="23"/>
      <c r="AW62" s="23">
        <f t="shared" si="94"/>
        <v>1.8374558303886928</v>
      </c>
      <c r="AX62" s="23"/>
      <c r="AY62" s="23">
        <f t="shared" si="95"/>
        <v>1.0810810810810807</v>
      </c>
      <c r="AZ62" s="23"/>
      <c r="BA62" s="23">
        <f t="shared" si="96"/>
        <v>0.70048309178743928</v>
      </c>
      <c r="BB62" s="23"/>
      <c r="BC62" s="23">
        <f t="shared" si="97"/>
        <v>1.8374558303886928</v>
      </c>
      <c r="BD62" s="23"/>
      <c r="BE62" s="23">
        <f t="shared" si="98"/>
        <v>1.0810810810810807</v>
      </c>
      <c r="BF62" s="23"/>
      <c r="BG62" s="23">
        <f t="shared" si="99"/>
        <v>0.70048309178743928</v>
      </c>
      <c r="BH62" s="23"/>
      <c r="BI62" s="23">
        <f t="shared" si="100"/>
        <v>1.8374558303886928</v>
      </c>
      <c r="BJ62" s="23"/>
      <c r="BK62" s="23">
        <f t="shared" si="101"/>
        <v>6.8018018018018029</v>
      </c>
      <c r="BL62" s="23"/>
      <c r="BM62" s="23">
        <f t="shared" si="102"/>
        <v>4.8309178743961336</v>
      </c>
      <c r="BN62" s="23"/>
      <c r="BO62" s="23">
        <f t="shared" si="103"/>
        <v>1.8374558303886928</v>
      </c>
      <c r="BP62" s="23"/>
      <c r="BQ62" s="23">
        <f t="shared" si="104"/>
        <v>6.8018018018018029</v>
      </c>
      <c r="BR62" s="23"/>
      <c r="BS62" s="23">
        <f t="shared" si="105"/>
        <v>4.8309178743961336</v>
      </c>
      <c r="BT62" s="23"/>
      <c r="BU62" s="23">
        <f t="shared" si="106"/>
        <v>1.8374558303886928</v>
      </c>
      <c r="BV62" s="23"/>
      <c r="BW62" s="23">
        <f t="shared" si="107"/>
        <v>6.8018018018018029</v>
      </c>
      <c r="BX62" s="23"/>
      <c r="BY62" s="23">
        <f t="shared" si="108"/>
        <v>4.8309178743961336</v>
      </c>
      <c r="BZ62" s="23"/>
      <c r="CA62" s="23">
        <f t="shared" si="109"/>
        <v>1.8374558303886928</v>
      </c>
      <c r="CB62" s="23"/>
      <c r="CC62" s="23">
        <f t="shared" si="110"/>
        <v>6.8018018018018029</v>
      </c>
      <c r="CD62" s="23"/>
      <c r="CE62" s="23">
        <f t="shared" si="111"/>
        <v>4.8309178743961336</v>
      </c>
      <c r="CF62" s="23"/>
      <c r="CG62" s="23">
        <f t="shared" si="112"/>
        <v>1.8374558303886928</v>
      </c>
    </row>
    <row r="63" spans="1:85" x14ac:dyDescent="0.2">
      <c r="A63" s="22" t="s">
        <v>7</v>
      </c>
      <c r="B63" s="22"/>
      <c r="C63" s="23">
        <f t="shared" si="71"/>
        <v>4.8198198198198217</v>
      </c>
      <c r="D63" s="23"/>
      <c r="E63" s="23">
        <f t="shared" si="72"/>
        <v>2.3671497584541057</v>
      </c>
      <c r="F63" s="23"/>
      <c r="G63" s="23">
        <f t="shared" si="73"/>
        <v>6.6784452296819783</v>
      </c>
      <c r="H63" s="23"/>
      <c r="I63" s="23">
        <f t="shared" si="74"/>
        <v>4.8198198198198217</v>
      </c>
      <c r="J63" s="23"/>
      <c r="K63" s="23">
        <f t="shared" si="75"/>
        <v>2.3671497584541057</v>
      </c>
      <c r="L63" s="23"/>
      <c r="M63" s="23">
        <f t="shared" si="76"/>
        <v>6.6784452296819783</v>
      </c>
      <c r="N63" s="23"/>
      <c r="O63" s="23">
        <f t="shared" si="77"/>
        <v>4.8198198198198217</v>
      </c>
      <c r="P63" s="23"/>
      <c r="Q63" s="23">
        <f t="shared" si="78"/>
        <v>2.3671497584541057</v>
      </c>
      <c r="R63" s="23"/>
      <c r="S63" s="23">
        <f t="shared" si="79"/>
        <v>6.6784452296819783</v>
      </c>
      <c r="T63" s="23"/>
      <c r="U63" s="23">
        <f t="shared" si="80"/>
        <v>4.8198198198198217</v>
      </c>
      <c r="V63" s="23"/>
      <c r="W63" s="23">
        <f t="shared" si="81"/>
        <v>2.3671497584541057</v>
      </c>
      <c r="X63" s="23"/>
      <c r="Y63" s="23">
        <f t="shared" si="82"/>
        <v>6.6784452296819783</v>
      </c>
      <c r="Z63" s="23"/>
      <c r="AA63" s="23">
        <f t="shared" si="83"/>
        <v>4.8198198198198217</v>
      </c>
      <c r="AB63" s="23"/>
      <c r="AC63" s="23">
        <f t="shared" si="84"/>
        <v>2.3671497584541057</v>
      </c>
      <c r="AD63" s="23"/>
      <c r="AE63" s="23">
        <f t="shared" si="85"/>
        <v>6.6784452296819783</v>
      </c>
      <c r="AF63" s="23"/>
      <c r="AG63" s="23">
        <f t="shared" si="86"/>
        <v>4.8198198198198217</v>
      </c>
      <c r="AH63" s="23"/>
      <c r="AI63" s="23">
        <f t="shared" si="87"/>
        <v>2.3671497584541057</v>
      </c>
      <c r="AJ63" s="23"/>
      <c r="AK63" s="23">
        <f t="shared" si="88"/>
        <v>6.6784452296819783</v>
      </c>
      <c r="AL63" s="23"/>
      <c r="AM63" s="23">
        <f t="shared" si="89"/>
        <v>4.8198198198198217</v>
      </c>
      <c r="AN63" s="23"/>
      <c r="AO63" s="23">
        <f t="shared" si="90"/>
        <v>2.3671497584541057</v>
      </c>
      <c r="AP63" s="23"/>
      <c r="AQ63" s="23">
        <f t="shared" si="91"/>
        <v>6.6784452296819783</v>
      </c>
      <c r="AR63" s="23"/>
      <c r="AS63" s="23">
        <f t="shared" si="92"/>
        <v>4.8198198198198217</v>
      </c>
      <c r="AT63" s="23"/>
      <c r="AU63" s="23">
        <f t="shared" si="93"/>
        <v>2.3671497584541057</v>
      </c>
      <c r="AV63" s="23"/>
      <c r="AW63" s="23">
        <f t="shared" si="94"/>
        <v>6.6784452296819783</v>
      </c>
      <c r="AX63" s="23"/>
      <c r="AY63" s="23">
        <f t="shared" si="95"/>
        <v>4.8198198198198217</v>
      </c>
      <c r="AZ63" s="23"/>
      <c r="BA63" s="23">
        <f t="shared" si="96"/>
        <v>2.3671497584541057</v>
      </c>
      <c r="BB63" s="23"/>
      <c r="BC63" s="23">
        <f t="shared" si="97"/>
        <v>6.6784452296819783</v>
      </c>
      <c r="BD63" s="23"/>
      <c r="BE63" s="23">
        <f t="shared" si="98"/>
        <v>4.8198198198198217</v>
      </c>
      <c r="BF63" s="23"/>
      <c r="BG63" s="23">
        <f t="shared" si="99"/>
        <v>2.3671497584541057</v>
      </c>
      <c r="BH63" s="23"/>
      <c r="BI63" s="23">
        <f t="shared" si="100"/>
        <v>6.6784452296819783</v>
      </c>
      <c r="BJ63" s="23"/>
      <c r="BK63" s="23">
        <f t="shared" si="101"/>
        <v>6.8018018018018029</v>
      </c>
      <c r="BL63" s="23"/>
      <c r="BM63" s="23">
        <f t="shared" si="102"/>
        <v>2.3671497584541057</v>
      </c>
      <c r="BN63" s="23"/>
      <c r="BO63" s="23">
        <f t="shared" si="103"/>
        <v>6.6784452296819783</v>
      </c>
      <c r="BP63" s="23"/>
      <c r="BQ63" s="23">
        <f t="shared" si="104"/>
        <v>6.8018018018018029</v>
      </c>
      <c r="BR63" s="23"/>
      <c r="BS63" s="23">
        <f t="shared" si="105"/>
        <v>2.3671497584541057</v>
      </c>
      <c r="BT63" s="23"/>
      <c r="BU63" s="23">
        <f t="shared" si="106"/>
        <v>6.6784452296819783</v>
      </c>
      <c r="BV63" s="23"/>
      <c r="BW63" s="23">
        <f t="shared" si="107"/>
        <v>6.8018018018018029</v>
      </c>
      <c r="BX63" s="23"/>
      <c r="BY63" s="23">
        <f t="shared" si="108"/>
        <v>2.3671497584541057</v>
      </c>
      <c r="BZ63" s="23"/>
      <c r="CA63" s="23">
        <f t="shared" si="109"/>
        <v>6.6784452296819783</v>
      </c>
      <c r="CB63" s="23"/>
      <c r="CC63" s="23">
        <f t="shared" si="110"/>
        <v>6.8018018018018029</v>
      </c>
      <c r="CD63" s="23"/>
      <c r="CE63" s="23">
        <f t="shared" si="111"/>
        <v>2.3671497584541057</v>
      </c>
      <c r="CF63" s="23"/>
      <c r="CG63" s="23">
        <f t="shared" si="112"/>
        <v>6.6784452296819783</v>
      </c>
    </row>
    <row r="64" spans="1:85" x14ac:dyDescent="0.2">
      <c r="A64" s="22" t="s">
        <v>8</v>
      </c>
      <c r="B64" s="22"/>
      <c r="C64" s="23">
        <f t="shared" si="71"/>
        <v>4.9099099099099099</v>
      </c>
      <c r="D64" s="23"/>
      <c r="E64" s="23">
        <f t="shared" si="72"/>
        <v>2.8260869565217384</v>
      </c>
      <c r="F64" s="23"/>
      <c r="G64" s="23">
        <f t="shared" si="73"/>
        <v>7.7738515901060037</v>
      </c>
      <c r="H64" s="23"/>
      <c r="I64" s="23">
        <f t="shared" si="74"/>
        <v>4.9099099099099099</v>
      </c>
      <c r="J64" s="23"/>
      <c r="K64" s="23">
        <f t="shared" si="75"/>
        <v>2.8260869565217384</v>
      </c>
      <c r="L64" s="23"/>
      <c r="M64" s="23">
        <f t="shared" si="76"/>
        <v>7.7738515901060037</v>
      </c>
      <c r="N64" s="23"/>
      <c r="O64" s="23">
        <f t="shared" si="77"/>
        <v>4.9099099099099099</v>
      </c>
      <c r="P64" s="23"/>
      <c r="Q64" s="23">
        <f t="shared" si="78"/>
        <v>2.8260869565217384</v>
      </c>
      <c r="R64" s="23"/>
      <c r="S64" s="23">
        <f t="shared" si="79"/>
        <v>7.7738515901060037</v>
      </c>
      <c r="T64" s="23"/>
      <c r="U64" s="23">
        <f t="shared" si="80"/>
        <v>4.9099099099099099</v>
      </c>
      <c r="V64" s="23"/>
      <c r="W64" s="23">
        <f t="shared" si="81"/>
        <v>2.8260869565217384</v>
      </c>
      <c r="X64" s="23"/>
      <c r="Y64" s="23">
        <f t="shared" si="82"/>
        <v>7.7738515901060037</v>
      </c>
      <c r="Z64" s="23"/>
      <c r="AA64" s="23">
        <f t="shared" si="83"/>
        <v>4.9099099099099099</v>
      </c>
      <c r="AB64" s="23"/>
      <c r="AC64" s="23">
        <f t="shared" si="84"/>
        <v>2.8260869565217384</v>
      </c>
      <c r="AD64" s="23"/>
      <c r="AE64" s="23">
        <f t="shared" si="85"/>
        <v>7.7738515901060037</v>
      </c>
      <c r="AF64" s="23"/>
      <c r="AG64" s="23">
        <f t="shared" si="86"/>
        <v>4.9099099099099099</v>
      </c>
      <c r="AH64" s="23"/>
      <c r="AI64" s="23">
        <f t="shared" si="87"/>
        <v>2.8260869565217384</v>
      </c>
      <c r="AJ64" s="23"/>
      <c r="AK64" s="23">
        <f t="shared" si="88"/>
        <v>7.7738515901060037</v>
      </c>
      <c r="AL64" s="23"/>
      <c r="AM64" s="23">
        <f t="shared" si="89"/>
        <v>4.9099099099099099</v>
      </c>
      <c r="AN64" s="23"/>
      <c r="AO64" s="23">
        <f t="shared" si="90"/>
        <v>2.8260869565217384</v>
      </c>
      <c r="AP64" s="23"/>
      <c r="AQ64" s="23">
        <f t="shared" si="91"/>
        <v>7.7738515901060037</v>
      </c>
      <c r="AR64" s="23"/>
      <c r="AS64" s="23">
        <f t="shared" si="92"/>
        <v>4.9099099099099099</v>
      </c>
      <c r="AT64" s="23"/>
      <c r="AU64" s="23">
        <f t="shared" si="93"/>
        <v>2.8260869565217384</v>
      </c>
      <c r="AV64" s="23"/>
      <c r="AW64" s="23">
        <f t="shared" si="94"/>
        <v>7.7738515901060037</v>
      </c>
      <c r="AX64" s="23"/>
      <c r="AY64" s="23">
        <f t="shared" si="95"/>
        <v>4.9099099099099099</v>
      </c>
      <c r="AZ64" s="23"/>
      <c r="BA64" s="23">
        <f t="shared" si="96"/>
        <v>2.8260869565217384</v>
      </c>
      <c r="BB64" s="23"/>
      <c r="BC64" s="23">
        <f t="shared" si="97"/>
        <v>7.7738515901060037</v>
      </c>
      <c r="BD64" s="23"/>
      <c r="BE64" s="23">
        <f t="shared" si="98"/>
        <v>4.9099099099099099</v>
      </c>
      <c r="BF64" s="23"/>
      <c r="BG64" s="23">
        <f t="shared" si="99"/>
        <v>2.8260869565217384</v>
      </c>
      <c r="BH64" s="23"/>
      <c r="BI64" s="23">
        <f t="shared" si="100"/>
        <v>7.7738515901060037</v>
      </c>
      <c r="BJ64" s="23"/>
      <c r="BK64" s="23">
        <f t="shared" si="101"/>
        <v>7.8828828828828845</v>
      </c>
      <c r="BL64" s="23"/>
      <c r="BM64" s="23">
        <f t="shared" si="102"/>
        <v>5.3623188405797091</v>
      </c>
      <c r="BN64" s="23"/>
      <c r="BO64" s="23">
        <f t="shared" si="103"/>
        <v>7.7738515901060037</v>
      </c>
      <c r="BP64" s="23"/>
      <c r="BQ64" s="23">
        <f t="shared" si="104"/>
        <v>7.8828828828828845</v>
      </c>
      <c r="BR64" s="23"/>
      <c r="BS64" s="23">
        <f t="shared" si="105"/>
        <v>5.3623188405797091</v>
      </c>
      <c r="BT64" s="23"/>
      <c r="BU64" s="23">
        <f t="shared" si="106"/>
        <v>7.7738515901060037</v>
      </c>
      <c r="BV64" s="23"/>
      <c r="BW64" s="23">
        <f t="shared" si="107"/>
        <v>7.8828828828828845</v>
      </c>
      <c r="BX64" s="23"/>
      <c r="BY64" s="23">
        <f t="shared" si="108"/>
        <v>5.3623188405797091</v>
      </c>
      <c r="BZ64" s="23"/>
      <c r="CA64" s="23">
        <f t="shared" si="109"/>
        <v>7.7738515901060037</v>
      </c>
      <c r="CB64" s="23"/>
      <c r="CC64" s="23">
        <f t="shared" si="110"/>
        <v>7.8828828828828845</v>
      </c>
      <c r="CD64" s="23"/>
      <c r="CE64" s="23">
        <f t="shared" si="111"/>
        <v>5.3623188405797091</v>
      </c>
      <c r="CF64" s="23"/>
      <c r="CG64" s="23">
        <f t="shared" si="112"/>
        <v>7.7738515901060037</v>
      </c>
    </row>
    <row r="65" spans="1:290" x14ac:dyDescent="0.2">
      <c r="A65" s="17" t="s">
        <v>9</v>
      </c>
      <c r="B65" s="22"/>
      <c r="C65" s="24">
        <f t="shared" si="71"/>
        <v>5.4504504504504521</v>
      </c>
      <c r="D65" s="23"/>
      <c r="E65" s="24">
        <f t="shared" si="72"/>
        <v>4.7101449275362306</v>
      </c>
      <c r="F65" s="23"/>
      <c r="G65" s="24">
        <f t="shared" si="73"/>
        <v>9.1872791519434589</v>
      </c>
      <c r="H65" s="23"/>
      <c r="I65" s="24">
        <f t="shared" si="74"/>
        <v>5.4504504504504521</v>
      </c>
      <c r="J65" s="23"/>
      <c r="K65" s="24">
        <f t="shared" si="75"/>
        <v>4.7101449275362306</v>
      </c>
      <c r="L65" s="23"/>
      <c r="M65" s="24">
        <f t="shared" si="76"/>
        <v>9.1872791519434589</v>
      </c>
      <c r="N65" s="23"/>
      <c r="O65" s="24">
        <f t="shared" si="77"/>
        <v>5.4504504504504521</v>
      </c>
      <c r="P65" s="23"/>
      <c r="Q65" s="24">
        <f t="shared" si="78"/>
        <v>4.7101449275362306</v>
      </c>
      <c r="R65" s="23"/>
      <c r="S65" s="24">
        <f t="shared" si="79"/>
        <v>9.1872791519434589</v>
      </c>
      <c r="T65" s="23"/>
      <c r="U65" s="24">
        <f t="shared" si="80"/>
        <v>5.4504504504504521</v>
      </c>
      <c r="V65" s="23"/>
      <c r="W65" s="24">
        <f t="shared" si="81"/>
        <v>4.7101449275362306</v>
      </c>
      <c r="X65" s="23"/>
      <c r="Y65" s="24">
        <f t="shared" si="82"/>
        <v>9.1872791519434589</v>
      </c>
      <c r="Z65" s="23"/>
      <c r="AA65" s="24">
        <f t="shared" si="83"/>
        <v>5.4504504504504521</v>
      </c>
      <c r="AB65" s="23"/>
      <c r="AC65" s="24">
        <f t="shared" si="84"/>
        <v>4.7101449275362306</v>
      </c>
      <c r="AD65" s="23"/>
      <c r="AE65" s="24">
        <f t="shared" si="85"/>
        <v>9.1872791519434589</v>
      </c>
      <c r="AF65" s="23"/>
      <c r="AG65" s="24">
        <f t="shared" si="86"/>
        <v>5.4504504504504521</v>
      </c>
      <c r="AH65" s="23"/>
      <c r="AI65" s="24">
        <f t="shared" si="87"/>
        <v>4.7101449275362306</v>
      </c>
      <c r="AJ65" s="23"/>
      <c r="AK65" s="24">
        <f t="shared" si="88"/>
        <v>9.1872791519434589</v>
      </c>
      <c r="AL65" s="23"/>
      <c r="AM65" s="24">
        <f t="shared" si="89"/>
        <v>5.4504504504504521</v>
      </c>
      <c r="AN65" s="23"/>
      <c r="AO65" s="24">
        <f t="shared" si="90"/>
        <v>4.7101449275362306</v>
      </c>
      <c r="AP65" s="23"/>
      <c r="AQ65" s="24">
        <f t="shared" si="91"/>
        <v>9.1872791519434589</v>
      </c>
      <c r="AR65" s="23"/>
      <c r="AS65" s="24">
        <f t="shared" si="92"/>
        <v>5.4504504504504521</v>
      </c>
      <c r="AT65" s="23"/>
      <c r="AU65" s="24">
        <f t="shared" si="93"/>
        <v>4.7101449275362306</v>
      </c>
      <c r="AV65" s="23"/>
      <c r="AW65" s="24">
        <f t="shared" si="94"/>
        <v>9.1872791519434589</v>
      </c>
      <c r="AX65" s="23"/>
      <c r="AY65" s="24">
        <f t="shared" si="95"/>
        <v>5.4504504504504521</v>
      </c>
      <c r="AZ65" s="23"/>
      <c r="BA65" s="24">
        <f t="shared" si="96"/>
        <v>4.7101449275362306</v>
      </c>
      <c r="BB65" s="23"/>
      <c r="BC65" s="24">
        <f t="shared" si="97"/>
        <v>9.1872791519434589</v>
      </c>
      <c r="BD65" s="23"/>
      <c r="BE65" s="24">
        <f t="shared" si="98"/>
        <v>5.4504504504504521</v>
      </c>
      <c r="BF65" s="23"/>
      <c r="BG65" s="24">
        <f t="shared" si="99"/>
        <v>4.7101449275362306</v>
      </c>
      <c r="BH65" s="23"/>
      <c r="BI65" s="24">
        <f t="shared" si="100"/>
        <v>9.1872791519434589</v>
      </c>
      <c r="BJ65" s="23"/>
      <c r="BK65" s="24">
        <f t="shared" si="101"/>
        <v>7.342342342342346</v>
      </c>
      <c r="BL65" s="23"/>
      <c r="BM65" s="24">
        <f t="shared" si="102"/>
        <v>6.42512077294686</v>
      </c>
      <c r="BN65" s="23"/>
      <c r="BO65" s="24">
        <f t="shared" si="103"/>
        <v>9.1872791519434589</v>
      </c>
      <c r="BP65" s="23"/>
      <c r="BQ65" s="24">
        <f t="shared" si="104"/>
        <v>7.342342342342346</v>
      </c>
      <c r="BR65" s="23"/>
      <c r="BS65" s="24">
        <f t="shared" si="105"/>
        <v>6.42512077294686</v>
      </c>
      <c r="BT65" s="23"/>
      <c r="BU65" s="24">
        <f t="shared" si="106"/>
        <v>9.1872791519434589</v>
      </c>
      <c r="BV65" s="23"/>
      <c r="BW65" s="24">
        <f t="shared" si="107"/>
        <v>7.342342342342346</v>
      </c>
      <c r="BX65" s="23"/>
      <c r="BY65" s="24">
        <f t="shared" si="108"/>
        <v>6.42512077294686</v>
      </c>
      <c r="BZ65" s="23"/>
      <c r="CA65" s="24">
        <f t="shared" si="109"/>
        <v>9.1872791519434589</v>
      </c>
      <c r="CB65" s="23"/>
      <c r="CC65" s="24">
        <f t="shared" si="110"/>
        <v>7.342342342342346</v>
      </c>
      <c r="CD65" s="23"/>
      <c r="CE65" s="24">
        <f t="shared" si="111"/>
        <v>6.42512077294686</v>
      </c>
      <c r="CF65" s="23"/>
      <c r="CG65" s="24">
        <f t="shared" si="112"/>
        <v>9.1872791519434589</v>
      </c>
      <c r="KD65" s="13">
        <f>KD32</f>
        <v>2020</v>
      </c>
    </row>
    <row r="66" spans="1:290" x14ac:dyDescent="0.2">
      <c r="A66" s="22" t="s">
        <v>10</v>
      </c>
      <c r="B66" s="22"/>
      <c r="C66" s="23">
        <f t="shared" si="71"/>
        <v>3.1081081081081101</v>
      </c>
      <c r="D66" s="23"/>
      <c r="E66" s="23">
        <f t="shared" si="72"/>
        <v>2.8743961352657004</v>
      </c>
      <c r="F66" s="23"/>
      <c r="G66" s="23">
        <f t="shared" si="73"/>
        <v>5.9363957597173158</v>
      </c>
      <c r="H66" s="23"/>
      <c r="I66" s="23">
        <f t="shared" si="74"/>
        <v>3.1081081081081101</v>
      </c>
      <c r="J66" s="23"/>
      <c r="K66" s="23">
        <f t="shared" si="75"/>
        <v>2.8743961352657004</v>
      </c>
      <c r="L66" s="23"/>
      <c r="M66" s="23">
        <f t="shared" si="76"/>
        <v>5.9363957597173158</v>
      </c>
      <c r="N66" s="23"/>
      <c r="O66" s="23">
        <f t="shared" si="77"/>
        <v>3.1081081081081101</v>
      </c>
      <c r="P66" s="23"/>
      <c r="Q66" s="23">
        <f t="shared" si="78"/>
        <v>2.8743961352657004</v>
      </c>
      <c r="R66" s="23"/>
      <c r="S66" s="23">
        <f t="shared" si="79"/>
        <v>5.9363957597173158</v>
      </c>
      <c r="T66" s="23"/>
      <c r="U66" s="23">
        <f t="shared" si="80"/>
        <v>3.1081081081081101</v>
      </c>
      <c r="V66" s="23"/>
      <c r="W66" s="23">
        <f t="shared" si="81"/>
        <v>2.8743961352657004</v>
      </c>
      <c r="X66" s="23"/>
      <c r="Y66" s="23">
        <f t="shared" si="82"/>
        <v>5.9363957597173158</v>
      </c>
      <c r="Z66" s="23"/>
      <c r="AA66" s="23">
        <f t="shared" si="83"/>
        <v>3.1081081081081101</v>
      </c>
      <c r="AB66" s="23"/>
      <c r="AC66" s="23">
        <f t="shared" si="84"/>
        <v>2.8743961352657004</v>
      </c>
      <c r="AD66" s="23"/>
      <c r="AE66" s="23">
        <f t="shared" si="85"/>
        <v>5.9363957597173158</v>
      </c>
      <c r="AF66" s="23"/>
      <c r="AG66" s="23">
        <f t="shared" si="86"/>
        <v>3.1081081081081101</v>
      </c>
      <c r="AH66" s="23"/>
      <c r="AI66" s="23">
        <f t="shared" si="87"/>
        <v>2.8743961352657004</v>
      </c>
      <c r="AJ66" s="23"/>
      <c r="AK66" s="23">
        <f t="shared" si="88"/>
        <v>5.9363957597173158</v>
      </c>
      <c r="AL66" s="23"/>
      <c r="AM66" s="23">
        <f t="shared" si="89"/>
        <v>3.1081081081081101</v>
      </c>
      <c r="AN66" s="23"/>
      <c r="AO66" s="23">
        <f t="shared" si="90"/>
        <v>2.8743961352657004</v>
      </c>
      <c r="AP66" s="23"/>
      <c r="AQ66" s="23">
        <f t="shared" si="91"/>
        <v>5.9363957597173158</v>
      </c>
      <c r="AR66" s="23"/>
      <c r="AS66" s="23">
        <f t="shared" si="92"/>
        <v>3.1081081081081101</v>
      </c>
      <c r="AT66" s="23"/>
      <c r="AU66" s="23">
        <f t="shared" si="93"/>
        <v>2.8743961352657004</v>
      </c>
      <c r="AV66" s="23"/>
      <c r="AW66" s="23">
        <f t="shared" si="94"/>
        <v>5.9363957597173158</v>
      </c>
      <c r="AX66" s="23"/>
      <c r="AY66" s="23">
        <f t="shared" si="95"/>
        <v>3.1081081081081101</v>
      </c>
      <c r="AZ66" s="23"/>
      <c r="BA66" s="23">
        <f t="shared" si="96"/>
        <v>2.8743961352657004</v>
      </c>
      <c r="BB66" s="23"/>
      <c r="BC66" s="23">
        <f t="shared" si="97"/>
        <v>5.9363957597173158</v>
      </c>
      <c r="BD66" s="23"/>
      <c r="BE66" s="23">
        <f t="shared" si="98"/>
        <v>3.1081081081081101</v>
      </c>
      <c r="BF66" s="23"/>
      <c r="BG66" s="23">
        <f t="shared" si="99"/>
        <v>2.8743961352657004</v>
      </c>
      <c r="BH66" s="23"/>
      <c r="BI66" s="23">
        <f t="shared" si="100"/>
        <v>5.9363957597173158</v>
      </c>
      <c r="BJ66" s="23"/>
      <c r="BK66" s="23">
        <f t="shared" si="101"/>
        <v>8.6711711711711761</v>
      </c>
      <c r="BL66" s="23"/>
      <c r="BM66" s="23">
        <f t="shared" si="102"/>
        <v>7.5120772946859908</v>
      </c>
      <c r="BN66" s="23"/>
      <c r="BO66" s="23">
        <f t="shared" si="103"/>
        <v>5.9363957597173158</v>
      </c>
      <c r="BP66" s="23"/>
      <c r="BQ66" s="23">
        <f t="shared" si="104"/>
        <v>8.6711711711711761</v>
      </c>
      <c r="BR66" s="23"/>
      <c r="BS66" s="23">
        <f t="shared" si="105"/>
        <v>7.5120772946859908</v>
      </c>
      <c r="BT66" s="23"/>
      <c r="BU66" s="23">
        <f t="shared" si="106"/>
        <v>5.9363957597173158</v>
      </c>
      <c r="BV66" s="23"/>
      <c r="BW66" s="23">
        <f t="shared" si="107"/>
        <v>8.6711711711711761</v>
      </c>
      <c r="BX66" s="23"/>
      <c r="BY66" s="23">
        <f t="shared" si="108"/>
        <v>7.5120772946859908</v>
      </c>
      <c r="BZ66" s="23"/>
      <c r="CA66" s="23">
        <f t="shared" si="109"/>
        <v>5.9363957597173158</v>
      </c>
      <c r="CB66" s="23"/>
      <c r="CC66" s="23">
        <f t="shared" si="110"/>
        <v>8.6711711711711761</v>
      </c>
      <c r="CD66" s="23"/>
      <c r="CE66" s="23">
        <f t="shared" si="111"/>
        <v>7.5120772946859908</v>
      </c>
      <c r="CF66" s="23"/>
      <c r="CG66" s="23">
        <f t="shared" si="112"/>
        <v>5.9363957597173158</v>
      </c>
    </row>
    <row r="67" spans="1:290" x14ac:dyDescent="0.2">
      <c r="A67" s="22" t="s">
        <v>11</v>
      </c>
      <c r="B67" s="22"/>
      <c r="C67" s="23">
        <f t="shared" si="71"/>
        <v>0</v>
      </c>
      <c r="D67" s="23"/>
      <c r="E67" s="23">
        <f t="shared" si="72"/>
        <v>0.53140096618357391</v>
      </c>
      <c r="F67" s="23"/>
      <c r="G67" s="23">
        <f t="shared" si="73"/>
        <v>0</v>
      </c>
      <c r="H67" s="23"/>
      <c r="I67" s="23">
        <f t="shared" si="74"/>
        <v>0</v>
      </c>
      <c r="J67" s="23"/>
      <c r="K67" s="23">
        <f t="shared" si="75"/>
        <v>0.53140096618357391</v>
      </c>
      <c r="L67" s="23"/>
      <c r="M67" s="23">
        <f t="shared" si="76"/>
        <v>0</v>
      </c>
      <c r="N67" s="23"/>
      <c r="O67" s="23">
        <f t="shared" si="77"/>
        <v>0</v>
      </c>
      <c r="P67" s="23"/>
      <c r="Q67" s="23">
        <f t="shared" si="78"/>
        <v>0.53140096618357391</v>
      </c>
      <c r="R67" s="23"/>
      <c r="S67" s="23">
        <f t="shared" si="79"/>
        <v>0</v>
      </c>
      <c r="T67" s="23"/>
      <c r="U67" s="23">
        <f t="shared" si="80"/>
        <v>0</v>
      </c>
      <c r="V67" s="23"/>
      <c r="W67" s="23">
        <f t="shared" si="81"/>
        <v>0.53140096618357391</v>
      </c>
      <c r="X67" s="23"/>
      <c r="Y67" s="23">
        <f t="shared" si="82"/>
        <v>0</v>
      </c>
      <c r="Z67" s="23"/>
      <c r="AA67" s="23">
        <f t="shared" si="83"/>
        <v>0</v>
      </c>
      <c r="AB67" s="23"/>
      <c r="AC67" s="23">
        <f t="shared" si="84"/>
        <v>0.53140096618357391</v>
      </c>
      <c r="AD67" s="23"/>
      <c r="AE67" s="23">
        <f t="shared" si="85"/>
        <v>0</v>
      </c>
      <c r="AF67" s="23"/>
      <c r="AG67" s="23">
        <f t="shared" si="86"/>
        <v>0</v>
      </c>
      <c r="AH67" s="23"/>
      <c r="AI67" s="23">
        <f t="shared" si="87"/>
        <v>0.53140096618357391</v>
      </c>
      <c r="AJ67" s="23"/>
      <c r="AK67" s="23">
        <f t="shared" si="88"/>
        <v>0</v>
      </c>
      <c r="AL67" s="23"/>
      <c r="AM67" s="23">
        <f t="shared" si="89"/>
        <v>0</v>
      </c>
      <c r="AN67" s="23"/>
      <c r="AO67" s="23">
        <f t="shared" si="90"/>
        <v>0.53140096618357391</v>
      </c>
      <c r="AP67" s="23"/>
      <c r="AQ67" s="23">
        <f t="shared" si="91"/>
        <v>0</v>
      </c>
      <c r="AR67" s="23"/>
      <c r="AS67" s="23">
        <f t="shared" si="92"/>
        <v>0</v>
      </c>
      <c r="AT67" s="23"/>
      <c r="AU67" s="23">
        <f t="shared" si="93"/>
        <v>0.53140096618357391</v>
      </c>
      <c r="AV67" s="23"/>
      <c r="AW67" s="23">
        <f t="shared" si="94"/>
        <v>0</v>
      </c>
      <c r="AX67" s="23"/>
      <c r="AY67" s="23">
        <f t="shared" si="95"/>
        <v>0</v>
      </c>
      <c r="AZ67" s="23"/>
      <c r="BA67" s="23">
        <f t="shared" si="96"/>
        <v>0.53140096618357391</v>
      </c>
      <c r="BB67" s="23"/>
      <c r="BC67" s="23">
        <f t="shared" si="97"/>
        <v>0</v>
      </c>
      <c r="BD67" s="23"/>
      <c r="BE67" s="23">
        <f t="shared" si="98"/>
        <v>0</v>
      </c>
      <c r="BF67" s="23"/>
      <c r="BG67" s="23">
        <f t="shared" si="99"/>
        <v>0.53140096618357391</v>
      </c>
      <c r="BH67" s="23"/>
      <c r="BI67" s="23">
        <f t="shared" si="100"/>
        <v>0</v>
      </c>
      <c r="BJ67" s="23"/>
      <c r="BK67" s="23">
        <f t="shared" si="101"/>
        <v>4.3018018018018047</v>
      </c>
      <c r="BL67" s="23"/>
      <c r="BM67" s="23">
        <f t="shared" si="102"/>
        <v>5.2898550724637685</v>
      </c>
      <c r="BN67" s="23"/>
      <c r="BO67" s="23">
        <f t="shared" si="103"/>
        <v>0</v>
      </c>
      <c r="BP67" s="23"/>
      <c r="BQ67" s="23">
        <f t="shared" si="104"/>
        <v>4.3018018018018047</v>
      </c>
      <c r="BR67" s="23"/>
      <c r="BS67" s="23">
        <f t="shared" si="105"/>
        <v>5.2898550724637685</v>
      </c>
      <c r="BT67" s="23"/>
      <c r="BU67" s="23">
        <f t="shared" si="106"/>
        <v>0</v>
      </c>
      <c r="BV67" s="23"/>
      <c r="BW67" s="23">
        <f t="shared" si="107"/>
        <v>4.3018018018018047</v>
      </c>
      <c r="BX67" s="23"/>
      <c r="BY67" s="23">
        <f t="shared" si="108"/>
        <v>5.2898550724637685</v>
      </c>
      <c r="BZ67" s="23"/>
      <c r="CA67" s="23">
        <f t="shared" si="109"/>
        <v>0</v>
      </c>
      <c r="CB67" s="23"/>
      <c r="CC67" s="23">
        <f t="shared" si="110"/>
        <v>4.3018018018018047</v>
      </c>
      <c r="CD67" s="23"/>
      <c r="CE67" s="23">
        <f t="shared" si="111"/>
        <v>5.2898550724637685</v>
      </c>
      <c r="CF67" s="23"/>
      <c r="CG67" s="23">
        <f t="shared" si="112"/>
        <v>0</v>
      </c>
    </row>
    <row r="68" spans="1:290" x14ac:dyDescent="0.2">
      <c r="A68" s="22" t="s">
        <v>12</v>
      </c>
      <c r="B68" s="22"/>
      <c r="C68" s="23">
        <f t="shared" si="71"/>
        <v>4.9324324324324342</v>
      </c>
      <c r="D68" s="23"/>
      <c r="E68" s="23">
        <f t="shared" si="72"/>
        <v>2.8985507246376812</v>
      </c>
      <c r="F68" s="23"/>
      <c r="G68" s="23">
        <f t="shared" si="73"/>
        <v>5.6537102473498209</v>
      </c>
      <c r="H68" s="23"/>
      <c r="I68" s="23">
        <f t="shared" si="74"/>
        <v>4.9324324324324342</v>
      </c>
      <c r="J68" s="23"/>
      <c r="K68" s="23">
        <f t="shared" si="75"/>
        <v>2.8985507246376812</v>
      </c>
      <c r="L68" s="23"/>
      <c r="M68" s="23">
        <f t="shared" si="76"/>
        <v>5.6537102473498209</v>
      </c>
      <c r="N68" s="23"/>
      <c r="O68" s="23">
        <f t="shared" si="77"/>
        <v>4.9324324324324342</v>
      </c>
      <c r="P68" s="23"/>
      <c r="Q68" s="23">
        <f t="shared" si="78"/>
        <v>2.8985507246376812</v>
      </c>
      <c r="R68" s="23"/>
      <c r="S68" s="23">
        <f t="shared" si="79"/>
        <v>5.6537102473498209</v>
      </c>
      <c r="T68" s="23"/>
      <c r="U68" s="23">
        <f t="shared" si="80"/>
        <v>4.9324324324324342</v>
      </c>
      <c r="V68" s="23"/>
      <c r="W68" s="23">
        <f t="shared" si="81"/>
        <v>2.8985507246376812</v>
      </c>
      <c r="X68" s="23"/>
      <c r="Y68" s="23">
        <f t="shared" si="82"/>
        <v>5.6537102473498209</v>
      </c>
      <c r="Z68" s="23"/>
      <c r="AA68" s="23">
        <f t="shared" si="83"/>
        <v>4.9324324324324342</v>
      </c>
      <c r="AB68" s="23"/>
      <c r="AC68" s="23">
        <f t="shared" si="84"/>
        <v>2.8985507246376812</v>
      </c>
      <c r="AD68" s="23"/>
      <c r="AE68" s="23">
        <f t="shared" si="85"/>
        <v>5.6537102473498209</v>
      </c>
      <c r="AF68" s="23"/>
      <c r="AG68" s="23">
        <f t="shared" si="86"/>
        <v>4.9324324324324342</v>
      </c>
      <c r="AH68" s="23"/>
      <c r="AI68" s="23">
        <f t="shared" si="87"/>
        <v>2.8985507246376812</v>
      </c>
      <c r="AJ68" s="23"/>
      <c r="AK68" s="23">
        <f t="shared" si="88"/>
        <v>5.6537102473498209</v>
      </c>
      <c r="AL68" s="23"/>
      <c r="AM68" s="23">
        <f t="shared" si="89"/>
        <v>4.9324324324324342</v>
      </c>
      <c r="AN68" s="23"/>
      <c r="AO68" s="23">
        <f t="shared" si="90"/>
        <v>2.8985507246376812</v>
      </c>
      <c r="AP68" s="23"/>
      <c r="AQ68" s="23">
        <f t="shared" si="91"/>
        <v>5.6537102473498209</v>
      </c>
      <c r="AR68" s="23"/>
      <c r="AS68" s="23">
        <f t="shared" si="92"/>
        <v>4.9324324324324342</v>
      </c>
      <c r="AT68" s="23"/>
      <c r="AU68" s="23">
        <f t="shared" si="93"/>
        <v>2.8985507246376812</v>
      </c>
      <c r="AV68" s="23"/>
      <c r="AW68" s="23">
        <f t="shared" si="94"/>
        <v>5.6537102473498209</v>
      </c>
      <c r="AX68" s="23"/>
      <c r="AY68" s="23">
        <f t="shared" si="95"/>
        <v>4.9324324324324342</v>
      </c>
      <c r="AZ68" s="23"/>
      <c r="BA68" s="23">
        <f t="shared" si="96"/>
        <v>2.8985507246376812</v>
      </c>
      <c r="BB68" s="23"/>
      <c r="BC68" s="23">
        <f t="shared" si="97"/>
        <v>5.6537102473498209</v>
      </c>
      <c r="BD68" s="23"/>
      <c r="BE68" s="23">
        <f t="shared" si="98"/>
        <v>4.9324324324324342</v>
      </c>
      <c r="BF68" s="23"/>
      <c r="BG68" s="23">
        <f t="shared" si="99"/>
        <v>2.8985507246376812</v>
      </c>
      <c r="BH68" s="23"/>
      <c r="BI68" s="23">
        <f t="shared" si="100"/>
        <v>5.6537102473498209</v>
      </c>
      <c r="BJ68" s="23"/>
      <c r="BK68" s="23">
        <f t="shared" si="101"/>
        <v>7.1621621621621632</v>
      </c>
      <c r="BL68" s="23"/>
      <c r="BM68" s="23">
        <f t="shared" si="102"/>
        <v>5.3864734299516925</v>
      </c>
      <c r="BN68" s="23"/>
      <c r="BO68" s="23">
        <f t="shared" si="103"/>
        <v>5.6537102473498209</v>
      </c>
      <c r="BP68" s="23"/>
      <c r="BQ68" s="23">
        <f t="shared" si="104"/>
        <v>7.1621621621621632</v>
      </c>
      <c r="BR68" s="23"/>
      <c r="BS68" s="23">
        <f t="shared" si="105"/>
        <v>5.3864734299516925</v>
      </c>
      <c r="BT68" s="23"/>
      <c r="BU68" s="23">
        <f t="shared" si="106"/>
        <v>5.6537102473498209</v>
      </c>
      <c r="BV68" s="23"/>
      <c r="BW68" s="23">
        <f t="shared" si="107"/>
        <v>7.1621621621621632</v>
      </c>
      <c r="BX68" s="23"/>
      <c r="BY68" s="23">
        <f t="shared" si="108"/>
        <v>5.3864734299516925</v>
      </c>
      <c r="BZ68" s="23"/>
      <c r="CA68" s="23">
        <f t="shared" si="109"/>
        <v>5.6537102473498209</v>
      </c>
      <c r="CB68" s="23"/>
      <c r="CC68" s="23">
        <f t="shared" si="110"/>
        <v>7.1621621621621632</v>
      </c>
      <c r="CD68" s="23"/>
      <c r="CE68" s="23">
        <f t="shared" si="111"/>
        <v>5.3864734299516925</v>
      </c>
      <c r="CF68" s="23"/>
      <c r="CG68" s="23">
        <f t="shared" si="112"/>
        <v>5.6537102473498209</v>
      </c>
    </row>
    <row r="69" spans="1:290" x14ac:dyDescent="0.2">
      <c r="A69" s="22" t="s">
        <v>13</v>
      </c>
      <c r="B69" s="22"/>
      <c r="C69" s="23">
        <f t="shared" si="71"/>
        <v>4.9549549549549559</v>
      </c>
      <c r="D69" s="23"/>
      <c r="E69" s="23">
        <f t="shared" si="72"/>
        <v>3.5990338164251208</v>
      </c>
      <c r="F69" s="23"/>
      <c r="G69" s="23">
        <f t="shared" si="73"/>
        <v>9.5053003533568887</v>
      </c>
      <c r="H69" s="23"/>
      <c r="I69" s="23">
        <f t="shared" si="74"/>
        <v>4.9549549549549559</v>
      </c>
      <c r="J69" s="23"/>
      <c r="K69" s="23">
        <f t="shared" si="75"/>
        <v>3.5990338164251208</v>
      </c>
      <c r="L69" s="23"/>
      <c r="M69" s="23">
        <f t="shared" si="76"/>
        <v>9.5053003533568887</v>
      </c>
      <c r="N69" s="23"/>
      <c r="O69" s="23">
        <f t="shared" si="77"/>
        <v>4.9549549549549559</v>
      </c>
      <c r="P69" s="23"/>
      <c r="Q69" s="23">
        <f t="shared" si="78"/>
        <v>3.5990338164251208</v>
      </c>
      <c r="R69" s="23"/>
      <c r="S69" s="23">
        <f t="shared" si="79"/>
        <v>9.5053003533568887</v>
      </c>
      <c r="T69" s="23"/>
      <c r="U69" s="23">
        <f t="shared" si="80"/>
        <v>4.9549549549549559</v>
      </c>
      <c r="V69" s="23"/>
      <c r="W69" s="23">
        <f t="shared" si="81"/>
        <v>3.5990338164251208</v>
      </c>
      <c r="X69" s="23"/>
      <c r="Y69" s="23">
        <f t="shared" si="82"/>
        <v>9.5053003533568887</v>
      </c>
      <c r="Z69" s="23"/>
      <c r="AA69" s="23">
        <f t="shared" si="83"/>
        <v>4.9549549549549559</v>
      </c>
      <c r="AB69" s="23"/>
      <c r="AC69" s="23">
        <f t="shared" si="84"/>
        <v>3.5990338164251208</v>
      </c>
      <c r="AD69" s="23"/>
      <c r="AE69" s="23">
        <f t="shared" si="85"/>
        <v>9.5053003533568887</v>
      </c>
      <c r="AF69" s="23"/>
      <c r="AG69" s="23">
        <f t="shared" si="86"/>
        <v>4.9549549549549559</v>
      </c>
      <c r="AH69" s="23"/>
      <c r="AI69" s="23">
        <f t="shared" si="87"/>
        <v>3.5990338164251208</v>
      </c>
      <c r="AJ69" s="23"/>
      <c r="AK69" s="23">
        <f t="shared" si="88"/>
        <v>9.5053003533568887</v>
      </c>
      <c r="AL69" s="23"/>
      <c r="AM69" s="23">
        <f t="shared" si="89"/>
        <v>4.9549549549549559</v>
      </c>
      <c r="AN69" s="23"/>
      <c r="AO69" s="23">
        <f t="shared" si="90"/>
        <v>3.5990338164251208</v>
      </c>
      <c r="AP69" s="23"/>
      <c r="AQ69" s="23">
        <f t="shared" si="91"/>
        <v>9.5053003533568887</v>
      </c>
      <c r="AR69" s="23"/>
      <c r="AS69" s="23">
        <f t="shared" si="92"/>
        <v>4.9549549549549559</v>
      </c>
      <c r="AT69" s="23"/>
      <c r="AU69" s="23">
        <f t="shared" si="93"/>
        <v>3.5990338164251208</v>
      </c>
      <c r="AV69" s="23"/>
      <c r="AW69" s="23">
        <f t="shared" si="94"/>
        <v>9.5053003533568887</v>
      </c>
      <c r="AX69" s="23"/>
      <c r="AY69" s="23">
        <f t="shared" si="95"/>
        <v>4.9549549549549559</v>
      </c>
      <c r="AZ69" s="23"/>
      <c r="BA69" s="23">
        <f t="shared" si="96"/>
        <v>3.5990338164251208</v>
      </c>
      <c r="BB69" s="23"/>
      <c r="BC69" s="23">
        <f t="shared" si="97"/>
        <v>9.5053003533568887</v>
      </c>
      <c r="BD69" s="23"/>
      <c r="BE69" s="23">
        <f t="shared" si="98"/>
        <v>4.9549549549549559</v>
      </c>
      <c r="BF69" s="23"/>
      <c r="BG69" s="23">
        <f t="shared" si="99"/>
        <v>3.5990338164251208</v>
      </c>
      <c r="BH69" s="23"/>
      <c r="BI69" s="23">
        <f t="shared" si="100"/>
        <v>9.5053003533568887</v>
      </c>
      <c r="BJ69" s="23"/>
      <c r="BK69" s="23">
        <f t="shared" si="101"/>
        <v>4.8648648648648649</v>
      </c>
      <c r="BL69" s="23"/>
      <c r="BM69" s="23">
        <f t="shared" si="102"/>
        <v>3.2608695652173902</v>
      </c>
      <c r="BN69" s="23"/>
      <c r="BO69" s="23">
        <f t="shared" si="103"/>
        <v>9.5053003533568887</v>
      </c>
      <c r="BP69" s="23"/>
      <c r="BQ69" s="23">
        <f t="shared" si="104"/>
        <v>4.8648648648648649</v>
      </c>
      <c r="BR69" s="23"/>
      <c r="BS69" s="23">
        <f t="shared" si="105"/>
        <v>3.2608695652173902</v>
      </c>
      <c r="BT69" s="23"/>
      <c r="BU69" s="23">
        <f t="shared" si="106"/>
        <v>9.5053003533568887</v>
      </c>
      <c r="BV69" s="23"/>
      <c r="BW69" s="23">
        <f t="shared" si="107"/>
        <v>4.8648648648648649</v>
      </c>
      <c r="BX69" s="23"/>
      <c r="BY69" s="23">
        <f t="shared" si="108"/>
        <v>3.2608695652173902</v>
      </c>
      <c r="BZ69" s="23"/>
      <c r="CA69" s="23">
        <f t="shared" si="109"/>
        <v>9.5053003533568887</v>
      </c>
      <c r="CB69" s="23"/>
      <c r="CC69" s="23">
        <f t="shared" si="110"/>
        <v>4.8648648648648649</v>
      </c>
      <c r="CD69" s="23"/>
      <c r="CE69" s="23">
        <f t="shared" si="111"/>
        <v>3.2608695652173902</v>
      </c>
      <c r="CF69" s="23"/>
      <c r="CG69" s="23">
        <f t="shared" si="112"/>
        <v>9.5053003533568887</v>
      </c>
    </row>
    <row r="70" spans="1:290" x14ac:dyDescent="0.2">
      <c r="A70" s="17" t="s">
        <v>14</v>
      </c>
      <c r="B70" s="22"/>
      <c r="C70" s="24">
        <f t="shared" si="71"/>
        <v>6.8693693693693705</v>
      </c>
      <c r="D70" s="23"/>
      <c r="E70" s="24">
        <f t="shared" si="72"/>
        <v>4.5410628019323687</v>
      </c>
      <c r="F70" s="23"/>
      <c r="G70" s="24">
        <f t="shared" si="73"/>
        <v>8.4452296819787964</v>
      </c>
      <c r="H70" s="23"/>
      <c r="I70" s="24">
        <f t="shared" si="74"/>
        <v>6.8693693693693705</v>
      </c>
      <c r="J70" s="23"/>
      <c r="K70" s="24">
        <f t="shared" si="75"/>
        <v>4.5410628019323687</v>
      </c>
      <c r="L70" s="23"/>
      <c r="M70" s="24">
        <f t="shared" si="76"/>
        <v>8.4452296819787964</v>
      </c>
      <c r="N70" s="23"/>
      <c r="O70" s="24">
        <f t="shared" si="77"/>
        <v>6.8693693693693705</v>
      </c>
      <c r="P70" s="23"/>
      <c r="Q70" s="24">
        <f t="shared" si="78"/>
        <v>4.5410628019323687</v>
      </c>
      <c r="R70" s="23"/>
      <c r="S70" s="24">
        <f t="shared" si="79"/>
        <v>8.4452296819787964</v>
      </c>
      <c r="T70" s="23"/>
      <c r="U70" s="24">
        <f t="shared" si="80"/>
        <v>6.8693693693693705</v>
      </c>
      <c r="V70" s="23"/>
      <c r="W70" s="24">
        <f t="shared" si="81"/>
        <v>4.5410628019323687</v>
      </c>
      <c r="X70" s="23"/>
      <c r="Y70" s="24">
        <f t="shared" si="82"/>
        <v>8.4452296819787964</v>
      </c>
      <c r="Z70" s="23"/>
      <c r="AA70" s="24">
        <f t="shared" si="83"/>
        <v>6.8693693693693705</v>
      </c>
      <c r="AB70" s="23"/>
      <c r="AC70" s="24">
        <f t="shared" si="84"/>
        <v>4.5410628019323687</v>
      </c>
      <c r="AD70" s="23"/>
      <c r="AE70" s="24">
        <f t="shared" si="85"/>
        <v>8.4452296819787964</v>
      </c>
      <c r="AF70" s="23"/>
      <c r="AG70" s="24">
        <f t="shared" si="86"/>
        <v>6.8693693693693705</v>
      </c>
      <c r="AH70" s="23"/>
      <c r="AI70" s="24">
        <f t="shared" si="87"/>
        <v>4.5410628019323687</v>
      </c>
      <c r="AJ70" s="23"/>
      <c r="AK70" s="24">
        <f t="shared" si="88"/>
        <v>8.4452296819787964</v>
      </c>
      <c r="AL70" s="23"/>
      <c r="AM70" s="24">
        <f t="shared" si="89"/>
        <v>6.8693693693693705</v>
      </c>
      <c r="AN70" s="23"/>
      <c r="AO70" s="24">
        <f t="shared" si="90"/>
        <v>4.5410628019323687</v>
      </c>
      <c r="AP70" s="23"/>
      <c r="AQ70" s="24">
        <f t="shared" si="91"/>
        <v>8.4452296819787964</v>
      </c>
      <c r="AR70" s="23"/>
      <c r="AS70" s="24">
        <f t="shared" si="92"/>
        <v>6.8693693693693705</v>
      </c>
      <c r="AT70" s="23"/>
      <c r="AU70" s="24">
        <f t="shared" si="93"/>
        <v>4.5410628019323687</v>
      </c>
      <c r="AV70" s="23"/>
      <c r="AW70" s="24">
        <f t="shared" si="94"/>
        <v>8.4452296819787964</v>
      </c>
      <c r="AX70" s="23"/>
      <c r="AY70" s="24">
        <f t="shared" si="95"/>
        <v>6.8693693693693705</v>
      </c>
      <c r="AZ70" s="23"/>
      <c r="BA70" s="24">
        <f t="shared" si="96"/>
        <v>4.5410628019323687</v>
      </c>
      <c r="BB70" s="23"/>
      <c r="BC70" s="24">
        <f t="shared" si="97"/>
        <v>8.4452296819787964</v>
      </c>
      <c r="BD70" s="23"/>
      <c r="BE70" s="24">
        <f t="shared" si="98"/>
        <v>6.8693693693693705</v>
      </c>
      <c r="BF70" s="23"/>
      <c r="BG70" s="24">
        <f t="shared" si="99"/>
        <v>4.5410628019323687</v>
      </c>
      <c r="BH70" s="23"/>
      <c r="BI70" s="24">
        <f t="shared" si="100"/>
        <v>8.4452296819787964</v>
      </c>
      <c r="BJ70" s="23"/>
      <c r="BK70" s="24">
        <f t="shared" si="101"/>
        <v>8.2657657657657673</v>
      </c>
      <c r="BL70" s="23"/>
      <c r="BM70" s="24">
        <f t="shared" si="102"/>
        <v>5.0966183574879231</v>
      </c>
      <c r="BN70" s="23"/>
      <c r="BO70" s="24">
        <f t="shared" si="103"/>
        <v>8.4452296819787964</v>
      </c>
      <c r="BP70" s="23"/>
      <c r="BQ70" s="24">
        <f t="shared" si="104"/>
        <v>8.2657657657657673</v>
      </c>
      <c r="BR70" s="23"/>
      <c r="BS70" s="24">
        <f t="shared" si="105"/>
        <v>5.0966183574879231</v>
      </c>
      <c r="BT70" s="23"/>
      <c r="BU70" s="24">
        <f t="shared" si="106"/>
        <v>8.4452296819787964</v>
      </c>
      <c r="BV70" s="23"/>
      <c r="BW70" s="24">
        <f t="shared" si="107"/>
        <v>8.2657657657657673</v>
      </c>
      <c r="BX70" s="23"/>
      <c r="BY70" s="24">
        <f t="shared" si="108"/>
        <v>5.0966183574879231</v>
      </c>
      <c r="BZ70" s="23"/>
      <c r="CA70" s="24">
        <f t="shared" si="109"/>
        <v>8.4452296819787964</v>
      </c>
      <c r="CB70" s="23"/>
      <c r="CC70" s="24">
        <f t="shared" si="110"/>
        <v>8.2657657657657673</v>
      </c>
      <c r="CD70" s="23"/>
      <c r="CE70" s="24">
        <f t="shared" si="111"/>
        <v>5.0966183574879231</v>
      </c>
      <c r="CF70" s="23"/>
      <c r="CG70" s="24">
        <f t="shared" si="112"/>
        <v>8.4452296819787964</v>
      </c>
    </row>
    <row r="71" spans="1:290" x14ac:dyDescent="0.2">
      <c r="A71" s="22" t="s">
        <v>15</v>
      </c>
      <c r="B71" s="22"/>
      <c r="C71" s="23">
        <f t="shared" si="71"/>
        <v>5.2702702702702693</v>
      </c>
      <c r="D71" s="23"/>
      <c r="E71" s="23">
        <f t="shared" si="72"/>
        <v>0</v>
      </c>
      <c r="F71" s="23"/>
      <c r="G71" s="23">
        <f t="shared" si="73"/>
        <v>8.6925795053003529</v>
      </c>
      <c r="H71" s="23"/>
      <c r="I71" s="23">
        <f t="shared" si="74"/>
        <v>5.2702702702702693</v>
      </c>
      <c r="J71" s="23"/>
      <c r="K71" s="23">
        <f t="shared" si="75"/>
        <v>0</v>
      </c>
      <c r="L71" s="23"/>
      <c r="M71" s="23">
        <f t="shared" si="76"/>
        <v>8.6925795053003529</v>
      </c>
      <c r="N71" s="23"/>
      <c r="O71" s="23">
        <f t="shared" si="77"/>
        <v>5.2702702702702693</v>
      </c>
      <c r="P71" s="23"/>
      <c r="Q71" s="23">
        <f t="shared" si="78"/>
        <v>0</v>
      </c>
      <c r="R71" s="23"/>
      <c r="S71" s="23">
        <f t="shared" si="79"/>
        <v>8.6925795053003529</v>
      </c>
      <c r="T71" s="23"/>
      <c r="U71" s="23">
        <f t="shared" si="80"/>
        <v>5.2702702702702693</v>
      </c>
      <c r="V71" s="23"/>
      <c r="W71" s="23">
        <f t="shared" si="81"/>
        <v>0</v>
      </c>
      <c r="X71" s="23"/>
      <c r="Y71" s="23">
        <f t="shared" si="82"/>
        <v>8.6925795053003529</v>
      </c>
      <c r="Z71" s="23"/>
      <c r="AA71" s="23">
        <f t="shared" si="83"/>
        <v>5.2702702702702693</v>
      </c>
      <c r="AB71" s="23"/>
      <c r="AC71" s="23">
        <f t="shared" si="84"/>
        <v>0</v>
      </c>
      <c r="AD71" s="23"/>
      <c r="AE71" s="23">
        <f t="shared" si="85"/>
        <v>8.6925795053003529</v>
      </c>
      <c r="AF71" s="23"/>
      <c r="AG71" s="23">
        <f t="shared" si="86"/>
        <v>5.2702702702702693</v>
      </c>
      <c r="AH71" s="23"/>
      <c r="AI71" s="23">
        <f t="shared" si="87"/>
        <v>0</v>
      </c>
      <c r="AJ71" s="23"/>
      <c r="AK71" s="23">
        <f t="shared" si="88"/>
        <v>8.6925795053003529</v>
      </c>
      <c r="AL71" s="23"/>
      <c r="AM71" s="23">
        <f t="shared" si="89"/>
        <v>5.2702702702702693</v>
      </c>
      <c r="AN71" s="23"/>
      <c r="AO71" s="23">
        <f t="shared" si="90"/>
        <v>0</v>
      </c>
      <c r="AP71" s="23"/>
      <c r="AQ71" s="23">
        <f t="shared" si="91"/>
        <v>8.6925795053003529</v>
      </c>
      <c r="AR71" s="23"/>
      <c r="AS71" s="23">
        <f t="shared" si="92"/>
        <v>5.2702702702702693</v>
      </c>
      <c r="AT71" s="23"/>
      <c r="AU71" s="23">
        <f t="shared" si="93"/>
        <v>0</v>
      </c>
      <c r="AV71" s="23"/>
      <c r="AW71" s="23">
        <f t="shared" si="94"/>
        <v>8.6925795053003529</v>
      </c>
      <c r="AX71" s="23"/>
      <c r="AY71" s="23">
        <f t="shared" si="95"/>
        <v>5.2702702702702693</v>
      </c>
      <c r="AZ71" s="23"/>
      <c r="BA71" s="23">
        <f t="shared" si="96"/>
        <v>0</v>
      </c>
      <c r="BB71" s="23"/>
      <c r="BC71" s="23">
        <f t="shared" si="97"/>
        <v>8.6925795053003529</v>
      </c>
      <c r="BD71" s="23"/>
      <c r="BE71" s="23">
        <f t="shared" si="98"/>
        <v>5.2702702702702693</v>
      </c>
      <c r="BF71" s="23"/>
      <c r="BG71" s="23">
        <f t="shared" si="99"/>
        <v>0</v>
      </c>
      <c r="BH71" s="23"/>
      <c r="BI71" s="23">
        <f t="shared" si="100"/>
        <v>8.6925795053003529</v>
      </c>
      <c r="BJ71" s="23"/>
      <c r="BK71" s="23">
        <f t="shared" si="101"/>
        <v>7.1396396396396407</v>
      </c>
      <c r="BL71" s="23"/>
      <c r="BM71" s="23">
        <f t="shared" si="102"/>
        <v>1.2801932367149753</v>
      </c>
      <c r="BN71" s="23"/>
      <c r="BO71" s="23">
        <f t="shared" si="103"/>
        <v>8.6925795053003529</v>
      </c>
      <c r="BP71" s="23"/>
      <c r="BQ71" s="23">
        <f t="shared" si="104"/>
        <v>7.1396396396396407</v>
      </c>
      <c r="BR71" s="23"/>
      <c r="BS71" s="23">
        <f t="shared" si="105"/>
        <v>1.2801932367149753</v>
      </c>
      <c r="BT71" s="23"/>
      <c r="BU71" s="23">
        <f t="shared" si="106"/>
        <v>8.6925795053003529</v>
      </c>
      <c r="BV71" s="23"/>
      <c r="BW71" s="23">
        <f t="shared" si="107"/>
        <v>7.1396396396396407</v>
      </c>
      <c r="BX71" s="23"/>
      <c r="BY71" s="23">
        <f t="shared" si="108"/>
        <v>1.2801932367149753</v>
      </c>
      <c r="BZ71" s="23"/>
      <c r="CA71" s="23">
        <f t="shared" si="109"/>
        <v>8.6925795053003529</v>
      </c>
      <c r="CB71" s="23"/>
      <c r="CC71" s="23">
        <f t="shared" si="110"/>
        <v>7.1396396396396407</v>
      </c>
      <c r="CD71" s="23"/>
      <c r="CE71" s="23">
        <f t="shared" si="111"/>
        <v>1.2801932367149753</v>
      </c>
      <c r="CF71" s="23"/>
      <c r="CG71" s="23">
        <f t="shared" si="112"/>
        <v>8.6925795053003529</v>
      </c>
    </row>
    <row r="72" spans="1:290" x14ac:dyDescent="0.2">
      <c r="A72" s="22" t="s">
        <v>16</v>
      </c>
      <c r="B72" s="22"/>
      <c r="C72" s="23">
        <f t="shared" si="71"/>
        <v>4.8423423423423433</v>
      </c>
      <c r="D72" s="23"/>
      <c r="E72" s="23">
        <f t="shared" si="72"/>
        <v>4.6618357487922717</v>
      </c>
      <c r="F72" s="23"/>
      <c r="G72" s="23">
        <f t="shared" si="73"/>
        <v>8.3038869257950498</v>
      </c>
      <c r="H72" s="23"/>
      <c r="I72" s="23">
        <f t="shared" si="74"/>
        <v>4.8423423423423433</v>
      </c>
      <c r="J72" s="23"/>
      <c r="K72" s="23">
        <f t="shared" si="75"/>
        <v>4.6618357487922717</v>
      </c>
      <c r="L72" s="23"/>
      <c r="M72" s="23">
        <f t="shared" si="76"/>
        <v>8.3038869257950498</v>
      </c>
      <c r="N72" s="23"/>
      <c r="O72" s="23">
        <f t="shared" si="77"/>
        <v>4.8423423423423433</v>
      </c>
      <c r="P72" s="23"/>
      <c r="Q72" s="23">
        <f t="shared" si="78"/>
        <v>4.6618357487922717</v>
      </c>
      <c r="R72" s="23"/>
      <c r="S72" s="23">
        <f t="shared" si="79"/>
        <v>8.3038869257950498</v>
      </c>
      <c r="T72" s="23"/>
      <c r="U72" s="23">
        <f t="shared" si="80"/>
        <v>4.8423423423423433</v>
      </c>
      <c r="V72" s="23"/>
      <c r="W72" s="23">
        <f t="shared" si="81"/>
        <v>4.6618357487922717</v>
      </c>
      <c r="X72" s="23"/>
      <c r="Y72" s="23">
        <f t="shared" si="82"/>
        <v>8.3038869257950498</v>
      </c>
      <c r="Z72" s="23"/>
      <c r="AA72" s="23">
        <f t="shared" si="83"/>
        <v>4.8423423423423433</v>
      </c>
      <c r="AB72" s="23"/>
      <c r="AC72" s="23">
        <f t="shared" si="84"/>
        <v>4.6618357487922717</v>
      </c>
      <c r="AD72" s="23"/>
      <c r="AE72" s="23">
        <f t="shared" si="85"/>
        <v>8.3038869257950498</v>
      </c>
      <c r="AF72" s="23"/>
      <c r="AG72" s="23">
        <f t="shared" si="86"/>
        <v>4.8423423423423433</v>
      </c>
      <c r="AH72" s="23"/>
      <c r="AI72" s="23">
        <f t="shared" si="87"/>
        <v>4.6618357487922717</v>
      </c>
      <c r="AJ72" s="23"/>
      <c r="AK72" s="23">
        <f t="shared" si="88"/>
        <v>8.3038869257950498</v>
      </c>
      <c r="AL72" s="23"/>
      <c r="AM72" s="23">
        <f t="shared" si="89"/>
        <v>4.8423423423423433</v>
      </c>
      <c r="AN72" s="23"/>
      <c r="AO72" s="23">
        <f t="shared" si="90"/>
        <v>4.6618357487922717</v>
      </c>
      <c r="AP72" s="23"/>
      <c r="AQ72" s="23">
        <f t="shared" si="91"/>
        <v>8.3038869257950498</v>
      </c>
      <c r="AR72" s="23"/>
      <c r="AS72" s="23">
        <f t="shared" si="92"/>
        <v>4.8423423423423433</v>
      </c>
      <c r="AT72" s="23"/>
      <c r="AU72" s="23">
        <f t="shared" si="93"/>
        <v>4.6618357487922717</v>
      </c>
      <c r="AV72" s="23"/>
      <c r="AW72" s="23">
        <f t="shared" si="94"/>
        <v>8.3038869257950498</v>
      </c>
      <c r="AX72" s="23"/>
      <c r="AY72" s="23">
        <f t="shared" si="95"/>
        <v>4.8423423423423433</v>
      </c>
      <c r="AZ72" s="23"/>
      <c r="BA72" s="23">
        <f t="shared" si="96"/>
        <v>4.6618357487922717</v>
      </c>
      <c r="BB72" s="23"/>
      <c r="BC72" s="23">
        <f t="shared" si="97"/>
        <v>8.3038869257950498</v>
      </c>
      <c r="BD72" s="23"/>
      <c r="BE72" s="23">
        <f t="shared" si="98"/>
        <v>4.8423423423423433</v>
      </c>
      <c r="BF72" s="23"/>
      <c r="BG72" s="23">
        <f t="shared" si="99"/>
        <v>4.6618357487922717</v>
      </c>
      <c r="BH72" s="23"/>
      <c r="BI72" s="23">
        <f t="shared" si="100"/>
        <v>8.3038869257950498</v>
      </c>
      <c r="BJ72" s="23"/>
      <c r="BK72" s="23">
        <f t="shared" si="101"/>
        <v>7.4774774774774793</v>
      </c>
      <c r="BL72" s="23"/>
      <c r="BM72" s="23">
        <f t="shared" si="102"/>
        <v>5.1932367149758445</v>
      </c>
      <c r="BN72" s="23"/>
      <c r="BO72" s="23">
        <f t="shared" si="103"/>
        <v>8.3038869257950498</v>
      </c>
      <c r="BP72" s="23"/>
      <c r="BQ72" s="23">
        <f t="shared" si="104"/>
        <v>7.4774774774774793</v>
      </c>
      <c r="BR72" s="23"/>
      <c r="BS72" s="23">
        <f t="shared" si="105"/>
        <v>5.1932367149758445</v>
      </c>
      <c r="BT72" s="23"/>
      <c r="BU72" s="23">
        <f t="shared" si="106"/>
        <v>8.3038869257950498</v>
      </c>
      <c r="BV72" s="23"/>
      <c r="BW72" s="23">
        <f t="shared" si="107"/>
        <v>7.4774774774774793</v>
      </c>
      <c r="BX72" s="23"/>
      <c r="BY72" s="23">
        <f t="shared" si="108"/>
        <v>5.1932367149758445</v>
      </c>
      <c r="BZ72" s="23"/>
      <c r="CA72" s="23">
        <f t="shared" si="109"/>
        <v>8.3038869257950498</v>
      </c>
      <c r="CB72" s="23"/>
      <c r="CC72" s="23">
        <f t="shared" si="110"/>
        <v>7.4774774774774793</v>
      </c>
      <c r="CD72" s="23"/>
      <c r="CE72" s="23">
        <f t="shared" si="111"/>
        <v>5.1932367149758445</v>
      </c>
      <c r="CF72" s="23"/>
      <c r="CG72" s="23">
        <f t="shared" si="112"/>
        <v>8.3038869257950498</v>
      </c>
    </row>
    <row r="73" spans="1:290" x14ac:dyDescent="0.2">
      <c r="A73" s="22" t="s">
        <v>17</v>
      </c>
      <c r="B73" s="22"/>
      <c r="C73" s="23">
        <f t="shared" si="71"/>
        <v>4.5045045045045056</v>
      </c>
      <c r="D73" s="23"/>
      <c r="E73" s="23">
        <f t="shared" si="72"/>
        <v>6.5942028985507264</v>
      </c>
      <c r="F73" s="23"/>
      <c r="G73" s="23">
        <f t="shared" si="73"/>
        <v>10</v>
      </c>
      <c r="H73" s="23"/>
      <c r="I73" s="23">
        <f t="shared" si="74"/>
        <v>4.5045045045045056</v>
      </c>
      <c r="J73" s="23"/>
      <c r="K73" s="23">
        <f t="shared" si="75"/>
        <v>6.5942028985507264</v>
      </c>
      <c r="L73" s="23"/>
      <c r="M73" s="23">
        <f t="shared" si="76"/>
        <v>10</v>
      </c>
      <c r="N73" s="23"/>
      <c r="O73" s="23">
        <f t="shared" si="77"/>
        <v>4.5045045045045056</v>
      </c>
      <c r="P73" s="23"/>
      <c r="Q73" s="23">
        <f t="shared" si="78"/>
        <v>6.5942028985507264</v>
      </c>
      <c r="R73" s="23"/>
      <c r="S73" s="23">
        <f t="shared" si="79"/>
        <v>10</v>
      </c>
      <c r="T73" s="23"/>
      <c r="U73" s="23">
        <f t="shared" si="80"/>
        <v>4.5045045045045056</v>
      </c>
      <c r="V73" s="23"/>
      <c r="W73" s="23">
        <f t="shared" si="81"/>
        <v>6.5942028985507264</v>
      </c>
      <c r="X73" s="23"/>
      <c r="Y73" s="23">
        <f t="shared" si="82"/>
        <v>10</v>
      </c>
      <c r="Z73" s="23"/>
      <c r="AA73" s="23">
        <f t="shared" si="83"/>
        <v>4.5045045045045056</v>
      </c>
      <c r="AB73" s="23"/>
      <c r="AC73" s="23">
        <f t="shared" si="84"/>
        <v>6.5942028985507264</v>
      </c>
      <c r="AD73" s="23"/>
      <c r="AE73" s="23">
        <f t="shared" si="85"/>
        <v>10</v>
      </c>
      <c r="AF73" s="23"/>
      <c r="AG73" s="23">
        <f t="shared" si="86"/>
        <v>4.5045045045045056</v>
      </c>
      <c r="AH73" s="23"/>
      <c r="AI73" s="23">
        <f t="shared" si="87"/>
        <v>6.5942028985507264</v>
      </c>
      <c r="AJ73" s="23"/>
      <c r="AK73" s="23">
        <f t="shared" si="88"/>
        <v>10</v>
      </c>
      <c r="AL73" s="23"/>
      <c r="AM73" s="23">
        <f t="shared" si="89"/>
        <v>4.5045045045045056</v>
      </c>
      <c r="AN73" s="23"/>
      <c r="AO73" s="23">
        <f t="shared" si="90"/>
        <v>6.5942028985507264</v>
      </c>
      <c r="AP73" s="23"/>
      <c r="AQ73" s="23">
        <f t="shared" si="91"/>
        <v>10</v>
      </c>
      <c r="AR73" s="23"/>
      <c r="AS73" s="23">
        <f t="shared" si="92"/>
        <v>4.5045045045045056</v>
      </c>
      <c r="AT73" s="23"/>
      <c r="AU73" s="23">
        <f t="shared" si="93"/>
        <v>6.5942028985507264</v>
      </c>
      <c r="AV73" s="23"/>
      <c r="AW73" s="23">
        <f t="shared" si="94"/>
        <v>10</v>
      </c>
      <c r="AX73" s="23"/>
      <c r="AY73" s="23">
        <f t="shared" si="95"/>
        <v>4.5045045045045056</v>
      </c>
      <c r="AZ73" s="23"/>
      <c r="BA73" s="23">
        <f t="shared" si="96"/>
        <v>6.5942028985507264</v>
      </c>
      <c r="BB73" s="23"/>
      <c r="BC73" s="23">
        <f t="shared" si="97"/>
        <v>10</v>
      </c>
      <c r="BD73" s="23"/>
      <c r="BE73" s="23">
        <f t="shared" si="98"/>
        <v>4.5045045045045056</v>
      </c>
      <c r="BF73" s="23"/>
      <c r="BG73" s="23">
        <f t="shared" si="99"/>
        <v>6.5942028985507264</v>
      </c>
      <c r="BH73" s="23"/>
      <c r="BI73" s="23">
        <f t="shared" si="100"/>
        <v>10</v>
      </c>
      <c r="BJ73" s="23"/>
      <c r="BK73" s="23">
        <f t="shared" si="101"/>
        <v>3.0630630630630638</v>
      </c>
      <c r="BL73" s="23"/>
      <c r="BM73" s="23">
        <f t="shared" si="102"/>
        <v>10</v>
      </c>
      <c r="BN73" s="23"/>
      <c r="BO73" s="23">
        <f t="shared" si="103"/>
        <v>10</v>
      </c>
      <c r="BP73" s="23"/>
      <c r="BQ73" s="23">
        <f t="shared" si="104"/>
        <v>3.0630630630630638</v>
      </c>
      <c r="BR73" s="23"/>
      <c r="BS73" s="23">
        <f t="shared" si="105"/>
        <v>10</v>
      </c>
      <c r="BT73" s="23"/>
      <c r="BU73" s="23">
        <f t="shared" si="106"/>
        <v>10</v>
      </c>
      <c r="BV73" s="23"/>
      <c r="BW73" s="23">
        <f t="shared" si="107"/>
        <v>3.0630630630630638</v>
      </c>
      <c r="BX73" s="23"/>
      <c r="BY73" s="23">
        <f t="shared" si="108"/>
        <v>10</v>
      </c>
      <c r="BZ73" s="23"/>
      <c r="CA73" s="23">
        <f t="shared" si="109"/>
        <v>10</v>
      </c>
      <c r="CB73" s="23"/>
      <c r="CC73" s="23">
        <f t="shared" si="110"/>
        <v>3.0630630630630638</v>
      </c>
      <c r="CD73" s="23"/>
      <c r="CE73" s="23">
        <f t="shared" si="111"/>
        <v>10</v>
      </c>
      <c r="CF73" s="23"/>
      <c r="CG73" s="23">
        <f t="shared" si="112"/>
        <v>10</v>
      </c>
    </row>
    <row r="74" spans="1:290" x14ac:dyDescent="0.2">
      <c r="A74" s="17" t="s">
        <v>18</v>
      </c>
      <c r="B74" s="17"/>
      <c r="C74" s="24">
        <f t="shared" si="71"/>
        <v>5.8558558558558573</v>
      </c>
      <c r="D74" s="24"/>
      <c r="E74" s="24">
        <f t="shared" si="72"/>
        <v>5.1690821256038646</v>
      </c>
      <c r="F74" s="24"/>
      <c r="G74" s="24">
        <f t="shared" si="73"/>
        <v>6.9611307420494679</v>
      </c>
      <c r="H74" s="24"/>
      <c r="I74" s="24">
        <f t="shared" si="74"/>
        <v>5.8558558558558573</v>
      </c>
      <c r="J74" s="24"/>
      <c r="K74" s="24">
        <f t="shared" si="75"/>
        <v>5.1690821256038646</v>
      </c>
      <c r="L74" s="24"/>
      <c r="M74" s="24">
        <f t="shared" si="76"/>
        <v>6.9611307420494679</v>
      </c>
      <c r="N74" s="24"/>
      <c r="O74" s="24">
        <f t="shared" si="77"/>
        <v>5.8558558558558573</v>
      </c>
      <c r="P74" s="24"/>
      <c r="Q74" s="24">
        <f t="shared" si="78"/>
        <v>5.1690821256038646</v>
      </c>
      <c r="R74" s="24"/>
      <c r="S74" s="24">
        <f t="shared" si="79"/>
        <v>6.9611307420494679</v>
      </c>
      <c r="T74" s="24"/>
      <c r="U74" s="24">
        <f t="shared" si="80"/>
        <v>5.8558558558558573</v>
      </c>
      <c r="V74" s="24"/>
      <c r="W74" s="24">
        <f t="shared" si="81"/>
        <v>5.1690821256038646</v>
      </c>
      <c r="X74" s="24"/>
      <c r="Y74" s="24">
        <f t="shared" si="82"/>
        <v>6.9611307420494679</v>
      </c>
      <c r="Z74" s="24"/>
      <c r="AA74" s="24">
        <f t="shared" si="83"/>
        <v>5.8558558558558573</v>
      </c>
      <c r="AB74" s="24"/>
      <c r="AC74" s="24">
        <f t="shared" si="84"/>
        <v>5.1690821256038646</v>
      </c>
      <c r="AD74" s="24"/>
      <c r="AE74" s="24">
        <f t="shared" si="85"/>
        <v>6.9611307420494679</v>
      </c>
      <c r="AF74" s="24"/>
      <c r="AG74" s="24">
        <f t="shared" si="86"/>
        <v>5.8558558558558573</v>
      </c>
      <c r="AH74" s="24"/>
      <c r="AI74" s="24">
        <f t="shared" si="87"/>
        <v>5.1690821256038646</v>
      </c>
      <c r="AJ74" s="24"/>
      <c r="AK74" s="24">
        <f t="shared" si="88"/>
        <v>6.9611307420494679</v>
      </c>
      <c r="AL74" s="24"/>
      <c r="AM74" s="24">
        <f t="shared" si="89"/>
        <v>5.8558558558558573</v>
      </c>
      <c r="AN74" s="24"/>
      <c r="AO74" s="24">
        <f t="shared" si="90"/>
        <v>5.1690821256038646</v>
      </c>
      <c r="AP74" s="24"/>
      <c r="AQ74" s="24">
        <f t="shared" si="91"/>
        <v>6.9611307420494679</v>
      </c>
      <c r="AR74" s="24"/>
      <c r="AS74" s="24">
        <f t="shared" si="92"/>
        <v>5.8558558558558573</v>
      </c>
      <c r="AT74" s="24"/>
      <c r="AU74" s="24">
        <f t="shared" si="93"/>
        <v>5.1690821256038646</v>
      </c>
      <c r="AV74" s="24"/>
      <c r="AW74" s="24">
        <f t="shared" si="94"/>
        <v>6.9611307420494679</v>
      </c>
      <c r="AX74" s="24"/>
      <c r="AY74" s="24">
        <f t="shared" si="95"/>
        <v>5.8558558558558573</v>
      </c>
      <c r="AZ74" s="24"/>
      <c r="BA74" s="24">
        <f t="shared" si="96"/>
        <v>5.1690821256038646</v>
      </c>
      <c r="BB74" s="24"/>
      <c r="BC74" s="24">
        <f t="shared" si="97"/>
        <v>6.9611307420494679</v>
      </c>
      <c r="BD74" s="24"/>
      <c r="BE74" s="24">
        <f t="shared" si="98"/>
        <v>5.8558558558558573</v>
      </c>
      <c r="BF74" s="24"/>
      <c r="BG74" s="24">
        <f t="shared" si="99"/>
        <v>5.1690821256038646</v>
      </c>
      <c r="BH74" s="24"/>
      <c r="BI74" s="24">
        <f t="shared" si="100"/>
        <v>6.9611307420494679</v>
      </c>
      <c r="BJ74" s="24"/>
      <c r="BK74" s="24">
        <f t="shared" si="101"/>
        <v>9.1891891891891913</v>
      </c>
      <c r="BL74" s="24"/>
      <c r="BM74" s="24">
        <f t="shared" si="102"/>
        <v>7.8985507246376798</v>
      </c>
      <c r="BN74" s="24"/>
      <c r="BO74" s="24">
        <f t="shared" si="103"/>
        <v>6.9611307420494679</v>
      </c>
      <c r="BP74" s="24"/>
      <c r="BQ74" s="24">
        <f t="shared" si="104"/>
        <v>9.1891891891891913</v>
      </c>
      <c r="BR74" s="24"/>
      <c r="BS74" s="24">
        <f t="shared" si="105"/>
        <v>7.8985507246376798</v>
      </c>
      <c r="BT74" s="24"/>
      <c r="BU74" s="24">
        <f t="shared" si="106"/>
        <v>6.9611307420494679</v>
      </c>
      <c r="BV74" s="24"/>
      <c r="BW74" s="24">
        <f t="shared" si="107"/>
        <v>9.1891891891891913</v>
      </c>
      <c r="BX74" s="24"/>
      <c r="BY74" s="24">
        <f t="shared" si="108"/>
        <v>7.8985507246376798</v>
      </c>
      <c r="BZ74" s="24"/>
      <c r="CA74" s="24">
        <f t="shared" si="109"/>
        <v>6.9611307420494679</v>
      </c>
      <c r="CB74" s="24"/>
      <c r="CC74" s="24">
        <f t="shared" si="110"/>
        <v>9.1891891891891913</v>
      </c>
      <c r="CD74" s="24"/>
      <c r="CE74" s="24">
        <f t="shared" si="111"/>
        <v>7.8985507246376798</v>
      </c>
      <c r="CF74" s="24"/>
      <c r="CG74" s="24">
        <f t="shared" si="112"/>
        <v>6.9611307420494679</v>
      </c>
    </row>
    <row r="77" spans="1:290" x14ac:dyDescent="0.2">
      <c r="B77" s="22"/>
    </row>
    <row r="78" spans="1:290" ht="15" customHeight="1" thickBot="1" x14ac:dyDescent="0.25">
      <c r="A78" s="14" t="s">
        <v>220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</row>
    <row r="79" spans="1:290" ht="15" customHeight="1" x14ac:dyDescent="0.2">
      <c r="C79" s="16">
        <v>2008</v>
      </c>
      <c r="D79" s="38"/>
      <c r="E79" s="38"/>
      <c r="F79" s="38"/>
      <c r="G79" s="38"/>
      <c r="H79" s="39"/>
      <c r="I79" s="16">
        <v>2009</v>
      </c>
      <c r="J79" s="38"/>
      <c r="K79" s="38"/>
      <c r="L79" s="38"/>
      <c r="M79" s="38"/>
      <c r="N79" s="39"/>
      <c r="O79" s="16">
        <v>2010</v>
      </c>
      <c r="P79" s="38"/>
      <c r="Q79" s="38"/>
      <c r="R79" s="38"/>
      <c r="S79" s="38"/>
      <c r="T79" s="39"/>
      <c r="U79" s="16">
        <v>2011</v>
      </c>
      <c r="V79" s="38"/>
      <c r="W79" s="38"/>
      <c r="X79" s="38"/>
      <c r="Y79" s="38"/>
      <c r="Z79" s="39"/>
      <c r="AA79" s="16">
        <v>2012</v>
      </c>
      <c r="AB79" s="38"/>
      <c r="AC79" s="38"/>
      <c r="AD79" s="38"/>
      <c r="AE79" s="38"/>
      <c r="AF79" s="39"/>
      <c r="AG79" s="16">
        <v>2013</v>
      </c>
      <c r="AH79" s="38"/>
      <c r="AI79" s="38"/>
      <c r="AJ79" s="38"/>
      <c r="AK79" s="38"/>
      <c r="AL79" s="39"/>
      <c r="AM79" s="16">
        <v>2014</v>
      </c>
      <c r="AN79" s="38"/>
      <c r="AO79" s="38"/>
      <c r="AP79" s="38"/>
      <c r="AQ79" s="38"/>
      <c r="AR79" s="39"/>
      <c r="AS79" s="16">
        <v>2015</v>
      </c>
      <c r="AT79" s="38"/>
      <c r="AU79" s="38"/>
      <c r="AV79" s="38"/>
      <c r="AW79" s="38"/>
      <c r="AX79" s="39"/>
      <c r="AY79" s="16">
        <v>2016</v>
      </c>
      <c r="AZ79" s="38"/>
      <c r="BA79" s="38"/>
      <c r="BB79" s="38"/>
      <c r="BC79" s="38"/>
      <c r="BD79" s="39"/>
      <c r="BE79" s="16">
        <v>2017</v>
      </c>
      <c r="BF79" s="38"/>
      <c r="BG79" s="38"/>
      <c r="BH79" s="38"/>
      <c r="BI79" s="38"/>
      <c r="BJ79" s="39"/>
      <c r="BK79" s="16">
        <v>2018</v>
      </c>
      <c r="BL79" s="38"/>
      <c r="BM79" s="38"/>
      <c r="BN79" s="38"/>
      <c r="BO79" s="38"/>
      <c r="BP79" s="39"/>
      <c r="BQ79" s="16">
        <v>2019</v>
      </c>
      <c r="BR79" s="38"/>
      <c r="BS79" s="38"/>
      <c r="BT79" s="38"/>
      <c r="BU79" s="38"/>
      <c r="BV79" s="39"/>
      <c r="BW79" s="16">
        <f>BW19</f>
        <v>2020</v>
      </c>
      <c r="BX79" s="38"/>
      <c r="BY79" s="38"/>
      <c r="BZ79" s="38"/>
      <c r="CA79" s="38"/>
      <c r="CB79" s="39"/>
      <c r="CC79" s="16">
        <f>CC19</f>
        <v>2021</v>
      </c>
      <c r="CD79" s="38"/>
      <c r="CE79" s="38"/>
      <c r="CF79" s="38"/>
      <c r="CG79" s="38"/>
    </row>
    <row r="80" spans="1:290" ht="45" x14ac:dyDescent="0.2">
      <c r="C80" s="40" t="s">
        <v>35</v>
      </c>
      <c r="D80" s="41"/>
      <c r="E80" s="40" t="s">
        <v>36</v>
      </c>
      <c r="F80" s="41"/>
      <c r="G80" s="40" t="s">
        <v>37</v>
      </c>
      <c r="H80" s="42"/>
      <c r="I80" s="40" t="s">
        <v>35</v>
      </c>
      <c r="J80" s="41"/>
      <c r="K80" s="40" t="s">
        <v>36</v>
      </c>
      <c r="L80" s="41"/>
      <c r="M80" s="40" t="s">
        <v>37</v>
      </c>
      <c r="N80" s="42"/>
      <c r="O80" s="40" t="s">
        <v>35</v>
      </c>
      <c r="P80" s="41"/>
      <c r="Q80" s="40" t="s">
        <v>36</v>
      </c>
      <c r="R80" s="41"/>
      <c r="S80" s="40" t="s">
        <v>37</v>
      </c>
      <c r="T80" s="42"/>
      <c r="U80" s="40" t="s">
        <v>35</v>
      </c>
      <c r="V80" s="41"/>
      <c r="W80" s="40" t="s">
        <v>36</v>
      </c>
      <c r="X80" s="41"/>
      <c r="Y80" s="40" t="s">
        <v>37</v>
      </c>
      <c r="Z80" s="42"/>
      <c r="AA80" s="40" t="s">
        <v>35</v>
      </c>
      <c r="AB80" s="41"/>
      <c r="AC80" s="40" t="s">
        <v>36</v>
      </c>
      <c r="AD80" s="41"/>
      <c r="AE80" s="40" t="s">
        <v>37</v>
      </c>
      <c r="AF80" s="42"/>
      <c r="AG80" s="40" t="s">
        <v>35</v>
      </c>
      <c r="AH80" s="41"/>
      <c r="AI80" s="40" t="s">
        <v>36</v>
      </c>
      <c r="AJ80" s="41"/>
      <c r="AK80" s="40" t="s">
        <v>37</v>
      </c>
      <c r="AL80" s="42"/>
      <c r="AM80" s="40" t="s">
        <v>35</v>
      </c>
      <c r="AN80" s="41"/>
      <c r="AO80" s="40" t="s">
        <v>36</v>
      </c>
      <c r="AP80" s="41"/>
      <c r="AQ80" s="40" t="s">
        <v>37</v>
      </c>
      <c r="AR80" s="42"/>
      <c r="AS80" s="40" t="s">
        <v>35</v>
      </c>
      <c r="AT80" s="41"/>
      <c r="AU80" s="40" t="s">
        <v>36</v>
      </c>
      <c r="AV80" s="41"/>
      <c r="AW80" s="40" t="s">
        <v>37</v>
      </c>
      <c r="AX80" s="42"/>
      <c r="AY80" s="40" t="s">
        <v>35</v>
      </c>
      <c r="AZ80" s="41"/>
      <c r="BA80" s="40" t="s">
        <v>36</v>
      </c>
      <c r="BB80" s="41"/>
      <c r="BC80" s="40" t="s">
        <v>37</v>
      </c>
      <c r="BD80" s="42"/>
      <c r="BE80" s="40" t="s">
        <v>35</v>
      </c>
      <c r="BF80" s="41"/>
      <c r="BG80" s="40" t="s">
        <v>36</v>
      </c>
      <c r="BH80" s="41"/>
      <c r="BI80" s="40" t="s">
        <v>37</v>
      </c>
      <c r="BJ80" s="42"/>
      <c r="BK80" s="40" t="s">
        <v>35</v>
      </c>
      <c r="BL80" s="41"/>
      <c r="BM80" s="40" t="s">
        <v>36</v>
      </c>
      <c r="BN80" s="41"/>
      <c r="BO80" s="40" t="s">
        <v>37</v>
      </c>
      <c r="BP80" s="42"/>
      <c r="BQ80" s="40" t="s">
        <v>35</v>
      </c>
      <c r="BR80" s="41"/>
      <c r="BS80" s="40" t="s">
        <v>36</v>
      </c>
      <c r="BT80" s="41"/>
      <c r="BU80" s="40" t="s">
        <v>37</v>
      </c>
      <c r="BV80" s="42"/>
      <c r="BW80" s="40" t="s">
        <v>35</v>
      </c>
      <c r="BX80" s="41"/>
      <c r="BY80" s="40" t="s">
        <v>36</v>
      </c>
      <c r="BZ80" s="41"/>
      <c r="CA80" s="40" t="s">
        <v>37</v>
      </c>
      <c r="CB80" s="42"/>
      <c r="CC80" s="40" t="s">
        <v>35</v>
      </c>
      <c r="CD80" s="41"/>
      <c r="CE80" s="40" t="s">
        <v>36</v>
      </c>
      <c r="CF80" s="41"/>
      <c r="CG80" s="40" t="s">
        <v>37</v>
      </c>
    </row>
    <row r="81" spans="1:290" ht="67.5" x14ac:dyDescent="0.2">
      <c r="C81" s="43" t="s">
        <v>103</v>
      </c>
      <c r="D81" s="43"/>
      <c r="E81" s="43" t="s">
        <v>104</v>
      </c>
      <c r="F81" s="43"/>
      <c r="G81" s="43" t="s">
        <v>105</v>
      </c>
      <c r="H81" s="43"/>
      <c r="I81" s="43" t="s">
        <v>26</v>
      </c>
      <c r="J81" s="43"/>
      <c r="K81" s="43" t="s">
        <v>25</v>
      </c>
      <c r="L81" s="43"/>
      <c r="M81" s="43" t="s">
        <v>27</v>
      </c>
      <c r="N81" s="43"/>
      <c r="O81" s="43" t="s">
        <v>26</v>
      </c>
      <c r="P81" s="43"/>
      <c r="Q81" s="43" t="s">
        <v>25</v>
      </c>
      <c r="R81" s="43"/>
      <c r="S81" s="43" t="s">
        <v>27</v>
      </c>
      <c r="T81" s="43"/>
      <c r="U81" s="43" t="s">
        <v>26</v>
      </c>
      <c r="V81" s="43"/>
      <c r="W81" s="43" t="s">
        <v>25</v>
      </c>
      <c r="X81" s="43"/>
      <c r="Y81" s="43" t="s">
        <v>27</v>
      </c>
      <c r="Z81" s="43"/>
      <c r="AA81" s="43" t="s">
        <v>26</v>
      </c>
      <c r="AB81" s="43"/>
      <c r="AC81" s="43" t="s">
        <v>25</v>
      </c>
      <c r="AD81" s="43"/>
      <c r="AE81" s="43" t="s">
        <v>27</v>
      </c>
      <c r="AF81" s="43"/>
      <c r="AG81" s="43" t="s">
        <v>26</v>
      </c>
      <c r="AH81" s="43"/>
      <c r="AI81" s="43" t="s">
        <v>25</v>
      </c>
      <c r="AJ81" s="43"/>
      <c r="AK81" s="43" t="s">
        <v>27</v>
      </c>
      <c r="AL81" s="43"/>
      <c r="AM81" s="43" t="s">
        <v>26</v>
      </c>
      <c r="AN81" s="43"/>
      <c r="AO81" s="43" t="s">
        <v>25</v>
      </c>
      <c r="AP81" s="43"/>
      <c r="AQ81" s="43" t="s">
        <v>27</v>
      </c>
      <c r="AR81" s="43"/>
      <c r="AS81" s="43" t="s">
        <v>26</v>
      </c>
      <c r="AT81" s="43"/>
      <c r="AU81" s="43" t="s">
        <v>25</v>
      </c>
      <c r="AV81" s="43"/>
      <c r="AW81" s="43" t="s">
        <v>27</v>
      </c>
      <c r="AX81" s="43"/>
      <c r="AY81" s="43" t="s">
        <v>26</v>
      </c>
      <c r="AZ81" s="43"/>
      <c r="BA81" s="43" t="s">
        <v>25</v>
      </c>
      <c r="BB81" s="43"/>
      <c r="BC81" s="43" t="s">
        <v>27</v>
      </c>
      <c r="BD81" s="43"/>
      <c r="BE81" s="43" t="s">
        <v>26</v>
      </c>
      <c r="BF81" s="43"/>
      <c r="BG81" s="43" t="s">
        <v>25</v>
      </c>
      <c r="BH81" s="43"/>
      <c r="BI81" s="43" t="s">
        <v>27</v>
      </c>
      <c r="BJ81" s="43"/>
      <c r="BK81" s="43" t="s">
        <v>26</v>
      </c>
      <c r="BL81" s="43"/>
      <c r="BM81" s="43" t="s">
        <v>25</v>
      </c>
      <c r="BN81" s="43"/>
      <c r="BO81" s="43" t="s">
        <v>27</v>
      </c>
      <c r="BP81" s="43"/>
      <c r="BQ81" s="43" t="s">
        <v>26</v>
      </c>
      <c r="BR81" s="43"/>
      <c r="BS81" s="43" t="s">
        <v>25</v>
      </c>
      <c r="BT81" s="43"/>
      <c r="BU81" s="43" t="s">
        <v>27</v>
      </c>
      <c r="BV81" s="43"/>
      <c r="BW81" s="43" t="s">
        <v>26</v>
      </c>
      <c r="BX81" s="43"/>
      <c r="BY81" s="43" t="s">
        <v>25</v>
      </c>
      <c r="BZ81" s="43"/>
      <c r="CA81" s="43" t="s">
        <v>27</v>
      </c>
      <c r="CB81" s="43"/>
      <c r="CC81" s="43" t="s">
        <v>26</v>
      </c>
      <c r="CD81" s="43"/>
      <c r="CE81" s="43" t="s">
        <v>25</v>
      </c>
      <c r="CF81" s="43"/>
      <c r="CG81" s="43" t="s">
        <v>27</v>
      </c>
    </row>
    <row r="82" spans="1:290" x14ac:dyDescent="0.2">
      <c r="A82" s="19" t="s">
        <v>218</v>
      </c>
      <c r="C82" s="20">
        <f t="shared" ref="C82:C101" si="113">85+3*C55</f>
        <v>97.36486486486487</v>
      </c>
      <c r="D82" s="30"/>
      <c r="E82" s="20">
        <f t="shared" ref="E82:E101" si="114">85+3*E55</f>
        <v>94.130434782608702</v>
      </c>
      <c r="F82" s="30"/>
      <c r="G82" s="20">
        <f t="shared" ref="G82:G101" si="115">85+3*G55</f>
        <v>106.30742049469964</v>
      </c>
      <c r="H82" s="30"/>
      <c r="I82" s="20">
        <f t="shared" ref="I82:I101" si="116">85+3*I55</f>
        <v>97.36486486486487</v>
      </c>
      <c r="J82" s="30"/>
      <c r="K82" s="20">
        <f t="shared" ref="K82:K101" si="117">85+3*K55</f>
        <v>94.130434782608702</v>
      </c>
      <c r="L82" s="30"/>
      <c r="M82" s="20">
        <f t="shared" ref="M82:M101" si="118">85+3*M55</f>
        <v>106.30742049469964</v>
      </c>
      <c r="N82" s="30"/>
      <c r="O82" s="20">
        <f t="shared" ref="O82:O101" si="119">85+3*O55</f>
        <v>97.36486486486487</v>
      </c>
      <c r="P82" s="30"/>
      <c r="Q82" s="20">
        <f t="shared" ref="Q82:Q101" si="120">85+3*Q55</f>
        <v>94.130434782608702</v>
      </c>
      <c r="R82" s="30"/>
      <c r="S82" s="20">
        <f t="shared" ref="S82:S101" si="121">85+3*S55</f>
        <v>106.30742049469964</v>
      </c>
      <c r="T82" s="30"/>
      <c r="U82" s="20">
        <f t="shared" ref="U82:U101" si="122">85+3*U55</f>
        <v>97.36486486486487</v>
      </c>
      <c r="V82" s="30"/>
      <c r="W82" s="20">
        <f t="shared" ref="W82:W101" si="123">85+3*W55</f>
        <v>94.130434782608702</v>
      </c>
      <c r="X82" s="30"/>
      <c r="Y82" s="20">
        <f t="shared" ref="Y82:Y101" si="124">85+3*Y55</f>
        <v>106.30742049469964</v>
      </c>
      <c r="Z82" s="30"/>
      <c r="AA82" s="20">
        <f t="shared" ref="AA82:AA101" si="125">85+3*AA55</f>
        <v>97.36486486486487</v>
      </c>
      <c r="AB82" s="30"/>
      <c r="AC82" s="20">
        <f t="shared" ref="AC82:AC101" si="126">85+3*AC55</f>
        <v>94.130434782608702</v>
      </c>
      <c r="AD82" s="30"/>
      <c r="AE82" s="20">
        <f t="shared" ref="AE82:AE101" si="127">85+3*AE55</f>
        <v>106.30742049469964</v>
      </c>
      <c r="AF82" s="30"/>
      <c r="AG82" s="20">
        <f t="shared" ref="AG82:AG101" si="128">85+3*AG55</f>
        <v>97.36486486486487</v>
      </c>
      <c r="AH82" s="30"/>
      <c r="AI82" s="20">
        <f t="shared" ref="AI82:AI101" si="129">85+3*AI55</f>
        <v>94.130434782608702</v>
      </c>
      <c r="AJ82" s="30"/>
      <c r="AK82" s="20">
        <f t="shared" ref="AK82:AK101" si="130">85+3*AK55</f>
        <v>106.30742049469964</v>
      </c>
      <c r="AL82" s="30"/>
      <c r="AM82" s="20">
        <f t="shared" ref="AM82:AM101" si="131">85+3*AM55</f>
        <v>97.36486486486487</v>
      </c>
      <c r="AN82" s="30"/>
      <c r="AO82" s="20">
        <f t="shared" ref="AO82:AO101" si="132">85+3*AO55</f>
        <v>94.130434782608702</v>
      </c>
      <c r="AP82" s="30"/>
      <c r="AQ82" s="20">
        <f t="shared" ref="AQ82:AQ101" si="133">85+3*AQ55</f>
        <v>106.30742049469964</v>
      </c>
      <c r="AR82" s="30"/>
      <c r="AS82" s="20">
        <f t="shared" ref="AS82:AS101" si="134">85+3*AS55</f>
        <v>97.36486486486487</v>
      </c>
      <c r="AT82" s="30"/>
      <c r="AU82" s="20">
        <f t="shared" ref="AU82:AU101" si="135">85+3*AU55</f>
        <v>94.130434782608702</v>
      </c>
      <c r="AV82" s="30"/>
      <c r="AW82" s="20">
        <f t="shared" ref="AW82:AW101" si="136">85+3*AW55</f>
        <v>106.30742049469964</v>
      </c>
      <c r="AX82" s="30"/>
      <c r="AY82" s="20">
        <f t="shared" ref="AY82:AY101" si="137">85+3*AY55</f>
        <v>97.36486486486487</v>
      </c>
      <c r="AZ82" s="30"/>
      <c r="BA82" s="20">
        <f t="shared" ref="BA82:BA101" si="138">85+3*BA55</f>
        <v>94.130434782608702</v>
      </c>
      <c r="BB82" s="30"/>
      <c r="BC82" s="20">
        <f t="shared" ref="BC82:BC101" si="139">85+3*BC55</f>
        <v>106.30742049469964</v>
      </c>
      <c r="BD82" s="30"/>
      <c r="BE82" s="20">
        <f t="shared" ref="BE82:BE101" si="140">85+3*BE55</f>
        <v>97.36486486486487</v>
      </c>
      <c r="BF82" s="30"/>
      <c r="BG82" s="20">
        <f t="shared" ref="BG82:BG101" si="141">85+3*BG55</f>
        <v>94.130434782608702</v>
      </c>
      <c r="BH82" s="30"/>
      <c r="BI82" s="20">
        <f t="shared" ref="BI82:BI101" si="142">85+3*BI55</f>
        <v>106.30742049469964</v>
      </c>
      <c r="BJ82" s="30"/>
      <c r="BK82" s="20">
        <f t="shared" ref="BK82:BK101" si="143">85+3*BK55</f>
        <v>104.86486486486486</v>
      </c>
      <c r="BL82" s="30"/>
      <c r="BM82" s="20">
        <f t="shared" ref="BM82:BM101" si="144">85+3*BM55</f>
        <v>100.14492753623189</v>
      </c>
      <c r="BN82" s="30"/>
      <c r="BO82" s="20">
        <f t="shared" ref="BO82:BO101" si="145">85+3*BO55</f>
        <v>106.30742049469964</v>
      </c>
      <c r="BP82" s="30"/>
      <c r="BQ82" s="20">
        <f t="shared" ref="BQ82:BQ101" si="146">85+3*BQ55</f>
        <v>104.86486486486486</v>
      </c>
      <c r="BR82" s="30"/>
      <c r="BS82" s="20">
        <f t="shared" ref="BS82:BS101" si="147">85+3*BS55</f>
        <v>100.14492753623189</v>
      </c>
      <c r="BT82" s="30"/>
      <c r="BU82" s="20">
        <f t="shared" ref="BU82:BU101" si="148">85+3*BU55</f>
        <v>106.30742049469964</v>
      </c>
      <c r="BV82" s="30"/>
      <c r="BW82" s="20">
        <f t="shared" ref="BW82:BW101" si="149">85+3*BW55</f>
        <v>104.86486486486486</v>
      </c>
      <c r="BX82" s="30"/>
      <c r="BY82" s="20">
        <f t="shared" ref="BY82:BY101" si="150">85+3*BY55</f>
        <v>100.14492753623189</v>
      </c>
      <c r="BZ82" s="30"/>
      <c r="CA82" s="20">
        <f t="shared" ref="CA82:CA101" si="151">85+3*CA55</f>
        <v>106.30742049469964</v>
      </c>
      <c r="CB82" s="30"/>
      <c r="CC82" s="20">
        <f t="shared" ref="CC82:CC101" si="152">85+3*CC55</f>
        <v>104.86486486486486</v>
      </c>
      <c r="CD82" s="30"/>
      <c r="CE82" s="20">
        <f t="shared" ref="CE82:CE101" si="153">85+3*CE55</f>
        <v>100.14492753623189</v>
      </c>
      <c r="CF82" s="30"/>
      <c r="CG82" s="20">
        <f t="shared" ref="CG82:CG101" si="154">85+3*CG55</f>
        <v>106.30742049469964</v>
      </c>
    </row>
    <row r="83" spans="1:290" x14ac:dyDescent="0.2">
      <c r="A83" s="22" t="s">
        <v>0</v>
      </c>
      <c r="B83" s="22"/>
      <c r="C83" s="23">
        <f t="shared" si="113"/>
        <v>94.054054054054063</v>
      </c>
      <c r="D83" s="23"/>
      <c r="E83" s="23">
        <f t="shared" si="114"/>
        <v>96.666666666666671</v>
      </c>
      <c r="F83" s="23"/>
      <c r="G83" s="23">
        <f t="shared" si="115"/>
        <v>110.97173144876324</v>
      </c>
      <c r="H83" s="23"/>
      <c r="I83" s="23">
        <f t="shared" si="116"/>
        <v>94.054054054054063</v>
      </c>
      <c r="J83" s="23"/>
      <c r="K83" s="23">
        <f t="shared" si="117"/>
        <v>96.666666666666671</v>
      </c>
      <c r="L83" s="23"/>
      <c r="M83" s="23">
        <f t="shared" si="118"/>
        <v>110.97173144876324</v>
      </c>
      <c r="N83" s="23"/>
      <c r="O83" s="23">
        <f t="shared" si="119"/>
        <v>94.054054054054063</v>
      </c>
      <c r="P83" s="23"/>
      <c r="Q83" s="23">
        <f t="shared" si="120"/>
        <v>96.666666666666671</v>
      </c>
      <c r="R83" s="23"/>
      <c r="S83" s="23">
        <f t="shared" si="121"/>
        <v>110.97173144876324</v>
      </c>
      <c r="T83" s="23"/>
      <c r="U83" s="23">
        <f t="shared" si="122"/>
        <v>94.054054054054063</v>
      </c>
      <c r="V83" s="23"/>
      <c r="W83" s="23">
        <f t="shared" si="123"/>
        <v>96.666666666666671</v>
      </c>
      <c r="X83" s="23"/>
      <c r="Y83" s="23">
        <f t="shared" si="124"/>
        <v>110.97173144876324</v>
      </c>
      <c r="Z83" s="23"/>
      <c r="AA83" s="23">
        <f t="shared" si="125"/>
        <v>94.054054054054063</v>
      </c>
      <c r="AB83" s="23"/>
      <c r="AC83" s="23">
        <f t="shared" si="126"/>
        <v>96.666666666666671</v>
      </c>
      <c r="AD83" s="23"/>
      <c r="AE83" s="23">
        <f t="shared" si="127"/>
        <v>110.97173144876324</v>
      </c>
      <c r="AF83" s="23"/>
      <c r="AG83" s="23">
        <f t="shared" si="128"/>
        <v>94.054054054054063</v>
      </c>
      <c r="AH83" s="23"/>
      <c r="AI83" s="23">
        <f t="shared" si="129"/>
        <v>96.666666666666671</v>
      </c>
      <c r="AJ83" s="23"/>
      <c r="AK83" s="23">
        <f t="shared" si="130"/>
        <v>110.97173144876324</v>
      </c>
      <c r="AL83" s="23"/>
      <c r="AM83" s="23">
        <f t="shared" si="131"/>
        <v>94.054054054054063</v>
      </c>
      <c r="AN83" s="23"/>
      <c r="AO83" s="23">
        <f t="shared" si="132"/>
        <v>96.666666666666671</v>
      </c>
      <c r="AP83" s="23"/>
      <c r="AQ83" s="23">
        <f t="shared" si="133"/>
        <v>110.97173144876324</v>
      </c>
      <c r="AR83" s="23"/>
      <c r="AS83" s="23">
        <f t="shared" si="134"/>
        <v>94.054054054054063</v>
      </c>
      <c r="AT83" s="23"/>
      <c r="AU83" s="23">
        <f t="shared" si="135"/>
        <v>96.666666666666671</v>
      </c>
      <c r="AV83" s="23"/>
      <c r="AW83" s="23">
        <f t="shared" si="136"/>
        <v>110.97173144876324</v>
      </c>
      <c r="AX83" s="23"/>
      <c r="AY83" s="23">
        <f t="shared" si="137"/>
        <v>94.054054054054063</v>
      </c>
      <c r="AZ83" s="23"/>
      <c r="BA83" s="23">
        <f t="shared" si="138"/>
        <v>96.666666666666671</v>
      </c>
      <c r="BB83" s="23"/>
      <c r="BC83" s="23">
        <f t="shared" si="139"/>
        <v>110.97173144876324</v>
      </c>
      <c r="BD83" s="23"/>
      <c r="BE83" s="23">
        <f t="shared" si="140"/>
        <v>94.054054054054063</v>
      </c>
      <c r="BF83" s="23"/>
      <c r="BG83" s="23">
        <f t="shared" si="141"/>
        <v>96.666666666666671</v>
      </c>
      <c r="BH83" s="23"/>
      <c r="BI83" s="23">
        <f t="shared" si="142"/>
        <v>110.97173144876324</v>
      </c>
      <c r="BJ83" s="23"/>
      <c r="BK83" s="23">
        <f t="shared" si="143"/>
        <v>96.891891891891902</v>
      </c>
      <c r="BL83" s="23"/>
      <c r="BM83" s="23">
        <f t="shared" si="144"/>
        <v>97.173913043478265</v>
      </c>
      <c r="BN83" s="23"/>
      <c r="BO83" s="23">
        <f t="shared" si="145"/>
        <v>110.97173144876324</v>
      </c>
      <c r="BP83" s="23"/>
      <c r="BQ83" s="23">
        <f t="shared" si="146"/>
        <v>96.891891891891902</v>
      </c>
      <c r="BR83" s="23"/>
      <c r="BS83" s="23">
        <f t="shared" si="147"/>
        <v>97.173913043478265</v>
      </c>
      <c r="BT83" s="23"/>
      <c r="BU83" s="23">
        <f t="shared" si="148"/>
        <v>110.97173144876324</v>
      </c>
      <c r="BV83" s="23"/>
      <c r="BW83" s="23">
        <f t="shared" si="149"/>
        <v>96.891891891891902</v>
      </c>
      <c r="BX83" s="23"/>
      <c r="BY83" s="23">
        <f t="shared" si="150"/>
        <v>97.173913043478265</v>
      </c>
      <c r="BZ83" s="23"/>
      <c r="CA83" s="23">
        <f t="shared" si="151"/>
        <v>110.97173144876324</v>
      </c>
      <c r="CB83" s="23"/>
      <c r="CC83" s="23">
        <f t="shared" si="152"/>
        <v>96.891891891891902</v>
      </c>
      <c r="CD83" s="23"/>
      <c r="CE83" s="23">
        <f t="shared" si="153"/>
        <v>97.173913043478265</v>
      </c>
      <c r="CF83" s="23"/>
      <c r="CG83" s="23">
        <f t="shared" si="154"/>
        <v>110.97173144876324</v>
      </c>
    </row>
    <row r="84" spans="1:290" x14ac:dyDescent="0.2">
      <c r="A84" s="22" t="s">
        <v>1</v>
      </c>
      <c r="B84" s="22"/>
      <c r="C84" s="23">
        <f t="shared" si="113"/>
        <v>102.36486486486487</v>
      </c>
      <c r="D84" s="23"/>
      <c r="E84" s="23">
        <f t="shared" si="114"/>
        <v>97.971014492753625</v>
      </c>
      <c r="F84" s="23"/>
      <c r="G84" s="23">
        <f t="shared" si="115"/>
        <v>108.1095406360424</v>
      </c>
      <c r="H84" s="23"/>
      <c r="I84" s="23">
        <f t="shared" si="116"/>
        <v>102.36486486486487</v>
      </c>
      <c r="J84" s="23"/>
      <c r="K84" s="23">
        <f t="shared" si="117"/>
        <v>97.971014492753625</v>
      </c>
      <c r="L84" s="23"/>
      <c r="M84" s="23">
        <f t="shared" si="118"/>
        <v>108.1095406360424</v>
      </c>
      <c r="N84" s="23"/>
      <c r="O84" s="23">
        <f t="shared" si="119"/>
        <v>102.36486486486487</v>
      </c>
      <c r="P84" s="23"/>
      <c r="Q84" s="23">
        <f t="shared" si="120"/>
        <v>97.971014492753625</v>
      </c>
      <c r="R84" s="23"/>
      <c r="S84" s="23">
        <f t="shared" si="121"/>
        <v>108.1095406360424</v>
      </c>
      <c r="T84" s="23"/>
      <c r="U84" s="23">
        <f t="shared" si="122"/>
        <v>102.36486486486487</v>
      </c>
      <c r="V84" s="23"/>
      <c r="W84" s="23">
        <f t="shared" si="123"/>
        <v>97.971014492753625</v>
      </c>
      <c r="X84" s="23"/>
      <c r="Y84" s="23">
        <f t="shared" si="124"/>
        <v>108.1095406360424</v>
      </c>
      <c r="Z84" s="23"/>
      <c r="AA84" s="23">
        <f t="shared" si="125"/>
        <v>102.36486486486487</v>
      </c>
      <c r="AB84" s="23"/>
      <c r="AC84" s="23">
        <f t="shared" si="126"/>
        <v>97.971014492753625</v>
      </c>
      <c r="AD84" s="23"/>
      <c r="AE84" s="23">
        <f t="shared" si="127"/>
        <v>108.1095406360424</v>
      </c>
      <c r="AF84" s="23"/>
      <c r="AG84" s="23">
        <f t="shared" si="128"/>
        <v>102.36486486486487</v>
      </c>
      <c r="AH84" s="23"/>
      <c r="AI84" s="23">
        <f t="shared" si="129"/>
        <v>97.971014492753625</v>
      </c>
      <c r="AJ84" s="23"/>
      <c r="AK84" s="23">
        <f t="shared" si="130"/>
        <v>108.1095406360424</v>
      </c>
      <c r="AL84" s="23"/>
      <c r="AM84" s="23">
        <f t="shared" si="131"/>
        <v>102.36486486486487</v>
      </c>
      <c r="AN84" s="23"/>
      <c r="AO84" s="23">
        <f t="shared" si="132"/>
        <v>97.971014492753625</v>
      </c>
      <c r="AP84" s="23"/>
      <c r="AQ84" s="23">
        <f t="shared" si="133"/>
        <v>108.1095406360424</v>
      </c>
      <c r="AR84" s="23"/>
      <c r="AS84" s="23">
        <f t="shared" si="134"/>
        <v>102.36486486486487</v>
      </c>
      <c r="AT84" s="23"/>
      <c r="AU84" s="23">
        <f t="shared" si="135"/>
        <v>97.971014492753625</v>
      </c>
      <c r="AV84" s="23"/>
      <c r="AW84" s="23">
        <f t="shared" si="136"/>
        <v>108.1095406360424</v>
      </c>
      <c r="AX84" s="23"/>
      <c r="AY84" s="23">
        <f t="shared" si="137"/>
        <v>102.36486486486487</v>
      </c>
      <c r="AZ84" s="23"/>
      <c r="BA84" s="23">
        <f t="shared" si="138"/>
        <v>97.971014492753625</v>
      </c>
      <c r="BB84" s="23"/>
      <c r="BC84" s="23">
        <f t="shared" si="139"/>
        <v>108.1095406360424</v>
      </c>
      <c r="BD84" s="23"/>
      <c r="BE84" s="23">
        <f t="shared" si="140"/>
        <v>102.36486486486487</v>
      </c>
      <c r="BF84" s="23"/>
      <c r="BG84" s="23">
        <f t="shared" si="141"/>
        <v>97.971014492753625</v>
      </c>
      <c r="BH84" s="23"/>
      <c r="BI84" s="23">
        <f t="shared" si="142"/>
        <v>108.1095406360424</v>
      </c>
      <c r="BJ84" s="23"/>
      <c r="BK84" s="23">
        <f t="shared" si="143"/>
        <v>112.56756756756758</v>
      </c>
      <c r="BL84" s="23"/>
      <c r="BM84" s="23">
        <f t="shared" si="144"/>
        <v>109.78260869565217</v>
      </c>
      <c r="BN84" s="23"/>
      <c r="BO84" s="23">
        <f t="shared" si="145"/>
        <v>108.1095406360424</v>
      </c>
      <c r="BP84" s="23"/>
      <c r="BQ84" s="23">
        <f t="shared" si="146"/>
        <v>112.56756756756758</v>
      </c>
      <c r="BR84" s="23"/>
      <c r="BS84" s="23">
        <f t="shared" si="147"/>
        <v>109.78260869565217</v>
      </c>
      <c r="BT84" s="23"/>
      <c r="BU84" s="23">
        <f t="shared" si="148"/>
        <v>108.1095406360424</v>
      </c>
      <c r="BV84" s="23"/>
      <c r="BW84" s="23">
        <f t="shared" si="149"/>
        <v>112.56756756756758</v>
      </c>
      <c r="BX84" s="23"/>
      <c r="BY84" s="23">
        <f t="shared" si="150"/>
        <v>109.78260869565217</v>
      </c>
      <c r="BZ84" s="23"/>
      <c r="CA84" s="23">
        <f t="shared" si="151"/>
        <v>108.1095406360424</v>
      </c>
      <c r="CB84" s="23"/>
      <c r="CC84" s="23">
        <f t="shared" si="152"/>
        <v>112.56756756756758</v>
      </c>
      <c r="CD84" s="23"/>
      <c r="CE84" s="23">
        <f t="shared" si="153"/>
        <v>109.78260869565217</v>
      </c>
      <c r="CF84" s="23"/>
      <c r="CG84" s="23">
        <f t="shared" si="154"/>
        <v>108.1095406360424</v>
      </c>
    </row>
    <row r="85" spans="1:290" x14ac:dyDescent="0.2">
      <c r="A85" s="22" t="s">
        <v>2</v>
      </c>
      <c r="B85" s="22"/>
      <c r="C85" s="23">
        <f t="shared" si="113"/>
        <v>100.60810810810811</v>
      </c>
      <c r="D85" s="23"/>
      <c r="E85" s="23">
        <f t="shared" si="114"/>
        <v>98.405797101449267</v>
      </c>
      <c r="F85" s="23"/>
      <c r="G85" s="23">
        <f t="shared" si="115"/>
        <v>112.34982332155477</v>
      </c>
      <c r="H85" s="23"/>
      <c r="I85" s="23">
        <f t="shared" si="116"/>
        <v>100.60810810810811</v>
      </c>
      <c r="J85" s="23"/>
      <c r="K85" s="23">
        <f t="shared" si="117"/>
        <v>98.405797101449267</v>
      </c>
      <c r="L85" s="23"/>
      <c r="M85" s="23">
        <f t="shared" si="118"/>
        <v>112.34982332155477</v>
      </c>
      <c r="N85" s="23"/>
      <c r="O85" s="23">
        <f t="shared" si="119"/>
        <v>100.60810810810811</v>
      </c>
      <c r="P85" s="23"/>
      <c r="Q85" s="23">
        <f t="shared" si="120"/>
        <v>98.405797101449267</v>
      </c>
      <c r="R85" s="23"/>
      <c r="S85" s="23">
        <f t="shared" si="121"/>
        <v>112.34982332155477</v>
      </c>
      <c r="T85" s="23"/>
      <c r="U85" s="23">
        <f t="shared" si="122"/>
        <v>100.60810810810811</v>
      </c>
      <c r="V85" s="23"/>
      <c r="W85" s="23">
        <f t="shared" si="123"/>
        <v>98.405797101449267</v>
      </c>
      <c r="X85" s="23"/>
      <c r="Y85" s="23">
        <f t="shared" si="124"/>
        <v>112.34982332155477</v>
      </c>
      <c r="Z85" s="23"/>
      <c r="AA85" s="23">
        <f t="shared" si="125"/>
        <v>100.60810810810811</v>
      </c>
      <c r="AB85" s="23"/>
      <c r="AC85" s="23">
        <f t="shared" si="126"/>
        <v>98.405797101449267</v>
      </c>
      <c r="AD85" s="23"/>
      <c r="AE85" s="23">
        <f t="shared" si="127"/>
        <v>112.34982332155477</v>
      </c>
      <c r="AF85" s="23"/>
      <c r="AG85" s="23">
        <f t="shared" si="128"/>
        <v>100.60810810810811</v>
      </c>
      <c r="AH85" s="23"/>
      <c r="AI85" s="23">
        <f t="shared" si="129"/>
        <v>98.405797101449267</v>
      </c>
      <c r="AJ85" s="23"/>
      <c r="AK85" s="23">
        <f t="shared" si="130"/>
        <v>112.34982332155477</v>
      </c>
      <c r="AL85" s="23"/>
      <c r="AM85" s="23">
        <f t="shared" si="131"/>
        <v>100.60810810810811</v>
      </c>
      <c r="AN85" s="23"/>
      <c r="AO85" s="23">
        <f t="shared" si="132"/>
        <v>98.405797101449267</v>
      </c>
      <c r="AP85" s="23"/>
      <c r="AQ85" s="23">
        <f t="shared" si="133"/>
        <v>112.34982332155477</v>
      </c>
      <c r="AR85" s="23"/>
      <c r="AS85" s="23">
        <f t="shared" si="134"/>
        <v>100.60810810810811</v>
      </c>
      <c r="AT85" s="23"/>
      <c r="AU85" s="23">
        <f t="shared" si="135"/>
        <v>98.405797101449267</v>
      </c>
      <c r="AV85" s="23"/>
      <c r="AW85" s="23">
        <f t="shared" si="136"/>
        <v>112.34982332155477</v>
      </c>
      <c r="AX85" s="23"/>
      <c r="AY85" s="23">
        <f t="shared" si="137"/>
        <v>100.60810810810811</v>
      </c>
      <c r="AZ85" s="23"/>
      <c r="BA85" s="23">
        <f t="shared" si="138"/>
        <v>98.405797101449267</v>
      </c>
      <c r="BB85" s="23"/>
      <c r="BC85" s="23">
        <f t="shared" si="139"/>
        <v>112.34982332155477</v>
      </c>
      <c r="BD85" s="23"/>
      <c r="BE85" s="23">
        <f t="shared" si="140"/>
        <v>100.60810810810811</v>
      </c>
      <c r="BF85" s="23"/>
      <c r="BG85" s="23">
        <f t="shared" si="141"/>
        <v>98.405797101449267</v>
      </c>
      <c r="BH85" s="23"/>
      <c r="BI85" s="23">
        <f t="shared" si="142"/>
        <v>112.34982332155477</v>
      </c>
      <c r="BJ85" s="23"/>
      <c r="BK85" s="23">
        <f t="shared" si="143"/>
        <v>103.44594594594595</v>
      </c>
      <c r="BL85" s="23"/>
      <c r="BM85" s="23">
        <f t="shared" si="144"/>
        <v>96.884057971014499</v>
      </c>
      <c r="BN85" s="23"/>
      <c r="BO85" s="23">
        <f t="shared" si="145"/>
        <v>112.34982332155477</v>
      </c>
      <c r="BP85" s="23"/>
      <c r="BQ85" s="23">
        <f t="shared" si="146"/>
        <v>103.44594594594595</v>
      </c>
      <c r="BR85" s="23"/>
      <c r="BS85" s="23">
        <f t="shared" si="147"/>
        <v>96.884057971014499</v>
      </c>
      <c r="BT85" s="23"/>
      <c r="BU85" s="23">
        <f t="shared" si="148"/>
        <v>112.34982332155477</v>
      </c>
      <c r="BV85" s="23"/>
      <c r="BW85" s="23">
        <f t="shared" si="149"/>
        <v>103.44594594594595</v>
      </c>
      <c r="BX85" s="23"/>
      <c r="BY85" s="23">
        <f t="shared" si="150"/>
        <v>96.884057971014499</v>
      </c>
      <c r="BZ85" s="23"/>
      <c r="CA85" s="23">
        <f t="shared" si="151"/>
        <v>112.34982332155477</v>
      </c>
      <c r="CB85" s="23"/>
      <c r="CC85" s="23">
        <f t="shared" si="152"/>
        <v>103.44594594594595</v>
      </c>
      <c r="CD85" s="23"/>
      <c r="CE85" s="23">
        <f t="shared" si="153"/>
        <v>96.884057971014499</v>
      </c>
      <c r="CF85" s="23"/>
      <c r="CG85" s="23">
        <f t="shared" si="154"/>
        <v>112.34982332155477</v>
      </c>
    </row>
    <row r="86" spans="1:290" x14ac:dyDescent="0.2">
      <c r="A86" s="22" t="s">
        <v>3</v>
      </c>
      <c r="B86" s="22"/>
      <c r="C86" s="23">
        <f t="shared" si="113"/>
        <v>103.51351351351352</v>
      </c>
      <c r="D86" s="23"/>
      <c r="E86" s="23">
        <f t="shared" si="114"/>
        <v>101.52173913043478</v>
      </c>
      <c r="F86" s="23"/>
      <c r="G86" s="23">
        <f t="shared" si="115"/>
        <v>112.66784452296818</v>
      </c>
      <c r="H86" s="23"/>
      <c r="I86" s="23">
        <f t="shared" si="116"/>
        <v>103.51351351351352</v>
      </c>
      <c r="J86" s="23"/>
      <c r="K86" s="23">
        <f t="shared" si="117"/>
        <v>101.52173913043478</v>
      </c>
      <c r="L86" s="23"/>
      <c r="M86" s="23">
        <f t="shared" si="118"/>
        <v>112.66784452296818</v>
      </c>
      <c r="N86" s="23"/>
      <c r="O86" s="23">
        <f t="shared" si="119"/>
        <v>103.51351351351352</v>
      </c>
      <c r="P86" s="23"/>
      <c r="Q86" s="23">
        <f t="shared" si="120"/>
        <v>101.52173913043478</v>
      </c>
      <c r="R86" s="23"/>
      <c r="S86" s="23">
        <f t="shared" si="121"/>
        <v>112.66784452296818</v>
      </c>
      <c r="T86" s="23"/>
      <c r="U86" s="23">
        <f t="shared" si="122"/>
        <v>103.51351351351352</v>
      </c>
      <c r="V86" s="23"/>
      <c r="W86" s="23">
        <f t="shared" si="123"/>
        <v>101.52173913043478</v>
      </c>
      <c r="X86" s="23"/>
      <c r="Y86" s="23">
        <f t="shared" si="124"/>
        <v>112.66784452296818</v>
      </c>
      <c r="Z86" s="23"/>
      <c r="AA86" s="23">
        <f t="shared" si="125"/>
        <v>103.51351351351352</v>
      </c>
      <c r="AB86" s="23"/>
      <c r="AC86" s="23">
        <f t="shared" si="126"/>
        <v>101.52173913043478</v>
      </c>
      <c r="AD86" s="23"/>
      <c r="AE86" s="23">
        <f t="shared" si="127"/>
        <v>112.66784452296818</v>
      </c>
      <c r="AF86" s="23"/>
      <c r="AG86" s="23">
        <f t="shared" si="128"/>
        <v>103.51351351351352</v>
      </c>
      <c r="AH86" s="23"/>
      <c r="AI86" s="23">
        <f t="shared" si="129"/>
        <v>101.52173913043478</v>
      </c>
      <c r="AJ86" s="23"/>
      <c r="AK86" s="23">
        <f t="shared" si="130"/>
        <v>112.66784452296818</v>
      </c>
      <c r="AL86" s="23"/>
      <c r="AM86" s="23">
        <f t="shared" si="131"/>
        <v>103.51351351351352</v>
      </c>
      <c r="AN86" s="23"/>
      <c r="AO86" s="23">
        <f t="shared" si="132"/>
        <v>101.52173913043478</v>
      </c>
      <c r="AP86" s="23"/>
      <c r="AQ86" s="23">
        <f t="shared" si="133"/>
        <v>112.66784452296818</v>
      </c>
      <c r="AR86" s="23"/>
      <c r="AS86" s="23">
        <f t="shared" si="134"/>
        <v>103.51351351351352</v>
      </c>
      <c r="AT86" s="23"/>
      <c r="AU86" s="23">
        <f t="shared" si="135"/>
        <v>101.52173913043478</v>
      </c>
      <c r="AV86" s="23"/>
      <c r="AW86" s="23">
        <f t="shared" si="136"/>
        <v>112.66784452296818</v>
      </c>
      <c r="AX86" s="23"/>
      <c r="AY86" s="23">
        <f t="shared" si="137"/>
        <v>103.51351351351352</v>
      </c>
      <c r="AZ86" s="23"/>
      <c r="BA86" s="23">
        <f t="shared" si="138"/>
        <v>101.52173913043478</v>
      </c>
      <c r="BB86" s="23"/>
      <c r="BC86" s="23">
        <f t="shared" si="139"/>
        <v>112.66784452296818</v>
      </c>
      <c r="BD86" s="23"/>
      <c r="BE86" s="23">
        <f t="shared" si="140"/>
        <v>103.51351351351352</v>
      </c>
      <c r="BF86" s="23"/>
      <c r="BG86" s="23">
        <f t="shared" si="141"/>
        <v>101.52173913043478</v>
      </c>
      <c r="BH86" s="23"/>
      <c r="BI86" s="23">
        <f t="shared" si="142"/>
        <v>112.66784452296818</v>
      </c>
      <c r="BJ86" s="23"/>
      <c r="BK86" s="23">
        <f t="shared" si="143"/>
        <v>115</v>
      </c>
      <c r="BL86" s="23"/>
      <c r="BM86" s="23">
        <f t="shared" si="144"/>
        <v>108.18840579710144</v>
      </c>
      <c r="BN86" s="23"/>
      <c r="BO86" s="23">
        <f t="shared" si="145"/>
        <v>112.66784452296818</v>
      </c>
      <c r="BP86" s="23"/>
      <c r="BQ86" s="23">
        <f t="shared" si="146"/>
        <v>115</v>
      </c>
      <c r="BR86" s="23"/>
      <c r="BS86" s="23">
        <f t="shared" si="147"/>
        <v>108.18840579710144</v>
      </c>
      <c r="BT86" s="23"/>
      <c r="BU86" s="23">
        <f t="shared" si="148"/>
        <v>112.66784452296818</v>
      </c>
      <c r="BV86" s="23"/>
      <c r="BW86" s="23">
        <f t="shared" si="149"/>
        <v>115</v>
      </c>
      <c r="BX86" s="23"/>
      <c r="BY86" s="23">
        <f t="shared" si="150"/>
        <v>108.18840579710144</v>
      </c>
      <c r="BZ86" s="23"/>
      <c r="CA86" s="23">
        <f t="shared" si="151"/>
        <v>112.66784452296818</v>
      </c>
      <c r="CB86" s="23"/>
      <c r="CC86" s="23">
        <f t="shared" si="152"/>
        <v>115</v>
      </c>
      <c r="CD86" s="23"/>
      <c r="CE86" s="23">
        <f t="shared" si="153"/>
        <v>108.18840579710144</v>
      </c>
      <c r="CF86" s="23"/>
      <c r="CG86" s="23">
        <f t="shared" si="154"/>
        <v>112.66784452296818</v>
      </c>
    </row>
    <row r="87" spans="1:290" x14ac:dyDescent="0.2">
      <c r="A87" s="17" t="s">
        <v>4</v>
      </c>
      <c r="B87" s="22"/>
      <c r="C87" s="24">
        <f t="shared" si="113"/>
        <v>96.148648648648646</v>
      </c>
      <c r="D87" s="23"/>
      <c r="E87" s="24">
        <f t="shared" si="114"/>
        <v>93.478260869565219</v>
      </c>
      <c r="F87" s="23"/>
      <c r="G87" s="24">
        <f t="shared" si="115"/>
        <v>109.59363957597174</v>
      </c>
      <c r="H87" s="23"/>
      <c r="I87" s="24">
        <f t="shared" si="116"/>
        <v>96.148648648648646</v>
      </c>
      <c r="J87" s="23"/>
      <c r="K87" s="24">
        <f t="shared" si="117"/>
        <v>93.478260869565219</v>
      </c>
      <c r="L87" s="23"/>
      <c r="M87" s="24">
        <f t="shared" si="118"/>
        <v>109.59363957597174</v>
      </c>
      <c r="N87" s="23"/>
      <c r="O87" s="24">
        <f t="shared" si="119"/>
        <v>96.148648648648646</v>
      </c>
      <c r="P87" s="23"/>
      <c r="Q87" s="24">
        <f t="shared" si="120"/>
        <v>93.478260869565219</v>
      </c>
      <c r="R87" s="23"/>
      <c r="S87" s="24">
        <f t="shared" si="121"/>
        <v>109.59363957597174</v>
      </c>
      <c r="T87" s="23"/>
      <c r="U87" s="24">
        <f t="shared" si="122"/>
        <v>96.148648648648646</v>
      </c>
      <c r="V87" s="23"/>
      <c r="W87" s="24">
        <f t="shared" si="123"/>
        <v>93.478260869565219</v>
      </c>
      <c r="X87" s="23"/>
      <c r="Y87" s="24">
        <f t="shared" si="124"/>
        <v>109.59363957597174</v>
      </c>
      <c r="Z87" s="23"/>
      <c r="AA87" s="24">
        <f t="shared" si="125"/>
        <v>96.148648648648646</v>
      </c>
      <c r="AB87" s="23"/>
      <c r="AC87" s="24">
        <f t="shared" si="126"/>
        <v>93.478260869565219</v>
      </c>
      <c r="AD87" s="23"/>
      <c r="AE87" s="24">
        <f t="shared" si="127"/>
        <v>109.59363957597174</v>
      </c>
      <c r="AF87" s="23"/>
      <c r="AG87" s="24">
        <f t="shared" si="128"/>
        <v>96.148648648648646</v>
      </c>
      <c r="AH87" s="23"/>
      <c r="AI87" s="24">
        <f t="shared" si="129"/>
        <v>93.478260869565219</v>
      </c>
      <c r="AJ87" s="23"/>
      <c r="AK87" s="24">
        <f t="shared" si="130"/>
        <v>109.59363957597174</v>
      </c>
      <c r="AL87" s="23"/>
      <c r="AM87" s="24">
        <f t="shared" si="131"/>
        <v>96.148648648648646</v>
      </c>
      <c r="AN87" s="23"/>
      <c r="AO87" s="24">
        <f t="shared" si="132"/>
        <v>93.478260869565219</v>
      </c>
      <c r="AP87" s="23"/>
      <c r="AQ87" s="24">
        <f t="shared" si="133"/>
        <v>109.59363957597174</v>
      </c>
      <c r="AR87" s="23"/>
      <c r="AS87" s="24">
        <f t="shared" si="134"/>
        <v>96.148648648648646</v>
      </c>
      <c r="AT87" s="23"/>
      <c r="AU87" s="24">
        <f t="shared" si="135"/>
        <v>93.478260869565219</v>
      </c>
      <c r="AV87" s="23"/>
      <c r="AW87" s="24">
        <f t="shared" si="136"/>
        <v>109.59363957597174</v>
      </c>
      <c r="AX87" s="23"/>
      <c r="AY87" s="24">
        <f t="shared" si="137"/>
        <v>96.148648648648646</v>
      </c>
      <c r="AZ87" s="23"/>
      <c r="BA87" s="24">
        <f t="shared" si="138"/>
        <v>93.478260869565219</v>
      </c>
      <c r="BB87" s="23"/>
      <c r="BC87" s="24">
        <f t="shared" si="139"/>
        <v>109.59363957597174</v>
      </c>
      <c r="BD87" s="23"/>
      <c r="BE87" s="24">
        <f t="shared" si="140"/>
        <v>96.148648648648646</v>
      </c>
      <c r="BF87" s="23"/>
      <c r="BG87" s="24">
        <f t="shared" si="141"/>
        <v>93.478260869565219</v>
      </c>
      <c r="BH87" s="23"/>
      <c r="BI87" s="24">
        <f t="shared" si="142"/>
        <v>109.59363957597174</v>
      </c>
      <c r="BJ87" s="23"/>
      <c r="BK87" s="24">
        <f t="shared" si="143"/>
        <v>107.70270270270271</v>
      </c>
      <c r="BL87" s="23"/>
      <c r="BM87" s="24">
        <f t="shared" si="144"/>
        <v>103.55072463768116</v>
      </c>
      <c r="BN87" s="23"/>
      <c r="BO87" s="24">
        <f t="shared" si="145"/>
        <v>109.59363957597174</v>
      </c>
      <c r="BP87" s="23"/>
      <c r="BQ87" s="24">
        <f t="shared" si="146"/>
        <v>107.70270270270271</v>
      </c>
      <c r="BR87" s="23"/>
      <c r="BS87" s="24">
        <f t="shared" si="147"/>
        <v>103.55072463768116</v>
      </c>
      <c r="BT87" s="23"/>
      <c r="BU87" s="24">
        <f t="shared" si="148"/>
        <v>109.59363957597174</v>
      </c>
      <c r="BV87" s="23"/>
      <c r="BW87" s="24">
        <f t="shared" si="149"/>
        <v>107.70270270270271</v>
      </c>
      <c r="BX87" s="23"/>
      <c r="BY87" s="24">
        <f t="shared" si="150"/>
        <v>103.55072463768116</v>
      </c>
      <c r="BZ87" s="23"/>
      <c r="CA87" s="24">
        <f t="shared" si="151"/>
        <v>109.59363957597174</v>
      </c>
      <c r="CB87" s="23"/>
      <c r="CC87" s="24">
        <f t="shared" si="152"/>
        <v>107.70270270270271</v>
      </c>
      <c r="CD87" s="23"/>
      <c r="CE87" s="24">
        <f t="shared" si="153"/>
        <v>103.55072463768116</v>
      </c>
      <c r="CF87" s="23"/>
      <c r="CG87" s="24">
        <f t="shared" si="154"/>
        <v>109.59363957597174</v>
      </c>
    </row>
    <row r="88" spans="1:290" x14ac:dyDescent="0.2">
      <c r="A88" s="22" t="s">
        <v>5</v>
      </c>
      <c r="B88" s="22"/>
      <c r="C88" s="23">
        <f t="shared" si="113"/>
        <v>97.162162162162161</v>
      </c>
      <c r="D88" s="23"/>
      <c r="E88" s="23">
        <f t="shared" si="114"/>
        <v>95.724637681159422</v>
      </c>
      <c r="F88" s="23"/>
      <c r="G88" s="23">
        <f t="shared" si="115"/>
        <v>106.73144876325088</v>
      </c>
      <c r="H88" s="23"/>
      <c r="I88" s="23">
        <f t="shared" si="116"/>
        <v>97.162162162162161</v>
      </c>
      <c r="J88" s="23"/>
      <c r="K88" s="23">
        <f t="shared" si="117"/>
        <v>95.724637681159422</v>
      </c>
      <c r="L88" s="23"/>
      <c r="M88" s="23">
        <f t="shared" si="118"/>
        <v>106.73144876325088</v>
      </c>
      <c r="N88" s="23"/>
      <c r="O88" s="23">
        <f t="shared" si="119"/>
        <v>97.162162162162161</v>
      </c>
      <c r="P88" s="23"/>
      <c r="Q88" s="23">
        <f t="shared" si="120"/>
        <v>95.724637681159422</v>
      </c>
      <c r="R88" s="23"/>
      <c r="S88" s="23">
        <f t="shared" si="121"/>
        <v>106.73144876325088</v>
      </c>
      <c r="T88" s="23"/>
      <c r="U88" s="23">
        <f t="shared" si="122"/>
        <v>97.162162162162161</v>
      </c>
      <c r="V88" s="23"/>
      <c r="W88" s="23">
        <f t="shared" si="123"/>
        <v>95.724637681159422</v>
      </c>
      <c r="X88" s="23"/>
      <c r="Y88" s="23">
        <f t="shared" si="124"/>
        <v>106.73144876325088</v>
      </c>
      <c r="Z88" s="23"/>
      <c r="AA88" s="23">
        <f t="shared" si="125"/>
        <v>97.162162162162161</v>
      </c>
      <c r="AB88" s="23"/>
      <c r="AC88" s="23">
        <f t="shared" si="126"/>
        <v>95.724637681159422</v>
      </c>
      <c r="AD88" s="23"/>
      <c r="AE88" s="23">
        <f t="shared" si="127"/>
        <v>106.73144876325088</v>
      </c>
      <c r="AF88" s="23"/>
      <c r="AG88" s="23">
        <f t="shared" si="128"/>
        <v>97.162162162162161</v>
      </c>
      <c r="AH88" s="23"/>
      <c r="AI88" s="23">
        <f t="shared" si="129"/>
        <v>95.724637681159422</v>
      </c>
      <c r="AJ88" s="23"/>
      <c r="AK88" s="23">
        <f t="shared" si="130"/>
        <v>106.73144876325088</v>
      </c>
      <c r="AL88" s="23"/>
      <c r="AM88" s="23">
        <f t="shared" si="131"/>
        <v>97.162162162162161</v>
      </c>
      <c r="AN88" s="23"/>
      <c r="AO88" s="23">
        <f t="shared" si="132"/>
        <v>95.724637681159422</v>
      </c>
      <c r="AP88" s="23"/>
      <c r="AQ88" s="23">
        <f t="shared" si="133"/>
        <v>106.73144876325088</v>
      </c>
      <c r="AR88" s="23"/>
      <c r="AS88" s="23">
        <f t="shared" si="134"/>
        <v>97.162162162162161</v>
      </c>
      <c r="AT88" s="23"/>
      <c r="AU88" s="23">
        <f t="shared" si="135"/>
        <v>95.724637681159422</v>
      </c>
      <c r="AV88" s="23"/>
      <c r="AW88" s="23">
        <f t="shared" si="136"/>
        <v>106.73144876325088</v>
      </c>
      <c r="AX88" s="23"/>
      <c r="AY88" s="23">
        <f t="shared" si="137"/>
        <v>97.162162162162161</v>
      </c>
      <c r="AZ88" s="23"/>
      <c r="BA88" s="23">
        <f t="shared" si="138"/>
        <v>95.724637681159422</v>
      </c>
      <c r="BB88" s="23"/>
      <c r="BC88" s="23">
        <f t="shared" si="139"/>
        <v>106.73144876325088</v>
      </c>
      <c r="BD88" s="23"/>
      <c r="BE88" s="23">
        <f t="shared" si="140"/>
        <v>97.162162162162161</v>
      </c>
      <c r="BF88" s="23"/>
      <c r="BG88" s="23">
        <f t="shared" si="141"/>
        <v>95.724637681159422</v>
      </c>
      <c r="BH88" s="23"/>
      <c r="BI88" s="23">
        <f t="shared" si="142"/>
        <v>106.73144876325088</v>
      </c>
      <c r="BJ88" s="23"/>
      <c r="BK88" s="23">
        <f t="shared" si="143"/>
        <v>106.55405405405406</v>
      </c>
      <c r="BL88" s="23"/>
      <c r="BM88" s="23">
        <f t="shared" si="144"/>
        <v>104.20289855072463</v>
      </c>
      <c r="BN88" s="23"/>
      <c r="BO88" s="23">
        <f t="shared" si="145"/>
        <v>106.73144876325088</v>
      </c>
      <c r="BP88" s="23"/>
      <c r="BQ88" s="23">
        <f t="shared" si="146"/>
        <v>106.55405405405406</v>
      </c>
      <c r="BR88" s="23"/>
      <c r="BS88" s="23">
        <f t="shared" si="147"/>
        <v>104.20289855072463</v>
      </c>
      <c r="BT88" s="23"/>
      <c r="BU88" s="23">
        <f t="shared" si="148"/>
        <v>106.73144876325088</v>
      </c>
      <c r="BV88" s="23"/>
      <c r="BW88" s="23">
        <f t="shared" si="149"/>
        <v>106.55405405405406</v>
      </c>
      <c r="BX88" s="23"/>
      <c r="BY88" s="23">
        <f t="shared" si="150"/>
        <v>104.20289855072463</v>
      </c>
      <c r="BZ88" s="23"/>
      <c r="CA88" s="23">
        <f t="shared" si="151"/>
        <v>106.73144876325088</v>
      </c>
      <c r="CB88" s="23"/>
      <c r="CC88" s="23">
        <f t="shared" si="152"/>
        <v>106.55405405405406</v>
      </c>
      <c r="CD88" s="23"/>
      <c r="CE88" s="23">
        <f t="shared" si="153"/>
        <v>104.20289855072463</v>
      </c>
      <c r="CF88" s="23"/>
      <c r="CG88" s="23">
        <f t="shared" si="154"/>
        <v>106.73144876325088</v>
      </c>
    </row>
    <row r="89" spans="1:290" x14ac:dyDescent="0.2">
      <c r="A89" s="22" t="s">
        <v>6</v>
      </c>
      <c r="B89" s="22"/>
      <c r="C89" s="23">
        <f t="shared" si="113"/>
        <v>88.243243243243242</v>
      </c>
      <c r="D89" s="23"/>
      <c r="E89" s="23">
        <f t="shared" si="114"/>
        <v>87.101449275362313</v>
      </c>
      <c r="F89" s="23"/>
      <c r="G89" s="23">
        <f t="shared" si="115"/>
        <v>90.512367491166074</v>
      </c>
      <c r="H89" s="23"/>
      <c r="I89" s="23">
        <f t="shared" si="116"/>
        <v>88.243243243243242</v>
      </c>
      <c r="J89" s="23"/>
      <c r="K89" s="23">
        <f t="shared" si="117"/>
        <v>87.101449275362313</v>
      </c>
      <c r="L89" s="23"/>
      <c r="M89" s="23">
        <f t="shared" si="118"/>
        <v>90.512367491166074</v>
      </c>
      <c r="N89" s="23"/>
      <c r="O89" s="23">
        <f t="shared" si="119"/>
        <v>88.243243243243242</v>
      </c>
      <c r="P89" s="23"/>
      <c r="Q89" s="23">
        <f t="shared" si="120"/>
        <v>87.101449275362313</v>
      </c>
      <c r="R89" s="23"/>
      <c r="S89" s="23">
        <f t="shared" si="121"/>
        <v>90.512367491166074</v>
      </c>
      <c r="T89" s="23"/>
      <c r="U89" s="23">
        <f t="shared" si="122"/>
        <v>88.243243243243242</v>
      </c>
      <c r="V89" s="23"/>
      <c r="W89" s="23">
        <f t="shared" si="123"/>
        <v>87.101449275362313</v>
      </c>
      <c r="X89" s="23"/>
      <c r="Y89" s="23">
        <f t="shared" si="124"/>
        <v>90.512367491166074</v>
      </c>
      <c r="Z89" s="23"/>
      <c r="AA89" s="23">
        <f t="shared" si="125"/>
        <v>88.243243243243242</v>
      </c>
      <c r="AB89" s="23"/>
      <c r="AC89" s="23">
        <f t="shared" si="126"/>
        <v>87.101449275362313</v>
      </c>
      <c r="AD89" s="23"/>
      <c r="AE89" s="23">
        <f t="shared" si="127"/>
        <v>90.512367491166074</v>
      </c>
      <c r="AF89" s="23"/>
      <c r="AG89" s="23">
        <f t="shared" si="128"/>
        <v>88.243243243243242</v>
      </c>
      <c r="AH89" s="23"/>
      <c r="AI89" s="23">
        <f t="shared" si="129"/>
        <v>87.101449275362313</v>
      </c>
      <c r="AJ89" s="23"/>
      <c r="AK89" s="23">
        <f t="shared" si="130"/>
        <v>90.512367491166074</v>
      </c>
      <c r="AL89" s="23"/>
      <c r="AM89" s="23">
        <f t="shared" si="131"/>
        <v>88.243243243243242</v>
      </c>
      <c r="AN89" s="23"/>
      <c r="AO89" s="23">
        <f t="shared" si="132"/>
        <v>87.101449275362313</v>
      </c>
      <c r="AP89" s="23"/>
      <c r="AQ89" s="23">
        <f t="shared" si="133"/>
        <v>90.512367491166074</v>
      </c>
      <c r="AR89" s="23"/>
      <c r="AS89" s="23">
        <f t="shared" si="134"/>
        <v>88.243243243243242</v>
      </c>
      <c r="AT89" s="23"/>
      <c r="AU89" s="23">
        <f t="shared" si="135"/>
        <v>87.101449275362313</v>
      </c>
      <c r="AV89" s="23"/>
      <c r="AW89" s="23">
        <f t="shared" si="136"/>
        <v>90.512367491166074</v>
      </c>
      <c r="AX89" s="23"/>
      <c r="AY89" s="23">
        <f t="shared" si="137"/>
        <v>88.243243243243242</v>
      </c>
      <c r="AZ89" s="23"/>
      <c r="BA89" s="23">
        <f t="shared" si="138"/>
        <v>87.101449275362313</v>
      </c>
      <c r="BB89" s="23"/>
      <c r="BC89" s="23">
        <f t="shared" si="139"/>
        <v>90.512367491166074</v>
      </c>
      <c r="BD89" s="23"/>
      <c r="BE89" s="23">
        <f t="shared" si="140"/>
        <v>88.243243243243242</v>
      </c>
      <c r="BF89" s="23"/>
      <c r="BG89" s="23">
        <f t="shared" si="141"/>
        <v>87.101449275362313</v>
      </c>
      <c r="BH89" s="23"/>
      <c r="BI89" s="23">
        <f t="shared" si="142"/>
        <v>90.512367491166074</v>
      </c>
      <c r="BJ89" s="23"/>
      <c r="BK89" s="23">
        <f t="shared" si="143"/>
        <v>105.40540540540542</v>
      </c>
      <c r="BL89" s="23"/>
      <c r="BM89" s="23">
        <f t="shared" si="144"/>
        <v>99.492753623188406</v>
      </c>
      <c r="BN89" s="23"/>
      <c r="BO89" s="23">
        <f t="shared" si="145"/>
        <v>90.512367491166074</v>
      </c>
      <c r="BP89" s="23"/>
      <c r="BQ89" s="23">
        <f t="shared" si="146"/>
        <v>105.40540540540542</v>
      </c>
      <c r="BR89" s="23"/>
      <c r="BS89" s="23">
        <f t="shared" si="147"/>
        <v>99.492753623188406</v>
      </c>
      <c r="BT89" s="23"/>
      <c r="BU89" s="23">
        <f t="shared" si="148"/>
        <v>90.512367491166074</v>
      </c>
      <c r="BV89" s="23"/>
      <c r="BW89" s="23">
        <f t="shared" si="149"/>
        <v>105.40540540540542</v>
      </c>
      <c r="BX89" s="23"/>
      <c r="BY89" s="23">
        <f t="shared" si="150"/>
        <v>99.492753623188406</v>
      </c>
      <c r="BZ89" s="23"/>
      <c r="CA89" s="23">
        <f t="shared" si="151"/>
        <v>90.512367491166074</v>
      </c>
      <c r="CB89" s="23"/>
      <c r="CC89" s="23">
        <f t="shared" si="152"/>
        <v>105.40540540540542</v>
      </c>
      <c r="CD89" s="23"/>
      <c r="CE89" s="23">
        <f t="shared" si="153"/>
        <v>99.492753623188406</v>
      </c>
      <c r="CF89" s="23"/>
      <c r="CG89" s="23">
        <f t="shared" si="154"/>
        <v>90.512367491166074</v>
      </c>
    </row>
    <row r="90" spans="1:290" x14ac:dyDescent="0.2">
      <c r="A90" s="22" t="s">
        <v>7</v>
      </c>
      <c r="B90" s="22"/>
      <c r="C90" s="23">
        <f t="shared" si="113"/>
        <v>99.459459459459467</v>
      </c>
      <c r="D90" s="23"/>
      <c r="E90" s="23">
        <f t="shared" si="114"/>
        <v>92.101449275362313</v>
      </c>
      <c r="F90" s="23"/>
      <c r="G90" s="23">
        <f t="shared" si="115"/>
        <v>105.03533568904594</v>
      </c>
      <c r="H90" s="23"/>
      <c r="I90" s="23">
        <f t="shared" si="116"/>
        <v>99.459459459459467</v>
      </c>
      <c r="J90" s="23"/>
      <c r="K90" s="23">
        <f t="shared" si="117"/>
        <v>92.101449275362313</v>
      </c>
      <c r="L90" s="23"/>
      <c r="M90" s="23">
        <f t="shared" si="118"/>
        <v>105.03533568904594</v>
      </c>
      <c r="N90" s="23"/>
      <c r="O90" s="23">
        <f t="shared" si="119"/>
        <v>99.459459459459467</v>
      </c>
      <c r="P90" s="23"/>
      <c r="Q90" s="23">
        <f t="shared" si="120"/>
        <v>92.101449275362313</v>
      </c>
      <c r="R90" s="23"/>
      <c r="S90" s="23">
        <f t="shared" si="121"/>
        <v>105.03533568904594</v>
      </c>
      <c r="T90" s="23"/>
      <c r="U90" s="23">
        <f t="shared" si="122"/>
        <v>99.459459459459467</v>
      </c>
      <c r="V90" s="23"/>
      <c r="W90" s="23">
        <f t="shared" si="123"/>
        <v>92.101449275362313</v>
      </c>
      <c r="X90" s="23"/>
      <c r="Y90" s="23">
        <f t="shared" si="124"/>
        <v>105.03533568904594</v>
      </c>
      <c r="Z90" s="23"/>
      <c r="AA90" s="23">
        <f t="shared" si="125"/>
        <v>99.459459459459467</v>
      </c>
      <c r="AB90" s="23"/>
      <c r="AC90" s="23">
        <f t="shared" si="126"/>
        <v>92.101449275362313</v>
      </c>
      <c r="AD90" s="23"/>
      <c r="AE90" s="23">
        <f t="shared" si="127"/>
        <v>105.03533568904594</v>
      </c>
      <c r="AF90" s="23"/>
      <c r="AG90" s="23">
        <f t="shared" si="128"/>
        <v>99.459459459459467</v>
      </c>
      <c r="AH90" s="23"/>
      <c r="AI90" s="23">
        <f t="shared" si="129"/>
        <v>92.101449275362313</v>
      </c>
      <c r="AJ90" s="23"/>
      <c r="AK90" s="23">
        <f t="shared" si="130"/>
        <v>105.03533568904594</v>
      </c>
      <c r="AL90" s="23"/>
      <c r="AM90" s="23">
        <f t="shared" si="131"/>
        <v>99.459459459459467</v>
      </c>
      <c r="AN90" s="23"/>
      <c r="AO90" s="23">
        <f t="shared" si="132"/>
        <v>92.101449275362313</v>
      </c>
      <c r="AP90" s="23"/>
      <c r="AQ90" s="23">
        <f t="shared" si="133"/>
        <v>105.03533568904594</v>
      </c>
      <c r="AR90" s="23"/>
      <c r="AS90" s="23">
        <f t="shared" si="134"/>
        <v>99.459459459459467</v>
      </c>
      <c r="AT90" s="23"/>
      <c r="AU90" s="23">
        <f t="shared" si="135"/>
        <v>92.101449275362313</v>
      </c>
      <c r="AV90" s="23"/>
      <c r="AW90" s="23">
        <f t="shared" si="136"/>
        <v>105.03533568904594</v>
      </c>
      <c r="AX90" s="23"/>
      <c r="AY90" s="23">
        <f t="shared" si="137"/>
        <v>99.459459459459467</v>
      </c>
      <c r="AZ90" s="23"/>
      <c r="BA90" s="23">
        <f t="shared" si="138"/>
        <v>92.101449275362313</v>
      </c>
      <c r="BB90" s="23"/>
      <c r="BC90" s="23">
        <f t="shared" si="139"/>
        <v>105.03533568904594</v>
      </c>
      <c r="BD90" s="23"/>
      <c r="BE90" s="23">
        <f t="shared" si="140"/>
        <v>99.459459459459467</v>
      </c>
      <c r="BF90" s="23"/>
      <c r="BG90" s="23">
        <f t="shared" si="141"/>
        <v>92.101449275362313</v>
      </c>
      <c r="BH90" s="23"/>
      <c r="BI90" s="23">
        <f t="shared" si="142"/>
        <v>105.03533568904594</v>
      </c>
      <c r="BJ90" s="23"/>
      <c r="BK90" s="23">
        <f t="shared" si="143"/>
        <v>105.40540540540542</v>
      </c>
      <c r="BL90" s="23"/>
      <c r="BM90" s="23">
        <f t="shared" si="144"/>
        <v>92.101449275362313</v>
      </c>
      <c r="BN90" s="23"/>
      <c r="BO90" s="23">
        <f t="shared" si="145"/>
        <v>105.03533568904594</v>
      </c>
      <c r="BP90" s="23"/>
      <c r="BQ90" s="23">
        <f t="shared" si="146"/>
        <v>105.40540540540542</v>
      </c>
      <c r="BR90" s="23"/>
      <c r="BS90" s="23">
        <f t="shared" si="147"/>
        <v>92.101449275362313</v>
      </c>
      <c r="BT90" s="23"/>
      <c r="BU90" s="23">
        <f t="shared" si="148"/>
        <v>105.03533568904594</v>
      </c>
      <c r="BV90" s="23"/>
      <c r="BW90" s="23">
        <f t="shared" si="149"/>
        <v>105.40540540540542</v>
      </c>
      <c r="BX90" s="23"/>
      <c r="BY90" s="23">
        <f t="shared" si="150"/>
        <v>92.101449275362313</v>
      </c>
      <c r="BZ90" s="23"/>
      <c r="CA90" s="23">
        <f t="shared" si="151"/>
        <v>105.03533568904594</v>
      </c>
      <c r="CB90" s="23"/>
      <c r="CC90" s="23">
        <f t="shared" si="152"/>
        <v>105.40540540540542</v>
      </c>
      <c r="CD90" s="23"/>
      <c r="CE90" s="23">
        <f t="shared" si="153"/>
        <v>92.101449275362313</v>
      </c>
      <c r="CF90" s="23"/>
      <c r="CG90" s="23">
        <f t="shared" si="154"/>
        <v>105.03533568904594</v>
      </c>
    </row>
    <row r="91" spans="1:290" x14ac:dyDescent="0.2">
      <c r="A91" s="22" t="s">
        <v>8</v>
      </c>
      <c r="B91" s="22"/>
      <c r="C91" s="23">
        <f t="shared" si="113"/>
        <v>99.729729729729726</v>
      </c>
      <c r="D91" s="23"/>
      <c r="E91" s="23">
        <f t="shared" si="114"/>
        <v>93.478260869565219</v>
      </c>
      <c r="F91" s="23"/>
      <c r="G91" s="23">
        <f t="shared" si="115"/>
        <v>108.32155477031802</v>
      </c>
      <c r="H91" s="23"/>
      <c r="I91" s="23">
        <f t="shared" si="116"/>
        <v>99.729729729729726</v>
      </c>
      <c r="J91" s="23"/>
      <c r="K91" s="23">
        <f t="shared" si="117"/>
        <v>93.478260869565219</v>
      </c>
      <c r="L91" s="23"/>
      <c r="M91" s="23">
        <f t="shared" si="118"/>
        <v>108.32155477031802</v>
      </c>
      <c r="N91" s="23"/>
      <c r="O91" s="23">
        <f t="shared" si="119"/>
        <v>99.729729729729726</v>
      </c>
      <c r="P91" s="23"/>
      <c r="Q91" s="23">
        <f t="shared" si="120"/>
        <v>93.478260869565219</v>
      </c>
      <c r="R91" s="23"/>
      <c r="S91" s="23">
        <f t="shared" si="121"/>
        <v>108.32155477031802</v>
      </c>
      <c r="T91" s="23"/>
      <c r="U91" s="23">
        <f t="shared" si="122"/>
        <v>99.729729729729726</v>
      </c>
      <c r="V91" s="23"/>
      <c r="W91" s="23">
        <f t="shared" si="123"/>
        <v>93.478260869565219</v>
      </c>
      <c r="X91" s="23"/>
      <c r="Y91" s="23">
        <f t="shared" si="124"/>
        <v>108.32155477031802</v>
      </c>
      <c r="Z91" s="23"/>
      <c r="AA91" s="23">
        <f t="shared" si="125"/>
        <v>99.729729729729726</v>
      </c>
      <c r="AB91" s="23"/>
      <c r="AC91" s="23">
        <f t="shared" si="126"/>
        <v>93.478260869565219</v>
      </c>
      <c r="AD91" s="23"/>
      <c r="AE91" s="23">
        <f t="shared" si="127"/>
        <v>108.32155477031802</v>
      </c>
      <c r="AF91" s="23"/>
      <c r="AG91" s="23">
        <f t="shared" si="128"/>
        <v>99.729729729729726</v>
      </c>
      <c r="AH91" s="23"/>
      <c r="AI91" s="23">
        <f t="shared" si="129"/>
        <v>93.478260869565219</v>
      </c>
      <c r="AJ91" s="23"/>
      <c r="AK91" s="23">
        <f t="shared" si="130"/>
        <v>108.32155477031802</v>
      </c>
      <c r="AL91" s="23"/>
      <c r="AM91" s="23">
        <f t="shared" si="131"/>
        <v>99.729729729729726</v>
      </c>
      <c r="AN91" s="23"/>
      <c r="AO91" s="23">
        <f t="shared" si="132"/>
        <v>93.478260869565219</v>
      </c>
      <c r="AP91" s="23"/>
      <c r="AQ91" s="23">
        <f t="shared" si="133"/>
        <v>108.32155477031802</v>
      </c>
      <c r="AR91" s="23"/>
      <c r="AS91" s="23">
        <f t="shared" si="134"/>
        <v>99.729729729729726</v>
      </c>
      <c r="AT91" s="23"/>
      <c r="AU91" s="23">
        <f t="shared" si="135"/>
        <v>93.478260869565219</v>
      </c>
      <c r="AV91" s="23"/>
      <c r="AW91" s="23">
        <f t="shared" si="136"/>
        <v>108.32155477031802</v>
      </c>
      <c r="AX91" s="23"/>
      <c r="AY91" s="23">
        <f t="shared" si="137"/>
        <v>99.729729729729726</v>
      </c>
      <c r="AZ91" s="23"/>
      <c r="BA91" s="23">
        <f t="shared" si="138"/>
        <v>93.478260869565219</v>
      </c>
      <c r="BB91" s="23"/>
      <c r="BC91" s="23">
        <f t="shared" si="139"/>
        <v>108.32155477031802</v>
      </c>
      <c r="BD91" s="23"/>
      <c r="BE91" s="23">
        <f t="shared" si="140"/>
        <v>99.729729729729726</v>
      </c>
      <c r="BF91" s="23"/>
      <c r="BG91" s="23">
        <f t="shared" si="141"/>
        <v>93.478260869565219</v>
      </c>
      <c r="BH91" s="23"/>
      <c r="BI91" s="23">
        <f t="shared" si="142"/>
        <v>108.32155477031802</v>
      </c>
      <c r="BJ91" s="23"/>
      <c r="BK91" s="23">
        <f t="shared" si="143"/>
        <v>108.64864864864865</v>
      </c>
      <c r="BL91" s="23"/>
      <c r="BM91" s="23">
        <f t="shared" si="144"/>
        <v>101.08695652173913</v>
      </c>
      <c r="BN91" s="23"/>
      <c r="BO91" s="23">
        <f t="shared" si="145"/>
        <v>108.32155477031802</v>
      </c>
      <c r="BP91" s="23"/>
      <c r="BQ91" s="23">
        <f t="shared" si="146"/>
        <v>108.64864864864865</v>
      </c>
      <c r="BR91" s="23"/>
      <c r="BS91" s="23">
        <f t="shared" si="147"/>
        <v>101.08695652173913</v>
      </c>
      <c r="BT91" s="23"/>
      <c r="BU91" s="23">
        <f t="shared" si="148"/>
        <v>108.32155477031802</v>
      </c>
      <c r="BV91" s="23"/>
      <c r="BW91" s="23">
        <f t="shared" si="149"/>
        <v>108.64864864864865</v>
      </c>
      <c r="BX91" s="23"/>
      <c r="BY91" s="23">
        <f t="shared" si="150"/>
        <v>101.08695652173913</v>
      </c>
      <c r="BZ91" s="23"/>
      <c r="CA91" s="23">
        <f t="shared" si="151"/>
        <v>108.32155477031802</v>
      </c>
      <c r="CB91" s="23"/>
      <c r="CC91" s="23">
        <f t="shared" si="152"/>
        <v>108.64864864864865</v>
      </c>
      <c r="CD91" s="23"/>
      <c r="CE91" s="23">
        <f t="shared" si="153"/>
        <v>101.08695652173913</v>
      </c>
      <c r="CF91" s="23"/>
      <c r="CG91" s="23">
        <f t="shared" si="154"/>
        <v>108.32155477031802</v>
      </c>
    </row>
    <row r="92" spans="1:290" x14ac:dyDescent="0.2">
      <c r="A92" s="17" t="s">
        <v>9</v>
      </c>
      <c r="B92" s="22"/>
      <c r="C92" s="24">
        <f t="shared" si="113"/>
        <v>101.35135135135135</v>
      </c>
      <c r="D92" s="23"/>
      <c r="E92" s="24">
        <f t="shared" si="114"/>
        <v>99.130434782608688</v>
      </c>
      <c r="F92" s="23"/>
      <c r="G92" s="24">
        <f t="shared" si="115"/>
        <v>112.56183745583039</v>
      </c>
      <c r="H92" s="23"/>
      <c r="I92" s="24">
        <f t="shared" si="116"/>
        <v>101.35135135135135</v>
      </c>
      <c r="J92" s="23"/>
      <c r="K92" s="24">
        <f t="shared" si="117"/>
        <v>99.130434782608688</v>
      </c>
      <c r="L92" s="23"/>
      <c r="M92" s="24">
        <f t="shared" si="118"/>
        <v>112.56183745583039</v>
      </c>
      <c r="N92" s="23"/>
      <c r="O92" s="24">
        <f t="shared" si="119"/>
        <v>101.35135135135135</v>
      </c>
      <c r="P92" s="23"/>
      <c r="Q92" s="24">
        <f t="shared" si="120"/>
        <v>99.130434782608688</v>
      </c>
      <c r="R92" s="23"/>
      <c r="S92" s="24">
        <f t="shared" si="121"/>
        <v>112.56183745583039</v>
      </c>
      <c r="T92" s="23"/>
      <c r="U92" s="24">
        <f t="shared" si="122"/>
        <v>101.35135135135135</v>
      </c>
      <c r="V92" s="23"/>
      <c r="W92" s="24">
        <f t="shared" si="123"/>
        <v>99.130434782608688</v>
      </c>
      <c r="X92" s="23"/>
      <c r="Y92" s="24">
        <f t="shared" si="124"/>
        <v>112.56183745583039</v>
      </c>
      <c r="Z92" s="23"/>
      <c r="AA92" s="24">
        <f t="shared" si="125"/>
        <v>101.35135135135135</v>
      </c>
      <c r="AB92" s="23"/>
      <c r="AC92" s="24">
        <f t="shared" si="126"/>
        <v>99.130434782608688</v>
      </c>
      <c r="AD92" s="23"/>
      <c r="AE92" s="24">
        <f t="shared" si="127"/>
        <v>112.56183745583039</v>
      </c>
      <c r="AF92" s="23"/>
      <c r="AG92" s="24">
        <f t="shared" si="128"/>
        <v>101.35135135135135</v>
      </c>
      <c r="AH92" s="23"/>
      <c r="AI92" s="24">
        <f t="shared" si="129"/>
        <v>99.130434782608688</v>
      </c>
      <c r="AJ92" s="23"/>
      <c r="AK92" s="24">
        <f t="shared" si="130"/>
        <v>112.56183745583039</v>
      </c>
      <c r="AL92" s="23"/>
      <c r="AM92" s="24">
        <f t="shared" si="131"/>
        <v>101.35135135135135</v>
      </c>
      <c r="AN92" s="23"/>
      <c r="AO92" s="24">
        <f t="shared" si="132"/>
        <v>99.130434782608688</v>
      </c>
      <c r="AP92" s="23"/>
      <c r="AQ92" s="24">
        <f t="shared" si="133"/>
        <v>112.56183745583039</v>
      </c>
      <c r="AR92" s="23"/>
      <c r="AS92" s="24">
        <f t="shared" si="134"/>
        <v>101.35135135135135</v>
      </c>
      <c r="AT92" s="23"/>
      <c r="AU92" s="24">
        <f t="shared" si="135"/>
        <v>99.130434782608688</v>
      </c>
      <c r="AV92" s="23"/>
      <c r="AW92" s="24">
        <f t="shared" si="136"/>
        <v>112.56183745583039</v>
      </c>
      <c r="AX92" s="23"/>
      <c r="AY92" s="24">
        <f t="shared" si="137"/>
        <v>101.35135135135135</v>
      </c>
      <c r="AZ92" s="23"/>
      <c r="BA92" s="24">
        <f t="shared" si="138"/>
        <v>99.130434782608688</v>
      </c>
      <c r="BB92" s="23"/>
      <c r="BC92" s="24">
        <f t="shared" si="139"/>
        <v>112.56183745583039</v>
      </c>
      <c r="BD92" s="23"/>
      <c r="BE92" s="24">
        <f t="shared" si="140"/>
        <v>101.35135135135135</v>
      </c>
      <c r="BF92" s="23"/>
      <c r="BG92" s="24">
        <f t="shared" si="141"/>
        <v>99.130434782608688</v>
      </c>
      <c r="BH92" s="23"/>
      <c r="BI92" s="24">
        <f t="shared" si="142"/>
        <v>112.56183745583039</v>
      </c>
      <c r="BJ92" s="23"/>
      <c r="BK92" s="24">
        <f t="shared" si="143"/>
        <v>107.02702702702703</v>
      </c>
      <c r="BL92" s="23"/>
      <c r="BM92" s="24">
        <f t="shared" si="144"/>
        <v>104.27536231884058</v>
      </c>
      <c r="BN92" s="23"/>
      <c r="BO92" s="24">
        <f t="shared" si="145"/>
        <v>112.56183745583039</v>
      </c>
      <c r="BP92" s="23"/>
      <c r="BQ92" s="24">
        <f t="shared" si="146"/>
        <v>107.02702702702703</v>
      </c>
      <c r="BR92" s="23"/>
      <c r="BS92" s="24">
        <f t="shared" si="147"/>
        <v>104.27536231884058</v>
      </c>
      <c r="BT92" s="23"/>
      <c r="BU92" s="24">
        <f t="shared" si="148"/>
        <v>112.56183745583039</v>
      </c>
      <c r="BV92" s="23"/>
      <c r="BW92" s="24">
        <f t="shared" si="149"/>
        <v>107.02702702702703</v>
      </c>
      <c r="BX92" s="23"/>
      <c r="BY92" s="24">
        <f t="shared" si="150"/>
        <v>104.27536231884058</v>
      </c>
      <c r="BZ92" s="23"/>
      <c r="CA92" s="24">
        <f t="shared" si="151"/>
        <v>112.56183745583039</v>
      </c>
      <c r="CB92" s="23"/>
      <c r="CC92" s="24">
        <f t="shared" si="152"/>
        <v>107.02702702702703</v>
      </c>
      <c r="CD92" s="23"/>
      <c r="CE92" s="24">
        <f t="shared" si="153"/>
        <v>104.27536231884058</v>
      </c>
      <c r="CF92" s="23"/>
      <c r="CG92" s="24">
        <f t="shared" si="154"/>
        <v>112.56183745583039</v>
      </c>
      <c r="KD92" s="13">
        <f>KD32</f>
        <v>2020</v>
      </c>
    </row>
    <row r="93" spans="1:290" x14ac:dyDescent="0.2">
      <c r="A93" s="22" t="s">
        <v>10</v>
      </c>
      <c r="B93" s="22"/>
      <c r="C93" s="23">
        <f t="shared" si="113"/>
        <v>94.324324324324323</v>
      </c>
      <c r="D93" s="23"/>
      <c r="E93" s="23">
        <f t="shared" si="114"/>
        <v>93.623188405797094</v>
      </c>
      <c r="F93" s="23"/>
      <c r="G93" s="23">
        <f t="shared" si="115"/>
        <v>102.80918727915196</v>
      </c>
      <c r="H93" s="23"/>
      <c r="I93" s="23">
        <f t="shared" si="116"/>
        <v>94.324324324324323</v>
      </c>
      <c r="J93" s="23"/>
      <c r="K93" s="23">
        <f t="shared" si="117"/>
        <v>93.623188405797094</v>
      </c>
      <c r="L93" s="23"/>
      <c r="M93" s="23">
        <f t="shared" si="118"/>
        <v>102.80918727915196</v>
      </c>
      <c r="N93" s="23"/>
      <c r="O93" s="23">
        <f t="shared" si="119"/>
        <v>94.324324324324323</v>
      </c>
      <c r="P93" s="23"/>
      <c r="Q93" s="23">
        <f t="shared" si="120"/>
        <v>93.623188405797094</v>
      </c>
      <c r="R93" s="23"/>
      <c r="S93" s="23">
        <f t="shared" si="121"/>
        <v>102.80918727915196</v>
      </c>
      <c r="T93" s="23"/>
      <c r="U93" s="23">
        <f t="shared" si="122"/>
        <v>94.324324324324323</v>
      </c>
      <c r="V93" s="23"/>
      <c r="W93" s="23">
        <f t="shared" si="123"/>
        <v>93.623188405797094</v>
      </c>
      <c r="X93" s="23"/>
      <c r="Y93" s="23">
        <f t="shared" si="124"/>
        <v>102.80918727915196</v>
      </c>
      <c r="Z93" s="23"/>
      <c r="AA93" s="23">
        <f t="shared" si="125"/>
        <v>94.324324324324323</v>
      </c>
      <c r="AB93" s="23"/>
      <c r="AC93" s="23">
        <f t="shared" si="126"/>
        <v>93.623188405797094</v>
      </c>
      <c r="AD93" s="23"/>
      <c r="AE93" s="23">
        <f t="shared" si="127"/>
        <v>102.80918727915196</v>
      </c>
      <c r="AF93" s="23"/>
      <c r="AG93" s="23">
        <f t="shared" si="128"/>
        <v>94.324324324324323</v>
      </c>
      <c r="AH93" s="23"/>
      <c r="AI93" s="23">
        <f t="shared" si="129"/>
        <v>93.623188405797094</v>
      </c>
      <c r="AJ93" s="23"/>
      <c r="AK93" s="23">
        <f t="shared" si="130"/>
        <v>102.80918727915196</v>
      </c>
      <c r="AL93" s="23"/>
      <c r="AM93" s="23">
        <f t="shared" si="131"/>
        <v>94.324324324324323</v>
      </c>
      <c r="AN93" s="23"/>
      <c r="AO93" s="23">
        <f t="shared" si="132"/>
        <v>93.623188405797094</v>
      </c>
      <c r="AP93" s="23"/>
      <c r="AQ93" s="23">
        <f t="shared" si="133"/>
        <v>102.80918727915196</v>
      </c>
      <c r="AR93" s="23"/>
      <c r="AS93" s="23">
        <f t="shared" si="134"/>
        <v>94.324324324324323</v>
      </c>
      <c r="AT93" s="23"/>
      <c r="AU93" s="23">
        <f t="shared" si="135"/>
        <v>93.623188405797094</v>
      </c>
      <c r="AV93" s="23"/>
      <c r="AW93" s="23">
        <f t="shared" si="136"/>
        <v>102.80918727915196</v>
      </c>
      <c r="AX93" s="23"/>
      <c r="AY93" s="23">
        <f t="shared" si="137"/>
        <v>94.324324324324323</v>
      </c>
      <c r="AZ93" s="23"/>
      <c r="BA93" s="23">
        <f t="shared" si="138"/>
        <v>93.623188405797094</v>
      </c>
      <c r="BB93" s="23"/>
      <c r="BC93" s="23">
        <f t="shared" si="139"/>
        <v>102.80918727915196</v>
      </c>
      <c r="BD93" s="23"/>
      <c r="BE93" s="23">
        <f t="shared" si="140"/>
        <v>94.324324324324323</v>
      </c>
      <c r="BF93" s="23"/>
      <c r="BG93" s="23">
        <f t="shared" si="141"/>
        <v>93.623188405797094</v>
      </c>
      <c r="BH93" s="23"/>
      <c r="BI93" s="23">
        <f t="shared" si="142"/>
        <v>102.80918727915196</v>
      </c>
      <c r="BJ93" s="23"/>
      <c r="BK93" s="23">
        <f t="shared" si="143"/>
        <v>111.01351351351353</v>
      </c>
      <c r="BL93" s="23"/>
      <c r="BM93" s="23">
        <f t="shared" si="144"/>
        <v>107.53623188405797</v>
      </c>
      <c r="BN93" s="23"/>
      <c r="BO93" s="23">
        <f t="shared" si="145"/>
        <v>102.80918727915196</v>
      </c>
      <c r="BP93" s="23"/>
      <c r="BQ93" s="23">
        <f t="shared" si="146"/>
        <v>111.01351351351353</v>
      </c>
      <c r="BR93" s="23"/>
      <c r="BS93" s="23">
        <f t="shared" si="147"/>
        <v>107.53623188405797</v>
      </c>
      <c r="BT93" s="23"/>
      <c r="BU93" s="23">
        <f t="shared" si="148"/>
        <v>102.80918727915196</v>
      </c>
      <c r="BV93" s="23"/>
      <c r="BW93" s="23">
        <f t="shared" si="149"/>
        <v>111.01351351351353</v>
      </c>
      <c r="BX93" s="23"/>
      <c r="BY93" s="23">
        <f t="shared" si="150"/>
        <v>107.53623188405797</v>
      </c>
      <c r="BZ93" s="23"/>
      <c r="CA93" s="23">
        <f t="shared" si="151"/>
        <v>102.80918727915196</v>
      </c>
      <c r="CB93" s="23"/>
      <c r="CC93" s="23">
        <f t="shared" si="152"/>
        <v>111.01351351351353</v>
      </c>
      <c r="CD93" s="23"/>
      <c r="CE93" s="23">
        <f t="shared" si="153"/>
        <v>107.53623188405797</v>
      </c>
      <c r="CF93" s="23"/>
      <c r="CG93" s="23">
        <f t="shared" si="154"/>
        <v>102.80918727915196</v>
      </c>
    </row>
    <row r="94" spans="1:290" x14ac:dyDescent="0.2">
      <c r="A94" s="22" t="s">
        <v>11</v>
      </c>
      <c r="B94" s="22"/>
      <c r="C94" s="23">
        <f t="shared" si="113"/>
        <v>85</v>
      </c>
      <c r="D94" s="23"/>
      <c r="E94" s="23">
        <f t="shared" si="114"/>
        <v>86.594202898550719</v>
      </c>
      <c r="F94" s="23"/>
      <c r="G94" s="23">
        <f t="shared" si="115"/>
        <v>85</v>
      </c>
      <c r="H94" s="23"/>
      <c r="I94" s="23">
        <f t="shared" si="116"/>
        <v>85</v>
      </c>
      <c r="J94" s="23"/>
      <c r="K94" s="23">
        <f t="shared" si="117"/>
        <v>86.594202898550719</v>
      </c>
      <c r="L94" s="23"/>
      <c r="M94" s="23">
        <f t="shared" si="118"/>
        <v>85</v>
      </c>
      <c r="N94" s="23"/>
      <c r="O94" s="23">
        <f t="shared" si="119"/>
        <v>85</v>
      </c>
      <c r="P94" s="23"/>
      <c r="Q94" s="23">
        <f t="shared" si="120"/>
        <v>86.594202898550719</v>
      </c>
      <c r="R94" s="23"/>
      <c r="S94" s="23">
        <f t="shared" si="121"/>
        <v>85</v>
      </c>
      <c r="T94" s="23"/>
      <c r="U94" s="23">
        <f t="shared" si="122"/>
        <v>85</v>
      </c>
      <c r="V94" s="23"/>
      <c r="W94" s="23">
        <f t="shared" si="123"/>
        <v>86.594202898550719</v>
      </c>
      <c r="X94" s="23"/>
      <c r="Y94" s="23">
        <f t="shared" si="124"/>
        <v>85</v>
      </c>
      <c r="Z94" s="23"/>
      <c r="AA94" s="23">
        <f t="shared" si="125"/>
        <v>85</v>
      </c>
      <c r="AB94" s="23"/>
      <c r="AC94" s="23">
        <f t="shared" si="126"/>
        <v>86.594202898550719</v>
      </c>
      <c r="AD94" s="23"/>
      <c r="AE94" s="23">
        <f t="shared" si="127"/>
        <v>85</v>
      </c>
      <c r="AF94" s="23"/>
      <c r="AG94" s="23">
        <f t="shared" si="128"/>
        <v>85</v>
      </c>
      <c r="AH94" s="23"/>
      <c r="AI94" s="23">
        <f t="shared" si="129"/>
        <v>86.594202898550719</v>
      </c>
      <c r="AJ94" s="23"/>
      <c r="AK94" s="23">
        <f t="shared" si="130"/>
        <v>85</v>
      </c>
      <c r="AL94" s="23"/>
      <c r="AM94" s="23">
        <f t="shared" si="131"/>
        <v>85</v>
      </c>
      <c r="AN94" s="23"/>
      <c r="AO94" s="23">
        <f t="shared" si="132"/>
        <v>86.594202898550719</v>
      </c>
      <c r="AP94" s="23"/>
      <c r="AQ94" s="23">
        <f t="shared" si="133"/>
        <v>85</v>
      </c>
      <c r="AR94" s="23"/>
      <c r="AS94" s="23">
        <f t="shared" si="134"/>
        <v>85</v>
      </c>
      <c r="AT94" s="23"/>
      <c r="AU94" s="23">
        <f t="shared" si="135"/>
        <v>86.594202898550719</v>
      </c>
      <c r="AV94" s="23"/>
      <c r="AW94" s="23">
        <f t="shared" si="136"/>
        <v>85</v>
      </c>
      <c r="AX94" s="23"/>
      <c r="AY94" s="23">
        <f t="shared" si="137"/>
        <v>85</v>
      </c>
      <c r="AZ94" s="23"/>
      <c r="BA94" s="23">
        <f t="shared" si="138"/>
        <v>86.594202898550719</v>
      </c>
      <c r="BB94" s="23"/>
      <c r="BC94" s="23">
        <f t="shared" si="139"/>
        <v>85</v>
      </c>
      <c r="BD94" s="23"/>
      <c r="BE94" s="23">
        <f t="shared" si="140"/>
        <v>85</v>
      </c>
      <c r="BF94" s="23"/>
      <c r="BG94" s="23">
        <f t="shared" si="141"/>
        <v>86.594202898550719</v>
      </c>
      <c r="BH94" s="23"/>
      <c r="BI94" s="23">
        <f t="shared" si="142"/>
        <v>85</v>
      </c>
      <c r="BJ94" s="23"/>
      <c r="BK94" s="23">
        <f t="shared" si="143"/>
        <v>97.905405405405418</v>
      </c>
      <c r="BL94" s="23"/>
      <c r="BM94" s="23">
        <f t="shared" si="144"/>
        <v>100.86956521739131</v>
      </c>
      <c r="BN94" s="23"/>
      <c r="BO94" s="23">
        <f t="shared" si="145"/>
        <v>85</v>
      </c>
      <c r="BP94" s="23"/>
      <c r="BQ94" s="23">
        <f t="shared" si="146"/>
        <v>97.905405405405418</v>
      </c>
      <c r="BR94" s="23"/>
      <c r="BS94" s="23">
        <f t="shared" si="147"/>
        <v>100.86956521739131</v>
      </c>
      <c r="BT94" s="23"/>
      <c r="BU94" s="23">
        <f t="shared" si="148"/>
        <v>85</v>
      </c>
      <c r="BV94" s="23"/>
      <c r="BW94" s="23">
        <f t="shared" si="149"/>
        <v>97.905405405405418</v>
      </c>
      <c r="BX94" s="23"/>
      <c r="BY94" s="23">
        <f t="shared" si="150"/>
        <v>100.86956521739131</v>
      </c>
      <c r="BZ94" s="23"/>
      <c r="CA94" s="23">
        <f t="shared" si="151"/>
        <v>85</v>
      </c>
      <c r="CB94" s="23"/>
      <c r="CC94" s="23">
        <f t="shared" si="152"/>
        <v>97.905405405405418</v>
      </c>
      <c r="CD94" s="23"/>
      <c r="CE94" s="23">
        <f t="shared" si="153"/>
        <v>100.86956521739131</v>
      </c>
      <c r="CF94" s="23"/>
      <c r="CG94" s="23">
        <f t="shared" si="154"/>
        <v>85</v>
      </c>
    </row>
    <row r="95" spans="1:290" x14ac:dyDescent="0.2">
      <c r="A95" s="22" t="s">
        <v>12</v>
      </c>
      <c r="B95" s="22"/>
      <c r="C95" s="23">
        <f t="shared" si="113"/>
        <v>99.797297297297305</v>
      </c>
      <c r="D95" s="23"/>
      <c r="E95" s="23">
        <f t="shared" si="114"/>
        <v>93.695652173913047</v>
      </c>
      <c r="F95" s="23"/>
      <c r="G95" s="23">
        <f t="shared" si="115"/>
        <v>101.96113074204946</v>
      </c>
      <c r="H95" s="23"/>
      <c r="I95" s="23">
        <f t="shared" si="116"/>
        <v>99.797297297297305</v>
      </c>
      <c r="J95" s="23"/>
      <c r="K95" s="23">
        <f t="shared" si="117"/>
        <v>93.695652173913047</v>
      </c>
      <c r="L95" s="23"/>
      <c r="M95" s="23">
        <f t="shared" si="118"/>
        <v>101.96113074204946</v>
      </c>
      <c r="N95" s="23"/>
      <c r="O95" s="23">
        <f t="shared" si="119"/>
        <v>99.797297297297305</v>
      </c>
      <c r="P95" s="23"/>
      <c r="Q95" s="23">
        <f t="shared" si="120"/>
        <v>93.695652173913047</v>
      </c>
      <c r="R95" s="23"/>
      <c r="S95" s="23">
        <f t="shared" si="121"/>
        <v>101.96113074204946</v>
      </c>
      <c r="T95" s="23"/>
      <c r="U95" s="23">
        <f t="shared" si="122"/>
        <v>99.797297297297305</v>
      </c>
      <c r="V95" s="23"/>
      <c r="W95" s="23">
        <f t="shared" si="123"/>
        <v>93.695652173913047</v>
      </c>
      <c r="X95" s="23"/>
      <c r="Y95" s="23">
        <f t="shared" si="124"/>
        <v>101.96113074204946</v>
      </c>
      <c r="Z95" s="23"/>
      <c r="AA95" s="23">
        <f t="shared" si="125"/>
        <v>99.797297297297305</v>
      </c>
      <c r="AB95" s="23"/>
      <c r="AC95" s="23">
        <f t="shared" si="126"/>
        <v>93.695652173913047</v>
      </c>
      <c r="AD95" s="23"/>
      <c r="AE95" s="23">
        <f t="shared" si="127"/>
        <v>101.96113074204946</v>
      </c>
      <c r="AF95" s="23"/>
      <c r="AG95" s="23">
        <f t="shared" si="128"/>
        <v>99.797297297297305</v>
      </c>
      <c r="AH95" s="23"/>
      <c r="AI95" s="23">
        <f t="shared" si="129"/>
        <v>93.695652173913047</v>
      </c>
      <c r="AJ95" s="23"/>
      <c r="AK95" s="23">
        <f t="shared" si="130"/>
        <v>101.96113074204946</v>
      </c>
      <c r="AL95" s="23"/>
      <c r="AM95" s="23">
        <f t="shared" si="131"/>
        <v>99.797297297297305</v>
      </c>
      <c r="AN95" s="23"/>
      <c r="AO95" s="23">
        <f t="shared" si="132"/>
        <v>93.695652173913047</v>
      </c>
      <c r="AP95" s="23"/>
      <c r="AQ95" s="23">
        <f t="shared" si="133"/>
        <v>101.96113074204946</v>
      </c>
      <c r="AR95" s="23"/>
      <c r="AS95" s="23">
        <f t="shared" si="134"/>
        <v>99.797297297297305</v>
      </c>
      <c r="AT95" s="23"/>
      <c r="AU95" s="23">
        <f t="shared" si="135"/>
        <v>93.695652173913047</v>
      </c>
      <c r="AV95" s="23"/>
      <c r="AW95" s="23">
        <f t="shared" si="136"/>
        <v>101.96113074204946</v>
      </c>
      <c r="AX95" s="23"/>
      <c r="AY95" s="23">
        <f t="shared" si="137"/>
        <v>99.797297297297305</v>
      </c>
      <c r="AZ95" s="23"/>
      <c r="BA95" s="23">
        <f t="shared" si="138"/>
        <v>93.695652173913047</v>
      </c>
      <c r="BB95" s="23"/>
      <c r="BC95" s="23">
        <f t="shared" si="139"/>
        <v>101.96113074204946</v>
      </c>
      <c r="BD95" s="23"/>
      <c r="BE95" s="23">
        <f t="shared" si="140"/>
        <v>99.797297297297305</v>
      </c>
      <c r="BF95" s="23"/>
      <c r="BG95" s="23">
        <f t="shared" si="141"/>
        <v>93.695652173913047</v>
      </c>
      <c r="BH95" s="23"/>
      <c r="BI95" s="23">
        <f t="shared" si="142"/>
        <v>101.96113074204946</v>
      </c>
      <c r="BJ95" s="23"/>
      <c r="BK95" s="23">
        <f t="shared" si="143"/>
        <v>106.48648648648648</v>
      </c>
      <c r="BL95" s="23"/>
      <c r="BM95" s="23">
        <f t="shared" si="144"/>
        <v>101.15942028985508</v>
      </c>
      <c r="BN95" s="23"/>
      <c r="BO95" s="23">
        <f t="shared" si="145"/>
        <v>101.96113074204946</v>
      </c>
      <c r="BP95" s="23"/>
      <c r="BQ95" s="23">
        <f t="shared" si="146"/>
        <v>106.48648648648648</v>
      </c>
      <c r="BR95" s="23"/>
      <c r="BS95" s="23">
        <f t="shared" si="147"/>
        <v>101.15942028985508</v>
      </c>
      <c r="BT95" s="23"/>
      <c r="BU95" s="23">
        <f t="shared" si="148"/>
        <v>101.96113074204946</v>
      </c>
      <c r="BV95" s="23"/>
      <c r="BW95" s="23">
        <f t="shared" si="149"/>
        <v>106.48648648648648</v>
      </c>
      <c r="BX95" s="23"/>
      <c r="BY95" s="23">
        <f t="shared" si="150"/>
        <v>101.15942028985508</v>
      </c>
      <c r="BZ95" s="23"/>
      <c r="CA95" s="23">
        <f t="shared" si="151"/>
        <v>101.96113074204946</v>
      </c>
      <c r="CB95" s="23"/>
      <c r="CC95" s="23">
        <f t="shared" si="152"/>
        <v>106.48648648648648</v>
      </c>
      <c r="CD95" s="23"/>
      <c r="CE95" s="23">
        <f t="shared" si="153"/>
        <v>101.15942028985508</v>
      </c>
      <c r="CF95" s="23"/>
      <c r="CG95" s="23">
        <f t="shared" si="154"/>
        <v>101.96113074204946</v>
      </c>
    </row>
    <row r="96" spans="1:290" x14ac:dyDescent="0.2">
      <c r="A96" s="22" t="s">
        <v>13</v>
      </c>
      <c r="B96" s="22"/>
      <c r="C96" s="23">
        <f t="shared" si="113"/>
        <v>99.86486486486487</v>
      </c>
      <c r="D96" s="23"/>
      <c r="E96" s="23">
        <f t="shared" si="114"/>
        <v>95.79710144927536</v>
      </c>
      <c r="F96" s="23"/>
      <c r="G96" s="23">
        <f t="shared" si="115"/>
        <v>113.51590106007066</v>
      </c>
      <c r="H96" s="23"/>
      <c r="I96" s="23">
        <f t="shared" si="116"/>
        <v>99.86486486486487</v>
      </c>
      <c r="J96" s="23"/>
      <c r="K96" s="23">
        <f t="shared" si="117"/>
        <v>95.79710144927536</v>
      </c>
      <c r="L96" s="23"/>
      <c r="M96" s="23">
        <f t="shared" si="118"/>
        <v>113.51590106007066</v>
      </c>
      <c r="N96" s="23"/>
      <c r="O96" s="23">
        <f t="shared" si="119"/>
        <v>99.86486486486487</v>
      </c>
      <c r="P96" s="23"/>
      <c r="Q96" s="23">
        <f t="shared" si="120"/>
        <v>95.79710144927536</v>
      </c>
      <c r="R96" s="23"/>
      <c r="S96" s="23">
        <f t="shared" si="121"/>
        <v>113.51590106007066</v>
      </c>
      <c r="T96" s="23"/>
      <c r="U96" s="23">
        <f t="shared" si="122"/>
        <v>99.86486486486487</v>
      </c>
      <c r="V96" s="23"/>
      <c r="W96" s="23">
        <f t="shared" si="123"/>
        <v>95.79710144927536</v>
      </c>
      <c r="X96" s="23"/>
      <c r="Y96" s="23">
        <f t="shared" si="124"/>
        <v>113.51590106007066</v>
      </c>
      <c r="Z96" s="23"/>
      <c r="AA96" s="23">
        <f t="shared" si="125"/>
        <v>99.86486486486487</v>
      </c>
      <c r="AB96" s="23"/>
      <c r="AC96" s="23">
        <f t="shared" si="126"/>
        <v>95.79710144927536</v>
      </c>
      <c r="AD96" s="23"/>
      <c r="AE96" s="23">
        <f t="shared" si="127"/>
        <v>113.51590106007066</v>
      </c>
      <c r="AF96" s="23"/>
      <c r="AG96" s="23">
        <f t="shared" si="128"/>
        <v>99.86486486486487</v>
      </c>
      <c r="AH96" s="23"/>
      <c r="AI96" s="23">
        <f t="shared" si="129"/>
        <v>95.79710144927536</v>
      </c>
      <c r="AJ96" s="23"/>
      <c r="AK96" s="23">
        <f t="shared" si="130"/>
        <v>113.51590106007066</v>
      </c>
      <c r="AL96" s="23"/>
      <c r="AM96" s="23">
        <f t="shared" si="131"/>
        <v>99.86486486486487</v>
      </c>
      <c r="AN96" s="23"/>
      <c r="AO96" s="23">
        <f t="shared" si="132"/>
        <v>95.79710144927536</v>
      </c>
      <c r="AP96" s="23"/>
      <c r="AQ96" s="23">
        <f t="shared" si="133"/>
        <v>113.51590106007066</v>
      </c>
      <c r="AR96" s="23"/>
      <c r="AS96" s="23">
        <f t="shared" si="134"/>
        <v>99.86486486486487</v>
      </c>
      <c r="AT96" s="23"/>
      <c r="AU96" s="23">
        <f t="shared" si="135"/>
        <v>95.79710144927536</v>
      </c>
      <c r="AV96" s="23"/>
      <c r="AW96" s="23">
        <f t="shared" si="136"/>
        <v>113.51590106007066</v>
      </c>
      <c r="AX96" s="23"/>
      <c r="AY96" s="23">
        <f t="shared" si="137"/>
        <v>99.86486486486487</v>
      </c>
      <c r="AZ96" s="23"/>
      <c r="BA96" s="23">
        <f t="shared" si="138"/>
        <v>95.79710144927536</v>
      </c>
      <c r="BB96" s="23"/>
      <c r="BC96" s="23">
        <f t="shared" si="139"/>
        <v>113.51590106007066</v>
      </c>
      <c r="BD96" s="23"/>
      <c r="BE96" s="23">
        <f t="shared" si="140"/>
        <v>99.86486486486487</v>
      </c>
      <c r="BF96" s="23"/>
      <c r="BG96" s="23">
        <f t="shared" si="141"/>
        <v>95.79710144927536</v>
      </c>
      <c r="BH96" s="23"/>
      <c r="BI96" s="23">
        <f t="shared" si="142"/>
        <v>113.51590106007066</v>
      </c>
      <c r="BJ96" s="23"/>
      <c r="BK96" s="23">
        <f t="shared" si="143"/>
        <v>99.594594594594597</v>
      </c>
      <c r="BL96" s="23"/>
      <c r="BM96" s="23">
        <f t="shared" si="144"/>
        <v>94.782608695652172</v>
      </c>
      <c r="BN96" s="23"/>
      <c r="BO96" s="23">
        <f t="shared" si="145"/>
        <v>113.51590106007066</v>
      </c>
      <c r="BP96" s="23"/>
      <c r="BQ96" s="23">
        <f t="shared" si="146"/>
        <v>99.594594594594597</v>
      </c>
      <c r="BR96" s="23"/>
      <c r="BS96" s="23">
        <f t="shared" si="147"/>
        <v>94.782608695652172</v>
      </c>
      <c r="BT96" s="23"/>
      <c r="BU96" s="23">
        <f t="shared" si="148"/>
        <v>113.51590106007066</v>
      </c>
      <c r="BV96" s="23"/>
      <c r="BW96" s="23">
        <f t="shared" si="149"/>
        <v>99.594594594594597</v>
      </c>
      <c r="BX96" s="23"/>
      <c r="BY96" s="23">
        <f t="shared" si="150"/>
        <v>94.782608695652172</v>
      </c>
      <c r="BZ96" s="23"/>
      <c r="CA96" s="23">
        <f t="shared" si="151"/>
        <v>113.51590106007066</v>
      </c>
      <c r="CB96" s="23"/>
      <c r="CC96" s="23">
        <f t="shared" si="152"/>
        <v>99.594594594594597</v>
      </c>
      <c r="CD96" s="23"/>
      <c r="CE96" s="23">
        <f t="shared" si="153"/>
        <v>94.782608695652172</v>
      </c>
      <c r="CF96" s="23"/>
      <c r="CG96" s="23">
        <f t="shared" si="154"/>
        <v>113.51590106007066</v>
      </c>
    </row>
    <row r="97" spans="1:85" x14ac:dyDescent="0.2">
      <c r="A97" s="17" t="s">
        <v>14</v>
      </c>
      <c r="B97" s="22"/>
      <c r="C97" s="24">
        <f t="shared" si="113"/>
        <v>105.60810810810811</v>
      </c>
      <c r="D97" s="23"/>
      <c r="E97" s="24">
        <f t="shared" si="114"/>
        <v>98.623188405797109</v>
      </c>
      <c r="F97" s="23"/>
      <c r="G97" s="24">
        <f t="shared" si="115"/>
        <v>110.33568904593639</v>
      </c>
      <c r="H97" s="23"/>
      <c r="I97" s="24">
        <f t="shared" si="116"/>
        <v>105.60810810810811</v>
      </c>
      <c r="J97" s="23"/>
      <c r="K97" s="24">
        <f t="shared" si="117"/>
        <v>98.623188405797109</v>
      </c>
      <c r="L97" s="23"/>
      <c r="M97" s="24">
        <f t="shared" si="118"/>
        <v>110.33568904593639</v>
      </c>
      <c r="N97" s="23"/>
      <c r="O97" s="24">
        <f t="shared" si="119"/>
        <v>105.60810810810811</v>
      </c>
      <c r="P97" s="23"/>
      <c r="Q97" s="24">
        <f t="shared" si="120"/>
        <v>98.623188405797109</v>
      </c>
      <c r="R97" s="23"/>
      <c r="S97" s="24">
        <f t="shared" si="121"/>
        <v>110.33568904593639</v>
      </c>
      <c r="T97" s="23"/>
      <c r="U97" s="24">
        <f t="shared" si="122"/>
        <v>105.60810810810811</v>
      </c>
      <c r="V97" s="23"/>
      <c r="W97" s="24">
        <f t="shared" si="123"/>
        <v>98.623188405797109</v>
      </c>
      <c r="X97" s="23"/>
      <c r="Y97" s="24">
        <f t="shared" si="124"/>
        <v>110.33568904593639</v>
      </c>
      <c r="Z97" s="23"/>
      <c r="AA97" s="24">
        <f t="shared" si="125"/>
        <v>105.60810810810811</v>
      </c>
      <c r="AB97" s="23"/>
      <c r="AC97" s="24">
        <f t="shared" si="126"/>
        <v>98.623188405797109</v>
      </c>
      <c r="AD97" s="23"/>
      <c r="AE97" s="24">
        <f t="shared" si="127"/>
        <v>110.33568904593639</v>
      </c>
      <c r="AF97" s="23"/>
      <c r="AG97" s="24">
        <f t="shared" si="128"/>
        <v>105.60810810810811</v>
      </c>
      <c r="AH97" s="23"/>
      <c r="AI97" s="24">
        <f t="shared" si="129"/>
        <v>98.623188405797109</v>
      </c>
      <c r="AJ97" s="23"/>
      <c r="AK97" s="24">
        <f t="shared" si="130"/>
        <v>110.33568904593639</v>
      </c>
      <c r="AL97" s="23"/>
      <c r="AM97" s="24">
        <f t="shared" si="131"/>
        <v>105.60810810810811</v>
      </c>
      <c r="AN97" s="23"/>
      <c r="AO97" s="24">
        <f t="shared" si="132"/>
        <v>98.623188405797109</v>
      </c>
      <c r="AP97" s="23"/>
      <c r="AQ97" s="24">
        <f t="shared" si="133"/>
        <v>110.33568904593639</v>
      </c>
      <c r="AR97" s="23"/>
      <c r="AS97" s="24">
        <f t="shared" si="134"/>
        <v>105.60810810810811</v>
      </c>
      <c r="AT97" s="23"/>
      <c r="AU97" s="24">
        <f t="shared" si="135"/>
        <v>98.623188405797109</v>
      </c>
      <c r="AV97" s="23"/>
      <c r="AW97" s="24">
        <f t="shared" si="136"/>
        <v>110.33568904593639</v>
      </c>
      <c r="AX97" s="23"/>
      <c r="AY97" s="24">
        <f t="shared" si="137"/>
        <v>105.60810810810811</v>
      </c>
      <c r="AZ97" s="23"/>
      <c r="BA97" s="24">
        <f t="shared" si="138"/>
        <v>98.623188405797109</v>
      </c>
      <c r="BB97" s="23"/>
      <c r="BC97" s="24">
        <f t="shared" si="139"/>
        <v>110.33568904593639</v>
      </c>
      <c r="BD97" s="23"/>
      <c r="BE97" s="24">
        <f t="shared" si="140"/>
        <v>105.60810810810811</v>
      </c>
      <c r="BF97" s="23"/>
      <c r="BG97" s="24">
        <f t="shared" si="141"/>
        <v>98.623188405797109</v>
      </c>
      <c r="BH97" s="23"/>
      <c r="BI97" s="24">
        <f t="shared" si="142"/>
        <v>110.33568904593639</v>
      </c>
      <c r="BJ97" s="23"/>
      <c r="BK97" s="24">
        <f t="shared" si="143"/>
        <v>109.79729729729731</v>
      </c>
      <c r="BL97" s="23"/>
      <c r="BM97" s="24">
        <f t="shared" si="144"/>
        <v>100.28985507246377</v>
      </c>
      <c r="BN97" s="23"/>
      <c r="BO97" s="24">
        <f t="shared" si="145"/>
        <v>110.33568904593639</v>
      </c>
      <c r="BP97" s="23"/>
      <c r="BQ97" s="24">
        <f t="shared" si="146"/>
        <v>109.79729729729731</v>
      </c>
      <c r="BR97" s="23"/>
      <c r="BS97" s="24">
        <f t="shared" si="147"/>
        <v>100.28985507246377</v>
      </c>
      <c r="BT97" s="23"/>
      <c r="BU97" s="24">
        <f t="shared" si="148"/>
        <v>110.33568904593639</v>
      </c>
      <c r="BV97" s="23"/>
      <c r="BW97" s="24">
        <f t="shared" si="149"/>
        <v>109.79729729729731</v>
      </c>
      <c r="BX97" s="23"/>
      <c r="BY97" s="24">
        <f t="shared" si="150"/>
        <v>100.28985507246377</v>
      </c>
      <c r="BZ97" s="23"/>
      <c r="CA97" s="24">
        <f t="shared" si="151"/>
        <v>110.33568904593639</v>
      </c>
      <c r="CB97" s="23"/>
      <c r="CC97" s="24">
        <f t="shared" si="152"/>
        <v>109.79729729729731</v>
      </c>
      <c r="CD97" s="23"/>
      <c r="CE97" s="24">
        <f t="shared" si="153"/>
        <v>100.28985507246377</v>
      </c>
      <c r="CF97" s="23"/>
      <c r="CG97" s="24">
        <f t="shared" si="154"/>
        <v>110.33568904593639</v>
      </c>
    </row>
    <row r="98" spans="1:85" x14ac:dyDescent="0.2">
      <c r="A98" s="22" t="s">
        <v>15</v>
      </c>
      <c r="B98" s="22"/>
      <c r="C98" s="23">
        <f t="shared" si="113"/>
        <v>100.81081081081081</v>
      </c>
      <c r="D98" s="23"/>
      <c r="E98" s="23">
        <f t="shared" si="114"/>
        <v>85</v>
      </c>
      <c r="F98" s="23"/>
      <c r="G98" s="23">
        <f t="shared" si="115"/>
        <v>111.07773851590106</v>
      </c>
      <c r="H98" s="23"/>
      <c r="I98" s="23">
        <f t="shared" si="116"/>
        <v>100.81081081081081</v>
      </c>
      <c r="J98" s="23"/>
      <c r="K98" s="23">
        <f t="shared" si="117"/>
        <v>85</v>
      </c>
      <c r="L98" s="23"/>
      <c r="M98" s="23">
        <f t="shared" si="118"/>
        <v>111.07773851590106</v>
      </c>
      <c r="N98" s="23"/>
      <c r="O98" s="23">
        <f t="shared" si="119"/>
        <v>100.81081081081081</v>
      </c>
      <c r="P98" s="23"/>
      <c r="Q98" s="23">
        <f t="shared" si="120"/>
        <v>85</v>
      </c>
      <c r="R98" s="23"/>
      <c r="S98" s="23">
        <f t="shared" si="121"/>
        <v>111.07773851590106</v>
      </c>
      <c r="T98" s="23"/>
      <c r="U98" s="23">
        <f t="shared" si="122"/>
        <v>100.81081081081081</v>
      </c>
      <c r="V98" s="23"/>
      <c r="W98" s="23">
        <f t="shared" si="123"/>
        <v>85</v>
      </c>
      <c r="X98" s="23"/>
      <c r="Y98" s="23">
        <f t="shared" si="124"/>
        <v>111.07773851590106</v>
      </c>
      <c r="Z98" s="23"/>
      <c r="AA98" s="23">
        <f t="shared" si="125"/>
        <v>100.81081081081081</v>
      </c>
      <c r="AB98" s="23"/>
      <c r="AC98" s="23">
        <f t="shared" si="126"/>
        <v>85</v>
      </c>
      <c r="AD98" s="23"/>
      <c r="AE98" s="23">
        <f t="shared" si="127"/>
        <v>111.07773851590106</v>
      </c>
      <c r="AF98" s="23"/>
      <c r="AG98" s="23">
        <f t="shared" si="128"/>
        <v>100.81081081081081</v>
      </c>
      <c r="AH98" s="23"/>
      <c r="AI98" s="23">
        <f t="shared" si="129"/>
        <v>85</v>
      </c>
      <c r="AJ98" s="23"/>
      <c r="AK98" s="23">
        <f t="shared" si="130"/>
        <v>111.07773851590106</v>
      </c>
      <c r="AL98" s="23"/>
      <c r="AM98" s="23">
        <f t="shared" si="131"/>
        <v>100.81081081081081</v>
      </c>
      <c r="AN98" s="23"/>
      <c r="AO98" s="23">
        <f t="shared" si="132"/>
        <v>85</v>
      </c>
      <c r="AP98" s="23"/>
      <c r="AQ98" s="23">
        <f t="shared" si="133"/>
        <v>111.07773851590106</v>
      </c>
      <c r="AR98" s="23"/>
      <c r="AS98" s="23">
        <f t="shared" si="134"/>
        <v>100.81081081081081</v>
      </c>
      <c r="AT98" s="23"/>
      <c r="AU98" s="23">
        <f t="shared" si="135"/>
        <v>85</v>
      </c>
      <c r="AV98" s="23"/>
      <c r="AW98" s="23">
        <f t="shared" si="136"/>
        <v>111.07773851590106</v>
      </c>
      <c r="AX98" s="23"/>
      <c r="AY98" s="23">
        <f t="shared" si="137"/>
        <v>100.81081081081081</v>
      </c>
      <c r="AZ98" s="23"/>
      <c r="BA98" s="23">
        <f t="shared" si="138"/>
        <v>85</v>
      </c>
      <c r="BB98" s="23"/>
      <c r="BC98" s="23">
        <f t="shared" si="139"/>
        <v>111.07773851590106</v>
      </c>
      <c r="BD98" s="23"/>
      <c r="BE98" s="23">
        <f t="shared" si="140"/>
        <v>100.81081081081081</v>
      </c>
      <c r="BF98" s="23"/>
      <c r="BG98" s="23">
        <f t="shared" si="141"/>
        <v>85</v>
      </c>
      <c r="BH98" s="23"/>
      <c r="BI98" s="23">
        <f t="shared" si="142"/>
        <v>111.07773851590106</v>
      </c>
      <c r="BJ98" s="23"/>
      <c r="BK98" s="23">
        <f t="shared" si="143"/>
        <v>106.41891891891892</v>
      </c>
      <c r="BL98" s="23"/>
      <c r="BM98" s="23">
        <f t="shared" si="144"/>
        <v>88.840579710144922</v>
      </c>
      <c r="BN98" s="23"/>
      <c r="BO98" s="23">
        <f t="shared" si="145"/>
        <v>111.07773851590106</v>
      </c>
      <c r="BP98" s="23"/>
      <c r="BQ98" s="23">
        <f t="shared" si="146"/>
        <v>106.41891891891892</v>
      </c>
      <c r="BR98" s="23"/>
      <c r="BS98" s="23">
        <f t="shared" si="147"/>
        <v>88.840579710144922</v>
      </c>
      <c r="BT98" s="23"/>
      <c r="BU98" s="23">
        <f t="shared" si="148"/>
        <v>111.07773851590106</v>
      </c>
      <c r="BV98" s="23"/>
      <c r="BW98" s="23">
        <f t="shared" si="149"/>
        <v>106.41891891891892</v>
      </c>
      <c r="BX98" s="23"/>
      <c r="BY98" s="23">
        <f t="shared" si="150"/>
        <v>88.840579710144922</v>
      </c>
      <c r="BZ98" s="23"/>
      <c r="CA98" s="23">
        <f t="shared" si="151"/>
        <v>111.07773851590106</v>
      </c>
      <c r="CB98" s="23"/>
      <c r="CC98" s="23">
        <f t="shared" si="152"/>
        <v>106.41891891891892</v>
      </c>
      <c r="CD98" s="23"/>
      <c r="CE98" s="23">
        <f t="shared" si="153"/>
        <v>88.840579710144922</v>
      </c>
      <c r="CF98" s="23"/>
      <c r="CG98" s="23">
        <f t="shared" si="154"/>
        <v>111.07773851590106</v>
      </c>
    </row>
    <row r="99" spans="1:85" x14ac:dyDescent="0.2">
      <c r="A99" s="22" t="s">
        <v>16</v>
      </c>
      <c r="B99" s="22"/>
      <c r="C99" s="23">
        <f t="shared" si="113"/>
        <v>99.527027027027032</v>
      </c>
      <c r="D99" s="23"/>
      <c r="E99" s="23">
        <f t="shared" si="114"/>
        <v>98.985507246376812</v>
      </c>
      <c r="F99" s="23"/>
      <c r="G99" s="23">
        <f t="shared" si="115"/>
        <v>109.91166077738515</v>
      </c>
      <c r="H99" s="23"/>
      <c r="I99" s="23">
        <f t="shared" si="116"/>
        <v>99.527027027027032</v>
      </c>
      <c r="J99" s="23"/>
      <c r="K99" s="23">
        <f t="shared" si="117"/>
        <v>98.985507246376812</v>
      </c>
      <c r="L99" s="23"/>
      <c r="M99" s="23">
        <f t="shared" si="118"/>
        <v>109.91166077738515</v>
      </c>
      <c r="N99" s="23"/>
      <c r="O99" s="23">
        <f t="shared" si="119"/>
        <v>99.527027027027032</v>
      </c>
      <c r="P99" s="23"/>
      <c r="Q99" s="23">
        <f t="shared" si="120"/>
        <v>98.985507246376812</v>
      </c>
      <c r="R99" s="23"/>
      <c r="S99" s="23">
        <f t="shared" si="121"/>
        <v>109.91166077738515</v>
      </c>
      <c r="T99" s="23"/>
      <c r="U99" s="23">
        <f t="shared" si="122"/>
        <v>99.527027027027032</v>
      </c>
      <c r="V99" s="23"/>
      <c r="W99" s="23">
        <f t="shared" si="123"/>
        <v>98.985507246376812</v>
      </c>
      <c r="X99" s="23"/>
      <c r="Y99" s="23">
        <f t="shared" si="124"/>
        <v>109.91166077738515</v>
      </c>
      <c r="Z99" s="23"/>
      <c r="AA99" s="23">
        <f t="shared" si="125"/>
        <v>99.527027027027032</v>
      </c>
      <c r="AB99" s="23"/>
      <c r="AC99" s="23">
        <f t="shared" si="126"/>
        <v>98.985507246376812</v>
      </c>
      <c r="AD99" s="23"/>
      <c r="AE99" s="23">
        <f t="shared" si="127"/>
        <v>109.91166077738515</v>
      </c>
      <c r="AF99" s="23"/>
      <c r="AG99" s="23">
        <f t="shared" si="128"/>
        <v>99.527027027027032</v>
      </c>
      <c r="AH99" s="23"/>
      <c r="AI99" s="23">
        <f t="shared" si="129"/>
        <v>98.985507246376812</v>
      </c>
      <c r="AJ99" s="23"/>
      <c r="AK99" s="23">
        <f t="shared" si="130"/>
        <v>109.91166077738515</v>
      </c>
      <c r="AL99" s="23"/>
      <c r="AM99" s="23">
        <f t="shared" si="131"/>
        <v>99.527027027027032</v>
      </c>
      <c r="AN99" s="23"/>
      <c r="AO99" s="23">
        <f t="shared" si="132"/>
        <v>98.985507246376812</v>
      </c>
      <c r="AP99" s="23"/>
      <c r="AQ99" s="23">
        <f t="shared" si="133"/>
        <v>109.91166077738515</v>
      </c>
      <c r="AR99" s="23"/>
      <c r="AS99" s="23">
        <f t="shared" si="134"/>
        <v>99.527027027027032</v>
      </c>
      <c r="AT99" s="23"/>
      <c r="AU99" s="23">
        <f t="shared" si="135"/>
        <v>98.985507246376812</v>
      </c>
      <c r="AV99" s="23"/>
      <c r="AW99" s="23">
        <f t="shared" si="136"/>
        <v>109.91166077738515</v>
      </c>
      <c r="AX99" s="23"/>
      <c r="AY99" s="23">
        <f t="shared" si="137"/>
        <v>99.527027027027032</v>
      </c>
      <c r="AZ99" s="23"/>
      <c r="BA99" s="23">
        <f t="shared" si="138"/>
        <v>98.985507246376812</v>
      </c>
      <c r="BB99" s="23"/>
      <c r="BC99" s="23">
        <f t="shared" si="139"/>
        <v>109.91166077738515</v>
      </c>
      <c r="BD99" s="23"/>
      <c r="BE99" s="23">
        <f t="shared" si="140"/>
        <v>99.527027027027032</v>
      </c>
      <c r="BF99" s="23"/>
      <c r="BG99" s="23">
        <f t="shared" si="141"/>
        <v>98.985507246376812</v>
      </c>
      <c r="BH99" s="23"/>
      <c r="BI99" s="23">
        <f t="shared" si="142"/>
        <v>109.91166077738515</v>
      </c>
      <c r="BJ99" s="23"/>
      <c r="BK99" s="23">
        <f t="shared" si="143"/>
        <v>107.43243243243244</v>
      </c>
      <c r="BL99" s="23"/>
      <c r="BM99" s="23">
        <f t="shared" si="144"/>
        <v>100.57971014492753</v>
      </c>
      <c r="BN99" s="23"/>
      <c r="BO99" s="23">
        <f t="shared" si="145"/>
        <v>109.91166077738515</v>
      </c>
      <c r="BP99" s="23"/>
      <c r="BQ99" s="23">
        <f t="shared" si="146"/>
        <v>107.43243243243244</v>
      </c>
      <c r="BR99" s="23"/>
      <c r="BS99" s="23">
        <f t="shared" si="147"/>
        <v>100.57971014492753</v>
      </c>
      <c r="BT99" s="23"/>
      <c r="BU99" s="23">
        <f t="shared" si="148"/>
        <v>109.91166077738515</v>
      </c>
      <c r="BV99" s="23"/>
      <c r="BW99" s="23">
        <f t="shared" si="149"/>
        <v>107.43243243243244</v>
      </c>
      <c r="BX99" s="23"/>
      <c r="BY99" s="23">
        <f t="shared" si="150"/>
        <v>100.57971014492753</v>
      </c>
      <c r="BZ99" s="23"/>
      <c r="CA99" s="23">
        <f t="shared" si="151"/>
        <v>109.91166077738515</v>
      </c>
      <c r="CB99" s="23"/>
      <c r="CC99" s="23">
        <f t="shared" si="152"/>
        <v>107.43243243243244</v>
      </c>
      <c r="CD99" s="23"/>
      <c r="CE99" s="23">
        <f t="shared" si="153"/>
        <v>100.57971014492753</v>
      </c>
      <c r="CF99" s="23"/>
      <c r="CG99" s="23">
        <f t="shared" si="154"/>
        <v>109.91166077738515</v>
      </c>
    </row>
    <row r="100" spans="1:85" x14ac:dyDescent="0.2">
      <c r="A100" s="22" t="s">
        <v>17</v>
      </c>
      <c r="B100" s="22"/>
      <c r="C100" s="23">
        <f t="shared" si="113"/>
        <v>98.513513513513516</v>
      </c>
      <c r="D100" s="23"/>
      <c r="E100" s="23">
        <f t="shared" si="114"/>
        <v>104.78260869565219</v>
      </c>
      <c r="F100" s="23"/>
      <c r="G100" s="23">
        <f t="shared" si="115"/>
        <v>115</v>
      </c>
      <c r="H100" s="23"/>
      <c r="I100" s="23">
        <f t="shared" si="116"/>
        <v>98.513513513513516</v>
      </c>
      <c r="J100" s="23"/>
      <c r="K100" s="23">
        <f t="shared" si="117"/>
        <v>104.78260869565219</v>
      </c>
      <c r="L100" s="23"/>
      <c r="M100" s="23">
        <f t="shared" si="118"/>
        <v>115</v>
      </c>
      <c r="N100" s="23"/>
      <c r="O100" s="23">
        <f t="shared" si="119"/>
        <v>98.513513513513516</v>
      </c>
      <c r="P100" s="23"/>
      <c r="Q100" s="23">
        <f t="shared" si="120"/>
        <v>104.78260869565219</v>
      </c>
      <c r="R100" s="23"/>
      <c r="S100" s="23">
        <f t="shared" si="121"/>
        <v>115</v>
      </c>
      <c r="T100" s="23"/>
      <c r="U100" s="23">
        <f t="shared" si="122"/>
        <v>98.513513513513516</v>
      </c>
      <c r="V100" s="23"/>
      <c r="W100" s="23">
        <f t="shared" si="123"/>
        <v>104.78260869565219</v>
      </c>
      <c r="X100" s="23"/>
      <c r="Y100" s="23">
        <f t="shared" si="124"/>
        <v>115</v>
      </c>
      <c r="Z100" s="23"/>
      <c r="AA100" s="23">
        <f t="shared" si="125"/>
        <v>98.513513513513516</v>
      </c>
      <c r="AB100" s="23"/>
      <c r="AC100" s="23">
        <f t="shared" si="126"/>
        <v>104.78260869565219</v>
      </c>
      <c r="AD100" s="23"/>
      <c r="AE100" s="23">
        <f t="shared" si="127"/>
        <v>115</v>
      </c>
      <c r="AF100" s="23"/>
      <c r="AG100" s="23">
        <f t="shared" si="128"/>
        <v>98.513513513513516</v>
      </c>
      <c r="AH100" s="23"/>
      <c r="AI100" s="23">
        <f t="shared" si="129"/>
        <v>104.78260869565219</v>
      </c>
      <c r="AJ100" s="23"/>
      <c r="AK100" s="23">
        <f t="shared" si="130"/>
        <v>115</v>
      </c>
      <c r="AL100" s="23"/>
      <c r="AM100" s="23">
        <f t="shared" si="131"/>
        <v>98.513513513513516</v>
      </c>
      <c r="AN100" s="23"/>
      <c r="AO100" s="23">
        <f t="shared" si="132"/>
        <v>104.78260869565219</v>
      </c>
      <c r="AP100" s="23"/>
      <c r="AQ100" s="23">
        <f t="shared" si="133"/>
        <v>115</v>
      </c>
      <c r="AR100" s="23"/>
      <c r="AS100" s="23">
        <f t="shared" si="134"/>
        <v>98.513513513513516</v>
      </c>
      <c r="AT100" s="23"/>
      <c r="AU100" s="23">
        <f t="shared" si="135"/>
        <v>104.78260869565219</v>
      </c>
      <c r="AV100" s="23"/>
      <c r="AW100" s="23">
        <f t="shared" si="136"/>
        <v>115</v>
      </c>
      <c r="AX100" s="23"/>
      <c r="AY100" s="23">
        <f t="shared" si="137"/>
        <v>98.513513513513516</v>
      </c>
      <c r="AZ100" s="23"/>
      <c r="BA100" s="23">
        <f t="shared" si="138"/>
        <v>104.78260869565219</v>
      </c>
      <c r="BB100" s="23"/>
      <c r="BC100" s="23">
        <f t="shared" si="139"/>
        <v>115</v>
      </c>
      <c r="BD100" s="23"/>
      <c r="BE100" s="23">
        <f t="shared" si="140"/>
        <v>98.513513513513516</v>
      </c>
      <c r="BF100" s="23"/>
      <c r="BG100" s="23">
        <f t="shared" si="141"/>
        <v>104.78260869565219</v>
      </c>
      <c r="BH100" s="23"/>
      <c r="BI100" s="23">
        <f t="shared" si="142"/>
        <v>115</v>
      </c>
      <c r="BJ100" s="23"/>
      <c r="BK100" s="23">
        <f t="shared" si="143"/>
        <v>94.189189189189193</v>
      </c>
      <c r="BL100" s="23"/>
      <c r="BM100" s="23">
        <f t="shared" si="144"/>
        <v>115</v>
      </c>
      <c r="BN100" s="23"/>
      <c r="BO100" s="23">
        <f t="shared" si="145"/>
        <v>115</v>
      </c>
      <c r="BP100" s="23"/>
      <c r="BQ100" s="23">
        <f t="shared" si="146"/>
        <v>94.189189189189193</v>
      </c>
      <c r="BR100" s="23"/>
      <c r="BS100" s="23">
        <f t="shared" si="147"/>
        <v>115</v>
      </c>
      <c r="BT100" s="23"/>
      <c r="BU100" s="23">
        <f t="shared" si="148"/>
        <v>115</v>
      </c>
      <c r="BV100" s="23"/>
      <c r="BW100" s="23">
        <f t="shared" si="149"/>
        <v>94.189189189189193</v>
      </c>
      <c r="BX100" s="23"/>
      <c r="BY100" s="23">
        <f t="shared" si="150"/>
        <v>115</v>
      </c>
      <c r="BZ100" s="23"/>
      <c r="CA100" s="23">
        <f t="shared" si="151"/>
        <v>115</v>
      </c>
      <c r="CB100" s="23"/>
      <c r="CC100" s="23">
        <f t="shared" si="152"/>
        <v>94.189189189189193</v>
      </c>
      <c r="CD100" s="23"/>
      <c r="CE100" s="23">
        <f t="shared" si="153"/>
        <v>115</v>
      </c>
      <c r="CF100" s="23"/>
      <c r="CG100" s="23">
        <f t="shared" si="154"/>
        <v>115</v>
      </c>
    </row>
    <row r="101" spans="1:85" x14ac:dyDescent="0.2">
      <c r="A101" s="17" t="s">
        <v>18</v>
      </c>
      <c r="B101" s="17"/>
      <c r="C101" s="24">
        <f t="shared" si="113"/>
        <v>102.56756756756758</v>
      </c>
      <c r="D101" s="24"/>
      <c r="E101" s="24">
        <f t="shared" si="114"/>
        <v>100.50724637681159</v>
      </c>
      <c r="F101" s="24"/>
      <c r="G101" s="24">
        <f t="shared" si="115"/>
        <v>105.8833922261484</v>
      </c>
      <c r="H101" s="24"/>
      <c r="I101" s="24">
        <f t="shared" si="116"/>
        <v>102.56756756756758</v>
      </c>
      <c r="J101" s="24"/>
      <c r="K101" s="24">
        <f t="shared" si="117"/>
        <v>100.50724637681159</v>
      </c>
      <c r="L101" s="24"/>
      <c r="M101" s="24">
        <f t="shared" si="118"/>
        <v>105.8833922261484</v>
      </c>
      <c r="N101" s="24"/>
      <c r="O101" s="24">
        <f t="shared" si="119"/>
        <v>102.56756756756758</v>
      </c>
      <c r="P101" s="24"/>
      <c r="Q101" s="24">
        <f t="shared" si="120"/>
        <v>100.50724637681159</v>
      </c>
      <c r="R101" s="24"/>
      <c r="S101" s="24">
        <f t="shared" si="121"/>
        <v>105.8833922261484</v>
      </c>
      <c r="T101" s="24"/>
      <c r="U101" s="24">
        <f t="shared" si="122"/>
        <v>102.56756756756758</v>
      </c>
      <c r="V101" s="24"/>
      <c r="W101" s="24">
        <f t="shared" si="123"/>
        <v>100.50724637681159</v>
      </c>
      <c r="X101" s="24"/>
      <c r="Y101" s="24">
        <f t="shared" si="124"/>
        <v>105.8833922261484</v>
      </c>
      <c r="Z101" s="24"/>
      <c r="AA101" s="24">
        <f t="shared" si="125"/>
        <v>102.56756756756758</v>
      </c>
      <c r="AB101" s="24"/>
      <c r="AC101" s="24">
        <f t="shared" si="126"/>
        <v>100.50724637681159</v>
      </c>
      <c r="AD101" s="24"/>
      <c r="AE101" s="24">
        <f t="shared" si="127"/>
        <v>105.8833922261484</v>
      </c>
      <c r="AF101" s="24"/>
      <c r="AG101" s="24">
        <f t="shared" si="128"/>
        <v>102.56756756756758</v>
      </c>
      <c r="AH101" s="24"/>
      <c r="AI101" s="24">
        <f t="shared" si="129"/>
        <v>100.50724637681159</v>
      </c>
      <c r="AJ101" s="24"/>
      <c r="AK101" s="24">
        <f t="shared" si="130"/>
        <v>105.8833922261484</v>
      </c>
      <c r="AL101" s="24"/>
      <c r="AM101" s="24">
        <f t="shared" si="131"/>
        <v>102.56756756756758</v>
      </c>
      <c r="AN101" s="24"/>
      <c r="AO101" s="24">
        <f t="shared" si="132"/>
        <v>100.50724637681159</v>
      </c>
      <c r="AP101" s="24"/>
      <c r="AQ101" s="24">
        <f t="shared" si="133"/>
        <v>105.8833922261484</v>
      </c>
      <c r="AR101" s="24"/>
      <c r="AS101" s="24">
        <f t="shared" si="134"/>
        <v>102.56756756756758</v>
      </c>
      <c r="AT101" s="24"/>
      <c r="AU101" s="24">
        <f t="shared" si="135"/>
        <v>100.50724637681159</v>
      </c>
      <c r="AV101" s="24"/>
      <c r="AW101" s="24">
        <f t="shared" si="136"/>
        <v>105.8833922261484</v>
      </c>
      <c r="AX101" s="24"/>
      <c r="AY101" s="24">
        <f t="shared" si="137"/>
        <v>102.56756756756758</v>
      </c>
      <c r="AZ101" s="24"/>
      <c r="BA101" s="24">
        <f t="shared" si="138"/>
        <v>100.50724637681159</v>
      </c>
      <c r="BB101" s="24"/>
      <c r="BC101" s="24">
        <f t="shared" si="139"/>
        <v>105.8833922261484</v>
      </c>
      <c r="BD101" s="24"/>
      <c r="BE101" s="24">
        <f t="shared" si="140"/>
        <v>102.56756756756758</v>
      </c>
      <c r="BF101" s="24"/>
      <c r="BG101" s="24">
        <f t="shared" si="141"/>
        <v>100.50724637681159</v>
      </c>
      <c r="BH101" s="24"/>
      <c r="BI101" s="24">
        <f t="shared" si="142"/>
        <v>105.8833922261484</v>
      </c>
      <c r="BJ101" s="24"/>
      <c r="BK101" s="24">
        <f t="shared" si="143"/>
        <v>112.56756756756758</v>
      </c>
      <c r="BL101" s="24"/>
      <c r="BM101" s="24">
        <f t="shared" si="144"/>
        <v>108.69565217391303</v>
      </c>
      <c r="BN101" s="24"/>
      <c r="BO101" s="24">
        <f t="shared" si="145"/>
        <v>105.8833922261484</v>
      </c>
      <c r="BP101" s="24"/>
      <c r="BQ101" s="24">
        <f t="shared" si="146"/>
        <v>112.56756756756758</v>
      </c>
      <c r="BR101" s="24"/>
      <c r="BS101" s="24">
        <f t="shared" si="147"/>
        <v>108.69565217391303</v>
      </c>
      <c r="BT101" s="24"/>
      <c r="BU101" s="24">
        <f t="shared" si="148"/>
        <v>105.8833922261484</v>
      </c>
      <c r="BV101" s="24"/>
      <c r="BW101" s="24">
        <f t="shared" si="149"/>
        <v>112.56756756756758</v>
      </c>
      <c r="BX101" s="24"/>
      <c r="BY101" s="24">
        <f t="shared" si="150"/>
        <v>108.69565217391303</v>
      </c>
      <c r="BZ101" s="24"/>
      <c r="CA101" s="24">
        <f t="shared" si="151"/>
        <v>105.8833922261484</v>
      </c>
      <c r="CB101" s="24"/>
      <c r="CC101" s="24">
        <f t="shared" si="152"/>
        <v>112.56756756756758</v>
      </c>
      <c r="CD101" s="24"/>
      <c r="CE101" s="24">
        <f t="shared" si="153"/>
        <v>108.69565217391303</v>
      </c>
      <c r="CF101" s="24"/>
      <c r="CG101" s="24">
        <f t="shared" si="154"/>
        <v>105.8833922261484</v>
      </c>
    </row>
    <row r="104" spans="1:85" x14ac:dyDescent="0.2">
      <c r="B104" s="22"/>
    </row>
    <row r="105" spans="1:85" ht="15" customHeight="1" thickBot="1" x14ac:dyDescent="0.25">
      <c r="A105" s="14" t="s">
        <v>250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</row>
    <row r="106" spans="1:85" ht="15" customHeight="1" x14ac:dyDescent="0.2">
      <c r="C106" s="16">
        <v>2008</v>
      </c>
      <c r="D106" s="38"/>
      <c r="E106" s="38"/>
      <c r="F106" s="38"/>
      <c r="G106" s="38"/>
      <c r="H106" s="39"/>
      <c r="I106" s="16">
        <v>2009</v>
      </c>
      <c r="J106" s="38"/>
      <c r="K106" s="38"/>
      <c r="L106" s="38"/>
      <c r="M106" s="38"/>
      <c r="N106" s="39"/>
      <c r="O106" s="16">
        <v>2010</v>
      </c>
      <c r="P106" s="38"/>
      <c r="Q106" s="38"/>
      <c r="R106" s="38"/>
      <c r="S106" s="38"/>
      <c r="T106" s="39"/>
      <c r="U106" s="16">
        <v>2011</v>
      </c>
      <c r="V106" s="38"/>
      <c r="W106" s="38"/>
      <c r="X106" s="38"/>
      <c r="Y106" s="38"/>
      <c r="Z106" s="39"/>
      <c r="AA106" s="16">
        <v>2012</v>
      </c>
      <c r="AB106" s="38"/>
      <c r="AC106" s="38"/>
      <c r="AD106" s="38"/>
      <c r="AE106" s="38"/>
      <c r="AF106" s="39"/>
      <c r="AG106" s="16">
        <v>2013</v>
      </c>
      <c r="AH106" s="38"/>
      <c r="AI106" s="38"/>
      <c r="AJ106" s="38"/>
      <c r="AK106" s="38"/>
      <c r="AL106" s="39"/>
      <c r="AM106" s="16">
        <v>2014</v>
      </c>
      <c r="AN106" s="38"/>
      <c r="AO106" s="38"/>
      <c r="AP106" s="38"/>
      <c r="AQ106" s="38"/>
      <c r="AR106" s="39"/>
      <c r="AS106" s="16">
        <v>2015</v>
      </c>
      <c r="AT106" s="38"/>
      <c r="AU106" s="38"/>
      <c r="AV106" s="38"/>
      <c r="AW106" s="38"/>
      <c r="AX106" s="39"/>
      <c r="AY106" s="16">
        <v>2016</v>
      </c>
      <c r="AZ106" s="38"/>
      <c r="BA106" s="38"/>
      <c r="BB106" s="38"/>
      <c r="BC106" s="38"/>
      <c r="BD106" s="39"/>
      <c r="BE106" s="16">
        <v>2017</v>
      </c>
      <c r="BF106" s="38"/>
      <c r="BG106" s="38"/>
      <c r="BH106" s="38"/>
      <c r="BI106" s="38"/>
      <c r="BJ106" s="39"/>
      <c r="BK106" s="16">
        <v>2018</v>
      </c>
      <c r="BL106" s="38"/>
      <c r="BM106" s="38"/>
      <c r="BN106" s="38"/>
      <c r="BO106" s="38"/>
      <c r="BP106" s="39"/>
      <c r="BQ106" s="16">
        <v>2019</v>
      </c>
      <c r="BR106" s="38"/>
      <c r="BS106" s="38"/>
      <c r="BT106" s="38"/>
      <c r="BU106" s="38"/>
      <c r="BV106" s="39"/>
      <c r="BW106" s="16">
        <f>BW19</f>
        <v>2020</v>
      </c>
      <c r="BX106" s="38"/>
      <c r="BY106" s="38"/>
      <c r="BZ106" s="38"/>
      <c r="CA106" s="38"/>
      <c r="CB106" s="39"/>
      <c r="CC106" s="16">
        <f>CC19</f>
        <v>2021</v>
      </c>
      <c r="CD106" s="38"/>
      <c r="CE106" s="38"/>
      <c r="CF106" s="38"/>
      <c r="CG106" s="38"/>
    </row>
    <row r="107" spans="1:85" ht="45" x14ac:dyDescent="0.2">
      <c r="C107" s="40" t="s">
        <v>35</v>
      </c>
      <c r="D107" s="41"/>
      <c r="E107" s="40" t="s">
        <v>36</v>
      </c>
      <c r="F107" s="41"/>
      <c r="G107" s="40" t="s">
        <v>37</v>
      </c>
      <c r="H107" s="42"/>
      <c r="I107" s="40" t="s">
        <v>35</v>
      </c>
      <c r="J107" s="41"/>
      <c r="K107" s="40" t="s">
        <v>36</v>
      </c>
      <c r="L107" s="41"/>
      <c r="M107" s="40" t="s">
        <v>37</v>
      </c>
      <c r="N107" s="42"/>
      <c r="O107" s="40" t="s">
        <v>35</v>
      </c>
      <c r="P107" s="41"/>
      <c r="Q107" s="40" t="s">
        <v>36</v>
      </c>
      <c r="R107" s="41"/>
      <c r="S107" s="40" t="s">
        <v>37</v>
      </c>
      <c r="T107" s="42"/>
      <c r="U107" s="40" t="s">
        <v>35</v>
      </c>
      <c r="V107" s="41"/>
      <c r="W107" s="40" t="s">
        <v>36</v>
      </c>
      <c r="X107" s="41"/>
      <c r="Y107" s="40" t="s">
        <v>37</v>
      </c>
      <c r="Z107" s="42"/>
      <c r="AA107" s="40" t="s">
        <v>35</v>
      </c>
      <c r="AB107" s="41"/>
      <c r="AC107" s="40" t="s">
        <v>36</v>
      </c>
      <c r="AD107" s="41"/>
      <c r="AE107" s="40" t="s">
        <v>37</v>
      </c>
      <c r="AF107" s="42"/>
      <c r="AG107" s="40" t="s">
        <v>35</v>
      </c>
      <c r="AH107" s="41"/>
      <c r="AI107" s="40" t="s">
        <v>36</v>
      </c>
      <c r="AJ107" s="41"/>
      <c r="AK107" s="40" t="s">
        <v>37</v>
      </c>
      <c r="AL107" s="42"/>
      <c r="AM107" s="40" t="s">
        <v>35</v>
      </c>
      <c r="AN107" s="41"/>
      <c r="AO107" s="40" t="s">
        <v>36</v>
      </c>
      <c r="AP107" s="41"/>
      <c r="AQ107" s="40" t="s">
        <v>37</v>
      </c>
      <c r="AR107" s="42"/>
      <c r="AS107" s="40" t="s">
        <v>35</v>
      </c>
      <c r="AT107" s="41"/>
      <c r="AU107" s="40" t="s">
        <v>36</v>
      </c>
      <c r="AV107" s="41"/>
      <c r="AW107" s="40" t="s">
        <v>37</v>
      </c>
      <c r="AX107" s="42"/>
      <c r="AY107" s="40" t="s">
        <v>35</v>
      </c>
      <c r="AZ107" s="41"/>
      <c r="BA107" s="40" t="s">
        <v>36</v>
      </c>
      <c r="BB107" s="41"/>
      <c r="BC107" s="40" t="s">
        <v>37</v>
      </c>
      <c r="BD107" s="42"/>
      <c r="BE107" s="40" t="s">
        <v>35</v>
      </c>
      <c r="BF107" s="41"/>
      <c r="BG107" s="40" t="s">
        <v>36</v>
      </c>
      <c r="BH107" s="41"/>
      <c r="BI107" s="40" t="s">
        <v>37</v>
      </c>
      <c r="BJ107" s="42"/>
      <c r="BK107" s="40" t="s">
        <v>35</v>
      </c>
      <c r="BL107" s="41"/>
      <c r="BM107" s="40" t="s">
        <v>36</v>
      </c>
      <c r="BN107" s="41"/>
      <c r="BO107" s="40" t="s">
        <v>37</v>
      </c>
      <c r="BP107" s="42"/>
      <c r="BQ107" s="40" t="s">
        <v>35</v>
      </c>
      <c r="BR107" s="41"/>
      <c r="BS107" s="40" t="s">
        <v>36</v>
      </c>
      <c r="BT107" s="41"/>
      <c r="BU107" s="40" t="s">
        <v>37</v>
      </c>
      <c r="BV107" s="42"/>
      <c r="BW107" s="40" t="s">
        <v>35</v>
      </c>
      <c r="BX107" s="41"/>
      <c r="BY107" s="40" t="s">
        <v>36</v>
      </c>
      <c r="BZ107" s="41"/>
      <c r="CA107" s="40" t="s">
        <v>37</v>
      </c>
      <c r="CB107" s="42"/>
      <c r="CC107" s="40" t="s">
        <v>35</v>
      </c>
      <c r="CD107" s="41"/>
      <c r="CE107" s="40" t="s">
        <v>36</v>
      </c>
      <c r="CF107" s="41"/>
      <c r="CG107" s="40" t="s">
        <v>37</v>
      </c>
    </row>
    <row r="108" spans="1:85" ht="67.5" x14ac:dyDescent="0.2">
      <c r="C108" s="43" t="s">
        <v>103</v>
      </c>
      <c r="D108" s="43"/>
      <c r="E108" s="43" t="s">
        <v>104</v>
      </c>
      <c r="F108" s="43"/>
      <c r="G108" s="43" t="s">
        <v>105</v>
      </c>
      <c r="H108" s="43"/>
      <c r="I108" s="43" t="s">
        <v>26</v>
      </c>
      <c r="J108" s="43"/>
      <c r="K108" s="43" t="s">
        <v>25</v>
      </c>
      <c r="L108" s="43"/>
      <c r="M108" s="43" t="s">
        <v>27</v>
      </c>
      <c r="N108" s="43"/>
      <c r="O108" s="43" t="s">
        <v>26</v>
      </c>
      <c r="P108" s="43"/>
      <c r="Q108" s="43" t="s">
        <v>25</v>
      </c>
      <c r="R108" s="43"/>
      <c r="S108" s="43" t="s">
        <v>27</v>
      </c>
      <c r="T108" s="43"/>
      <c r="U108" s="43" t="s">
        <v>26</v>
      </c>
      <c r="V108" s="43"/>
      <c r="W108" s="43" t="s">
        <v>25</v>
      </c>
      <c r="X108" s="43"/>
      <c r="Y108" s="43" t="s">
        <v>27</v>
      </c>
      <c r="Z108" s="43"/>
      <c r="AA108" s="43" t="s">
        <v>26</v>
      </c>
      <c r="AB108" s="43"/>
      <c r="AC108" s="43" t="s">
        <v>25</v>
      </c>
      <c r="AD108" s="43"/>
      <c r="AE108" s="43" t="s">
        <v>27</v>
      </c>
      <c r="AF108" s="43"/>
      <c r="AG108" s="43" t="s">
        <v>26</v>
      </c>
      <c r="AH108" s="43"/>
      <c r="AI108" s="43" t="s">
        <v>25</v>
      </c>
      <c r="AJ108" s="43"/>
      <c r="AK108" s="43" t="s">
        <v>27</v>
      </c>
      <c r="AL108" s="43"/>
      <c r="AM108" s="43" t="s">
        <v>26</v>
      </c>
      <c r="AN108" s="43"/>
      <c r="AO108" s="43" t="s">
        <v>25</v>
      </c>
      <c r="AP108" s="43"/>
      <c r="AQ108" s="43" t="s">
        <v>27</v>
      </c>
      <c r="AR108" s="43"/>
      <c r="AS108" s="43" t="s">
        <v>26</v>
      </c>
      <c r="AT108" s="43"/>
      <c r="AU108" s="43" t="s">
        <v>25</v>
      </c>
      <c r="AV108" s="43"/>
      <c r="AW108" s="43" t="s">
        <v>27</v>
      </c>
      <c r="AX108" s="43"/>
      <c r="AY108" s="43" t="s">
        <v>26</v>
      </c>
      <c r="AZ108" s="43"/>
      <c r="BA108" s="43" t="s">
        <v>25</v>
      </c>
      <c r="BB108" s="43"/>
      <c r="BC108" s="43" t="s">
        <v>27</v>
      </c>
      <c r="BD108" s="43"/>
      <c r="BE108" s="43" t="s">
        <v>26</v>
      </c>
      <c r="BF108" s="43"/>
      <c r="BG108" s="43" t="s">
        <v>25</v>
      </c>
      <c r="BH108" s="43"/>
      <c r="BI108" s="43" t="s">
        <v>27</v>
      </c>
      <c r="BJ108" s="43"/>
      <c r="BK108" s="43" t="s">
        <v>26</v>
      </c>
      <c r="BL108" s="43"/>
      <c r="BM108" s="43" t="s">
        <v>25</v>
      </c>
      <c r="BN108" s="43"/>
      <c r="BO108" s="43" t="s">
        <v>27</v>
      </c>
      <c r="BP108" s="43"/>
      <c r="BQ108" s="43" t="s">
        <v>26</v>
      </c>
      <c r="BR108" s="43"/>
      <c r="BS108" s="43" t="s">
        <v>25</v>
      </c>
      <c r="BT108" s="43"/>
      <c r="BU108" s="43" t="s">
        <v>27</v>
      </c>
      <c r="BV108" s="43"/>
      <c r="BW108" s="43" t="s">
        <v>26</v>
      </c>
      <c r="BX108" s="43"/>
      <c r="BY108" s="43" t="s">
        <v>25</v>
      </c>
      <c r="BZ108" s="43"/>
      <c r="CA108" s="43" t="s">
        <v>27</v>
      </c>
      <c r="CB108" s="43"/>
      <c r="CC108" s="43" t="s">
        <v>26</v>
      </c>
      <c r="CD108" s="43"/>
      <c r="CE108" s="43" t="s">
        <v>25</v>
      </c>
      <c r="CF108" s="43"/>
      <c r="CG108" s="43" t="s">
        <v>27</v>
      </c>
    </row>
    <row r="109" spans="1:85" x14ac:dyDescent="0.2">
      <c r="A109" s="19" t="s">
        <v>218</v>
      </c>
      <c r="C109" s="20">
        <f t="shared" ref="C109:C128" si="155">C82-($AG$82-100)</f>
        <v>100</v>
      </c>
      <c r="D109" s="30"/>
      <c r="E109" s="20">
        <f t="shared" ref="E109:E128" si="156">E82-($AI$82-100)</f>
        <v>100</v>
      </c>
      <c r="F109" s="30"/>
      <c r="G109" s="20">
        <f t="shared" ref="G109:G128" si="157">G82-($AK$82-100)</f>
        <v>100</v>
      </c>
      <c r="H109" s="30"/>
      <c r="I109" s="20">
        <f t="shared" ref="I109:I128" si="158">I82-($AG$82-100)</f>
        <v>100</v>
      </c>
      <c r="J109" s="30"/>
      <c r="K109" s="20">
        <f t="shared" ref="K109:K128" si="159">K82-($AI$82-100)</f>
        <v>100</v>
      </c>
      <c r="L109" s="30"/>
      <c r="M109" s="20">
        <f t="shared" ref="M109:M128" si="160">M82-($AK$82-100)</f>
        <v>100</v>
      </c>
      <c r="N109" s="30"/>
      <c r="O109" s="20">
        <f t="shared" ref="O109:O128" si="161">O82-($AG$82-100)</f>
        <v>100</v>
      </c>
      <c r="P109" s="30"/>
      <c r="Q109" s="20">
        <f t="shared" ref="Q109:Q128" si="162">Q82-($AI$82-100)</f>
        <v>100</v>
      </c>
      <c r="R109" s="30"/>
      <c r="S109" s="20">
        <f t="shared" ref="S109:S128" si="163">S82-($AK$82-100)</f>
        <v>100</v>
      </c>
      <c r="T109" s="30"/>
      <c r="U109" s="20">
        <f t="shared" ref="U109:U128" si="164">U82-($AG$82-100)</f>
        <v>100</v>
      </c>
      <c r="V109" s="30"/>
      <c r="W109" s="20">
        <f t="shared" ref="W109:W128" si="165">W82-($AI$82-100)</f>
        <v>100</v>
      </c>
      <c r="X109" s="30"/>
      <c r="Y109" s="20">
        <f t="shared" ref="Y109:Y128" si="166">Y82-($AK$82-100)</f>
        <v>100</v>
      </c>
      <c r="Z109" s="30"/>
      <c r="AA109" s="20">
        <f t="shared" ref="AA109:AA128" si="167">AA82-($AG$82-100)</f>
        <v>100</v>
      </c>
      <c r="AB109" s="30"/>
      <c r="AC109" s="20">
        <f t="shared" ref="AC109:AC128" si="168">AC82-($AI$82-100)</f>
        <v>100</v>
      </c>
      <c r="AD109" s="30"/>
      <c r="AE109" s="20">
        <f t="shared" ref="AE109:AE128" si="169">AE82-($AK$82-100)</f>
        <v>100</v>
      </c>
      <c r="AF109" s="30"/>
      <c r="AG109" s="20">
        <f t="shared" ref="AG109:AG128" si="170">AG82-($AG$82-100)</f>
        <v>100</v>
      </c>
      <c r="AH109" s="30"/>
      <c r="AI109" s="20">
        <f t="shared" ref="AI109:AI128" si="171">AI82-($AI$82-100)</f>
        <v>100</v>
      </c>
      <c r="AJ109" s="30"/>
      <c r="AK109" s="20">
        <f t="shared" ref="AK109:AK128" si="172">AK82-($AK$82-100)</f>
        <v>100</v>
      </c>
      <c r="AL109" s="30"/>
      <c r="AM109" s="20">
        <f t="shared" ref="AM109:AM128" si="173">AM82-($AG$82-100)</f>
        <v>100</v>
      </c>
      <c r="AN109" s="30"/>
      <c r="AO109" s="20">
        <f t="shared" ref="AO109:AO128" si="174">AO82-($AI$82-100)</f>
        <v>100</v>
      </c>
      <c r="AP109" s="30"/>
      <c r="AQ109" s="20">
        <f t="shared" ref="AQ109:AQ128" si="175">AQ82-($AK$82-100)</f>
        <v>100</v>
      </c>
      <c r="AR109" s="30"/>
      <c r="AS109" s="20">
        <f t="shared" ref="AS109:AS128" si="176">AS82-($AG$82-100)</f>
        <v>100</v>
      </c>
      <c r="AT109" s="30"/>
      <c r="AU109" s="20">
        <f t="shared" ref="AU109:AU128" si="177">AU82-($AI$82-100)</f>
        <v>100</v>
      </c>
      <c r="AV109" s="30"/>
      <c r="AW109" s="20">
        <f t="shared" ref="AW109:AW128" si="178">AW82-($AK$82-100)</f>
        <v>100</v>
      </c>
      <c r="AX109" s="30"/>
      <c r="AY109" s="20">
        <f t="shared" ref="AY109:AY128" si="179">AY82-($AG$82-100)</f>
        <v>100</v>
      </c>
      <c r="AZ109" s="30"/>
      <c r="BA109" s="20">
        <f t="shared" ref="BA109:BA128" si="180">BA82-($AI$82-100)</f>
        <v>100</v>
      </c>
      <c r="BB109" s="30"/>
      <c r="BC109" s="20">
        <f t="shared" ref="BC109:BC128" si="181">BC82-($AK$82-100)</f>
        <v>100</v>
      </c>
      <c r="BD109" s="30"/>
      <c r="BE109" s="20">
        <f t="shared" ref="BE109:BE128" si="182">BE82-($AG$82-100)</f>
        <v>100</v>
      </c>
      <c r="BF109" s="30"/>
      <c r="BG109" s="20">
        <f t="shared" ref="BG109:BG128" si="183">BG82-($AI$82-100)</f>
        <v>100</v>
      </c>
      <c r="BH109" s="30"/>
      <c r="BI109" s="20">
        <f t="shared" ref="BI109:BI128" si="184">BI82-($AK$82-100)</f>
        <v>100</v>
      </c>
      <c r="BJ109" s="30"/>
      <c r="BK109" s="20">
        <f t="shared" ref="BK109:BK128" si="185">BK82-($AG$82-100)</f>
        <v>107.49999999999999</v>
      </c>
      <c r="BL109" s="30"/>
      <c r="BM109" s="20">
        <f t="shared" ref="BM109:BM128" si="186">BM82-($AI$82-100)</f>
        <v>106.01449275362319</v>
      </c>
      <c r="BN109" s="30"/>
      <c r="BO109" s="20">
        <f t="shared" ref="BO109:BO128" si="187">BO82-($AK$82-100)</f>
        <v>100</v>
      </c>
      <c r="BP109" s="30"/>
      <c r="BQ109" s="20">
        <f t="shared" ref="BQ109:BQ128" si="188">BQ82-($AG$82-100)</f>
        <v>107.49999999999999</v>
      </c>
      <c r="BR109" s="30"/>
      <c r="BS109" s="20">
        <f t="shared" ref="BS109:BS128" si="189">BS82-($AI$82-100)</f>
        <v>106.01449275362319</v>
      </c>
      <c r="BT109" s="30"/>
      <c r="BU109" s="20">
        <f t="shared" ref="BU109:BU128" si="190">BU82-($AK$82-100)</f>
        <v>100</v>
      </c>
      <c r="BV109" s="30"/>
      <c r="BW109" s="20">
        <f t="shared" ref="BW109:BW128" si="191">BW82-($AG$82-100)</f>
        <v>107.49999999999999</v>
      </c>
      <c r="BX109" s="30"/>
      <c r="BY109" s="20">
        <f t="shared" ref="BY109:BY128" si="192">BY82-($AI$82-100)</f>
        <v>106.01449275362319</v>
      </c>
      <c r="BZ109" s="30"/>
      <c r="CA109" s="20">
        <f t="shared" ref="CA109:CA128" si="193">CA82-($AK$82-100)</f>
        <v>100</v>
      </c>
      <c r="CB109" s="30"/>
      <c r="CC109" s="20">
        <f t="shared" ref="CC109:CC128" si="194">CC82-($AG$82-100)</f>
        <v>107.49999999999999</v>
      </c>
      <c r="CD109" s="30"/>
      <c r="CE109" s="20">
        <f t="shared" ref="CE109:CE128" si="195">CE82-($AI$82-100)</f>
        <v>106.01449275362319</v>
      </c>
      <c r="CF109" s="30"/>
      <c r="CG109" s="20">
        <f t="shared" ref="CG109:CG128" si="196">CG82-($AK$82-100)</f>
        <v>100</v>
      </c>
    </row>
    <row r="110" spans="1:85" x14ac:dyDescent="0.2">
      <c r="A110" s="22" t="s">
        <v>0</v>
      </c>
      <c r="B110" s="22"/>
      <c r="C110" s="23">
        <f t="shared" si="155"/>
        <v>96.689189189189193</v>
      </c>
      <c r="D110" s="23"/>
      <c r="E110" s="23">
        <f t="shared" si="156"/>
        <v>102.53623188405797</v>
      </c>
      <c r="F110" s="23"/>
      <c r="G110" s="23">
        <f t="shared" si="157"/>
        <v>104.66431095406359</v>
      </c>
      <c r="H110" s="23"/>
      <c r="I110" s="23">
        <f t="shared" si="158"/>
        <v>96.689189189189193</v>
      </c>
      <c r="J110" s="23"/>
      <c r="K110" s="23">
        <f t="shared" si="159"/>
        <v>102.53623188405797</v>
      </c>
      <c r="L110" s="23"/>
      <c r="M110" s="23">
        <f t="shared" si="160"/>
        <v>104.66431095406359</v>
      </c>
      <c r="N110" s="23"/>
      <c r="O110" s="23">
        <f t="shared" si="161"/>
        <v>96.689189189189193</v>
      </c>
      <c r="P110" s="23"/>
      <c r="Q110" s="23">
        <f t="shared" si="162"/>
        <v>102.53623188405797</v>
      </c>
      <c r="R110" s="23"/>
      <c r="S110" s="23">
        <f t="shared" si="163"/>
        <v>104.66431095406359</v>
      </c>
      <c r="T110" s="23"/>
      <c r="U110" s="23">
        <f t="shared" si="164"/>
        <v>96.689189189189193</v>
      </c>
      <c r="V110" s="23"/>
      <c r="W110" s="23">
        <f t="shared" si="165"/>
        <v>102.53623188405797</v>
      </c>
      <c r="X110" s="23"/>
      <c r="Y110" s="23">
        <f t="shared" si="166"/>
        <v>104.66431095406359</v>
      </c>
      <c r="Z110" s="23"/>
      <c r="AA110" s="23">
        <f t="shared" si="167"/>
        <v>96.689189189189193</v>
      </c>
      <c r="AB110" s="23"/>
      <c r="AC110" s="23">
        <f t="shared" si="168"/>
        <v>102.53623188405797</v>
      </c>
      <c r="AD110" s="23"/>
      <c r="AE110" s="23">
        <f t="shared" si="169"/>
        <v>104.66431095406359</v>
      </c>
      <c r="AF110" s="23"/>
      <c r="AG110" s="23">
        <f t="shared" si="170"/>
        <v>96.689189189189193</v>
      </c>
      <c r="AH110" s="23"/>
      <c r="AI110" s="23">
        <f t="shared" si="171"/>
        <v>102.53623188405797</v>
      </c>
      <c r="AJ110" s="23"/>
      <c r="AK110" s="23">
        <f t="shared" si="172"/>
        <v>104.66431095406359</v>
      </c>
      <c r="AL110" s="23"/>
      <c r="AM110" s="23">
        <f t="shared" si="173"/>
        <v>96.689189189189193</v>
      </c>
      <c r="AN110" s="23"/>
      <c r="AO110" s="23">
        <f t="shared" si="174"/>
        <v>102.53623188405797</v>
      </c>
      <c r="AP110" s="23"/>
      <c r="AQ110" s="23">
        <f t="shared" si="175"/>
        <v>104.66431095406359</v>
      </c>
      <c r="AR110" s="23"/>
      <c r="AS110" s="23">
        <f t="shared" si="176"/>
        <v>96.689189189189193</v>
      </c>
      <c r="AT110" s="23"/>
      <c r="AU110" s="23">
        <f t="shared" si="177"/>
        <v>102.53623188405797</v>
      </c>
      <c r="AV110" s="23"/>
      <c r="AW110" s="23">
        <f t="shared" si="178"/>
        <v>104.66431095406359</v>
      </c>
      <c r="AX110" s="23"/>
      <c r="AY110" s="23">
        <f t="shared" si="179"/>
        <v>96.689189189189193</v>
      </c>
      <c r="AZ110" s="23"/>
      <c r="BA110" s="23">
        <f t="shared" si="180"/>
        <v>102.53623188405797</v>
      </c>
      <c r="BB110" s="23"/>
      <c r="BC110" s="23">
        <f t="shared" si="181"/>
        <v>104.66431095406359</v>
      </c>
      <c r="BD110" s="23"/>
      <c r="BE110" s="23">
        <f t="shared" si="182"/>
        <v>96.689189189189193</v>
      </c>
      <c r="BF110" s="23"/>
      <c r="BG110" s="23">
        <f t="shared" si="183"/>
        <v>102.53623188405797</v>
      </c>
      <c r="BH110" s="23"/>
      <c r="BI110" s="23">
        <f t="shared" si="184"/>
        <v>104.66431095406359</v>
      </c>
      <c r="BJ110" s="23"/>
      <c r="BK110" s="23">
        <f t="shared" si="185"/>
        <v>99.527027027027032</v>
      </c>
      <c r="BL110" s="23"/>
      <c r="BM110" s="23">
        <f t="shared" si="186"/>
        <v>103.04347826086956</v>
      </c>
      <c r="BN110" s="23"/>
      <c r="BO110" s="23">
        <f t="shared" si="187"/>
        <v>104.66431095406359</v>
      </c>
      <c r="BP110" s="23"/>
      <c r="BQ110" s="23">
        <f t="shared" si="188"/>
        <v>99.527027027027032</v>
      </c>
      <c r="BR110" s="23"/>
      <c r="BS110" s="23">
        <f t="shared" si="189"/>
        <v>103.04347826086956</v>
      </c>
      <c r="BT110" s="23"/>
      <c r="BU110" s="23">
        <f t="shared" si="190"/>
        <v>104.66431095406359</v>
      </c>
      <c r="BV110" s="23"/>
      <c r="BW110" s="23">
        <f t="shared" si="191"/>
        <v>99.527027027027032</v>
      </c>
      <c r="BX110" s="23"/>
      <c r="BY110" s="23">
        <f t="shared" si="192"/>
        <v>103.04347826086956</v>
      </c>
      <c r="BZ110" s="23"/>
      <c r="CA110" s="23">
        <f t="shared" si="193"/>
        <v>104.66431095406359</v>
      </c>
      <c r="CB110" s="23"/>
      <c r="CC110" s="23">
        <f t="shared" si="194"/>
        <v>99.527027027027032</v>
      </c>
      <c r="CD110" s="23"/>
      <c r="CE110" s="23">
        <f t="shared" si="195"/>
        <v>103.04347826086956</v>
      </c>
      <c r="CF110" s="23"/>
      <c r="CG110" s="23">
        <f t="shared" si="196"/>
        <v>104.66431095406359</v>
      </c>
    </row>
    <row r="111" spans="1:85" x14ac:dyDescent="0.2">
      <c r="A111" s="22" t="s">
        <v>1</v>
      </c>
      <c r="B111" s="22"/>
      <c r="C111" s="23">
        <f t="shared" si="155"/>
        <v>105</v>
      </c>
      <c r="D111" s="23"/>
      <c r="E111" s="23">
        <f t="shared" si="156"/>
        <v>103.84057971014492</v>
      </c>
      <c r="F111" s="23"/>
      <c r="G111" s="23">
        <f t="shared" si="157"/>
        <v>101.80212014134275</v>
      </c>
      <c r="H111" s="23"/>
      <c r="I111" s="23">
        <f t="shared" si="158"/>
        <v>105</v>
      </c>
      <c r="J111" s="23"/>
      <c r="K111" s="23">
        <f t="shared" si="159"/>
        <v>103.84057971014492</v>
      </c>
      <c r="L111" s="23"/>
      <c r="M111" s="23">
        <f t="shared" si="160"/>
        <v>101.80212014134275</v>
      </c>
      <c r="N111" s="23"/>
      <c r="O111" s="23">
        <f t="shared" si="161"/>
        <v>105</v>
      </c>
      <c r="P111" s="23"/>
      <c r="Q111" s="23">
        <f t="shared" si="162"/>
        <v>103.84057971014492</v>
      </c>
      <c r="R111" s="23"/>
      <c r="S111" s="23">
        <f t="shared" si="163"/>
        <v>101.80212014134275</v>
      </c>
      <c r="T111" s="23"/>
      <c r="U111" s="23">
        <f t="shared" si="164"/>
        <v>105</v>
      </c>
      <c r="V111" s="23"/>
      <c r="W111" s="23">
        <f t="shared" si="165"/>
        <v>103.84057971014492</v>
      </c>
      <c r="X111" s="23"/>
      <c r="Y111" s="23">
        <f t="shared" si="166"/>
        <v>101.80212014134275</v>
      </c>
      <c r="Z111" s="23"/>
      <c r="AA111" s="23">
        <f t="shared" si="167"/>
        <v>105</v>
      </c>
      <c r="AB111" s="23"/>
      <c r="AC111" s="23">
        <f t="shared" si="168"/>
        <v>103.84057971014492</v>
      </c>
      <c r="AD111" s="23"/>
      <c r="AE111" s="23">
        <f t="shared" si="169"/>
        <v>101.80212014134275</v>
      </c>
      <c r="AF111" s="23"/>
      <c r="AG111" s="23">
        <f t="shared" si="170"/>
        <v>105</v>
      </c>
      <c r="AH111" s="23"/>
      <c r="AI111" s="23">
        <f t="shared" si="171"/>
        <v>103.84057971014492</v>
      </c>
      <c r="AJ111" s="23"/>
      <c r="AK111" s="23">
        <f t="shared" si="172"/>
        <v>101.80212014134275</v>
      </c>
      <c r="AL111" s="23"/>
      <c r="AM111" s="23">
        <f t="shared" si="173"/>
        <v>105</v>
      </c>
      <c r="AN111" s="23"/>
      <c r="AO111" s="23">
        <f t="shared" si="174"/>
        <v>103.84057971014492</v>
      </c>
      <c r="AP111" s="23"/>
      <c r="AQ111" s="23">
        <f t="shared" si="175"/>
        <v>101.80212014134275</v>
      </c>
      <c r="AR111" s="23"/>
      <c r="AS111" s="23">
        <f t="shared" si="176"/>
        <v>105</v>
      </c>
      <c r="AT111" s="23"/>
      <c r="AU111" s="23">
        <f t="shared" si="177"/>
        <v>103.84057971014492</v>
      </c>
      <c r="AV111" s="23"/>
      <c r="AW111" s="23">
        <f t="shared" si="178"/>
        <v>101.80212014134275</v>
      </c>
      <c r="AX111" s="23"/>
      <c r="AY111" s="23">
        <f t="shared" si="179"/>
        <v>105</v>
      </c>
      <c r="AZ111" s="23"/>
      <c r="BA111" s="23">
        <f t="shared" si="180"/>
        <v>103.84057971014492</v>
      </c>
      <c r="BB111" s="23"/>
      <c r="BC111" s="23">
        <f t="shared" si="181"/>
        <v>101.80212014134275</v>
      </c>
      <c r="BD111" s="23"/>
      <c r="BE111" s="23">
        <f t="shared" si="182"/>
        <v>105</v>
      </c>
      <c r="BF111" s="23"/>
      <c r="BG111" s="23">
        <f t="shared" si="183"/>
        <v>103.84057971014492</v>
      </c>
      <c r="BH111" s="23"/>
      <c r="BI111" s="23">
        <f t="shared" si="184"/>
        <v>101.80212014134275</v>
      </c>
      <c r="BJ111" s="23"/>
      <c r="BK111" s="23">
        <f t="shared" si="185"/>
        <v>115.20270270270271</v>
      </c>
      <c r="BL111" s="23"/>
      <c r="BM111" s="23">
        <f t="shared" si="186"/>
        <v>115.65217391304347</v>
      </c>
      <c r="BN111" s="23"/>
      <c r="BO111" s="23">
        <f t="shared" si="187"/>
        <v>101.80212014134275</v>
      </c>
      <c r="BP111" s="23"/>
      <c r="BQ111" s="23">
        <f t="shared" si="188"/>
        <v>115.20270270270271</v>
      </c>
      <c r="BR111" s="23"/>
      <c r="BS111" s="23">
        <f t="shared" si="189"/>
        <v>115.65217391304347</v>
      </c>
      <c r="BT111" s="23"/>
      <c r="BU111" s="23">
        <f t="shared" si="190"/>
        <v>101.80212014134275</v>
      </c>
      <c r="BV111" s="23"/>
      <c r="BW111" s="23">
        <f t="shared" si="191"/>
        <v>115.20270270270271</v>
      </c>
      <c r="BX111" s="23"/>
      <c r="BY111" s="23">
        <f t="shared" si="192"/>
        <v>115.65217391304347</v>
      </c>
      <c r="BZ111" s="23"/>
      <c r="CA111" s="23">
        <f t="shared" si="193"/>
        <v>101.80212014134275</v>
      </c>
      <c r="CB111" s="23"/>
      <c r="CC111" s="23">
        <f t="shared" si="194"/>
        <v>115.20270270270271</v>
      </c>
      <c r="CD111" s="23"/>
      <c r="CE111" s="23">
        <f t="shared" si="195"/>
        <v>115.65217391304347</v>
      </c>
      <c r="CF111" s="23"/>
      <c r="CG111" s="23">
        <f t="shared" si="196"/>
        <v>101.80212014134275</v>
      </c>
    </row>
    <row r="112" spans="1:85" x14ac:dyDescent="0.2">
      <c r="A112" s="22" t="s">
        <v>2</v>
      </c>
      <c r="B112" s="22"/>
      <c r="C112" s="23">
        <f t="shared" si="155"/>
        <v>103.24324324324324</v>
      </c>
      <c r="D112" s="23"/>
      <c r="E112" s="23">
        <f t="shared" si="156"/>
        <v>104.27536231884056</v>
      </c>
      <c r="F112" s="23"/>
      <c r="G112" s="23">
        <f t="shared" si="157"/>
        <v>106.04240282685512</v>
      </c>
      <c r="H112" s="23"/>
      <c r="I112" s="23">
        <f t="shared" si="158"/>
        <v>103.24324324324324</v>
      </c>
      <c r="J112" s="23"/>
      <c r="K112" s="23">
        <f t="shared" si="159"/>
        <v>104.27536231884056</v>
      </c>
      <c r="L112" s="23"/>
      <c r="M112" s="23">
        <f t="shared" si="160"/>
        <v>106.04240282685512</v>
      </c>
      <c r="N112" s="23"/>
      <c r="O112" s="23">
        <f t="shared" si="161"/>
        <v>103.24324324324324</v>
      </c>
      <c r="P112" s="23"/>
      <c r="Q112" s="23">
        <f t="shared" si="162"/>
        <v>104.27536231884056</v>
      </c>
      <c r="R112" s="23"/>
      <c r="S112" s="23">
        <f t="shared" si="163"/>
        <v>106.04240282685512</v>
      </c>
      <c r="T112" s="23"/>
      <c r="U112" s="23">
        <f t="shared" si="164"/>
        <v>103.24324324324324</v>
      </c>
      <c r="V112" s="23"/>
      <c r="W112" s="23">
        <f t="shared" si="165"/>
        <v>104.27536231884056</v>
      </c>
      <c r="X112" s="23"/>
      <c r="Y112" s="23">
        <f t="shared" si="166"/>
        <v>106.04240282685512</v>
      </c>
      <c r="Z112" s="23"/>
      <c r="AA112" s="23">
        <f t="shared" si="167"/>
        <v>103.24324324324324</v>
      </c>
      <c r="AB112" s="23"/>
      <c r="AC112" s="23">
        <f t="shared" si="168"/>
        <v>104.27536231884056</v>
      </c>
      <c r="AD112" s="23"/>
      <c r="AE112" s="23">
        <f t="shared" si="169"/>
        <v>106.04240282685512</v>
      </c>
      <c r="AF112" s="23"/>
      <c r="AG112" s="23">
        <f t="shared" si="170"/>
        <v>103.24324324324324</v>
      </c>
      <c r="AH112" s="23"/>
      <c r="AI112" s="23">
        <f t="shared" si="171"/>
        <v>104.27536231884056</v>
      </c>
      <c r="AJ112" s="23"/>
      <c r="AK112" s="23">
        <f t="shared" si="172"/>
        <v>106.04240282685512</v>
      </c>
      <c r="AL112" s="23"/>
      <c r="AM112" s="23">
        <f t="shared" si="173"/>
        <v>103.24324324324324</v>
      </c>
      <c r="AN112" s="23"/>
      <c r="AO112" s="23">
        <f t="shared" si="174"/>
        <v>104.27536231884056</v>
      </c>
      <c r="AP112" s="23"/>
      <c r="AQ112" s="23">
        <f t="shared" si="175"/>
        <v>106.04240282685512</v>
      </c>
      <c r="AR112" s="23"/>
      <c r="AS112" s="23">
        <f t="shared" si="176"/>
        <v>103.24324324324324</v>
      </c>
      <c r="AT112" s="23"/>
      <c r="AU112" s="23">
        <f t="shared" si="177"/>
        <v>104.27536231884056</v>
      </c>
      <c r="AV112" s="23"/>
      <c r="AW112" s="23">
        <f t="shared" si="178"/>
        <v>106.04240282685512</v>
      </c>
      <c r="AX112" s="23"/>
      <c r="AY112" s="23">
        <f t="shared" si="179"/>
        <v>103.24324324324324</v>
      </c>
      <c r="AZ112" s="23"/>
      <c r="BA112" s="23">
        <f t="shared" si="180"/>
        <v>104.27536231884056</v>
      </c>
      <c r="BB112" s="23"/>
      <c r="BC112" s="23">
        <f t="shared" si="181"/>
        <v>106.04240282685512</v>
      </c>
      <c r="BD112" s="23"/>
      <c r="BE112" s="23">
        <f t="shared" si="182"/>
        <v>103.24324324324324</v>
      </c>
      <c r="BF112" s="23"/>
      <c r="BG112" s="23">
        <f t="shared" si="183"/>
        <v>104.27536231884056</v>
      </c>
      <c r="BH112" s="23"/>
      <c r="BI112" s="23">
        <f t="shared" si="184"/>
        <v>106.04240282685512</v>
      </c>
      <c r="BJ112" s="23"/>
      <c r="BK112" s="23">
        <f t="shared" si="185"/>
        <v>106.08108108108108</v>
      </c>
      <c r="BL112" s="23"/>
      <c r="BM112" s="23">
        <f t="shared" si="186"/>
        <v>102.7536231884058</v>
      </c>
      <c r="BN112" s="23"/>
      <c r="BO112" s="23">
        <f t="shared" si="187"/>
        <v>106.04240282685512</v>
      </c>
      <c r="BP112" s="23"/>
      <c r="BQ112" s="23">
        <f t="shared" si="188"/>
        <v>106.08108108108108</v>
      </c>
      <c r="BR112" s="23"/>
      <c r="BS112" s="23">
        <f t="shared" si="189"/>
        <v>102.7536231884058</v>
      </c>
      <c r="BT112" s="23"/>
      <c r="BU112" s="23">
        <f t="shared" si="190"/>
        <v>106.04240282685512</v>
      </c>
      <c r="BV112" s="23"/>
      <c r="BW112" s="23">
        <f t="shared" si="191"/>
        <v>106.08108108108108</v>
      </c>
      <c r="BX112" s="23"/>
      <c r="BY112" s="23">
        <f t="shared" si="192"/>
        <v>102.7536231884058</v>
      </c>
      <c r="BZ112" s="23"/>
      <c r="CA112" s="23">
        <f t="shared" si="193"/>
        <v>106.04240282685512</v>
      </c>
      <c r="CB112" s="23"/>
      <c r="CC112" s="23">
        <f t="shared" si="194"/>
        <v>106.08108108108108</v>
      </c>
      <c r="CD112" s="23"/>
      <c r="CE112" s="23">
        <f t="shared" si="195"/>
        <v>102.7536231884058</v>
      </c>
      <c r="CF112" s="23"/>
      <c r="CG112" s="23">
        <f t="shared" si="196"/>
        <v>106.04240282685512</v>
      </c>
    </row>
    <row r="113" spans="1:290" x14ac:dyDescent="0.2">
      <c r="A113" s="22" t="s">
        <v>3</v>
      </c>
      <c r="B113" s="22"/>
      <c r="C113" s="23">
        <f t="shared" si="155"/>
        <v>106.14864864864865</v>
      </c>
      <c r="D113" s="23"/>
      <c r="E113" s="23">
        <f t="shared" si="156"/>
        <v>107.39130434782608</v>
      </c>
      <c r="F113" s="23"/>
      <c r="G113" s="23">
        <f t="shared" si="157"/>
        <v>106.36042402826854</v>
      </c>
      <c r="H113" s="23"/>
      <c r="I113" s="23">
        <f t="shared" si="158"/>
        <v>106.14864864864865</v>
      </c>
      <c r="J113" s="23"/>
      <c r="K113" s="23">
        <f t="shared" si="159"/>
        <v>107.39130434782608</v>
      </c>
      <c r="L113" s="23"/>
      <c r="M113" s="23">
        <f t="shared" si="160"/>
        <v>106.36042402826854</v>
      </c>
      <c r="N113" s="23"/>
      <c r="O113" s="23">
        <f t="shared" si="161"/>
        <v>106.14864864864865</v>
      </c>
      <c r="P113" s="23"/>
      <c r="Q113" s="23">
        <f t="shared" si="162"/>
        <v>107.39130434782608</v>
      </c>
      <c r="R113" s="23"/>
      <c r="S113" s="23">
        <f t="shared" si="163"/>
        <v>106.36042402826854</v>
      </c>
      <c r="T113" s="23"/>
      <c r="U113" s="23">
        <f t="shared" si="164"/>
        <v>106.14864864864865</v>
      </c>
      <c r="V113" s="23"/>
      <c r="W113" s="23">
        <f t="shared" si="165"/>
        <v>107.39130434782608</v>
      </c>
      <c r="X113" s="23"/>
      <c r="Y113" s="23">
        <f t="shared" si="166"/>
        <v>106.36042402826854</v>
      </c>
      <c r="Z113" s="23"/>
      <c r="AA113" s="23">
        <f t="shared" si="167"/>
        <v>106.14864864864865</v>
      </c>
      <c r="AB113" s="23"/>
      <c r="AC113" s="23">
        <f t="shared" si="168"/>
        <v>107.39130434782608</v>
      </c>
      <c r="AD113" s="23"/>
      <c r="AE113" s="23">
        <f t="shared" si="169"/>
        <v>106.36042402826854</v>
      </c>
      <c r="AF113" s="23"/>
      <c r="AG113" s="23">
        <f t="shared" si="170"/>
        <v>106.14864864864865</v>
      </c>
      <c r="AH113" s="23"/>
      <c r="AI113" s="23">
        <f t="shared" si="171"/>
        <v>107.39130434782608</v>
      </c>
      <c r="AJ113" s="23"/>
      <c r="AK113" s="23">
        <f t="shared" si="172"/>
        <v>106.36042402826854</v>
      </c>
      <c r="AL113" s="23"/>
      <c r="AM113" s="23">
        <f t="shared" si="173"/>
        <v>106.14864864864865</v>
      </c>
      <c r="AN113" s="23"/>
      <c r="AO113" s="23">
        <f t="shared" si="174"/>
        <v>107.39130434782608</v>
      </c>
      <c r="AP113" s="23"/>
      <c r="AQ113" s="23">
        <f t="shared" si="175"/>
        <v>106.36042402826854</v>
      </c>
      <c r="AR113" s="23"/>
      <c r="AS113" s="23">
        <f t="shared" si="176"/>
        <v>106.14864864864865</v>
      </c>
      <c r="AT113" s="23"/>
      <c r="AU113" s="23">
        <f t="shared" si="177"/>
        <v>107.39130434782608</v>
      </c>
      <c r="AV113" s="23"/>
      <c r="AW113" s="23">
        <f t="shared" si="178"/>
        <v>106.36042402826854</v>
      </c>
      <c r="AX113" s="23"/>
      <c r="AY113" s="23">
        <f t="shared" si="179"/>
        <v>106.14864864864865</v>
      </c>
      <c r="AZ113" s="23"/>
      <c r="BA113" s="23">
        <f t="shared" si="180"/>
        <v>107.39130434782608</v>
      </c>
      <c r="BB113" s="23"/>
      <c r="BC113" s="23">
        <f t="shared" si="181"/>
        <v>106.36042402826854</v>
      </c>
      <c r="BD113" s="23"/>
      <c r="BE113" s="23">
        <f t="shared" si="182"/>
        <v>106.14864864864865</v>
      </c>
      <c r="BF113" s="23"/>
      <c r="BG113" s="23">
        <f t="shared" si="183"/>
        <v>107.39130434782608</v>
      </c>
      <c r="BH113" s="23"/>
      <c r="BI113" s="23">
        <f t="shared" si="184"/>
        <v>106.36042402826854</v>
      </c>
      <c r="BJ113" s="23"/>
      <c r="BK113" s="23">
        <f t="shared" si="185"/>
        <v>117.63513513513513</v>
      </c>
      <c r="BL113" s="23"/>
      <c r="BM113" s="23">
        <f t="shared" si="186"/>
        <v>114.05797101449274</v>
      </c>
      <c r="BN113" s="23"/>
      <c r="BO113" s="23">
        <f t="shared" si="187"/>
        <v>106.36042402826854</v>
      </c>
      <c r="BP113" s="23"/>
      <c r="BQ113" s="23">
        <f t="shared" si="188"/>
        <v>117.63513513513513</v>
      </c>
      <c r="BR113" s="23"/>
      <c r="BS113" s="23">
        <f t="shared" si="189"/>
        <v>114.05797101449274</v>
      </c>
      <c r="BT113" s="23"/>
      <c r="BU113" s="23">
        <f t="shared" si="190"/>
        <v>106.36042402826854</v>
      </c>
      <c r="BV113" s="23"/>
      <c r="BW113" s="23">
        <f t="shared" si="191"/>
        <v>117.63513513513513</v>
      </c>
      <c r="BX113" s="23"/>
      <c r="BY113" s="23">
        <f t="shared" si="192"/>
        <v>114.05797101449274</v>
      </c>
      <c r="BZ113" s="23"/>
      <c r="CA113" s="23">
        <f t="shared" si="193"/>
        <v>106.36042402826854</v>
      </c>
      <c r="CB113" s="23"/>
      <c r="CC113" s="23">
        <f t="shared" si="194"/>
        <v>117.63513513513513</v>
      </c>
      <c r="CD113" s="23"/>
      <c r="CE113" s="23">
        <f t="shared" si="195"/>
        <v>114.05797101449274</v>
      </c>
      <c r="CF113" s="23"/>
      <c r="CG113" s="23">
        <f t="shared" si="196"/>
        <v>106.36042402826854</v>
      </c>
    </row>
    <row r="114" spans="1:290" x14ac:dyDescent="0.2">
      <c r="A114" s="17" t="s">
        <v>4</v>
      </c>
      <c r="B114" s="22"/>
      <c r="C114" s="24">
        <f t="shared" si="155"/>
        <v>98.783783783783775</v>
      </c>
      <c r="D114" s="23"/>
      <c r="E114" s="24">
        <f t="shared" si="156"/>
        <v>99.347826086956516</v>
      </c>
      <c r="F114" s="23"/>
      <c r="G114" s="24">
        <f t="shared" si="157"/>
        <v>103.28621908127209</v>
      </c>
      <c r="H114" s="23"/>
      <c r="I114" s="24">
        <f t="shared" si="158"/>
        <v>98.783783783783775</v>
      </c>
      <c r="J114" s="23"/>
      <c r="K114" s="24">
        <f t="shared" si="159"/>
        <v>99.347826086956516</v>
      </c>
      <c r="L114" s="23"/>
      <c r="M114" s="24">
        <f t="shared" si="160"/>
        <v>103.28621908127209</v>
      </c>
      <c r="N114" s="23"/>
      <c r="O114" s="24">
        <f t="shared" si="161"/>
        <v>98.783783783783775</v>
      </c>
      <c r="P114" s="23"/>
      <c r="Q114" s="24">
        <f t="shared" si="162"/>
        <v>99.347826086956516</v>
      </c>
      <c r="R114" s="23"/>
      <c r="S114" s="24">
        <f t="shared" si="163"/>
        <v>103.28621908127209</v>
      </c>
      <c r="T114" s="23"/>
      <c r="U114" s="24">
        <f t="shared" si="164"/>
        <v>98.783783783783775</v>
      </c>
      <c r="V114" s="23"/>
      <c r="W114" s="24">
        <f t="shared" si="165"/>
        <v>99.347826086956516</v>
      </c>
      <c r="X114" s="23"/>
      <c r="Y114" s="24">
        <f t="shared" si="166"/>
        <v>103.28621908127209</v>
      </c>
      <c r="Z114" s="23"/>
      <c r="AA114" s="24">
        <f t="shared" si="167"/>
        <v>98.783783783783775</v>
      </c>
      <c r="AB114" s="23"/>
      <c r="AC114" s="24">
        <f t="shared" si="168"/>
        <v>99.347826086956516</v>
      </c>
      <c r="AD114" s="23"/>
      <c r="AE114" s="24">
        <f t="shared" si="169"/>
        <v>103.28621908127209</v>
      </c>
      <c r="AF114" s="23"/>
      <c r="AG114" s="24">
        <f t="shared" si="170"/>
        <v>98.783783783783775</v>
      </c>
      <c r="AH114" s="23"/>
      <c r="AI114" s="24">
        <f t="shared" si="171"/>
        <v>99.347826086956516</v>
      </c>
      <c r="AJ114" s="23"/>
      <c r="AK114" s="24">
        <f t="shared" si="172"/>
        <v>103.28621908127209</v>
      </c>
      <c r="AL114" s="23"/>
      <c r="AM114" s="24">
        <f t="shared" si="173"/>
        <v>98.783783783783775</v>
      </c>
      <c r="AN114" s="23"/>
      <c r="AO114" s="24">
        <f t="shared" si="174"/>
        <v>99.347826086956516</v>
      </c>
      <c r="AP114" s="23"/>
      <c r="AQ114" s="24">
        <f t="shared" si="175"/>
        <v>103.28621908127209</v>
      </c>
      <c r="AR114" s="23"/>
      <c r="AS114" s="24">
        <f t="shared" si="176"/>
        <v>98.783783783783775</v>
      </c>
      <c r="AT114" s="23"/>
      <c r="AU114" s="24">
        <f t="shared" si="177"/>
        <v>99.347826086956516</v>
      </c>
      <c r="AV114" s="23"/>
      <c r="AW114" s="24">
        <f t="shared" si="178"/>
        <v>103.28621908127209</v>
      </c>
      <c r="AX114" s="23"/>
      <c r="AY114" s="24">
        <f t="shared" si="179"/>
        <v>98.783783783783775</v>
      </c>
      <c r="AZ114" s="23"/>
      <c r="BA114" s="24">
        <f t="shared" si="180"/>
        <v>99.347826086956516</v>
      </c>
      <c r="BB114" s="23"/>
      <c r="BC114" s="24">
        <f t="shared" si="181"/>
        <v>103.28621908127209</v>
      </c>
      <c r="BD114" s="23"/>
      <c r="BE114" s="24">
        <f t="shared" si="182"/>
        <v>98.783783783783775</v>
      </c>
      <c r="BF114" s="23"/>
      <c r="BG114" s="24">
        <f t="shared" si="183"/>
        <v>99.347826086956516</v>
      </c>
      <c r="BH114" s="23"/>
      <c r="BI114" s="24">
        <f t="shared" si="184"/>
        <v>103.28621908127209</v>
      </c>
      <c r="BJ114" s="23"/>
      <c r="BK114" s="24">
        <f t="shared" si="185"/>
        <v>110.33783783783784</v>
      </c>
      <c r="BL114" s="23"/>
      <c r="BM114" s="24">
        <f t="shared" si="186"/>
        <v>109.42028985507245</v>
      </c>
      <c r="BN114" s="23"/>
      <c r="BO114" s="24">
        <f t="shared" si="187"/>
        <v>103.28621908127209</v>
      </c>
      <c r="BP114" s="23"/>
      <c r="BQ114" s="24">
        <f t="shared" si="188"/>
        <v>110.33783783783784</v>
      </c>
      <c r="BR114" s="23"/>
      <c r="BS114" s="24">
        <f t="shared" si="189"/>
        <v>109.42028985507245</v>
      </c>
      <c r="BT114" s="23"/>
      <c r="BU114" s="24">
        <f t="shared" si="190"/>
        <v>103.28621908127209</v>
      </c>
      <c r="BV114" s="23"/>
      <c r="BW114" s="24">
        <f t="shared" si="191"/>
        <v>110.33783783783784</v>
      </c>
      <c r="BX114" s="23"/>
      <c r="BY114" s="24">
        <f t="shared" si="192"/>
        <v>109.42028985507245</v>
      </c>
      <c r="BZ114" s="23"/>
      <c r="CA114" s="24">
        <f t="shared" si="193"/>
        <v>103.28621908127209</v>
      </c>
      <c r="CB114" s="23"/>
      <c r="CC114" s="24">
        <f t="shared" si="194"/>
        <v>110.33783783783784</v>
      </c>
      <c r="CD114" s="23"/>
      <c r="CE114" s="24">
        <f t="shared" si="195"/>
        <v>109.42028985507245</v>
      </c>
      <c r="CF114" s="23"/>
      <c r="CG114" s="24">
        <f t="shared" si="196"/>
        <v>103.28621908127209</v>
      </c>
    </row>
    <row r="115" spans="1:290" x14ac:dyDescent="0.2">
      <c r="A115" s="22" t="s">
        <v>5</v>
      </c>
      <c r="B115" s="22"/>
      <c r="C115" s="23">
        <f t="shared" si="155"/>
        <v>99.797297297297291</v>
      </c>
      <c r="D115" s="23"/>
      <c r="E115" s="23">
        <f t="shared" si="156"/>
        <v>101.59420289855072</v>
      </c>
      <c r="F115" s="23"/>
      <c r="G115" s="23">
        <f t="shared" si="157"/>
        <v>100.42402826855124</v>
      </c>
      <c r="H115" s="23"/>
      <c r="I115" s="23">
        <f t="shared" si="158"/>
        <v>99.797297297297291</v>
      </c>
      <c r="J115" s="23"/>
      <c r="K115" s="23">
        <f t="shared" si="159"/>
        <v>101.59420289855072</v>
      </c>
      <c r="L115" s="23"/>
      <c r="M115" s="23">
        <f t="shared" si="160"/>
        <v>100.42402826855124</v>
      </c>
      <c r="N115" s="23"/>
      <c r="O115" s="23">
        <f t="shared" si="161"/>
        <v>99.797297297297291</v>
      </c>
      <c r="P115" s="23"/>
      <c r="Q115" s="23">
        <f t="shared" si="162"/>
        <v>101.59420289855072</v>
      </c>
      <c r="R115" s="23"/>
      <c r="S115" s="23">
        <f t="shared" si="163"/>
        <v>100.42402826855124</v>
      </c>
      <c r="T115" s="23"/>
      <c r="U115" s="23">
        <f t="shared" si="164"/>
        <v>99.797297297297291</v>
      </c>
      <c r="V115" s="23"/>
      <c r="W115" s="23">
        <f t="shared" si="165"/>
        <v>101.59420289855072</v>
      </c>
      <c r="X115" s="23"/>
      <c r="Y115" s="23">
        <f t="shared" si="166"/>
        <v>100.42402826855124</v>
      </c>
      <c r="Z115" s="23"/>
      <c r="AA115" s="23">
        <f t="shared" si="167"/>
        <v>99.797297297297291</v>
      </c>
      <c r="AB115" s="23"/>
      <c r="AC115" s="23">
        <f t="shared" si="168"/>
        <v>101.59420289855072</v>
      </c>
      <c r="AD115" s="23"/>
      <c r="AE115" s="23">
        <f t="shared" si="169"/>
        <v>100.42402826855124</v>
      </c>
      <c r="AF115" s="23"/>
      <c r="AG115" s="23">
        <f t="shared" si="170"/>
        <v>99.797297297297291</v>
      </c>
      <c r="AH115" s="23"/>
      <c r="AI115" s="23">
        <f t="shared" si="171"/>
        <v>101.59420289855072</v>
      </c>
      <c r="AJ115" s="23"/>
      <c r="AK115" s="23">
        <f t="shared" si="172"/>
        <v>100.42402826855124</v>
      </c>
      <c r="AL115" s="23"/>
      <c r="AM115" s="23">
        <f t="shared" si="173"/>
        <v>99.797297297297291</v>
      </c>
      <c r="AN115" s="23"/>
      <c r="AO115" s="23">
        <f t="shared" si="174"/>
        <v>101.59420289855072</v>
      </c>
      <c r="AP115" s="23"/>
      <c r="AQ115" s="23">
        <f t="shared" si="175"/>
        <v>100.42402826855124</v>
      </c>
      <c r="AR115" s="23"/>
      <c r="AS115" s="23">
        <f t="shared" si="176"/>
        <v>99.797297297297291</v>
      </c>
      <c r="AT115" s="23"/>
      <c r="AU115" s="23">
        <f t="shared" si="177"/>
        <v>101.59420289855072</v>
      </c>
      <c r="AV115" s="23"/>
      <c r="AW115" s="23">
        <f t="shared" si="178"/>
        <v>100.42402826855124</v>
      </c>
      <c r="AX115" s="23"/>
      <c r="AY115" s="23">
        <f t="shared" si="179"/>
        <v>99.797297297297291</v>
      </c>
      <c r="AZ115" s="23"/>
      <c r="BA115" s="23">
        <f t="shared" si="180"/>
        <v>101.59420289855072</v>
      </c>
      <c r="BB115" s="23"/>
      <c r="BC115" s="23">
        <f t="shared" si="181"/>
        <v>100.42402826855124</v>
      </c>
      <c r="BD115" s="23"/>
      <c r="BE115" s="23">
        <f t="shared" si="182"/>
        <v>99.797297297297291</v>
      </c>
      <c r="BF115" s="23"/>
      <c r="BG115" s="23">
        <f t="shared" si="183"/>
        <v>101.59420289855072</v>
      </c>
      <c r="BH115" s="23"/>
      <c r="BI115" s="23">
        <f t="shared" si="184"/>
        <v>100.42402826855124</v>
      </c>
      <c r="BJ115" s="23"/>
      <c r="BK115" s="23">
        <f t="shared" si="185"/>
        <v>109.18918918918919</v>
      </c>
      <c r="BL115" s="23"/>
      <c r="BM115" s="23">
        <f t="shared" si="186"/>
        <v>110.07246376811592</v>
      </c>
      <c r="BN115" s="23"/>
      <c r="BO115" s="23">
        <f t="shared" si="187"/>
        <v>100.42402826855124</v>
      </c>
      <c r="BP115" s="23"/>
      <c r="BQ115" s="23">
        <f t="shared" si="188"/>
        <v>109.18918918918919</v>
      </c>
      <c r="BR115" s="23"/>
      <c r="BS115" s="23">
        <f t="shared" si="189"/>
        <v>110.07246376811592</v>
      </c>
      <c r="BT115" s="23"/>
      <c r="BU115" s="23">
        <f t="shared" si="190"/>
        <v>100.42402826855124</v>
      </c>
      <c r="BV115" s="23"/>
      <c r="BW115" s="23">
        <f t="shared" si="191"/>
        <v>109.18918918918919</v>
      </c>
      <c r="BX115" s="23"/>
      <c r="BY115" s="23">
        <f t="shared" si="192"/>
        <v>110.07246376811592</v>
      </c>
      <c r="BZ115" s="23"/>
      <c r="CA115" s="23">
        <f t="shared" si="193"/>
        <v>100.42402826855124</v>
      </c>
      <c r="CB115" s="23"/>
      <c r="CC115" s="23">
        <f t="shared" si="194"/>
        <v>109.18918918918919</v>
      </c>
      <c r="CD115" s="23"/>
      <c r="CE115" s="23">
        <f t="shared" si="195"/>
        <v>110.07246376811592</v>
      </c>
      <c r="CF115" s="23"/>
      <c r="CG115" s="23">
        <f t="shared" si="196"/>
        <v>100.42402826855124</v>
      </c>
    </row>
    <row r="116" spans="1:290" x14ac:dyDescent="0.2">
      <c r="A116" s="22" t="s">
        <v>6</v>
      </c>
      <c r="B116" s="22"/>
      <c r="C116" s="23">
        <f t="shared" si="155"/>
        <v>90.878378378378372</v>
      </c>
      <c r="D116" s="23"/>
      <c r="E116" s="23">
        <f t="shared" si="156"/>
        <v>92.971014492753611</v>
      </c>
      <c r="F116" s="23"/>
      <c r="G116" s="23">
        <f t="shared" si="157"/>
        <v>84.204946996466433</v>
      </c>
      <c r="H116" s="23"/>
      <c r="I116" s="23">
        <f t="shared" si="158"/>
        <v>90.878378378378372</v>
      </c>
      <c r="J116" s="23"/>
      <c r="K116" s="23">
        <f t="shared" si="159"/>
        <v>92.971014492753611</v>
      </c>
      <c r="L116" s="23"/>
      <c r="M116" s="23">
        <f t="shared" si="160"/>
        <v>84.204946996466433</v>
      </c>
      <c r="N116" s="23"/>
      <c r="O116" s="23">
        <f t="shared" si="161"/>
        <v>90.878378378378372</v>
      </c>
      <c r="P116" s="23"/>
      <c r="Q116" s="23">
        <f t="shared" si="162"/>
        <v>92.971014492753611</v>
      </c>
      <c r="R116" s="23"/>
      <c r="S116" s="23">
        <f t="shared" si="163"/>
        <v>84.204946996466433</v>
      </c>
      <c r="T116" s="23"/>
      <c r="U116" s="23">
        <f t="shared" si="164"/>
        <v>90.878378378378372</v>
      </c>
      <c r="V116" s="23"/>
      <c r="W116" s="23">
        <f t="shared" si="165"/>
        <v>92.971014492753611</v>
      </c>
      <c r="X116" s="23"/>
      <c r="Y116" s="23">
        <f t="shared" si="166"/>
        <v>84.204946996466433</v>
      </c>
      <c r="Z116" s="23"/>
      <c r="AA116" s="23">
        <f t="shared" si="167"/>
        <v>90.878378378378372</v>
      </c>
      <c r="AB116" s="23"/>
      <c r="AC116" s="23">
        <f t="shared" si="168"/>
        <v>92.971014492753611</v>
      </c>
      <c r="AD116" s="23"/>
      <c r="AE116" s="23">
        <f t="shared" si="169"/>
        <v>84.204946996466433</v>
      </c>
      <c r="AF116" s="23"/>
      <c r="AG116" s="23">
        <f t="shared" si="170"/>
        <v>90.878378378378372</v>
      </c>
      <c r="AH116" s="23"/>
      <c r="AI116" s="23">
        <f t="shared" si="171"/>
        <v>92.971014492753611</v>
      </c>
      <c r="AJ116" s="23"/>
      <c r="AK116" s="23">
        <f t="shared" si="172"/>
        <v>84.204946996466433</v>
      </c>
      <c r="AL116" s="23"/>
      <c r="AM116" s="23">
        <f t="shared" si="173"/>
        <v>90.878378378378372</v>
      </c>
      <c r="AN116" s="23"/>
      <c r="AO116" s="23">
        <f t="shared" si="174"/>
        <v>92.971014492753611</v>
      </c>
      <c r="AP116" s="23"/>
      <c r="AQ116" s="23">
        <f t="shared" si="175"/>
        <v>84.204946996466433</v>
      </c>
      <c r="AR116" s="23"/>
      <c r="AS116" s="23">
        <f t="shared" si="176"/>
        <v>90.878378378378372</v>
      </c>
      <c r="AT116" s="23"/>
      <c r="AU116" s="23">
        <f t="shared" si="177"/>
        <v>92.971014492753611</v>
      </c>
      <c r="AV116" s="23"/>
      <c r="AW116" s="23">
        <f t="shared" si="178"/>
        <v>84.204946996466433</v>
      </c>
      <c r="AX116" s="23"/>
      <c r="AY116" s="23">
        <f t="shared" si="179"/>
        <v>90.878378378378372</v>
      </c>
      <c r="AZ116" s="23"/>
      <c r="BA116" s="23">
        <f t="shared" si="180"/>
        <v>92.971014492753611</v>
      </c>
      <c r="BB116" s="23"/>
      <c r="BC116" s="23">
        <f t="shared" si="181"/>
        <v>84.204946996466433</v>
      </c>
      <c r="BD116" s="23"/>
      <c r="BE116" s="23">
        <f t="shared" si="182"/>
        <v>90.878378378378372</v>
      </c>
      <c r="BF116" s="23"/>
      <c r="BG116" s="23">
        <f t="shared" si="183"/>
        <v>92.971014492753611</v>
      </c>
      <c r="BH116" s="23"/>
      <c r="BI116" s="23">
        <f t="shared" si="184"/>
        <v>84.204946996466433</v>
      </c>
      <c r="BJ116" s="23"/>
      <c r="BK116" s="23">
        <f t="shared" si="185"/>
        <v>108.04054054054055</v>
      </c>
      <c r="BL116" s="23"/>
      <c r="BM116" s="23">
        <f t="shared" si="186"/>
        <v>105.3623188405797</v>
      </c>
      <c r="BN116" s="23"/>
      <c r="BO116" s="23">
        <f t="shared" si="187"/>
        <v>84.204946996466433</v>
      </c>
      <c r="BP116" s="23"/>
      <c r="BQ116" s="23">
        <f t="shared" si="188"/>
        <v>108.04054054054055</v>
      </c>
      <c r="BR116" s="23"/>
      <c r="BS116" s="23">
        <f t="shared" si="189"/>
        <v>105.3623188405797</v>
      </c>
      <c r="BT116" s="23"/>
      <c r="BU116" s="23">
        <f t="shared" si="190"/>
        <v>84.204946996466433</v>
      </c>
      <c r="BV116" s="23"/>
      <c r="BW116" s="23">
        <f t="shared" si="191"/>
        <v>108.04054054054055</v>
      </c>
      <c r="BX116" s="23"/>
      <c r="BY116" s="23">
        <f t="shared" si="192"/>
        <v>105.3623188405797</v>
      </c>
      <c r="BZ116" s="23"/>
      <c r="CA116" s="23">
        <f t="shared" si="193"/>
        <v>84.204946996466433</v>
      </c>
      <c r="CB116" s="23"/>
      <c r="CC116" s="23">
        <f t="shared" si="194"/>
        <v>108.04054054054055</v>
      </c>
      <c r="CD116" s="23"/>
      <c r="CE116" s="23">
        <f t="shared" si="195"/>
        <v>105.3623188405797</v>
      </c>
      <c r="CF116" s="23"/>
      <c r="CG116" s="23">
        <f t="shared" si="196"/>
        <v>84.204946996466433</v>
      </c>
    </row>
    <row r="117" spans="1:290" x14ac:dyDescent="0.2">
      <c r="A117" s="22" t="s">
        <v>7</v>
      </c>
      <c r="B117" s="22"/>
      <c r="C117" s="23">
        <f t="shared" si="155"/>
        <v>102.0945945945946</v>
      </c>
      <c r="D117" s="23"/>
      <c r="E117" s="23">
        <f t="shared" si="156"/>
        <v>97.971014492753611</v>
      </c>
      <c r="F117" s="23"/>
      <c r="G117" s="23">
        <f t="shared" si="157"/>
        <v>98.727915194346295</v>
      </c>
      <c r="H117" s="23"/>
      <c r="I117" s="23">
        <f t="shared" si="158"/>
        <v>102.0945945945946</v>
      </c>
      <c r="J117" s="23"/>
      <c r="K117" s="23">
        <f t="shared" si="159"/>
        <v>97.971014492753611</v>
      </c>
      <c r="L117" s="23"/>
      <c r="M117" s="23">
        <f t="shared" si="160"/>
        <v>98.727915194346295</v>
      </c>
      <c r="N117" s="23"/>
      <c r="O117" s="23">
        <f t="shared" si="161"/>
        <v>102.0945945945946</v>
      </c>
      <c r="P117" s="23"/>
      <c r="Q117" s="23">
        <f t="shared" si="162"/>
        <v>97.971014492753611</v>
      </c>
      <c r="R117" s="23"/>
      <c r="S117" s="23">
        <f t="shared" si="163"/>
        <v>98.727915194346295</v>
      </c>
      <c r="T117" s="23"/>
      <c r="U117" s="23">
        <f t="shared" si="164"/>
        <v>102.0945945945946</v>
      </c>
      <c r="V117" s="23"/>
      <c r="W117" s="23">
        <f t="shared" si="165"/>
        <v>97.971014492753611</v>
      </c>
      <c r="X117" s="23"/>
      <c r="Y117" s="23">
        <f t="shared" si="166"/>
        <v>98.727915194346295</v>
      </c>
      <c r="Z117" s="23"/>
      <c r="AA117" s="23">
        <f t="shared" si="167"/>
        <v>102.0945945945946</v>
      </c>
      <c r="AB117" s="23"/>
      <c r="AC117" s="23">
        <f t="shared" si="168"/>
        <v>97.971014492753611</v>
      </c>
      <c r="AD117" s="23"/>
      <c r="AE117" s="23">
        <f t="shared" si="169"/>
        <v>98.727915194346295</v>
      </c>
      <c r="AF117" s="23"/>
      <c r="AG117" s="23">
        <f t="shared" si="170"/>
        <v>102.0945945945946</v>
      </c>
      <c r="AH117" s="23"/>
      <c r="AI117" s="23">
        <f t="shared" si="171"/>
        <v>97.971014492753611</v>
      </c>
      <c r="AJ117" s="23"/>
      <c r="AK117" s="23">
        <f t="shared" si="172"/>
        <v>98.727915194346295</v>
      </c>
      <c r="AL117" s="23"/>
      <c r="AM117" s="23">
        <f t="shared" si="173"/>
        <v>102.0945945945946</v>
      </c>
      <c r="AN117" s="23"/>
      <c r="AO117" s="23">
        <f t="shared" si="174"/>
        <v>97.971014492753611</v>
      </c>
      <c r="AP117" s="23"/>
      <c r="AQ117" s="23">
        <f t="shared" si="175"/>
        <v>98.727915194346295</v>
      </c>
      <c r="AR117" s="23"/>
      <c r="AS117" s="23">
        <f t="shared" si="176"/>
        <v>102.0945945945946</v>
      </c>
      <c r="AT117" s="23"/>
      <c r="AU117" s="23">
        <f t="shared" si="177"/>
        <v>97.971014492753611</v>
      </c>
      <c r="AV117" s="23"/>
      <c r="AW117" s="23">
        <f t="shared" si="178"/>
        <v>98.727915194346295</v>
      </c>
      <c r="AX117" s="23"/>
      <c r="AY117" s="23">
        <f t="shared" si="179"/>
        <v>102.0945945945946</v>
      </c>
      <c r="AZ117" s="23"/>
      <c r="BA117" s="23">
        <f t="shared" si="180"/>
        <v>97.971014492753611</v>
      </c>
      <c r="BB117" s="23"/>
      <c r="BC117" s="23">
        <f t="shared" si="181"/>
        <v>98.727915194346295</v>
      </c>
      <c r="BD117" s="23"/>
      <c r="BE117" s="23">
        <f t="shared" si="182"/>
        <v>102.0945945945946</v>
      </c>
      <c r="BF117" s="23"/>
      <c r="BG117" s="23">
        <f t="shared" si="183"/>
        <v>97.971014492753611</v>
      </c>
      <c r="BH117" s="23"/>
      <c r="BI117" s="23">
        <f t="shared" si="184"/>
        <v>98.727915194346295</v>
      </c>
      <c r="BJ117" s="23"/>
      <c r="BK117" s="23">
        <f t="shared" si="185"/>
        <v>108.04054054054055</v>
      </c>
      <c r="BL117" s="23"/>
      <c r="BM117" s="23">
        <f t="shared" si="186"/>
        <v>97.971014492753611</v>
      </c>
      <c r="BN117" s="23"/>
      <c r="BO117" s="23">
        <f t="shared" si="187"/>
        <v>98.727915194346295</v>
      </c>
      <c r="BP117" s="23"/>
      <c r="BQ117" s="23">
        <f t="shared" si="188"/>
        <v>108.04054054054055</v>
      </c>
      <c r="BR117" s="23"/>
      <c r="BS117" s="23">
        <f t="shared" si="189"/>
        <v>97.971014492753611</v>
      </c>
      <c r="BT117" s="23"/>
      <c r="BU117" s="23">
        <f t="shared" si="190"/>
        <v>98.727915194346295</v>
      </c>
      <c r="BV117" s="23"/>
      <c r="BW117" s="23">
        <f t="shared" si="191"/>
        <v>108.04054054054055</v>
      </c>
      <c r="BX117" s="23"/>
      <c r="BY117" s="23">
        <f t="shared" si="192"/>
        <v>97.971014492753611</v>
      </c>
      <c r="BZ117" s="23"/>
      <c r="CA117" s="23">
        <f t="shared" si="193"/>
        <v>98.727915194346295</v>
      </c>
      <c r="CB117" s="23"/>
      <c r="CC117" s="23">
        <f t="shared" si="194"/>
        <v>108.04054054054055</v>
      </c>
      <c r="CD117" s="23"/>
      <c r="CE117" s="23">
        <f t="shared" si="195"/>
        <v>97.971014492753611</v>
      </c>
      <c r="CF117" s="23"/>
      <c r="CG117" s="23">
        <f t="shared" si="196"/>
        <v>98.727915194346295</v>
      </c>
    </row>
    <row r="118" spans="1:290" x14ac:dyDescent="0.2">
      <c r="A118" s="22" t="s">
        <v>8</v>
      </c>
      <c r="B118" s="22"/>
      <c r="C118" s="23">
        <f t="shared" si="155"/>
        <v>102.36486486486486</v>
      </c>
      <c r="D118" s="23"/>
      <c r="E118" s="23">
        <f t="shared" si="156"/>
        <v>99.347826086956516</v>
      </c>
      <c r="F118" s="23"/>
      <c r="G118" s="23">
        <f t="shared" si="157"/>
        <v>102.01413427561837</v>
      </c>
      <c r="H118" s="23"/>
      <c r="I118" s="23">
        <f t="shared" si="158"/>
        <v>102.36486486486486</v>
      </c>
      <c r="J118" s="23"/>
      <c r="K118" s="23">
        <f t="shared" si="159"/>
        <v>99.347826086956516</v>
      </c>
      <c r="L118" s="23"/>
      <c r="M118" s="23">
        <f t="shared" si="160"/>
        <v>102.01413427561837</v>
      </c>
      <c r="N118" s="23"/>
      <c r="O118" s="23">
        <f t="shared" si="161"/>
        <v>102.36486486486486</v>
      </c>
      <c r="P118" s="23"/>
      <c r="Q118" s="23">
        <f t="shared" si="162"/>
        <v>99.347826086956516</v>
      </c>
      <c r="R118" s="23"/>
      <c r="S118" s="23">
        <f t="shared" si="163"/>
        <v>102.01413427561837</v>
      </c>
      <c r="T118" s="23"/>
      <c r="U118" s="23">
        <f t="shared" si="164"/>
        <v>102.36486486486486</v>
      </c>
      <c r="V118" s="23"/>
      <c r="W118" s="23">
        <f t="shared" si="165"/>
        <v>99.347826086956516</v>
      </c>
      <c r="X118" s="23"/>
      <c r="Y118" s="23">
        <f t="shared" si="166"/>
        <v>102.01413427561837</v>
      </c>
      <c r="Z118" s="23"/>
      <c r="AA118" s="23">
        <f t="shared" si="167"/>
        <v>102.36486486486486</v>
      </c>
      <c r="AB118" s="23"/>
      <c r="AC118" s="23">
        <f t="shared" si="168"/>
        <v>99.347826086956516</v>
      </c>
      <c r="AD118" s="23"/>
      <c r="AE118" s="23">
        <f t="shared" si="169"/>
        <v>102.01413427561837</v>
      </c>
      <c r="AF118" s="23"/>
      <c r="AG118" s="23">
        <f t="shared" si="170"/>
        <v>102.36486486486486</v>
      </c>
      <c r="AH118" s="23"/>
      <c r="AI118" s="23">
        <f t="shared" si="171"/>
        <v>99.347826086956516</v>
      </c>
      <c r="AJ118" s="23"/>
      <c r="AK118" s="23">
        <f t="shared" si="172"/>
        <v>102.01413427561837</v>
      </c>
      <c r="AL118" s="23"/>
      <c r="AM118" s="23">
        <f t="shared" si="173"/>
        <v>102.36486486486486</v>
      </c>
      <c r="AN118" s="23"/>
      <c r="AO118" s="23">
        <f t="shared" si="174"/>
        <v>99.347826086956516</v>
      </c>
      <c r="AP118" s="23"/>
      <c r="AQ118" s="23">
        <f t="shared" si="175"/>
        <v>102.01413427561837</v>
      </c>
      <c r="AR118" s="23"/>
      <c r="AS118" s="23">
        <f t="shared" si="176"/>
        <v>102.36486486486486</v>
      </c>
      <c r="AT118" s="23"/>
      <c r="AU118" s="23">
        <f t="shared" si="177"/>
        <v>99.347826086956516</v>
      </c>
      <c r="AV118" s="23"/>
      <c r="AW118" s="23">
        <f t="shared" si="178"/>
        <v>102.01413427561837</v>
      </c>
      <c r="AX118" s="23"/>
      <c r="AY118" s="23">
        <f t="shared" si="179"/>
        <v>102.36486486486486</v>
      </c>
      <c r="AZ118" s="23"/>
      <c r="BA118" s="23">
        <f t="shared" si="180"/>
        <v>99.347826086956516</v>
      </c>
      <c r="BB118" s="23"/>
      <c r="BC118" s="23">
        <f t="shared" si="181"/>
        <v>102.01413427561837</v>
      </c>
      <c r="BD118" s="23"/>
      <c r="BE118" s="23">
        <f t="shared" si="182"/>
        <v>102.36486486486486</v>
      </c>
      <c r="BF118" s="23"/>
      <c r="BG118" s="23">
        <f t="shared" si="183"/>
        <v>99.347826086956516</v>
      </c>
      <c r="BH118" s="23"/>
      <c r="BI118" s="23">
        <f t="shared" si="184"/>
        <v>102.01413427561837</v>
      </c>
      <c r="BJ118" s="23"/>
      <c r="BK118" s="23">
        <f t="shared" si="185"/>
        <v>111.28378378378378</v>
      </c>
      <c r="BL118" s="23"/>
      <c r="BM118" s="23">
        <f t="shared" si="186"/>
        <v>106.95652173913042</v>
      </c>
      <c r="BN118" s="23"/>
      <c r="BO118" s="23">
        <f t="shared" si="187"/>
        <v>102.01413427561837</v>
      </c>
      <c r="BP118" s="23"/>
      <c r="BQ118" s="23">
        <f t="shared" si="188"/>
        <v>111.28378378378378</v>
      </c>
      <c r="BR118" s="23"/>
      <c r="BS118" s="23">
        <f t="shared" si="189"/>
        <v>106.95652173913042</v>
      </c>
      <c r="BT118" s="23"/>
      <c r="BU118" s="23">
        <f t="shared" si="190"/>
        <v>102.01413427561837</v>
      </c>
      <c r="BV118" s="23"/>
      <c r="BW118" s="23">
        <f t="shared" si="191"/>
        <v>111.28378378378378</v>
      </c>
      <c r="BX118" s="23"/>
      <c r="BY118" s="23">
        <f t="shared" si="192"/>
        <v>106.95652173913042</v>
      </c>
      <c r="BZ118" s="23"/>
      <c r="CA118" s="23">
        <f t="shared" si="193"/>
        <v>102.01413427561837</v>
      </c>
      <c r="CB118" s="23"/>
      <c r="CC118" s="23">
        <f t="shared" si="194"/>
        <v>111.28378378378378</v>
      </c>
      <c r="CD118" s="23"/>
      <c r="CE118" s="23">
        <f t="shared" si="195"/>
        <v>106.95652173913042</v>
      </c>
      <c r="CF118" s="23"/>
      <c r="CG118" s="23">
        <f t="shared" si="196"/>
        <v>102.01413427561837</v>
      </c>
    </row>
    <row r="119" spans="1:290" x14ac:dyDescent="0.2">
      <c r="A119" s="17" t="s">
        <v>9</v>
      </c>
      <c r="B119" s="22"/>
      <c r="C119" s="24">
        <f t="shared" si="155"/>
        <v>103.98648648648648</v>
      </c>
      <c r="D119" s="23"/>
      <c r="E119" s="24">
        <f t="shared" si="156"/>
        <v>104.99999999999999</v>
      </c>
      <c r="F119" s="23"/>
      <c r="G119" s="24">
        <f t="shared" si="157"/>
        <v>106.25441696113074</v>
      </c>
      <c r="H119" s="23"/>
      <c r="I119" s="24">
        <f t="shared" si="158"/>
        <v>103.98648648648648</v>
      </c>
      <c r="J119" s="23"/>
      <c r="K119" s="24">
        <f t="shared" si="159"/>
        <v>104.99999999999999</v>
      </c>
      <c r="L119" s="23"/>
      <c r="M119" s="24">
        <f t="shared" si="160"/>
        <v>106.25441696113074</v>
      </c>
      <c r="N119" s="23"/>
      <c r="O119" s="24">
        <f t="shared" si="161"/>
        <v>103.98648648648648</v>
      </c>
      <c r="P119" s="23"/>
      <c r="Q119" s="24">
        <f t="shared" si="162"/>
        <v>104.99999999999999</v>
      </c>
      <c r="R119" s="23"/>
      <c r="S119" s="24">
        <f t="shared" si="163"/>
        <v>106.25441696113074</v>
      </c>
      <c r="T119" s="23"/>
      <c r="U119" s="24">
        <f t="shared" si="164"/>
        <v>103.98648648648648</v>
      </c>
      <c r="V119" s="23"/>
      <c r="W119" s="24">
        <f t="shared" si="165"/>
        <v>104.99999999999999</v>
      </c>
      <c r="X119" s="23"/>
      <c r="Y119" s="24">
        <f t="shared" si="166"/>
        <v>106.25441696113074</v>
      </c>
      <c r="Z119" s="23"/>
      <c r="AA119" s="24">
        <f t="shared" si="167"/>
        <v>103.98648648648648</v>
      </c>
      <c r="AB119" s="23"/>
      <c r="AC119" s="24">
        <f t="shared" si="168"/>
        <v>104.99999999999999</v>
      </c>
      <c r="AD119" s="23"/>
      <c r="AE119" s="24">
        <f t="shared" si="169"/>
        <v>106.25441696113074</v>
      </c>
      <c r="AF119" s="23"/>
      <c r="AG119" s="24">
        <f t="shared" si="170"/>
        <v>103.98648648648648</v>
      </c>
      <c r="AH119" s="23"/>
      <c r="AI119" s="24">
        <f t="shared" si="171"/>
        <v>104.99999999999999</v>
      </c>
      <c r="AJ119" s="23"/>
      <c r="AK119" s="24">
        <f t="shared" si="172"/>
        <v>106.25441696113074</v>
      </c>
      <c r="AL119" s="23"/>
      <c r="AM119" s="24">
        <f t="shared" si="173"/>
        <v>103.98648648648648</v>
      </c>
      <c r="AN119" s="23"/>
      <c r="AO119" s="24">
        <f t="shared" si="174"/>
        <v>104.99999999999999</v>
      </c>
      <c r="AP119" s="23"/>
      <c r="AQ119" s="24">
        <f t="shared" si="175"/>
        <v>106.25441696113074</v>
      </c>
      <c r="AR119" s="23"/>
      <c r="AS119" s="24">
        <f t="shared" si="176"/>
        <v>103.98648648648648</v>
      </c>
      <c r="AT119" s="23"/>
      <c r="AU119" s="24">
        <f t="shared" si="177"/>
        <v>104.99999999999999</v>
      </c>
      <c r="AV119" s="23"/>
      <c r="AW119" s="24">
        <f t="shared" si="178"/>
        <v>106.25441696113074</v>
      </c>
      <c r="AX119" s="23"/>
      <c r="AY119" s="24">
        <f t="shared" si="179"/>
        <v>103.98648648648648</v>
      </c>
      <c r="AZ119" s="23"/>
      <c r="BA119" s="24">
        <f t="shared" si="180"/>
        <v>104.99999999999999</v>
      </c>
      <c r="BB119" s="23"/>
      <c r="BC119" s="24">
        <f t="shared" si="181"/>
        <v>106.25441696113074</v>
      </c>
      <c r="BD119" s="23"/>
      <c r="BE119" s="24">
        <f t="shared" si="182"/>
        <v>103.98648648648648</v>
      </c>
      <c r="BF119" s="23"/>
      <c r="BG119" s="24">
        <f t="shared" si="183"/>
        <v>104.99999999999999</v>
      </c>
      <c r="BH119" s="23"/>
      <c r="BI119" s="24">
        <f t="shared" si="184"/>
        <v>106.25441696113074</v>
      </c>
      <c r="BJ119" s="23"/>
      <c r="BK119" s="24">
        <f t="shared" si="185"/>
        <v>109.66216216216216</v>
      </c>
      <c r="BL119" s="23"/>
      <c r="BM119" s="24">
        <f t="shared" si="186"/>
        <v>110.14492753623188</v>
      </c>
      <c r="BN119" s="23"/>
      <c r="BO119" s="24">
        <f t="shared" si="187"/>
        <v>106.25441696113074</v>
      </c>
      <c r="BP119" s="23"/>
      <c r="BQ119" s="24">
        <f t="shared" si="188"/>
        <v>109.66216216216216</v>
      </c>
      <c r="BR119" s="23"/>
      <c r="BS119" s="24">
        <f t="shared" si="189"/>
        <v>110.14492753623188</v>
      </c>
      <c r="BT119" s="23"/>
      <c r="BU119" s="24">
        <f t="shared" si="190"/>
        <v>106.25441696113074</v>
      </c>
      <c r="BV119" s="23"/>
      <c r="BW119" s="24">
        <f t="shared" si="191"/>
        <v>109.66216216216216</v>
      </c>
      <c r="BX119" s="23"/>
      <c r="BY119" s="24">
        <f t="shared" si="192"/>
        <v>110.14492753623188</v>
      </c>
      <c r="BZ119" s="23"/>
      <c r="CA119" s="24">
        <f t="shared" si="193"/>
        <v>106.25441696113074</v>
      </c>
      <c r="CB119" s="23"/>
      <c r="CC119" s="24">
        <f t="shared" si="194"/>
        <v>109.66216216216216</v>
      </c>
      <c r="CD119" s="23"/>
      <c r="CE119" s="24">
        <f t="shared" si="195"/>
        <v>110.14492753623188</v>
      </c>
      <c r="CF119" s="23"/>
      <c r="CG119" s="24">
        <f t="shared" si="196"/>
        <v>106.25441696113074</v>
      </c>
      <c r="KD119" s="13">
        <f>KD32</f>
        <v>2020</v>
      </c>
    </row>
    <row r="120" spans="1:290" x14ac:dyDescent="0.2">
      <c r="A120" s="22" t="s">
        <v>10</v>
      </c>
      <c r="B120" s="22"/>
      <c r="C120" s="23">
        <f t="shared" si="155"/>
        <v>96.959459459459453</v>
      </c>
      <c r="D120" s="23"/>
      <c r="E120" s="23">
        <f t="shared" si="156"/>
        <v>99.492753623188392</v>
      </c>
      <c r="F120" s="23"/>
      <c r="G120" s="23">
        <f t="shared" si="157"/>
        <v>96.501766784452315</v>
      </c>
      <c r="H120" s="23"/>
      <c r="I120" s="23">
        <f t="shared" si="158"/>
        <v>96.959459459459453</v>
      </c>
      <c r="J120" s="23"/>
      <c r="K120" s="23">
        <f t="shared" si="159"/>
        <v>99.492753623188392</v>
      </c>
      <c r="L120" s="23"/>
      <c r="M120" s="23">
        <f t="shared" si="160"/>
        <v>96.501766784452315</v>
      </c>
      <c r="N120" s="23"/>
      <c r="O120" s="23">
        <f t="shared" si="161"/>
        <v>96.959459459459453</v>
      </c>
      <c r="P120" s="23"/>
      <c r="Q120" s="23">
        <f t="shared" si="162"/>
        <v>99.492753623188392</v>
      </c>
      <c r="R120" s="23"/>
      <c r="S120" s="23">
        <f t="shared" si="163"/>
        <v>96.501766784452315</v>
      </c>
      <c r="T120" s="23"/>
      <c r="U120" s="23">
        <f t="shared" si="164"/>
        <v>96.959459459459453</v>
      </c>
      <c r="V120" s="23"/>
      <c r="W120" s="23">
        <f t="shared" si="165"/>
        <v>99.492753623188392</v>
      </c>
      <c r="X120" s="23"/>
      <c r="Y120" s="23">
        <f t="shared" si="166"/>
        <v>96.501766784452315</v>
      </c>
      <c r="Z120" s="23"/>
      <c r="AA120" s="23">
        <f t="shared" si="167"/>
        <v>96.959459459459453</v>
      </c>
      <c r="AB120" s="23"/>
      <c r="AC120" s="23">
        <f t="shared" si="168"/>
        <v>99.492753623188392</v>
      </c>
      <c r="AD120" s="23"/>
      <c r="AE120" s="23">
        <f t="shared" si="169"/>
        <v>96.501766784452315</v>
      </c>
      <c r="AF120" s="23"/>
      <c r="AG120" s="23">
        <f t="shared" si="170"/>
        <v>96.959459459459453</v>
      </c>
      <c r="AH120" s="23"/>
      <c r="AI120" s="23">
        <f t="shared" si="171"/>
        <v>99.492753623188392</v>
      </c>
      <c r="AJ120" s="23"/>
      <c r="AK120" s="23">
        <f t="shared" si="172"/>
        <v>96.501766784452315</v>
      </c>
      <c r="AL120" s="23"/>
      <c r="AM120" s="23">
        <f t="shared" si="173"/>
        <v>96.959459459459453</v>
      </c>
      <c r="AN120" s="23"/>
      <c r="AO120" s="23">
        <f t="shared" si="174"/>
        <v>99.492753623188392</v>
      </c>
      <c r="AP120" s="23"/>
      <c r="AQ120" s="23">
        <f t="shared" si="175"/>
        <v>96.501766784452315</v>
      </c>
      <c r="AR120" s="23"/>
      <c r="AS120" s="23">
        <f t="shared" si="176"/>
        <v>96.959459459459453</v>
      </c>
      <c r="AT120" s="23"/>
      <c r="AU120" s="23">
        <f t="shared" si="177"/>
        <v>99.492753623188392</v>
      </c>
      <c r="AV120" s="23"/>
      <c r="AW120" s="23">
        <f t="shared" si="178"/>
        <v>96.501766784452315</v>
      </c>
      <c r="AX120" s="23"/>
      <c r="AY120" s="23">
        <f t="shared" si="179"/>
        <v>96.959459459459453</v>
      </c>
      <c r="AZ120" s="23"/>
      <c r="BA120" s="23">
        <f t="shared" si="180"/>
        <v>99.492753623188392</v>
      </c>
      <c r="BB120" s="23"/>
      <c r="BC120" s="23">
        <f t="shared" si="181"/>
        <v>96.501766784452315</v>
      </c>
      <c r="BD120" s="23"/>
      <c r="BE120" s="23">
        <f t="shared" si="182"/>
        <v>96.959459459459453</v>
      </c>
      <c r="BF120" s="23"/>
      <c r="BG120" s="23">
        <f t="shared" si="183"/>
        <v>99.492753623188392</v>
      </c>
      <c r="BH120" s="23"/>
      <c r="BI120" s="23">
        <f t="shared" si="184"/>
        <v>96.501766784452315</v>
      </c>
      <c r="BJ120" s="23"/>
      <c r="BK120" s="23">
        <f t="shared" si="185"/>
        <v>113.64864864864866</v>
      </c>
      <c r="BL120" s="23"/>
      <c r="BM120" s="23">
        <f t="shared" si="186"/>
        <v>113.40579710144927</v>
      </c>
      <c r="BN120" s="23"/>
      <c r="BO120" s="23">
        <f t="shared" si="187"/>
        <v>96.501766784452315</v>
      </c>
      <c r="BP120" s="23"/>
      <c r="BQ120" s="23">
        <f t="shared" si="188"/>
        <v>113.64864864864866</v>
      </c>
      <c r="BR120" s="23"/>
      <c r="BS120" s="23">
        <f t="shared" si="189"/>
        <v>113.40579710144927</v>
      </c>
      <c r="BT120" s="23"/>
      <c r="BU120" s="23">
        <f t="shared" si="190"/>
        <v>96.501766784452315</v>
      </c>
      <c r="BV120" s="23"/>
      <c r="BW120" s="23">
        <f t="shared" si="191"/>
        <v>113.64864864864866</v>
      </c>
      <c r="BX120" s="23"/>
      <c r="BY120" s="23">
        <f t="shared" si="192"/>
        <v>113.40579710144927</v>
      </c>
      <c r="BZ120" s="23"/>
      <c r="CA120" s="23">
        <f t="shared" si="193"/>
        <v>96.501766784452315</v>
      </c>
      <c r="CB120" s="23"/>
      <c r="CC120" s="23">
        <f t="shared" si="194"/>
        <v>113.64864864864866</v>
      </c>
      <c r="CD120" s="23"/>
      <c r="CE120" s="23">
        <f t="shared" si="195"/>
        <v>113.40579710144927</v>
      </c>
      <c r="CF120" s="23"/>
      <c r="CG120" s="23">
        <f t="shared" si="196"/>
        <v>96.501766784452315</v>
      </c>
    </row>
    <row r="121" spans="1:290" x14ac:dyDescent="0.2">
      <c r="A121" s="22" t="s">
        <v>11</v>
      </c>
      <c r="B121" s="22"/>
      <c r="C121" s="23">
        <f t="shared" si="155"/>
        <v>87.63513513513513</v>
      </c>
      <c r="D121" s="23"/>
      <c r="E121" s="23">
        <f t="shared" si="156"/>
        <v>92.463768115942017</v>
      </c>
      <c r="F121" s="23"/>
      <c r="G121" s="23">
        <f t="shared" si="157"/>
        <v>78.692579505300358</v>
      </c>
      <c r="H121" s="23"/>
      <c r="I121" s="23">
        <f t="shared" si="158"/>
        <v>87.63513513513513</v>
      </c>
      <c r="J121" s="23"/>
      <c r="K121" s="23">
        <f t="shared" si="159"/>
        <v>92.463768115942017</v>
      </c>
      <c r="L121" s="23"/>
      <c r="M121" s="23">
        <f t="shared" si="160"/>
        <v>78.692579505300358</v>
      </c>
      <c r="N121" s="23"/>
      <c r="O121" s="23">
        <f t="shared" si="161"/>
        <v>87.63513513513513</v>
      </c>
      <c r="P121" s="23"/>
      <c r="Q121" s="23">
        <f t="shared" si="162"/>
        <v>92.463768115942017</v>
      </c>
      <c r="R121" s="23"/>
      <c r="S121" s="23">
        <f t="shared" si="163"/>
        <v>78.692579505300358</v>
      </c>
      <c r="T121" s="23"/>
      <c r="U121" s="23">
        <f t="shared" si="164"/>
        <v>87.63513513513513</v>
      </c>
      <c r="V121" s="23"/>
      <c r="W121" s="23">
        <f t="shared" si="165"/>
        <v>92.463768115942017</v>
      </c>
      <c r="X121" s="23"/>
      <c r="Y121" s="23">
        <f t="shared" si="166"/>
        <v>78.692579505300358</v>
      </c>
      <c r="Z121" s="23"/>
      <c r="AA121" s="23">
        <f t="shared" si="167"/>
        <v>87.63513513513513</v>
      </c>
      <c r="AB121" s="23"/>
      <c r="AC121" s="23">
        <f t="shared" si="168"/>
        <v>92.463768115942017</v>
      </c>
      <c r="AD121" s="23"/>
      <c r="AE121" s="23">
        <f t="shared" si="169"/>
        <v>78.692579505300358</v>
      </c>
      <c r="AF121" s="23"/>
      <c r="AG121" s="23">
        <f t="shared" si="170"/>
        <v>87.63513513513513</v>
      </c>
      <c r="AH121" s="23"/>
      <c r="AI121" s="23">
        <f t="shared" si="171"/>
        <v>92.463768115942017</v>
      </c>
      <c r="AJ121" s="23"/>
      <c r="AK121" s="23">
        <f t="shared" si="172"/>
        <v>78.692579505300358</v>
      </c>
      <c r="AL121" s="23"/>
      <c r="AM121" s="23">
        <f t="shared" si="173"/>
        <v>87.63513513513513</v>
      </c>
      <c r="AN121" s="23"/>
      <c r="AO121" s="23">
        <f t="shared" si="174"/>
        <v>92.463768115942017</v>
      </c>
      <c r="AP121" s="23"/>
      <c r="AQ121" s="23">
        <f t="shared" si="175"/>
        <v>78.692579505300358</v>
      </c>
      <c r="AR121" s="23"/>
      <c r="AS121" s="23">
        <f t="shared" si="176"/>
        <v>87.63513513513513</v>
      </c>
      <c r="AT121" s="23"/>
      <c r="AU121" s="23">
        <f t="shared" si="177"/>
        <v>92.463768115942017</v>
      </c>
      <c r="AV121" s="23"/>
      <c r="AW121" s="23">
        <f t="shared" si="178"/>
        <v>78.692579505300358</v>
      </c>
      <c r="AX121" s="23"/>
      <c r="AY121" s="23">
        <f t="shared" si="179"/>
        <v>87.63513513513513</v>
      </c>
      <c r="AZ121" s="23"/>
      <c r="BA121" s="23">
        <f t="shared" si="180"/>
        <v>92.463768115942017</v>
      </c>
      <c r="BB121" s="23"/>
      <c r="BC121" s="23">
        <f t="shared" si="181"/>
        <v>78.692579505300358</v>
      </c>
      <c r="BD121" s="23"/>
      <c r="BE121" s="23">
        <f t="shared" si="182"/>
        <v>87.63513513513513</v>
      </c>
      <c r="BF121" s="23"/>
      <c r="BG121" s="23">
        <f t="shared" si="183"/>
        <v>92.463768115942017</v>
      </c>
      <c r="BH121" s="23"/>
      <c r="BI121" s="23">
        <f t="shared" si="184"/>
        <v>78.692579505300358</v>
      </c>
      <c r="BJ121" s="23"/>
      <c r="BK121" s="23">
        <f t="shared" si="185"/>
        <v>100.54054054054055</v>
      </c>
      <c r="BL121" s="23"/>
      <c r="BM121" s="23">
        <f t="shared" si="186"/>
        <v>106.73913043478261</v>
      </c>
      <c r="BN121" s="23"/>
      <c r="BO121" s="23">
        <f t="shared" si="187"/>
        <v>78.692579505300358</v>
      </c>
      <c r="BP121" s="23"/>
      <c r="BQ121" s="23">
        <f t="shared" si="188"/>
        <v>100.54054054054055</v>
      </c>
      <c r="BR121" s="23"/>
      <c r="BS121" s="23">
        <f t="shared" si="189"/>
        <v>106.73913043478261</v>
      </c>
      <c r="BT121" s="23"/>
      <c r="BU121" s="23">
        <f t="shared" si="190"/>
        <v>78.692579505300358</v>
      </c>
      <c r="BV121" s="23"/>
      <c r="BW121" s="23">
        <f t="shared" si="191"/>
        <v>100.54054054054055</v>
      </c>
      <c r="BX121" s="23"/>
      <c r="BY121" s="23">
        <f t="shared" si="192"/>
        <v>106.73913043478261</v>
      </c>
      <c r="BZ121" s="23"/>
      <c r="CA121" s="23">
        <f t="shared" si="193"/>
        <v>78.692579505300358</v>
      </c>
      <c r="CB121" s="23"/>
      <c r="CC121" s="23">
        <f t="shared" si="194"/>
        <v>100.54054054054055</v>
      </c>
      <c r="CD121" s="23"/>
      <c r="CE121" s="23">
        <f t="shared" si="195"/>
        <v>106.73913043478261</v>
      </c>
      <c r="CF121" s="23"/>
      <c r="CG121" s="23">
        <f t="shared" si="196"/>
        <v>78.692579505300358</v>
      </c>
    </row>
    <row r="122" spans="1:290" x14ac:dyDescent="0.2">
      <c r="A122" s="22" t="s">
        <v>12</v>
      </c>
      <c r="B122" s="22"/>
      <c r="C122" s="23">
        <f t="shared" si="155"/>
        <v>102.43243243243244</v>
      </c>
      <c r="D122" s="23"/>
      <c r="E122" s="23">
        <f t="shared" si="156"/>
        <v>99.565217391304344</v>
      </c>
      <c r="F122" s="23"/>
      <c r="G122" s="23">
        <f t="shared" si="157"/>
        <v>95.653710247349821</v>
      </c>
      <c r="H122" s="23"/>
      <c r="I122" s="23">
        <f t="shared" si="158"/>
        <v>102.43243243243244</v>
      </c>
      <c r="J122" s="23"/>
      <c r="K122" s="23">
        <f t="shared" si="159"/>
        <v>99.565217391304344</v>
      </c>
      <c r="L122" s="23"/>
      <c r="M122" s="23">
        <f t="shared" si="160"/>
        <v>95.653710247349821</v>
      </c>
      <c r="N122" s="23"/>
      <c r="O122" s="23">
        <f t="shared" si="161"/>
        <v>102.43243243243244</v>
      </c>
      <c r="P122" s="23"/>
      <c r="Q122" s="23">
        <f t="shared" si="162"/>
        <v>99.565217391304344</v>
      </c>
      <c r="R122" s="23"/>
      <c r="S122" s="23">
        <f t="shared" si="163"/>
        <v>95.653710247349821</v>
      </c>
      <c r="T122" s="23"/>
      <c r="U122" s="23">
        <f t="shared" si="164"/>
        <v>102.43243243243244</v>
      </c>
      <c r="V122" s="23"/>
      <c r="W122" s="23">
        <f t="shared" si="165"/>
        <v>99.565217391304344</v>
      </c>
      <c r="X122" s="23"/>
      <c r="Y122" s="23">
        <f t="shared" si="166"/>
        <v>95.653710247349821</v>
      </c>
      <c r="Z122" s="23"/>
      <c r="AA122" s="23">
        <f t="shared" si="167"/>
        <v>102.43243243243244</v>
      </c>
      <c r="AB122" s="23"/>
      <c r="AC122" s="23">
        <f t="shared" si="168"/>
        <v>99.565217391304344</v>
      </c>
      <c r="AD122" s="23"/>
      <c r="AE122" s="23">
        <f t="shared" si="169"/>
        <v>95.653710247349821</v>
      </c>
      <c r="AF122" s="23"/>
      <c r="AG122" s="23">
        <f t="shared" si="170"/>
        <v>102.43243243243244</v>
      </c>
      <c r="AH122" s="23"/>
      <c r="AI122" s="23">
        <f t="shared" si="171"/>
        <v>99.565217391304344</v>
      </c>
      <c r="AJ122" s="23"/>
      <c r="AK122" s="23">
        <f t="shared" si="172"/>
        <v>95.653710247349821</v>
      </c>
      <c r="AL122" s="23"/>
      <c r="AM122" s="23">
        <f t="shared" si="173"/>
        <v>102.43243243243244</v>
      </c>
      <c r="AN122" s="23"/>
      <c r="AO122" s="23">
        <f t="shared" si="174"/>
        <v>99.565217391304344</v>
      </c>
      <c r="AP122" s="23"/>
      <c r="AQ122" s="23">
        <f t="shared" si="175"/>
        <v>95.653710247349821</v>
      </c>
      <c r="AR122" s="23"/>
      <c r="AS122" s="23">
        <f t="shared" si="176"/>
        <v>102.43243243243244</v>
      </c>
      <c r="AT122" s="23"/>
      <c r="AU122" s="23">
        <f t="shared" si="177"/>
        <v>99.565217391304344</v>
      </c>
      <c r="AV122" s="23"/>
      <c r="AW122" s="23">
        <f t="shared" si="178"/>
        <v>95.653710247349821</v>
      </c>
      <c r="AX122" s="23"/>
      <c r="AY122" s="23">
        <f t="shared" si="179"/>
        <v>102.43243243243244</v>
      </c>
      <c r="AZ122" s="23"/>
      <c r="BA122" s="23">
        <f t="shared" si="180"/>
        <v>99.565217391304344</v>
      </c>
      <c r="BB122" s="23"/>
      <c r="BC122" s="23">
        <f t="shared" si="181"/>
        <v>95.653710247349821</v>
      </c>
      <c r="BD122" s="23"/>
      <c r="BE122" s="23">
        <f t="shared" si="182"/>
        <v>102.43243243243244</v>
      </c>
      <c r="BF122" s="23"/>
      <c r="BG122" s="23">
        <f t="shared" si="183"/>
        <v>99.565217391304344</v>
      </c>
      <c r="BH122" s="23"/>
      <c r="BI122" s="23">
        <f t="shared" si="184"/>
        <v>95.653710247349821</v>
      </c>
      <c r="BJ122" s="23"/>
      <c r="BK122" s="23">
        <f t="shared" si="185"/>
        <v>109.12162162162161</v>
      </c>
      <c r="BL122" s="23"/>
      <c r="BM122" s="23">
        <f t="shared" si="186"/>
        <v>107.02898550724638</v>
      </c>
      <c r="BN122" s="23"/>
      <c r="BO122" s="23">
        <f t="shared" si="187"/>
        <v>95.653710247349821</v>
      </c>
      <c r="BP122" s="23"/>
      <c r="BQ122" s="23">
        <f t="shared" si="188"/>
        <v>109.12162162162161</v>
      </c>
      <c r="BR122" s="23"/>
      <c r="BS122" s="23">
        <f t="shared" si="189"/>
        <v>107.02898550724638</v>
      </c>
      <c r="BT122" s="23"/>
      <c r="BU122" s="23">
        <f t="shared" si="190"/>
        <v>95.653710247349821</v>
      </c>
      <c r="BV122" s="23"/>
      <c r="BW122" s="23">
        <f t="shared" si="191"/>
        <v>109.12162162162161</v>
      </c>
      <c r="BX122" s="23"/>
      <c r="BY122" s="23">
        <f t="shared" si="192"/>
        <v>107.02898550724638</v>
      </c>
      <c r="BZ122" s="23"/>
      <c r="CA122" s="23">
        <f t="shared" si="193"/>
        <v>95.653710247349821</v>
      </c>
      <c r="CB122" s="23"/>
      <c r="CC122" s="23">
        <f t="shared" si="194"/>
        <v>109.12162162162161</v>
      </c>
      <c r="CD122" s="23"/>
      <c r="CE122" s="23">
        <f t="shared" si="195"/>
        <v>107.02898550724638</v>
      </c>
      <c r="CF122" s="23"/>
      <c r="CG122" s="23">
        <f t="shared" si="196"/>
        <v>95.653710247349821</v>
      </c>
    </row>
    <row r="123" spans="1:290" x14ac:dyDescent="0.2">
      <c r="A123" s="22" t="s">
        <v>13</v>
      </c>
      <c r="B123" s="22"/>
      <c r="C123" s="23">
        <f t="shared" si="155"/>
        <v>102.5</v>
      </c>
      <c r="D123" s="23"/>
      <c r="E123" s="23">
        <f t="shared" si="156"/>
        <v>101.66666666666666</v>
      </c>
      <c r="F123" s="23"/>
      <c r="G123" s="23">
        <f t="shared" si="157"/>
        <v>107.20848056537102</v>
      </c>
      <c r="H123" s="23"/>
      <c r="I123" s="23">
        <f t="shared" si="158"/>
        <v>102.5</v>
      </c>
      <c r="J123" s="23"/>
      <c r="K123" s="23">
        <f t="shared" si="159"/>
        <v>101.66666666666666</v>
      </c>
      <c r="L123" s="23"/>
      <c r="M123" s="23">
        <f t="shared" si="160"/>
        <v>107.20848056537102</v>
      </c>
      <c r="N123" s="23"/>
      <c r="O123" s="23">
        <f t="shared" si="161"/>
        <v>102.5</v>
      </c>
      <c r="P123" s="23"/>
      <c r="Q123" s="23">
        <f t="shared" si="162"/>
        <v>101.66666666666666</v>
      </c>
      <c r="R123" s="23"/>
      <c r="S123" s="23">
        <f t="shared" si="163"/>
        <v>107.20848056537102</v>
      </c>
      <c r="T123" s="23"/>
      <c r="U123" s="23">
        <f t="shared" si="164"/>
        <v>102.5</v>
      </c>
      <c r="V123" s="23"/>
      <c r="W123" s="23">
        <f t="shared" si="165"/>
        <v>101.66666666666666</v>
      </c>
      <c r="X123" s="23"/>
      <c r="Y123" s="23">
        <f t="shared" si="166"/>
        <v>107.20848056537102</v>
      </c>
      <c r="Z123" s="23"/>
      <c r="AA123" s="23">
        <f t="shared" si="167"/>
        <v>102.5</v>
      </c>
      <c r="AB123" s="23"/>
      <c r="AC123" s="23">
        <f t="shared" si="168"/>
        <v>101.66666666666666</v>
      </c>
      <c r="AD123" s="23"/>
      <c r="AE123" s="23">
        <f t="shared" si="169"/>
        <v>107.20848056537102</v>
      </c>
      <c r="AF123" s="23"/>
      <c r="AG123" s="23">
        <f t="shared" si="170"/>
        <v>102.5</v>
      </c>
      <c r="AH123" s="23"/>
      <c r="AI123" s="23">
        <f t="shared" si="171"/>
        <v>101.66666666666666</v>
      </c>
      <c r="AJ123" s="23"/>
      <c r="AK123" s="23">
        <f t="shared" si="172"/>
        <v>107.20848056537102</v>
      </c>
      <c r="AL123" s="23"/>
      <c r="AM123" s="23">
        <f t="shared" si="173"/>
        <v>102.5</v>
      </c>
      <c r="AN123" s="23"/>
      <c r="AO123" s="23">
        <f t="shared" si="174"/>
        <v>101.66666666666666</v>
      </c>
      <c r="AP123" s="23"/>
      <c r="AQ123" s="23">
        <f t="shared" si="175"/>
        <v>107.20848056537102</v>
      </c>
      <c r="AR123" s="23"/>
      <c r="AS123" s="23">
        <f t="shared" si="176"/>
        <v>102.5</v>
      </c>
      <c r="AT123" s="23"/>
      <c r="AU123" s="23">
        <f t="shared" si="177"/>
        <v>101.66666666666666</v>
      </c>
      <c r="AV123" s="23"/>
      <c r="AW123" s="23">
        <f t="shared" si="178"/>
        <v>107.20848056537102</v>
      </c>
      <c r="AX123" s="23"/>
      <c r="AY123" s="23">
        <f t="shared" si="179"/>
        <v>102.5</v>
      </c>
      <c r="AZ123" s="23"/>
      <c r="BA123" s="23">
        <f t="shared" si="180"/>
        <v>101.66666666666666</v>
      </c>
      <c r="BB123" s="23"/>
      <c r="BC123" s="23">
        <f t="shared" si="181"/>
        <v>107.20848056537102</v>
      </c>
      <c r="BD123" s="23"/>
      <c r="BE123" s="23">
        <f t="shared" si="182"/>
        <v>102.5</v>
      </c>
      <c r="BF123" s="23"/>
      <c r="BG123" s="23">
        <f t="shared" si="183"/>
        <v>101.66666666666666</v>
      </c>
      <c r="BH123" s="23"/>
      <c r="BI123" s="23">
        <f t="shared" si="184"/>
        <v>107.20848056537102</v>
      </c>
      <c r="BJ123" s="23"/>
      <c r="BK123" s="23">
        <f t="shared" si="185"/>
        <v>102.22972972972973</v>
      </c>
      <c r="BL123" s="23"/>
      <c r="BM123" s="23">
        <f t="shared" si="186"/>
        <v>100.65217391304347</v>
      </c>
      <c r="BN123" s="23"/>
      <c r="BO123" s="23">
        <f t="shared" si="187"/>
        <v>107.20848056537102</v>
      </c>
      <c r="BP123" s="23"/>
      <c r="BQ123" s="23">
        <f t="shared" si="188"/>
        <v>102.22972972972973</v>
      </c>
      <c r="BR123" s="23"/>
      <c r="BS123" s="23">
        <f t="shared" si="189"/>
        <v>100.65217391304347</v>
      </c>
      <c r="BT123" s="23"/>
      <c r="BU123" s="23">
        <f t="shared" si="190"/>
        <v>107.20848056537102</v>
      </c>
      <c r="BV123" s="23"/>
      <c r="BW123" s="23">
        <f t="shared" si="191"/>
        <v>102.22972972972973</v>
      </c>
      <c r="BX123" s="23"/>
      <c r="BY123" s="23">
        <f t="shared" si="192"/>
        <v>100.65217391304347</v>
      </c>
      <c r="BZ123" s="23"/>
      <c r="CA123" s="23">
        <f t="shared" si="193"/>
        <v>107.20848056537102</v>
      </c>
      <c r="CB123" s="23"/>
      <c r="CC123" s="23">
        <f t="shared" si="194"/>
        <v>102.22972972972973</v>
      </c>
      <c r="CD123" s="23"/>
      <c r="CE123" s="23">
        <f t="shared" si="195"/>
        <v>100.65217391304347</v>
      </c>
      <c r="CF123" s="23"/>
      <c r="CG123" s="23">
        <f t="shared" si="196"/>
        <v>107.20848056537102</v>
      </c>
    </row>
    <row r="124" spans="1:290" x14ac:dyDescent="0.2">
      <c r="A124" s="17" t="s">
        <v>14</v>
      </c>
      <c r="B124" s="22"/>
      <c r="C124" s="24">
        <f t="shared" si="155"/>
        <v>108.24324324324324</v>
      </c>
      <c r="D124" s="23"/>
      <c r="E124" s="24">
        <f t="shared" si="156"/>
        <v>104.49275362318841</v>
      </c>
      <c r="F124" s="23"/>
      <c r="G124" s="24">
        <f t="shared" si="157"/>
        <v>104.02826855123675</v>
      </c>
      <c r="H124" s="23"/>
      <c r="I124" s="24">
        <f t="shared" si="158"/>
        <v>108.24324324324324</v>
      </c>
      <c r="J124" s="23"/>
      <c r="K124" s="24">
        <f t="shared" si="159"/>
        <v>104.49275362318841</v>
      </c>
      <c r="L124" s="23"/>
      <c r="M124" s="24">
        <f t="shared" si="160"/>
        <v>104.02826855123675</v>
      </c>
      <c r="N124" s="23"/>
      <c r="O124" s="24">
        <f t="shared" si="161"/>
        <v>108.24324324324324</v>
      </c>
      <c r="P124" s="23"/>
      <c r="Q124" s="24">
        <f t="shared" si="162"/>
        <v>104.49275362318841</v>
      </c>
      <c r="R124" s="23"/>
      <c r="S124" s="24">
        <f t="shared" si="163"/>
        <v>104.02826855123675</v>
      </c>
      <c r="T124" s="23"/>
      <c r="U124" s="24">
        <f t="shared" si="164"/>
        <v>108.24324324324324</v>
      </c>
      <c r="V124" s="23"/>
      <c r="W124" s="24">
        <f t="shared" si="165"/>
        <v>104.49275362318841</v>
      </c>
      <c r="X124" s="23"/>
      <c r="Y124" s="24">
        <f t="shared" si="166"/>
        <v>104.02826855123675</v>
      </c>
      <c r="Z124" s="23"/>
      <c r="AA124" s="24">
        <f t="shared" si="167"/>
        <v>108.24324324324324</v>
      </c>
      <c r="AB124" s="23"/>
      <c r="AC124" s="24">
        <f t="shared" si="168"/>
        <v>104.49275362318841</v>
      </c>
      <c r="AD124" s="23"/>
      <c r="AE124" s="24">
        <f t="shared" si="169"/>
        <v>104.02826855123675</v>
      </c>
      <c r="AF124" s="23"/>
      <c r="AG124" s="24">
        <f t="shared" si="170"/>
        <v>108.24324324324324</v>
      </c>
      <c r="AH124" s="23"/>
      <c r="AI124" s="24">
        <f t="shared" si="171"/>
        <v>104.49275362318841</v>
      </c>
      <c r="AJ124" s="23"/>
      <c r="AK124" s="24">
        <f t="shared" si="172"/>
        <v>104.02826855123675</v>
      </c>
      <c r="AL124" s="23"/>
      <c r="AM124" s="24">
        <f t="shared" si="173"/>
        <v>108.24324324324324</v>
      </c>
      <c r="AN124" s="23"/>
      <c r="AO124" s="24">
        <f t="shared" si="174"/>
        <v>104.49275362318841</v>
      </c>
      <c r="AP124" s="23"/>
      <c r="AQ124" s="24">
        <f t="shared" si="175"/>
        <v>104.02826855123675</v>
      </c>
      <c r="AR124" s="23"/>
      <c r="AS124" s="24">
        <f t="shared" si="176"/>
        <v>108.24324324324324</v>
      </c>
      <c r="AT124" s="23"/>
      <c r="AU124" s="24">
        <f t="shared" si="177"/>
        <v>104.49275362318841</v>
      </c>
      <c r="AV124" s="23"/>
      <c r="AW124" s="24">
        <f t="shared" si="178"/>
        <v>104.02826855123675</v>
      </c>
      <c r="AX124" s="23"/>
      <c r="AY124" s="24">
        <f t="shared" si="179"/>
        <v>108.24324324324324</v>
      </c>
      <c r="AZ124" s="23"/>
      <c r="BA124" s="24">
        <f t="shared" si="180"/>
        <v>104.49275362318841</v>
      </c>
      <c r="BB124" s="23"/>
      <c r="BC124" s="24">
        <f t="shared" si="181"/>
        <v>104.02826855123675</v>
      </c>
      <c r="BD124" s="23"/>
      <c r="BE124" s="24">
        <f t="shared" si="182"/>
        <v>108.24324324324324</v>
      </c>
      <c r="BF124" s="23"/>
      <c r="BG124" s="24">
        <f t="shared" si="183"/>
        <v>104.49275362318841</v>
      </c>
      <c r="BH124" s="23"/>
      <c r="BI124" s="24">
        <f t="shared" si="184"/>
        <v>104.02826855123675</v>
      </c>
      <c r="BJ124" s="23"/>
      <c r="BK124" s="24">
        <f t="shared" si="185"/>
        <v>112.43243243243244</v>
      </c>
      <c r="BL124" s="23"/>
      <c r="BM124" s="24">
        <f t="shared" si="186"/>
        <v>106.15942028985506</v>
      </c>
      <c r="BN124" s="23"/>
      <c r="BO124" s="24">
        <f t="shared" si="187"/>
        <v>104.02826855123675</v>
      </c>
      <c r="BP124" s="23"/>
      <c r="BQ124" s="24">
        <f t="shared" si="188"/>
        <v>112.43243243243244</v>
      </c>
      <c r="BR124" s="23"/>
      <c r="BS124" s="24">
        <f t="shared" si="189"/>
        <v>106.15942028985506</v>
      </c>
      <c r="BT124" s="23"/>
      <c r="BU124" s="24">
        <f t="shared" si="190"/>
        <v>104.02826855123675</v>
      </c>
      <c r="BV124" s="23"/>
      <c r="BW124" s="24">
        <f t="shared" si="191"/>
        <v>112.43243243243244</v>
      </c>
      <c r="BX124" s="23"/>
      <c r="BY124" s="24">
        <f t="shared" si="192"/>
        <v>106.15942028985506</v>
      </c>
      <c r="BZ124" s="23"/>
      <c r="CA124" s="24">
        <f t="shared" si="193"/>
        <v>104.02826855123675</v>
      </c>
      <c r="CB124" s="23"/>
      <c r="CC124" s="24">
        <f t="shared" si="194"/>
        <v>112.43243243243244</v>
      </c>
      <c r="CD124" s="23"/>
      <c r="CE124" s="24">
        <f t="shared" si="195"/>
        <v>106.15942028985506</v>
      </c>
      <c r="CF124" s="23"/>
      <c r="CG124" s="24">
        <f t="shared" si="196"/>
        <v>104.02826855123675</v>
      </c>
    </row>
    <row r="125" spans="1:290" x14ac:dyDescent="0.2">
      <c r="A125" s="22" t="s">
        <v>15</v>
      </c>
      <c r="B125" s="22"/>
      <c r="C125" s="23">
        <f t="shared" si="155"/>
        <v>103.44594594594594</v>
      </c>
      <c r="D125" s="23"/>
      <c r="E125" s="23">
        <f t="shared" si="156"/>
        <v>90.869565217391298</v>
      </c>
      <c r="F125" s="23"/>
      <c r="G125" s="23">
        <f t="shared" si="157"/>
        <v>104.77031802120142</v>
      </c>
      <c r="H125" s="23"/>
      <c r="I125" s="23">
        <f t="shared" si="158"/>
        <v>103.44594594594594</v>
      </c>
      <c r="J125" s="23"/>
      <c r="K125" s="23">
        <f t="shared" si="159"/>
        <v>90.869565217391298</v>
      </c>
      <c r="L125" s="23"/>
      <c r="M125" s="23">
        <f t="shared" si="160"/>
        <v>104.77031802120142</v>
      </c>
      <c r="N125" s="23"/>
      <c r="O125" s="23">
        <f t="shared" si="161"/>
        <v>103.44594594594594</v>
      </c>
      <c r="P125" s="23"/>
      <c r="Q125" s="23">
        <f t="shared" si="162"/>
        <v>90.869565217391298</v>
      </c>
      <c r="R125" s="23"/>
      <c r="S125" s="23">
        <f t="shared" si="163"/>
        <v>104.77031802120142</v>
      </c>
      <c r="T125" s="23"/>
      <c r="U125" s="23">
        <f t="shared" si="164"/>
        <v>103.44594594594594</v>
      </c>
      <c r="V125" s="23"/>
      <c r="W125" s="23">
        <f t="shared" si="165"/>
        <v>90.869565217391298</v>
      </c>
      <c r="X125" s="23"/>
      <c r="Y125" s="23">
        <f t="shared" si="166"/>
        <v>104.77031802120142</v>
      </c>
      <c r="Z125" s="23"/>
      <c r="AA125" s="23">
        <f t="shared" si="167"/>
        <v>103.44594594594594</v>
      </c>
      <c r="AB125" s="23"/>
      <c r="AC125" s="23">
        <f t="shared" si="168"/>
        <v>90.869565217391298</v>
      </c>
      <c r="AD125" s="23"/>
      <c r="AE125" s="23">
        <f t="shared" si="169"/>
        <v>104.77031802120142</v>
      </c>
      <c r="AF125" s="23"/>
      <c r="AG125" s="23">
        <f t="shared" si="170"/>
        <v>103.44594594594594</v>
      </c>
      <c r="AH125" s="23"/>
      <c r="AI125" s="23">
        <f t="shared" si="171"/>
        <v>90.869565217391298</v>
      </c>
      <c r="AJ125" s="23"/>
      <c r="AK125" s="23">
        <f t="shared" si="172"/>
        <v>104.77031802120142</v>
      </c>
      <c r="AL125" s="23"/>
      <c r="AM125" s="23">
        <f t="shared" si="173"/>
        <v>103.44594594594594</v>
      </c>
      <c r="AN125" s="23"/>
      <c r="AO125" s="23">
        <f t="shared" si="174"/>
        <v>90.869565217391298</v>
      </c>
      <c r="AP125" s="23"/>
      <c r="AQ125" s="23">
        <f t="shared" si="175"/>
        <v>104.77031802120142</v>
      </c>
      <c r="AR125" s="23"/>
      <c r="AS125" s="23">
        <f t="shared" si="176"/>
        <v>103.44594594594594</v>
      </c>
      <c r="AT125" s="23"/>
      <c r="AU125" s="23">
        <f t="shared" si="177"/>
        <v>90.869565217391298</v>
      </c>
      <c r="AV125" s="23"/>
      <c r="AW125" s="23">
        <f t="shared" si="178"/>
        <v>104.77031802120142</v>
      </c>
      <c r="AX125" s="23"/>
      <c r="AY125" s="23">
        <f t="shared" si="179"/>
        <v>103.44594594594594</v>
      </c>
      <c r="AZ125" s="23"/>
      <c r="BA125" s="23">
        <f t="shared" si="180"/>
        <v>90.869565217391298</v>
      </c>
      <c r="BB125" s="23"/>
      <c r="BC125" s="23">
        <f t="shared" si="181"/>
        <v>104.77031802120142</v>
      </c>
      <c r="BD125" s="23"/>
      <c r="BE125" s="23">
        <f t="shared" si="182"/>
        <v>103.44594594594594</v>
      </c>
      <c r="BF125" s="23"/>
      <c r="BG125" s="23">
        <f t="shared" si="183"/>
        <v>90.869565217391298</v>
      </c>
      <c r="BH125" s="23"/>
      <c r="BI125" s="23">
        <f t="shared" si="184"/>
        <v>104.77031802120142</v>
      </c>
      <c r="BJ125" s="23"/>
      <c r="BK125" s="23">
        <f t="shared" si="185"/>
        <v>109.05405405405405</v>
      </c>
      <c r="BL125" s="23"/>
      <c r="BM125" s="23">
        <f t="shared" si="186"/>
        <v>94.71014492753622</v>
      </c>
      <c r="BN125" s="23"/>
      <c r="BO125" s="23">
        <f t="shared" si="187"/>
        <v>104.77031802120142</v>
      </c>
      <c r="BP125" s="23"/>
      <c r="BQ125" s="23">
        <f t="shared" si="188"/>
        <v>109.05405405405405</v>
      </c>
      <c r="BR125" s="23"/>
      <c r="BS125" s="23">
        <f t="shared" si="189"/>
        <v>94.71014492753622</v>
      </c>
      <c r="BT125" s="23"/>
      <c r="BU125" s="23">
        <f t="shared" si="190"/>
        <v>104.77031802120142</v>
      </c>
      <c r="BV125" s="23"/>
      <c r="BW125" s="23">
        <f t="shared" si="191"/>
        <v>109.05405405405405</v>
      </c>
      <c r="BX125" s="23"/>
      <c r="BY125" s="23">
        <f t="shared" si="192"/>
        <v>94.71014492753622</v>
      </c>
      <c r="BZ125" s="23"/>
      <c r="CA125" s="23">
        <f t="shared" si="193"/>
        <v>104.77031802120142</v>
      </c>
      <c r="CB125" s="23"/>
      <c r="CC125" s="23">
        <f t="shared" si="194"/>
        <v>109.05405405405405</v>
      </c>
      <c r="CD125" s="23"/>
      <c r="CE125" s="23">
        <f t="shared" si="195"/>
        <v>94.71014492753622</v>
      </c>
      <c r="CF125" s="23"/>
      <c r="CG125" s="23">
        <f t="shared" si="196"/>
        <v>104.77031802120142</v>
      </c>
    </row>
    <row r="126" spans="1:290" x14ac:dyDescent="0.2">
      <c r="A126" s="22" t="s">
        <v>16</v>
      </c>
      <c r="B126" s="22"/>
      <c r="C126" s="23">
        <f t="shared" si="155"/>
        <v>102.16216216216216</v>
      </c>
      <c r="D126" s="23"/>
      <c r="E126" s="23">
        <f t="shared" si="156"/>
        <v>104.85507246376811</v>
      </c>
      <c r="F126" s="23"/>
      <c r="G126" s="23">
        <f t="shared" si="157"/>
        <v>103.60424028268551</v>
      </c>
      <c r="H126" s="23"/>
      <c r="I126" s="23">
        <f t="shared" si="158"/>
        <v>102.16216216216216</v>
      </c>
      <c r="J126" s="23"/>
      <c r="K126" s="23">
        <f t="shared" si="159"/>
        <v>104.85507246376811</v>
      </c>
      <c r="L126" s="23"/>
      <c r="M126" s="23">
        <f t="shared" si="160"/>
        <v>103.60424028268551</v>
      </c>
      <c r="N126" s="23"/>
      <c r="O126" s="23">
        <f t="shared" si="161"/>
        <v>102.16216216216216</v>
      </c>
      <c r="P126" s="23"/>
      <c r="Q126" s="23">
        <f t="shared" si="162"/>
        <v>104.85507246376811</v>
      </c>
      <c r="R126" s="23"/>
      <c r="S126" s="23">
        <f t="shared" si="163"/>
        <v>103.60424028268551</v>
      </c>
      <c r="T126" s="23"/>
      <c r="U126" s="23">
        <f t="shared" si="164"/>
        <v>102.16216216216216</v>
      </c>
      <c r="V126" s="23"/>
      <c r="W126" s="23">
        <f t="shared" si="165"/>
        <v>104.85507246376811</v>
      </c>
      <c r="X126" s="23"/>
      <c r="Y126" s="23">
        <f t="shared" si="166"/>
        <v>103.60424028268551</v>
      </c>
      <c r="Z126" s="23"/>
      <c r="AA126" s="23">
        <f t="shared" si="167"/>
        <v>102.16216216216216</v>
      </c>
      <c r="AB126" s="23"/>
      <c r="AC126" s="23">
        <f t="shared" si="168"/>
        <v>104.85507246376811</v>
      </c>
      <c r="AD126" s="23"/>
      <c r="AE126" s="23">
        <f t="shared" si="169"/>
        <v>103.60424028268551</v>
      </c>
      <c r="AF126" s="23"/>
      <c r="AG126" s="23">
        <f t="shared" si="170"/>
        <v>102.16216216216216</v>
      </c>
      <c r="AH126" s="23"/>
      <c r="AI126" s="23">
        <f t="shared" si="171"/>
        <v>104.85507246376811</v>
      </c>
      <c r="AJ126" s="23"/>
      <c r="AK126" s="23">
        <f t="shared" si="172"/>
        <v>103.60424028268551</v>
      </c>
      <c r="AL126" s="23"/>
      <c r="AM126" s="23">
        <f t="shared" si="173"/>
        <v>102.16216216216216</v>
      </c>
      <c r="AN126" s="23"/>
      <c r="AO126" s="23">
        <f t="shared" si="174"/>
        <v>104.85507246376811</v>
      </c>
      <c r="AP126" s="23"/>
      <c r="AQ126" s="23">
        <f t="shared" si="175"/>
        <v>103.60424028268551</v>
      </c>
      <c r="AR126" s="23"/>
      <c r="AS126" s="23">
        <f t="shared" si="176"/>
        <v>102.16216216216216</v>
      </c>
      <c r="AT126" s="23"/>
      <c r="AU126" s="23">
        <f t="shared" si="177"/>
        <v>104.85507246376811</v>
      </c>
      <c r="AV126" s="23"/>
      <c r="AW126" s="23">
        <f t="shared" si="178"/>
        <v>103.60424028268551</v>
      </c>
      <c r="AX126" s="23"/>
      <c r="AY126" s="23">
        <f t="shared" si="179"/>
        <v>102.16216216216216</v>
      </c>
      <c r="AZ126" s="23"/>
      <c r="BA126" s="23">
        <f t="shared" si="180"/>
        <v>104.85507246376811</v>
      </c>
      <c r="BB126" s="23"/>
      <c r="BC126" s="23">
        <f t="shared" si="181"/>
        <v>103.60424028268551</v>
      </c>
      <c r="BD126" s="23"/>
      <c r="BE126" s="23">
        <f t="shared" si="182"/>
        <v>102.16216216216216</v>
      </c>
      <c r="BF126" s="23"/>
      <c r="BG126" s="23">
        <f t="shared" si="183"/>
        <v>104.85507246376811</v>
      </c>
      <c r="BH126" s="23"/>
      <c r="BI126" s="23">
        <f t="shared" si="184"/>
        <v>103.60424028268551</v>
      </c>
      <c r="BJ126" s="23"/>
      <c r="BK126" s="23">
        <f t="shared" si="185"/>
        <v>110.06756756756756</v>
      </c>
      <c r="BL126" s="23"/>
      <c r="BM126" s="23">
        <f t="shared" si="186"/>
        <v>106.44927536231883</v>
      </c>
      <c r="BN126" s="23"/>
      <c r="BO126" s="23">
        <f t="shared" si="187"/>
        <v>103.60424028268551</v>
      </c>
      <c r="BP126" s="23"/>
      <c r="BQ126" s="23">
        <f t="shared" si="188"/>
        <v>110.06756756756756</v>
      </c>
      <c r="BR126" s="23"/>
      <c r="BS126" s="23">
        <f t="shared" si="189"/>
        <v>106.44927536231883</v>
      </c>
      <c r="BT126" s="23"/>
      <c r="BU126" s="23">
        <f t="shared" si="190"/>
        <v>103.60424028268551</v>
      </c>
      <c r="BV126" s="23"/>
      <c r="BW126" s="23">
        <f t="shared" si="191"/>
        <v>110.06756756756756</v>
      </c>
      <c r="BX126" s="23"/>
      <c r="BY126" s="23">
        <f t="shared" si="192"/>
        <v>106.44927536231883</v>
      </c>
      <c r="BZ126" s="23"/>
      <c r="CA126" s="23">
        <f t="shared" si="193"/>
        <v>103.60424028268551</v>
      </c>
      <c r="CB126" s="23"/>
      <c r="CC126" s="23">
        <f t="shared" si="194"/>
        <v>110.06756756756756</v>
      </c>
      <c r="CD126" s="23"/>
      <c r="CE126" s="23">
        <f t="shared" si="195"/>
        <v>106.44927536231883</v>
      </c>
      <c r="CF126" s="23"/>
      <c r="CG126" s="23">
        <f t="shared" si="196"/>
        <v>103.60424028268551</v>
      </c>
    </row>
    <row r="127" spans="1:290" x14ac:dyDescent="0.2">
      <c r="A127" s="22" t="s">
        <v>17</v>
      </c>
      <c r="B127" s="22"/>
      <c r="C127" s="23">
        <f t="shared" si="155"/>
        <v>101.14864864864865</v>
      </c>
      <c r="D127" s="23"/>
      <c r="E127" s="23">
        <f t="shared" si="156"/>
        <v>110.65217391304348</v>
      </c>
      <c r="F127" s="23"/>
      <c r="G127" s="23">
        <f t="shared" si="157"/>
        <v>108.69257950530036</v>
      </c>
      <c r="H127" s="23"/>
      <c r="I127" s="23">
        <f t="shared" si="158"/>
        <v>101.14864864864865</v>
      </c>
      <c r="J127" s="23"/>
      <c r="K127" s="23">
        <f t="shared" si="159"/>
        <v>110.65217391304348</v>
      </c>
      <c r="L127" s="23"/>
      <c r="M127" s="23">
        <f t="shared" si="160"/>
        <v>108.69257950530036</v>
      </c>
      <c r="N127" s="23"/>
      <c r="O127" s="23">
        <f t="shared" si="161"/>
        <v>101.14864864864865</v>
      </c>
      <c r="P127" s="23"/>
      <c r="Q127" s="23">
        <f t="shared" si="162"/>
        <v>110.65217391304348</v>
      </c>
      <c r="R127" s="23"/>
      <c r="S127" s="23">
        <f t="shared" si="163"/>
        <v>108.69257950530036</v>
      </c>
      <c r="T127" s="23"/>
      <c r="U127" s="23">
        <f t="shared" si="164"/>
        <v>101.14864864864865</v>
      </c>
      <c r="V127" s="23"/>
      <c r="W127" s="23">
        <f t="shared" si="165"/>
        <v>110.65217391304348</v>
      </c>
      <c r="X127" s="23"/>
      <c r="Y127" s="23">
        <f t="shared" si="166"/>
        <v>108.69257950530036</v>
      </c>
      <c r="Z127" s="23"/>
      <c r="AA127" s="23">
        <f t="shared" si="167"/>
        <v>101.14864864864865</v>
      </c>
      <c r="AB127" s="23"/>
      <c r="AC127" s="23">
        <f t="shared" si="168"/>
        <v>110.65217391304348</v>
      </c>
      <c r="AD127" s="23"/>
      <c r="AE127" s="23">
        <f t="shared" si="169"/>
        <v>108.69257950530036</v>
      </c>
      <c r="AF127" s="23"/>
      <c r="AG127" s="23">
        <f t="shared" si="170"/>
        <v>101.14864864864865</v>
      </c>
      <c r="AH127" s="23"/>
      <c r="AI127" s="23">
        <f t="shared" si="171"/>
        <v>110.65217391304348</v>
      </c>
      <c r="AJ127" s="23"/>
      <c r="AK127" s="23">
        <f t="shared" si="172"/>
        <v>108.69257950530036</v>
      </c>
      <c r="AL127" s="23"/>
      <c r="AM127" s="23">
        <f t="shared" si="173"/>
        <v>101.14864864864865</v>
      </c>
      <c r="AN127" s="23"/>
      <c r="AO127" s="23">
        <f t="shared" si="174"/>
        <v>110.65217391304348</v>
      </c>
      <c r="AP127" s="23"/>
      <c r="AQ127" s="23">
        <f t="shared" si="175"/>
        <v>108.69257950530036</v>
      </c>
      <c r="AR127" s="23"/>
      <c r="AS127" s="23">
        <f t="shared" si="176"/>
        <v>101.14864864864865</v>
      </c>
      <c r="AT127" s="23"/>
      <c r="AU127" s="23">
        <f t="shared" si="177"/>
        <v>110.65217391304348</v>
      </c>
      <c r="AV127" s="23"/>
      <c r="AW127" s="23">
        <f t="shared" si="178"/>
        <v>108.69257950530036</v>
      </c>
      <c r="AX127" s="23"/>
      <c r="AY127" s="23">
        <f t="shared" si="179"/>
        <v>101.14864864864865</v>
      </c>
      <c r="AZ127" s="23"/>
      <c r="BA127" s="23">
        <f t="shared" si="180"/>
        <v>110.65217391304348</v>
      </c>
      <c r="BB127" s="23"/>
      <c r="BC127" s="23">
        <f t="shared" si="181"/>
        <v>108.69257950530036</v>
      </c>
      <c r="BD127" s="23"/>
      <c r="BE127" s="23">
        <f t="shared" si="182"/>
        <v>101.14864864864865</v>
      </c>
      <c r="BF127" s="23"/>
      <c r="BG127" s="23">
        <f t="shared" si="183"/>
        <v>110.65217391304348</v>
      </c>
      <c r="BH127" s="23"/>
      <c r="BI127" s="23">
        <f t="shared" si="184"/>
        <v>108.69257950530036</v>
      </c>
      <c r="BJ127" s="23"/>
      <c r="BK127" s="23">
        <f t="shared" si="185"/>
        <v>96.824324324324323</v>
      </c>
      <c r="BL127" s="23"/>
      <c r="BM127" s="23">
        <f t="shared" si="186"/>
        <v>120.8695652173913</v>
      </c>
      <c r="BN127" s="23"/>
      <c r="BO127" s="23">
        <f t="shared" si="187"/>
        <v>108.69257950530036</v>
      </c>
      <c r="BP127" s="23"/>
      <c r="BQ127" s="23">
        <f t="shared" si="188"/>
        <v>96.824324324324323</v>
      </c>
      <c r="BR127" s="23"/>
      <c r="BS127" s="23">
        <f t="shared" si="189"/>
        <v>120.8695652173913</v>
      </c>
      <c r="BT127" s="23"/>
      <c r="BU127" s="23">
        <f t="shared" si="190"/>
        <v>108.69257950530036</v>
      </c>
      <c r="BV127" s="23"/>
      <c r="BW127" s="23">
        <f t="shared" si="191"/>
        <v>96.824324324324323</v>
      </c>
      <c r="BX127" s="23"/>
      <c r="BY127" s="23">
        <f t="shared" si="192"/>
        <v>120.8695652173913</v>
      </c>
      <c r="BZ127" s="23"/>
      <c r="CA127" s="23">
        <f t="shared" si="193"/>
        <v>108.69257950530036</v>
      </c>
      <c r="CB127" s="23"/>
      <c r="CC127" s="23">
        <f t="shared" si="194"/>
        <v>96.824324324324323</v>
      </c>
      <c r="CD127" s="23"/>
      <c r="CE127" s="23">
        <f t="shared" si="195"/>
        <v>120.8695652173913</v>
      </c>
      <c r="CF127" s="23"/>
      <c r="CG127" s="23">
        <f t="shared" si="196"/>
        <v>108.69257950530036</v>
      </c>
    </row>
    <row r="128" spans="1:290" x14ac:dyDescent="0.2">
      <c r="A128" s="17" t="s">
        <v>18</v>
      </c>
      <c r="B128" s="17"/>
      <c r="C128" s="24">
        <f t="shared" si="155"/>
        <v>105.20270270270271</v>
      </c>
      <c r="D128" s="24"/>
      <c r="E128" s="24">
        <f t="shared" si="156"/>
        <v>106.37681159420289</v>
      </c>
      <c r="F128" s="24"/>
      <c r="G128" s="24">
        <f t="shared" si="157"/>
        <v>99.57597173144876</v>
      </c>
      <c r="H128" s="24"/>
      <c r="I128" s="24">
        <f t="shared" si="158"/>
        <v>105.20270270270271</v>
      </c>
      <c r="J128" s="24"/>
      <c r="K128" s="24">
        <f t="shared" si="159"/>
        <v>106.37681159420289</v>
      </c>
      <c r="L128" s="24"/>
      <c r="M128" s="24">
        <f t="shared" si="160"/>
        <v>99.57597173144876</v>
      </c>
      <c r="N128" s="24"/>
      <c r="O128" s="24">
        <f t="shared" si="161"/>
        <v>105.20270270270271</v>
      </c>
      <c r="P128" s="24"/>
      <c r="Q128" s="24">
        <f t="shared" si="162"/>
        <v>106.37681159420289</v>
      </c>
      <c r="R128" s="24"/>
      <c r="S128" s="24">
        <f t="shared" si="163"/>
        <v>99.57597173144876</v>
      </c>
      <c r="T128" s="24"/>
      <c r="U128" s="24">
        <f t="shared" si="164"/>
        <v>105.20270270270271</v>
      </c>
      <c r="V128" s="24"/>
      <c r="W128" s="24">
        <f t="shared" si="165"/>
        <v>106.37681159420289</v>
      </c>
      <c r="X128" s="24"/>
      <c r="Y128" s="24">
        <f t="shared" si="166"/>
        <v>99.57597173144876</v>
      </c>
      <c r="Z128" s="24"/>
      <c r="AA128" s="24">
        <f t="shared" si="167"/>
        <v>105.20270270270271</v>
      </c>
      <c r="AB128" s="24"/>
      <c r="AC128" s="24">
        <f t="shared" si="168"/>
        <v>106.37681159420289</v>
      </c>
      <c r="AD128" s="24"/>
      <c r="AE128" s="24">
        <f t="shared" si="169"/>
        <v>99.57597173144876</v>
      </c>
      <c r="AF128" s="24"/>
      <c r="AG128" s="24">
        <f t="shared" si="170"/>
        <v>105.20270270270271</v>
      </c>
      <c r="AH128" s="24"/>
      <c r="AI128" s="24">
        <f t="shared" si="171"/>
        <v>106.37681159420289</v>
      </c>
      <c r="AJ128" s="24"/>
      <c r="AK128" s="24">
        <f t="shared" si="172"/>
        <v>99.57597173144876</v>
      </c>
      <c r="AL128" s="24"/>
      <c r="AM128" s="24">
        <f t="shared" si="173"/>
        <v>105.20270270270271</v>
      </c>
      <c r="AN128" s="24"/>
      <c r="AO128" s="24">
        <f t="shared" si="174"/>
        <v>106.37681159420289</v>
      </c>
      <c r="AP128" s="24"/>
      <c r="AQ128" s="24">
        <f t="shared" si="175"/>
        <v>99.57597173144876</v>
      </c>
      <c r="AR128" s="24"/>
      <c r="AS128" s="24">
        <f t="shared" si="176"/>
        <v>105.20270270270271</v>
      </c>
      <c r="AT128" s="24"/>
      <c r="AU128" s="24">
        <f t="shared" si="177"/>
        <v>106.37681159420289</v>
      </c>
      <c r="AV128" s="24"/>
      <c r="AW128" s="24">
        <f t="shared" si="178"/>
        <v>99.57597173144876</v>
      </c>
      <c r="AX128" s="24"/>
      <c r="AY128" s="24">
        <f t="shared" si="179"/>
        <v>105.20270270270271</v>
      </c>
      <c r="AZ128" s="24"/>
      <c r="BA128" s="24">
        <f t="shared" si="180"/>
        <v>106.37681159420289</v>
      </c>
      <c r="BB128" s="24"/>
      <c r="BC128" s="24">
        <f t="shared" si="181"/>
        <v>99.57597173144876</v>
      </c>
      <c r="BD128" s="24"/>
      <c r="BE128" s="24">
        <f t="shared" si="182"/>
        <v>105.20270270270271</v>
      </c>
      <c r="BF128" s="24"/>
      <c r="BG128" s="24">
        <f t="shared" si="183"/>
        <v>106.37681159420289</v>
      </c>
      <c r="BH128" s="24"/>
      <c r="BI128" s="24">
        <f t="shared" si="184"/>
        <v>99.57597173144876</v>
      </c>
      <c r="BJ128" s="24"/>
      <c r="BK128" s="24">
        <f t="shared" si="185"/>
        <v>115.20270270270271</v>
      </c>
      <c r="BL128" s="24"/>
      <c r="BM128" s="24">
        <f t="shared" si="186"/>
        <v>114.56521739130433</v>
      </c>
      <c r="BN128" s="24"/>
      <c r="BO128" s="24">
        <f t="shared" si="187"/>
        <v>99.57597173144876</v>
      </c>
      <c r="BP128" s="24"/>
      <c r="BQ128" s="24">
        <f t="shared" si="188"/>
        <v>115.20270270270271</v>
      </c>
      <c r="BR128" s="24"/>
      <c r="BS128" s="24">
        <f t="shared" si="189"/>
        <v>114.56521739130433</v>
      </c>
      <c r="BT128" s="24"/>
      <c r="BU128" s="24">
        <f t="shared" si="190"/>
        <v>99.57597173144876</v>
      </c>
      <c r="BV128" s="24"/>
      <c r="BW128" s="24">
        <f t="shared" si="191"/>
        <v>115.20270270270271</v>
      </c>
      <c r="BX128" s="24"/>
      <c r="BY128" s="24">
        <f t="shared" si="192"/>
        <v>114.56521739130433</v>
      </c>
      <c r="BZ128" s="24"/>
      <c r="CA128" s="24">
        <f t="shared" si="193"/>
        <v>99.57597173144876</v>
      </c>
      <c r="CB128" s="24"/>
      <c r="CC128" s="24">
        <f t="shared" si="194"/>
        <v>115.20270270270271</v>
      </c>
      <c r="CD128" s="24"/>
      <c r="CE128" s="24">
        <f t="shared" si="195"/>
        <v>114.56521739130433</v>
      </c>
      <c r="CF128" s="24"/>
      <c r="CG128" s="24">
        <f t="shared" si="196"/>
        <v>99.57597173144876</v>
      </c>
    </row>
    <row r="130" spans="1:17" x14ac:dyDescent="0.2">
      <c r="B130" s="22"/>
    </row>
    <row r="132" spans="1:17" ht="15" customHeight="1" thickBot="1" x14ac:dyDescent="0.25">
      <c r="A132" s="14" t="s">
        <v>222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</row>
    <row r="133" spans="1:17" ht="15" customHeight="1" x14ac:dyDescent="0.2">
      <c r="C133" s="16">
        <v>2013</v>
      </c>
      <c r="D133" s="38"/>
      <c r="E133" s="38"/>
      <c r="F133" s="38"/>
      <c r="G133" s="38"/>
      <c r="H133" s="54"/>
      <c r="I133" s="16"/>
      <c r="K133" s="16">
        <v>2018</v>
      </c>
      <c r="L133" s="38"/>
      <c r="M133" s="38"/>
      <c r="N133" s="38"/>
      <c r="O133" s="38"/>
      <c r="P133" s="54"/>
      <c r="Q133" s="16"/>
    </row>
    <row r="134" spans="1:17" ht="15" customHeight="1" x14ac:dyDescent="0.2">
      <c r="C134" s="36" t="s">
        <v>158</v>
      </c>
      <c r="D134" s="36"/>
      <c r="E134" s="23"/>
      <c r="F134" s="36"/>
      <c r="G134" s="36" t="s">
        <v>159</v>
      </c>
      <c r="H134" s="36"/>
      <c r="I134" s="36" t="s">
        <v>160</v>
      </c>
      <c r="K134" s="36" t="s">
        <v>158</v>
      </c>
      <c r="L134" s="36"/>
      <c r="M134" s="23"/>
      <c r="N134" s="36"/>
      <c r="O134" s="36" t="s">
        <v>159</v>
      </c>
      <c r="P134" s="36"/>
      <c r="Q134" s="36" t="s">
        <v>160</v>
      </c>
    </row>
    <row r="135" spans="1:17" x14ac:dyDescent="0.2">
      <c r="A135" s="19" t="s">
        <v>218</v>
      </c>
      <c r="C135" s="20">
        <f t="shared" ref="C135:C154" si="197">AVERAGE(AG109:AK109)</f>
        <v>100</v>
      </c>
      <c r="D135" s="30"/>
      <c r="E135" s="23"/>
      <c r="F135" s="30"/>
      <c r="G135" s="20">
        <f t="shared" ref="G135:G154" si="198">((AG109-C135)^2+(AI109-C135)^2+(AK109-C135)^2)/3</f>
        <v>0</v>
      </c>
      <c r="H135" s="30"/>
      <c r="I135" s="20">
        <f>C135-(G135/C135)</f>
        <v>100</v>
      </c>
      <c r="K135" s="20">
        <f>AVERAGE(BK109:BO109)</f>
        <v>104.5048309178744</v>
      </c>
      <c r="L135" s="30"/>
      <c r="M135" s="23"/>
      <c r="N135" s="30"/>
      <c r="O135" s="20">
        <f>((BK109-K135)^2+(BM109-K135)^2+(BO109-K135)^2)/3</f>
        <v>10.514539429158177</v>
      </c>
      <c r="P135" s="30"/>
      <c r="Q135" s="20">
        <f>K135-(O135/K135)</f>
        <v>104.40421796690545</v>
      </c>
    </row>
    <row r="136" spans="1:17" x14ac:dyDescent="0.2">
      <c r="A136" s="22" t="s">
        <v>0</v>
      </c>
      <c r="B136" s="22"/>
      <c r="C136" s="23">
        <f t="shared" si="197"/>
        <v>101.29657734243692</v>
      </c>
      <c r="D136" s="23"/>
      <c r="E136" s="23"/>
      <c r="F136" s="23"/>
      <c r="G136" s="23">
        <f t="shared" si="198"/>
        <v>11.368799552043081</v>
      </c>
      <c r="H136" s="23"/>
      <c r="I136" s="23">
        <f>C136-(G136/C136)</f>
        <v>101.18434453210602</v>
      </c>
      <c r="K136" s="23">
        <f t="shared" ref="K136:K154" si="199">AVERAGE(BK110:BO110)</f>
        <v>102.41160541398672</v>
      </c>
      <c r="L136" s="23"/>
      <c r="M136" s="23"/>
      <c r="N136" s="23"/>
      <c r="O136" s="23">
        <f t="shared" ref="O136:O154" si="200">((BK110-K136)^2+(BM110-K136)^2+(BO110-K136)^2)/3</f>
        <v>4.5982460051452767</v>
      </c>
      <c r="P136" s="23"/>
      <c r="Q136" s="23">
        <f>K136-(O136/K136)</f>
        <v>102.36670575650594</v>
      </c>
    </row>
    <row r="137" spans="1:17" x14ac:dyDescent="0.2">
      <c r="A137" s="22" t="s">
        <v>1</v>
      </c>
      <c r="B137" s="22"/>
      <c r="C137" s="23">
        <f t="shared" si="197"/>
        <v>103.54756661716256</v>
      </c>
      <c r="D137" s="23"/>
      <c r="E137" s="23"/>
      <c r="F137" s="23"/>
      <c r="G137" s="23">
        <f t="shared" si="198"/>
        <v>1.747334268063826</v>
      </c>
      <c r="H137" s="23"/>
      <c r="I137" s="23">
        <f>C137-(G137/C137)</f>
        <v>103.53069191575577</v>
      </c>
      <c r="J137" s="12"/>
      <c r="K137" s="23">
        <f t="shared" si="199"/>
        <v>110.8856655856963</v>
      </c>
      <c r="L137" s="23"/>
      <c r="M137" s="23"/>
      <c r="N137" s="23"/>
      <c r="O137" s="23">
        <f t="shared" si="200"/>
        <v>41.289069647972319</v>
      </c>
      <c r="P137" s="23"/>
      <c r="Q137" s="23">
        <f>K137-(O137/K137)</f>
        <v>110.51330844259864</v>
      </c>
    </row>
    <row r="138" spans="1:17" x14ac:dyDescent="0.2">
      <c r="A138" s="22" t="s">
        <v>2</v>
      </c>
      <c r="B138" s="22"/>
      <c r="C138" s="23">
        <f t="shared" si="197"/>
        <v>104.52033612964631</v>
      </c>
      <c r="D138" s="23"/>
      <c r="E138" s="23"/>
      <c r="F138" s="23"/>
      <c r="G138" s="23">
        <f t="shared" si="198"/>
        <v>1.3358884797447186</v>
      </c>
      <c r="H138" s="23"/>
      <c r="I138" s="23">
        <f>C138-(G138/C138)</f>
        <v>104.50755499509191</v>
      </c>
      <c r="J138" s="12"/>
      <c r="K138" s="23">
        <f t="shared" si="199"/>
        <v>104.95903569878067</v>
      </c>
      <c r="L138" s="23"/>
      <c r="M138" s="23"/>
      <c r="N138" s="23"/>
      <c r="O138" s="23">
        <f t="shared" si="200"/>
        <v>2.432171505017322</v>
      </c>
      <c r="P138" s="23"/>
      <c r="Q138" s="23">
        <f>K138-(O138/K138)</f>
        <v>104.93586312017584</v>
      </c>
    </row>
    <row r="139" spans="1:17" x14ac:dyDescent="0.2">
      <c r="A139" s="22" t="s">
        <v>3</v>
      </c>
      <c r="B139" s="22"/>
      <c r="C139" s="23">
        <f t="shared" si="197"/>
        <v>106.63345900824775</v>
      </c>
      <c r="D139" s="23"/>
      <c r="E139" s="23"/>
      <c r="F139" s="23"/>
      <c r="G139" s="23">
        <f t="shared" si="198"/>
        <v>0.29463958126248446</v>
      </c>
      <c r="H139" s="23"/>
      <c r="I139" s="23">
        <f>C139-(G139/C139)</f>
        <v>106.63069590195821</v>
      </c>
      <c r="J139" s="12"/>
      <c r="K139" s="23">
        <f t="shared" si="199"/>
        <v>112.6845100592988</v>
      </c>
      <c r="L139" s="23"/>
      <c r="M139" s="23"/>
      <c r="N139" s="23"/>
      <c r="O139" s="23">
        <f t="shared" si="200"/>
        <v>22.129715921604589</v>
      </c>
      <c r="P139" s="23"/>
      <c r="Q139" s="23">
        <f>K139-(O139/K139)</f>
        <v>112.48812356474015</v>
      </c>
    </row>
    <row r="140" spans="1:17" x14ac:dyDescent="0.2">
      <c r="A140" s="17" t="s">
        <v>4</v>
      </c>
      <c r="B140" s="22"/>
      <c r="C140" s="24">
        <f t="shared" si="197"/>
        <v>100.4726096506708</v>
      </c>
      <c r="D140" s="23"/>
      <c r="E140" s="23"/>
      <c r="F140" s="23"/>
      <c r="G140" s="24">
        <f t="shared" si="198"/>
        <v>4.0112229672790169</v>
      </c>
      <c r="H140" s="23"/>
      <c r="I140" s="24">
        <f t="shared" ref="I140:I154" si="201">C140-(G140/C140)</f>
        <v>100.43268610353466</v>
      </c>
      <c r="J140" s="12"/>
      <c r="K140" s="24">
        <f t="shared" si="199"/>
        <v>107.68144892472746</v>
      </c>
      <c r="L140" s="23"/>
      <c r="M140" s="23"/>
      <c r="N140" s="23"/>
      <c r="O140" s="24">
        <f t="shared" si="200"/>
        <v>9.7993384051798227</v>
      </c>
      <c r="P140" s="23"/>
      <c r="Q140" s="24">
        <f t="shared" ref="Q140:Q154" si="202">K140-(O140/K140)</f>
        <v>107.59044589214355</v>
      </c>
    </row>
    <row r="141" spans="1:17" x14ac:dyDescent="0.2">
      <c r="A141" s="22" t="s">
        <v>5</v>
      </c>
      <c r="B141" s="22"/>
      <c r="C141" s="23">
        <f t="shared" si="197"/>
        <v>100.60517615479974</v>
      </c>
      <c r="D141" s="23"/>
      <c r="E141" s="23"/>
      <c r="F141" s="23"/>
      <c r="G141" s="23">
        <f t="shared" si="198"/>
        <v>0.55455223498214234</v>
      </c>
      <c r="H141" s="23"/>
      <c r="I141" s="23">
        <f t="shared" si="201"/>
        <v>100.59966399075235</v>
      </c>
      <c r="J141" s="12"/>
      <c r="K141" s="23">
        <f t="shared" si="199"/>
        <v>106.56189374195212</v>
      </c>
      <c r="L141" s="23"/>
      <c r="M141" s="23"/>
      <c r="N141" s="23"/>
      <c r="O141" s="23">
        <f t="shared" si="200"/>
        <v>18.966725281746331</v>
      </c>
      <c r="P141" s="23"/>
      <c r="Q141" s="23">
        <f t="shared" si="202"/>
        <v>106.38390586452498</v>
      </c>
    </row>
    <row r="142" spans="1:17" x14ac:dyDescent="0.2">
      <c r="A142" s="22" t="s">
        <v>6</v>
      </c>
      <c r="B142" s="22"/>
      <c r="C142" s="23">
        <f t="shared" si="197"/>
        <v>89.351446622532805</v>
      </c>
      <c r="D142" s="23"/>
      <c r="E142" s="23"/>
      <c r="F142" s="23"/>
      <c r="G142" s="23">
        <f t="shared" si="198"/>
        <v>13.973083518415239</v>
      </c>
      <c r="H142" s="23"/>
      <c r="I142" s="23">
        <f t="shared" si="201"/>
        <v>89.195063216929483</v>
      </c>
      <c r="J142" s="12"/>
      <c r="K142" s="23">
        <f t="shared" si="199"/>
        <v>99.202602125862242</v>
      </c>
      <c r="L142" s="23"/>
      <c r="M142" s="23"/>
      <c r="N142" s="23"/>
      <c r="O142" s="23">
        <f t="shared" si="200"/>
        <v>113.66030826916953</v>
      </c>
      <c r="P142" s="23"/>
      <c r="Q142" s="23">
        <f t="shared" si="202"/>
        <v>98.056862943285523</v>
      </c>
    </row>
    <row r="143" spans="1:17" x14ac:dyDescent="0.2">
      <c r="A143" s="22" t="s">
        <v>7</v>
      </c>
      <c r="B143" s="22"/>
      <c r="C143" s="23">
        <f t="shared" si="197"/>
        <v>99.597841427231501</v>
      </c>
      <c r="D143" s="23"/>
      <c r="E143" s="23"/>
      <c r="F143" s="23"/>
      <c r="G143" s="23">
        <f t="shared" si="198"/>
        <v>3.2123713013807418</v>
      </c>
      <c r="H143" s="23"/>
      <c r="I143" s="23">
        <f t="shared" si="201"/>
        <v>99.565588004312417</v>
      </c>
      <c r="J143" s="12"/>
      <c r="K143" s="23">
        <f t="shared" si="199"/>
        <v>101.57982340921347</v>
      </c>
      <c r="L143" s="23"/>
      <c r="M143" s="23"/>
      <c r="N143" s="23"/>
      <c r="O143" s="23">
        <f t="shared" si="200"/>
        <v>20.965916037523414</v>
      </c>
      <c r="P143" s="23"/>
      <c r="Q143" s="23">
        <f t="shared" si="202"/>
        <v>101.37342497954637</v>
      </c>
    </row>
    <row r="144" spans="1:17" x14ac:dyDescent="0.2">
      <c r="A144" s="22" t="s">
        <v>8</v>
      </c>
      <c r="B144" s="22"/>
      <c r="C144" s="23">
        <f t="shared" si="197"/>
        <v>101.24227507581325</v>
      </c>
      <c r="D144" s="23"/>
      <c r="E144" s="23"/>
      <c r="F144" s="23"/>
      <c r="G144" s="23">
        <f t="shared" si="198"/>
        <v>1.8149704767290127</v>
      </c>
      <c r="H144" s="23"/>
      <c r="I144" s="23">
        <f t="shared" si="201"/>
        <v>101.22434807372476</v>
      </c>
      <c r="J144" s="12"/>
      <c r="K144" s="23">
        <f t="shared" si="199"/>
        <v>106.75147993284418</v>
      </c>
      <c r="L144" s="23"/>
      <c r="M144" s="23"/>
      <c r="N144" s="23"/>
      <c r="O144" s="23">
        <f t="shared" si="200"/>
        <v>14.342088071867735</v>
      </c>
      <c r="P144" s="23"/>
      <c r="Q144" s="23">
        <f t="shared" si="202"/>
        <v>106.61712968232877</v>
      </c>
    </row>
    <row r="145" spans="1:290" x14ac:dyDescent="0.2">
      <c r="A145" s="17" t="s">
        <v>9</v>
      </c>
      <c r="B145" s="22"/>
      <c r="C145" s="24">
        <f t="shared" si="197"/>
        <v>105.08030114920574</v>
      </c>
      <c r="D145" s="23"/>
      <c r="E145" s="23"/>
      <c r="F145" s="23"/>
      <c r="G145" s="24">
        <f t="shared" si="198"/>
        <v>0.86047557691857168</v>
      </c>
      <c r="H145" s="23"/>
      <c r="I145" s="24">
        <f t="shared" si="201"/>
        <v>105.07211240623957</v>
      </c>
      <c r="J145" s="12"/>
      <c r="K145" s="24">
        <f t="shared" si="199"/>
        <v>108.68716888650825</v>
      </c>
      <c r="L145" s="23"/>
      <c r="M145" s="23"/>
      <c r="N145" s="23"/>
      <c r="O145" s="24">
        <f t="shared" si="200"/>
        <v>2.9979846996141184</v>
      </c>
      <c r="P145" s="23"/>
      <c r="Q145" s="24">
        <f t="shared" si="202"/>
        <v>108.65958527447448</v>
      </c>
    </row>
    <row r="146" spans="1:290" x14ac:dyDescent="0.2">
      <c r="A146" s="22" t="s">
        <v>10</v>
      </c>
      <c r="B146" s="22"/>
      <c r="C146" s="23">
        <f t="shared" si="197"/>
        <v>97.651326622366739</v>
      </c>
      <c r="D146" s="23"/>
      <c r="E146" s="23"/>
      <c r="F146" s="23"/>
      <c r="G146" s="23">
        <f t="shared" si="198"/>
        <v>1.7303404638034146</v>
      </c>
      <c r="H146" s="23"/>
      <c r="I146" s="23">
        <f t="shared" si="201"/>
        <v>97.633607042677923</v>
      </c>
      <c r="J146" s="12"/>
      <c r="K146" s="23">
        <f t="shared" si="199"/>
        <v>107.85207084485008</v>
      </c>
      <c r="L146" s="23"/>
      <c r="M146" s="23"/>
      <c r="N146" s="23"/>
      <c r="O146" s="23">
        <f t="shared" si="200"/>
        <v>64.424530610737193</v>
      </c>
      <c r="P146" s="23"/>
      <c r="Q146" s="23">
        <f t="shared" si="202"/>
        <v>107.25472922585219</v>
      </c>
      <c r="KD146" s="13">
        <f>KD32</f>
        <v>2020</v>
      </c>
    </row>
    <row r="147" spans="1:290" x14ac:dyDescent="0.2">
      <c r="A147" s="22" t="s">
        <v>11</v>
      </c>
      <c r="B147" s="22"/>
      <c r="C147" s="23">
        <f t="shared" si="197"/>
        <v>86.263827585459168</v>
      </c>
      <c r="D147" s="23"/>
      <c r="E147" s="23"/>
      <c r="F147" s="23"/>
      <c r="G147" s="23">
        <f t="shared" si="198"/>
        <v>32.547848156210236</v>
      </c>
      <c r="H147" s="23"/>
      <c r="I147" s="23">
        <f t="shared" si="201"/>
        <v>85.886521719637642</v>
      </c>
      <c r="J147" s="12"/>
      <c r="K147" s="23">
        <f t="shared" si="199"/>
        <v>95.324083493541181</v>
      </c>
      <c r="L147" s="23"/>
      <c r="M147" s="23"/>
      <c r="N147" s="23"/>
      <c r="O147" s="23">
        <f t="shared" si="200"/>
        <v>144.70721523493501</v>
      </c>
      <c r="P147" s="23"/>
      <c r="Q147" s="23">
        <f t="shared" si="202"/>
        <v>93.80602835016559</v>
      </c>
    </row>
    <row r="148" spans="1:290" x14ac:dyDescent="0.2">
      <c r="A148" s="22" t="s">
        <v>12</v>
      </c>
      <c r="B148" s="22"/>
      <c r="C148" s="23">
        <f t="shared" si="197"/>
        <v>99.217120023695529</v>
      </c>
      <c r="D148" s="23"/>
      <c r="E148" s="23"/>
      <c r="F148" s="23"/>
      <c r="G148" s="23">
        <f t="shared" si="198"/>
        <v>7.7190982990899606</v>
      </c>
      <c r="H148" s="23"/>
      <c r="I148" s="23">
        <f t="shared" si="201"/>
        <v>99.13931995958113</v>
      </c>
      <c r="J148" s="12"/>
      <c r="K148" s="23">
        <f t="shared" si="199"/>
        <v>103.93477245873926</v>
      </c>
      <c r="L148" s="23"/>
      <c r="M148" s="23"/>
      <c r="N148" s="23"/>
      <c r="O148" s="23">
        <f t="shared" si="200"/>
        <v>35.017849992315739</v>
      </c>
      <c r="P148" s="23"/>
      <c r="Q148" s="23">
        <f t="shared" si="202"/>
        <v>103.59785104962936</v>
      </c>
    </row>
    <row r="149" spans="1:290" x14ac:dyDescent="0.2">
      <c r="A149" s="22" t="s">
        <v>13</v>
      </c>
      <c r="B149" s="22"/>
      <c r="C149" s="23">
        <f t="shared" si="197"/>
        <v>103.79171574401255</v>
      </c>
      <c r="D149" s="23"/>
      <c r="E149" s="23"/>
      <c r="F149" s="23"/>
      <c r="G149" s="23">
        <f t="shared" si="198"/>
        <v>5.9528816629770986</v>
      </c>
      <c r="H149" s="23"/>
      <c r="I149" s="23">
        <f t="shared" si="201"/>
        <v>103.73436163226765</v>
      </c>
      <c r="J149" s="12"/>
      <c r="K149" s="23">
        <f t="shared" si="199"/>
        <v>103.36346140271473</v>
      </c>
      <c r="L149" s="23"/>
      <c r="M149" s="23"/>
      <c r="N149" s="23"/>
      <c r="O149" s="23">
        <f t="shared" si="200"/>
        <v>7.8068665730571105</v>
      </c>
      <c r="P149" s="23"/>
      <c r="Q149" s="23">
        <f t="shared" si="202"/>
        <v>103.28793310221945</v>
      </c>
    </row>
    <row r="150" spans="1:290" x14ac:dyDescent="0.2">
      <c r="A150" s="17" t="s">
        <v>14</v>
      </c>
      <c r="B150" s="22"/>
      <c r="C150" s="24">
        <f t="shared" si="197"/>
        <v>105.58808847255614</v>
      </c>
      <c r="D150" s="23"/>
      <c r="E150" s="23"/>
      <c r="F150" s="23"/>
      <c r="G150" s="24">
        <f t="shared" si="198"/>
        <v>3.5608811584955813</v>
      </c>
      <c r="H150" s="23"/>
      <c r="I150" s="24">
        <f t="shared" si="201"/>
        <v>105.5543642029912</v>
      </c>
      <c r="J150" s="12"/>
      <c r="K150" s="24">
        <f t="shared" si="199"/>
        <v>107.54004042450809</v>
      </c>
      <c r="L150" s="23"/>
      <c r="M150" s="23"/>
      <c r="N150" s="23"/>
      <c r="O150" s="24">
        <f t="shared" si="200"/>
        <v>12.724717735103683</v>
      </c>
      <c r="P150" s="23"/>
      <c r="Q150" s="24">
        <f t="shared" si="202"/>
        <v>107.42171502975397</v>
      </c>
    </row>
    <row r="151" spans="1:290" x14ac:dyDescent="0.2">
      <c r="A151" s="22" t="s">
        <v>15</v>
      </c>
      <c r="B151" s="22"/>
      <c r="C151" s="23">
        <f t="shared" si="197"/>
        <v>99.695276394846232</v>
      </c>
      <c r="D151" s="23"/>
      <c r="E151" s="23"/>
      <c r="F151" s="23"/>
      <c r="G151" s="23">
        <f t="shared" si="198"/>
        <v>39.238915792879105</v>
      </c>
      <c r="H151" s="23"/>
      <c r="I151" s="23">
        <f t="shared" si="201"/>
        <v>99.301687879804931</v>
      </c>
      <c r="J151" s="12"/>
      <c r="K151" s="23">
        <f t="shared" si="199"/>
        <v>102.84483900093056</v>
      </c>
      <c r="L151" s="23"/>
      <c r="M151" s="23"/>
      <c r="N151" s="23"/>
      <c r="O151" s="23">
        <f t="shared" si="200"/>
        <v>36.145022900385193</v>
      </c>
      <c r="P151" s="23"/>
      <c r="Q151" s="23">
        <f t="shared" si="202"/>
        <v>102.49338701508947</v>
      </c>
    </row>
    <row r="152" spans="1:290" x14ac:dyDescent="0.2">
      <c r="A152" s="22" t="s">
        <v>16</v>
      </c>
      <c r="B152" s="22"/>
      <c r="C152" s="23">
        <f t="shared" si="197"/>
        <v>103.54049163620526</v>
      </c>
      <c r="D152" s="23"/>
      <c r="E152" s="23"/>
      <c r="F152" s="23"/>
      <c r="G152" s="23">
        <f t="shared" si="198"/>
        <v>1.2106595937132718</v>
      </c>
      <c r="H152" s="23"/>
      <c r="I152" s="23">
        <f t="shared" si="201"/>
        <v>103.52879901649116</v>
      </c>
      <c r="J152" s="12"/>
      <c r="K152" s="23">
        <f t="shared" si="199"/>
        <v>106.70702773752396</v>
      </c>
      <c r="L152" s="23"/>
      <c r="M152" s="23"/>
      <c r="N152" s="23"/>
      <c r="O152" s="23">
        <f t="shared" si="200"/>
        <v>6.9956514087120851</v>
      </c>
      <c r="P152" s="23"/>
      <c r="Q152" s="23">
        <f t="shared" si="202"/>
        <v>106.64146831227298</v>
      </c>
    </row>
    <row r="153" spans="1:290" x14ac:dyDescent="0.2">
      <c r="A153" s="22" t="s">
        <v>17</v>
      </c>
      <c r="B153" s="22"/>
      <c r="C153" s="23">
        <f t="shared" si="197"/>
        <v>106.83113402233084</v>
      </c>
      <c r="D153" s="23"/>
      <c r="E153" s="23"/>
      <c r="F153" s="23"/>
      <c r="G153" s="23">
        <f t="shared" si="198"/>
        <v>16.785321718198993</v>
      </c>
      <c r="H153" s="23"/>
      <c r="I153" s="23">
        <f t="shared" si="201"/>
        <v>106.67401389183883</v>
      </c>
      <c r="J153" s="12"/>
      <c r="K153" s="23">
        <f t="shared" si="199"/>
        <v>108.79548968233867</v>
      </c>
      <c r="L153" s="23"/>
      <c r="M153" s="23"/>
      <c r="N153" s="23"/>
      <c r="O153" s="23">
        <f t="shared" si="200"/>
        <v>96.367563519872419</v>
      </c>
      <c r="P153" s="23"/>
      <c r="Q153" s="23">
        <f t="shared" si="202"/>
        <v>107.90972168036316</v>
      </c>
    </row>
    <row r="154" spans="1:290" x14ac:dyDescent="0.2">
      <c r="A154" s="17" t="s">
        <v>18</v>
      </c>
      <c r="B154" s="17"/>
      <c r="C154" s="24">
        <f t="shared" si="197"/>
        <v>103.71849534278478</v>
      </c>
      <c r="D154" s="24"/>
      <c r="E154" s="24"/>
      <c r="F154" s="24"/>
      <c r="G154" s="24">
        <f t="shared" si="198"/>
        <v>8.8100062167548696</v>
      </c>
      <c r="H154" s="24"/>
      <c r="I154" s="24">
        <f t="shared" si="201"/>
        <v>103.63355382692843</v>
      </c>
      <c r="J154" s="12"/>
      <c r="K154" s="24">
        <f t="shared" si="199"/>
        <v>109.78129727515193</v>
      </c>
      <c r="L154" s="24"/>
      <c r="M154" s="24"/>
      <c r="N154" s="24"/>
      <c r="O154" s="24">
        <f t="shared" si="200"/>
        <v>52.142065980188342</v>
      </c>
      <c r="P154" s="24"/>
      <c r="Q154" s="24">
        <f t="shared" si="202"/>
        <v>109.30633416873589</v>
      </c>
    </row>
    <row r="158" spans="1:290" ht="15" customHeight="1" thickBot="1" x14ac:dyDescent="0.25">
      <c r="A158" s="14" t="s">
        <v>161</v>
      </c>
      <c r="B158" s="15"/>
    </row>
    <row r="159" spans="1:290" ht="15" customHeight="1" x14ac:dyDescent="0.2">
      <c r="C159" s="57">
        <v>2013</v>
      </c>
      <c r="D159" s="33"/>
      <c r="E159" s="57">
        <v>2018</v>
      </c>
    </row>
    <row r="160" spans="1:290" x14ac:dyDescent="0.2">
      <c r="A160" s="19" t="s">
        <v>218</v>
      </c>
      <c r="C160" s="20">
        <f>I135</f>
        <v>100</v>
      </c>
      <c r="E160" s="20">
        <f>Q135</f>
        <v>104.40421796690545</v>
      </c>
    </row>
    <row r="161" spans="1:5" x14ac:dyDescent="0.2">
      <c r="A161" s="22" t="s">
        <v>0</v>
      </c>
      <c r="B161" s="22"/>
      <c r="C161" s="23">
        <f t="shared" ref="C161:C179" si="203">I136</f>
        <v>101.18434453210602</v>
      </c>
      <c r="E161" s="23">
        <f t="shared" ref="E161:E179" si="204">Q136</f>
        <v>102.36670575650594</v>
      </c>
    </row>
    <row r="162" spans="1:5" x14ac:dyDescent="0.2">
      <c r="A162" s="22" t="s">
        <v>1</v>
      </c>
      <c r="B162" s="22"/>
      <c r="C162" s="23">
        <f t="shared" si="203"/>
        <v>103.53069191575577</v>
      </c>
      <c r="E162" s="23">
        <f t="shared" si="204"/>
        <v>110.51330844259864</v>
      </c>
    </row>
    <row r="163" spans="1:5" x14ac:dyDescent="0.2">
      <c r="A163" s="22" t="s">
        <v>2</v>
      </c>
      <c r="B163" s="22"/>
      <c r="C163" s="23">
        <f t="shared" si="203"/>
        <v>104.50755499509191</v>
      </c>
      <c r="E163" s="23">
        <f t="shared" si="204"/>
        <v>104.93586312017584</v>
      </c>
    </row>
    <row r="164" spans="1:5" x14ac:dyDescent="0.2">
      <c r="A164" s="22" t="s">
        <v>3</v>
      </c>
      <c r="B164" s="22"/>
      <c r="C164" s="23">
        <f t="shared" si="203"/>
        <v>106.63069590195821</v>
      </c>
      <c r="E164" s="23">
        <f t="shared" si="204"/>
        <v>112.48812356474015</v>
      </c>
    </row>
    <row r="165" spans="1:5" x14ac:dyDescent="0.2">
      <c r="A165" s="17" t="s">
        <v>4</v>
      </c>
      <c r="B165" s="22"/>
      <c r="C165" s="24">
        <f t="shared" si="203"/>
        <v>100.43268610353466</v>
      </c>
      <c r="E165" s="24">
        <f t="shared" si="204"/>
        <v>107.59044589214355</v>
      </c>
    </row>
    <row r="166" spans="1:5" x14ac:dyDescent="0.2">
      <c r="A166" s="22" t="s">
        <v>5</v>
      </c>
      <c r="B166" s="22"/>
      <c r="C166" s="23">
        <f t="shared" si="203"/>
        <v>100.59966399075235</v>
      </c>
      <c r="E166" s="23">
        <f t="shared" si="204"/>
        <v>106.38390586452498</v>
      </c>
    </row>
    <row r="167" spans="1:5" x14ac:dyDescent="0.2">
      <c r="A167" s="22" t="s">
        <v>6</v>
      </c>
      <c r="B167" s="22"/>
      <c r="C167" s="23">
        <f t="shared" si="203"/>
        <v>89.195063216929483</v>
      </c>
      <c r="E167" s="23">
        <f t="shared" si="204"/>
        <v>98.056862943285523</v>
      </c>
    </row>
    <row r="168" spans="1:5" x14ac:dyDescent="0.2">
      <c r="A168" s="22" t="s">
        <v>7</v>
      </c>
      <c r="B168" s="22"/>
      <c r="C168" s="23">
        <f t="shared" si="203"/>
        <v>99.565588004312417</v>
      </c>
      <c r="E168" s="23">
        <f t="shared" si="204"/>
        <v>101.37342497954637</v>
      </c>
    </row>
    <row r="169" spans="1:5" x14ac:dyDescent="0.2">
      <c r="A169" s="22" t="s">
        <v>8</v>
      </c>
      <c r="B169" s="22"/>
      <c r="C169" s="23">
        <f t="shared" si="203"/>
        <v>101.22434807372476</v>
      </c>
      <c r="E169" s="23">
        <f t="shared" si="204"/>
        <v>106.61712968232877</v>
      </c>
    </row>
    <row r="170" spans="1:5" x14ac:dyDescent="0.2">
      <c r="A170" s="17" t="s">
        <v>9</v>
      </c>
      <c r="B170" s="22"/>
      <c r="C170" s="24">
        <f t="shared" si="203"/>
        <v>105.07211240623957</v>
      </c>
      <c r="E170" s="24">
        <f t="shared" si="204"/>
        <v>108.65958527447448</v>
      </c>
    </row>
    <row r="171" spans="1:5" x14ac:dyDescent="0.2">
      <c r="A171" s="22" t="s">
        <v>10</v>
      </c>
      <c r="B171" s="22"/>
      <c r="C171" s="23">
        <f t="shared" si="203"/>
        <v>97.633607042677923</v>
      </c>
      <c r="E171" s="23">
        <f t="shared" si="204"/>
        <v>107.25472922585219</v>
      </c>
    </row>
    <row r="172" spans="1:5" x14ac:dyDescent="0.2">
      <c r="A172" s="22" t="s">
        <v>11</v>
      </c>
      <c r="B172" s="22"/>
      <c r="C172" s="23">
        <f t="shared" si="203"/>
        <v>85.886521719637642</v>
      </c>
      <c r="E172" s="23">
        <f t="shared" si="204"/>
        <v>93.80602835016559</v>
      </c>
    </row>
    <row r="173" spans="1:5" x14ac:dyDescent="0.2">
      <c r="A173" s="22" t="s">
        <v>12</v>
      </c>
      <c r="B173" s="22"/>
      <c r="C173" s="23">
        <f t="shared" si="203"/>
        <v>99.13931995958113</v>
      </c>
      <c r="E173" s="23">
        <f t="shared" si="204"/>
        <v>103.59785104962936</v>
      </c>
    </row>
    <row r="174" spans="1:5" x14ac:dyDescent="0.2">
      <c r="A174" s="22" t="s">
        <v>13</v>
      </c>
      <c r="B174" s="22"/>
      <c r="C174" s="23">
        <f t="shared" si="203"/>
        <v>103.73436163226765</v>
      </c>
      <c r="E174" s="23">
        <f t="shared" si="204"/>
        <v>103.28793310221945</v>
      </c>
    </row>
    <row r="175" spans="1:5" x14ac:dyDescent="0.2">
      <c r="A175" s="17" t="s">
        <v>14</v>
      </c>
      <c r="B175" s="22"/>
      <c r="C175" s="24">
        <f t="shared" si="203"/>
        <v>105.5543642029912</v>
      </c>
      <c r="E175" s="24">
        <f t="shared" si="204"/>
        <v>107.42171502975397</v>
      </c>
    </row>
    <row r="176" spans="1:5" x14ac:dyDescent="0.2">
      <c r="A176" s="22" t="s">
        <v>15</v>
      </c>
      <c r="B176" s="22"/>
      <c r="C176" s="23">
        <f t="shared" si="203"/>
        <v>99.301687879804931</v>
      </c>
      <c r="E176" s="23">
        <f t="shared" si="204"/>
        <v>102.49338701508947</v>
      </c>
    </row>
    <row r="177" spans="1:5" x14ac:dyDescent="0.2">
      <c r="A177" s="22" t="s">
        <v>16</v>
      </c>
      <c r="B177" s="22"/>
      <c r="C177" s="23">
        <f t="shared" si="203"/>
        <v>103.52879901649116</v>
      </c>
      <c r="E177" s="23">
        <f t="shared" si="204"/>
        <v>106.64146831227298</v>
      </c>
    </row>
    <row r="178" spans="1:5" x14ac:dyDescent="0.2">
      <c r="A178" s="22" t="s">
        <v>17</v>
      </c>
      <c r="B178" s="22"/>
      <c r="C178" s="23">
        <f t="shared" si="203"/>
        <v>106.67401389183883</v>
      </c>
      <c r="E178" s="23">
        <f t="shared" si="204"/>
        <v>107.90972168036316</v>
      </c>
    </row>
    <row r="179" spans="1:5" x14ac:dyDescent="0.2">
      <c r="A179" s="17" t="s">
        <v>18</v>
      </c>
      <c r="B179" s="17"/>
      <c r="C179" s="24">
        <f t="shared" si="203"/>
        <v>103.63355382692843</v>
      </c>
      <c r="E179" s="24">
        <f t="shared" si="204"/>
        <v>109.30633416873589</v>
      </c>
    </row>
    <row r="183" spans="1:5" x14ac:dyDescent="0.2">
      <c r="A183" s="36" t="s">
        <v>164</v>
      </c>
      <c r="B183" s="36"/>
    </row>
    <row r="184" spans="1:5" x14ac:dyDescent="0.2">
      <c r="A184" s="13" t="s">
        <v>273</v>
      </c>
    </row>
    <row r="188" spans="1:5" x14ac:dyDescent="0.2">
      <c r="C188" s="36"/>
    </row>
    <row r="190" spans="1:5" ht="15" x14ac:dyDescent="0.25">
      <c r="C190" s="8"/>
      <c r="E190" s="8"/>
    </row>
    <row r="191" spans="1:5" ht="15" x14ac:dyDescent="0.25">
      <c r="C191" s="8"/>
      <c r="E191" s="8"/>
    </row>
    <row r="192" spans="1:5" ht="15" x14ac:dyDescent="0.25">
      <c r="C192" s="8"/>
      <c r="E192" s="8"/>
    </row>
    <row r="193" spans="3:5" ht="15" x14ac:dyDescent="0.25">
      <c r="C193" s="8"/>
      <c r="E193" s="8"/>
    </row>
    <row r="194" spans="3:5" ht="15" x14ac:dyDescent="0.25">
      <c r="C194" s="8"/>
      <c r="E194" s="8"/>
    </row>
    <row r="195" spans="3:5" ht="15" x14ac:dyDescent="0.25">
      <c r="C195" s="8"/>
      <c r="E195" s="8"/>
    </row>
    <row r="196" spans="3:5" ht="15" x14ac:dyDescent="0.25">
      <c r="C196" s="8"/>
      <c r="E196" s="8"/>
    </row>
    <row r="197" spans="3:5" ht="15" x14ac:dyDescent="0.25">
      <c r="C197" s="8"/>
      <c r="E197" s="8"/>
    </row>
    <row r="198" spans="3:5" ht="15" x14ac:dyDescent="0.25">
      <c r="C198" s="8"/>
      <c r="E198" s="8"/>
    </row>
    <row r="199" spans="3:5" ht="15" x14ac:dyDescent="0.25">
      <c r="C199" s="8"/>
      <c r="E199" s="8"/>
    </row>
    <row r="200" spans="3:5" ht="15" x14ac:dyDescent="0.25">
      <c r="C200" s="8"/>
      <c r="E200" s="8"/>
    </row>
    <row r="201" spans="3:5" ht="15" x14ac:dyDescent="0.25">
      <c r="C201" s="8"/>
      <c r="E201" s="8"/>
    </row>
    <row r="202" spans="3:5" ht="15" x14ac:dyDescent="0.25">
      <c r="C202" s="8"/>
      <c r="E202" s="8"/>
    </row>
    <row r="203" spans="3:5" ht="15" x14ac:dyDescent="0.25">
      <c r="C203" s="8"/>
      <c r="E203" s="8"/>
    </row>
    <row r="204" spans="3:5" ht="15" x14ac:dyDescent="0.25">
      <c r="C204" s="8"/>
      <c r="E204" s="8"/>
    </row>
    <row r="205" spans="3:5" ht="15" x14ac:dyDescent="0.25">
      <c r="C205" s="8"/>
      <c r="E205" s="8"/>
    </row>
    <row r="206" spans="3:5" ht="15" x14ac:dyDescent="0.25">
      <c r="C206" s="8"/>
      <c r="E206" s="8"/>
    </row>
    <row r="207" spans="3:5" ht="15" x14ac:dyDescent="0.25">
      <c r="C207" s="8"/>
      <c r="E207" s="8"/>
    </row>
    <row r="208" spans="3:5" ht="15" x14ac:dyDescent="0.25">
      <c r="C208" s="8"/>
      <c r="E208" s="8"/>
    </row>
    <row r="209" spans="3:5" ht="15" x14ac:dyDescent="0.25">
      <c r="C209" s="8"/>
      <c r="E209" s="8"/>
    </row>
  </sheetData>
  <sortState xmlns:xlrd2="http://schemas.microsoft.com/office/spreadsheetml/2017/richdata2" ref="M186:O205">
    <sortCondition ref="O186:O205"/>
  </sortState>
  <mergeCells count="7">
    <mergeCell ref="A7:E7"/>
    <mergeCell ref="A1:E1"/>
    <mergeCell ref="A2:E2"/>
    <mergeCell ref="A3:E3"/>
    <mergeCell ref="A4:E4"/>
    <mergeCell ref="A5:E5"/>
    <mergeCell ref="A6:E6"/>
  </mergeCells>
  <conditionalFormatting sqref="C48:C49 E48:E49 G48:G49">
    <cfRule type="cellIs" dxfId="2" priority="3" operator="notEqual">
      <formula>0</formula>
    </cfRule>
  </conditionalFormatting>
  <conditionalFormatting sqref="C190:C209 E190:E209">
    <cfRule type="cellIs" dxfId="1" priority="1" operator="notBetween">
      <formula>1</formula>
      <formula>-1</formula>
    </cfRule>
  </conditionalFormatting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X166"/>
  <sheetViews>
    <sheetView showGridLines="0" zoomScale="110" zoomScaleNormal="110" workbookViewId="0"/>
  </sheetViews>
  <sheetFormatPr baseColWidth="10" defaultColWidth="11.42578125" defaultRowHeight="11.25" x14ac:dyDescent="0.2"/>
  <cols>
    <col min="1" max="1" width="25.7109375" style="13" customWidth="1"/>
    <col min="2" max="2" width="0.85546875" style="13" customWidth="1"/>
    <col min="3" max="3" width="7.7109375" style="13" customWidth="1"/>
    <col min="4" max="4" width="0.85546875" style="13" customWidth="1"/>
    <col min="5" max="5" width="7.7109375" style="13" customWidth="1"/>
    <col min="6" max="6" width="0.85546875" style="13" customWidth="1"/>
    <col min="7" max="7" width="7.7109375" style="13" customWidth="1"/>
    <col min="8" max="8" width="0.85546875" style="13" customWidth="1"/>
    <col min="9" max="9" width="7.7109375" style="13" customWidth="1"/>
    <col min="10" max="10" width="0.85546875" style="13" customWidth="1"/>
    <col min="11" max="11" width="7.7109375" style="13" customWidth="1"/>
    <col min="12" max="12" width="0.85546875" style="13" customWidth="1"/>
    <col min="13" max="13" width="7.7109375" style="13" customWidth="1"/>
    <col min="14" max="14" width="0.85546875" style="13" customWidth="1"/>
    <col min="15" max="15" width="7.7109375" style="13" customWidth="1"/>
    <col min="16" max="16" width="0.85546875" style="13" customWidth="1"/>
    <col min="17" max="17" width="7.7109375" style="13" customWidth="1"/>
    <col min="18" max="18" width="0.85546875" style="13" customWidth="1"/>
    <col min="19" max="19" width="7.7109375" style="13" customWidth="1"/>
    <col min="20" max="20" width="0.85546875" style="13" customWidth="1"/>
    <col min="21" max="21" width="7.7109375" style="13" customWidth="1"/>
    <col min="22" max="22" width="0.85546875" style="13" customWidth="1"/>
    <col min="23" max="23" width="7.7109375" style="13" customWidth="1"/>
    <col min="24" max="24" width="0.85546875" style="13" customWidth="1"/>
    <col min="25" max="25" width="8.7109375" style="13" customWidth="1"/>
    <col min="26" max="26" width="0.85546875" style="13" customWidth="1"/>
    <col min="27" max="27" width="7.7109375" style="13" customWidth="1"/>
    <col min="28" max="28" width="0.85546875" style="13" customWidth="1"/>
    <col min="29" max="29" width="9.140625" style="13" bestFit="1" customWidth="1"/>
    <col min="30" max="30" width="0.85546875" style="13" customWidth="1"/>
    <col min="31" max="31" width="7.7109375" style="13" customWidth="1"/>
    <col min="32" max="32" width="0.85546875" style="13" customWidth="1"/>
    <col min="33" max="33" width="7.7109375" style="13" customWidth="1"/>
    <col min="34" max="34" width="0.85546875" style="13" customWidth="1"/>
    <col min="35" max="35" width="7.7109375" style="13" customWidth="1"/>
    <col min="36" max="36" width="0.85546875" style="13" customWidth="1"/>
    <col min="37" max="37" width="7.7109375" style="13" customWidth="1"/>
    <col min="38" max="38" width="0.85546875" style="13" customWidth="1"/>
    <col min="39" max="39" width="7.7109375" style="13" customWidth="1"/>
    <col min="40" max="40" width="0.85546875" style="13" customWidth="1"/>
    <col min="41" max="41" width="7.7109375" style="13" customWidth="1"/>
    <col min="42" max="42" width="0.85546875" style="13" customWidth="1"/>
    <col min="43" max="43" width="7.7109375" style="13" customWidth="1"/>
    <col min="44" max="44" width="0.85546875" style="13" customWidth="1"/>
    <col min="45" max="45" width="7.7109375" style="13" customWidth="1"/>
    <col min="46" max="46" width="0.85546875" style="13" customWidth="1"/>
    <col min="47" max="47" width="7.7109375" style="13" customWidth="1"/>
    <col min="48" max="48" width="0.85546875" style="13" customWidth="1"/>
    <col min="49" max="49" width="7.7109375" style="13" customWidth="1"/>
    <col min="50" max="50" width="0.85546875" style="13" customWidth="1"/>
    <col min="51" max="51" width="7.7109375" style="13" customWidth="1"/>
    <col min="52" max="52" width="0.85546875" style="13" customWidth="1"/>
    <col min="53" max="53" width="7.7109375" style="13" customWidth="1"/>
    <col min="54" max="54" width="0.85546875" style="13" customWidth="1"/>
    <col min="55" max="55" width="7.7109375" style="13" customWidth="1"/>
    <col min="56" max="56" width="0.85546875" style="13" customWidth="1"/>
    <col min="57" max="57" width="7.7109375" style="13" customWidth="1"/>
    <col min="58" max="58" width="0.85546875" style="13" customWidth="1"/>
    <col min="59" max="59" width="7.7109375" style="13" customWidth="1"/>
    <col min="60" max="60" width="0.85546875" style="13" customWidth="1"/>
    <col min="61" max="61" width="7.7109375" style="13" customWidth="1"/>
    <col min="62" max="62" width="0.85546875" style="13" customWidth="1"/>
    <col min="63" max="63" width="7.7109375" style="13" customWidth="1"/>
    <col min="64" max="64" width="0.85546875" style="13" customWidth="1"/>
    <col min="65" max="65" width="7.7109375" style="13" customWidth="1"/>
    <col min="66" max="66" width="0.85546875" style="13" customWidth="1"/>
    <col min="67" max="67" width="7.7109375" style="13" customWidth="1"/>
    <col min="68" max="68" width="0.85546875" style="13" customWidth="1"/>
    <col min="69" max="69" width="7.7109375" style="13" customWidth="1"/>
    <col min="70" max="70" width="0.85546875" style="13" customWidth="1"/>
    <col min="71" max="71" width="7.7109375" style="13" customWidth="1"/>
    <col min="72" max="72" width="0.85546875" style="13" customWidth="1"/>
    <col min="73" max="73" width="7.7109375" style="13" customWidth="1"/>
    <col min="74" max="74" width="0.85546875" style="13" customWidth="1"/>
    <col min="75" max="75" width="7.7109375" style="13" customWidth="1"/>
    <col min="76" max="76" width="0.85546875" style="13" customWidth="1"/>
    <col min="77" max="77" width="7.7109375" style="13" customWidth="1"/>
    <col min="78" max="78" width="0.85546875" style="13" customWidth="1"/>
    <col min="79" max="79" width="7.7109375" style="13" customWidth="1"/>
    <col min="80" max="80" width="0.85546875" style="13" customWidth="1"/>
    <col min="81" max="81" width="7.7109375" style="13" customWidth="1"/>
    <col min="82" max="82" width="0.85546875" style="13" customWidth="1"/>
    <col min="83" max="83" width="7.7109375" style="13" customWidth="1"/>
    <col min="84" max="84" width="0.85546875" style="13" customWidth="1"/>
    <col min="85" max="85" width="7.7109375" style="13" customWidth="1"/>
    <col min="86" max="86" width="0.85546875" style="13" customWidth="1"/>
    <col min="87" max="87" width="7.7109375" style="13" customWidth="1"/>
    <col min="88" max="88" width="0.85546875" style="13" customWidth="1"/>
    <col min="89" max="89" width="7.7109375" style="13" customWidth="1"/>
    <col min="90" max="90" width="0.85546875" style="13" customWidth="1"/>
    <col min="91" max="91" width="7.7109375" style="13" customWidth="1"/>
    <col min="92" max="92" width="0.85546875" style="13" customWidth="1"/>
    <col min="93" max="93" width="7.7109375" style="13" customWidth="1"/>
    <col min="94" max="94" width="0.85546875" style="13" customWidth="1"/>
    <col min="95" max="95" width="7.7109375" style="13" customWidth="1"/>
    <col min="96" max="96" width="0.85546875" style="13" customWidth="1"/>
    <col min="97" max="97" width="7.7109375" style="13" customWidth="1"/>
    <col min="98" max="98" width="0.85546875" style="13" customWidth="1"/>
    <col min="99" max="99" width="7.7109375" style="13" customWidth="1"/>
    <col min="100" max="100" width="0.85546875" style="13" customWidth="1"/>
    <col min="101" max="101" width="7.7109375" style="13" customWidth="1"/>
    <col min="102" max="102" width="0.85546875" style="13" customWidth="1"/>
    <col min="103" max="103" width="7.7109375" style="13" customWidth="1"/>
    <col min="104" max="104" width="0.85546875" style="13" customWidth="1"/>
    <col min="105" max="105" width="7.7109375" style="13" customWidth="1"/>
    <col min="106" max="106" width="0.85546875" style="13" customWidth="1"/>
    <col min="107" max="107" width="7.7109375" style="13" customWidth="1"/>
    <col min="108" max="108" width="0.85546875" style="13" customWidth="1"/>
    <col min="109" max="109" width="7.7109375" style="13" customWidth="1"/>
    <col min="110" max="110" width="0.85546875" style="13" customWidth="1"/>
    <col min="111" max="111" width="7.7109375" style="13" customWidth="1"/>
    <col min="112" max="112" width="0.85546875" style="13" customWidth="1"/>
    <col min="113" max="113" width="7.7109375" style="13" customWidth="1"/>
    <col min="114" max="114" width="0.85546875" style="13" customWidth="1"/>
    <col min="115" max="115" width="7.7109375" style="13" customWidth="1"/>
    <col min="116" max="116" width="0.85546875" style="13" customWidth="1"/>
    <col min="117" max="117" width="7.7109375" style="13" customWidth="1"/>
    <col min="118" max="118" width="0.85546875" style="13" customWidth="1"/>
    <col min="119" max="119" width="7.7109375" style="13" customWidth="1"/>
    <col min="120" max="120" width="0.85546875" style="13" customWidth="1"/>
    <col min="121" max="121" width="7.7109375" style="13" customWidth="1"/>
    <col min="122" max="122" width="0.85546875" style="13" customWidth="1"/>
    <col min="123" max="123" width="7.7109375" style="13" customWidth="1"/>
    <col min="124" max="124" width="0.85546875" style="13" customWidth="1"/>
    <col min="125" max="125" width="7.7109375" style="13" customWidth="1"/>
    <col min="126" max="126" width="0.85546875" style="13" customWidth="1"/>
    <col min="127" max="127" width="7.7109375" style="13" customWidth="1"/>
    <col min="128" max="128" width="0.85546875" style="13" customWidth="1"/>
    <col min="129" max="129" width="7.7109375" style="13" customWidth="1"/>
    <col min="130" max="130" width="0.85546875" style="13" customWidth="1"/>
    <col min="131" max="131" width="7.7109375" style="13" customWidth="1"/>
    <col min="132" max="132" width="0.85546875" style="13" customWidth="1"/>
    <col min="133" max="133" width="7.7109375" style="13" customWidth="1"/>
    <col min="134" max="134" width="0.85546875" style="13" customWidth="1"/>
    <col min="135" max="135" width="7.7109375" style="13" customWidth="1"/>
    <col min="136" max="136" width="0.85546875" style="13" customWidth="1"/>
    <col min="137" max="137" width="7.7109375" style="13" customWidth="1"/>
    <col min="138" max="138" width="0.85546875" style="13" customWidth="1"/>
    <col min="139" max="139" width="7.7109375" style="13" customWidth="1"/>
    <col min="140" max="140" width="0.85546875" style="13" customWidth="1"/>
    <col min="141" max="141" width="7.7109375" style="13" customWidth="1"/>
    <col min="142" max="142" width="0.85546875" style="13" customWidth="1"/>
    <col min="143" max="143" width="7.7109375" style="13" customWidth="1"/>
    <col min="144" max="144" width="0.85546875" style="13" customWidth="1"/>
    <col min="145" max="145" width="7.7109375" style="13" customWidth="1"/>
    <col min="146" max="146" width="0.85546875" style="13" customWidth="1"/>
    <col min="147" max="147" width="7.7109375" style="13" customWidth="1"/>
    <col min="148" max="148" width="0.85546875" style="13" customWidth="1"/>
    <col min="149" max="149" width="7.7109375" style="13" customWidth="1"/>
    <col min="150" max="150" width="0.85546875" style="13" customWidth="1"/>
    <col min="151" max="151" width="7.7109375" style="13" customWidth="1"/>
    <col min="152" max="152" width="0.85546875" style="13" customWidth="1"/>
    <col min="153" max="153" width="7.7109375" style="13" customWidth="1"/>
    <col min="154" max="154" width="0.85546875" style="13" customWidth="1"/>
    <col min="155" max="155" width="7.7109375" style="13" customWidth="1"/>
    <col min="156" max="156" width="0.85546875" style="13" customWidth="1"/>
    <col min="157" max="157" width="7.7109375" style="13" customWidth="1"/>
    <col min="158" max="158" width="0.85546875" style="13" customWidth="1"/>
    <col min="159" max="159" width="7.7109375" style="13" customWidth="1"/>
    <col min="160" max="160" width="0.85546875" style="13" customWidth="1"/>
    <col min="161" max="161" width="7.7109375" style="13" customWidth="1"/>
    <col min="162" max="162" width="0.85546875" style="13" customWidth="1"/>
    <col min="163" max="163" width="7.7109375" style="13" customWidth="1"/>
    <col min="164" max="164" width="0.85546875" style="13" customWidth="1"/>
    <col min="165" max="165" width="7.7109375" style="13" customWidth="1"/>
    <col min="166" max="166" width="0.85546875" style="13" customWidth="1"/>
    <col min="167" max="167" width="7.7109375" style="13" customWidth="1"/>
    <col min="168" max="168" width="0.85546875" style="13" customWidth="1"/>
    <col min="169" max="169" width="7.7109375" style="13" customWidth="1"/>
    <col min="170" max="170" width="0.85546875" style="13" customWidth="1"/>
    <col min="171" max="171" width="7.7109375" style="13" customWidth="1"/>
    <col min="172" max="172" width="0.85546875" style="13" customWidth="1"/>
    <col min="173" max="173" width="7.7109375" style="13" customWidth="1"/>
    <col min="174" max="174" width="0.85546875" style="13" customWidth="1"/>
    <col min="175" max="175" width="7.7109375" style="13" customWidth="1"/>
    <col min="176" max="176" width="0.85546875" style="13" customWidth="1"/>
    <col min="177" max="177" width="7.7109375" style="13" customWidth="1"/>
    <col min="178" max="178" width="0.85546875" style="13" customWidth="1"/>
    <col min="179" max="179" width="7.7109375" style="13" customWidth="1"/>
    <col min="180" max="180" width="0.85546875" style="13" customWidth="1"/>
    <col min="181" max="181" width="7.7109375" style="13" customWidth="1"/>
    <col min="182" max="182" width="0.85546875" style="13" customWidth="1"/>
    <col min="183" max="183" width="7.7109375" style="13" customWidth="1"/>
    <col min="184" max="184" width="0.85546875" style="13" customWidth="1"/>
    <col min="185" max="185" width="7.7109375" style="13" customWidth="1"/>
    <col min="186" max="186" width="0.85546875" style="13" customWidth="1"/>
    <col min="187" max="187" width="7.7109375" style="13" customWidth="1"/>
    <col min="188" max="188" width="0.85546875" style="13" customWidth="1"/>
    <col min="189" max="189" width="7.7109375" style="13" customWidth="1"/>
    <col min="190" max="190" width="0.85546875" style="13" customWidth="1"/>
    <col min="191" max="191" width="7.7109375" style="13" customWidth="1"/>
    <col min="192" max="192" width="0.85546875" style="13" customWidth="1"/>
    <col min="193" max="193" width="7.7109375" style="13" customWidth="1"/>
    <col min="194" max="194" width="0.85546875" style="13" customWidth="1"/>
    <col min="195" max="195" width="7.7109375" style="13" customWidth="1"/>
    <col min="196" max="196" width="0.85546875" style="13" customWidth="1"/>
    <col min="197" max="197" width="7.7109375" style="13" customWidth="1"/>
    <col min="198" max="198" width="0.85546875" style="13" customWidth="1"/>
    <col min="199" max="199" width="7.7109375" style="13" customWidth="1"/>
    <col min="200" max="200" width="0.85546875" style="13" customWidth="1"/>
    <col min="201" max="201" width="7.7109375" style="13" customWidth="1"/>
    <col min="202" max="202" width="0.85546875" style="13" customWidth="1"/>
    <col min="203" max="203" width="7.7109375" style="13" customWidth="1"/>
    <col min="204" max="204" width="0.85546875" style="13" customWidth="1"/>
    <col min="205" max="205" width="7.7109375" style="13" customWidth="1"/>
    <col min="206" max="206" width="0.85546875" style="13" customWidth="1"/>
    <col min="207" max="207" width="7.7109375" style="13" customWidth="1"/>
    <col min="208" max="208" width="0.85546875" style="13" customWidth="1"/>
    <col min="209" max="209" width="7.7109375" style="13" customWidth="1"/>
    <col min="210" max="210" width="0.85546875" style="13" customWidth="1"/>
    <col min="211" max="211" width="7.7109375" style="13" customWidth="1"/>
    <col min="212" max="212" width="0.85546875" style="13" customWidth="1"/>
    <col min="213" max="213" width="7.7109375" style="13" customWidth="1"/>
    <col min="214" max="214" width="0.85546875" style="13" customWidth="1"/>
    <col min="215" max="215" width="7.7109375" style="13" customWidth="1"/>
    <col min="216" max="216" width="0.85546875" style="13" customWidth="1"/>
    <col min="217" max="217" width="7.7109375" style="13" customWidth="1"/>
    <col min="218" max="218" width="0.85546875" style="13" customWidth="1"/>
    <col min="219" max="219" width="7.7109375" style="13" customWidth="1"/>
    <col min="220" max="220" width="0.85546875" style="13" customWidth="1"/>
    <col min="221" max="221" width="7.7109375" style="13" customWidth="1"/>
    <col min="222" max="222" width="0.85546875" style="13" customWidth="1"/>
    <col min="223" max="223" width="7.7109375" style="13" customWidth="1"/>
    <col min="224" max="224" width="0.85546875" style="13" customWidth="1"/>
    <col min="225" max="225" width="7.7109375" style="13" customWidth="1"/>
    <col min="226" max="226" width="0.85546875" style="13" customWidth="1"/>
    <col min="227" max="227" width="7.7109375" style="13" customWidth="1"/>
    <col min="228" max="228" width="0.85546875" style="13" customWidth="1"/>
    <col min="229" max="229" width="7.7109375" style="13" customWidth="1"/>
    <col min="230" max="230" width="0.85546875" style="13" customWidth="1"/>
    <col min="231" max="231" width="7.7109375" style="13" customWidth="1"/>
    <col min="232" max="232" width="0.85546875" style="13" customWidth="1"/>
    <col min="233" max="233" width="7.7109375" style="13" customWidth="1"/>
    <col min="234" max="234" width="0.85546875" style="13" customWidth="1"/>
    <col min="235" max="235" width="7.7109375" style="13" customWidth="1"/>
    <col min="236" max="236" width="0.85546875" style="13" customWidth="1"/>
    <col min="237" max="237" width="7.7109375" style="13" customWidth="1"/>
    <col min="238" max="238" width="0.85546875" style="13" customWidth="1"/>
    <col min="239" max="239" width="7.7109375" style="13" customWidth="1"/>
    <col min="240" max="240" width="0.85546875" style="13" customWidth="1"/>
    <col min="241" max="241" width="7.7109375" style="13" customWidth="1"/>
    <col min="242" max="242" width="0.85546875" style="13" customWidth="1"/>
    <col min="243" max="243" width="7.7109375" style="13" customWidth="1"/>
    <col min="244" max="244" width="0.85546875" style="13" customWidth="1"/>
    <col min="245" max="245" width="7.7109375" style="13" customWidth="1"/>
    <col min="246" max="246" width="0.85546875" style="13" customWidth="1"/>
    <col min="247" max="247" width="7.7109375" style="13" customWidth="1"/>
    <col min="248" max="248" width="0.85546875" style="13" customWidth="1"/>
    <col min="249" max="249" width="7.7109375" style="13" customWidth="1"/>
    <col min="250" max="250" width="0.85546875" style="13" customWidth="1"/>
    <col min="251" max="251" width="7.7109375" style="13" customWidth="1"/>
    <col min="252" max="252" width="0.85546875" style="13" customWidth="1"/>
    <col min="253" max="253" width="7.7109375" style="13" customWidth="1"/>
    <col min="254" max="254" width="0.85546875" style="13" customWidth="1"/>
    <col min="255" max="255" width="7.7109375" style="13" customWidth="1"/>
    <col min="256" max="256" width="11.42578125" style="13" customWidth="1"/>
    <col min="257" max="257" width="1.85546875" style="13" customWidth="1"/>
    <col min="258" max="258" width="11.42578125" style="13"/>
    <col min="259" max="259" width="1.85546875" style="13" customWidth="1"/>
    <col min="260" max="16384" width="11.42578125" style="13"/>
  </cols>
  <sheetData>
    <row r="1" spans="1:286" s="128" customFormat="1" ht="21" customHeight="1" thickBot="1" x14ac:dyDescent="0.3">
      <c r="A1" s="126" t="s">
        <v>189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7"/>
      <c r="BH1" s="127"/>
      <c r="BI1" s="127"/>
      <c r="BJ1" s="127"/>
      <c r="BK1" s="127"/>
      <c r="BL1" s="127"/>
      <c r="BM1" s="127"/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7"/>
      <c r="DJ1" s="127"/>
      <c r="DK1" s="127"/>
      <c r="DL1" s="127"/>
      <c r="DM1" s="127"/>
      <c r="DN1" s="127"/>
      <c r="DO1" s="127"/>
      <c r="DP1" s="127"/>
      <c r="DQ1" s="127"/>
      <c r="DR1" s="127"/>
      <c r="DS1" s="127"/>
      <c r="DT1" s="127"/>
      <c r="DU1" s="127"/>
      <c r="DV1" s="127"/>
      <c r="DW1" s="127"/>
      <c r="DX1" s="127"/>
      <c r="DY1" s="127"/>
      <c r="DZ1" s="127"/>
      <c r="EA1" s="127"/>
      <c r="EB1" s="127"/>
      <c r="EC1" s="127"/>
      <c r="ED1" s="127"/>
      <c r="EE1" s="127"/>
      <c r="EF1" s="127"/>
      <c r="EG1" s="127"/>
      <c r="EH1" s="127"/>
      <c r="EI1" s="127"/>
      <c r="EJ1" s="127"/>
      <c r="EK1" s="127"/>
      <c r="EL1" s="127"/>
      <c r="EM1" s="127"/>
      <c r="EN1" s="127"/>
      <c r="EO1" s="127"/>
      <c r="EP1" s="127"/>
      <c r="EQ1" s="127"/>
      <c r="ER1" s="127"/>
      <c r="ES1" s="127"/>
      <c r="ET1" s="127"/>
      <c r="EU1" s="127"/>
      <c r="EV1" s="127"/>
      <c r="EW1" s="127"/>
      <c r="EX1" s="127"/>
      <c r="EY1" s="127"/>
      <c r="EZ1" s="127"/>
      <c r="FA1" s="127"/>
      <c r="FB1" s="127"/>
      <c r="FC1" s="127"/>
      <c r="FD1" s="127"/>
      <c r="FE1" s="127"/>
      <c r="FF1" s="127"/>
      <c r="FG1" s="127"/>
      <c r="FH1" s="127"/>
      <c r="FI1" s="127"/>
      <c r="FJ1" s="127"/>
      <c r="FK1" s="127"/>
      <c r="FL1" s="127"/>
      <c r="FM1" s="127"/>
      <c r="FN1" s="127"/>
      <c r="FO1" s="127"/>
      <c r="FP1" s="127"/>
      <c r="FQ1" s="127"/>
      <c r="FR1" s="127"/>
      <c r="FS1" s="127"/>
      <c r="FT1" s="127"/>
      <c r="FU1" s="127"/>
      <c r="FV1" s="127"/>
      <c r="FW1" s="127"/>
      <c r="FX1" s="127"/>
      <c r="FY1" s="127"/>
      <c r="FZ1" s="127"/>
      <c r="GA1" s="127"/>
      <c r="GB1" s="127"/>
      <c r="GC1" s="127"/>
      <c r="GD1" s="127"/>
      <c r="GE1" s="127"/>
      <c r="GF1" s="127"/>
      <c r="GG1" s="127"/>
      <c r="GH1" s="127"/>
      <c r="GI1" s="127"/>
      <c r="GJ1" s="127"/>
      <c r="GK1" s="127"/>
      <c r="GL1" s="127"/>
      <c r="GM1" s="127"/>
      <c r="GN1" s="127"/>
      <c r="GO1" s="127"/>
      <c r="GP1" s="127"/>
      <c r="GQ1" s="127"/>
      <c r="GR1" s="127"/>
      <c r="GS1" s="127"/>
      <c r="GT1" s="127"/>
      <c r="GU1" s="127"/>
      <c r="GV1" s="127"/>
      <c r="GW1" s="127"/>
      <c r="GX1" s="127"/>
      <c r="GY1" s="127"/>
      <c r="GZ1" s="127"/>
      <c r="HA1" s="127"/>
      <c r="HB1" s="127"/>
      <c r="HC1" s="127"/>
      <c r="HD1" s="127"/>
      <c r="HE1" s="127"/>
      <c r="HF1" s="127"/>
      <c r="HG1" s="127"/>
      <c r="HH1" s="127"/>
      <c r="HI1" s="127"/>
      <c r="HJ1" s="127"/>
      <c r="HK1" s="127"/>
      <c r="HL1" s="127"/>
      <c r="HM1" s="127"/>
      <c r="HN1" s="127"/>
      <c r="HO1" s="127"/>
      <c r="HP1" s="127"/>
      <c r="HQ1" s="127"/>
      <c r="HR1" s="127"/>
      <c r="HS1" s="127"/>
      <c r="HT1" s="127"/>
      <c r="HU1" s="127"/>
      <c r="HV1" s="127"/>
      <c r="HW1" s="127"/>
      <c r="HX1" s="127"/>
      <c r="HY1" s="127"/>
      <c r="HZ1" s="127"/>
      <c r="IA1" s="127"/>
      <c r="IB1" s="127"/>
      <c r="IC1" s="127"/>
      <c r="ID1" s="127"/>
      <c r="IE1" s="127"/>
      <c r="IF1" s="127"/>
      <c r="IG1" s="127"/>
      <c r="IH1" s="127"/>
      <c r="II1" s="127"/>
      <c r="IJ1" s="127"/>
      <c r="IK1" s="127"/>
      <c r="IL1" s="127"/>
      <c r="IM1" s="127"/>
      <c r="IN1" s="127"/>
      <c r="IO1" s="127"/>
      <c r="IP1" s="127"/>
      <c r="IQ1" s="127"/>
      <c r="IR1" s="127"/>
      <c r="IS1" s="127"/>
      <c r="IT1" s="127"/>
      <c r="IU1" s="127"/>
    </row>
    <row r="2" spans="1:286" ht="15" customHeight="1" x14ac:dyDescent="0.2">
      <c r="C2" s="16">
        <v>2008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8"/>
      <c r="U2" s="16">
        <v>2009</v>
      </c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8"/>
      <c r="AM2" s="16">
        <v>2010</v>
      </c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8"/>
      <c r="BE2" s="16">
        <v>2011</v>
      </c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8"/>
      <c r="BW2" s="16">
        <v>2012</v>
      </c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8"/>
      <c r="CO2" s="16">
        <v>2013</v>
      </c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8"/>
      <c r="DG2" s="16">
        <v>2014</v>
      </c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8"/>
      <c r="DY2" s="16">
        <v>2015</v>
      </c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8"/>
      <c r="EQ2" s="16">
        <v>2016</v>
      </c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8"/>
      <c r="FI2" s="16">
        <v>2017</v>
      </c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8"/>
      <c r="GA2" s="16">
        <v>2018</v>
      </c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8"/>
      <c r="GS2" s="16">
        <v>2019</v>
      </c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8"/>
      <c r="HM2" s="16">
        <v>2020</v>
      </c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8"/>
      <c r="IE2" s="16">
        <v>2021</v>
      </c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</row>
    <row r="3" spans="1:286" ht="15" customHeight="1" x14ac:dyDescent="0.2">
      <c r="C3" s="13" t="s">
        <v>180</v>
      </c>
      <c r="E3" s="13" t="s">
        <v>181</v>
      </c>
      <c r="G3" s="13" t="s">
        <v>182</v>
      </c>
      <c r="I3" s="13" t="s">
        <v>183</v>
      </c>
      <c r="K3" s="13" t="s">
        <v>184</v>
      </c>
      <c r="M3" s="13" t="s">
        <v>185</v>
      </c>
      <c r="O3" s="13" t="s">
        <v>186</v>
      </c>
      <c r="Q3" s="13" t="s">
        <v>187</v>
      </c>
      <c r="S3" s="13" t="s">
        <v>188</v>
      </c>
      <c r="U3" s="13" t="s">
        <v>180</v>
      </c>
      <c r="W3" s="13" t="s">
        <v>181</v>
      </c>
      <c r="Y3" s="13" t="s">
        <v>182</v>
      </c>
      <c r="AA3" s="13" t="s">
        <v>183</v>
      </c>
      <c r="AC3" s="13" t="s">
        <v>184</v>
      </c>
      <c r="AE3" s="13" t="s">
        <v>185</v>
      </c>
      <c r="AG3" s="13" t="s">
        <v>186</v>
      </c>
      <c r="AI3" s="13" t="s">
        <v>187</v>
      </c>
      <c r="AK3" s="13" t="s">
        <v>188</v>
      </c>
      <c r="AM3" s="13" t="s">
        <v>180</v>
      </c>
      <c r="AO3" s="13" t="s">
        <v>181</v>
      </c>
      <c r="AQ3" s="13" t="s">
        <v>182</v>
      </c>
      <c r="AS3" s="13" t="s">
        <v>183</v>
      </c>
      <c r="AU3" s="13" t="s">
        <v>184</v>
      </c>
      <c r="AW3" s="13" t="s">
        <v>185</v>
      </c>
      <c r="AY3" s="13" t="s">
        <v>186</v>
      </c>
      <c r="BA3" s="13" t="s">
        <v>187</v>
      </c>
      <c r="BC3" s="13" t="s">
        <v>188</v>
      </c>
      <c r="BE3" s="13" t="s">
        <v>180</v>
      </c>
      <c r="BG3" s="13" t="s">
        <v>181</v>
      </c>
      <c r="BI3" s="13" t="s">
        <v>182</v>
      </c>
      <c r="BK3" s="13" t="s">
        <v>183</v>
      </c>
      <c r="BM3" s="13" t="s">
        <v>184</v>
      </c>
      <c r="BO3" s="13" t="s">
        <v>185</v>
      </c>
      <c r="BQ3" s="13" t="s">
        <v>186</v>
      </c>
      <c r="BS3" s="13" t="s">
        <v>187</v>
      </c>
      <c r="BU3" s="13" t="s">
        <v>188</v>
      </c>
      <c r="BW3" s="13" t="s">
        <v>180</v>
      </c>
      <c r="BY3" s="13" t="s">
        <v>181</v>
      </c>
      <c r="CA3" s="13" t="s">
        <v>182</v>
      </c>
      <c r="CC3" s="13" t="s">
        <v>183</v>
      </c>
      <c r="CE3" s="13" t="s">
        <v>184</v>
      </c>
      <c r="CG3" s="13" t="s">
        <v>185</v>
      </c>
      <c r="CI3" s="13" t="s">
        <v>186</v>
      </c>
      <c r="CK3" s="13" t="s">
        <v>187</v>
      </c>
      <c r="CM3" s="13" t="s">
        <v>188</v>
      </c>
      <c r="CO3" s="13" t="s">
        <v>180</v>
      </c>
      <c r="CQ3" s="13" t="s">
        <v>181</v>
      </c>
      <c r="CS3" s="13" t="s">
        <v>182</v>
      </c>
      <c r="CU3" s="13" t="s">
        <v>183</v>
      </c>
      <c r="CW3" s="13" t="s">
        <v>184</v>
      </c>
      <c r="CY3" s="13" t="s">
        <v>185</v>
      </c>
      <c r="DA3" s="13" t="s">
        <v>186</v>
      </c>
      <c r="DC3" s="13" t="s">
        <v>187</v>
      </c>
      <c r="DE3" s="13" t="s">
        <v>188</v>
      </c>
      <c r="DG3" s="13" t="s">
        <v>180</v>
      </c>
      <c r="DI3" s="13" t="s">
        <v>181</v>
      </c>
      <c r="DK3" s="13" t="s">
        <v>182</v>
      </c>
      <c r="DM3" s="13" t="s">
        <v>183</v>
      </c>
      <c r="DO3" s="13" t="s">
        <v>184</v>
      </c>
      <c r="DQ3" s="13" t="s">
        <v>185</v>
      </c>
      <c r="DS3" s="13" t="s">
        <v>186</v>
      </c>
      <c r="DU3" s="13" t="s">
        <v>187</v>
      </c>
      <c r="DW3" s="13" t="s">
        <v>188</v>
      </c>
      <c r="DY3" s="13" t="s">
        <v>180</v>
      </c>
      <c r="EA3" s="13" t="s">
        <v>181</v>
      </c>
      <c r="EC3" s="13" t="s">
        <v>182</v>
      </c>
      <c r="EE3" s="13" t="s">
        <v>183</v>
      </c>
      <c r="EG3" s="13" t="s">
        <v>184</v>
      </c>
      <c r="EI3" s="13" t="s">
        <v>185</v>
      </c>
      <c r="EK3" s="13" t="s">
        <v>186</v>
      </c>
      <c r="EM3" s="13" t="s">
        <v>187</v>
      </c>
      <c r="EO3" s="13" t="s">
        <v>188</v>
      </c>
      <c r="EQ3" s="13" t="s">
        <v>180</v>
      </c>
      <c r="ES3" s="13" t="s">
        <v>181</v>
      </c>
      <c r="EU3" s="13" t="s">
        <v>182</v>
      </c>
      <c r="EW3" s="13" t="s">
        <v>183</v>
      </c>
      <c r="EY3" s="13" t="s">
        <v>184</v>
      </c>
      <c r="FA3" s="13" t="s">
        <v>185</v>
      </c>
      <c r="FC3" s="13" t="s">
        <v>186</v>
      </c>
      <c r="FE3" s="13" t="s">
        <v>187</v>
      </c>
      <c r="FG3" s="13" t="s">
        <v>188</v>
      </c>
      <c r="FI3" s="13" t="s">
        <v>180</v>
      </c>
      <c r="FK3" s="13" t="s">
        <v>181</v>
      </c>
      <c r="FM3" s="13" t="s">
        <v>182</v>
      </c>
      <c r="FO3" s="13" t="s">
        <v>183</v>
      </c>
      <c r="FQ3" s="13" t="s">
        <v>184</v>
      </c>
      <c r="FS3" s="13" t="s">
        <v>185</v>
      </c>
      <c r="FU3" s="13" t="s">
        <v>186</v>
      </c>
      <c r="FW3" s="13" t="s">
        <v>187</v>
      </c>
      <c r="FY3" s="13" t="s">
        <v>188</v>
      </c>
      <c r="GA3" s="13" t="s">
        <v>180</v>
      </c>
      <c r="GC3" s="13" t="s">
        <v>181</v>
      </c>
      <c r="GE3" s="13" t="s">
        <v>182</v>
      </c>
      <c r="GG3" s="13" t="s">
        <v>183</v>
      </c>
      <c r="GI3" s="13" t="s">
        <v>184</v>
      </c>
      <c r="GK3" s="13" t="s">
        <v>185</v>
      </c>
      <c r="GM3" s="13" t="s">
        <v>186</v>
      </c>
      <c r="GO3" s="13" t="s">
        <v>187</v>
      </c>
      <c r="GQ3" s="13" t="s">
        <v>188</v>
      </c>
      <c r="GS3" s="13" t="s">
        <v>180</v>
      </c>
      <c r="GU3" s="13" t="s">
        <v>181</v>
      </c>
      <c r="GW3" s="13" t="s">
        <v>182</v>
      </c>
      <c r="GY3" s="13" t="s">
        <v>183</v>
      </c>
      <c r="HA3" s="13" t="s">
        <v>184</v>
      </c>
      <c r="HC3" s="13" t="s">
        <v>185</v>
      </c>
      <c r="HE3" s="13" t="s">
        <v>186</v>
      </c>
      <c r="HG3" s="13" t="s">
        <v>187</v>
      </c>
      <c r="HI3" s="13" t="s">
        <v>188</v>
      </c>
      <c r="HK3" s="13" t="s">
        <v>188</v>
      </c>
      <c r="HM3" s="13" t="s">
        <v>180</v>
      </c>
      <c r="HO3" s="13" t="s">
        <v>181</v>
      </c>
      <c r="HQ3" s="13" t="s">
        <v>182</v>
      </c>
      <c r="HS3" s="13" t="s">
        <v>183</v>
      </c>
      <c r="HU3" s="13" t="s">
        <v>184</v>
      </c>
      <c r="HW3" s="13" t="s">
        <v>185</v>
      </c>
      <c r="HY3" s="13" t="s">
        <v>186</v>
      </c>
      <c r="IA3" s="13" t="s">
        <v>187</v>
      </c>
      <c r="IC3" s="13" t="s">
        <v>188</v>
      </c>
      <c r="IE3" s="13" t="s">
        <v>180</v>
      </c>
      <c r="IG3" s="13" t="s">
        <v>181</v>
      </c>
      <c r="II3" s="13" t="s">
        <v>182</v>
      </c>
      <c r="IK3" s="13" t="s">
        <v>183</v>
      </c>
      <c r="IM3" s="13" t="s">
        <v>184</v>
      </c>
      <c r="IO3" s="13" t="s">
        <v>185</v>
      </c>
      <c r="IQ3" s="13" t="s">
        <v>186</v>
      </c>
      <c r="IS3" s="13" t="s">
        <v>187</v>
      </c>
      <c r="IU3" s="13" t="s">
        <v>188</v>
      </c>
    </row>
    <row r="4" spans="1:286" ht="12.75" customHeight="1" x14ac:dyDescent="0.2">
      <c r="A4" s="19" t="s">
        <v>218</v>
      </c>
      <c r="C4" s="20">
        <f>'Dimensión 1'!C160</f>
        <v>100</v>
      </c>
      <c r="D4" s="12"/>
      <c r="E4" s="20">
        <f>'Dimensión 2'!C160</f>
        <v>100</v>
      </c>
      <c r="F4" s="12"/>
      <c r="G4" s="20">
        <f>'Dimensión 3'!C160</f>
        <v>100</v>
      </c>
      <c r="H4" s="12"/>
      <c r="I4" s="20">
        <f>'Dimensión 4'!C160</f>
        <v>100</v>
      </c>
      <c r="J4" s="12"/>
      <c r="K4" s="20">
        <f>'Dimensión 5'!C160</f>
        <v>100</v>
      </c>
      <c r="L4" s="12"/>
      <c r="M4" s="20">
        <f>'Dimensión 6'!C160</f>
        <v>100</v>
      </c>
      <c r="N4" s="12"/>
      <c r="O4" s="20">
        <f>'Dimensión 7'!$C160</f>
        <v>100</v>
      </c>
      <c r="P4" s="12"/>
      <c r="Q4" s="20">
        <f>'Dimensión 8'!C160</f>
        <v>100</v>
      </c>
      <c r="R4" s="12"/>
      <c r="S4" s="20">
        <f>'Dimensión 9'!$C160</f>
        <v>100</v>
      </c>
      <c r="T4" s="12"/>
      <c r="U4" s="20">
        <f>'Dimensión 1'!E160</f>
        <v>99.202670250876182</v>
      </c>
      <c r="V4" s="12"/>
      <c r="W4" s="20">
        <f>'Dimensión 2'!E160</f>
        <v>98.375488893773721</v>
      </c>
      <c r="X4" s="12"/>
      <c r="Y4" s="20">
        <f>'Dimensión 3'!E160</f>
        <v>99.206857001792102</v>
      </c>
      <c r="Z4" s="12"/>
      <c r="AA4" s="20">
        <f>'Dimensión 4'!E160</f>
        <v>100.12296890580448</v>
      </c>
      <c r="AB4" s="12"/>
      <c r="AC4" s="20">
        <f>'Dimensión 5'!E160</f>
        <v>100</v>
      </c>
      <c r="AD4" s="12"/>
      <c r="AE4" s="20">
        <f>'Dimensión 6'!E160</f>
        <v>99.632779234966662</v>
      </c>
      <c r="AF4" s="12"/>
      <c r="AG4" s="20">
        <f>'Dimensión 7'!$C160</f>
        <v>100</v>
      </c>
      <c r="AH4" s="12"/>
      <c r="AI4" s="20">
        <f>'Dimensión 8'!E160</f>
        <v>100.22535936741798</v>
      </c>
      <c r="AJ4" s="12"/>
      <c r="AK4" s="20">
        <f>'Dimensión 9'!$C160</f>
        <v>100</v>
      </c>
      <c r="AL4" s="12"/>
      <c r="AM4" s="20">
        <f>'Dimensión 1'!G160</f>
        <v>98.783403300859874</v>
      </c>
      <c r="AN4" s="12"/>
      <c r="AO4" s="20">
        <f>'Dimensión 2'!G160</f>
        <v>97.334148953042487</v>
      </c>
      <c r="AP4" s="12"/>
      <c r="AQ4" s="20">
        <f>'Dimensión 3'!G160</f>
        <v>100.25338312864277</v>
      </c>
      <c r="AR4" s="12"/>
      <c r="AS4" s="20">
        <f>'Dimensión 4'!G160</f>
        <v>101.24649846070785</v>
      </c>
      <c r="AT4" s="12"/>
      <c r="AU4" s="20">
        <f>'Dimensión 5'!G160</f>
        <v>99.816208703838001</v>
      </c>
      <c r="AV4" s="12"/>
      <c r="AW4" s="20">
        <f>'Dimensión 6'!G160</f>
        <v>100.33838582390541</v>
      </c>
      <c r="AX4" s="12"/>
      <c r="AY4" s="20">
        <f>'Dimensión 7'!$C160</f>
        <v>100</v>
      </c>
      <c r="AZ4" s="12"/>
      <c r="BA4" s="20">
        <f>'Dimensión 8'!G160</f>
        <v>101.88130719757486</v>
      </c>
      <c r="BB4" s="12"/>
      <c r="BC4" s="20">
        <f>'Dimensión 9'!$C160</f>
        <v>100</v>
      </c>
      <c r="BD4" s="12"/>
      <c r="BE4" s="20">
        <f>'Dimensión 1'!I160</f>
        <v>99.299412273675458</v>
      </c>
      <c r="BF4" s="12"/>
      <c r="BG4" s="20">
        <f>'Dimensión 2'!I160</f>
        <v>96.017781892592495</v>
      </c>
      <c r="BH4" s="12"/>
      <c r="BI4" s="20">
        <f>'Dimensión 3'!I160</f>
        <v>101.71247808296425</v>
      </c>
      <c r="BJ4" s="12"/>
      <c r="BK4" s="20">
        <f>'Dimensión 4'!I160</f>
        <v>101.91113382441752</v>
      </c>
      <c r="BL4" s="12"/>
      <c r="BM4" s="20">
        <f>'Dimensión 5'!I160</f>
        <v>99.816208703838001</v>
      </c>
      <c r="BN4" s="12"/>
      <c r="BO4" s="20">
        <f>'Dimensión 6'!I160</f>
        <v>100.33838582390541</v>
      </c>
      <c r="BP4" s="12"/>
      <c r="BQ4" s="20">
        <f>'Dimensión 7'!$C160</f>
        <v>100</v>
      </c>
      <c r="BR4" s="12"/>
      <c r="BS4" s="20">
        <f>'Dimensión 8'!I160</f>
        <v>102.63432426136853</v>
      </c>
      <c r="BT4" s="12"/>
      <c r="BU4" s="20">
        <f>'Dimensión 9'!$C160</f>
        <v>100</v>
      </c>
      <c r="BV4" s="12"/>
      <c r="BW4" s="20">
        <f>'Dimensión 1'!K160</f>
        <v>98.651027293464665</v>
      </c>
      <c r="BX4" s="12"/>
      <c r="BY4" s="20">
        <f>'Dimensión 2'!K160</f>
        <v>95.066334682765628</v>
      </c>
      <c r="BZ4" s="12"/>
      <c r="CA4" s="20">
        <f>'Dimensión 3'!K160</f>
        <v>101.77547115759336</v>
      </c>
      <c r="CB4" s="12"/>
      <c r="CC4" s="20">
        <f>'Dimensión 4'!K160</f>
        <v>102.34343844280512</v>
      </c>
      <c r="CD4" s="12"/>
      <c r="CE4" s="20">
        <f>'Dimensión 5'!K160</f>
        <v>99.622305293074518</v>
      </c>
      <c r="CF4" s="12"/>
      <c r="CG4" s="20">
        <f>'Dimensión 6'!K160</f>
        <v>100.90856559332782</v>
      </c>
      <c r="CH4" s="12"/>
      <c r="CI4" s="20">
        <f>'Dimensión 7'!$C160</f>
        <v>100</v>
      </c>
      <c r="CJ4" s="12"/>
      <c r="CK4" s="20">
        <f>'Dimensión 8'!K160</f>
        <v>102.80138819247516</v>
      </c>
      <c r="CL4" s="12"/>
      <c r="CM4" s="20">
        <f>'Dimensión 9'!$C160</f>
        <v>100</v>
      </c>
      <c r="CN4" s="12"/>
      <c r="CO4" s="20">
        <f>'Dimensión 1'!M160</f>
        <v>98.198715964410425</v>
      </c>
      <c r="CP4" s="12"/>
      <c r="CQ4" s="20">
        <f>'Dimensión 2'!M160</f>
        <v>94.116521928742387</v>
      </c>
      <c r="CR4" s="12"/>
      <c r="CS4" s="20">
        <f>'Dimensión 3'!M160</f>
        <v>100.7226939407297</v>
      </c>
      <c r="CT4" s="12"/>
      <c r="CU4" s="20">
        <f>'Dimensión 4'!M160</f>
        <v>102.9393820875863</v>
      </c>
      <c r="CV4" s="12"/>
      <c r="CW4" s="20">
        <f>'Dimensión 5'!M160</f>
        <v>99.622305293074518</v>
      </c>
      <c r="CX4" s="12"/>
      <c r="CY4" s="20">
        <f>'Dimensión 6'!M160</f>
        <v>101.12821655190285</v>
      </c>
      <c r="CZ4" s="12"/>
      <c r="DA4" s="20">
        <f>'Dimensión 7'!$C160</f>
        <v>100</v>
      </c>
      <c r="DB4" s="12"/>
      <c r="DC4" s="20">
        <f>'Dimensión 8'!M160</f>
        <v>102.82802953393269</v>
      </c>
      <c r="DD4" s="12"/>
      <c r="DE4" s="20">
        <f>'Dimensión 9'!$C160</f>
        <v>100</v>
      </c>
      <c r="DF4" s="12"/>
      <c r="DG4" s="20">
        <f>'Dimensión 1'!O160</f>
        <v>97.626148342499718</v>
      </c>
      <c r="DH4" s="12"/>
      <c r="DI4" s="20">
        <f>'Dimensión 2'!O160</f>
        <v>94.521758557641093</v>
      </c>
      <c r="DJ4" s="12"/>
      <c r="DK4" s="20">
        <f>'Dimensión 3'!O160</f>
        <v>102.19565899821912</v>
      </c>
      <c r="DL4" s="12"/>
      <c r="DM4" s="20">
        <f>'Dimensión 4'!O160</f>
        <v>102.51160311542394</v>
      </c>
      <c r="DN4" s="12"/>
      <c r="DO4" s="20">
        <f>'Dimensión 5'!O160</f>
        <v>99.58231582185519</v>
      </c>
      <c r="DP4" s="12"/>
      <c r="DQ4" s="20">
        <f>'Dimensión 6'!O160</f>
        <v>100.66930106984212</v>
      </c>
      <c r="DR4" s="12"/>
      <c r="DS4" s="20">
        <f>'Dimensión 7'!$C160</f>
        <v>100</v>
      </c>
      <c r="DT4" s="12"/>
      <c r="DU4" s="20">
        <f>'Dimensión 8'!O160</f>
        <v>102.93328387482994</v>
      </c>
      <c r="DV4" s="12"/>
      <c r="DW4" s="20">
        <f>'Dimensión 9'!$C160</f>
        <v>100</v>
      </c>
      <c r="DX4" s="12"/>
      <c r="DY4" s="20">
        <f>'Dimensión 1'!Q160</f>
        <v>98.226796375593025</v>
      </c>
      <c r="DZ4" s="12"/>
      <c r="EA4" s="20">
        <f>'Dimensión 2'!Q160</f>
        <v>95.303826728718434</v>
      </c>
      <c r="EB4" s="12"/>
      <c r="EC4" s="20">
        <f>'Dimensión 3'!Q160</f>
        <v>102.3178851274846</v>
      </c>
      <c r="ED4" s="12"/>
      <c r="EE4" s="20">
        <f>'Dimensión 4'!Q160</f>
        <v>102.90438704275778</v>
      </c>
      <c r="EF4" s="12"/>
      <c r="EG4" s="20">
        <f>'Dimensión 5'!Q160</f>
        <v>100.93569861896454</v>
      </c>
      <c r="EH4" s="12"/>
      <c r="EI4" s="20">
        <f>'Dimensión 6'!Q160</f>
        <v>101.88339453628069</v>
      </c>
      <c r="EJ4" s="12"/>
      <c r="EK4" s="20">
        <f>'Dimensión 7'!$C160</f>
        <v>100</v>
      </c>
      <c r="EL4" s="12"/>
      <c r="EM4" s="20">
        <f>'Dimensión 8'!Q160</f>
        <v>102.56026761836488</v>
      </c>
      <c r="EN4" s="12"/>
      <c r="EO4" s="20">
        <f>'Dimensión 9'!$C160</f>
        <v>100</v>
      </c>
      <c r="EP4" s="12"/>
      <c r="EQ4" s="20">
        <f>'Dimensión 1'!S160</f>
        <v>98.534068329232056</v>
      </c>
      <c r="ER4" s="12"/>
      <c r="ES4" s="20">
        <f>'Dimensión 2'!S160</f>
        <v>96.134938024913311</v>
      </c>
      <c r="ET4" s="12"/>
      <c r="EU4" s="20">
        <f>'Dimensión 3'!S160</f>
        <v>103.01514217282867</v>
      </c>
      <c r="EV4" s="12"/>
      <c r="EW4" s="20">
        <f>'Dimensión 4'!S160</f>
        <v>103.15776967581164</v>
      </c>
      <c r="EX4" s="12"/>
      <c r="EY4" s="20">
        <f>'Dimensión 5'!S160</f>
        <v>100.93569861896454</v>
      </c>
      <c r="EZ4" s="12"/>
      <c r="FA4" s="20">
        <f>'Dimensión 6'!S160</f>
        <v>101.91702753007679</v>
      </c>
      <c r="FB4" s="12"/>
      <c r="FC4" s="20">
        <f>'Dimensión 7'!$C160</f>
        <v>100</v>
      </c>
      <c r="FD4" s="12"/>
      <c r="FE4" s="20">
        <f>'Dimensión 8'!S160</f>
        <v>102.98870978476612</v>
      </c>
      <c r="FF4" s="12"/>
      <c r="FG4" s="20">
        <f>'Dimensión 9'!$C160</f>
        <v>100</v>
      </c>
      <c r="FH4" s="12"/>
      <c r="FI4" s="20">
        <f>'Dimensión 1'!U160</f>
        <v>99.67028745521138</v>
      </c>
      <c r="FJ4" s="12"/>
      <c r="FK4" s="20">
        <f>'Dimensión 2'!U160</f>
        <v>97.177794662799712</v>
      </c>
      <c r="FL4" s="12"/>
      <c r="FM4" s="20">
        <f>'Dimensión 3'!U160</f>
        <v>104.56759659152702</v>
      </c>
      <c r="FN4" s="12"/>
      <c r="FO4" s="20">
        <f>'Dimensión 4'!U160</f>
        <v>103.72433820128241</v>
      </c>
      <c r="FP4" s="12"/>
      <c r="FQ4" s="20">
        <f>'Dimensión 5'!U160</f>
        <v>100.93569861896454</v>
      </c>
      <c r="FR4" s="12"/>
      <c r="FS4" s="20">
        <f>'Dimensión 6'!U160</f>
        <v>102.12819405795673</v>
      </c>
      <c r="FT4" s="12"/>
      <c r="FU4" s="20">
        <f>'Dimensión 7'!$C160</f>
        <v>100</v>
      </c>
      <c r="FV4" s="12"/>
      <c r="FW4" s="20">
        <f>'Dimensión 8'!U160</f>
        <v>103.1095764675913</v>
      </c>
      <c r="FX4" s="12"/>
      <c r="FY4" s="20">
        <f>'Dimensión 9'!$C160</f>
        <v>100</v>
      </c>
      <c r="FZ4" s="12"/>
      <c r="GA4" s="20">
        <f>'Dimensión 1'!W160</f>
        <v>100.47135037570477</v>
      </c>
      <c r="GB4" s="12"/>
      <c r="GC4" s="20">
        <f>'Dimensión 2'!W160</f>
        <v>98.890959345600351</v>
      </c>
      <c r="GD4" s="12"/>
      <c r="GE4" s="20">
        <f>'Dimensión 3'!W160</f>
        <v>103.5086179360059</v>
      </c>
      <c r="GF4" s="12"/>
      <c r="GG4" s="20">
        <f>'Dimensión 4'!W160</f>
        <v>104.52032059450983</v>
      </c>
      <c r="GH4" s="12"/>
      <c r="GI4" s="20">
        <f>'Dimensión 5'!W160</f>
        <v>99.135815246087404</v>
      </c>
      <c r="GJ4" s="12"/>
      <c r="GK4" s="20">
        <f>'Dimensión 6'!W160</f>
        <v>101.52086178703294</v>
      </c>
      <c r="GL4" s="12"/>
      <c r="GM4" s="20">
        <f>'Dimensión 7'!$C160</f>
        <v>100</v>
      </c>
      <c r="GN4" s="12"/>
      <c r="GO4" s="20">
        <f>'Dimensión 8'!W160</f>
        <v>102.95472818662803</v>
      </c>
      <c r="GP4" s="12"/>
      <c r="GQ4" s="20">
        <f>'Dimensión 9'!$E160</f>
        <v>104.40421796690545</v>
      </c>
      <c r="GR4" s="12"/>
      <c r="GS4" s="20">
        <f>'Dimensión 1'!Y160</f>
        <v>101.08333212968375</v>
      </c>
      <c r="GT4" s="12"/>
      <c r="GU4" s="20">
        <f>'Dimensión 2'!Y160</f>
        <v>99.710029526021998</v>
      </c>
      <c r="GV4" s="12"/>
      <c r="GW4" s="20">
        <f>'Dimensión 3'!Y160</f>
        <v>104.34283496050008</v>
      </c>
      <c r="GX4" s="12"/>
      <c r="GY4" s="20">
        <f>'Dimensión 4'!Y160</f>
        <v>105.02158650101781</v>
      </c>
      <c r="GZ4" s="12"/>
      <c r="HA4" s="20">
        <f>'Dimensión 5'!Y160</f>
        <v>99.135815246087404</v>
      </c>
      <c r="HB4" s="12"/>
      <c r="HC4" s="20">
        <f>'Dimensión 6'!Y160</f>
        <v>101.15111525222353</v>
      </c>
      <c r="HD4" s="12"/>
      <c r="HE4" s="20">
        <f>'Dimensión 7'!$C160</f>
        <v>100</v>
      </c>
      <c r="HF4" s="12"/>
      <c r="HG4" s="20">
        <f>'Dimensión 8'!Y160</f>
        <v>103.36668499582323</v>
      </c>
      <c r="HH4" s="12"/>
      <c r="HI4" s="20">
        <f>'Dimensión 9'!$E160</f>
        <v>104.40421796690545</v>
      </c>
      <c r="HJ4" s="12"/>
      <c r="HK4" s="20">
        <f>'Dimensión 9'!$E160</f>
        <v>104.40421796690545</v>
      </c>
      <c r="HL4" s="12"/>
      <c r="HM4" s="20">
        <f>'Dimensión 1'!AA160</f>
        <v>100.13060152287041</v>
      </c>
      <c r="HN4" s="12"/>
      <c r="HO4" s="20">
        <f>'Dimensión 2'!AA160</f>
        <v>100.17326865182758</v>
      </c>
      <c r="HP4" s="12"/>
      <c r="HQ4" s="20">
        <f>'Dimensión 3'!AA160</f>
        <v>101.3414717288189</v>
      </c>
      <c r="HR4" s="12"/>
      <c r="HS4" s="20">
        <f>'Dimensión 4'!AA160</f>
        <v>105.91386943874495</v>
      </c>
      <c r="HT4" s="12"/>
      <c r="HU4" s="20">
        <f>'Dimensión 5'!Y160</f>
        <v>99.135815246087404</v>
      </c>
      <c r="HV4" s="12"/>
      <c r="HW4" s="20">
        <f>'Dimensión 6'!AA160</f>
        <v>101.81768664705849</v>
      </c>
      <c r="HX4" s="12"/>
      <c r="HY4" s="20">
        <f>'Dimensión 7'!$C160</f>
        <v>100</v>
      </c>
      <c r="HZ4" s="12"/>
      <c r="IA4" s="20">
        <f>'Dimensión 8'!AA160</f>
        <v>102.03567506843322</v>
      </c>
      <c r="IB4" s="12"/>
      <c r="IC4" s="20">
        <f>'Dimensión 9'!$E160</f>
        <v>104.40421796690545</v>
      </c>
      <c r="ID4" s="12"/>
      <c r="IE4" s="20">
        <f>'Dimensión 1'!AC160</f>
        <v>99.877593803888274</v>
      </c>
      <c r="IF4" s="12"/>
      <c r="IG4" s="20">
        <f>'Dimensión 2'!AC160</f>
        <v>99.792802023019917</v>
      </c>
      <c r="IH4" s="12"/>
      <c r="II4" s="20">
        <f>'Dimensión 3'!AC160</f>
        <v>100.65813191212646</v>
      </c>
      <c r="IJ4" s="12"/>
      <c r="IK4" s="20">
        <f>'Dimensión 4'!AC160</f>
        <v>109.05650892749946</v>
      </c>
      <c r="IL4" s="12"/>
      <c r="IM4" s="20">
        <f>'Dimensión 5'!AC160</f>
        <v>99.135815246087404</v>
      </c>
      <c r="IN4" s="12"/>
      <c r="IO4" s="20">
        <f>'Dimensión 6'!AC160</f>
        <v>101.36309477445062</v>
      </c>
      <c r="IP4" s="12"/>
      <c r="IQ4" s="20">
        <f>'Dimensión 7'!C160</f>
        <v>100</v>
      </c>
      <c r="IR4" s="12"/>
      <c r="IS4" s="20">
        <f>'Dimensión 8'!AC160</f>
        <v>102.15718416691492</v>
      </c>
      <c r="IT4" s="12"/>
      <c r="IU4" s="20">
        <f>'Dimensión 9'!E160</f>
        <v>104.40421796690545</v>
      </c>
      <c r="IV4" s="21"/>
      <c r="IW4" s="21"/>
      <c r="IX4" s="21"/>
      <c r="IY4" s="21"/>
      <c r="IZ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S4" s="21"/>
      <c r="JT4" s="21"/>
      <c r="JU4" s="21"/>
      <c r="JV4" s="21"/>
      <c r="JW4" s="21"/>
      <c r="JX4" s="21"/>
      <c r="JY4" s="21"/>
      <c r="JZ4" s="21"/>
    </row>
    <row r="5" spans="1:286" ht="12.75" customHeight="1" x14ac:dyDescent="0.2">
      <c r="A5" s="22" t="s">
        <v>0</v>
      </c>
      <c r="C5" s="23">
        <f>'Dimensión 1'!C161</f>
        <v>97.852884657826564</v>
      </c>
      <c r="D5" s="12"/>
      <c r="E5" s="23">
        <f>'Dimensión 2'!C161</f>
        <v>95.724168352696068</v>
      </c>
      <c r="F5" s="12"/>
      <c r="G5" s="23">
        <f>'Dimensión 3'!C161</f>
        <v>97.51655520380524</v>
      </c>
      <c r="H5" s="12"/>
      <c r="I5" s="23">
        <f>'Dimensión 4'!C161</f>
        <v>96.296825529461628</v>
      </c>
      <c r="J5" s="12"/>
      <c r="K5" s="23">
        <f>'Dimensión 5'!C161</f>
        <v>98.373657051297684</v>
      </c>
      <c r="L5" s="12"/>
      <c r="M5" s="23">
        <f>'Dimensión 6'!C161</f>
        <v>100.29869743275884</v>
      </c>
      <c r="N5" s="12"/>
      <c r="O5" s="23">
        <f>'Dimensión 7'!$C161</f>
        <v>94.866658602028039</v>
      </c>
      <c r="P5" s="12"/>
      <c r="Q5" s="23">
        <f>'Dimensión 8'!C161</f>
        <v>97.470981526568451</v>
      </c>
      <c r="R5" s="12"/>
      <c r="S5" s="23">
        <f>'Dimensión 9'!$C161</f>
        <v>101.18434453210602</v>
      </c>
      <c r="T5" s="12"/>
      <c r="U5" s="23">
        <f>'Dimensión 1'!E161</f>
        <v>97.046394629547308</v>
      </c>
      <c r="V5" s="12"/>
      <c r="W5" s="23">
        <f>'Dimensión 2'!E161</f>
        <v>94.201532152698249</v>
      </c>
      <c r="X5" s="12"/>
      <c r="Y5" s="23">
        <f>'Dimensión 3'!E161</f>
        <v>96.845054715255699</v>
      </c>
      <c r="Z5" s="12"/>
      <c r="AA5" s="23">
        <f>'Dimensión 4'!E161</f>
        <v>96.477660973688742</v>
      </c>
      <c r="AB5" s="12"/>
      <c r="AC5" s="23">
        <f>'Dimensión 5'!E161</f>
        <v>98.373657051297684</v>
      </c>
      <c r="AD5" s="12"/>
      <c r="AE5" s="23">
        <f>'Dimensión 6'!E161</f>
        <v>99.364627825212736</v>
      </c>
      <c r="AF5" s="12"/>
      <c r="AG5" s="23">
        <f>'Dimensión 7'!$C161</f>
        <v>94.866658602028039</v>
      </c>
      <c r="AH5" s="12"/>
      <c r="AI5" s="23">
        <f>'Dimensión 8'!E161</f>
        <v>97.441534041403898</v>
      </c>
      <c r="AJ5" s="12"/>
      <c r="AK5" s="23">
        <f>'Dimensión 9'!$C161</f>
        <v>101.18434453210602</v>
      </c>
      <c r="AL5" s="12"/>
      <c r="AM5" s="23">
        <f>'Dimensión 1'!G161</f>
        <v>95.685530314193571</v>
      </c>
      <c r="AN5" s="12"/>
      <c r="AO5" s="23">
        <f>'Dimensión 2'!G161</f>
        <v>92.939070987023982</v>
      </c>
      <c r="AP5" s="12"/>
      <c r="AQ5" s="23">
        <f>'Dimensión 3'!G161</f>
        <v>98.217364364912669</v>
      </c>
      <c r="AR5" s="12"/>
      <c r="AS5" s="23">
        <f>'Dimensión 4'!G161</f>
        <v>97.498281248439739</v>
      </c>
      <c r="AT5" s="12"/>
      <c r="AU5" s="23">
        <f>'Dimensión 5'!G161</f>
        <v>97.307294625007728</v>
      </c>
      <c r="AV5" s="12"/>
      <c r="AW5" s="23">
        <f>'Dimensión 6'!G161</f>
        <v>100.4459563513461</v>
      </c>
      <c r="AX5" s="12"/>
      <c r="AY5" s="23">
        <f>'Dimensión 7'!$C161</f>
        <v>94.866658602028039</v>
      </c>
      <c r="AZ5" s="12"/>
      <c r="BA5" s="23">
        <f>'Dimensión 8'!G161</f>
        <v>99.16060173410402</v>
      </c>
      <c r="BB5" s="12"/>
      <c r="BC5" s="23">
        <f>'Dimensión 9'!$C161</f>
        <v>101.18434453210602</v>
      </c>
      <c r="BD5" s="12"/>
      <c r="BE5" s="23">
        <f>'Dimensión 1'!I161</f>
        <v>95.485417882103931</v>
      </c>
      <c r="BF5" s="12"/>
      <c r="BG5" s="23">
        <f>'Dimensión 2'!I161</f>
        <v>91.196796592227329</v>
      </c>
      <c r="BH5" s="12"/>
      <c r="BI5" s="23">
        <f>'Dimensión 3'!I161</f>
        <v>98.635021925693493</v>
      </c>
      <c r="BJ5" s="12"/>
      <c r="BK5" s="23">
        <f>'Dimensión 4'!I161</f>
        <v>98.038846622200097</v>
      </c>
      <c r="BL5" s="12"/>
      <c r="BM5" s="23">
        <f>'Dimensión 5'!I161</f>
        <v>97.307294625007728</v>
      </c>
      <c r="BN5" s="12"/>
      <c r="BO5" s="23">
        <f>'Dimensión 6'!I161</f>
        <v>100.4459563513461</v>
      </c>
      <c r="BP5" s="12"/>
      <c r="BQ5" s="23">
        <f>'Dimensión 7'!$C161</f>
        <v>94.866658602028039</v>
      </c>
      <c r="BR5" s="12"/>
      <c r="BS5" s="23">
        <f>'Dimensión 8'!I161</f>
        <v>99.08629092538439</v>
      </c>
      <c r="BT5" s="12"/>
      <c r="BU5" s="23">
        <f>'Dimensión 9'!$C161</f>
        <v>101.18434453210602</v>
      </c>
      <c r="BV5" s="12"/>
      <c r="BW5" s="23">
        <f>'Dimensión 1'!K161</f>
        <v>95.874235309203215</v>
      </c>
      <c r="BX5" s="12"/>
      <c r="BY5" s="23">
        <f>'Dimensión 2'!K161</f>
        <v>90.190807525585313</v>
      </c>
      <c r="BZ5" s="12"/>
      <c r="CA5" s="23">
        <f>'Dimensión 3'!K161</f>
        <v>99.746146028566002</v>
      </c>
      <c r="CB5" s="12"/>
      <c r="CC5" s="23">
        <f>'Dimensión 4'!K161</f>
        <v>98.449332454557108</v>
      </c>
      <c r="CD5" s="12"/>
      <c r="CE5" s="23">
        <f>'Dimensión 5'!K161</f>
        <v>97.774782144956461</v>
      </c>
      <c r="CF5" s="12"/>
      <c r="CG5" s="23">
        <f>'Dimensión 6'!K161</f>
        <v>100.57868339959845</v>
      </c>
      <c r="CH5" s="12"/>
      <c r="CI5" s="23">
        <f>'Dimensión 7'!$C161</f>
        <v>94.866658602028039</v>
      </c>
      <c r="CJ5" s="12"/>
      <c r="CK5" s="23">
        <f>'Dimensión 8'!K161</f>
        <v>99.304461289306659</v>
      </c>
      <c r="CL5" s="12"/>
      <c r="CM5" s="23">
        <f>'Dimensión 9'!$C161</f>
        <v>101.18434453210602</v>
      </c>
      <c r="CN5" s="12"/>
      <c r="CO5" s="23">
        <f>'Dimensión 1'!M161</f>
        <v>95.201727302713266</v>
      </c>
      <c r="CP5" s="12"/>
      <c r="CQ5" s="23">
        <f>'Dimensión 2'!M161</f>
        <v>88.926973444793134</v>
      </c>
      <c r="CR5" s="12"/>
      <c r="CS5" s="23">
        <f>'Dimensión 3'!M161</f>
        <v>99.095367254868378</v>
      </c>
      <c r="CT5" s="12"/>
      <c r="CU5" s="23">
        <f>'Dimensión 4'!M161</f>
        <v>98.506301350517063</v>
      </c>
      <c r="CV5" s="12"/>
      <c r="CW5" s="23">
        <f>'Dimensión 5'!M161</f>
        <v>97.774782144956461</v>
      </c>
      <c r="CX5" s="12"/>
      <c r="CY5" s="23">
        <f>'Dimensión 6'!M161</f>
        <v>101.6612085105094</v>
      </c>
      <c r="CZ5" s="12"/>
      <c r="DA5" s="23">
        <f>'Dimensión 7'!$C161</f>
        <v>94.866658602028039</v>
      </c>
      <c r="DB5" s="12"/>
      <c r="DC5" s="23">
        <f>'Dimensión 8'!M161</f>
        <v>100.13636635557921</v>
      </c>
      <c r="DD5" s="12"/>
      <c r="DE5" s="23">
        <f>'Dimensión 9'!$C161</f>
        <v>101.18434453210602</v>
      </c>
      <c r="DF5" s="12"/>
      <c r="DG5" s="23">
        <f>'Dimensión 1'!O161</f>
        <v>93.422694563189808</v>
      </c>
      <c r="DH5" s="12"/>
      <c r="DI5" s="23">
        <f>'Dimensión 2'!O161</f>
        <v>89.02104461318666</v>
      </c>
      <c r="DJ5" s="12"/>
      <c r="DK5" s="23">
        <f>'Dimensión 3'!O161</f>
        <v>100.12052734316151</v>
      </c>
      <c r="DL5" s="12"/>
      <c r="DM5" s="23">
        <f>'Dimensión 4'!O161</f>
        <v>97.956046539524422</v>
      </c>
      <c r="DN5" s="12"/>
      <c r="DO5" s="23">
        <f>'Dimensión 5'!O161</f>
        <v>97.662020568951164</v>
      </c>
      <c r="DP5" s="12"/>
      <c r="DQ5" s="23">
        <f>'Dimensión 6'!O161</f>
        <v>101.29395902229237</v>
      </c>
      <c r="DR5" s="12"/>
      <c r="DS5" s="23">
        <f>'Dimensión 7'!$C161</f>
        <v>94.866658602028039</v>
      </c>
      <c r="DT5" s="12"/>
      <c r="DU5" s="23">
        <f>'Dimensión 8'!O161</f>
        <v>100.2033179917964</v>
      </c>
      <c r="DV5" s="12"/>
      <c r="DW5" s="23">
        <f>'Dimensión 9'!$C161</f>
        <v>101.18434453210602</v>
      </c>
      <c r="DX5" s="12"/>
      <c r="DY5" s="23">
        <f>'Dimensión 1'!Q161</f>
        <v>94.960784931372515</v>
      </c>
      <c r="DZ5" s="12"/>
      <c r="EA5" s="23">
        <f>'Dimensión 2'!Q161</f>
        <v>90.38963343232021</v>
      </c>
      <c r="EB5" s="12"/>
      <c r="EC5" s="23">
        <f>'Dimensión 3'!Q161</f>
        <v>100.15334203159173</v>
      </c>
      <c r="ED5" s="12"/>
      <c r="EE5" s="23">
        <f>'Dimensión 4'!Q161</f>
        <v>98.872863486061362</v>
      </c>
      <c r="EF5" s="12"/>
      <c r="EG5" s="23">
        <f>'Dimensión 5'!Q161</f>
        <v>98.870679110831006</v>
      </c>
      <c r="EH5" s="12"/>
      <c r="EI5" s="23">
        <f>'Dimensión 6'!Q161</f>
        <v>102.92393926333396</v>
      </c>
      <c r="EJ5" s="12"/>
      <c r="EK5" s="23">
        <f>'Dimensión 7'!$C161</f>
        <v>94.866658602028039</v>
      </c>
      <c r="EL5" s="12"/>
      <c r="EM5" s="23">
        <f>'Dimensión 8'!Q161</f>
        <v>100.50250465587675</v>
      </c>
      <c r="EN5" s="12"/>
      <c r="EO5" s="23">
        <f>'Dimensión 9'!$C161</f>
        <v>101.18434453210602</v>
      </c>
      <c r="EP5" s="12"/>
      <c r="EQ5" s="23">
        <f>'Dimensión 1'!S161</f>
        <v>94.666519163155371</v>
      </c>
      <c r="ER5" s="12"/>
      <c r="ES5" s="23">
        <f>'Dimensión 2'!S161</f>
        <v>91.351296299851171</v>
      </c>
      <c r="ET5" s="12"/>
      <c r="EU5" s="23">
        <f>'Dimensión 3'!S161</f>
        <v>101.34543714500386</v>
      </c>
      <c r="EV5" s="12"/>
      <c r="EW5" s="23">
        <f>'Dimensión 4'!S161</f>
        <v>99.325343537980046</v>
      </c>
      <c r="EX5" s="12"/>
      <c r="EY5" s="23">
        <f>'Dimensión 5'!S161</f>
        <v>98.870679110831006</v>
      </c>
      <c r="EZ5" s="12"/>
      <c r="FA5" s="23">
        <f>'Dimensión 6'!S161</f>
        <v>102.2890695309142</v>
      </c>
      <c r="FB5" s="12"/>
      <c r="FC5" s="23">
        <f>'Dimensión 7'!$C161</f>
        <v>94.866658602028039</v>
      </c>
      <c r="FD5" s="12"/>
      <c r="FE5" s="23">
        <f>'Dimensión 8'!S161</f>
        <v>100.46842667602141</v>
      </c>
      <c r="FF5" s="12"/>
      <c r="FG5" s="23">
        <f>'Dimensión 9'!$C161</f>
        <v>101.18434453210602</v>
      </c>
      <c r="FH5" s="12"/>
      <c r="FI5" s="23">
        <f>'Dimensión 1'!U161</f>
        <v>97.250548721699531</v>
      </c>
      <c r="FJ5" s="12"/>
      <c r="FK5" s="23">
        <f>'Dimensión 2'!U161</f>
        <v>92.4952798353997</v>
      </c>
      <c r="FL5" s="12"/>
      <c r="FM5" s="23">
        <f>'Dimensión 3'!U161</f>
        <v>103.7148682777906</v>
      </c>
      <c r="FN5" s="12"/>
      <c r="FO5" s="23">
        <f>'Dimensión 4'!U161</f>
        <v>99.218103714283288</v>
      </c>
      <c r="FP5" s="12"/>
      <c r="FQ5" s="23">
        <f>'Dimensión 5'!U161</f>
        <v>98.870679110831006</v>
      </c>
      <c r="FR5" s="12"/>
      <c r="FS5" s="23">
        <f>'Dimensión 6'!U161</f>
        <v>102.68795182873642</v>
      </c>
      <c r="FT5" s="12"/>
      <c r="FU5" s="23">
        <f>'Dimensión 7'!$C161</f>
        <v>94.866658602028039</v>
      </c>
      <c r="FV5" s="12"/>
      <c r="FW5" s="23">
        <f>'Dimensión 8'!U161</f>
        <v>99.667966016166773</v>
      </c>
      <c r="FX5" s="12"/>
      <c r="FY5" s="23">
        <f>'Dimensión 9'!$C161</f>
        <v>101.18434453210602</v>
      </c>
      <c r="FZ5" s="12"/>
      <c r="GA5" s="23">
        <f>'Dimensión 1'!W161</f>
        <v>95.936465185743472</v>
      </c>
      <c r="GB5" s="12"/>
      <c r="GC5" s="23">
        <f>'Dimensión 2'!W161</f>
        <v>93.934444896056149</v>
      </c>
      <c r="GD5" s="12"/>
      <c r="GE5" s="23">
        <f>'Dimensión 3'!W161</f>
        <v>101.56393681263069</v>
      </c>
      <c r="GF5" s="12"/>
      <c r="GG5" s="23">
        <f>'Dimensión 4'!W161</f>
        <v>99.997551503298453</v>
      </c>
      <c r="GH5" s="12"/>
      <c r="GI5" s="23">
        <f>'Dimensión 5'!W161</f>
        <v>96.532309961757363</v>
      </c>
      <c r="GJ5" s="12"/>
      <c r="GK5" s="23">
        <f>'Dimensión 6'!W161</f>
        <v>101.27464012163719</v>
      </c>
      <c r="GL5" s="12"/>
      <c r="GM5" s="23">
        <f>'Dimensión 7'!$C161</f>
        <v>94.866658602028039</v>
      </c>
      <c r="GN5" s="12"/>
      <c r="GO5" s="23">
        <f>'Dimensión 8'!W161</f>
        <v>99.536009975760081</v>
      </c>
      <c r="GP5" s="12"/>
      <c r="GQ5" s="23">
        <f>'Dimensión 9'!$E161</f>
        <v>102.36670575650594</v>
      </c>
      <c r="GR5" s="12"/>
      <c r="GS5" s="23">
        <f>'Dimensión 1'!Y161</f>
        <v>97.407972328954799</v>
      </c>
      <c r="GT5" s="12"/>
      <c r="GU5" s="23">
        <f>'Dimensión 2'!Y161</f>
        <v>94.713382488941718</v>
      </c>
      <c r="GV5" s="12"/>
      <c r="GW5" s="23">
        <f>'Dimensión 3'!Y161</f>
        <v>102.28202279476493</v>
      </c>
      <c r="GX5" s="12"/>
      <c r="GY5" s="23">
        <f>'Dimensión 4'!Y161</f>
        <v>100.6305597050231</v>
      </c>
      <c r="GZ5" s="12"/>
      <c r="HA5" s="23">
        <f>'Dimensión 5'!Y161</f>
        <v>96.532309961757363</v>
      </c>
      <c r="HB5" s="12"/>
      <c r="HC5" s="23">
        <f>'Dimensión 6'!Y161</f>
        <v>101.39476859537696</v>
      </c>
      <c r="HD5" s="12"/>
      <c r="HE5" s="23">
        <f>'Dimensión 7'!$C161</f>
        <v>94.866658602028039</v>
      </c>
      <c r="HF5" s="12"/>
      <c r="HG5" s="23">
        <f>'Dimensión 8'!Y161</f>
        <v>100.17369142560499</v>
      </c>
      <c r="HH5" s="12"/>
      <c r="HI5" s="23">
        <f>'Dimensión 9'!$E161</f>
        <v>102.36670575650594</v>
      </c>
      <c r="HJ5" s="12"/>
      <c r="HK5" s="23">
        <f>'Dimensión 9'!$E161</f>
        <v>102.36670575650594</v>
      </c>
      <c r="HL5" s="12"/>
      <c r="HM5" s="23">
        <f>'Dimensión 1'!AA161</f>
        <v>97.201225638082278</v>
      </c>
      <c r="HN5" s="12"/>
      <c r="HO5" s="23">
        <f>'Dimensión 2'!AA161</f>
        <v>95.438031426872115</v>
      </c>
      <c r="HP5" s="12"/>
      <c r="HQ5" s="23">
        <f>'Dimensión 3'!AA161</f>
        <v>99.164423815420903</v>
      </c>
      <c r="HR5" s="12"/>
      <c r="HS5" s="23">
        <f>'Dimensión 4'!AA161</f>
        <v>101.00101170470062</v>
      </c>
      <c r="HT5" s="12"/>
      <c r="HU5" s="23">
        <f>'Dimensión 5'!Y161</f>
        <v>96.532309961757363</v>
      </c>
      <c r="HV5" s="12"/>
      <c r="HW5" s="23">
        <f>'Dimensión 6'!AA161</f>
        <v>101.50885215738622</v>
      </c>
      <c r="HX5" s="12"/>
      <c r="HY5" s="23">
        <f>'Dimensión 7'!$C161</f>
        <v>94.866658602028039</v>
      </c>
      <c r="HZ5" s="12"/>
      <c r="IA5" s="23">
        <f>'Dimensión 8'!AA161</f>
        <v>98.82009109669356</v>
      </c>
      <c r="IB5" s="12"/>
      <c r="IC5" s="23">
        <f>'Dimensión 9'!$E161</f>
        <v>102.36670575650594</v>
      </c>
      <c r="ID5" s="12"/>
      <c r="IE5" s="23">
        <f>'Dimensión 1'!AC161</f>
        <v>96.241375473553433</v>
      </c>
      <c r="IF5" s="12"/>
      <c r="IG5" s="23">
        <f>'Dimensión 2'!AC161</f>
        <v>94.633155369802097</v>
      </c>
      <c r="IH5" s="12"/>
      <c r="II5" s="23">
        <f>'Dimensión 3'!AC161</f>
        <v>98.684896147605528</v>
      </c>
      <c r="IJ5" s="12"/>
      <c r="IK5" s="23">
        <f>'Dimensión 4'!AC161</f>
        <v>104.61389237312105</v>
      </c>
      <c r="IL5" s="12"/>
      <c r="IM5" s="23">
        <f>'Dimensión 5'!AC161</f>
        <v>96.532309961757363</v>
      </c>
      <c r="IN5" s="12"/>
      <c r="IO5" s="23">
        <f>'Dimensión 6'!AC161</f>
        <v>101.23661163865626</v>
      </c>
      <c r="IP5" s="12"/>
      <c r="IQ5" s="23">
        <f>'Dimensión 7'!C161</f>
        <v>94.866658602028039</v>
      </c>
      <c r="IR5" s="12"/>
      <c r="IS5" s="23">
        <f>'Dimensión 8'!AC161</f>
        <v>98.808439476982088</v>
      </c>
      <c r="IT5" s="12"/>
      <c r="IU5" s="23">
        <f>'Dimensión 9'!E161</f>
        <v>102.36670575650594</v>
      </c>
      <c r="IV5" s="21"/>
      <c r="IW5" s="21"/>
      <c r="IX5" s="21"/>
      <c r="IY5" s="21"/>
      <c r="IZ5" s="21"/>
    </row>
    <row r="6" spans="1:286" ht="12.75" customHeight="1" x14ac:dyDescent="0.2">
      <c r="A6" s="22" t="s">
        <v>1</v>
      </c>
      <c r="C6" s="23">
        <f>'Dimensión 1'!C162</f>
        <v>104.8019880448568</v>
      </c>
      <c r="D6" s="12"/>
      <c r="E6" s="23">
        <f>'Dimensión 2'!C162</f>
        <v>102.63306383240325</v>
      </c>
      <c r="F6" s="12"/>
      <c r="G6" s="23">
        <f>'Dimensión 3'!C162</f>
        <v>100.17422265347538</v>
      </c>
      <c r="H6" s="12"/>
      <c r="I6" s="23">
        <f>'Dimensión 4'!C162</f>
        <v>102.70568297252585</v>
      </c>
      <c r="J6" s="12"/>
      <c r="K6" s="23">
        <f>'Dimensión 5'!C162</f>
        <v>102.0400817196317</v>
      </c>
      <c r="L6" s="12"/>
      <c r="M6" s="23">
        <f>'Dimensión 6'!C162</f>
        <v>104.786839351636</v>
      </c>
      <c r="N6" s="12"/>
      <c r="O6" s="23">
        <f>'Dimensión 7'!$C162</f>
        <v>97.364889802614854</v>
      </c>
      <c r="P6" s="12"/>
      <c r="Q6" s="23">
        <f>'Dimensión 8'!C162</f>
        <v>101.28852488146153</v>
      </c>
      <c r="R6" s="12"/>
      <c r="S6" s="23">
        <f>'Dimensión 9'!$C162</f>
        <v>103.53069191575577</v>
      </c>
      <c r="T6" s="12"/>
      <c r="U6" s="23">
        <f>'Dimensión 1'!E162</f>
        <v>105.27573560007869</v>
      </c>
      <c r="V6" s="12"/>
      <c r="W6" s="23">
        <f>'Dimensión 2'!E162</f>
        <v>101.18970119658564</v>
      </c>
      <c r="X6" s="12"/>
      <c r="Y6" s="23">
        <f>'Dimensión 3'!E162</f>
        <v>102.00971194115365</v>
      </c>
      <c r="Z6" s="12"/>
      <c r="AA6" s="23">
        <f>'Dimensión 4'!E162</f>
        <v>102.68376030027271</v>
      </c>
      <c r="AB6" s="12"/>
      <c r="AC6" s="23">
        <f>'Dimensión 5'!E162</f>
        <v>102.0400817196317</v>
      </c>
      <c r="AD6" s="12"/>
      <c r="AE6" s="23">
        <f>'Dimensión 6'!E162</f>
        <v>105.06820160926607</v>
      </c>
      <c r="AF6" s="12"/>
      <c r="AG6" s="23">
        <f>'Dimensión 7'!$C162</f>
        <v>97.364889802614854</v>
      </c>
      <c r="AH6" s="12"/>
      <c r="AI6" s="23">
        <f>'Dimensión 8'!E162</f>
        <v>103.67831436615917</v>
      </c>
      <c r="AJ6" s="12"/>
      <c r="AK6" s="23">
        <f>'Dimensión 9'!$C162</f>
        <v>103.53069191575577</v>
      </c>
      <c r="AL6" s="12"/>
      <c r="AM6" s="23">
        <f>'Dimensión 1'!G162</f>
        <v>104.82884210661921</v>
      </c>
      <c r="AN6" s="12"/>
      <c r="AO6" s="23">
        <f>'Dimensión 2'!G162</f>
        <v>99.985012021720706</v>
      </c>
      <c r="AP6" s="12"/>
      <c r="AQ6" s="23">
        <f>'Dimensión 3'!G162</f>
        <v>100.79326590769365</v>
      </c>
      <c r="AR6" s="12"/>
      <c r="AS6" s="23">
        <f>'Dimensión 4'!G162</f>
        <v>104.22845712453405</v>
      </c>
      <c r="AT6" s="12"/>
      <c r="AU6" s="23">
        <f>'Dimensión 5'!G162</f>
        <v>104.20110447937601</v>
      </c>
      <c r="AV6" s="12"/>
      <c r="AW6" s="23">
        <f>'Dimensión 6'!G162</f>
        <v>105.61773258589641</v>
      </c>
      <c r="AX6" s="12"/>
      <c r="AY6" s="23">
        <f>'Dimensión 7'!$C162</f>
        <v>97.364889802614854</v>
      </c>
      <c r="AZ6" s="12"/>
      <c r="BA6" s="23">
        <f>'Dimensión 8'!G162</f>
        <v>105.6847708762608</v>
      </c>
      <c r="BB6" s="12"/>
      <c r="BC6" s="23">
        <f>'Dimensión 9'!$C162</f>
        <v>103.53069191575577</v>
      </c>
      <c r="BD6" s="12"/>
      <c r="BE6" s="23">
        <f>'Dimensión 1'!I162</f>
        <v>104.11965426204753</v>
      </c>
      <c r="BF6" s="12"/>
      <c r="BG6" s="23">
        <f>'Dimensión 2'!I162</f>
        <v>98.429119060865389</v>
      </c>
      <c r="BH6" s="12"/>
      <c r="BI6" s="23">
        <f>'Dimensión 3'!I162</f>
        <v>101.0071882207867</v>
      </c>
      <c r="BJ6" s="12"/>
      <c r="BK6" s="23">
        <f>'Dimensión 4'!I162</f>
        <v>105.23029297585812</v>
      </c>
      <c r="BL6" s="12"/>
      <c r="BM6" s="23">
        <f>'Dimensión 5'!I162</f>
        <v>104.20110447937601</v>
      </c>
      <c r="BN6" s="12"/>
      <c r="BO6" s="23">
        <f>'Dimensión 6'!I162</f>
        <v>105.61773258589641</v>
      </c>
      <c r="BP6" s="12"/>
      <c r="BQ6" s="23">
        <f>'Dimensión 7'!$C162</f>
        <v>97.364889802614854</v>
      </c>
      <c r="BR6" s="12"/>
      <c r="BS6" s="23">
        <f>'Dimensión 8'!I162</f>
        <v>107.04642515024729</v>
      </c>
      <c r="BT6" s="12"/>
      <c r="BU6" s="23">
        <f>'Dimensión 9'!$C162</f>
        <v>103.53069191575577</v>
      </c>
      <c r="BV6" s="12"/>
      <c r="BW6" s="23">
        <f>'Dimensión 1'!K162</f>
        <v>103.97652513630828</v>
      </c>
      <c r="BX6" s="12"/>
      <c r="BY6" s="23">
        <f>'Dimensión 2'!K162</f>
        <v>98.419606933449387</v>
      </c>
      <c r="BZ6" s="12"/>
      <c r="CA6" s="23">
        <f>'Dimensión 3'!K162</f>
        <v>102.72290562756085</v>
      </c>
      <c r="CB6" s="12"/>
      <c r="CC6" s="23">
        <f>'Dimensión 4'!K162</f>
        <v>105.50644946123501</v>
      </c>
      <c r="CD6" s="12"/>
      <c r="CE6" s="23">
        <f>'Dimensión 5'!K162</f>
        <v>102.63522916295108</v>
      </c>
      <c r="CF6" s="12"/>
      <c r="CG6" s="23">
        <f>'Dimensión 6'!K162</f>
        <v>105.88883537025789</v>
      </c>
      <c r="CH6" s="12"/>
      <c r="CI6" s="23">
        <f>'Dimensión 7'!$C162</f>
        <v>97.364889802614854</v>
      </c>
      <c r="CJ6" s="12"/>
      <c r="CK6" s="23">
        <f>'Dimensión 8'!K162</f>
        <v>107.79042316129704</v>
      </c>
      <c r="CL6" s="12"/>
      <c r="CM6" s="23">
        <f>'Dimensión 9'!$C162</f>
        <v>103.53069191575577</v>
      </c>
      <c r="CN6" s="12"/>
      <c r="CO6" s="23">
        <f>'Dimensión 1'!M162</f>
        <v>101.35671136970402</v>
      </c>
      <c r="CP6" s="12"/>
      <c r="CQ6" s="23">
        <f>'Dimensión 2'!M162</f>
        <v>96.895166996012932</v>
      </c>
      <c r="CR6" s="12"/>
      <c r="CS6" s="23">
        <f>'Dimensión 3'!M162</f>
        <v>100.2371260272019</v>
      </c>
      <c r="CT6" s="12"/>
      <c r="CU6" s="23">
        <f>'Dimensión 4'!M162</f>
        <v>105.30375022845389</v>
      </c>
      <c r="CV6" s="12"/>
      <c r="CW6" s="23">
        <f>'Dimensión 5'!M162</f>
        <v>102.63522916295108</v>
      </c>
      <c r="CX6" s="12"/>
      <c r="CY6" s="23">
        <f>'Dimensión 6'!M162</f>
        <v>105.15045696767618</v>
      </c>
      <c r="CZ6" s="12"/>
      <c r="DA6" s="23">
        <f>'Dimensión 7'!$C162</f>
        <v>97.364889802614854</v>
      </c>
      <c r="DB6" s="12"/>
      <c r="DC6" s="23">
        <f>'Dimensión 8'!M162</f>
        <v>105.98208799754825</v>
      </c>
      <c r="DD6" s="12"/>
      <c r="DE6" s="23">
        <f>'Dimensión 9'!$C162</f>
        <v>103.53069191575577</v>
      </c>
      <c r="DF6" s="12"/>
      <c r="DG6" s="23">
        <f>'Dimensión 1'!O162</f>
        <v>102.11521723680893</v>
      </c>
      <c r="DH6" s="12"/>
      <c r="DI6" s="23">
        <f>'Dimensión 2'!O162</f>
        <v>97.440221932910603</v>
      </c>
      <c r="DJ6" s="12"/>
      <c r="DK6" s="23">
        <f>'Dimensión 3'!O162</f>
        <v>103.96962385025881</v>
      </c>
      <c r="DL6" s="12"/>
      <c r="DM6" s="23">
        <f>'Dimensión 4'!O162</f>
        <v>104.52275266575852</v>
      </c>
      <c r="DN6" s="12"/>
      <c r="DO6" s="23">
        <f>'Dimensión 5'!O162</f>
        <v>102.94707720861413</v>
      </c>
      <c r="DP6" s="12"/>
      <c r="DQ6" s="23">
        <f>'Dimensión 6'!O162</f>
        <v>104.93409237346766</v>
      </c>
      <c r="DR6" s="12"/>
      <c r="DS6" s="23">
        <f>'Dimensión 7'!$C162</f>
        <v>97.364889802614854</v>
      </c>
      <c r="DT6" s="12"/>
      <c r="DU6" s="23">
        <f>'Dimensión 8'!O162</f>
        <v>106.71294139986151</v>
      </c>
      <c r="DV6" s="12"/>
      <c r="DW6" s="23">
        <f>'Dimensión 9'!$C162</f>
        <v>103.53069191575577</v>
      </c>
      <c r="DX6" s="12"/>
      <c r="DY6" s="23">
        <f>'Dimensión 1'!Q162</f>
        <v>103.69268474641274</v>
      </c>
      <c r="DZ6" s="12"/>
      <c r="EA6" s="23">
        <f>'Dimensión 2'!Q162</f>
        <v>98.465628085836471</v>
      </c>
      <c r="EB6" s="12"/>
      <c r="EC6" s="23">
        <f>'Dimensión 3'!Q162</f>
        <v>102.5301064859643</v>
      </c>
      <c r="ED6" s="12"/>
      <c r="EE6" s="23">
        <f>'Dimensión 4'!Q162</f>
        <v>103.91528212638774</v>
      </c>
      <c r="EF6" s="12"/>
      <c r="EG6" s="23">
        <f>'Dimensión 5'!Q162</f>
        <v>104.34637876414349</v>
      </c>
      <c r="EH6" s="12"/>
      <c r="EI6" s="23">
        <f>'Dimensión 6'!Q162</f>
        <v>106.83419165287978</v>
      </c>
      <c r="EJ6" s="12"/>
      <c r="EK6" s="23">
        <f>'Dimensión 7'!$C162</f>
        <v>97.364889802614854</v>
      </c>
      <c r="EL6" s="12"/>
      <c r="EM6" s="23">
        <f>'Dimensión 8'!Q162</f>
        <v>106.952927871594</v>
      </c>
      <c r="EN6" s="12"/>
      <c r="EO6" s="23">
        <f>'Dimensión 9'!$C162</f>
        <v>103.53069191575577</v>
      </c>
      <c r="EP6" s="12"/>
      <c r="EQ6" s="23">
        <f>'Dimensión 1'!S162</f>
        <v>103.61366008684445</v>
      </c>
      <c r="ER6" s="12"/>
      <c r="ES6" s="23">
        <f>'Dimensión 2'!S162</f>
        <v>99.227819296877144</v>
      </c>
      <c r="ET6" s="12"/>
      <c r="EU6" s="23">
        <f>'Dimensión 3'!S162</f>
        <v>103.55426190555663</v>
      </c>
      <c r="EV6" s="12"/>
      <c r="EW6" s="23">
        <f>'Dimensión 4'!S162</f>
        <v>104.45546251154789</v>
      </c>
      <c r="EX6" s="12"/>
      <c r="EY6" s="23">
        <f>'Dimensión 5'!S162</f>
        <v>104.34637876414349</v>
      </c>
      <c r="EZ6" s="12"/>
      <c r="FA6" s="23">
        <f>'Dimensión 6'!S162</f>
        <v>106.90769064578318</v>
      </c>
      <c r="FB6" s="12"/>
      <c r="FC6" s="23">
        <f>'Dimensión 7'!$C162</f>
        <v>97.364889802614854</v>
      </c>
      <c r="FD6" s="12"/>
      <c r="FE6" s="23">
        <f>'Dimensión 8'!S162</f>
        <v>106.89953863043492</v>
      </c>
      <c r="FF6" s="12"/>
      <c r="FG6" s="23">
        <f>'Dimensión 9'!$C162</f>
        <v>103.53069191575577</v>
      </c>
      <c r="FH6" s="12"/>
      <c r="FI6" s="23">
        <f>'Dimensión 1'!U162</f>
        <v>105.10816865347532</v>
      </c>
      <c r="FJ6" s="12"/>
      <c r="FK6" s="23">
        <f>'Dimensión 2'!U162</f>
        <v>100.19881591455935</v>
      </c>
      <c r="FL6" s="12"/>
      <c r="FM6" s="23">
        <f>'Dimensión 3'!U162</f>
        <v>104.68284196089557</v>
      </c>
      <c r="FN6" s="12"/>
      <c r="FO6" s="23">
        <f>'Dimensión 4'!U162</f>
        <v>105.6002435361378</v>
      </c>
      <c r="FP6" s="12"/>
      <c r="FQ6" s="23">
        <f>'Dimensión 5'!U162</f>
        <v>104.34637876414349</v>
      </c>
      <c r="FR6" s="12"/>
      <c r="FS6" s="23">
        <f>'Dimensión 6'!U162</f>
        <v>106.94975108868839</v>
      </c>
      <c r="FT6" s="12"/>
      <c r="FU6" s="23">
        <f>'Dimensión 7'!$C162</f>
        <v>97.364889802614854</v>
      </c>
      <c r="FV6" s="12"/>
      <c r="FW6" s="23">
        <f>'Dimensión 8'!U162</f>
        <v>107.0085377672313</v>
      </c>
      <c r="FX6" s="12"/>
      <c r="FY6" s="23">
        <f>'Dimensión 9'!$C162</f>
        <v>103.53069191575577</v>
      </c>
      <c r="FZ6" s="12"/>
      <c r="GA6" s="23">
        <f>'Dimensión 1'!W162</f>
        <v>105.11764164758867</v>
      </c>
      <c r="GB6" s="12"/>
      <c r="GC6" s="23">
        <f>'Dimensión 2'!W162</f>
        <v>102.09646824856962</v>
      </c>
      <c r="GD6" s="12"/>
      <c r="GE6" s="23">
        <f>'Dimensión 3'!W162</f>
        <v>102.46595184756258</v>
      </c>
      <c r="GF6" s="12"/>
      <c r="GG6" s="23">
        <f>'Dimensión 4'!W162</f>
        <v>106.28022392509732</v>
      </c>
      <c r="GH6" s="12"/>
      <c r="GI6" s="23">
        <f>'Dimensión 5'!W162</f>
        <v>104.90568109133513</v>
      </c>
      <c r="GJ6" s="12"/>
      <c r="GK6" s="23">
        <f>'Dimensión 6'!W162</f>
        <v>105.81425409645952</v>
      </c>
      <c r="GL6" s="12"/>
      <c r="GM6" s="23">
        <f>'Dimensión 7'!$C162</f>
        <v>97.364889802614854</v>
      </c>
      <c r="GN6" s="12"/>
      <c r="GO6" s="23">
        <f>'Dimensión 8'!W162</f>
        <v>107.63357655981635</v>
      </c>
      <c r="GP6" s="12"/>
      <c r="GQ6" s="23">
        <f>'Dimensión 9'!$E162</f>
        <v>110.51330844259864</v>
      </c>
      <c r="GR6" s="12"/>
      <c r="GS6" s="23">
        <f>'Dimensión 1'!Y162</f>
        <v>105.31115954614498</v>
      </c>
      <c r="GT6" s="12"/>
      <c r="GU6" s="23">
        <f>'Dimensión 2'!Y162</f>
        <v>102.85097609403898</v>
      </c>
      <c r="GV6" s="12"/>
      <c r="GW6" s="23">
        <f>'Dimensión 3'!Y162</f>
        <v>103.72893218732281</v>
      </c>
      <c r="GX6" s="12"/>
      <c r="GY6" s="23">
        <f>'Dimensión 4'!Y162</f>
        <v>105.5264833880583</v>
      </c>
      <c r="GZ6" s="12"/>
      <c r="HA6" s="23">
        <f>'Dimensión 5'!Y162</f>
        <v>104.90568109133513</v>
      </c>
      <c r="HB6" s="12"/>
      <c r="HC6" s="23">
        <f>'Dimensión 6'!Y162</f>
        <v>106.58098669809188</v>
      </c>
      <c r="HD6" s="12"/>
      <c r="HE6" s="23">
        <f>'Dimensión 7'!$C162</f>
        <v>97.364889802614854</v>
      </c>
      <c r="HF6" s="12"/>
      <c r="HG6" s="23">
        <f>'Dimensión 8'!Y162</f>
        <v>108.07059028572436</v>
      </c>
      <c r="HH6" s="12"/>
      <c r="HI6" s="23">
        <f>'Dimensión 9'!$E162</f>
        <v>110.51330844259864</v>
      </c>
      <c r="HJ6" s="12"/>
      <c r="HK6" s="23">
        <f>'Dimensión 9'!$E162</f>
        <v>110.51330844259864</v>
      </c>
      <c r="HL6" s="12"/>
      <c r="HM6" s="23">
        <f>'Dimensión 1'!AA162</f>
        <v>105.14768791728751</v>
      </c>
      <c r="HN6" s="12"/>
      <c r="HO6" s="23">
        <f>'Dimensión 2'!AA162</f>
        <v>103.25452637365746</v>
      </c>
      <c r="HP6" s="12"/>
      <c r="HQ6" s="23">
        <f>'Dimensión 3'!AA162</f>
        <v>102.08768169819346</v>
      </c>
      <c r="HR6" s="12"/>
      <c r="HS6" s="23">
        <f>'Dimensión 4'!AA162</f>
        <v>106.50558577538695</v>
      </c>
      <c r="HT6" s="12"/>
      <c r="HU6" s="23">
        <f>'Dimensión 5'!Y162</f>
        <v>104.90568109133513</v>
      </c>
      <c r="HV6" s="12"/>
      <c r="HW6" s="23">
        <f>'Dimensión 6'!AA162</f>
        <v>106.45028410418534</v>
      </c>
      <c r="HX6" s="12"/>
      <c r="HY6" s="23">
        <f>'Dimensión 7'!$C162</f>
        <v>97.364889802614854</v>
      </c>
      <c r="HZ6" s="12"/>
      <c r="IA6" s="23">
        <f>'Dimensión 8'!AA162</f>
        <v>106.13750689637098</v>
      </c>
      <c r="IB6" s="12"/>
      <c r="IC6" s="23">
        <f>'Dimensión 9'!$E162</f>
        <v>110.51330844259864</v>
      </c>
      <c r="ID6" s="12"/>
      <c r="IE6" s="23">
        <f>'Dimensión 1'!AC162</f>
        <v>103.72257053439327</v>
      </c>
      <c r="IF6" s="12"/>
      <c r="IG6" s="23">
        <f>'Dimensión 2'!AC162</f>
        <v>103.08062741336128</v>
      </c>
      <c r="IH6" s="12"/>
      <c r="II6" s="23">
        <f>'Dimensión 3'!AC162</f>
        <v>99.840063790134195</v>
      </c>
      <c r="IJ6" s="12"/>
      <c r="IK6" s="23">
        <f>'Dimensión 4'!AC162</f>
        <v>109.86224015878287</v>
      </c>
      <c r="IL6" s="12"/>
      <c r="IM6" s="23">
        <f>'Dimensión 5'!AC162</f>
        <v>104.90568109133513</v>
      </c>
      <c r="IN6" s="12"/>
      <c r="IO6" s="23">
        <f>'Dimensión 6'!AC162</f>
        <v>105.8046541392016</v>
      </c>
      <c r="IP6" s="12"/>
      <c r="IQ6" s="23">
        <f>'Dimensión 7'!C162</f>
        <v>97.364889802614854</v>
      </c>
      <c r="IR6" s="12"/>
      <c r="IS6" s="23">
        <f>'Dimensión 8'!AC162</f>
        <v>105.79551597101874</v>
      </c>
      <c r="IT6" s="12"/>
      <c r="IU6" s="23">
        <f>'Dimensión 9'!E162</f>
        <v>110.51330844259864</v>
      </c>
      <c r="IV6" s="21"/>
      <c r="IW6" s="21"/>
      <c r="IX6" s="21"/>
      <c r="IY6" s="21"/>
      <c r="IZ6" s="21"/>
    </row>
    <row r="7" spans="1:286" ht="12.75" customHeight="1" x14ac:dyDescent="0.2">
      <c r="A7" s="22" t="s">
        <v>2</v>
      </c>
      <c r="C7" s="23">
        <f>'Dimensión 1'!C163</f>
        <v>105.36338042138013</v>
      </c>
      <c r="D7" s="12"/>
      <c r="E7" s="23">
        <f>'Dimensión 2'!C163</f>
        <v>100.25366026414862</v>
      </c>
      <c r="F7" s="12"/>
      <c r="G7" s="23">
        <f>'Dimensión 3'!C163</f>
        <v>96.593494393511889</v>
      </c>
      <c r="H7" s="12"/>
      <c r="I7" s="23">
        <f>'Dimensión 4'!C163</f>
        <v>103.4071889759486</v>
      </c>
      <c r="J7" s="12"/>
      <c r="K7" s="23">
        <f>'Dimensión 5'!C163</f>
        <v>100.72339108722855</v>
      </c>
      <c r="L7" s="12"/>
      <c r="M7" s="23">
        <f>'Dimensión 6'!C163</f>
        <v>107.13090227895897</v>
      </c>
      <c r="N7" s="12"/>
      <c r="O7" s="23">
        <f>'Dimensión 7'!$C163</f>
        <v>100.23010084625176</v>
      </c>
      <c r="P7" s="12"/>
      <c r="Q7" s="23">
        <f>'Dimensión 8'!C163</f>
        <v>104.89269474019086</v>
      </c>
      <c r="R7" s="12"/>
      <c r="S7" s="23">
        <f>'Dimensión 9'!$C163</f>
        <v>104.50755499509191</v>
      </c>
      <c r="T7" s="12"/>
      <c r="U7" s="23">
        <f>'Dimensión 1'!E163</f>
        <v>104.82730356780948</v>
      </c>
      <c r="V7" s="12"/>
      <c r="W7" s="23">
        <f>'Dimensión 2'!E163</f>
        <v>98.458859393963067</v>
      </c>
      <c r="X7" s="12"/>
      <c r="Y7" s="23">
        <f>'Dimensión 3'!E163</f>
        <v>95.424550316774642</v>
      </c>
      <c r="Z7" s="12"/>
      <c r="AA7" s="23">
        <f>'Dimensión 4'!E163</f>
        <v>102.30699826237957</v>
      </c>
      <c r="AB7" s="12"/>
      <c r="AC7" s="23">
        <f>'Dimensión 5'!E163</f>
        <v>100.72339108722855</v>
      </c>
      <c r="AD7" s="12"/>
      <c r="AE7" s="23">
        <f>'Dimensión 6'!E163</f>
        <v>107.1739148005221</v>
      </c>
      <c r="AF7" s="12"/>
      <c r="AG7" s="23">
        <f>'Dimensión 7'!$C163</f>
        <v>100.23010084625176</v>
      </c>
      <c r="AH7" s="12"/>
      <c r="AI7" s="23">
        <f>'Dimensión 8'!E163</f>
        <v>104.7216635276182</v>
      </c>
      <c r="AJ7" s="12"/>
      <c r="AK7" s="23">
        <f>'Dimensión 9'!$C163</f>
        <v>104.50755499509191</v>
      </c>
      <c r="AL7" s="12"/>
      <c r="AM7" s="23">
        <f>'Dimensión 1'!G163</f>
        <v>105.53468968085478</v>
      </c>
      <c r="AN7" s="12"/>
      <c r="AO7" s="23">
        <f>'Dimensión 2'!G163</f>
        <v>97.819655223165086</v>
      </c>
      <c r="AP7" s="12"/>
      <c r="AQ7" s="23">
        <f>'Dimensión 3'!G163</f>
        <v>96.592172876138847</v>
      </c>
      <c r="AR7" s="12"/>
      <c r="AS7" s="23">
        <f>'Dimensión 4'!G163</f>
        <v>102.03754475581042</v>
      </c>
      <c r="AT7" s="12"/>
      <c r="AU7" s="23">
        <f>'Dimensión 5'!G163</f>
        <v>101.2143001790453</v>
      </c>
      <c r="AV7" s="12"/>
      <c r="AW7" s="23">
        <f>'Dimensión 6'!G163</f>
        <v>107.08778766850203</v>
      </c>
      <c r="AX7" s="12"/>
      <c r="AY7" s="23">
        <f>'Dimensión 7'!$C163</f>
        <v>100.23010084625176</v>
      </c>
      <c r="AZ7" s="12"/>
      <c r="BA7" s="23">
        <f>'Dimensión 8'!G163</f>
        <v>106.98703145648751</v>
      </c>
      <c r="BB7" s="12"/>
      <c r="BC7" s="23">
        <f>'Dimensión 9'!$C163</f>
        <v>104.50755499509191</v>
      </c>
      <c r="BD7" s="12"/>
      <c r="BE7" s="23">
        <f>'Dimensión 1'!I163</f>
        <v>105.50285442039684</v>
      </c>
      <c r="BF7" s="12"/>
      <c r="BG7" s="23">
        <f>'Dimensión 2'!I163</f>
        <v>96.755421148442835</v>
      </c>
      <c r="BH7" s="12"/>
      <c r="BI7" s="23">
        <f>'Dimensión 3'!I163</f>
        <v>98.563313194949302</v>
      </c>
      <c r="BJ7" s="12"/>
      <c r="BK7" s="23">
        <f>'Dimensión 4'!I163</f>
        <v>104.18243345011606</v>
      </c>
      <c r="BL7" s="12"/>
      <c r="BM7" s="23">
        <f>'Dimensión 5'!I163</f>
        <v>101.2143001790453</v>
      </c>
      <c r="BN7" s="12"/>
      <c r="BO7" s="23">
        <f>'Dimensión 6'!I163</f>
        <v>107.08778766850203</v>
      </c>
      <c r="BP7" s="12"/>
      <c r="BQ7" s="23">
        <f>'Dimensión 7'!$C163</f>
        <v>100.23010084625176</v>
      </c>
      <c r="BR7" s="12"/>
      <c r="BS7" s="23">
        <f>'Dimensión 8'!I163</f>
        <v>106.27074716518703</v>
      </c>
      <c r="BT7" s="12"/>
      <c r="BU7" s="23">
        <f>'Dimensión 9'!$C163</f>
        <v>104.50755499509191</v>
      </c>
      <c r="BV7" s="12"/>
      <c r="BW7" s="23">
        <f>'Dimensión 1'!K163</f>
        <v>104.79815057291665</v>
      </c>
      <c r="BX7" s="12"/>
      <c r="BY7" s="23">
        <f>'Dimensión 2'!K163</f>
        <v>95.62961777441005</v>
      </c>
      <c r="BZ7" s="12"/>
      <c r="CA7" s="23">
        <f>'Dimensión 3'!K163</f>
        <v>101.94759426080321</v>
      </c>
      <c r="CB7" s="12"/>
      <c r="CC7" s="23">
        <f>'Dimensión 4'!K163</f>
        <v>104.87638491228982</v>
      </c>
      <c r="CD7" s="12"/>
      <c r="CE7" s="23">
        <f>'Dimensión 5'!K163</f>
        <v>101.38258794402564</v>
      </c>
      <c r="CF7" s="12"/>
      <c r="CG7" s="23">
        <f>'Dimensión 6'!K163</f>
        <v>108.43671692590402</v>
      </c>
      <c r="CH7" s="12"/>
      <c r="CI7" s="23">
        <f>'Dimensión 7'!$C163</f>
        <v>100.23010084625176</v>
      </c>
      <c r="CJ7" s="12"/>
      <c r="CK7" s="23">
        <f>'Dimensión 8'!K163</f>
        <v>108.58503960426313</v>
      </c>
      <c r="CL7" s="12"/>
      <c r="CM7" s="23">
        <f>'Dimensión 9'!$C163</f>
        <v>104.50755499509191</v>
      </c>
      <c r="CN7" s="12"/>
      <c r="CO7" s="23">
        <f>'Dimensión 1'!M163</f>
        <v>103.11400123081586</v>
      </c>
      <c r="CP7" s="12"/>
      <c r="CQ7" s="23">
        <f>'Dimensión 2'!M163</f>
        <v>93.735769084642854</v>
      </c>
      <c r="CR7" s="12"/>
      <c r="CS7" s="23">
        <f>'Dimensión 3'!M163</f>
        <v>97.627230250211881</v>
      </c>
      <c r="CT7" s="12"/>
      <c r="CU7" s="23">
        <f>'Dimensión 4'!M163</f>
        <v>105.19877146763069</v>
      </c>
      <c r="CV7" s="12"/>
      <c r="CW7" s="23">
        <f>'Dimensión 5'!M163</f>
        <v>101.38258794402564</v>
      </c>
      <c r="CX7" s="12"/>
      <c r="CY7" s="23">
        <f>'Dimensión 6'!M163</f>
        <v>109.13840278138859</v>
      </c>
      <c r="CZ7" s="12"/>
      <c r="DA7" s="23">
        <f>'Dimensión 7'!$C163</f>
        <v>100.23010084625176</v>
      </c>
      <c r="DB7" s="12"/>
      <c r="DC7" s="23">
        <f>'Dimensión 8'!M163</f>
        <v>107.39418868861192</v>
      </c>
      <c r="DD7" s="12"/>
      <c r="DE7" s="23">
        <f>'Dimensión 9'!$C163</f>
        <v>104.50755499509191</v>
      </c>
      <c r="DF7" s="12"/>
      <c r="DG7" s="23">
        <f>'Dimensión 1'!O163</f>
        <v>102.72633186788728</v>
      </c>
      <c r="DH7" s="12"/>
      <c r="DI7" s="23">
        <f>'Dimensión 2'!O163</f>
        <v>94.584835588260987</v>
      </c>
      <c r="DJ7" s="12"/>
      <c r="DK7" s="23">
        <f>'Dimensión 3'!O163</f>
        <v>101.75280837205717</v>
      </c>
      <c r="DL7" s="12"/>
      <c r="DM7" s="23">
        <f>'Dimensión 4'!O163</f>
        <v>105.8302933277815</v>
      </c>
      <c r="DN7" s="12"/>
      <c r="DO7" s="23">
        <f>'Dimensión 5'!O163</f>
        <v>99.139112563210773</v>
      </c>
      <c r="DP7" s="12"/>
      <c r="DQ7" s="23">
        <f>'Dimensión 6'!O163</f>
        <v>108.40199611051622</v>
      </c>
      <c r="DR7" s="12"/>
      <c r="DS7" s="23">
        <f>'Dimensión 7'!$C163</f>
        <v>100.23010084625176</v>
      </c>
      <c r="DT7" s="12"/>
      <c r="DU7" s="23">
        <f>'Dimensión 8'!O163</f>
        <v>108.58273336856126</v>
      </c>
      <c r="DV7" s="12"/>
      <c r="DW7" s="23">
        <f>'Dimensión 9'!$C163</f>
        <v>104.50755499509191</v>
      </c>
      <c r="DX7" s="12"/>
      <c r="DY7" s="23">
        <f>'Dimensión 1'!Q163</f>
        <v>102.20466773094962</v>
      </c>
      <c r="DZ7" s="12"/>
      <c r="EA7" s="23">
        <f>'Dimensión 2'!Q163</f>
        <v>95.136797404166202</v>
      </c>
      <c r="EB7" s="12"/>
      <c r="EC7" s="23">
        <f>'Dimensión 3'!Q163</f>
        <v>99.181758096117917</v>
      </c>
      <c r="ED7" s="12"/>
      <c r="EE7" s="23">
        <f>'Dimensión 4'!Q163</f>
        <v>105.32275768322033</v>
      </c>
      <c r="EF7" s="12"/>
      <c r="EG7" s="23">
        <f>'Dimensión 5'!Q163</f>
        <v>101.69529633533126</v>
      </c>
      <c r="EH7" s="12"/>
      <c r="EI7" s="23">
        <f>'Dimensión 6'!Q163</f>
        <v>109.44428318865772</v>
      </c>
      <c r="EJ7" s="12"/>
      <c r="EK7" s="23">
        <f>'Dimensión 7'!$C163</f>
        <v>100.23010084625176</v>
      </c>
      <c r="EL7" s="12"/>
      <c r="EM7" s="23">
        <f>'Dimensión 8'!Q163</f>
        <v>108.27412015514024</v>
      </c>
      <c r="EN7" s="12"/>
      <c r="EO7" s="23">
        <f>'Dimensión 9'!$C163</f>
        <v>104.50755499509191</v>
      </c>
      <c r="EP7" s="12"/>
      <c r="EQ7" s="23">
        <f>'Dimensión 1'!S163</f>
        <v>104.04153505781477</v>
      </c>
      <c r="ER7" s="12"/>
      <c r="ES7" s="23">
        <f>'Dimensión 2'!S163</f>
        <v>95.921803869178433</v>
      </c>
      <c r="ET7" s="12"/>
      <c r="EU7" s="23">
        <f>'Dimensión 3'!S163</f>
        <v>99.442714049144541</v>
      </c>
      <c r="EV7" s="12"/>
      <c r="EW7" s="23">
        <f>'Dimensión 4'!S163</f>
        <v>105.13246606292688</v>
      </c>
      <c r="EX7" s="12"/>
      <c r="EY7" s="23">
        <f>'Dimensión 5'!S163</f>
        <v>101.69529633533126</v>
      </c>
      <c r="EZ7" s="12"/>
      <c r="FA7" s="23">
        <f>'Dimensión 6'!S163</f>
        <v>108.00266963290014</v>
      </c>
      <c r="FB7" s="12"/>
      <c r="FC7" s="23">
        <f>'Dimensión 7'!$C163</f>
        <v>100.23010084625176</v>
      </c>
      <c r="FD7" s="12"/>
      <c r="FE7" s="23">
        <f>'Dimensión 8'!S163</f>
        <v>107.43539620522562</v>
      </c>
      <c r="FF7" s="12"/>
      <c r="FG7" s="23">
        <f>'Dimensión 9'!$C163</f>
        <v>104.50755499509191</v>
      </c>
      <c r="FH7" s="12"/>
      <c r="FI7" s="23">
        <f>'Dimensión 1'!U163</f>
        <v>103.47570459088503</v>
      </c>
      <c r="FJ7" s="12"/>
      <c r="FK7" s="23">
        <f>'Dimensión 2'!U163</f>
        <v>97.802047291395098</v>
      </c>
      <c r="FL7" s="12"/>
      <c r="FM7" s="23">
        <f>'Dimensión 3'!U163</f>
        <v>101.55628001174333</v>
      </c>
      <c r="FN7" s="12"/>
      <c r="FO7" s="23">
        <f>'Dimensión 4'!U163</f>
        <v>105.39988901664536</v>
      </c>
      <c r="FP7" s="12"/>
      <c r="FQ7" s="23">
        <f>'Dimensión 5'!U163</f>
        <v>101.69529633533126</v>
      </c>
      <c r="FR7" s="12"/>
      <c r="FS7" s="23">
        <f>'Dimensión 6'!U163</f>
        <v>108.82117635161318</v>
      </c>
      <c r="FT7" s="12"/>
      <c r="FU7" s="23">
        <f>'Dimensión 7'!$C163</f>
        <v>100.23010084625176</v>
      </c>
      <c r="FV7" s="12"/>
      <c r="FW7" s="23">
        <f>'Dimensión 8'!U163</f>
        <v>108.21529562988665</v>
      </c>
      <c r="FX7" s="12"/>
      <c r="FY7" s="23">
        <f>'Dimensión 9'!$C163</f>
        <v>104.50755499509191</v>
      </c>
      <c r="FZ7" s="12"/>
      <c r="GA7" s="23">
        <f>'Dimensión 1'!W163</f>
        <v>103.86245479695918</v>
      </c>
      <c r="GB7" s="12"/>
      <c r="GC7" s="23">
        <f>'Dimensión 2'!W163</f>
        <v>98.817583081748879</v>
      </c>
      <c r="GD7" s="12"/>
      <c r="GE7" s="23">
        <f>'Dimensión 3'!W163</f>
        <v>100.99139710110373</v>
      </c>
      <c r="GF7" s="12"/>
      <c r="GG7" s="23">
        <f>'Dimensión 4'!W163</f>
        <v>105.72224421869603</v>
      </c>
      <c r="GH7" s="12"/>
      <c r="GI7" s="23">
        <f>'Dimensión 5'!W163</f>
        <v>97.969852900130235</v>
      </c>
      <c r="GJ7" s="12"/>
      <c r="GK7" s="23">
        <f>'Dimensión 6'!W163</f>
        <v>108.75969820543791</v>
      </c>
      <c r="GL7" s="12"/>
      <c r="GM7" s="23">
        <f>'Dimensión 7'!$C163</f>
        <v>100.23010084625176</v>
      </c>
      <c r="GN7" s="12"/>
      <c r="GO7" s="23">
        <f>'Dimensión 8'!W163</f>
        <v>108.00577972092245</v>
      </c>
      <c r="GP7" s="12"/>
      <c r="GQ7" s="23">
        <f>'Dimensión 9'!$E163</f>
        <v>104.93586312017584</v>
      </c>
      <c r="GR7" s="12"/>
      <c r="GS7" s="23">
        <f>'Dimensión 1'!Y163</f>
        <v>102.35731284026498</v>
      </c>
      <c r="GT7" s="12"/>
      <c r="GU7" s="23">
        <f>'Dimensión 2'!Y163</f>
        <v>99.034625446503597</v>
      </c>
      <c r="GV7" s="12"/>
      <c r="GW7" s="23">
        <f>'Dimensión 3'!Y163</f>
        <v>101.70890117358219</v>
      </c>
      <c r="GX7" s="12"/>
      <c r="GY7" s="23">
        <f>'Dimensión 4'!Y163</f>
        <v>105.99996530746421</v>
      </c>
      <c r="GZ7" s="12"/>
      <c r="HA7" s="23">
        <f>'Dimensión 5'!Y163</f>
        <v>97.969852900130235</v>
      </c>
      <c r="HB7" s="12"/>
      <c r="HC7" s="23">
        <f>'Dimensión 6'!Y163</f>
        <v>108.15263141963084</v>
      </c>
      <c r="HD7" s="12"/>
      <c r="HE7" s="23">
        <f>'Dimensión 7'!$C163</f>
        <v>100.23010084625176</v>
      </c>
      <c r="HF7" s="12"/>
      <c r="HG7" s="23">
        <f>'Dimensión 8'!Y163</f>
        <v>106.91187821796035</v>
      </c>
      <c r="HH7" s="12"/>
      <c r="HI7" s="23">
        <f>'Dimensión 9'!$E163</f>
        <v>104.93586312017584</v>
      </c>
      <c r="HJ7" s="12"/>
      <c r="HK7" s="23">
        <f>'Dimensión 9'!$E163</f>
        <v>104.93586312017584</v>
      </c>
      <c r="HL7" s="12"/>
      <c r="HM7" s="23">
        <f>'Dimensión 1'!AA163</f>
        <v>102.22853716436998</v>
      </c>
      <c r="HN7" s="12"/>
      <c r="HO7" s="23">
        <f>'Dimensión 2'!AA163</f>
        <v>99.673858104032362</v>
      </c>
      <c r="HP7" s="12"/>
      <c r="HQ7" s="23">
        <f>'Dimensión 3'!AA163</f>
        <v>99.740707948585055</v>
      </c>
      <c r="HR7" s="12"/>
      <c r="HS7" s="23">
        <f>'Dimensión 4'!AA163</f>
        <v>108.74958364444484</v>
      </c>
      <c r="HT7" s="12"/>
      <c r="HU7" s="23">
        <f>'Dimensión 5'!Y163</f>
        <v>97.969852900130235</v>
      </c>
      <c r="HV7" s="12"/>
      <c r="HW7" s="23">
        <f>'Dimensión 6'!AA163</f>
        <v>108.83551932634386</v>
      </c>
      <c r="HX7" s="12"/>
      <c r="HY7" s="23">
        <f>'Dimensión 7'!$C163</f>
        <v>100.23010084625176</v>
      </c>
      <c r="HZ7" s="12"/>
      <c r="IA7" s="23">
        <f>'Dimensión 8'!AA163</f>
        <v>105.82877593746377</v>
      </c>
      <c r="IB7" s="12"/>
      <c r="IC7" s="23">
        <f>'Dimensión 9'!$E163</f>
        <v>104.93586312017584</v>
      </c>
      <c r="ID7" s="12"/>
      <c r="IE7" s="23">
        <f>'Dimensión 1'!AC163</f>
        <v>102.88045634939691</v>
      </c>
      <c r="IF7" s="12"/>
      <c r="IG7" s="23">
        <f>'Dimensión 2'!AC163</f>
        <v>99.435136214738421</v>
      </c>
      <c r="IH7" s="12"/>
      <c r="II7" s="23">
        <f>'Dimensión 3'!AC163</f>
        <v>96.896006976067667</v>
      </c>
      <c r="IJ7" s="12"/>
      <c r="IK7" s="23">
        <f>'Dimensión 4'!AC163</f>
        <v>111.13953588493253</v>
      </c>
      <c r="IL7" s="12"/>
      <c r="IM7" s="23">
        <f>'Dimensión 5'!AC163</f>
        <v>97.969852900130235</v>
      </c>
      <c r="IN7" s="12"/>
      <c r="IO7" s="23">
        <f>'Dimensión 6'!AC163</f>
        <v>109.04935985784526</v>
      </c>
      <c r="IP7" s="12"/>
      <c r="IQ7" s="23">
        <f>'Dimensión 7'!C163</f>
        <v>100.23010084625176</v>
      </c>
      <c r="IR7" s="12"/>
      <c r="IS7" s="23">
        <f>'Dimensión 8'!AC163</f>
        <v>106.07101508905725</v>
      </c>
      <c r="IT7" s="12"/>
      <c r="IU7" s="23">
        <f>'Dimensión 9'!E163</f>
        <v>104.93586312017584</v>
      </c>
      <c r="IV7" s="21"/>
      <c r="IW7" s="21"/>
      <c r="IX7" s="21"/>
      <c r="IY7" s="21"/>
      <c r="IZ7" s="21"/>
    </row>
    <row r="8" spans="1:286" ht="12.75" customHeight="1" x14ac:dyDescent="0.2">
      <c r="A8" s="22" t="s">
        <v>3</v>
      </c>
      <c r="C8" s="23">
        <f>'Dimensión 1'!C164</f>
        <v>99.539748632854085</v>
      </c>
      <c r="D8" s="12"/>
      <c r="E8" s="23">
        <f>'Dimensión 2'!C164</f>
        <v>101.5445613219937</v>
      </c>
      <c r="F8" s="12"/>
      <c r="G8" s="23">
        <f>'Dimensión 3'!C164</f>
        <v>100.34645215295666</v>
      </c>
      <c r="H8" s="12"/>
      <c r="I8" s="23">
        <f>'Dimensión 4'!C164</f>
        <v>92.454480052610748</v>
      </c>
      <c r="J8" s="12"/>
      <c r="K8" s="23">
        <f>'Dimensión 5'!C164</f>
        <v>99.904744903600374</v>
      </c>
      <c r="L8" s="12"/>
      <c r="M8" s="23">
        <f>'Dimensión 6'!C164</f>
        <v>98.06171961678541</v>
      </c>
      <c r="N8" s="12"/>
      <c r="O8" s="23">
        <f>'Dimensión 7'!$C164</f>
        <v>109.35327536963986</v>
      </c>
      <c r="P8" s="12"/>
      <c r="Q8" s="23">
        <f>'Dimensión 8'!C164</f>
        <v>102.02230939506305</v>
      </c>
      <c r="R8" s="12"/>
      <c r="S8" s="23">
        <f>'Dimensión 9'!$C164</f>
        <v>106.63069590195821</v>
      </c>
      <c r="T8" s="12"/>
      <c r="U8" s="23">
        <f>'Dimensión 1'!E164</f>
        <v>98.048750793977575</v>
      </c>
      <c r="V8" s="12"/>
      <c r="W8" s="23">
        <f>'Dimensión 2'!E164</f>
        <v>99.69172528373241</v>
      </c>
      <c r="X8" s="12"/>
      <c r="Y8" s="23">
        <f>'Dimensión 3'!E164</f>
        <v>99.125679511597454</v>
      </c>
      <c r="Z8" s="12"/>
      <c r="AA8" s="23">
        <f>'Dimensión 4'!E164</f>
        <v>93.781274781954593</v>
      </c>
      <c r="AB8" s="12"/>
      <c r="AC8" s="23">
        <f>'Dimensión 5'!E164</f>
        <v>99.904744903600374</v>
      </c>
      <c r="AD8" s="12"/>
      <c r="AE8" s="23">
        <f>'Dimensión 6'!E164</f>
        <v>99.538576421699091</v>
      </c>
      <c r="AF8" s="12"/>
      <c r="AG8" s="23">
        <f>'Dimensión 7'!$C164</f>
        <v>109.35327536963986</v>
      </c>
      <c r="AH8" s="12"/>
      <c r="AI8" s="23">
        <f>'Dimensión 8'!E164</f>
        <v>103.2303648554423</v>
      </c>
      <c r="AJ8" s="12"/>
      <c r="AK8" s="23">
        <f>'Dimensión 9'!$C164</f>
        <v>106.63069590195821</v>
      </c>
      <c r="AL8" s="12"/>
      <c r="AM8" s="23">
        <f>'Dimensión 1'!G164</f>
        <v>98.216984735019324</v>
      </c>
      <c r="AN8" s="12"/>
      <c r="AO8" s="23">
        <f>'Dimensión 2'!G164</f>
        <v>99.340961956447458</v>
      </c>
      <c r="AP8" s="12"/>
      <c r="AQ8" s="23">
        <f>'Dimensión 3'!G164</f>
        <v>101.7216656375074</v>
      </c>
      <c r="AR8" s="12"/>
      <c r="AS8" s="23">
        <f>'Dimensión 4'!G164</f>
        <v>94.95442561571592</v>
      </c>
      <c r="AT8" s="12"/>
      <c r="AU8" s="23">
        <f>'Dimensión 5'!G164</f>
        <v>100.56052955698664</v>
      </c>
      <c r="AV8" s="12"/>
      <c r="AW8" s="23">
        <f>'Dimensión 6'!G164</f>
        <v>99.559342249482981</v>
      </c>
      <c r="AX8" s="12"/>
      <c r="AY8" s="23">
        <f>'Dimensión 7'!$C164</f>
        <v>109.35327536963986</v>
      </c>
      <c r="AZ8" s="12"/>
      <c r="BA8" s="23">
        <f>'Dimensión 8'!G164</f>
        <v>104.14251117787892</v>
      </c>
      <c r="BB8" s="12"/>
      <c r="BC8" s="23">
        <f>'Dimensión 9'!$C164</f>
        <v>106.63069590195821</v>
      </c>
      <c r="BD8" s="12"/>
      <c r="BE8" s="23">
        <f>'Dimensión 1'!I164</f>
        <v>96.940093251194213</v>
      </c>
      <c r="BF8" s="12"/>
      <c r="BG8" s="23">
        <f>'Dimensión 2'!I164</f>
        <v>97.371651658112938</v>
      </c>
      <c r="BH8" s="12"/>
      <c r="BI8" s="23">
        <f>'Dimensión 3'!I164</f>
        <v>101.81317306656395</v>
      </c>
      <c r="BJ8" s="12"/>
      <c r="BK8" s="23">
        <f>'Dimensión 4'!I164</f>
        <v>97.118772746884034</v>
      </c>
      <c r="BL8" s="12"/>
      <c r="BM8" s="23">
        <f>'Dimensión 5'!I164</f>
        <v>100.56052955698664</v>
      </c>
      <c r="BN8" s="12"/>
      <c r="BO8" s="23">
        <f>'Dimensión 6'!I164</f>
        <v>99.559342249482981</v>
      </c>
      <c r="BP8" s="12"/>
      <c r="BQ8" s="23">
        <f>'Dimensión 7'!$C164</f>
        <v>109.35327536963986</v>
      </c>
      <c r="BR8" s="12"/>
      <c r="BS8" s="23">
        <f>'Dimensión 8'!I164</f>
        <v>104.50179154873653</v>
      </c>
      <c r="BT8" s="12"/>
      <c r="BU8" s="23">
        <f>'Dimensión 9'!$C164</f>
        <v>106.63069590195821</v>
      </c>
      <c r="BV8" s="12"/>
      <c r="BW8" s="23">
        <f>'Dimensión 1'!K164</f>
        <v>97.810178764795339</v>
      </c>
      <c r="BX8" s="12"/>
      <c r="BY8" s="23">
        <f>'Dimensión 2'!K164</f>
        <v>97.802878050604576</v>
      </c>
      <c r="BZ8" s="12"/>
      <c r="CA8" s="23">
        <f>'Dimensión 3'!K164</f>
        <v>104.23858158171775</v>
      </c>
      <c r="CB8" s="12"/>
      <c r="CC8" s="23">
        <f>'Dimensión 4'!K164</f>
        <v>97.180954230026472</v>
      </c>
      <c r="CD8" s="12"/>
      <c r="CE8" s="23">
        <f>'Dimensión 5'!K164</f>
        <v>99.113123410366114</v>
      </c>
      <c r="CF8" s="12"/>
      <c r="CG8" s="23">
        <f>'Dimensión 6'!K164</f>
        <v>98.796049581960801</v>
      </c>
      <c r="CH8" s="12"/>
      <c r="CI8" s="23">
        <f>'Dimensión 7'!$C164</f>
        <v>109.35327536963986</v>
      </c>
      <c r="CJ8" s="12"/>
      <c r="CK8" s="23">
        <f>'Dimensión 8'!K164</f>
        <v>106.04394620624122</v>
      </c>
      <c r="CL8" s="12"/>
      <c r="CM8" s="23">
        <f>'Dimensión 9'!$C164</f>
        <v>106.63069590195821</v>
      </c>
      <c r="CN8" s="12"/>
      <c r="CO8" s="23">
        <f>'Dimensión 1'!M164</f>
        <v>96.502365164244239</v>
      </c>
      <c r="CP8" s="12"/>
      <c r="CQ8" s="23">
        <f>'Dimensión 2'!M164</f>
        <v>97.09735360701255</v>
      </c>
      <c r="CR8" s="12"/>
      <c r="CS8" s="23">
        <f>'Dimensión 3'!M164</f>
        <v>100.7645564738218</v>
      </c>
      <c r="CT8" s="12"/>
      <c r="CU8" s="23">
        <f>'Dimensión 4'!M164</f>
        <v>98.439362350258833</v>
      </c>
      <c r="CV8" s="12"/>
      <c r="CW8" s="23">
        <f>'Dimensión 5'!M164</f>
        <v>99.113123410366114</v>
      </c>
      <c r="CX8" s="12"/>
      <c r="CY8" s="23">
        <f>'Dimensión 6'!M164</f>
        <v>100.20397498122966</v>
      </c>
      <c r="CZ8" s="12"/>
      <c r="DA8" s="23">
        <f>'Dimensión 7'!$C164</f>
        <v>109.35327536963986</v>
      </c>
      <c r="DB8" s="12"/>
      <c r="DC8" s="23">
        <f>'Dimensión 8'!M164</f>
        <v>103.16366079086103</v>
      </c>
      <c r="DD8" s="12"/>
      <c r="DE8" s="23">
        <f>'Dimensión 9'!$C164</f>
        <v>106.63069590195821</v>
      </c>
      <c r="DF8" s="12"/>
      <c r="DG8" s="23">
        <f>'Dimensión 1'!O164</f>
        <v>95.775049784267338</v>
      </c>
      <c r="DH8" s="12"/>
      <c r="DI8" s="23">
        <f>'Dimensión 2'!O164</f>
        <v>97.53584886121665</v>
      </c>
      <c r="DJ8" s="12"/>
      <c r="DK8" s="23">
        <f>'Dimensión 3'!O164</f>
        <v>102.50071421230413</v>
      </c>
      <c r="DL8" s="12"/>
      <c r="DM8" s="23">
        <f>'Dimensión 4'!O164</f>
        <v>97.367763026875551</v>
      </c>
      <c r="DN8" s="12"/>
      <c r="DO8" s="23">
        <f>'Dimensión 5'!O164</f>
        <v>99.193746659416092</v>
      </c>
      <c r="DP8" s="12"/>
      <c r="DQ8" s="23">
        <f>'Dimensión 6'!O164</f>
        <v>99.239060513703393</v>
      </c>
      <c r="DR8" s="12"/>
      <c r="DS8" s="23">
        <f>'Dimensión 7'!$C164</f>
        <v>109.35327536963986</v>
      </c>
      <c r="DT8" s="12"/>
      <c r="DU8" s="23">
        <f>'Dimensión 8'!O164</f>
        <v>103.68497199848468</v>
      </c>
      <c r="DV8" s="12"/>
      <c r="DW8" s="23">
        <f>'Dimensión 9'!$C164</f>
        <v>106.63069590195821</v>
      </c>
      <c r="DX8" s="12"/>
      <c r="DY8" s="23">
        <f>'Dimensión 1'!Q164</f>
        <v>96.151021963263361</v>
      </c>
      <c r="DZ8" s="12"/>
      <c r="EA8" s="23">
        <f>'Dimensión 2'!Q164</f>
        <v>99.118541767581974</v>
      </c>
      <c r="EB8" s="12"/>
      <c r="EC8" s="23">
        <f>'Dimensión 3'!Q164</f>
        <v>103.38241177358526</v>
      </c>
      <c r="ED8" s="12"/>
      <c r="EE8" s="23">
        <f>'Dimensión 4'!Q164</f>
        <v>97.69493575880621</v>
      </c>
      <c r="EF8" s="12"/>
      <c r="EG8" s="23">
        <f>'Dimensión 5'!Q164</f>
        <v>103.47612259670855</v>
      </c>
      <c r="EH8" s="12"/>
      <c r="EI8" s="23">
        <f>'Dimensión 6'!Q164</f>
        <v>100.72322179569184</v>
      </c>
      <c r="EJ8" s="12"/>
      <c r="EK8" s="23">
        <f>'Dimensión 7'!$C164</f>
        <v>109.35327536963986</v>
      </c>
      <c r="EL8" s="12"/>
      <c r="EM8" s="23">
        <f>'Dimensión 8'!Q164</f>
        <v>102.09714419692408</v>
      </c>
      <c r="EN8" s="12"/>
      <c r="EO8" s="23">
        <f>'Dimensión 9'!$C164</f>
        <v>106.63069590195821</v>
      </c>
      <c r="EP8" s="12"/>
      <c r="EQ8" s="23">
        <f>'Dimensión 1'!S164</f>
        <v>100.26363924914523</v>
      </c>
      <c r="ER8" s="12"/>
      <c r="ES8" s="23">
        <f>'Dimensión 2'!S164</f>
        <v>100.07551693719824</v>
      </c>
      <c r="ET8" s="12"/>
      <c r="EU8" s="23">
        <f>'Dimensión 3'!S164</f>
        <v>104.46609761277807</v>
      </c>
      <c r="EV8" s="12"/>
      <c r="EW8" s="23">
        <f>'Dimensión 4'!S164</f>
        <v>97.764951028991035</v>
      </c>
      <c r="EX8" s="12"/>
      <c r="EY8" s="23">
        <f>'Dimensión 5'!S164</f>
        <v>103.47612259670855</v>
      </c>
      <c r="EZ8" s="12"/>
      <c r="FA8" s="23">
        <f>'Dimensión 6'!S164</f>
        <v>99.492616454284033</v>
      </c>
      <c r="FB8" s="12"/>
      <c r="FC8" s="23">
        <f>'Dimensión 7'!$C164</f>
        <v>109.35327536963986</v>
      </c>
      <c r="FD8" s="12"/>
      <c r="FE8" s="23">
        <f>'Dimensión 8'!S164</f>
        <v>102.85754036547483</v>
      </c>
      <c r="FF8" s="12"/>
      <c r="FG8" s="23">
        <f>'Dimensión 9'!$C164</f>
        <v>106.63069590195821</v>
      </c>
      <c r="FH8" s="12"/>
      <c r="FI8" s="23">
        <f>'Dimensión 1'!U164</f>
        <v>98.075009774966531</v>
      </c>
      <c r="FJ8" s="12"/>
      <c r="FK8" s="23">
        <f>'Dimensión 2'!U164</f>
        <v>100.65230507393886</v>
      </c>
      <c r="FL8" s="12"/>
      <c r="FM8" s="23">
        <f>'Dimensión 3'!U164</f>
        <v>104.11354750329157</v>
      </c>
      <c r="FN8" s="12"/>
      <c r="FO8" s="23">
        <f>'Dimensión 4'!U164</f>
        <v>98.861082638039463</v>
      </c>
      <c r="FP8" s="12"/>
      <c r="FQ8" s="23">
        <f>'Dimensión 5'!U164</f>
        <v>103.47612259670855</v>
      </c>
      <c r="FR8" s="12"/>
      <c r="FS8" s="23">
        <f>'Dimensión 6'!U164</f>
        <v>100.91969781854884</v>
      </c>
      <c r="FT8" s="12"/>
      <c r="FU8" s="23">
        <f>'Dimensión 7'!$C164</f>
        <v>109.35327536963986</v>
      </c>
      <c r="FV8" s="12"/>
      <c r="FW8" s="23">
        <f>'Dimensión 8'!U164</f>
        <v>101.60930138709041</v>
      </c>
      <c r="FX8" s="12"/>
      <c r="FY8" s="23">
        <f>'Dimensión 9'!$C164</f>
        <v>106.63069590195821</v>
      </c>
      <c r="FZ8" s="12"/>
      <c r="GA8" s="23">
        <f>'Dimensión 1'!W164</f>
        <v>101.89077325032584</v>
      </c>
      <c r="GB8" s="12"/>
      <c r="GC8" s="23">
        <f>'Dimensión 2'!W164</f>
        <v>101.99573144169199</v>
      </c>
      <c r="GD8" s="12"/>
      <c r="GE8" s="23">
        <f>'Dimensión 3'!W164</f>
        <v>103.75036623554475</v>
      </c>
      <c r="GF8" s="12"/>
      <c r="GG8" s="23">
        <f>'Dimensión 4'!W164</f>
        <v>99.931265068800442</v>
      </c>
      <c r="GH8" s="12"/>
      <c r="GI8" s="23">
        <f>'Dimensión 5'!W164</f>
        <v>103.93413791966836</v>
      </c>
      <c r="GJ8" s="12"/>
      <c r="GK8" s="23">
        <f>'Dimensión 6'!W164</f>
        <v>100.46094399538416</v>
      </c>
      <c r="GL8" s="12"/>
      <c r="GM8" s="23">
        <f>'Dimensión 7'!$C164</f>
        <v>109.35327536963986</v>
      </c>
      <c r="GN8" s="12"/>
      <c r="GO8" s="23">
        <f>'Dimensión 8'!W164</f>
        <v>103.50778603875763</v>
      </c>
      <c r="GP8" s="12"/>
      <c r="GQ8" s="23">
        <f>'Dimensión 9'!$E164</f>
        <v>112.48812356474015</v>
      </c>
      <c r="GR8" s="12"/>
      <c r="GS8" s="23">
        <f>'Dimensión 1'!Y164</f>
        <v>102.48681514930792</v>
      </c>
      <c r="GT8" s="12"/>
      <c r="GU8" s="23">
        <f>'Dimensión 2'!Y164</f>
        <v>102.03321513548693</v>
      </c>
      <c r="GV8" s="12"/>
      <c r="GW8" s="23">
        <f>'Dimensión 3'!Y164</f>
        <v>103.93132159045444</v>
      </c>
      <c r="GX8" s="12"/>
      <c r="GY8" s="23">
        <f>'Dimensión 4'!Y164</f>
        <v>100.95517257629598</v>
      </c>
      <c r="GZ8" s="12"/>
      <c r="HA8" s="23">
        <f>'Dimensión 5'!Y164</f>
        <v>103.93413791966836</v>
      </c>
      <c r="HB8" s="12"/>
      <c r="HC8" s="23">
        <f>'Dimensión 6'!Y164</f>
        <v>99.956006116913784</v>
      </c>
      <c r="HD8" s="12"/>
      <c r="HE8" s="23">
        <f>'Dimensión 7'!$C164</f>
        <v>109.35327536963986</v>
      </c>
      <c r="HF8" s="12"/>
      <c r="HG8" s="23">
        <f>'Dimensión 8'!Y164</f>
        <v>101.6845324706924</v>
      </c>
      <c r="HH8" s="12"/>
      <c r="HI8" s="23">
        <f>'Dimensión 9'!$E164</f>
        <v>112.48812356474015</v>
      </c>
      <c r="HJ8" s="12"/>
      <c r="HK8" s="23">
        <f>'Dimensión 9'!$E164</f>
        <v>112.48812356474015</v>
      </c>
      <c r="HL8" s="12"/>
      <c r="HM8" s="23">
        <f>'Dimensión 1'!AA164</f>
        <v>101.86364560257381</v>
      </c>
      <c r="HN8" s="12"/>
      <c r="HO8" s="23">
        <f>'Dimensión 2'!AA164</f>
        <v>102.58056904034136</v>
      </c>
      <c r="HP8" s="12"/>
      <c r="HQ8" s="23">
        <f>'Dimensión 3'!AA164</f>
        <v>102.45263214899312</v>
      </c>
      <c r="HR8" s="12"/>
      <c r="HS8" s="23">
        <f>'Dimensión 4'!AA164</f>
        <v>102.8817756781666</v>
      </c>
      <c r="HT8" s="12"/>
      <c r="HU8" s="23">
        <f>'Dimensión 5'!Y164</f>
        <v>103.93413791966836</v>
      </c>
      <c r="HV8" s="12"/>
      <c r="HW8" s="23">
        <f>'Dimensión 6'!AA164</f>
        <v>102.63990229704706</v>
      </c>
      <c r="HX8" s="12"/>
      <c r="HY8" s="23">
        <f>'Dimensión 7'!$C164</f>
        <v>109.35327536963986</v>
      </c>
      <c r="HZ8" s="12"/>
      <c r="IA8" s="23">
        <f>'Dimensión 8'!AA164</f>
        <v>103.99111134169776</v>
      </c>
      <c r="IB8" s="12"/>
      <c r="IC8" s="23">
        <f>'Dimensión 9'!$E164</f>
        <v>112.48812356474015</v>
      </c>
      <c r="ID8" s="12"/>
      <c r="IE8" s="23">
        <f>'Dimensión 1'!AC164</f>
        <v>99.829962569421355</v>
      </c>
      <c r="IF8" s="12"/>
      <c r="IG8" s="23">
        <f>'Dimensión 2'!AC164</f>
        <v>102.35797884468619</v>
      </c>
      <c r="IH8" s="12"/>
      <c r="II8" s="23">
        <f>'Dimensión 3'!AC164</f>
        <v>100.71924630571515</v>
      </c>
      <c r="IJ8" s="12"/>
      <c r="IK8" s="23">
        <f>'Dimensión 4'!AC164</f>
        <v>105.31444407543563</v>
      </c>
      <c r="IL8" s="12"/>
      <c r="IM8" s="23">
        <f>'Dimensión 5'!AC164</f>
        <v>103.93413791966836</v>
      </c>
      <c r="IN8" s="12"/>
      <c r="IO8" s="23">
        <f>'Dimensión 6'!AC164</f>
        <v>102.61732185183391</v>
      </c>
      <c r="IP8" s="12"/>
      <c r="IQ8" s="23">
        <f>'Dimensión 7'!C164</f>
        <v>109.35327536963986</v>
      </c>
      <c r="IR8" s="12"/>
      <c r="IS8" s="23">
        <f>'Dimensión 8'!AC164</f>
        <v>104.03456196032073</v>
      </c>
      <c r="IT8" s="12"/>
      <c r="IU8" s="23">
        <f>'Dimensión 9'!E164</f>
        <v>112.48812356474015</v>
      </c>
      <c r="IV8" s="21"/>
      <c r="IW8" s="21"/>
      <c r="IX8" s="21"/>
      <c r="IY8" s="21"/>
      <c r="IZ8" s="21"/>
    </row>
    <row r="9" spans="1:286" ht="12.75" customHeight="1" x14ac:dyDescent="0.2">
      <c r="A9" s="17" t="s">
        <v>4</v>
      </c>
      <c r="C9" s="24">
        <f>'Dimensión 1'!C165</f>
        <v>95.607632404543608</v>
      </c>
      <c r="D9" s="12"/>
      <c r="E9" s="24">
        <f>'Dimensión 2'!C165</f>
        <v>95.792177725114684</v>
      </c>
      <c r="F9" s="12"/>
      <c r="G9" s="24">
        <f>'Dimensión 3'!C165</f>
        <v>98.308657824178795</v>
      </c>
      <c r="H9" s="12"/>
      <c r="I9" s="24">
        <f>'Dimensión 4'!C165</f>
        <v>97.254833688745805</v>
      </c>
      <c r="J9" s="12"/>
      <c r="K9" s="24">
        <f>'Dimensión 5'!C165</f>
        <v>91.300976064178201</v>
      </c>
      <c r="L9" s="12"/>
      <c r="M9" s="24">
        <f>'Dimensión 6'!C165</f>
        <v>101.96258091225296</v>
      </c>
      <c r="N9" s="12"/>
      <c r="O9" s="24">
        <f>'Dimensión 7'!$C165</f>
        <v>99.068685046619137</v>
      </c>
      <c r="P9" s="12"/>
      <c r="Q9" s="24">
        <f>'Dimensión 8'!C165</f>
        <v>99.044051714282148</v>
      </c>
      <c r="R9" s="12"/>
      <c r="S9" s="24">
        <f>'Dimensión 9'!$C165</f>
        <v>100.43268610353466</v>
      </c>
      <c r="T9" s="12"/>
      <c r="U9" s="24">
        <f>'Dimensión 1'!E165</f>
        <v>92.737508038414816</v>
      </c>
      <c r="V9" s="12"/>
      <c r="W9" s="24">
        <f>'Dimensión 2'!E165</f>
        <v>92.629936654975921</v>
      </c>
      <c r="X9" s="12"/>
      <c r="Y9" s="24">
        <f>'Dimensión 3'!E165</f>
        <v>97.952344697422149</v>
      </c>
      <c r="Z9" s="12"/>
      <c r="AA9" s="24">
        <f>'Dimensión 4'!E165</f>
        <v>97.872106605823731</v>
      </c>
      <c r="AB9" s="12"/>
      <c r="AC9" s="24">
        <f>'Dimensión 5'!E165</f>
        <v>91.300976064178201</v>
      </c>
      <c r="AD9" s="12"/>
      <c r="AE9" s="24">
        <f>'Dimensión 6'!E165</f>
        <v>100.45794213980935</v>
      </c>
      <c r="AF9" s="12"/>
      <c r="AG9" s="24">
        <f>'Dimensión 7'!$C165</f>
        <v>99.068685046619137</v>
      </c>
      <c r="AH9" s="12"/>
      <c r="AI9" s="24">
        <f>'Dimensión 8'!E165</f>
        <v>99.947870236865924</v>
      </c>
      <c r="AJ9" s="12"/>
      <c r="AK9" s="24">
        <f>'Dimensión 9'!$C165</f>
        <v>100.43268610353466</v>
      </c>
      <c r="AL9" s="12"/>
      <c r="AM9" s="24">
        <f>'Dimensión 1'!G165</f>
        <v>94.65723898665712</v>
      </c>
      <c r="AN9" s="12"/>
      <c r="AO9" s="24">
        <f>'Dimensión 2'!G165</f>
        <v>90.641718416952088</v>
      </c>
      <c r="AP9" s="12"/>
      <c r="AQ9" s="24">
        <f>'Dimensión 3'!G165</f>
        <v>99.637624452919184</v>
      </c>
      <c r="AR9" s="12"/>
      <c r="AS9" s="24">
        <f>'Dimensión 4'!G165</f>
        <v>97.757562235508118</v>
      </c>
      <c r="AT9" s="12"/>
      <c r="AU9" s="24">
        <f>'Dimensión 5'!G165</f>
        <v>91.713955165787013</v>
      </c>
      <c r="AV9" s="12"/>
      <c r="AW9" s="24">
        <f>'Dimensión 6'!G165</f>
        <v>102.65697229442303</v>
      </c>
      <c r="AX9" s="12"/>
      <c r="AY9" s="24">
        <f>'Dimensión 7'!$C165</f>
        <v>99.068685046619137</v>
      </c>
      <c r="AZ9" s="12"/>
      <c r="BA9" s="24">
        <f>'Dimensión 8'!G165</f>
        <v>102.27960202052856</v>
      </c>
      <c r="BB9" s="12"/>
      <c r="BC9" s="24">
        <f>'Dimensión 9'!$C165</f>
        <v>100.43268610353466</v>
      </c>
      <c r="BD9" s="12"/>
      <c r="BE9" s="24">
        <f>'Dimensión 1'!I165</f>
        <v>94.804851541107126</v>
      </c>
      <c r="BF9" s="12"/>
      <c r="BG9" s="24">
        <f>'Dimensión 2'!I165</f>
        <v>90.52262644248853</v>
      </c>
      <c r="BH9" s="12"/>
      <c r="BI9" s="24">
        <f>'Dimensión 3'!I165</f>
        <v>101.35711719780207</v>
      </c>
      <c r="BJ9" s="12"/>
      <c r="BK9" s="24">
        <f>'Dimensión 4'!I165</f>
        <v>97.181089693771213</v>
      </c>
      <c r="BL9" s="12"/>
      <c r="BM9" s="24">
        <f>'Dimensión 5'!I165</f>
        <v>91.713955165787013</v>
      </c>
      <c r="BN9" s="12"/>
      <c r="BO9" s="24">
        <f>'Dimensión 6'!I165</f>
        <v>102.65697229442303</v>
      </c>
      <c r="BP9" s="12"/>
      <c r="BQ9" s="24">
        <f>'Dimensión 7'!$C165</f>
        <v>99.068685046619137</v>
      </c>
      <c r="BR9" s="12"/>
      <c r="BS9" s="24">
        <f>'Dimensión 8'!I165</f>
        <v>101.28412766124463</v>
      </c>
      <c r="BT9" s="12"/>
      <c r="BU9" s="24">
        <f>'Dimensión 9'!$C165</f>
        <v>100.43268610353466</v>
      </c>
      <c r="BV9" s="12"/>
      <c r="BW9" s="24">
        <f>'Dimensión 1'!K165</f>
        <v>93.717773959036847</v>
      </c>
      <c r="BX9" s="12"/>
      <c r="BY9" s="24">
        <f>'Dimensión 2'!K165</f>
        <v>89.498409219268865</v>
      </c>
      <c r="BZ9" s="12"/>
      <c r="CA9" s="24">
        <f>'Dimensión 3'!K165</f>
        <v>100.560272959203</v>
      </c>
      <c r="CB9" s="12"/>
      <c r="CC9" s="24">
        <f>'Dimensión 4'!K165</f>
        <v>98.760007303084251</v>
      </c>
      <c r="CD9" s="12"/>
      <c r="CE9" s="24">
        <f>'Dimensión 5'!K165</f>
        <v>93.026619642625391</v>
      </c>
      <c r="CF9" s="12"/>
      <c r="CG9" s="24">
        <f>'Dimensión 6'!K165</f>
        <v>101.43360545881218</v>
      </c>
      <c r="CH9" s="12"/>
      <c r="CI9" s="24">
        <f>'Dimensión 7'!$C165</f>
        <v>99.068685046619137</v>
      </c>
      <c r="CJ9" s="12"/>
      <c r="CK9" s="24">
        <f>'Dimensión 8'!K165</f>
        <v>100.51131554164184</v>
      </c>
      <c r="CL9" s="12"/>
      <c r="CM9" s="24">
        <f>'Dimensión 9'!$C165</f>
        <v>100.43268610353466</v>
      </c>
      <c r="CN9" s="12"/>
      <c r="CO9" s="24">
        <f>'Dimensión 1'!M165</f>
        <v>93.317269488184451</v>
      </c>
      <c r="CP9" s="12"/>
      <c r="CQ9" s="24">
        <f>'Dimensión 2'!M165</f>
        <v>88.677387013096833</v>
      </c>
      <c r="CR9" s="12"/>
      <c r="CS9" s="24">
        <f>'Dimensión 3'!M165</f>
        <v>101.4041550846438</v>
      </c>
      <c r="CT9" s="12"/>
      <c r="CU9" s="24">
        <f>'Dimensión 4'!M165</f>
        <v>99.797580456478116</v>
      </c>
      <c r="CV9" s="12"/>
      <c r="CW9" s="24">
        <f>'Dimensión 5'!M165</f>
        <v>93.026619642625391</v>
      </c>
      <c r="CX9" s="12"/>
      <c r="CY9" s="24">
        <f>'Dimensión 6'!M165</f>
        <v>101.03007455112913</v>
      </c>
      <c r="CZ9" s="12"/>
      <c r="DA9" s="24">
        <f>'Dimensión 7'!$C165</f>
        <v>99.068685046619137</v>
      </c>
      <c r="DB9" s="12"/>
      <c r="DC9" s="24">
        <f>'Dimensión 8'!M165</f>
        <v>99.480699959487069</v>
      </c>
      <c r="DD9" s="12"/>
      <c r="DE9" s="24">
        <f>'Dimensión 9'!$C165</f>
        <v>100.43268610353466</v>
      </c>
      <c r="DF9" s="12"/>
      <c r="DG9" s="24">
        <f>'Dimensión 1'!O165</f>
        <v>92.640834045342416</v>
      </c>
      <c r="DH9" s="12"/>
      <c r="DI9" s="24">
        <f>'Dimensión 2'!O165</f>
        <v>88.126250060861707</v>
      </c>
      <c r="DJ9" s="12"/>
      <c r="DK9" s="24">
        <f>'Dimensión 3'!O165</f>
        <v>102.09415684080081</v>
      </c>
      <c r="DL9" s="12"/>
      <c r="DM9" s="24">
        <f>'Dimensión 4'!O165</f>
        <v>98.622539656147438</v>
      </c>
      <c r="DN9" s="12"/>
      <c r="DO9" s="24">
        <f>'Dimensión 5'!O165</f>
        <v>91.914862368201796</v>
      </c>
      <c r="DP9" s="12"/>
      <c r="DQ9" s="24">
        <f>'Dimensión 6'!O165</f>
        <v>101.49471637293938</v>
      </c>
      <c r="DR9" s="12"/>
      <c r="DS9" s="24">
        <f>'Dimensión 7'!$C165</f>
        <v>99.068685046619137</v>
      </c>
      <c r="DT9" s="12"/>
      <c r="DU9" s="24">
        <f>'Dimensión 8'!O165</f>
        <v>100.47509991049527</v>
      </c>
      <c r="DV9" s="12"/>
      <c r="DW9" s="24">
        <f>'Dimensión 9'!$C165</f>
        <v>100.43268610353466</v>
      </c>
      <c r="DX9" s="12"/>
      <c r="DY9" s="24">
        <f>'Dimensión 1'!Q165</f>
        <v>90.670426397775074</v>
      </c>
      <c r="DZ9" s="12"/>
      <c r="EA9" s="24">
        <f>'Dimensión 2'!Q165</f>
        <v>90.185580165873333</v>
      </c>
      <c r="EB9" s="12"/>
      <c r="EC9" s="24">
        <f>'Dimensión 3'!Q165</f>
        <v>101.06244181784818</v>
      </c>
      <c r="ED9" s="12"/>
      <c r="EE9" s="24">
        <f>'Dimensión 4'!Q165</f>
        <v>98.27905496495616</v>
      </c>
      <c r="EF9" s="12"/>
      <c r="EG9" s="24">
        <f>'Dimensión 5'!Q165</f>
        <v>95.531672379570267</v>
      </c>
      <c r="EH9" s="12"/>
      <c r="EI9" s="24">
        <f>'Dimensión 6'!Q165</f>
        <v>102.35678752639141</v>
      </c>
      <c r="EJ9" s="12"/>
      <c r="EK9" s="24">
        <f>'Dimensión 7'!$C165</f>
        <v>99.068685046619137</v>
      </c>
      <c r="EL9" s="12"/>
      <c r="EM9" s="24">
        <f>'Dimensión 8'!Q165</f>
        <v>96.653550724885548</v>
      </c>
      <c r="EN9" s="12"/>
      <c r="EO9" s="24">
        <f>'Dimensión 9'!$C165</f>
        <v>100.43268610353466</v>
      </c>
      <c r="EP9" s="12"/>
      <c r="EQ9" s="24">
        <f>'Dimensión 1'!S165</f>
        <v>91.004730406047315</v>
      </c>
      <c r="ER9" s="12"/>
      <c r="ES9" s="24">
        <f>'Dimensión 2'!S165</f>
        <v>91.515407509840742</v>
      </c>
      <c r="ET9" s="12"/>
      <c r="EU9" s="24">
        <f>'Dimensión 3'!S165</f>
        <v>100.33173792623701</v>
      </c>
      <c r="EV9" s="12"/>
      <c r="EW9" s="24">
        <f>'Dimensión 4'!S165</f>
        <v>98.954290284438173</v>
      </c>
      <c r="EX9" s="12"/>
      <c r="EY9" s="24">
        <f>'Dimensión 5'!S165</f>
        <v>95.531672379570267</v>
      </c>
      <c r="EZ9" s="12"/>
      <c r="FA9" s="24">
        <f>'Dimensión 6'!S165</f>
        <v>101.63934594351477</v>
      </c>
      <c r="FB9" s="12"/>
      <c r="FC9" s="24">
        <f>'Dimensión 7'!$C165</f>
        <v>99.068685046619137</v>
      </c>
      <c r="FD9" s="12"/>
      <c r="FE9" s="24">
        <f>'Dimensión 8'!S165</f>
        <v>98.323042044826053</v>
      </c>
      <c r="FF9" s="12"/>
      <c r="FG9" s="24">
        <f>'Dimensión 9'!$C165</f>
        <v>100.43268610353466</v>
      </c>
      <c r="FH9" s="12"/>
      <c r="FI9" s="24">
        <f>'Dimensión 1'!U165</f>
        <v>93.324888361199967</v>
      </c>
      <c r="FJ9" s="12"/>
      <c r="FK9" s="24">
        <f>'Dimensión 2'!U165</f>
        <v>92.767909714822466</v>
      </c>
      <c r="FL9" s="12"/>
      <c r="FM9" s="24">
        <f>'Dimensión 3'!U165</f>
        <v>100.45147513957163</v>
      </c>
      <c r="FN9" s="12"/>
      <c r="FO9" s="24">
        <f>'Dimensión 4'!U165</f>
        <v>101.26745978870865</v>
      </c>
      <c r="FP9" s="12"/>
      <c r="FQ9" s="24">
        <f>'Dimensión 5'!U165</f>
        <v>95.531672379570267</v>
      </c>
      <c r="FR9" s="12"/>
      <c r="FS9" s="24">
        <f>'Dimensión 6'!U165</f>
        <v>101.6277025189685</v>
      </c>
      <c r="FT9" s="12"/>
      <c r="FU9" s="24">
        <f>'Dimensión 7'!$C165</f>
        <v>99.068685046619137</v>
      </c>
      <c r="FV9" s="12"/>
      <c r="FW9" s="24">
        <f>'Dimensión 8'!U165</f>
        <v>98.229774536326957</v>
      </c>
      <c r="FX9" s="12"/>
      <c r="FY9" s="24">
        <f>'Dimensión 9'!$C165</f>
        <v>100.43268610353466</v>
      </c>
      <c r="FZ9" s="12"/>
      <c r="GA9" s="24">
        <f>'Dimensión 1'!W165</f>
        <v>96.283888874045687</v>
      </c>
      <c r="GB9" s="12"/>
      <c r="GC9" s="24">
        <f>'Dimensión 2'!W165</f>
        <v>94.93740202491756</v>
      </c>
      <c r="GD9" s="12"/>
      <c r="GE9" s="24">
        <f>'Dimensión 3'!W165</f>
        <v>102.04899256343083</v>
      </c>
      <c r="GF9" s="12"/>
      <c r="GG9" s="24">
        <f>'Dimensión 4'!W165</f>
        <v>101.80892334881879</v>
      </c>
      <c r="GH9" s="12"/>
      <c r="GI9" s="24">
        <f>'Dimensión 5'!W165</f>
        <v>95.453266500597664</v>
      </c>
      <c r="GJ9" s="12"/>
      <c r="GK9" s="24">
        <f>'Dimensión 6'!W165</f>
        <v>102.41684288375681</v>
      </c>
      <c r="GL9" s="12"/>
      <c r="GM9" s="24">
        <f>'Dimensión 7'!$C165</f>
        <v>99.068685046619137</v>
      </c>
      <c r="GN9" s="12"/>
      <c r="GO9" s="24">
        <f>'Dimensión 8'!W165</f>
        <v>101.53693655537927</v>
      </c>
      <c r="GP9" s="12"/>
      <c r="GQ9" s="24">
        <f>'Dimensión 9'!$E165</f>
        <v>107.59044589214355</v>
      </c>
      <c r="GR9" s="12"/>
      <c r="GS9" s="24">
        <f>'Dimensión 1'!Y165</f>
        <v>98.169107974969123</v>
      </c>
      <c r="GT9" s="12"/>
      <c r="GU9" s="24">
        <f>'Dimensión 2'!Y165</f>
        <v>95.256571790991842</v>
      </c>
      <c r="GV9" s="12"/>
      <c r="GW9" s="24">
        <f>'Dimensión 3'!Y165</f>
        <v>101.67206166591411</v>
      </c>
      <c r="GX9" s="12"/>
      <c r="GY9" s="24">
        <f>'Dimensión 4'!Y165</f>
        <v>102.86244476752231</v>
      </c>
      <c r="GZ9" s="12"/>
      <c r="HA9" s="24">
        <f>'Dimensión 5'!Y165</f>
        <v>95.453266500597664</v>
      </c>
      <c r="HB9" s="12"/>
      <c r="HC9" s="24">
        <f>'Dimensión 6'!Y165</f>
        <v>102.75239571356198</v>
      </c>
      <c r="HD9" s="12"/>
      <c r="HE9" s="24">
        <f>'Dimensión 7'!$C165</f>
        <v>99.068685046619137</v>
      </c>
      <c r="HF9" s="12"/>
      <c r="HG9" s="24">
        <f>'Dimensión 8'!Y165</f>
        <v>101.40490030203875</v>
      </c>
      <c r="HH9" s="12"/>
      <c r="HI9" s="24">
        <f>'Dimensión 9'!$E165</f>
        <v>107.59044589214355</v>
      </c>
      <c r="HJ9" s="12"/>
      <c r="HK9" s="24">
        <f>'Dimensión 9'!$E165</f>
        <v>107.59044589214355</v>
      </c>
      <c r="HL9" s="12"/>
      <c r="HM9" s="24">
        <f>'Dimensión 1'!AA165</f>
        <v>93.81669028988297</v>
      </c>
      <c r="HN9" s="12"/>
      <c r="HO9" s="24">
        <f>'Dimensión 2'!AA165</f>
        <v>95.792256676781719</v>
      </c>
      <c r="HP9" s="12"/>
      <c r="HQ9" s="24">
        <f>'Dimensión 3'!AA165</f>
        <v>99.44619209105592</v>
      </c>
      <c r="HR9" s="12"/>
      <c r="HS9" s="24">
        <f>'Dimensión 4'!AA165</f>
        <v>102.85842974348472</v>
      </c>
      <c r="HT9" s="12"/>
      <c r="HU9" s="24">
        <f>'Dimensión 5'!Y165</f>
        <v>95.453266500597664</v>
      </c>
      <c r="HV9" s="12"/>
      <c r="HW9" s="24">
        <f>'Dimensión 6'!AA165</f>
        <v>101.23213744078797</v>
      </c>
      <c r="HX9" s="12"/>
      <c r="HY9" s="24">
        <f>'Dimensión 7'!$C165</f>
        <v>99.068685046619137</v>
      </c>
      <c r="HZ9" s="12"/>
      <c r="IA9" s="24">
        <f>'Dimensión 8'!AA165</f>
        <v>96.184964198504375</v>
      </c>
      <c r="IB9" s="12"/>
      <c r="IC9" s="24">
        <f>'Dimensión 9'!$E165</f>
        <v>107.59044589214355</v>
      </c>
      <c r="ID9" s="12"/>
      <c r="IE9" s="24">
        <f>'Dimensión 1'!AC165</f>
        <v>93.293161440215798</v>
      </c>
      <c r="IF9" s="12"/>
      <c r="IG9" s="24">
        <f>'Dimensión 2'!AC165</f>
        <v>94.46944386531969</v>
      </c>
      <c r="IH9" s="12"/>
      <c r="II9" s="24">
        <f>'Dimensión 3'!AC165</f>
        <v>99.56865352604575</v>
      </c>
      <c r="IJ9" s="12"/>
      <c r="IK9" s="24">
        <f>'Dimensión 4'!AC165</f>
        <v>106.4715667244925</v>
      </c>
      <c r="IL9" s="12"/>
      <c r="IM9" s="24">
        <f>'Dimensión 5'!AC165</f>
        <v>95.453266500597664</v>
      </c>
      <c r="IN9" s="12"/>
      <c r="IO9" s="24">
        <f>'Dimensión 6'!AC165</f>
        <v>101.16649541204536</v>
      </c>
      <c r="IP9" s="12"/>
      <c r="IQ9" s="24">
        <f>'Dimensión 7'!C165</f>
        <v>99.068685046619137</v>
      </c>
      <c r="IR9" s="12"/>
      <c r="IS9" s="24">
        <f>'Dimensión 8'!AC165</f>
        <v>97.439899301466397</v>
      </c>
      <c r="IT9" s="12"/>
      <c r="IU9" s="24">
        <f>'Dimensión 9'!E165</f>
        <v>107.59044589214355</v>
      </c>
      <c r="IV9" s="21"/>
      <c r="IW9" s="21"/>
      <c r="IX9" s="21"/>
      <c r="IY9" s="21"/>
      <c r="IZ9" s="21"/>
    </row>
    <row r="10" spans="1:286" ht="12.75" customHeight="1" x14ac:dyDescent="0.2">
      <c r="A10" s="22" t="s">
        <v>5</v>
      </c>
      <c r="C10" s="23">
        <f>'Dimensión 1'!C166</f>
        <v>102.09809872109619</v>
      </c>
      <c r="D10" s="12"/>
      <c r="E10" s="23">
        <f>'Dimensión 2'!C166</f>
        <v>101.35346405276508</v>
      </c>
      <c r="F10" s="12"/>
      <c r="G10" s="23">
        <f>'Dimensión 3'!C166</f>
        <v>101.10592295567754</v>
      </c>
      <c r="H10" s="12"/>
      <c r="I10" s="23">
        <f>'Dimensión 4'!C166</f>
        <v>101.60546294942716</v>
      </c>
      <c r="J10" s="12"/>
      <c r="K10" s="23">
        <f>'Dimensión 5'!C166</f>
        <v>103.292101407289</v>
      </c>
      <c r="L10" s="12"/>
      <c r="M10" s="23">
        <f>'Dimensión 6'!C166</f>
        <v>108.24894704091849</v>
      </c>
      <c r="N10" s="12"/>
      <c r="O10" s="23">
        <f>'Dimensión 7'!$C166</f>
        <v>96.026796088669116</v>
      </c>
      <c r="P10" s="12"/>
      <c r="Q10" s="23">
        <f>'Dimensión 8'!C166</f>
        <v>105.48966348005642</v>
      </c>
      <c r="R10" s="12"/>
      <c r="S10" s="23">
        <f>'Dimensión 9'!$C166</f>
        <v>100.59966399075235</v>
      </c>
      <c r="T10" s="12"/>
      <c r="U10" s="23">
        <f>'Dimensión 1'!E166</f>
        <v>102.36846570637223</v>
      </c>
      <c r="V10" s="12"/>
      <c r="W10" s="23">
        <f>'Dimensión 2'!E166</f>
        <v>99.773606981492307</v>
      </c>
      <c r="X10" s="12"/>
      <c r="Y10" s="23">
        <f>'Dimensión 3'!E166</f>
        <v>99.574680403730326</v>
      </c>
      <c r="Z10" s="12"/>
      <c r="AA10" s="23">
        <f>'Dimensión 4'!E166</f>
        <v>101.71523578862629</v>
      </c>
      <c r="AB10" s="12"/>
      <c r="AC10" s="23">
        <f>'Dimensión 5'!E166</f>
        <v>103.292101407289</v>
      </c>
      <c r="AD10" s="12"/>
      <c r="AE10" s="23">
        <f>'Dimensión 6'!E166</f>
        <v>108.29391445469012</v>
      </c>
      <c r="AF10" s="12"/>
      <c r="AG10" s="23">
        <f>'Dimensión 7'!$C166</f>
        <v>96.026796088669116</v>
      </c>
      <c r="AH10" s="12"/>
      <c r="AI10" s="23">
        <f>'Dimensión 8'!E166</f>
        <v>104.42601923152135</v>
      </c>
      <c r="AJ10" s="12"/>
      <c r="AK10" s="23">
        <f>'Dimensión 9'!$C166</f>
        <v>100.59966399075235</v>
      </c>
      <c r="AL10" s="12"/>
      <c r="AM10" s="23">
        <f>'Dimensión 1'!G166</f>
        <v>100.58267985396184</v>
      </c>
      <c r="AN10" s="12"/>
      <c r="AO10" s="23">
        <f>'Dimensión 2'!G166</f>
        <v>99.584674823419547</v>
      </c>
      <c r="AP10" s="12"/>
      <c r="AQ10" s="23">
        <f>'Dimensión 3'!G166</f>
        <v>99.352017514593896</v>
      </c>
      <c r="AR10" s="12"/>
      <c r="AS10" s="23">
        <f>'Dimensión 4'!G166</f>
        <v>102.86773711749288</v>
      </c>
      <c r="AT10" s="12"/>
      <c r="AU10" s="23">
        <f>'Dimensión 5'!G166</f>
        <v>103.78847788047015</v>
      </c>
      <c r="AV10" s="12"/>
      <c r="AW10" s="23">
        <f>'Dimensión 6'!G166</f>
        <v>107.77055983348947</v>
      </c>
      <c r="AX10" s="12"/>
      <c r="AY10" s="23">
        <f>'Dimensión 7'!$C166</f>
        <v>96.026796088669116</v>
      </c>
      <c r="AZ10" s="12"/>
      <c r="BA10" s="23">
        <f>'Dimensión 8'!G166</f>
        <v>104.84963485531036</v>
      </c>
      <c r="BB10" s="12"/>
      <c r="BC10" s="23">
        <f>'Dimensión 9'!$C166</f>
        <v>100.59966399075235</v>
      </c>
      <c r="BD10" s="12"/>
      <c r="BE10" s="23">
        <f>'Dimensión 1'!I166</f>
        <v>100.9206485729907</v>
      </c>
      <c r="BF10" s="12"/>
      <c r="BG10" s="23">
        <f>'Dimensión 2'!I166</f>
        <v>98.069710596370982</v>
      </c>
      <c r="BH10" s="12"/>
      <c r="BI10" s="23">
        <f>'Dimensión 3'!I166</f>
        <v>100.15845080825066</v>
      </c>
      <c r="BJ10" s="12"/>
      <c r="BK10" s="23">
        <f>'Dimensión 4'!I166</f>
        <v>103.03029107933807</v>
      </c>
      <c r="BL10" s="12"/>
      <c r="BM10" s="23">
        <f>'Dimensión 5'!I166</f>
        <v>103.78847788047015</v>
      </c>
      <c r="BN10" s="12"/>
      <c r="BO10" s="23">
        <f>'Dimensión 6'!I166</f>
        <v>107.77055983348947</v>
      </c>
      <c r="BP10" s="12"/>
      <c r="BQ10" s="23">
        <f>'Dimensión 7'!$C166</f>
        <v>96.026796088669116</v>
      </c>
      <c r="BR10" s="12"/>
      <c r="BS10" s="23">
        <f>'Dimensión 8'!I166</f>
        <v>105.48324585797938</v>
      </c>
      <c r="BT10" s="12"/>
      <c r="BU10" s="23">
        <f>'Dimensión 9'!$C166</f>
        <v>100.59966399075235</v>
      </c>
      <c r="BV10" s="12"/>
      <c r="BW10" s="23">
        <f>'Dimensión 1'!K166</f>
        <v>101.75694354080608</v>
      </c>
      <c r="BX10" s="12"/>
      <c r="BY10" s="23">
        <f>'Dimensión 2'!K166</f>
        <v>98.01724617034958</v>
      </c>
      <c r="BZ10" s="12"/>
      <c r="CA10" s="23">
        <f>'Dimensión 3'!K166</f>
        <v>100.36654357294069</v>
      </c>
      <c r="CB10" s="12"/>
      <c r="CC10" s="23">
        <f>'Dimensión 4'!K166</f>
        <v>104.63002870268247</v>
      </c>
      <c r="CD10" s="12"/>
      <c r="CE10" s="23">
        <f>'Dimensión 5'!K166</f>
        <v>104.64906238360726</v>
      </c>
      <c r="CF10" s="12"/>
      <c r="CG10" s="23">
        <f>'Dimensión 6'!K166</f>
        <v>108.14936694894941</v>
      </c>
      <c r="CH10" s="12"/>
      <c r="CI10" s="23">
        <f>'Dimensión 7'!$C166</f>
        <v>96.026796088669116</v>
      </c>
      <c r="CJ10" s="12"/>
      <c r="CK10" s="23">
        <f>'Dimensión 8'!K166</f>
        <v>106.36525772824899</v>
      </c>
      <c r="CL10" s="12"/>
      <c r="CM10" s="23">
        <f>'Dimensión 9'!$C166</f>
        <v>100.59966399075235</v>
      </c>
      <c r="CN10" s="12"/>
      <c r="CO10" s="23">
        <f>'Dimensión 1'!M166</f>
        <v>99.433344281065203</v>
      </c>
      <c r="CP10" s="12"/>
      <c r="CQ10" s="23">
        <f>'Dimensión 2'!M166</f>
        <v>95.976927152805857</v>
      </c>
      <c r="CR10" s="12"/>
      <c r="CS10" s="23">
        <f>'Dimensión 3'!M166</f>
        <v>100.32973098267054</v>
      </c>
      <c r="CT10" s="12"/>
      <c r="CU10" s="23">
        <f>'Dimensión 4'!M166</f>
        <v>105.45729026078594</v>
      </c>
      <c r="CV10" s="12"/>
      <c r="CW10" s="23">
        <f>'Dimensión 5'!M166</f>
        <v>104.64906238360726</v>
      </c>
      <c r="CX10" s="12"/>
      <c r="CY10" s="23">
        <f>'Dimensión 6'!M166</f>
        <v>108.40201860084234</v>
      </c>
      <c r="CZ10" s="12"/>
      <c r="DA10" s="23">
        <f>'Dimensión 7'!$C166</f>
        <v>96.026796088669116</v>
      </c>
      <c r="DB10" s="12"/>
      <c r="DC10" s="23">
        <f>'Dimensión 8'!M166</f>
        <v>106.71554029092749</v>
      </c>
      <c r="DD10" s="12"/>
      <c r="DE10" s="23">
        <f>'Dimensión 9'!$C166</f>
        <v>100.59966399075235</v>
      </c>
      <c r="DF10" s="12"/>
      <c r="DG10" s="23">
        <f>'Dimensión 1'!O166</f>
        <v>100.97933175131426</v>
      </c>
      <c r="DH10" s="12"/>
      <c r="DI10" s="23">
        <f>'Dimensión 2'!O166</f>
        <v>95.853870563658901</v>
      </c>
      <c r="DJ10" s="12"/>
      <c r="DK10" s="23">
        <f>'Dimensión 3'!O166</f>
        <v>101.03375403417897</v>
      </c>
      <c r="DL10" s="12"/>
      <c r="DM10" s="23">
        <f>'Dimensión 4'!O166</f>
        <v>105.42466930491764</v>
      </c>
      <c r="DN10" s="12"/>
      <c r="DO10" s="23">
        <f>'Dimensión 5'!O166</f>
        <v>102.37965755960562</v>
      </c>
      <c r="DP10" s="12"/>
      <c r="DQ10" s="23">
        <f>'Dimensión 6'!O166</f>
        <v>108.2201185192866</v>
      </c>
      <c r="DR10" s="12"/>
      <c r="DS10" s="23">
        <f>'Dimensión 7'!$C166</f>
        <v>96.026796088669116</v>
      </c>
      <c r="DT10" s="12"/>
      <c r="DU10" s="23">
        <f>'Dimensión 8'!O166</f>
        <v>108.22489013775777</v>
      </c>
      <c r="DV10" s="12"/>
      <c r="DW10" s="23">
        <f>'Dimensión 9'!$C166</f>
        <v>100.59966399075235</v>
      </c>
      <c r="DX10" s="12"/>
      <c r="DY10" s="23">
        <f>'Dimensión 1'!Q166</f>
        <v>102.01374838000829</v>
      </c>
      <c r="DZ10" s="12"/>
      <c r="EA10" s="23">
        <f>'Dimensión 2'!Q166</f>
        <v>97.177309165594011</v>
      </c>
      <c r="EB10" s="12"/>
      <c r="EC10" s="23">
        <f>'Dimensión 3'!Q166</f>
        <v>100.33918931110966</v>
      </c>
      <c r="ED10" s="12"/>
      <c r="EE10" s="23">
        <f>'Dimensión 4'!Q166</f>
        <v>106.43963492098193</v>
      </c>
      <c r="EF10" s="12"/>
      <c r="EG10" s="23">
        <f>'Dimensión 5'!Q166</f>
        <v>105.2297681334977</v>
      </c>
      <c r="EH10" s="12"/>
      <c r="EI10" s="23">
        <f>'Dimensión 6'!Q166</f>
        <v>108.24578701781456</v>
      </c>
      <c r="EJ10" s="12"/>
      <c r="EK10" s="23">
        <f>'Dimensión 7'!$C166</f>
        <v>96.026796088669116</v>
      </c>
      <c r="EL10" s="12"/>
      <c r="EM10" s="23">
        <f>'Dimensión 8'!Q166</f>
        <v>106.85882596228227</v>
      </c>
      <c r="EN10" s="12"/>
      <c r="EO10" s="23">
        <f>'Dimensión 9'!$C166</f>
        <v>100.59966399075235</v>
      </c>
      <c r="EP10" s="12"/>
      <c r="EQ10" s="23">
        <f>'Dimensión 1'!S166</f>
        <v>100.00569307650214</v>
      </c>
      <c r="ER10" s="12"/>
      <c r="ES10" s="23">
        <f>'Dimensión 2'!S166</f>
        <v>97.669252840449644</v>
      </c>
      <c r="ET10" s="12"/>
      <c r="EU10" s="23">
        <f>'Dimensión 3'!S166</f>
        <v>100.78266078436542</v>
      </c>
      <c r="EV10" s="12"/>
      <c r="EW10" s="23">
        <f>'Dimensión 4'!S166</f>
        <v>106.19696518714095</v>
      </c>
      <c r="EX10" s="12"/>
      <c r="EY10" s="23">
        <f>'Dimensión 5'!S166</f>
        <v>105.2297681334977</v>
      </c>
      <c r="EZ10" s="12"/>
      <c r="FA10" s="23">
        <f>'Dimensión 6'!S166</f>
        <v>108.23926954547117</v>
      </c>
      <c r="FB10" s="12"/>
      <c r="FC10" s="23">
        <f>'Dimensión 7'!$C166</f>
        <v>96.026796088669116</v>
      </c>
      <c r="FD10" s="12"/>
      <c r="FE10" s="23">
        <f>'Dimensión 8'!S166</f>
        <v>107.87529549053824</v>
      </c>
      <c r="FF10" s="12"/>
      <c r="FG10" s="23">
        <f>'Dimensión 9'!$C166</f>
        <v>100.59966399075235</v>
      </c>
      <c r="FH10" s="12"/>
      <c r="FI10" s="23">
        <f>'Dimensión 1'!U166</f>
        <v>103.92498463374103</v>
      </c>
      <c r="FJ10" s="12"/>
      <c r="FK10" s="23">
        <f>'Dimensión 2'!U166</f>
        <v>98.112284306418999</v>
      </c>
      <c r="FL10" s="12"/>
      <c r="FM10" s="23">
        <f>'Dimensión 3'!U166</f>
        <v>107.25314397370457</v>
      </c>
      <c r="FN10" s="12"/>
      <c r="FO10" s="23">
        <f>'Dimensión 4'!U166</f>
        <v>107.4520273256487</v>
      </c>
      <c r="FP10" s="12"/>
      <c r="FQ10" s="23">
        <f>'Dimensión 5'!U166</f>
        <v>105.2297681334977</v>
      </c>
      <c r="FR10" s="12"/>
      <c r="FS10" s="23">
        <f>'Dimensión 6'!U166</f>
        <v>109.39819048583459</v>
      </c>
      <c r="FT10" s="12"/>
      <c r="FU10" s="23">
        <f>'Dimensión 7'!$C166</f>
        <v>96.026796088669116</v>
      </c>
      <c r="FV10" s="12"/>
      <c r="FW10" s="23">
        <f>'Dimensión 8'!U166</f>
        <v>109.72630679771903</v>
      </c>
      <c r="FX10" s="12"/>
      <c r="FY10" s="23">
        <f>'Dimensión 9'!$C166</f>
        <v>100.59966399075235</v>
      </c>
      <c r="FZ10" s="12"/>
      <c r="GA10" s="23">
        <f>'Dimensión 1'!W166</f>
        <v>102.41597924946397</v>
      </c>
      <c r="GB10" s="12"/>
      <c r="GC10" s="23">
        <f>'Dimensión 2'!W166</f>
        <v>100.32566829325843</v>
      </c>
      <c r="GD10" s="12"/>
      <c r="GE10" s="23">
        <f>'Dimensión 3'!W166</f>
        <v>104.2515192804147</v>
      </c>
      <c r="GF10" s="12"/>
      <c r="GG10" s="23">
        <f>'Dimensión 4'!W166</f>
        <v>108.40989344149921</v>
      </c>
      <c r="GH10" s="12"/>
      <c r="GI10" s="23">
        <f>'Dimensión 5'!W166</f>
        <v>105.59243961195116</v>
      </c>
      <c r="GJ10" s="12"/>
      <c r="GK10" s="23">
        <f>'Dimensión 6'!W166</f>
        <v>108.9636557613408</v>
      </c>
      <c r="GL10" s="12"/>
      <c r="GM10" s="23">
        <f>'Dimensión 7'!$C166</f>
        <v>96.026796088669116</v>
      </c>
      <c r="GN10" s="12"/>
      <c r="GO10" s="23">
        <f>'Dimensión 8'!W166</f>
        <v>108.65821507362153</v>
      </c>
      <c r="GP10" s="12"/>
      <c r="GQ10" s="23">
        <f>'Dimensión 9'!$E166</f>
        <v>106.38390586452498</v>
      </c>
      <c r="GR10" s="12"/>
      <c r="GS10" s="23">
        <f>'Dimensión 1'!Y166</f>
        <v>103.68193882142678</v>
      </c>
      <c r="GT10" s="12"/>
      <c r="GU10" s="23">
        <f>'Dimensión 2'!Y166</f>
        <v>101.45085879898285</v>
      </c>
      <c r="GV10" s="12"/>
      <c r="GW10" s="23">
        <f>'Dimensión 3'!Y166</f>
        <v>105.93669280480992</v>
      </c>
      <c r="GX10" s="12"/>
      <c r="GY10" s="23">
        <f>'Dimensión 4'!Y166</f>
        <v>107.67782954105481</v>
      </c>
      <c r="GZ10" s="12"/>
      <c r="HA10" s="23">
        <f>'Dimensión 5'!Y166</f>
        <v>105.59243961195116</v>
      </c>
      <c r="HB10" s="12"/>
      <c r="HC10" s="23">
        <f>'Dimensión 6'!Y166</f>
        <v>108.19656664284474</v>
      </c>
      <c r="HD10" s="12"/>
      <c r="HE10" s="23">
        <f>'Dimensión 7'!$C166</f>
        <v>96.026796088669116</v>
      </c>
      <c r="HF10" s="12"/>
      <c r="HG10" s="23">
        <f>'Dimensión 8'!Y166</f>
        <v>108.04702641101905</v>
      </c>
      <c r="HH10" s="12"/>
      <c r="HI10" s="23">
        <f>'Dimensión 9'!$E166</f>
        <v>106.38390586452498</v>
      </c>
      <c r="HJ10" s="12"/>
      <c r="HK10" s="23">
        <f>'Dimensión 9'!$E166</f>
        <v>106.38390586452498</v>
      </c>
      <c r="HL10" s="12"/>
      <c r="HM10" s="23">
        <f>'Dimensión 1'!AA166</f>
        <v>103.39463633763405</v>
      </c>
      <c r="HN10" s="12"/>
      <c r="HO10" s="23">
        <f>'Dimensión 2'!AA166</f>
        <v>100.61773697839836</v>
      </c>
      <c r="HP10" s="12"/>
      <c r="HQ10" s="23">
        <f>'Dimensión 3'!AA166</f>
        <v>100.75913535464527</v>
      </c>
      <c r="HR10" s="12"/>
      <c r="HS10" s="23">
        <f>'Dimensión 4'!AA166</f>
        <v>108.91851481123499</v>
      </c>
      <c r="HT10" s="12"/>
      <c r="HU10" s="23">
        <f>'Dimensión 5'!Y166</f>
        <v>105.59243961195116</v>
      </c>
      <c r="HV10" s="12"/>
      <c r="HW10" s="23">
        <f>'Dimensión 6'!AA166</f>
        <v>109.47460353555437</v>
      </c>
      <c r="HX10" s="12"/>
      <c r="HY10" s="23">
        <f>'Dimensión 7'!$C166</f>
        <v>96.026796088669116</v>
      </c>
      <c r="HZ10" s="12"/>
      <c r="IA10" s="23">
        <f>'Dimensión 8'!AA166</f>
        <v>107.31988208813748</v>
      </c>
      <c r="IB10" s="12"/>
      <c r="IC10" s="23">
        <f>'Dimensión 9'!$E166</f>
        <v>106.38390586452498</v>
      </c>
      <c r="ID10" s="12"/>
      <c r="IE10" s="23">
        <f>'Dimensión 1'!AC166</f>
        <v>103.69142665536073</v>
      </c>
      <c r="IF10" s="12"/>
      <c r="IG10" s="23">
        <f>'Dimensión 2'!AC166</f>
        <v>101.14245850864509</v>
      </c>
      <c r="IH10" s="12"/>
      <c r="II10" s="23">
        <f>'Dimensión 3'!AC166</f>
        <v>99.318933603820781</v>
      </c>
      <c r="IJ10" s="12"/>
      <c r="IK10" s="23">
        <f>'Dimensión 4'!AC166</f>
        <v>111.77167316861228</v>
      </c>
      <c r="IL10" s="12"/>
      <c r="IM10" s="23">
        <f>'Dimensión 5'!AC166</f>
        <v>105.59243961195116</v>
      </c>
      <c r="IN10" s="12"/>
      <c r="IO10" s="23">
        <f>'Dimensión 6'!AC166</f>
        <v>108.15537828799218</v>
      </c>
      <c r="IP10" s="12"/>
      <c r="IQ10" s="23">
        <f>'Dimensión 7'!C166</f>
        <v>96.026796088669116</v>
      </c>
      <c r="IR10" s="12"/>
      <c r="IS10" s="23">
        <f>'Dimensión 8'!AC166</f>
        <v>107.70114846524089</v>
      </c>
      <c r="IT10" s="12"/>
      <c r="IU10" s="23">
        <f>'Dimensión 9'!E166</f>
        <v>106.38390586452498</v>
      </c>
      <c r="IV10" s="21"/>
      <c r="IW10" s="21"/>
      <c r="IX10" s="21"/>
      <c r="IY10" s="21"/>
      <c r="IZ10" s="21"/>
    </row>
    <row r="11" spans="1:286" ht="12.75" customHeight="1" x14ac:dyDescent="0.2">
      <c r="A11" s="22" t="s">
        <v>6</v>
      </c>
      <c r="C11" s="23">
        <f>'Dimensión 1'!C167</f>
        <v>101.36915297071189</v>
      </c>
      <c r="D11" s="12"/>
      <c r="E11" s="23">
        <f>'Dimensión 2'!C167</f>
        <v>98.919701816328711</v>
      </c>
      <c r="F11" s="12"/>
      <c r="G11" s="23">
        <f>'Dimensión 3'!C167</f>
        <v>99.284382520551006</v>
      </c>
      <c r="H11" s="12"/>
      <c r="I11" s="23">
        <f>'Dimensión 4'!C167</f>
        <v>101.88325411495354</v>
      </c>
      <c r="J11" s="12"/>
      <c r="K11" s="23">
        <f>'Dimensión 5'!C167</f>
        <v>98.834593302844141</v>
      </c>
      <c r="L11" s="12"/>
      <c r="M11" s="23">
        <f>'Dimensión 6'!C167</f>
        <v>105.75587094952485</v>
      </c>
      <c r="N11" s="12"/>
      <c r="O11" s="23">
        <f>'Dimensión 7'!$C167</f>
        <v>91.223726698908763</v>
      </c>
      <c r="P11" s="12"/>
      <c r="Q11" s="23">
        <f>'Dimensión 8'!C167</f>
        <v>105.03473485532531</v>
      </c>
      <c r="R11" s="12"/>
      <c r="S11" s="23">
        <f>'Dimensión 9'!$C167</f>
        <v>89.195063216929483</v>
      </c>
      <c r="T11" s="12"/>
      <c r="U11" s="23">
        <f>'Dimensión 1'!E167</f>
        <v>100.7822666343923</v>
      </c>
      <c r="V11" s="12"/>
      <c r="W11" s="23">
        <f>'Dimensión 2'!E167</f>
        <v>98.018136232634944</v>
      </c>
      <c r="X11" s="12"/>
      <c r="Y11" s="23">
        <f>'Dimensión 3'!E167</f>
        <v>98.937329273422478</v>
      </c>
      <c r="Z11" s="12"/>
      <c r="AA11" s="23">
        <f>'Dimensión 4'!E167</f>
        <v>101.26873606577873</v>
      </c>
      <c r="AB11" s="12"/>
      <c r="AC11" s="23">
        <f>'Dimensión 5'!E167</f>
        <v>98.834593302844141</v>
      </c>
      <c r="AD11" s="12"/>
      <c r="AE11" s="23">
        <f>'Dimensión 6'!E167</f>
        <v>106.32683715010836</v>
      </c>
      <c r="AF11" s="12"/>
      <c r="AG11" s="23">
        <f>'Dimensión 7'!$C167</f>
        <v>91.223726698908763</v>
      </c>
      <c r="AH11" s="12"/>
      <c r="AI11" s="23">
        <f>'Dimensión 8'!E167</f>
        <v>105.71175655180933</v>
      </c>
      <c r="AJ11" s="12"/>
      <c r="AK11" s="23">
        <f>'Dimensión 9'!$C167</f>
        <v>89.195063216929483</v>
      </c>
      <c r="AL11" s="12"/>
      <c r="AM11" s="23">
        <f>'Dimensión 1'!G167</f>
        <v>99.971513068998746</v>
      </c>
      <c r="AN11" s="12"/>
      <c r="AO11" s="23">
        <f>'Dimensión 2'!G167</f>
        <v>97.695593804811736</v>
      </c>
      <c r="AP11" s="12"/>
      <c r="AQ11" s="23">
        <f>'Dimensión 3'!G167</f>
        <v>98.570259906609152</v>
      </c>
      <c r="AR11" s="12"/>
      <c r="AS11" s="23">
        <f>'Dimensión 4'!G167</f>
        <v>102.83572080607807</v>
      </c>
      <c r="AT11" s="12"/>
      <c r="AU11" s="23">
        <f>'Dimensión 5'!G167</f>
        <v>98.025167151037635</v>
      </c>
      <c r="AV11" s="12"/>
      <c r="AW11" s="23">
        <f>'Dimensión 6'!G167</f>
        <v>106.13118629372073</v>
      </c>
      <c r="AX11" s="12"/>
      <c r="AY11" s="23">
        <f>'Dimensión 7'!$C167</f>
        <v>91.223726698908763</v>
      </c>
      <c r="AZ11" s="12"/>
      <c r="BA11" s="23">
        <f>'Dimensión 8'!G167</f>
        <v>106.40318684005663</v>
      </c>
      <c r="BB11" s="12"/>
      <c r="BC11" s="23">
        <f>'Dimensión 9'!$C167</f>
        <v>89.195063216929483</v>
      </c>
      <c r="BD11" s="12"/>
      <c r="BE11" s="23">
        <f>'Dimensión 1'!I167</f>
        <v>101.15047764505317</v>
      </c>
      <c r="BF11" s="12"/>
      <c r="BG11" s="23">
        <f>'Dimensión 2'!I167</f>
        <v>96.487022912227502</v>
      </c>
      <c r="BH11" s="12"/>
      <c r="BI11" s="23">
        <f>'Dimensión 3'!I167</f>
        <v>101.12241677331785</v>
      </c>
      <c r="BJ11" s="12"/>
      <c r="BK11" s="23">
        <f>'Dimensión 4'!I167</f>
        <v>102.77041893069898</v>
      </c>
      <c r="BL11" s="12"/>
      <c r="BM11" s="23">
        <f>'Dimensión 5'!I167</f>
        <v>98.025167151037635</v>
      </c>
      <c r="BN11" s="12"/>
      <c r="BO11" s="23">
        <f>'Dimensión 6'!I167</f>
        <v>106.13118629372073</v>
      </c>
      <c r="BP11" s="12"/>
      <c r="BQ11" s="23">
        <f>'Dimensión 7'!$C167</f>
        <v>91.223726698908763</v>
      </c>
      <c r="BR11" s="12"/>
      <c r="BS11" s="23">
        <f>'Dimensión 8'!I167</f>
        <v>106.23169709024835</v>
      </c>
      <c r="BT11" s="12"/>
      <c r="BU11" s="23">
        <f>'Dimensión 9'!$C167</f>
        <v>89.195063216929483</v>
      </c>
      <c r="BV11" s="12"/>
      <c r="BW11" s="23">
        <f>'Dimensión 1'!K167</f>
        <v>101.25673471504396</v>
      </c>
      <c r="BX11" s="12"/>
      <c r="BY11" s="23">
        <f>'Dimensión 2'!K167</f>
        <v>95.875531249653434</v>
      </c>
      <c r="BZ11" s="12"/>
      <c r="CA11" s="23">
        <f>'Dimensión 3'!K167</f>
        <v>100.85294924795636</v>
      </c>
      <c r="CB11" s="12"/>
      <c r="CC11" s="23">
        <f>'Dimensión 4'!K167</f>
        <v>104.15926149112197</v>
      </c>
      <c r="CD11" s="12"/>
      <c r="CE11" s="23">
        <f>'Dimensión 5'!K167</f>
        <v>98.35628291062558</v>
      </c>
      <c r="CF11" s="12"/>
      <c r="CG11" s="23">
        <f>'Dimensión 6'!K167</f>
        <v>105.70233653669662</v>
      </c>
      <c r="CH11" s="12"/>
      <c r="CI11" s="23">
        <f>'Dimensión 7'!$C167</f>
        <v>91.223726698908763</v>
      </c>
      <c r="CJ11" s="12"/>
      <c r="CK11" s="23">
        <f>'Dimensión 8'!K167</f>
        <v>107.88737675683143</v>
      </c>
      <c r="CL11" s="12"/>
      <c r="CM11" s="23">
        <f>'Dimensión 9'!$C167</f>
        <v>89.195063216929483</v>
      </c>
      <c r="CN11" s="12"/>
      <c r="CO11" s="23">
        <f>'Dimensión 1'!M167</f>
        <v>101.13520645336072</v>
      </c>
      <c r="CP11" s="12"/>
      <c r="CQ11" s="23">
        <f>'Dimensión 2'!M167</f>
        <v>94.828287634504093</v>
      </c>
      <c r="CR11" s="12"/>
      <c r="CS11" s="23">
        <f>'Dimensión 3'!M167</f>
        <v>100.63063360001394</v>
      </c>
      <c r="CT11" s="12"/>
      <c r="CU11" s="23">
        <f>'Dimensión 4'!M167</f>
        <v>104.65075108741866</v>
      </c>
      <c r="CV11" s="12"/>
      <c r="CW11" s="23">
        <f>'Dimensión 5'!M167</f>
        <v>98.35628291062558</v>
      </c>
      <c r="CX11" s="12"/>
      <c r="CY11" s="23">
        <f>'Dimensión 6'!M167</f>
        <v>106.45480663760742</v>
      </c>
      <c r="CZ11" s="12"/>
      <c r="DA11" s="23">
        <f>'Dimensión 7'!$C167</f>
        <v>91.223726698908763</v>
      </c>
      <c r="DB11" s="12"/>
      <c r="DC11" s="23">
        <f>'Dimensión 8'!M167</f>
        <v>108.6976176818863</v>
      </c>
      <c r="DD11" s="12"/>
      <c r="DE11" s="23">
        <f>'Dimensión 9'!$C167</f>
        <v>89.195063216929483</v>
      </c>
      <c r="DF11" s="12"/>
      <c r="DG11" s="23">
        <f>'Dimensión 1'!O167</f>
        <v>99.831426135556683</v>
      </c>
      <c r="DH11" s="12"/>
      <c r="DI11" s="23">
        <f>'Dimensión 2'!O167</f>
        <v>94.617973891973051</v>
      </c>
      <c r="DJ11" s="12"/>
      <c r="DK11" s="23">
        <f>'Dimensión 3'!O167</f>
        <v>103.60845784278094</v>
      </c>
      <c r="DL11" s="12"/>
      <c r="DM11" s="23">
        <f>'Dimensión 4'!O167</f>
        <v>103.81388694633391</v>
      </c>
      <c r="DN11" s="12"/>
      <c r="DO11" s="23">
        <f>'Dimensión 5'!O167</f>
        <v>97.349569970899395</v>
      </c>
      <c r="DP11" s="12"/>
      <c r="DQ11" s="23">
        <f>'Dimensión 6'!O167</f>
        <v>106.55020015240609</v>
      </c>
      <c r="DR11" s="12"/>
      <c r="DS11" s="23">
        <f>'Dimensión 7'!$C167</f>
        <v>91.223726698908763</v>
      </c>
      <c r="DT11" s="12"/>
      <c r="DU11" s="23">
        <f>'Dimensión 8'!O167</f>
        <v>108.58524123885647</v>
      </c>
      <c r="DV11" s="12"/>
      <c r="DW11" s="23">
        <f>'Dimensión 9'!$C167</f>
        <v>89.195063216929483</v>
      </c>
      <c r="DX11" s="12"/>
      <c r="DY11" s="23">
        <f>'Dimensión 1'!Q167</f>
        <v>100.53170372340463</v>
      </c>
      <c r="DZ11" s="12"/>
      <c r="EA11" s="23">
        <f>'Dimensión 2'!Q167</f>
        <v>95.428138231085427</v>
      </c>
      <c r="EB11" s="12"/>
      <c r="EC11" s="23">
        <f>'Dimensión 3'!Q167</f>
        <v>104.44516723808495</v>
      </c>
      <c r="ED11" s="12"/>
      <c r="EE11" s="23">
        <f>'Dimensión 4'!Q167</f>
        <v>104.08770629018667</v>
      </c>
      <c r="EF11" s="12"/>
      <c r="EG11" s="23">
        <f>'Dimensión 5'!Q167</f>
        <v>97.716979242885557</v>
      </c>
      <c r="EH11" s="12"/>
      <c r="EI11" s="23">
        <f>'Dimensión 6'!Q167</f>
        <v>106.86601366004021</v>
      </c>
      <c r="EJ11" s="12"/>
      <c r="EK11" s="23">
        <f>'Dimensión 7'!$C167</f>
        <v>91.223726698908763</v>
      </c>
      <c r="EL11" s="12"/>
      <c r="EM11" s="23">
        <f>'Dimensión 8'!Q167</f>
        <v>108.25396106064568</v>
      </c>
      <c r="EN11" s="12"/>
      <c r="EO11" s="23">
        <f>'Dimensión 9'!$C167</f>
        <v>89.195063216929483</v>
      </c>
      <c r="EP11" s="12"/>
      <c r="EQ11" s="23">
        <f>'Dimensión 1'!S167</f>
        <v>101.21445634501127</v>
      </c>
      <c r="ER11" s="12"/>
      <c r="ES11" s="23">
        <f>'Dimensión 2'!S167</f>
        <v>96.23253824228064</v>
      </c>
      <c r="ET11" s="12"/>
      <c r="EU11" s="23">
        <f>'Dimensión 3'!S167</f>
        <v>104.17257922271989</v>
      </c>
      <c r="EV11" s="12"/>
      <c r="EW11" s="23">
        <f>'Dimensión 4'!S167</f>
        <v>103.18307873422323</v>
      </c>
      <c r="EX11" s="12"/>
      <c r="EY11" s="23">
        <f>'Dimensión 5'!S167</f>
        <v>97.716979242885557</v>
      </c>
      <c r="EZ11" s="12"/>
      <c r="FA11" s="23">
        <f>'Dimensión 6'!S167</f>
        <v>106.98654655444011</v>
      </c>
      <c r="FB11" s="12"/>
      <c r="FC11" s="23">
        <f>'Dimensión 7'!$C167</f>
        <v>91.223726698908763</v>
      </c>
      <c r="FD11" s="12"/>
      <c r="FE11" s="23">
        <f>'Dimensión 8'!S167</f>
        <v>108.70055272699163</v>
      </c>
      <c r="FF11" s="12"/>
      <c r="FG11" s="23">
        <f>'Dimensión 9'!$C167</f>
        <v>89.195063216929483</v>
      </c>
      <c r="FH11" s="12"/>
      <c r="FI11" s="23">
        <f>'Dimensión 1'!U167</f>
        <v>102.49201495125104</v>
      </c>
      <c r="FJ11" s="12"/>
      <c r="FK11" s="23">
        <f>'Dimensión 2'!U167</f>
        <v>97.103688738519637</v>
      </c>
      <c r="FL11" s="12"/>
      <c r="FM11" s="23">
        <f>'Dimensión 3'!U167</f>
        <v>103.19384526007605</v>
      </c>
      <c r="FN11" s="12"/>
      <c r="FO11" s="23">
        <f>'Dimensión 4'!U167</f>
        <v>103.5145700846781</v>
      </c>
      <c r="FP11" s="12"/>
      <c r="FQ11" s="23">
        <f>'Dimensión 5'!U167</f>
        <v>97.716979242885557</v>
      </c>
      <c r="FR11" s="12"/>
      <c r="FS11" s="23">
        <f>'Dimensión 6'!U167</f>
        <v>107.09785614029141</v>
      </c>
      <c r="FT11" s="12"/>
      <c r="FU11" s="23">
        <f>'Dimensión 7'!$C167</f>
        <v>91.223726698908763</v>
      </c>
      <c r="FV11" s="12"/>
      <c r="FW11" s="23">
        <f>'Dimensión 8'!U167</f>
        <v>108.22075891826228</v>
      </c>
      <c r="FX11" s="12"/>
      <c r="FY11" s="23">
        <f>'Dimensión 9'!$C167</f>
        <v>89.195063216929483</v>
      </c>
      <c r="FZ11" s="12"/>
      <c r="GA11" s="23">
        <f>'Dimensión 1'!W167</f>
        <v>103.86225337126631</v>
      </c>
      <c r="GB11" s="12"/>
      <c r="GC11" s="23">
        <f>'Dimensión 2'!W167</f>
        <v>99.864943407897172</v>
      </c>
      <c r="GD11" s="12"/>
      <c r="GE11" s="23">
        <f>'Dimensión 3'!W167</f>
        <v>102.28138826485231</v>
      </c>
      <c r="GF11" s="12"/>
      <c r="GG11" s="23">
        <f>'Dimensión 4'!W167</f>
        <v>104.86725596055493</v>
      </c>
      <c r="GH11" s="12"/>
      <c r="GI11" s="23">
        <f>'Dimensión 5'!W167</f>
        <v>102.90222047213739</v>
      </c>
      <c r="GJ11" s="12"/>
      <c r="GK11" s="23">
        <f>'Dimensión 6'!W167</f>
        <v>106.87602385845119</v>
      </c>
      <c r="GL11" s="12"/>
      <c r="GM11" s="23">
        <f>'Dimensión 7'!$C167</f>
        <v>91.223726698908763</v>
      </c>
      <c r="GN11" s="12"/>
      <c r="GO11" s="23">
        <f>'Dimensión 8'!W167</f>
        <v>107.9909864531372</v>
      </c>
      <c r="GP11" s="12"/>
      <c r="GQ11" s="23">
        <f>'Dimensión 9'!$E167</f>
        <v>98.056862943285523</v>
      </c>
      <c r="GR11" s="12"/>
      <c r="GS11" s="23">
        <f>'Dimensión 1'!Y167</f>
        <v>104.24010310991036</v>
      </c>
      <c r="GT11" s="12"/>
      <c r="GU11" s="23">
        <f>'Dimensión 2'!Y167</f>
        <v>100.44422955972067</v>
      </c>
      <c r="GV11" s="12"/>
      <c r="GW11" s="23">
        <f>'Dimensión 3'!Y167</f>
        <v>103.64187313075229</v>
      </c>
      <c r="GX11" s="12"/>
      <c r="GY11" s="23">
        <f>'Dimensión 4'!Y167</f>
        <v>106.07345928473181</v>
      </c>
      <c r="GZ11" s="12"/>
      <c r="HA11" s="23">
        <f>'Dimensión 5'!Y167</f>
        <v>102.90222047213739</v>
      </c>
      <c r="HB11" s="12"/>
      <c r="HC11" s="23">
        <f>'Dimensión 6'!Y167</f>
        <v>106.67469564618209</v>
      </c>
      <c r="HD11" s="12"/>
      <c r="HE11" s="23">
        <f>'Dimensión 7'!$C167</f>
        <v>91.223726698908763</v>
      </c>
      <c r="HF11" s="12"/>
      <c r="HG11" s="23">
        <f>'Dimensión 8'!Y167</f>
        <v>108.47564831787206</v>
      </c>
      <c r="HH11" s="12"/>
      <c r="HI11" s="23">
        <f>'Dimensión 9'!$E167</f>
        <v>98.056862943285523</v>
      </c>
      <c r="HJ11" s="12"/>
      <c r="HK11" s="23">
        <f>'Dimensión 9'!$E167</f>
        <v>98.056862943285523</v>
      </c>
      <c r="HL11" s="12"/>
      <c r="HM11" s="23">
        <f>'Dimensión 1'!AA167</f>
        <v>103.4881104150476</v>
      </c>
      <c r="HN11" s="12"/>
      <c r="HO11" s="23">
        <f>'Dimensión 2'!AA167</f>
        <v>100.85230903079605</v>
      </c>
      <c r="HP11" s="12"/>
      <c r="HQ11" s="23">
        <f>'Dimensión 3'!AA167</f>
        <v>99.956200823742563</v>
      </c>
      <c r="HR11" s="12"/>
      <c r="HS11" s="23">
        <f>'Dimensión 4'!AA167</f>
        <v>105.61619993965499</v>
      </c>
      <c r="HT11" s="12"/>
      <c r="HU11" s="23">
        <f>'Dimensión 5'!Y167</f>
        <v>102.90222047213739</v>
      </c>
      <c r="HV11" s="12"/>
      <c r="HW11" s="23">
        <f>'Dimensión 6'!AA167</f>
        <v>106.84562370558145</v>
      </c>
      <c r="HX11" s="12"/>
      <c r="HY11" s="23">
        <f>'Dimensión 7'!$C167</f>
        <v>91.223726698908763</v>
      </c>
      <c r="HZ11" s="12"/>
      <c r="IA11" s="23">
        <f>'Dimensión 8'!AA167</f>
        <v>107.21434142870075</v>
      </c>
      <c r="IB11" s="12"/>
      <c r="IC11" s="23">
        <f>'Dimensión 9'!$E167</f>
        <v>98.056862943285523</v>
      </c>
      <c r="ID11" s="12"/>
      <c r="IE11" s="23">
        <f>'Dimensión 1'!AC167</f>
        <v>102.54114598849654</v>
      </c>
      <c r="IF11" s="12"/>
      <c r="IG11" s="23">
        <f>'Dimensión 2'!AC167</f>
        <v>100.68877410541103</v>
      </c>
      <c r="IH11" s="12"/>
      <c r="II11" s="23">
        <f>'Dimensión 3'!AC167</f>
        <v>100.18362822111355</v>
      </c>
      <c r="IJ11" s="12"/>
      <c r="IK11" s="23">
        <f>'Dimensión 4'!AC167</f>
        <v>109.50077267055008</v>
      </c>
      <c r="IL11" s="12"/>
      <c r="IM11" s="23">
        <f>'Dimensión 5'!AC167</f>
        <v>102.90222047213739</v>
      </c>
      <c r="IN11" s="12"/>
      <c r="IO11" s="23">
        <f>'Dimensión 6'!AC167</f>
        <v>106.53029644560057</v>
      </c>
      <c r="IP11" s="12"/>
      <c r="IQ11" s="23">
        <f>'Dimensión 7'!C167</f>
        <v>91.223726698908763</v>
      </c>
      <c r="IR11" s="12"/>
      <c r="IS11" s="23">
        <f>'Dimensión 8'!AC167</f>
        <v>107.50325761531776</v>
      </c>
      <c r="IT11" s="12"/>
      <c r="IU11" s="23">
        <f>'Dimensión 9'!E167</f>
        <v>98.056862943285523</v>
      </c>
      <c r="IV11" s="21"/>
      <c r="IW11" s="21"/>
      <c r="IX11" s="21"/>
      <c r="IY11" s="21"/>
      <c r="IZ11" s="21"/>
    </row>
    <row r="12" spans="1:286" ht="12.75" customHeight="1" x14ac:dyDescent="0.2">
      <c r="A12" s="22" t="s">
        <v>7</v>
      </c>
      <c r="C12" s="23">
        <f>'Dimensión 1'!C168</f>
        <v>99.809763241134391</v>
      </c>
      <c r="D12" s="12"/>
      <c r="E12" s="23">
        <f>'Dimensión 2'!C168</f>
        <v>99.456811517444692</v>
      </c>
      <c r="F12" s="12"/>
      <c r="G12" s="23">
        <f>'Dimensión 3'!C168</f>
        <v>95.999208932190783</v>
      </c>
      <c r="H12" s="12"/>
      <c r="I12" s="23">
        <f>'Dimensión 4'!C168</f>
        <v>95.387876744535419</v>
      </c>
      <c r="J12" s="12"/>
      <c r="K12" s="23">
        <f>'Dimensión 5'!C168</f>
        <v>99.565894123826496</v>
      </c>
      <c r="L12" s="12"/>
      <c r="M12" s="23">
        <f>'Dimensión 6'!C168</f>
        <v>105.40120285344526</v>
      </c>
      <c r="N12" s="12"/>
      <c r="O12" s="23">
        <f>'Dimensión 7'!$C168</f>
        <v>101.2894639336357</v>
      </c>
      <c r="P12" s="12"/>
      <c r="Q12" s="23">
        <f>'Dimensión 8'!C168</f>
        <v>103.49209978738423</v>
      </c>
      <c r="R12" s="12"/>
      <c r="S12" s="23">
        <f>'Dimensión 9'!$C168</f>
        <v>99.565588004312417</v>
      </c>
      <c r="T12" s="12"/>
      <c r="U12" s="23">
        <f>'Dimensión 1'!E168</f>
        <v>99.215737980211287</v>
      </c>
      <c r="V12" s="12"/>
      <c r="W12" s="23">
        <f>'Dimensión 2'!E168</f>
        <v>97.558081460919851</v>
      </c>
      <c r="X12" s="12"/>
      <c r="Y12" s="23">
        <f>'Dimensión 3'!E168</f>
        <v>95.144696384480298</v>
      </c>
      <c r="Z12" s="12"/>
      <c r="AA12" s="23">
        <f>'Dimensión 4'!E168</f>
        <v>97.013928677967073</v>
      </c>
      <c r="AB12" s="12"/>
      <c r="AC12" s="23">
        <f>'Dimensión 5'!E168</f>
        <v>99.565894123826496</v>
      </c>
      <c r="AD12" s="12"/>
      <c r="AE12" s="23">
        <f>'Dimensión 6'!E168</f>
        <v>105.01998365930893</v>
      </c>
      <c r="AF12" s="12"/>
      <c r="AG12" s="23">
        <f>'Dimensión 7'!$C168</f>
        <v>101.2894639336357</v>
      </c>
      <c r="AH12" s="12"/>
      <c r="AI12" s="23">
        <f>'Dimensión 8'!E168</f>
        <v>103.22324839740496</v>
      </c>
      <c r="AJ12" s="12"/>
      <c r="AK12" s="23">
        <f>'Dimensión 9'!$C168</f>
        <v>99.565588004312417</v>
      </c>
      <c r="AL12" s="12"/>
      <c r="AM12" s="23">
        <f>'Dimensión 1'!G168</f>
        <v>98.200497276170466</v>
      </c>
      <c r="AN12" s="12"/>
      <c r="AO12" s="23">
        <f>'Dimensión 2'!G168</f>
        <v>96.213433212309354</v>
      </c>
      <c r="AP12" s="12"/>
      <c r="AQ12" s="23">
        <f>'Dimensión 3'!G168</f>
        <v>97.160901884860536</v>
      </c>
      <c r="AR12" s="12"/>
      <c r="AS12" s="23">
        <f>'Dimensión 4'!G168</f>
        <v>97.643743418618016</v>
      </c>
      <c r="AT12" s="12"/>
      <c r="AU12" s="23">
        <f>'Dimensión 5'!G168</f>
        <v>99.964085332184709</v>
      </c>
      <c r="AV12" s="12"/>
      <c r="AW12" s="23">
        <f>'Dimensión 6'!G168</f>
        <v>106.89168712442736</v>
      </c>
      <c r="AX12" s="12"/>
      <c r="AY12" s="23">
        <f>'Dimensión 7'!$C168</f>
        <v>101.2894639336357</v>
      </c>
      <c r="AZ12" s="12"/>
      <c r="BA12" s="23">
        <f>'Dimensión 8'!G168</f>
        <v>105.59096968975815</v>
      </c>
      <c r="BB12" s="12"/>
      <c r="BC12" s="23">
        <f>'Dimensión 9'!$C168</f>
        <v>99.565588004312417</v>
      </c>
      <c r="BD12" s="12"/>
      <c r="BE12" s="23">
        <f>'Dimensión 1'!I168</f>
        <v>99.016238977100187</v>
      </c>
      <c r="BF12" s="12"/>
      <c r="BG12" s="23">
        <f>'Dimensión 2'!I168</f>
        <v>95.80357285926921</v>
      </c>
      <c r="BH12" s="12"/>
      <c r="BI12" s="23">
        <f>'Dimensión 3'!I168</f>
        <v>99.339105822148909</v>
      </c>
      <c r="BJ12" s="12"/>
      <c r="BK12" s="23">
        <f>'Dimensión 4'!I168</f>
        <v>97.87507545130434</v>
      </c>
      <c r="BL12" s="12"/>
      <c r="BM12" s="23">
        <f>'Dimensión 5'!I168</f>
        <v>99.964085332184709</v>
      </c>
      <c r="BN12" s="12"/>
      <c r="BO12" s="23">
        <f>'Dimensión 6'!I168</f>
        <v>106.89168712442736</v>
      </c>
      <c r="BP12" s="12"/>
      <c r="BQ12" s="23">
        <f>'Dimensión 7'!$C168</f>
        <v>101.2894639336357</v>
      </c>
      <c r="BR12" s="12"/>
      <c r="BS12" s="23">
        <f>'Dimensión 8'!I168</f>
        <v>105.34087483317569</v>
      </c>
      <c r="BT12" s="12"/>
      <c r="BU12" s="23">
        <f>'Dimensión 9'!$C168</f>
        <v>99.565588004312417</v>
      </c>
      <c r="BV12" s="12"/>
      <c r="BW12" s="23">
        <f>'Dimensión 1'!K168</f>
        <v>97.143507541278211</v>
      </c>
      <c r="BX12" s="12"/>
      <c r="BY12" s="23">
        <f>'Dimensión 2'!K168</f>
        <v>93.568408352872268</v>
      </c>
      <c r="BZ12" s="12"/>
      <c r="CA12" s="23">
        <f>'Dimensión 3'!K168</f>
        <v>100.6011574851441</v>
      </c>
      <c r="CB12" s="12"/>
      <c r="CC12" s="23">
        <f>'Dimensión 4'!K168</f>
        <v>98.602731380110455</v>
      </c>
      <c r="CD12" s="12"/>
      <c r="CE12" s="23">
        <f>'Dimensión 5'!K168</f>
        <v>99.701820296561365</v>
      </c>
      <c r="CF12" s="12"/>
      <c r="CG12" s="23">
        <f>'Dimensión 6'!K168</f>
        <v>106.07279882371056</v>
      </c>
      <c r="CH12" s="12"/>
      <c r="CI12" s="23">
        <f>'Dimensión 7'!$C168</f>
        <v>101.2894639336357</v>
      </c>
      <c r="CJ12" s="12"/>
      <c r="CK12" s="23">
        <f>'Dimensión 8'!K168</f>
        <v>106.34591995335623</v>
      </c>
      <c r="CL12" s="12"/>
      <c r="CM12" s="23">
        <f>'Dimensión 9'!$C168</f>
        <v>99.565588004312417</v>
      </c>
      <c r="CN12" s="12"/>
      <c r="CO12" s="23">
        <f>'Dimensión 1'!M168</f>
        <v>96.969571709187463</v>
      </c>
      <c r="CP12" s="12"/>
      <c r="CQ12" s="23">
        <f>'Dimensión 2'!M168</f>
        <v>92.681729656116246</v>
      </c>
      <c r="CR12" s="12"/>
      <c r="CS12" s="23">
        <f>'Dimensión 3'!M168</f>
        <v>98.494406677940532</v>
      </c>
      <c r="CT12" s="12"/>
      <c r="CU12" s="23">
        <f>'Dimensión 4'!M168</f>
        <v>99.399288833525588</v>
      </c>
      <c r="CV12" s="12"/>
      <c r="CW12" s="23">
        <f>'Dimensión 5'!M168</f>
        <v>99.701820296561365</v>
      </c>
      <c r="CX12" s="12"/>
      <c r="CY12" s="23">
        <f>'Dimensión 6'!M168</f>
        <v>106.30350834207211</v>
      </c>
      <c r="CZ12" s="12"/>
      <c r="DA12" s="23">
        <f>'Dimensión 7'!$C168</f>
        <v>101.2894639336357</v>
      </c>
      <c r="DB12" s="12"/>
      <c r="DC12" s="23">
        <f>'Dimensión 8'!M168</f>
        <v>106.36141896647641</v>
      </c>
      <c r="DD12" s="12"/>
      <c r="DE12" s="23">
        <f>'Dimensión 9'!$C168</f>
        <v>99.565588004312417</v>
      </c>
      <c r="DF12" s="12"/>
      <c r="DG12" s="23">
        <f>'Dimensión 1'!O168</f>
        <v>98.099705465856815</v>
      </c>
      <c r="DH12" s="12"/>
      <c r="DI12" s="23">
        <f>'Dimensión 2'!O168</f>
        <v>93.100361651007006</v>
      </c>
      <c r="DJ12" s="12"/>
      <c r="DK12" s="23">
        <f>'Dimensión 3'!O168</f>
        <v>100.38755464101511</v>
      </c>
      <c r="DL12" s="12"/>
      <c r="DM12" s="23">
        <f>'Dimensión 4'!O168</f>
        <v>100.59648958048375</v>
      </c>
      <c r="DN12" s="12"/>
      <c r="DO12" s="23">
        <f>'Dimensión 5'!O168</f>
        <v>99.068787428323134</v>
      </c>
      <c r="DP12" s="12"/>
      <c r="DQ12" s="23">
        <f>'Dimensión 6'!O168</f>
        <v>106.14271259691182</v>
      </c>
      <c r="DR12" s="12"/>
      <c r="DS12" s="23">
        <f>'Dimensión 7'!$C168</f>
        <v>101.2894639336357</v>
      </c>
      <c r="DT12" s="12"/>
      <c r="DU12" s="23">
        <f>'Dimensión 8'!O168</f>
        <v>107.20823637508975</v>
      </c>
      <c r="DV12" s="12"/>
      <c r="DW12" s="23">
        <f>'Dimensión 9'!$C168</f>
        <v>99.565588004312417</v>
      </c>
      <c r="DX12" s="12"/>
      <c r="DY12" s="23">
        <f>'Dimensión 1'!Q168</f>
        <v>97.228734914176485</v>
      </c>
      <c r="DZ12" s="12"/>
      <c r="EA12" s="23">
        <f>'Dimensión 2'!Q168</f>
        <v>93.104551614438364</v>
      </c>
      <c r="EB12" s="12"/>
      <c r="EC12" s="23">
        <f>'Dimensión 3'!Q168</f>
        <v>99.335296368029574</v>
      </c>
      <c r="ED12" s="12"/>
      <c r="EE12" s="23">
        <f>'Dimensión 4'!Q168</f>
        <v>99.588377111225782</v>
      </c>
      <c r="EF12" s="12"/>
      <c r="EG12" s="23">
        <f>'Dimensión 5'!Q168</f>
        <v>99.867344880168091</v>
      </c>
      <c r="EH12" s="12"/>
      <c r="EI12" s="23">
        <f>'Dimensión 6'!Q168</f>
        <v>106.4625834315831</v>
      </c>
      <c r="EJ12" s="12"/>
      <c r="EK12" s="23">
        <f>'Dimensión 7'!$C168</f>
        <v>101.2894639336357</v>
      </c>
      <c r="EL12" s="12"/>
      <c r="EM12" s="23">
        <f>'Dimensión 8'!Q168</f>
        <v>105.39365000891054</v>
      </c>
      <c r="EN12" s="12"/>
      <c r="EO12" s="23">
        <f>'Dimensión 9'!$C168</f>
        <v>99.565588004312417</v>
      </c>
      <c r="EP12" s="12"/>
      <c r="EQ12" s="23">
        <f>'Dimensión 1'!S168</f>
        <v>97.020595596714699</v>
      </c>
      <c r="ER12" s="12"/>
      <c r="ES12" s="23">
        <f>'Dimensión 2'!S168</f>
        <v>94.062749301789438</v>
      </c>
      <c r="ET12" s="12"/>
      <c r="EU12" s="23">
        <f>'Dimensión 3'!S168</f>
        <v>99.924500494817323</v>
      </c>
      <c r="EV12" s="12"/>
      <c r="EW12" s="23">
        <f>'Dimensión 4'!S168</f>
        <v>98.967796932585316</v>
      </c>
      <c r="EX12" s="12"/>
      <c r="EY12" s="23">
        <f>'Dimensión 5'!S168</f>
        <v>99.867344880168091</v>
      </c>
      <c r="EZ12" s="12"/>
      <c r="FA12" s="23">
        <f>'Dimensión 6'!S168</f>
        <v>105.97033196405063</v>
      </c>
      <c r="FB12" s="12"/>
      <c r="FC12" s="23">
        <f>'Dimensión 7'!$C168</f>
        <v>101.2894639336357</v>
      </c>
      <c r="FD12" s="12"/>
      <c r="FE12" s="23">
        <f>'Dimensión 8'!S168</f>
        <v>105.67155304214636</v>
      </c>
      <c r="FF12" s="12"/>
      <c r="FG12" s="23">
        <f>'Dimensión 9'!$C168</f>
        <v>99.565588004312417</v>
      </c>
      <c r="FH12" s="12"/>
      <c r="FI12" s="23">
        <f>'Dimensión 1'!U168</f>
        <v>98.982992413874413</v>
      </c>
      <c r="FJ12" s="12"/>
      <c r="FK12" s="23">
        <f>'Dimensión 2'!U168</f>
        <v>95.842127613101596</v>
      </c>
      <c r="FL12" s="12"/>
      <c r="FM12" s="23">
        <f>'Dimensión 3'!U168</f>
        <v>102.59799644347041</v>
      </c>
      <c r="FN12" s="12"/>
      <c r="FO12" s="23">
        <f>'Dimensión 4'!U168</f>
        <v>99.519716637876087</v>
      </c>
      <c r="FP12" s="12"/>
      <c r="FQ12" s="23">
        <f>'Dimensión 5'!U168</f>
        <v>99.867344880168091</v>
      </c>
      <c r="FR12" s="12"/>
      <c r="FS12" s="23">
        <f>'Dimensión 6'!U168</f>
        <v>107.14974688430763</v>
      </c>
      <c r="FT12" s="12"/>
      <c r="FU12" s="23">
        <f>'Dimensión 7'!$C168</f>
        <v>101.2894639336357</v>
      </c>
      <c r="FV12" s="12"/>
      <c r="FW12" s="23">
        <f>'Dimensión 8'!U168</f>
        <v>105.78702645404314</v>
      </c>
      <c r="FX12" s="12"/>
      <c r="FY12" s="23">
        <f>'Dimensión 9'!$C168</f>
        <v>99.565588004312417</v>
      </c>
      <c r="FZ12" s="12"/>
      <c r="GA12" s="23">
        <f>'Dimensión 1'!W168</f>
        <v>99.155008954260751</v>
      </c>
      <c r="GB12" s="12"/>
      <c r="GC12" s="23">
        <f>'Dimensión 2'!W168</f>
        <v>97.130125698992074</v>
      </c>
      <c r="GD12" s="12"/>
      <c r="GE12" s="23">
        <f>'Dimensión 3'!W168</f>
        <v>102.08345571333629</v>
      </c>
      <c r="GF12" s="12"/>
      <c r="GG12" s="23">
        <f>'Dimensión 4'!W168</f>
        <v>99.991681745581943</v>
      </c>
      <c r="GH12" s="12"/>
      <c r="GI12" s="23">
        <f>'Dimensión 5'!W168</f>
        <v>97.167522718144696</v>
      </c>
      <c r="GJ12" s="12"/>
      <c r="GK12" s="23">
        <f>'Dimensión 6'!W168</f>
        <v>106.50627410619057</v>
      </c>
      <c r="GL12" s="12"/>
      <c r="GM12" s="23">
        <f>'Dimensión 7'!$C168</f>
        <v>101.2894639336357</v>
      </c>
      <c r="GN12" s="12"/>
      <c r="GO12" s="23">
        <f>'Dimensión 8'!W168</f>
        <v>104.96771876767042</v>
      </c>
      <c r="GP12" s="12"/>
      <c r="GQ12" s="23">
        <f>'Dimensión 9'!$E168</f>
        <v>101.37342497954637</v>
      </c>
      <c r="GR12" s="12"/>
      <c r="GS12" s="23">
        <f>'Dimensión 1'!Y168</f>
        <v>100.9477045453711</v>
      </c>
      <c r="GT12" s="12"/>
      <c r="GU12" s="23">
        <f>'Dimensión 2'!Y168</f>
        <v>98.208390440790907</v>
      </c>
      <c r="GV12" s="12"/>
      <c r="GW12" s="23">
        <f>'Dimensión 3'!Y168</f>
        <v>102.72455529286698</v>
      </c>
      <c r="GX12" s="12"/>
      <c r="GY12" s="23">
        <f>'Dimensión 4'!Y168</f>
        <v>100.66563659322394</v>
      </c>
      <c r="GZ12" s="12"/>
      <c r="HA12" s="23">
        <f>'Dimensión 5'!Y168</f>
        <v>97.167522718144696</v>
      </c>
      <c r="HB12" s="12"/>
      <c r="HC12" s="23">
        <f>'Dimensión 6'!Y168</f>
        <v>105.41219824335322</v>
      </c>
      <c r="HD12" s="12"/>
      <c r="HE12" s="23">
        <f>'Dimensión 7'!$C168</f>
        <v>101.2894639336357</v>
      </c>
      <c r="HF12" s="12"/>
      <c r="HG12" s="23">
        <f>'Dimensión 8'!Y168</f>
        <v>107.27609161294129</v>
      </c>
      <c r="HH12" s="12"/>
      <c r="HI12" s="23">
        <f>'Dimensión 9'!$E168</f>
        <v>101.37342497954637</v>
      </c>
      <c r="HJ12" s="12"/>
      <c r="HK12" s="23">
        <f>'Dimensión 9'!$E168</f>
        <v>101.37342497954637</v>
      </c>
      <c r="HL12" s="12"/>
      <c r="HM12" s="23">
        <f>'Dimensión 1'!AA168</f>
        <v>101.61217568580216</v>
      </c>
      <c r="HN12" s="12"/>
      <c r="HO12" s="23">
        <f>'Dimensión 2'!AA168</f>
        <v>98.494514123553927</v>
      </c>
      <c r="HP12" s="12"/>
      <c r="HQ12" s="23">
        <f>'Dimensión 3'!AA168</f>
        <v>101.04311880646986</v>
      </c>
      <c r="HR12" s="12"/>
      <c r="HS12" s="23">
        <f>'Dimensión 4'!AA168</f>
        <v>101.15561412087989</v>
      </c>
      <c r="HT12" s="12"/>
      <c r="HU12" s="23">
        <f>'Dimensión 5'!Y168</f>
        <v>97.167522718144696</v>
      </c>
      <c r="HV12" s="12"/>
      <c r="HW12" s="23">
        <f>'Dimensión 6'!AA168</f>
        <v>105.41179994690071</v>
      </c>
      <c r="HX12" s="12"/>
      <c r="HY12" s="23">
        <f>'Dimensión 7'!$C168</f>
        <v>101.2894639336357</v>
      </c>
      <c r="HZ12" s="12"/>
      <c r="IA12" s="23">
        <f>'Dimensión 8'!AA168</f>
        <v>106.15125233870957</v>
      </c>
      <c r="IB12" s="12"/>
      <c r="IC12" s="23">
        <f>'Dimensión 9'!$E168</f>
        <v>101.37342497954637</v>
      </c>
      <c r="ID12" s="12"/>
      <c r="IE12" s="23">
        <f>'Dimensión 1'!AC168</f>
        <v>100.09448057056224</v>
      </c>
      <c r="IF12" s="12"/>
      <c r="IG12" s="23">
        <f>'Dimensión 2'!AC168</f>
        <v>98.800470956826175</v>
      </c>
      <c r="IH12" s="12"/>
      <c r="II12" s="23">
        <f>'Dimensión 3'!AC168</f>
        <v>99.247725422339101</v>
      </c>
      <c r="IJ12" s="12"/>
      <c r="IK12" s="23">
        <f>'Dimensión 4'!AC168</f>
        <v>104.02493838798607</v>
      </c>
      <c r="IL12" s="12"/>
      <c r="IM12" s="23">
        <f>'Dimensión 5'!AC168</f>
        <v>97.167522718144696</v>
      </c>
      <c r="IN12" s="12"/>
      <c r="IO12" s="23">
        <f>'Dimensión 6'!AC168</f>
        <v>105.50039847580739</v>
      </c>
      <c r="IP12" s="12"/>
      <c r="IQ12" s="23">
        <f>'Dimensión 7'!C168</f>
        <v>101.2894639336357</v>
      </c>
      <c r="IR12" s="12"/>
      <c r="IS12" s="23">
        <f>'Dimensión 8'!AC168</f>
        <v>105.94483846108233</v>
      </c>
      <c r="IT12" s="12"/>
      <c r="IU12" s="23">
        <f>'Dimensión 9'!E168</f>
        <v>101.37342497954637</v>
      </c>
      <c r="IV12" s="21"/>
      <c r="IW12" s="21"/>
      <c r="IX12" s="21"/>
      <c r="IY12" s="21"/>
      <c r="IZ12" s="21"/>
    </row>
    <row r="13" spans="1:286" ht="12.75" customHeight="1" x14ac:dyDescent="0.2">
      <c r="A13" s="22" t="s">
        <v>8</v>
      </c>
      <c r="C13" s="23">
        <f>'Dimensión 1'!C169</f>
        <v>100.73211999546014</v>
      </c>
      <c r="D13" s="12"/>
      <c r="E13" s="23">
        <f>'Dimensión 2'!C169</f>
        <v>102.24355181175575</v>
      </c>
      <c r="F13" s="12"/>
      <c r="G13" s="23">
        <f>'Dimensión 3'!C169</f>
        <v>103.05475397692062</v>
      </c>
      <c r="H13" s="12"/>
      <c r="I13" s="23">
        <f>'Dimensión 4'!C169</f>
        <v>98.309119311638</v>
      </c>
      <c r="J13" s="12"/>
      <c r="K13" s="23">
        <f>'Dimensión 5'!C169</f>
        <v>102.10293235125545</v>
      </c>
      <c r="L13" s="12"/>
      <c r="M13" s="23">
        <f>'Dimensión 6'!C169</f>
        <v>96.177938424750749</v>
      </c>
      <c r="N13" s="12"/>
      <c r="O13" s="23">
        <f>'Dimensión 7'!$C169</f>
        <v>102.26559789040081</v>
      </c>
      <c r="P13" s="12"/>
      <c r="Q13" s="23">
        <f>'Dimensión 8'!C169</f>
        <v>98.297380013871006</v>
      </c>
      <c r="R13" s="12"/>
      <c r="S13" s="23">
        <f>'Dimensión 9'!$C169</f>
        <v>101.22434807372476</v>
      </c>
      <c r="T13" s="12"/>
      <c r="U13" s="23">
        <f>'Dimensión 1'!E169</f>
        <v>99.577913869296097</v>
      </c>
      <c r="V13" s="12"/>
      <c r="W13" s="23">
        <f>'Dimensión 2'!E169</f>
        <v>100.29188263126248</v>
      </c>
      <c r="X13" s="12"/>
      <c r="Y13" s="23">
        <f>'Dimensión 3'!E169</f>
        <v>100.80742893819462</v>
      </c>
      <c r="Z13" s="12"/>
      <c r="AA13" s="23">
        <f>'Dimensión 4'!E169</f>
        <v>99.013923035583943</v>
      </c>
      <c r="AB13" s="12"/>
      <c r="AC13" s="23">
        <f>'Dimensión 5'!E169</f>
        <v>102.10293235125545</v>
      </c>
      <c r="AD13" s="12"/>
      <c r="AE13" s="23">
        <f>'Dimensión 6'!E169</f>
        <v>95.192076296300328</v>
      </c>
      <c r="AF13" s="12"/>
      <c r="AG13" s="23">
        <f>'Dimensión 7'!$C169</f>
        <v>102.26559789040081</v>
      </c>
      <c r="AH13" s="12"/>
      <c r="AI13" s="23">
        <f>'Dimensión 8'!E169</f>
        <v>97.857594123217794</v>
      </c>
      <c r="AJ13" s="12"/>
      <c r="AK13" s="23">
        <f>'Dimensión 9'!$C169</f>
        <v>101.22434807372476</v>
      </c>
      <c r="AL13" s="12"/>
      <c r="AM13" s="23">
        <f>'Dimensión 1'!G169</f>
        <v>99.547342847325623</v>
      </c>
      <c r="AN13" s="12"/>
      <c r="AO13" s="23">
        <f>'Dimensión 2'!G169</f>
        <v>99.413758124847263</v>
      </c>
      <c r="AP13" s="12"/>
      <c r="AQ13" s="23">
        <f>'Dimensión 3'!G169</f>
        <v>103.26378704307446</v>
      </c>
      <c r="AR13" s="12"/>
      <c r="AS13" s="23">
        <f>'Dimensión 4'!G169</f>
        <v>100.56699742648871</v>
      </c>
      <c r="AT13" s="12"/>
      <c r="AU13" s="23">
        <f>'Dimensión 5'!G169</f>
        <v>101.93495182297505</v>
      </c>
      <c r="AV13" s="12"/>
      <c r="AW13" s="23">
        <f>'Dimensión 6'!G169</f>
        <v>95.299954091371376</v>
      </c>
      <c r="AX13" s="12"/>
      <c r="AY13" s="23">
        <f>'Dimensión 7'!$C169</f>
        <v>102.26559789040081</v>
      </c>
      <c r="AZ13" s="12"/>
      <c r="BA13" s="23">
        <f>'Dimensión 8'!G169</f>
        <v>100.48806288579213</v>
      </c>
      <c r="BB13" s="12"/>
      <c r="BC13" s="23">
        <f>'Dimensión 9'!$C169</f>
        <v>101.22434807372476</v>
      </c>
      <c r="BD13" s="12"/>
      <c r="BE13" s="23">
        <f>'Dimensión 1'!I169</f>
        <v>99.84874498468487</v>
      </c>
      <c r="BF13" s="12"/>
      <c r="BG13" s="23">
        <f>'Dimensión 2'!I169</f>
        <v>98.039481943074065</v>
      </c>
      <c r="BH13" s="12"/>
      <c r="BI13" s="23">
        <f>'Dimensión 3'!I169</f>
        <v>106.28433453364129</v>
      </c>
      <c r="BJ13" s="12"/>
      <c r="BK13" s="23">
        <f>'Dimensión 4'!I169</f>
        <v>100.61443282153537</v>
      </c>
      <c r="BL13" s="12"/>
      <c r="BM13" s="23">
        <f>'Dimensión 5'!I169</f>
        <v>101.93495182297505</v>
      </c>
      <c r="BN13" s="12"/>
      <c r="BO13" s="23">
        <f>'Dimensión 6'!I169</f>
        <v>95.299954091371376</v>
      </c>
      <c r="BP13" s="12"/>
      <c r="BQ13" s="23">
        <f>'Dimensión 7'!$C169</f>
        <v>102.26559789040081</v>
      </c>
      <c r="BR13" s="12"/>
      <c r="BS13" s="23">
        <f>'Dimensión 8'!I169</f>
        <v>103.29012845940672</v>
      </c>
      <c r="BT13" s="12"/>
      <c r="BU13" s="23">
        <f>'Dimensión 9'!$C169</f>
        <v>101.22434807372476</v>
      </c>
      <c r="BV13" s="12"/>
      <c r="BW13" s="23">
        <f>'Dimensión 1'!K169</f>
        <v>98.677391393365795</v>
      </c>
      <c r="BX13" s="12"/>
      <c r="BY13" s="23">
        <f>'Dimensión 2'!K169</f>
        <v>96.749533830509819</v>
      </c>
      <c r="BZ13" s="12"/>
      <c r="CA13" s="23">
        <f>'Dimensión 3'!K169</f>
        <v>103.25173141990977</v>
      </c>
      <c r="CB13" s="12"/>
      <c r="CC13" s="23">
        <f>'Dimensión 4'!K169</f>
        <v>100.92551594675555</v>
      </c>
      <c r="CD13" s="12"/>
      <c r="CE13" s="23">
        <f>'Dimensión 5'!K169</f>
        <v>101.5625271488715</v>
      </c>
      <c r="CF13" s="12"/>
      <c r="CG13" s="23">
        <f>'Dimensión 6'!K169</f>
        <v>97.908787786186082</v>
      </c>
      <c r="CH13" s="12"/>
      <c r="CI13" s="23">
        <f>'Dimensión 7'!$C169</f>
        <v>102.26559789040081</v>
      </c>
      <c r="CJ13" s="12"/>
      <c r="CK13" s="23">
        <f>'Dimensión 8'!K169</f>
        <v>102.33026059342642</v>
      </c>
      <c r="CL13" s="12"/>
      <c r="CM13" s="23">
        <f>'Dimensión 9'!$C169</f>
        <v>101.22434807372476</v>
      </c>
      <c r="CN13" s="12"/>
      <c r="CO13" s="23">
        <f>'Dimensión 1'!M169</f>
        <v>99.584269636292618</v>
      </c>
      <c r="CP13" s="12"/>
      <c r="CQ13" s="23">
        <f>'Dimensión 2'!M169</f>
        <v>96.255719846596818</v>
      </c>
      <c r="CR13" s="12"/>
      <c r="CS13" s="23">
        <f>'Dimensión 3'!M169</f>
        <v>104.52984609945682</v>
      </c>
      <c r="CT13" s="12"/>
      <c r="CU13" s="23">
        <f>'Dimensión 4'!M169</f>
        <v>102.07056836779957</v>
      </c>
      <c r="CV13" s="12"/>
      <c r="CW13" s="23">
        <f>'Dimensión 5'!M169</f>
        <v>101.5625271488715</v>
      </c>
      <c r="CX13" s="12"/>
      <c r="CY13" s="23">
        <f>'Dimensión 6'!M169</f>
        <v>96.696633083001458</v>
      </c>
      <c r="CZ13" s="12"/>
      <c r="DA13" s="23">
        <f>'Dimensión 7'!$C169</f>
        <v>102.26559789040081</v>
      </c>
      <c r="DB13" s="12"/>
      <c r="DC13" s="23">
        <f>'Dimensión 8'!M169</f>
        <v>102.57135695924347</v>
      </c>
      <c r="DD13" s="12"/>
      <c r="DE13" s="23">
        <f>'Dimensión 9'!$C169</f>
        <v>101.22434807372476</v>
      </c>
      <c r="DF13" s="12"/>
      <c r="DG13" s="23">
        <f>'Dimensión 1'!O169</f>
        <v>99.287871699625583</v>
      </c>
      <c r="DH13" s="12"/>
      <c r="DI13" s="23">
        <f>'Dimensión 2'!O169</f>
        <v>97.398232286439637</v>
      </c>
      <c r="DJ13" s="12"/>
      <c r="DK13" s="23">
        <f>'Dimensión 3'!O169</f>
        <v>104.6777098314153</v>
      </c>
      <c r="DL13" s="12"/>
      <c r="DM13" s="23">
        <f>'Dimensión 4'!O169</f>
        <v>102.54039453495162</v>
      </c>
      <c r="DN13" s="12"/>
      <c r="DO13" s="23">
        <f>'Dimensión 5'!O169</f>
        <v>102.05981630215558</v>
      </c>
      <c r="DP13" s="12"/>
      <c r="DQ13" s="23">
        <f>'Dimensión 6'!O169</f>
        <v>96.754919303973423</v>
      </c>
      <c r="DR13" s="12"/>
      <c r="DS13" s="23">
        <f>'Dimensión 7'!$C169</f>
        <v>102.26559789040081</v>
      </c>
      <c r="DT13" s="12"/>
      <c r="DU13" s="23">
        <f>'Dimensión 8'!O169</f>
        <v>103.36834399666535</v>
      </c>
      <c r="DV13" s="12"/>
      <c r="DW13" s="23">
        <f>'Dimensión 9'!$C169</f>
        <v>101.22434807372476</v>
      </c>
      <c r="DX13" s="12"/>
      <c r="DY13" s="23">
        <f>'Dimensión 1'!Q169</f>
        <v>99.531829648021755</v>
      </c>
      <c r="DZ13" s="12"/>
      <c r="EA13" s="23">
        <f>'Dimensión 2'!Q169</f>
        <v>97.608832595871803</v>
      </c>
      <c r="EB13" s="12"/>
      <c r="EC13" s="23">
        <f>'Dimensión 3'!Q169</f>
        <v>104.29167961864322</v>
      </c>
      <c r="ED13" s="12"/>
      <c r="EE13" s="23">
        <f>'Dimensión 4'!Q169</f>
        <v>103.0393910525511</v>
      </c>
      <c r="EF13" s="12"/>
      <c r="EG13" s="23">
        <f>'Dimensión 5'!Q169</f>
        <v>101.28484358248292</v>
      </c>
      <c r="EH13" s="12"/>
      <c r="EI13" s="23">
        <f>'Dimensión 6'!Q169</f>
        <v>98.222166814516896</v>
      </c>
      <c r="EJ13" s="12"/>
      <c r="EK13" s="23">
        <f>'Dimensión 7'!$C169</f>
        <v>102.26559789040081</v>
      </c>
      <c r="EL13" s="12"/>
      <c r="EM13" s="23">
        <f>'Dimensión 8'!Q169</f>
        <v>102.75056379429326</v>
      </c>
      <c r="EN13" s="12"/>
      <c r="EO13" s="23">
        <f>'Dimensión 9'!$C169</f>
        <v>101.22434807372476</v>
      </c>
      <c r="EP13" s="12"/>
      <c r="EQ13" s="23">
        <f>'Dimensión 1'!S169</f>
        <v>100.53219844468349</v>
      </c>
      <c r="ER13" s="12"/>
      <c r="ES13" s="23">
        <f>'Dimensión 2'!S169</f>
        <v>98.464787746790407</v>
      </c>
      <c r="ET13" s="12"/>
      <c r="EU13" s="23">
        <f>'Dimensión 3'!S169</f>
        <v>105.34264436223364</v>
      </c>
      <c r="EV13" s="12"/>
      <c r="EW13" s="23">
        <f>'Dimensión 4'!S169</f>
        <v>103.4340696218874</v>
      </c>
      <c r="EX13" s="12"/>
      <c r="EY13" s="23">
        <f>'Dimensión 5'!S169</f>
        <v>101.28484358248292</v>
      </c>
      <c r="EZ13" s="12"/>
      <c r="FA13" s="23">
        <f>'Dimensión 6'!S169</f>
        <v>99.204345729260339</v>
      </c>
      <c r="FB13" s="12"/>
      <c r="FC13" s="23">
        <f>'Dimensión 7'!$C169</f>
        <v>102.26559789040081</v>
      </c>
      <c r="FD13" s="12"/>
      <c r="FE13" s="23">
        <f>'Dimensión 8'!S169</f>
        <v>103.81683313795439</v>
      </c>
      <c r="FF13" s="12"/>
      <c r="FG13" s="23">
        <f>'Dimensión 9'!$C169</f>
        <v>101.22434807372476</v>
      </c>
      <c r="FH13" s="12"/>
      <c r="FI13" s="23">
        <f>'Dimensión 1'!U169</f>
        <v>101.07426611482757</v>
      </c>
      <c r="FJ13" s="12"/>
      <c r="FK13" s="23">
        <f>'Dimensión 2'!U169</f>
        <v>99.774880436267594</v>
      </c>
      <c r="FL13" s="12"/>
      <c r="FM13" s="23">
        <f>'Dimensión 3'!U169</f>
        <v>105.42967608307728</v>
      </c>
      <c r="FN13" s="12"/>
      <c r="FO13" s="23">
        <f>'Dimensión 4'!U169</f>
        <v>104.09579865742083</v>
      </c>
      <c r="FP13" s="12"/>
      <c r="FQ13" s="23">
        <f>'Dimensión 5'!U169</f>
        <v>101.28484358248292</v>
      </c>
      <c r="FR13" s="12"/>
      <c r="FS13" s="23">
        <f>'Dimensión 6'!U169</f>
        <v>99.228010989062383</v>
      </c>
      <c r="FT13" s="12"/>
      <c r="FU13" s="23">
        <f>'Dimensión 7'!$C169</f>
        <v>102.26559789040081</v>
      </c>
      <c r="FV13" s="12"/>
      <c r="FW13" s="23">
        <f>'Dimensión 8'!U169</f>
        <v>103.66404388491259</v>
      </c>
      <c r="FX13" s="12"/>
      <c r="FY13" s="23">
        <f>'Dimensión 9'!$C169</f>
        <v>101.22434807372476</v>
      </c>
      <c r="FZ13" s="12"/>
      <c r="GA13" s="23">
        <f>'Dimensión 1'!W169</f>
        <v>102.27943400131889</v>
      </c>
      <c r="GB13" s="12"/>
      <c r="GC13" s="23">
        <f>'Dimensión 2'!W169</f>
        <v>101.56011465635648</v>
      </c>
      <c r="GD13" s="12"/>
      <c r="GE13" s="23">
        <f>'Dimensión 3'!W169</f>
        <v>106.09301925294342</v>
      </c>
      <c r="GF13" s="12"/>
      <c r="GG13" s="23">
        <f>'Dimensión 4'!W169</f>
        <v>105.63628056248683</v>
      </c>
      <c r="GH13" s="12"/>
      <c r="GI13" s="23">
        <f>'Dimensión 5'!W169</f>
        <v>96.372493655301241</v>
      </c>
      <c r="GJ13" s="12"/>
      <c r="GK13" s="23">
        <f>'Dimensión 6'!W169</f>
        <v>97.831865455733265</v>
      </c>
      <c r="GL13" s="12"/>
      <c r="GM13" s="23">
        <f>'Dimensión 7'!$C169</f>
        <v>102.26559789040081</v>
      </c>
      <c r="GN13" s="12"/>
      <c r="GO13" s="23">
        <f>'Dimensión 8'!W169</f>
        <v>103.58065936455449</v>
      </c>
      <c r="GP13" s="12"/>
      <c r="GQ13" s="23">
        <f>'Dimensión 9'!$E169</f>
        <v>106.61712968232877</v>
      </c>
      <c r="GR13" s="12"/>
      <c r="GS13" s="23">
        <f>'Dimensión 1'!Y169</f>
        <v>101.81490006025275</v>
      </c>
      <c r="GT13" s="12"/>
      <c r="GU13" s="23">
        <f>'Dimensión 2'!Y169</f>
        <v>102.67892966383783</v>
      </c>
      <c r="GV13" s="12"/>
      <c r="GW13" s="23">
        <f>'Dimensión 3'!Y169</f>
        <v>106.20408631588502</v>
      </c>
      <c r="GX13" s="12"/>
      <c r="GY13" s="23">
        <f>'Dimensión 4'!Y169</f>
        <v>105.43958983775435</v>
      </c>
      <c r="GZ13" s="12"/>
      <c r="HA13" s="23">
        <f>'Dimensión 5'!Y169</f>
        <v>96.372493655301241</v>
      </c>
      <c r="HB13" s="12"/>
      <c r="HC13" s="23">
        <f>'Dimensión 6'!Y169</f>
        <v>97.49295767582646</v>
      </c>
      <c r="HD13" s="12"/>
      <c r="HE13" s="23">
        <f>'Dimensión 7'!$C169</f>
        <v>102.26559789040081</v>
      </c>
      <c r="HF13" s="12"/>
      <c r="HG13" s="23">
        <f>'Dimensión 8'!Y169</f>
        <v>102.99862219320067</v>
      </c>
      <c r="HH13" s="12"/>
      <c r="HI13" s="23">
        <f>'Dimensión 9'!$E169</f>
        <v>106.61712968232877</v>
      </c>
      <c r="HJ13" s="12"/>
      <c r="HK13" s="23">
        <f>'Dimensión 9'!$E169</f>
        <v>106.61712968232877</v>
      </c>
      <c r="HL13" s="12"/>
      <c r="HM13" s="23">
        <f>'Dimensión 1'!AA169</f>
        <v>100.31541291207085</v>
      </c>
      <c r="HN13" s="12"/>
      <c r="HO13" s="23">
        <f>'Dimensión 2'!AA169</f>
        <v>103.16437869800225</v>
      </c>
      <c r="HP13" s="12"/>
      <c r="HQ13" s="23">
        <f>'Dimensión 3'!AA169</f>
        <v>102.20072500579907</v>
      </c>
      <c r="HR13" s="12"/>
      <c r="HS13" s="23">
        <f>'Dimensión 4'!AA169</f>
        <v>106.69529426727387</v>
      </c>
      <c r="HT13" s="12"/>
      <c r="HU13" s="23">
        <f>'Dimensión 5'!Y169</f>
        <v>96.372493655301241</v>
      </c>
      <c r="HV13" s="12"/>
      <c r="HW13" s="23">
        <f>'Dimensión 6'!AA169</f>
        <v>98.272566768617025</v>
      </c>
      <c r="HX13" s="12"/>
      <c r="HY13" s="23">
        <f>'Dimensión 7'!$C169</f>
        <v>102.26559789040081</v>
      </c>
      <c r="HZ13" s="12"/>
      <c r="IA13" s="23">
        <f>'Dimensión 8'!AA169</f>
        <v>102.30025385871257</v>
      </c>
      <c r="IB13" s="12"/>
      <c r="IC13" s="23">
        <f>'Dimensión 9'!$E169</f>
        <v>106.61712968232877</v>
      </c>
      <c r="ID13" s="12"/>
      <c r="IE13" s="23">
        <f>'Dimensión 1'!AC169</f>
        <v>100.73224958921416</v>
      </c>
      <c r="IF13" s="12"/>
      <c r="IG13" s="23">
        <f>'Dimensión 2'!AC169</f>
        <v>102.75891189290637</v>
      </c>
      <c r="IH13" s="12"/>
      <c r="II13" s="23">
        <f>'Dimensión 3'!AC169</f>
        <v>101.19617194644889</v>
      </c>
      <c r="IJ13" s="12"/>
      <c r="IK13" s="23">
        <f>'Dimensión 4'!AC169</f>
        <v>109.51928926412621</v>
      </c>
      <c r="IL13" s="12"/>
      <c r="IM13" s="23">
        <f>'Dimensión 5'!AC169</f>
        <v>96.372493655301241</v>
      </c>
      <c r="IN13" s="12"/>
      <c r="IO13" s="23">
        <f>'Dimensión 6'!AC169</f>
        <v>97.620289549976292</v>
      </c>
      <c r="IP13" s="12"/>
      <c r="IQ13" s="23">
        <f>'Dimensión 7'!C169</f>
        <v>102.26559789040081</v>
      </c>
      <c r="IR13" s="12"/>
      <c r="IS13" s="23">
        <f>'Dimensión 8'!AC169</f>
        <v>102.37302403363405</v>
      </c>
      <c r="IT13" s="12"/>
      <c r="IU13" s="23">
        <f>'Dimensión 9'!E169</f>
        <v>106.61712968232877</v>
      </c>
      <c r="IV13" s="21"/>
      <c r="IW13" s="21"/>
      <c r="IX13" s="21"/>
      <c r="IY13" s="21"/>
      <c r="IZ13" s="21"/>
    </row>
    <row r="14" spans="1:286" ht="12.75" customHeight="1" x14ac:dyDescent="0.2">
      <c r="A14" s="17" t="s">
        <v>9</v>
      </c>
      <c r="C14" s="24">
        <f>'Dimensión 1'!C170</f>
        <v>98.975214291270447</v>
      </c>
      <c r="D14" s="12"/>
      <c r="E14" s="24">
        <f>'Dimensión 2'!C170</f>
        <v>99.562134921899812</v>
      </c>
      <c r="F14" s="12"/>
      <c r="G14" s="24">
        <f>'Dimensión 3'!C170</f>
        <v>98.581787826695589</v>
      </c>
      <c r="H14" s="12"/>
      <c r="I14" s="24">
        <f>'Dimensión 4'!C170</f>
        <v>99.649086612655751</v>
      </c>
      <c r="J14" s="12"/>
      <c r="K14" s="24">
        <f>'Dimensión 5'!C170</f>
        <v>100.44565009405704</v>
      </c>
      <c r="L14" s="12"/>
      <c r="M14" s="24">
        <f>'Dimensión 6'!C170</f>
        <v>97.009366078432734</v>
      </c>
      <c r="N14" s="12"/>
      <c r="O14" s="24">
        <f>'Dimensión 7'!$C170</f>
        <v>107.37449272772953</v>
      </c>
      <c r="P14" s="12"/>
      <c r="Q14" s="24">
        <f>'Dimensión 8'!C170</f>
        <v>97.691984195688804</v>
      </c>
      <c r="R14" s="12"/>
      <c r="S14" s="24">
        <f>'Dimensión 9'!$C170</f>
        <v>105.07211240623957</v>
      </c>
      <c r="T14" s="12"/>
      <c r="U14" s="24">
        <f>'Dimensión 1'!E170</f>
        <v>98.490257325946232</v>
      </c>
      <c r="V14" s="12"/>
      <c r="W14" s="24">
        <f>'Dimensión 2'!E170</f>
        <v>97.169235560890769</v>
      </c>
      <c r="X14" s="12"/>
      <c r="Y14" s="24">
        <f>'Dimensión 3'!E170</f>
        <v>98.504105048740527</v>
      </c>
      <c r="Z14" s="12"/>
      <c r="AA14" s="24">
        <f>'Dimensión 4'!E170</f>
        <v>99.21567479325185</v>
      </c>
      <c r="AB14" s="12"/>
      <c r="AC14" s="24">
        <f>'Dimensión 5'!E170</f>
        <v>100.44565009405704</v>
      </c>
      <c r="AD14" s="12"/>
      <c r="AE14" s="24">
        <f>'Dimensión 6'!E170</f>
        <v>97.826997714073798</v>
      </c>
      <c r="AF14" s="12"/>
      <c r="AG14" s="24">
        <f>'Dimensión 7'!$C170</f>
        <v>107.37449272772953</v>
      </c>
      <c r="AH14" s="12"/>
      <c r="AI14" s="24">
        <f>'Dimensión 8'!E170</f>
        <v>100.57305570509574</v>
      </c>
      <c r="AJ14" s="12"/>
      <c r="AK14" s="24">
        <f>'Dimensión 9'!$C170</f>
        <v>105.07211240623957</v>
      </c>
      <c r="AL14" s="12"/>
      <c r="AM14" s="24">
        <f>'Dimensión 1'!G170</f>
        <v>98.700050221843256</v>
      </c>
      <c r="AN14" s="12"/>
      <c r="AO14" s="24">
        <f>'Dimensión 2'!G170</f>
        <v>95.914158757418136</v>
      </c>
      <c r="AP14" s="12"/>
      <c r="AQ14" s="24">
        <f>'Dimensión 3'!G170</f>
        <v>99.467187589004382</v>
      </c>
      <c r="AR14" s="12"/>
      <c r="AS14" s="24">
        <f>'Dimensión 4'!G170</f>
        <v>100.7162255123033</v>
      </c>
      <c r="AT14" s="12"/>
      <c r="AU14" s="24">
        <f>'Dimensión 5'!G170</f>
        <v>101.11639759023814</v>
      </c>
      <c r="AV14" s="12"/>
      <c r="AW14" s="24">
        <f>'Dimensión 6'!G170</f>
        <v>99.005486785309202</v>
      </c>
      <c r="AX14" s="12"/>
      <c r="AY14" s="24">
        <f>'Dimensión 7'!$C170</f>
        <v>107.37449272772953</v>
      </c>
      <c r="AZ14" s="12"/>
      <c r="BA14" s="24">
        <f>'Dimensión 8'!G170</f>
        <v>101.45533706528347</v>
      </c>
      <c r="BB14" s="12"/>
      <c r="BC14" s="24">
        <f>'Dimensión 9'!$C170</f>
        <v>105.07211240623957</v>
      </c>
      <c r="BD14" s="12"/>
      <c r="BE14" s="24">
        <f>'Dimensión 1'!I170</f>
        <v>99.778855948493074</v>
      </c>
      <c r="BF14" s="12"/>
      <c r="BG14" s="24">
        <f>'Dimensión 2'!I170</f>
        <v>94.730315861506284</v>
      </c>
      <c r="BH14" s="12"/>
      <c r="BI14" s="24">
        <f>'Dimensión 3'!I170</f>
        <v>101.8603694394349</v>
      </c>
      <c r="BJ14" s="12"/>
      <c r="BK14" s="24">
        <f>'Dimensión 4'!I170</f>
        <v>101.28442525119134</v>
      </c>
      <c r="BL14" s="12"/>
      <c r="BM14" s="24">
        <f>'Dimensión 5'!I170</f>
        <v>101.11639759023814</v>
      </c>
      <c r="BN14" s="12"/>
      <c r="BO14" s="24">
        <f>'Dimensión 6'!I170</f>
        <v>99.005486785309202</v>
      </c>
      <c r="BP14" s="12"/>
      <c r="BQ14" s="24">
        <f>'Dimensión 7'!$C170</f>
        <v>107.37449272772953</v>
      </c>
      <c r="BR14" s="12"/>
      <c r="BS14" s="24">
        <f>'Dimensión 8'!I170</f>
        <v>102.88083954396308</v>
      </c>
      <c r="BT14" s="12"/>
      <c r="BU14" s="24">
        <f>'Dimensión 9'!$C170</f>
        <v>105.07211240623957</v>
      </c>
      <c r="BV14" s="12"/>
      <c r="BW14" s="24">
        <f>'Dimensión 1'!K170</f>
        <v>97.817464246474117</v>
      </c>
      <c r="BX14" s="12"/>
      <c r="BY14" s="24">
        <f>'Dimensión 2'!K170</f>
        <v>93.762774499348268</v>
      </c>
      <c r="BZ14" s="12"/>
      <c r="CA14" s="24">
        <f>'Dimensión 3'!K170</f>
        <v>100.87528260976768</v>
      </c>
      <c r="CB14" s="12"/>
      <c r="CC14" s="24">
        <f>'Dimensión 4'!K170</f>
        <v>102.55868117137233</v>
      </c>
      <c r="CD14" s="12"/>
      <c r="CE14" s="24">
        <f>'Dimensión 5'!K170</f>
        <v>101.07876842430508</v>
      </c>
      <c r="CF14" s="12"/>
      <c r="CG14" s="24">
        <f>'Dimensión 6'!K170</f>
        <v>99.958394592490265</v>
      </c>
      <c r="CH14" s="12"/>
      <c r="CI14" s="24">
        <f>'Dimensión 7'!$C170</f>
        <v>107.37449272772953</v>
      </c>
      <c r="CJ14" s="12"/>
      <c r="CK14" s="24">
        <f>'Dimensión 8'!K170</f>
        <v>102.13601164055891</v>
      </c>
      <c r="CL14" s="12"/>
      <c r="CM14" s="24">
        <f>'Dimensión 9'!$C170</f>
        <v>105.07211240623957</v>
      </c>
      <c r="CN14" s="12"/>
      <c r="CO14" s="24">
        <f>'Dimensión 1'!M170</f>
        <v>97.784364674139795</v>
      </c>
      <c r="CP14" s="12"/>
      <c r="CQ14" s="24">
        <f>'Dimensión 2'!M170</f>
        <v>92.903926632496791</v>
      </c>
      <c r="CR14" s="12"/>
      <c r="CS14" s="24">
        <f>'Dimensión 3'!M170</f>
        <v>99.48060186695497</v>
      </c>
      <c r="CT14" s="12"/>
      <c r="CU14" s="24">
        <f>'Dimensión 4'!M170</f>
        <v>103.64135728472209</v>
      </c>
      <c r="CV14" s="12"/>
      <c r="CW14" s="24">
        <f>'Dimensión 5'!M170</f>
        <v>101.07876842430508</v>
      </c>
      <c r="CX14" s="12"/>
      <c r="CY14" s="24">
        <f>'Dimensión 6'!M170</f>
        <v>100.33746352925485</v>
      </c>
      <c r="CZ14" s="12"/>
      <c r="DA14" s="24">
        <f>'Dimensión 7'!$C170</f>
        <v>107.37449272772953</v>
      </c>
      <c r="DB14" s="12"/>
      <c r="DC14" s="24">
        <f>'Dimensión 8'!M170</f>
        <v>103.93099593023814</v>
      </c>
      <c r="DD14" s="12"/>
      <c r="DE14" s="24">
        <f>'Dimensión 9'!$C170</f>
        <v>105.07211240623957</v>
      </c>
      <c r="DF14" s="12"/>
      <c r="DG14" s="24">
        <f>'Dimensión 1'!O170</f>
        <v>96.417904221015974</v>
      </c>
      <c r="DH14" s="12"/>
      <c r="DI14" s="24">
        <f>'Dimensión 2'!O170</f>
        <v>93.650201456804652</v>
      </c>
      <c r="DJ14" s="12"/>
      <c r="DK14" s="24">
        <f>'Dimensión 3'!O170</f>
        <v>100.93940527561742</v>
      </c>
      <c r="DL14" s="12"/>
      <c r="DM14" s="24">
        <f>'Dimensión 4'!O170</f>
        <v>102.34509599224644</v>
      </c>
      <c r="DN14" s="12"/>
      <c r="DO14" s="24">
        <f>'Dimensión 5'!O170</f>
        <v>101.0530246644233</v>
      </c>
      <c r="DP14" s="12"/>
      <c r="DQ14" s="24">
        <f>'Dimensión 6'!O170</f>
        <v>100.68868658447497</v>
      </c>
      <c r="DR14" s="12"/>
      <c r="DS14" s="24">
        <f>'Dimensión 7'!$C170</f>
        <v>107.37449272772953</v>
      </c>
      <c r="DT14" s="12"/>
      <c r="DU14" s="24">
        <f>'Dimensión 8'!O170</f>
        <v>102.53276519627978</v>
      </c>
      <c r="DV14" s="12"/>
      <c r="DW14" s="24">
        <f>'Dimensión 9'!$C170</f>
        <v>105.07211240623957</v>
      </c>
      <c r="DX14" s="12"/>
      <c r="DY14" s="24">
        <f>'Dimensión 1'!Q170</f>
        <v>97.37844272897955</v>
      </c>
      <c r="DZ14" s="12"/>
      <c r="EA14" s="24">
        <f>'Dimensión 2'!Q170</f>
        <v>94.817045910322989</v>
      </c>
      <c r="EB14" s="12"/>
      <c r="EC14" s="24">
        <f>'Dimensión 3'!Q170</f>
        <v>101.60233246196647</v>
      </c>
      <c r="ED14" s="12"/>
      <c r="EE14" s="24">
        <f>'Dimensión 4'!Q170</f>
        <v>102.74853438251121</v>
      </c>
      <c r="EF14" s="12"/>
      <c r="EG14" s="24">
        <f>'Dimensión 5'!Q170</f>
        <v>102.79900524410773</v>
      </c>
      <c r="EH14" s="12"/>
      <c r="EI14" s="24">
        <f>'Dimensión 6'!Q170</f>
        <v>101.34894222861685</v>
      </c>
      <c r="EJ14" s="12"/>
      <c r="EK14" s="24">
        <f>'Dimensión 7'!$C170</f>
        <v>107.37449272772953</v>
      </c>
      <c r="EL14" s="12"/>
      <c r="EM14" s="24">
        <f>'Dimensión 8'!Q170</f>
        <v>101.42506593961545</v>
      </c>
      <c r="EN14" s="12"/>
      <c r="EO14" s="24">
        <f>'Dimensión 9'!$C170</f>
        <v>105.07211240623957</v>
      </c>
      <c r="EP14" s="12"/>
      <c r="EQ14" s="24">
        <f>'Dimensión 1'!S170</f>
        <v>97.364470562480989</v>
      </c>
      <c r="ER14" s="12"/>
      <c r="ES14" s="24">
        <f>'Dimensión 2'!S170</f>
        <v>95.907582437138004</v>
      </c>
      <c r="ET14" s="12"/>
      <c r="EU14" s="24">
        <f>'Dimensión 3'!S170</f>
        <v>101.33335599268659</v>
      </c>
      <c r="EV14" s="12"/>
      <c r="EW14" s="24">
        <f>'Dimensión 4'!S170</f>
        <v>103.22288477565058</v>
      </c>
      <c r="EX14" s="12"/>
      <c r="EY14" s="24">
        <f>'Dimensión 5'!S170</f>
        <v>102.79900524410773</v>
      </c>
      <c r="EZ14" s="12"/>
      <c r="FA14" s="24">
        <f>'Dimensión 6'!S170</f>
        <v>101.55483306701663</v>
      </c>
      <c r="FB14" s="12"/>
      <c r="FC14" s="24">
        <f>'Dimensión 7'!$C170</f>
        <v>107.37449272772953</v>
      </c>
      <c r="FD14" s="12"/>
      <c r="FE14" s="24">
        <f>'Dimensión 8'!S170</f>
        <v>101.7905769635336</v>
      </c>
      <c r="FF14" s="12"/>
      <c r="FG14" s="24">
        <f>'Dimensión 9'!$C170</f>
        <v>105.07211240623957</v>
      </c>
      <c r="FH14" s="12"/>
      <c r="FI14" s="24">
        <f>'Dimensión 1'!U170</f>
        <v>97.782711972761277</v>
      </c>
      <c r="FJ14" s="12"/>
      <c r="FK14" s="24">
        <f>'Dimensión 2'!U170</f>
        <v>96.74492010518135</v>
      </c>
      <c r="FL14" s="12"/>
      <c r="FM14" s="24">
        <f>'Dimensión 3'!U170</f>
        <v>102.52625534458531</v>
      </c>
      <c r="FN14" s="12"/>
      <c r="FO14" s="24">
        <f>'Dimensión 4'!U170</f>
        <v>103.53560845129698</v>
      </c>
      <c r="FP14" s="12"/>
      <c r="FQ14" s="24">
        <f>'Dimensión 5'!U170</f>
        <v>102.79900524410773</v>
      </c>
      <c r="FR14" s="12"/>
      <c r="FS14" s="24">
        <f>'Dimensión 6'!U170</f>
        <v>101.57711018416298</v>
      </c>
      <c r="FT14" s="12"/>
      <c r="FU14" s="24">
        <f>'Dimensión 7'!$C170</f>
        <v>107.37449272772953</v>
      </c>
      <c r="FV14" s="12"/>
      <c r="FW14" s="24">
        <f>'Dimensión 8'!U170</f>
        <v>102.71090144105519</v>
      </c>
      <c r="FX14" s="12"/>
      <c r="FY14" s="24">
        <f>'Dimensión 9'!$C170</f>
        <v>105.07211240623957</v>
      </c>
      <c r="FZ14" s="12"/>
      <c r="GA14" s="24">
        <f>'Dimensión 1'!W170</f>
        <v>100.99906954920723</v>
      </c>
      <c r="GB14" s="12"/>
      <c r="GC14" s="24">
        <f>'Dimensión 2'!W170</f>
        <v>98.225747508759525</v>
      </c>
      <c r="GD14" s="12"/>
      <c r="GE14" s="24">
        <f>'Dimensión 3'!W170</f>
        <v>102.95676917782426</v>
      </c>
      <c r="GF14" s="12"/>
      <c r="GG14" s="24">
        <f>'Dimensión 4'!W170</f>
        <v>104.65229106343274</v>
      </c>
      <c r="GH14" s="12"/>
      <c r="GI14" s="24">
        <f>'Dimensión 5'!W170</f>
        <v>100.04999592012003</v>
      </c>
      <c r="GJ14" s="12"/>
      <c r="GK14" s="24">
        <f>'Dimensión 6'!W170</f>
        <v>102.27186535800007</v>
      </c>
      <c r="GL14" s="12"/>
      <c r="GM14" s="24">
        <f>'Dimensión 7'!$C170</f>
        <v>107.37449272772953</v>
      </c>
      <c r="GN14" s="12"/>
      <c r="GO14" s="24">
        <f>'Dimensión 8'!W170</f>
        <v>102.99603205632062</v>
      </c>
      <c r="GP14" s="12"/>
      <c r="GQ14" s="24">
        <f>'Dimensión 9'!$E170</f>
        <v>108.65958527447448</v>
      </c>
      <c r="GR14" s="12"/>
      <c r="GS14" s="24">
        <f>'Dimensión 1'!Y170</f>
        <v>101.50498596019943</v>
      </c>
      <c r="GT14" s="12"/>
      <c r="GU14" s="24">
        <f>'Dimensión 2'!Y170</f>
        <v>99.312231049656901</v>
      </c>
      <c r="GV14" s="12"/>
      <c r="GW14" s="24">
        <f>'Dimensión 3'!Y170</f>
        <v>103.01466128262854</v>
      </c>
      <c r="GX14" s="12"/>
      <c r="GY14" s="24">
        <f>'Dimensión 4'!Y170</f>
        <v>105.60522080588932</v>
      </c>
      <c r="GZ14" s="12"/>
      <c r="HA14" s="24">
        <f>'Dimensión 5'!Y170</f>
        <v>100.04999592012003</v>
      </c>
      <c r="HB14" s="12"/>
      <c r="HC14" s="24">
        <f>'Dimensión 6'!Y170</f>
        <v>101.89168954234842</v>
      </c>
      <c r="HD14" s="12"/>
      <c r="HE14" s="24">
        <f>'Dimensión 7'!$C170</f>
        <v>107.37449272772953</v>
      </c>
      <c r="HF14" s="12"/>
      <c r="HG14" s="24">
        <f>'Dimensión 8'!Y170</f>
        <v>104.22611104617168</v>
      </c>
      <c r="HH14" s="12"/>
      <c r="HI14" s="24">
        <f>'Dimensión 9'!$E170</f>
        <v>108.65958527447448</v>
      </c>
      <c r="HJ14" s="12"/>
      <c r="HK14" s="24">
        <f>'Dimensión 9'!$E170</f>
        <v>108.65958527447448</v>
      </c>
      <c r="HL14" s="12"/>
      <c r="HM14" s="24">
        <f>'Dimensión 1'!AA170</f>
        <v>99.537408447322946</v>
      </c>
      <c r="HN14" s="12"/>
      <c r="HO14" s="24">
        <f>'Dimensión 2'!AA170</f>
        <v>99.649904225304397</v>
      </c>
      <c r="HP14" s="12"/>
      <c r="HQ14" s="24">
        <f>'Dimensión 3'!AA170</f>
        <v>99.897971720646652</v>
      </c>
      <c r="HR14" s="12"/>
      <c r="HS14" s="24">
        <f>'Dimensión 4'!AA170</f>
        <v>105.67731791151333</v>
      </c>
      <c r="HT14" s="12"/>
      <c r="HU14" s="24">
        <f>'Dimensión 5'!Y170</f>
        <v>100.04999592012003</v>
      </c>
      <c r="HV14" s="12"/>
      <c r="HW14" s="24">
        <f>'Dimensión 6'!AA170</f>
        <v>102.88262333391772</v>
      </c>
      <c r="HX14" s="12"/>
      <c r="HY14" s="24">
        <f>'Dimensión 7'!$C170</f>
        <v>107.37449272772953</v>
      </c>
      <c r="HZ14" s="12"/>
      <c r="IA14" s="24">
        <f>'Dimensión 8'!AA170</f>
        <v>102.43561206148736</v>
      </c>
      <c r="IB14" s="12"/>
      <c r="IC14" s="24">
        <f>'Dimensión 9'!$E170</f>
        <v>108.65958527447448</v>
      </c>
      <c r="ID14" s="12"/>
      <c r="IE14" s="24">
        <f>'Dimensión 1'!AC170</f>
        <v>100.54875421661511</v>
      </c>
      <c r="IF14" s="12"/>
      <c r="IG14" s="24">
        <f>'Dimensión 2'!AC170</f>
        <v>99.029000825939391</v>
      </c>
      <c r="IH14" s="12"/>
      <c r="II14" s="24">
        <f>'Dimensión 3'!AC170</f>
        <v>99.453260104702608</v>
      </c>
      <c r="IJ14" s="12"/>
      <c r="IK14" s="24">
        <f>'Dimensión 4'!AC170</f>
        <v>109.57159744062055</v>
      </c>
      <c r="IL14" s="12"/>
      <c r="IM14" s="24">
        <f>'Dimensión 5'!AC170</f>
        <v>100.04999592012003</v>
      </c>
      <c r="IN14" s="12"/>
      <c r="IO14" s="24">
        <f>'Dimensión 6'!AC170</f>
        <v>102.16951475050307</v>
      </c>
      <c r="IP14" s="12"/>
      <c r="IQ14" s="24">
        <f>'Dimensión 7'!C170</f>
        <v>107.37449272772953</v>
      </c>
      <c r="IR14" s="12"/>
      <c r="IS14" s="24">
        <f>'Dimensión 8'!AC170</f>
        <v>103.04726931672261</v>
      </c>
      <c r="IT14" s="12"/>
      <c r="IU14" s="24">
        <f>'Dimensión 9'!E170</f>
        <v>108.65958527447448</v>
      </c>
      <c r="IV14" s="21"/>
      <c r="IW14" s="21"/>
      <c r="IX14" s="21"/>
      <c r="IY14" s="21"/>
      <c r="IZ14" s="21"/>
    </row>
    <row r="15" spans="1:286" ht="12.75" customHeight="1" x14ac:dyDescent="0.2">
      <c r="A15" s="22" t="s">
        <v>10</v>
      </c>
      <c r="C15" s="23">
        <f>'Dimensión 1'!C171</f>
        <v>97.961911661687466</v>
      </c>
      <c r="D15" s="12"/>
      <c r="E15" s="23">
        <f>'Dimensión 2'!C171</f>
        <v>95.354287554766728</v>
      </c>
      <c r="F15" s="12"/>
      <c r="G15" s="23">
        <f>'Dimensión 3'!C171</f>
        <v>97.037498333529015</v>
      </c>
      <c r="H15" s="12"/>
      <c r="I15" s="23">
        <f>'Dimensión 4'!C171</f>
        <v>96.367337733581536</v>
      </c>
      <c r="J15" s="12"/>
      <c r="K15" s="23">
        <f>'Dimensión 5'!C171</f>
        <v>98.457561689918194</v>
      </c>
      <c r="L15" s="12"/>
      <c r="M15" s="23">
        <f>'Dimensión 6'!C171</f>
        <v>105.7034520878108</v>
      </c>
      <c r="N15" s="12"/>
      <c r="O15" s="23">
        <f>'Dimensión 7'!$C171</f>
        <v>98.232676131475941</v>
      </c>
      <c r="P15" s="12"/>
      <c r="Q15" s="23">
        <f>'Dimensión 8'!C171</f>
        <v>103.49937182455717</v>
      </c>
      <c r="R15" s="12"/>
      <c r="S15" s="23">
        <f>'Dimensión 9'!$C171</f>
        <v>97.633607042677923</v>
      </c>
      <c r="T15" s="12"/>
      <c r="U15" s="23">
        <f>'Dimensión 1'!E171</f>
        <v>98.95402226035759</v>
      </c>
      <c r="V15" s="12"/>
      <c r="W15" s="23">
        <f>'Dimensión 2'!E171</f>
        <v>93.887296741295188</v>
      </c>
      <c r="X15" s="12"/>
      <c r="Y15" s="23">
        <f>'Dimensión 3'!E171</f>
        <v>96.781803383033463</v>
      </c>
      <c r="Z15" s="12"/>
      <c r="AA15" s="23">
        <f>'Dimensión 4'!E171</f>
        <v>96.134769568717061</v>
      </c>
      <c r="AB15" s="12"/>
      <c r="AC15" s="23">
        <f>'Dimensión 5'!E171</f>
        <v>98.457561689918194</v>
      </c>
      <c r="AD15" s="12"/>
      <c r="AE15" s="23">
        <f>'Dimensión 6'!E171</f>
        <v>104.29770278596791</v>
      </c>
      <c r="AF15" s="12"/>
      <c r="AG15" s="23">
        <f>'Dimensión 7'!$C171</f>
        <v>98.232676131475941</v>
      </c>
      <c r="AH15" s="12"/>
      <c r="AI15" s="23">
        <f>'Dimensión 8'!E171</f>
        <v>102.83088436751154</v>
      </c>
      <c r="AJ15" s="12"/>
      <c r="AK15" s="23">
        <f>'Dimensión 9'!$C171</f>
        <v>97.633607042677923</v>
      </c>
      <c r="AL15" s="12"/>
      <c r="AM15" s="23">
        <f>'Dimensión 1'!G171</f>
        <v>95.532578370999261</v>
      </c>
      <c r="AN15" s="12"/>
      <c r="AO15" s="23">
        <f>'Dimensión 2'!G171</f>
        <v>92.946495114577701</v>
      </c>
      <c r="AP15" s="12"/>
      <c r="AQ15" s="23">
        <f>'Dimensión 3'!G171</f>
        <v>97.444309335637371</v>
      </c>
      <c r="AR15" s="12"/>
      <c r="AS15" s="23">
        <f>'Dimensión 4'!G171</f>
        <v>97.623925499544683</v>
      </c>
      <c r="AT15" s="12"/>
      <c r="AU15" s="23">
        <f>'Dimensión 5'!G171</f>
        <v>99.888713550401363</v>
      </c>
      <c r="AV15" s="12"/>
      <c r="AW15" s="23">
        <f>'Dimensión 6'!G171</f>
        <v>105.40010108101563</v>
      </c>
      <c r="AX15" s="12"/>
      <c r="AY15" s="23">
        <f>'Dimensión 7'!$C171</f>
        <v>98.232676131475941</v>
      </c>
      <c r="AZ15" s="12"/>
      <c r="BA15" s="23">
        <f>'Dimensión 8'!G171</f>
        <v>102.21981417869517</v>
      </c>
      <c r="BB15" s="12"/>
      <c r="BC15" s="23">
        <f>'Dimensión 9'!$C171</f>
        <v>97.633607042677923</v>
      </c>
      <c r="BD15" s="12"/>
      <c r="BE15" s="23">
        <f>'Dimensión 1'!I171</f>
        <v>97.92996787125432</v>
      </c>
      <c r="BF15" s="12"/>
      <c r="BG15" s="23">
        <f>'Dimensión 2'!I171</f>
        <v>91.246772743779971</v>
      </c>
      <c r="BH15" s="12"/>
      <c r="BI15" s="23">
        <f>'Dimensión 3'!I171</f>
        <v>99.454935998493283</v>
      </c>
      <c r="BJ15" s="12"/>
      <c r="BK15" s="23">
        <f>'Dimensión 4'!I171</f>
        <v>98.993661806749714</v>
      </c>
      <c r="BL15" s="12"/>
      <c r="BM15" s="23">
        <f>'Dimensión 5'!I171</f>
        <v>99.888713550401363</v>
      </c>
      <c r="BN15" s="12"/>
      <c r="BO15" s="23">
        <f>'Dimensión 6'!I171</f>
        <v>105.40010108101563</v>
      </c>
      <c r="BP15" s="12"/>
      <c r="BQ15" s="23">
        <f>'Dimensión 7'!$C171</f>
        <v>98.232676131475941</v>
      </c>
      <c r="BR15" s="12"/>
      <c r="BS15" s="23">
        <f>'Dimensión 8'!I171</f>
        <v>103.75663588218501</v>
      </c>
      <c r="BT15" s="12"/>
      <c r="BU15" s="23">
        <f>'Dimensión 9'!$C171</f>
        <v>97.633607042677923</v>
      </c>
      <c r="BV15" s="12"/>
      <c r="BW15" s="23">
        <f>'Dimensión 1'!K171</f>
        <v>97.290808937844687</v>
      </c>
      <c r="BX15" s="12"/>
      <c r="BY15" s="23">
        <f>'Dimensión 2'!K171</f>
        <v>89.039415361353377</v>
      </c>
      <c r="BZ15" s="12"/>
      <c r="CA15" s="23">
        <f>'Dimensión 3'!K171</f>
        <v>99.783225149721261</v>
      </c>
      <c r="CB15" s="12"/>
      <c r="CC15" s="23">
        <f>'Dimensión 4'!K171</f>
        <v>97.559327804776757</v>
      </c>
      <c r="CD15" s="12"/>
      <c r="CE15" s="23">
        <f>'Dimensión 5'!K171</f>
        <v>98.523945712700993</v>
      </c>
      <c r="CF15" s="12"/>
      <c r="CG15" s="23">
        <f>'Dimensión 6'!K171</f>
        <v>104.82610048712036</v>
      </c>
      <c r="CH15" s="12"/>
      <c r="CI15" s="23">
        <f>'Dimensión 7'!$C171</f>
        <v>98.232676131475941</v>
      </c>
      <c r="CJ15" s="12"/>
      <c r="CK15" s="23">
        <f>'Dimensión 8'!K171</f>
        <v>106.22695380593538</v>
      </c>
      <c r="CL15" s="12"/>
      <c r="CM15" s="23">
        <f>'Dimensión 9'!$C171</f>
        <v>97.633607042677923</v>
      </c>
      <c r="CN15" s="12"/>
      <c r="CO15" s="23">
        <f>'Dimensión 1'!M171</f>
        <v>95.518515690995457</v>
      </c>
      <c r="CP15" s="12"/>
      <c r="CQ15" s="23">
        <f>'Dimensión 2'!M171</f>
        <v>88.584885607988937</v>
      </c>
      <c r="CR15" s="12"/>
      <c r="CS15" s="23">
        <f>'Dimensión 3'!M171</f>
        <v>95.810744821359464</v>
      </c>
      <c r="CT15" s="12"/>
      <c r="CU15" s="23">
        <f>'Dimensión 4'!M171</f>
        <v>97.754527278430871</v>
      </c>
      <c r="CV15" s="12"/>
      <c r="CW15" s="23">
        <f>'Dimensión 5'!M171</f>
        <v>98.523945712700993</v>
      </c>
      <c r="CX15" s="12"/>
      <c r="CY15" s="23">
        <f>'Dimensión 6'!M171</f>
        <v>105.47966833899969</v>
      </c>
      <c r="CZ15" s="12"/>
      <c r="DA15" s="23">
        <f>'Dimensión 7'!$C171</f>
        <v>98.232676131475941</v>
      </c>
      <c r="DB15" s="12"/>
      <c r="DC15" s="23">
        <f>'Dimensión 8'!M171</f>
        <v>104.04915858219503</v>
      </c>
      <c r="DD15" s="12"/>
      <c r="DE15" s="23">
        <f>'Dimensión 9'!$C171</f>
        <v>97.633607042677923</v>
      </c>
      <c r="DF15" s="12"/>
      <c r="DG15" s="23">
        <f>'Dimensión 1'!O171</f>
        <v>95.7599409205543</v>
      </c>
      <c r="DH15" s="12"/>
      <c r="DI15" s="23">
        <f>'Dimensión 2'!O171</f>
        <v>89.537468842258775</v>
      </c>
      <c r="DJ15" s="12"/>
      <c r="DK15" s="23">
        <f>'Dimensión 3'!O171</f>
        <v>95.906219966981993</v>
      </c>
      <c r="DL15" s="12"/>
      <c r="DM15" s="23">
        <f>'Dimensión 4'!O171</f>
        <v>98.529448882999958</v>
      </c>
      <c r="DN15" s="12"/>
      <c r="DO15" s="23">
        <f>'Dimensión 5'!O171</f>
        <v>98.671239781558825</v>
      </c>
      <c r="DP15" s="12"/>
      <c r="DQ15" s="23">
        <f>'Dimensión 6'!O171</f>
        <v>104.13669323159635</v>
      </c>
      <c r="DR15" s="12"/>
      <c r="DS15" s="23">
        <f>'Dimensión 7'!$C171</f>
        <v>98.232676131475941</v>
      </c>
      <c r="DT15" s="12"/>
      <c r="DU15" s="23">
        <f>'Dimensión 8'!O171</f>
        <v>103.88047243052769</v>
      </c>
      <c r="DV15" s="12"/>
      <c r="DW15" s="23">
        <f>'Dimensión 9'!$C171</f>
        <v>97.633607042677923</v>
      </c>
      <c r="DX15" s="12"/>
      <c r="DY15" s="23">
        <f>'Dimensión 1'!Q171</f>
        <v>96.620493234323149</v>
      </c>
      <c r="DZ15" s="12"/>
      <c r="EA15" s="23">
        <f>'Dimensión 2'!Q171</f>
        <v>89.797103576076452</v>
      </c>
      <c r="EB15" s="12"/>
      <c r="EC15" s="23">
        <f>'Dimensión 3'!Q171</f>
        <v>99.623042597867382</v>
      </c>
      <c r="ED15" s="12"/>
      <c r="EE15" s="23">
        <f>'Dimensión 4'!Q171</f>
        <v>99.059679379877494</v>
      </c>
      <c r="EF15" s="12"/>
      <c r="EG15" s="23">
        <f>'Dimensión 5'!Q171</f>
        <v>100.0486093264399</v>
      </c>
      <c r="EH15" s="12"/>
      <c r="EI15" s="23">
        <f>'Dimensión 6'!Q171</f>
        <v>106.00219736513407</v>
      </c>
      <c r="EJ15" s="12"/>
      <c r="EK15" s="23">
        <f>'Dimensión 7'!$C171</f>
        <v>98.232676131475941</v>
      </c>
      <c r="EL15" s="12"/>
      <c r="EM15" s="23">
        <f>'Dimensión 8'!Q171</f>
        <v>103.42008319937349</v>
      </c>
      <c r="EN15" s="12"/>
      <c r="EO15" s="23">
        <f>'Dimensión 9'!$C171</f>
        <v>97.633607042677923</v>
      </c>
      <c r="EP15" s="12"/>
      <c r="EQ15" s="23">
        <f>'Dimensión 1'!S171</f>
        <v>96.638979596259247</v>
      </c>
      <c r="ER15" s="12"/>
      <c r="ES15" s="23">
        <f>'Dimensión 2'!S171</f>
        <v>90.906751840079465</v>
      </c>
      <c r="ET15" s="12"/>
      <c r="EU15" s="23">
        <f>'Dimensión 3'!S171</f>
        <v>98.768160635991322</v>
      </c>
      <c r="EV15" s="12"/>
      <c r="EW15" s="23">
        <f>'Dimensión 4'!S171</f>
        <v>99.023978979057972</v>
      </c>
      <c r="EX15" s="12"/>
      <c r="EY15" s="23">
        <f>'Dimensión 5'!S171</f>
        <v>100.0486093264399</v>
      </c>
      <c r="EZ15" s="12"/>
      <c r="FA15" s="23">
        <f>'Dimensión 6'!S171</f>
        <v>105.79640280120189</v>
      </c>
      <c r="FB15" s="12"/>
      <c r="FC15" s="23">
        <f>'Dimensión 7'!$C171</f>
        <v>98.232676131475941</v>
      </c>
      <c r="FD15" s="12"/>
      <c r="FE15" s="23">
        <f>'Dimensión 8'!S171</f>
        <v>103.70608680145841</v>
      </c>
      <c r="FF15" s="12"/>
      <c r="FG15" s="23">
        <f>'Dimensión 9'!$C171</f>
        <v>97.633607042677923</v>
      </c>
      <c r="FH15" s="12"/>
      <c r="FI15" s="23">
        <f>'Dimensión 1'!U171</f>
        <v>95.731330207892597</v>
      </c>
      <c r="FJ15" s="12"/>
      <c r="FK15" s="23">
        <f>'Dimensión 2'!U171</f>
        <v>91.024540297047793</v>
      </c>
      <c r="FL15" s="12"/>
      <c r="FM15" s="23">
        <f>'Dimensión 3'!U171</f>
        <v>102.3723416802311</v>
      </c>
      <c r="FN15" s="12"/>
      <c r="FO15" s="23">
        <f>'Dimensión 4'!U171</f>
        <v>99.415939624074539</v>
      </c>
      <c r="FP15" s="12"/>
      <c r="FQ15" s="23">
        <f>'Dimensión 5'!U171</f>
        <v>100.0486093264399</v>
      </c>
      <c r="FR15" s="12"/>
      <c r="FS15" s="23">
        <f>'Dimensión 6'!U171</f>
        <v>106.41687748772674</v>
      </c>
      <c r="FT15" s="12"/>
      <c r="FU15" s="23">
        <f>'Dimensión 7'!$C171</f>
        <v>98.232676131475941</v>
      </c>
      <c r="FV15" s="12"/>
      <c r="FW15" s="23">
        <f>'Dimensión 8'!U171</f>
        <v>104.65537225801758</v>
      </c>
      <c r="FX15" s="12"/>
      <c r="FY15" s="23">
        <f>'Dimensión 9'!$C171</f>
        <v>97.633607042677923</v>
      </c>
      <c r="FZ15" s="12"/>
      <c r="GA15" s="23">
        <f>'Dimensión 1'!W171</f>
        <v>96.936008387278164</v>
      </c>
      <c r="GB15" s="12"/>
      <c r="GC15" s="23">
        <f>'Dimensión 2'!W171</f>
        <v>93.31053520971588</v>
      </c>
      <c r="GD15" s="12"/>
      <c r="GE15" s="23">
        <f>'Dimensión 3'!W171</f>
        <v>104.23017763423783</v>
      </c>
      <c r="GF15" s="12"/>
      <c r="GG15" s="23">
        <f>'Dimensión 4'!W171</f>
        <v>100.11586721025029</v>
      </c>
      <c r="GH15" s="12"/>
      <c r="GI15" s="23">
        <f>'Dimensión 5'!W171</f>
        <v>101.61982279421073</v>
      </c>
      <c r="GJ15" s="12"/>
      <c r="GK15" s="23">
        <f>'Dimensión 6'!W171</f>
        <v>107.01443849305342</v>
      </c>
      <c r="GL15" s="12"/>
      <c r="GM15" s="23">
        <f>'Dimensión 7'!$C171</f>
        <v>98.232676131475941</v>
      </c>
      <c r="GN15" s="12"/>
      <c r="GO15" s="23">
        <f>'Dimensión 8'!W171</f>
        <v>106.78586897486079</v>
      </c>
      <c r="GP15" s="12"/>
      <c r="GQ15" s="23">
        <f>'Dimensión 9'!$E171</f>
        <v>107.25472922585219</v>
      </c>
      <c r="GR15" s="12"/>
      <c r="GS15" s="23">
        <f>'Dimensión 1'!Y171</f>
        <v>98.159342101259071</v>
      </c>
      <c r="GT15" s="12"/>
      <c r="GU15" s="23">
        <f>'Dimensión 2'!Y171</f>
        <v>94.447218174728803</v>
      </c>
      <c r="GV15" s="12"/>
      <c r="GW15" s="23">
        <f>'Dimensión 3'!Y171</f>
        <v>103.99253371761691</v>
      </c>
      <c r="GX15" s="12"/>
      <c r="GY15" s="23">
        <f>'Dimensión 4'!Y171</f>
        <v>100.39595755984826</v>
      </c>
      <c r="GZ15" s="12"/>
      <c r="HA15" s="23">
        <f>'Dimensión 5'!Y171</f>
        <v>101.61982279421073</v>
      </c>
      <c r="HB15" s="12"/>
      <c r="HC15" s="23">
        <f>'Dimensión 6'!Y171</f>
        <v>106.42392761038465</v>
      </c>
      <c r="HD15" s="12"/>
      <c r="HE15" s="23">
        <f>'Dimensión 7'!$C171</f>
        <v>98.232676131475941</v>
      </c>
      <c r="HF15" s="12"/>
      <c r="HG15" s="23">
        <f>'Dimensión 8'!Y171</f>
        <v>106.21146776559588</v>
      </c>
      <c r="HH15" s="12"/>
      <c r="HI15" s="23">
        <f>'Dimensión 9'!$E171</f>
        <v>107.25472922585219</v>
      </c>
      <c r="HJ15" s="12"/>
      <c r="HK15" s="23">
        <f>'Dimensión 9'!$E171</f>
        <v>107.25472922585219</v>
      </c>
      <c r="HL15" s="12"/>
      <c r="HM15" s="23">
        <f>'Dimensión 1'!AA171</f>
        <v>97.441393760032341</v>
      </c>
      <c r="HN15" s="12"/>
      <c r="HO15" s="23">
        <f>'Dimensión 2'!AA171</f>
        <v>94.601311708937615</v>
      </c>
      <c r="HP15" s="12"/>
      <c r="HQ15" s="23">
        <f>'Dimensión 3'!AA171</f>
        <v>101.01616875995347</v>
      </c>
      <c r="HR15" s="12"/>
      <c r="HS15" s="23">
        <f>'Dimensión 4'!AA171</f>
        <v>100.69964206581395</v>
      </c>
      <c r="HT15" s="12"/>
      <c r="HU15" s="23">
        <f>'Dimensión 5'!Y171</f>
        <v>101.61982279421073</v>
      </c>
      <c r="HV15" s="12"/>
      <c r="HW15" s="23">
        <f>'Dimensión 6'!AA171</f>
        <v>105.50616951396557</v>
      </c>
      <c r="HX15" s="12"/>
      <c r="HY15" s="23">
        <f>'Dimensión 7'!$C171</f>
        <v>98.232676131475941</v>
      </c>
      <c r="HZ15" s="12"/>
      <c r="IA15" s="23">
        <f>'Dimensión 8'!AA171</f>
        <v>105.20157373909342</v>
      </c>
      <c r="IB15" s="12"/>
      <c r="IC15" s="23">
        <f>'Dimensión 9'!$E171</f>
        <v>107.25472922585219</v>
      </c>
      <c r="ID15" s="12"/>
      <c r="IE15" s="23">
        <f>'Dimensión 1'!AC171</f>
        <v>98.178571793657326</v>
      </c>
      <c r="IF15" s="12"/>
      <c r="IG15" s="23">
        <f>'Dimensión 2'!AC171</f>
        <v>95.206407912525364</v>
      </c>
      <c r="IH15" s="12"/>
      <c r="II15" s="23">
        <f>'Dimensión 3'!AC171</f>
        <v>99.842269087202496</v>
      </c>
      <c r="IJ15" s="12"/>
      <c r="IK15" s="23">
        <f>'Dimensión 4'!AC171</f>
        <v>103.84232742193623</v>
      </c>
      <c r="IL15" s="12"/>
      <c r="IM15" s="23">
        <f>'Dimensión 5'!AC171</f>
        <v>101.61982279421073</v>
      </c>
      <c r="IN15" s="12"/>
      <c r="IO15" s="23">
        <f>'Dimensión 6'!AC171</f>
        <v>105.80697888421609</v>
      </c>
      <c r="IP15" s="12"/>
      <c r="IQ15" s="23">
        <f>'Dimensión 7'!C171</f>
        <v>98.232676131475941</v>
      </c>
      <c r="IR15" s="12"/>
      <c r="IS15" s="23">
        <f>'Dimensión 8'!AC171</f>
        <v>106.02274235121817</v>
      </c>
      <c r="IT15" s="12"/>
      <c r="IU15" s="23">
        <f>'Dimensión 9'!E171</f>
        <v>107.25472922585219</v>
      </c>
      <c r="IV15" s="21"/>
      <c r="IW15" s="21"/>
      <c r="IX15" s="21"/>
      <c r="IY15" s="21"/>
      <c r="IZ15" s="21"/>
    </row>
    <row r="16" spans="1:286" ht="12.75" customHeight="1" x14ac:dyDescent="0.2">
      <c r="A16" s="22" t="s">
        <v>11</v>
      </c>
      <c r="C16" s="23">
        <f>'Dimensión 1'!C172</f>
        <v>98.578015088448751</v>
      </c>
      <c r="D16" s="12"/>
      <c r="E16" s="23">
        <f>'Dimensión 2'!C172</f>
        <v>97.903836473180021</v>
      </c>
      <c r="F16" s="12"/>
      <c r="G16" s="23">
        <f>'Dimensión 3'!C172</f>
        <v>97.197409126000039</v>
      </c>
      <c r="H16" s="12"/>
      <c r="I16" s="23">
        <f>'Dimensión 4'!C172</f>
        <v>102.90051872425181</v>
      </c>
      <c r="J16" s="12"/>
      <c r="K16" s="23">
        <f>'Dimensión 5'!C172</f>
        <v>93.692626986493295</v>
      </c>
      <c r="L16" s="12"/>
      <c r="M16" s="23">
        <f>'Dimensión 6'!C172</f>
        <v>106.48874290073864</v>
      </c>
      <c r="N16" s="12"/>
      <c r="O16" s="23">
        <f>'Dimensión 7'!$C172</f>
        <v>94.358758962215305</v>
      </c>
      <c r="P16" s="12"/>
      <c r="Q16" s="23">
        <f>'Dimensión 8'!C172</f>
        <v>98.073984009087837</v>
      </c>
      <c r="R16" s="12"/>
      <c r="S16" s="23">
        <f>'Dimensión 9'!$C172</f>
        <v>85.886521719637642</v>
      </c>
      <c r="T16" s="12"/>
      <c r="U16" s="23">
        <f>'Dimensión 1'!E172</f>
        <v>97.534892953011394</v>
      </c>
      <c r="V16" s="12"/>
      <c r="W16" s="23">
        <f>'Dimensión 2'!E172</f>
        <v>96.890285048847048</v>
      </c>
      <c r="X16" s="12"/>
      <c r="Y16" s="23">
        <f>'Dimensión 3'!E172</f>
        <v>95.058812299601513</v>
      </c>
      <c r="Z16" s="12"/>
      <c r="AA16" s="23">
        <f>'Dimensión 4'!E172</f>
        <v>102.18710692435297</v>
      </c>
      <c r="AB16" s="12"/>
      <c r="AC16" s="23">
        <f>'Dimensión 5'!E172</f>
        <v>93.692626986493295</v>
      </c>
      <c r="AD16" s="12"/>
      <c r="AE16" s="23">
        <f>'Dimensión 6'!E172</f>
        <v>106.13687441840689</v>
      </c>
      <c r="AF16" s="12"/>
      <c r="AG16" s="23">
        <f>'Dimensión 7'!$C172</f>
        <v>94.358758962215305</v>
      </c>
      <c r="AH16" s="12"/>
      <c r="AI16" s="23">
        <f>'Dimensión 8'!E172</f>
        <v>96.775446694831132</v>
      </c>
      <c r="AJ16" s="12"/>
      <c r="AK16" s="23">
        <f>'Dimensión 9'!$C172</f>
        <v>85.886521719637642</v>
      </c>
      <c r="AL16" s="12"/>
      <c r="AM16" s="23">
        <f>'Dimensión 1'!G172</f>
        <v>97.586547997661256</v>
      </c>
      <c r="AN16" s="12"/>
      <c r="AO16" s="23">
        <f>'Dimensión 2'!G172</f>
        <v>95.549039405179258</v>
      </c>
      <c r="AP16" s="12"/>
      <c r="AQ16" s="23">
        <f>'Dimensión 3'!G172</f>
        <v>96.058605159970398</v>
      </c>
      <c r="AR16" s="12"/>
      <c r="AS16" s="23">
        <f>'Dimensión 4'!G172</f>
        <v>102.29944986541844</v>
      </c>
      <c r="AT16" s="12"/>
      <c r="AU16" s="23">
        <f>'Dimensión 5'!G172</f>
        <v>94.889469797405852</v>
      </c>
      <c r="AV16" s="12"/>
      <c r="AW16" s="23">
        <f>'Dimensión 6'!G172</f>
        <v>106.59734108495906</v>
      </c>
      <c r="AX16" s="12"/>
      <c r="AY16" s="23">
        <f>'Dimensión 7'!$C172</f>
        <v>94.358758962215305</v>
      </c>
      <c r="AZ16" s="12"/>
      <c r="BA16" s="23">
        <f>'Dimensión 8'!G172</f>
        <v>98.55282509194717</v>
      </c>
      <c r="BB16" s="12"/>
      <c r="BC16" s="23">
        <f>'Dimensión 9'!$C172</f>
        <v>85.886521719637642</v>
      </c>
      <c r="BD16" s="12"/>
      <c r="BE16" s="23">
        <f>'Dimensión 1'!I172</f>
        <v>98.560732642273635</v>
      </c>
      <c r="BF16" s="12"/>
      <c r="BG16" s="23">
        <f>'Dimensión 2'!I172</f>
        <v>94.481528315695471</v>
      </c>
      <c r="BH16" s="12"/>
      <c r="BI16" s="23">
        <f>'Dimensión 3'!I172</f>
        <v>97.039127478443902</v>
      </c>
      <c r="BJ16" s="12"/>
      <c r="BK16" s="23">
        <f>'Dimensión 4'!I172</f>
        <v>102.70748837506028</v>
      </c>
      <c r="BL16" s="12"/>
      <c r="BM16" s="23">
        <f>'Dimensión 5'!I172</f>
        <v>94.889469797405852</v>
      </c>
      <c r="BN16" s="12"/>
      <c r="BO16" s="23">
        <f>'Dimensión 6'!I172</f>
        <v>106.59734108495906</v>
      </c>
      <c r="BP16" s="12"/>
      <c r="BQ16" s="23">
        <f>'Dimensión 7'!$C172</f>
        <v>94.358758962215305</v>
      </c>
      <c r="BR16" s="12"/>
      <c r="BS16" s="23">
        <f>'Dimensión 8'!I172</f>
        <v>98.005586312277487</v>
      </c>
      <c r="BT16" s="12"/>
      <c r="BU16" s="23">
        <f>'Dimensión 9'!$C172</f>
        <v>85.886521719637642</v>
      </c>
      <c r="BV16" s="12"/>
      <c r="BW16" s="23">
        <f>'Dimensión 1'!K172</f>
        <v>97.813952911106313</v>
      </c>
      <c r="BX16" s="12"/>
      <c r="BY16" s="23">
        <f>'Dimensión 2'!K172</f>
        <v>93.821291996594994</v>
      </c>
      <c r="BZ16" s="12"/>
      <c r="CA16" s="23">
        <f>'Dimensión 3'!K172</f>
        <v>95.940826180584565</v>
      </c>
      <c r="CB16" s="12"/>
      <c r="CC16" s="23">
        <f>'Dimensión 4'!K172</f>
        <v>102.1208905962329</v>
      </c>
      <c r="CD16" s="12"/>
      <c r="CE16" s="23">
        <f>'Dimensión 5'!K172</f>
        <v>93.892423991162062</v>
      </c>
      <c r="CF16" s="12"/>
      <c r="CG16" s="23">
        <f>'Dimensión 6'!K172</f>
        <v>106.6088242433558</v>
      </c>
      <c r="CH16" s="12"/>
      <c r="CI16" s="23">
        <f>'Dimensión 7'!$C172</f>
        <v>94.358758962215305</v>
      </c>
      <c r="CJ16" s="12"/>
      <c r="CK16" s="23">
        <f>'Dimensión 8'!K172</f>
        <v>98.478810856615709</v>
      </c>
      <c r="CL16" s="12"/>
      <c r="CM16" s="23">
        <f>'Dimensión 9'!$C172</f>
        <v>85.886521719637642</v>
      </c>
      <c r="CN16" s="12"/>
      <c r="CO16" s="23">
        <f>'Dimensión 1'!M172</f>
        <v>97.108491094694145</v>
      </c>
      <c r="CP16" s="12"/>
      <c r="CQ16" s="23">
        <f>'Dimensión 2'!M172</f>
        <v>92.923450184740403</v>
      </c>
      <c r="CR16" s="12"/>
      <c r="CS16" s="23">
        <f>'Dimensión 3'!M172</f>
        <v>96.381372908304073</v>
      </c>
      <c r="CT16" s="12"/>
      <c r="CU16" s="23">
        <f>'Dimensión 4'!M172</f>
        <v>102.49509557943463</v>
      </c>
      <c r="CV16" s="12"/>
      <c r="CW16" s="23">
        <f>'Dimensión 5'!M172</f>
        <v>93.892423991162062</v>
      </c>
      <c r="CX16" s="12"/>
      <c r="CY16" s="23">
        <f>'Dimensión 6'!M172</f>
        <v>107.11169176323749</v>
      </c>
      <c r="CZ16" s="12"/>
      <c r="DA16" s="23">
        <f>'Dimensión 7'!$C172</f>
        <v>94.358758962215305</v>
      </c>
      <c r="DB16" s="12"/>
      <c r="DC16" s="23">
        <f>'Dimensión 8'!M172</f>
        <v>98.660026193258929</v>
      </c>
      <c r="DD16" s="12"/>
      <c r="DE16" s="23">
        <f>'Dimensión 9'!$C172</f>
        <v>85.886521719637642</v>
      </c>
      <c r="DF16" s="12"/>
      <c r="DG16" s="23">
        <f>'Dimensión 1'!O172</f>
        <v>96.542140600415493</v>
      </c>
      <c r="DH16" s="12"/>
      <c r="DI16" s="23">
        <f>'Dimensión 2'!O172</f>
        <v>92.691835609332045</v>
      </c>
      <c r="DJ16" s="12"/>
      <c r="DK16" s="23">
        <f>'Dimensión 3'!O172</f>
        <v>94.892764799600883</v>
      </c>
      <c r="DL16" s="12"/>
      <c r="DM16" s="23">
        <f>'Dimensión 4'!O172</f>
        <v>102.90549537310901</v>
      </c>
      <c r="DN16" s="12"/>
      <c r="DO16" s="23">
        <f>'Dimensión 5'!O172</f>
        <v>93.965385356392858</v>
      </c>
      <c r="DP16" s="12"/>
      <c r="DQ16" s="23">
        <f>'Dimensión 6'!O172</f>
        <v>105.79478909896802</v>
      </c>
      <c r="DR16" s="12"/>
      <c r="DS16" s="23">
        <f>'Dimensión 7'!$C172</f>
        <v>94.358758962215305</v>
      </c>
      <c r="DT16" s="12"/>
      <c r="DU16" s="23">
        <f>'Dimensión 8'!O172</f>
        <v>97.990786302267367</v>
      </c>
      <c r="DV16" s="12"/>
      <c r="DW16" s="23">
        <f>'Dimensión 9'!$C172</f>
        <v>85.886521719637642</v>
      </c>
      <c r="DX16" s="12"/>
      <c r="DY16" s="23">
        <f>'Dimensión 1'!Q172</f>
        <v>97.277389102530151</v>
      </c>
      <c r="DZ16" s="12"/>
      <c r="EA16" s="23">
        <f>'Dimensión 2'!Q172</f>
        <v>93.489249689189961</v>
      </c>
      <c r="EB16" s="12"/>
      <c r="EC16" s="23">
        <f>'Dimensión 3'!Q172</f>
        <v>96.207442659166745</v>
      </c>
      <c r="ED16" s="12"/>
      <c r="EE16" s="23">
        <f>'Dimensión 4'!Q172</f>
        <v>104.04635695183302</v>
      </c>
      <c r="EF16" s="12"/>
      <c r="EG16" s="23">
        <f>'Dimensión 5'!Q172</f>
        <v>95.737928264439503</v>
      </c>
      <c r="EH16" s="12"/>
      <c r="EI16" s="23">
        <f>'Dimensión 6'!Q172</f>
        <v>106.52600503907834</v>
      </c>
      <c r="EJ16" s="12"/>
      <c r="EK16" s="23">
        <f>'Dimensión 7'!$C172</f>
        <v>94.358758962215305</v>
      </c>
      <c r="EL16" s="12"/>
      <c r="EM16" s="23">
        <f>'Dimensión 8'!Q172</f>
        <v>98.508864717052816</v>
      </c>
      <c r="EN16" s="12"/>
      <c r="EO16" s="23">
        <f>'Dimensión 9'!$C172</f>
        <v>85.886521719637642</v>
      </c>
      <c r="EP16" s="12"/>
      <c r="EQ16" s="23">
        <f>'Dimensión 1'!S172</f>
        <v>97.646951725158559</v>
      </c>
      <c r="ER16" s="12"/>
      <c r="ES16" s="23">
        <f>'Dimensión 2'!S172</f>
        <v>94.501136437429025</v>
      </c>
      <c r="ET16" s="12"/>
      <c r="EU16" s="23">
        <f>'Dimensión 3'!S172</f>
        <v>97.461021678303851</v>
      </c>
      <c r="EV16" s="12"/>
      <c r="EW16" s="23">
        <f>'Dimensión 4'!S172</f>
        <v>104.41412735749533</v>
      </c>
      <c r="EX16" s="12"/>
      <c r="EY16" s="23">
        <f>'Dimensión 5'!S172</f>
        <v>95.737928264439503</v>
      </c>
      <c r="EZ16" s="12"/>
      <c r="FA16" s="23">
        <f>'Dimensión 6'!S172</f>
        <v>106.8389852174795</v>
      </c>
      <c r="FB16" s="12"/>
      <c r="FC16" s="23">
        <f>'Dimensión 7'!$C172</f>
        <v>94.358758962215305</v>
      </c>
      <c r="FD16" s="12"/>
      <c r="FE16" s="23">
        <f>'Dimensión 8'!S172</f>
        <v>98.924190428902151</v>
      </c>
      <c r="FF16" s="12"/>
      <c r="FG16" s="23">
        <f>'Dimensión 9'!$C172</f>
        <v>85.886521719637642</v>
      </c>
      <c r="FH16" s="12"/>
      <c r="FI16" s="23">
        <f>'Dimensión 1'!U172</f>
        <v>99.378350008719806</v>
      </c>
      <c r="FJ16" s="12"/>
      <c r="FK16" s="23">
        <f>'Dimensión 2'!U172</f>
        <v>95.068225702680337</v>
      </c>
      <c r="FL16" s="12"/>
      <c r="FM16" s="23">
        <f>'Dimensión 3'!U172</f>
        <v>100.70678748970587</v>
      </c>
      <c r="FN16" s="12"/>
      <c r="FO16" s="23">
        <f>'Dimensión 4'!U172</f>
        <v>104.58664956834247</v>
      </c>
      <c r="FP16" s="12"/>
      <c r="FQ16" s="23">
        <f>'Dimensión 5'!U172</f>
        <v>95.737928264439503</v>
      </c>
      <c r="FR16" s="12"/>
      <c r="FS16" s="23">
        <f>'Dimensión 6'!U172</f>
        <v>106.92292351329833</v>
      </c>
      <c r="FT16" s="12"/>
      <c r="FU16" s="23">
        <f>'Dimensión 7'!$C172</f>
        <v>94.358758962215305</v>
      </c>
      <c r="FV16" s="12"/>
      <c r="FW16" s="23">
        <f>'Dimensión 8'!U172</f>
        <v>97.996877391177151</v>
      </c>
      <c r="FX16" s="12"/>
      <c r="FY16" s="23">
        <f>'Dimensión 9'!$C172</f>
        <v>85.886521719637642</v>
      </c>
      <c r="FZ16" s="12"/>
      <c r="GA16" s="23">
        <f>'Dimensión 1'!W172</f>
        <v>100.73685028256742</v>
      </c>
      <c r="GB16" s="12"/>
      <c r="GC16" s="23">
        <f>'Dimensión 2'!W172</f>
        <v>98.547927835830592</v>
      </c>
      <c r="GD16" s="12"/>
      <c r="GE16" s="23">
        <f>'Dimensión 3'!W172</f>
        <v>99.452322287587393</v>
      </c>
      <c r="GF16" s="12"/>
      <c r="GG16" s="23">
        <f>'Dimensión 4'!W172</f>
        <v>104.77014997572496</v>
      </c>
      <c r="GH16" s="12"/>
      <c r="GI16" s="23">
        <f>'Dimensión 5'!W172</f>
        <v>101.6055463785985</v>
      </c>
      <c r="GJ16" s="12"/>
      <c r="GK16" s="23">
        <f>'Dimensión 6'!W172</f>
        <v>106.83478364201592</v>
      </c>
      <c r="GL16" s="12"/>
      <c r="GM16" s="23">
        <f>'Dimensión 7'!$C172</f>
        <v>94.358758962215305</v>
      </c>
      <c r="GN16" s="12"/>
      <c r="GO16" s="23">
        <f>'Dimensión 8'!W172</f>
        <v>99.51866765056171</v>
      </c>
      <c r="GP16" s="12"/>
      <c r="GQ16" s="23">
        <f>'Dimensión 9'!$E172</f>
        <v>93.80602835016559</v>
      </c>
      <c r="GR16" s="12"/>
      <c r="GS16" s="23">
        <f>'Dimensión 1'!Y172</f>
        <v>100.96001056239801</v>
      </c>
      <c r="GT16" s="12"/>
      <c r="GU16" s="23">
        <f>'Dimensión 2'!Y172</f>
        <v>99.392413013869913</v>
      </c>
      <c r="GV16" s="12"/>
      <c r="GW16" s="23">
        <f>'Dimensión 3'!Y172</f>
        <v>100.77416172166033</v>
      </c>
      <c r="GX16" s="12"/>
      <c r="GY16" s="23">
        <f>'Dimensión 4'!Y172</f>
        <v>106.22663898676542</v>
      </c>
      <c r="GZ16" s="12"/>
      <c r="HA16" s="23">
        <f>'Dimensión 5'!Y172</f>
        <v>101.6055463785985</v>
      </c>
      <c r="HB16" s="12"/>
      <c r="HC16" s="23">
        <f>'Dimensión 6'!Y172</f>
        <v>106.18766150883323</v>
      </c>
      <c r="HD16" s="12"/>
      <c r="HE16" s="23">
        <f>'Dimensión 7'!$C172</f>
        <v>94.358758962215305</v>
      </c>
      <c r="HF16" s="12"/>
      <c r="HG16" s="23">
        <f>'Dimensión 8'!Y172</f>
        <v>100.33538864498099</v>
      </c>
      <c r="HH16" s="12"/>
      <c r="HI16" s="23">
        <f>'Dimensión 9'!$E172</f>
        <v>93.80602835016559</v>
      </c>
      <c r="HJ16" s="12"/>
      <c r="HK16" s="23">
        <f>'Dimensión 9'!$E172</f>
        <v>93.80602835016559</v>
      </c>
      <c r="HL16" s="12"/>
      <c r="HM16" s="23">
        <f>'Dimensión 1'!AA172</f>
        <v>99.794202117263794</v>
      </c>
      <c r="HN16" s="12"/>
      <c r="HO16" s="23">
        <f>'Dimensión 2'!AA172</f>
        <v>100.16710426021821</v>
      </c>
      <c r="HP16" s="12"/>
      <c r="HQ16" s="23">
        <f>'Dimensión 3'!AA172</f>
        <v>99.743721188875881</v>
      </c>
      <c r="HR16" s="12"/>
      <c r="HS16" s="23">
        <f>'Dimensión 4'!AA172</f>
        <v>107.30076823066221</v>
      </c>
      <c r="HT16" s="12"/>
      <c r="HU16" s="23">
        <f>'Dimensión 5'!Y172</f>
        <v>101.6055463785985</v>
      </c>
      <c r="HV16" s="12"/>
      <c r="HW16" s="23">
        <f>'Dimensión 6'!AA172</f>
        <v>107.01638200533306</v>
      </c>
      <c r="HX16" s="12"/>
      <c r="HY16" s="23">
        <f>'Dimensión 7'!$C172</f>
        <v>94.358758962215305</v>
      </c>
      <c r="HZ16" s="12"/>
      <c r="IA16" s="23">
        <f>'Dimensión 8'!AA172</f>
        <v>99.016472843892558</v>
      </c>
      <c r="IB16" s="12"/>
      <c r="IC16" s="23">
        <f>'Dimensión 9'!$E172</f>
        <v>93.80602835016559</v>
      </c>
      <c r="ID16" s="12"/>
      <c r="IE16" s="23">
        <f>'Dimensión 1'!AC172</f>
        <v>100.14093899304369</v>
      </c>
      <c r="IF16" s="12"/>
      <c r="IG16" s="23">
        <f>'Dimensión 2'!AC172</f>
        <v>99.529999761179866</v>
      </c>
      <c r="IH16" s="12"/>
      <c r="II16" s="23">
        <f>'Dimensión 3'!AC172</f>
        <v>98.445986774079145</v>
      </c>
      <c r="IJ16" s="12"/>
      <c r="IK16" s="23">
        <f>'Dimensión 4'!AC172</f>
        <v>110.46488088541506</v>
      </c>
      <c r="IL16" s="12"/>
      <c r="IM16" s="23">
        <f>'Dimensión 5'!AC172</f>
        <v>101.6055463785985</v>
      </c>
      <c r="IN16" s="12"/>
      <c r="IO16" s="23">
        <f>'Dimensión 6'!AC172</f>
        <v>106.0502961070416</v>
      </c>
      <c r="IP16" s="12"/>
      <c r="IQ16" s="23">
        <f>'Dimensión 7'!C172</f>
        <v>94.358758962215305</v>
      </c>
      <c r="IR16" s="12"/>
      <c r="IS16" s="23">
        <f>'Dimensión 8'!AC172</f>
        <v>100.03840146671637</v>
      </c>
      <c r="IT16" s="12"/>
      <c r="IU16" s="23">
        <f>'Dimensión 9'!E172</f>
        <v>93.80602835016559</v>
      </c>
      <c r="IV16" s="21"/>
      <c r="IW16" s="21"/>
      <c r="IX16" s="21"/>
      <c r="IY16" s="21"/>
      <c r="IZ16" s="21"/>
    </row>
    <row r="17" spans="1:260" ht="12.75" customHeight="1" x14ac:dyDescent="0.2">
      <c r="A17" s="22" t="s">
        <v>12</v>
      </c>
      <c r="C17" s="23">
        <f>'Dimensión 1'!C173</f>
        <v>100.23369123458687</v>
      </c>
      <c r="D17" s="12"/>
      <c r="E17" s="23">
        <f>'Dimensión 2'!C173</f>
        <v>102.49459007526328</v>
      </c>
      <c r="F17" s="12"/>
      <c r="G17" s="23">
        <f>'Dimensión 3'!C173</f>
        <v>103.92624721071043</v>
      </c>
      <c r="H17" s="12"/>
      <c r="I17" s="23">
        <f>'Dimensión 4'!C173</f>
        <v>105.0221184768577</v>
      </c>
      <c r="J17" s="12"/>
      <c r="K17" s="23">
        <f>'Dimensión 5'!C173</f>
        <v>101.29965334456452</v>
      </c>
      <c r="L17" s="12"/>
      <c r="M17" s="23">
        <f>'Dimensión 6'!C173</f>
        <v>93.455153846085636</v>
      </c>
      <c r="N17" s="12"/>
      <c r="O17" s="23">
        <f>'Dimensión 7'!$C173</f>
        <v>102.84840089816726</v>
      </c>
      <c r="P17" s="12"/>
      <c r="Q17" s="23">
        <f>'Dimensión 8'!C173</f>
        <v>99.357261884974776</v>
      </c>
      <c r="R17" s="12"/>
      <c r="S17" s="23">
        <f>'Dimensión 9'!$C173</f>
        <v>99.13931995958113</v>
      </c>
      <c r="T17" s="12"/>
      <c r="U17" s="23">
        <f>'Dimensión 1'!E173</f>
        <v>100.07067620334719</v>
      </c>
      <c r="V17" s="12"/>
      <c r="W17" s="23">
        <f>'Dimensión 2'!E173</f>
        <v>101.36039916965217</v>
      </c>
      <c r="X17" s="12"/>
      <c r="Y17" s="23">
        <f>'Dimensión 3'!E173</f>
        <v>103.41737794052597</v>
      </c>
      <c r="Z17" s="12"/>
      <c r="AA17" s="23">
        <f>'Dimensión 4'!E173</f>
        <v>104.43328413548736</v>
      </c>
      <c r="AB17" s="12"/>
      <c r="AC17" s="23">
        <f>'Dimensión 5'!E173</f>
        <v>101.29965334456452</v>
      </c>
      <c r="AD17" s="12"/>
      <c r="AE17" s="23">
        <f>'Dimensión 6'!E173</f>
        <v>93.197845218097768</v>
      </c>
      <c r="AF17" s="12"/>
      <c r="AG17" s="23">
        <f>'Dimensión 7'!$C173</f>
        <v>102.84840089816726</v>
      </c>
      <c r="AH17" s="12"/>
      <c r="AI17" s="23">
        <f>'Dimensión 8'!E173</f>
        <v>99.077871279108933</v>
      </c>
      <c r="AJ17" s="12"/>
      <c r="AK17" s="23">
        <f>'Dimensión 9'!$C173</f>
        <v>99.13931995958113</v>
      </c>
      <c r="AL17" s="12"/>
      <c r="AM17" s="23">
        <f>'Dimensión 1'!G173</f>
        <v>99.983526801170001</v>
      </c>
      <c r="AN17" s="12"/>
      <c r="AO17" s="23">
        <f>'Dimensión 2'!G173</f>
        <v>100.14572995509602</v>
      </c>
      <c r="AP17" s="12"/>
      <c r="AQ17" s="23">
        <f>'Dimensión 3'!G173</f>
        <v>103.52709665277349</v>
      </c>
      <c r="AR17" s="12"/>
      <c r="AS17" s="23">
        <f>'Dimensión 4'!G173</f>
        <v>106.25002763869546</v>
      </c>
      <c r="AT17" s="12"/>
      <c r="AU17" s="23">
        <f>'Dimensión 5'!G173</f>
        <v>100.0090603407574</v>
      </c>
      <c r="AV17" s="12"/>
      <c r="AW17" s="23">
        <f>'Dimensión 6'!G173</f>
        <v>94.382896499399507</v>
      </c>
      <c r="AX17" s="12"/>
      <c r="AY17" s="23">
        <f>'Dimensión 7'!$C173</f>
        <v>102.84840089816726</v>
      </c>
      <c r="AZ17" s="12"/>
      <c r="BA17" s="23">
        <f>'Dimensión 8'!G173</f>
        <v>102.0556879907204</v>
      </c>
      <c r="BB17" s="12"/>
      <c r="BC17" s="23">
        <f>'Dimensión 9'!$C173</f>
        <v>99.13931995958113</v>
      </c>
      <c r="BD17" s="12"/>
      <c r="BE17" s="23">
        <f>'Dimensión 1'!I173</f>
        <v>100.84459270746831</v>
      </c>
      <c r="BF17" s="12"/>
      <c r="BG17" s="23">
        <f>'Dimensión 2'!I173</f>
        <v>98.853872570331148</v>
      </c>
      <c r="BH17" s="12"/>
      <c r="BI17" s="23">
        <f>'Dimensión 3'!I173</f>
        <v>104.05209380190296</v>
      </c>
      <c r="BJ17" s="12"/>
      <c r="BK17" s="23">
        <f>'Dimensión 4'!I173</f>
        <v>108.51498534693025</v>
      </c>
      <c r="BL17" s="12"/>
      <c r="BM17" s="23">
        <f>'Dimensión 5'!I173</f>
        <v>100.0090603407574</v>
      </c>
      <c r="BN17" s="12"/>
      <c r="BO17" s="23">
        <f>'Dimensión 6'!I173</f>
        <v>94.382896499399507</v>
      </c>
      <c r="BP17" s="12"/>
      <c r="BQ17" s="23">
        <f>'Dimensión 7'!$C173</f>
        <v>102.84840089816726</v>
      </c>
      <c r="BR17" s="12"/>
      <c r="BS17" s="23">
        <f>'Dimensión 8'!I173</f>
        <v>102.39080834524454</v>
      </c>
      <c r="BT17" s="12"/>
      <c r="BU17" s="23">
        <f>'Dimensión 9'!$C173</f>
        <v>99.13931995958113</v>
      </c>
      <c r="BV17" s="12"/>
      <c r="BW17" s="23">
        <f>'Dimensión 1'!K173</f>
        <v>100.03016192326149</v>
      </c>
      <c r="BX17" s="12"/>
      <c r="BY17" s="23">
        <f>'Dimensión 2'!K173</f>
        <v>98.27663414246615</v>
      </c>
      <c r="BZ17" s="12"/>
      <c r="CA17" s="23">
        <f>'Dimensión 3'!K173</f>
        <v>106.25648822317298</v>
      </c>
      <c r="CB17" s="12"/>
      <c r="CC17" s="23">
        <f>'Dimensión 4'!K173</f>
        <v>107.8250033099406</v>
      </c>
      <c r="CD17" s="12"/>
      <c r="CE17" s="23">
        <f>'Dimensión 5'!K173</f>
        <v>99.406481831462685</v>
      </c>
      <c r="CF17" s="12"/>
      <c r="CG17" s="23">
        <f>'Dimensión 6'!K173</f>
        <v>94.866344606515497</v>
      </c>
      <c r="CH17" s="12"/>
      <c r="CI17" s="23">
        <f>'Dimensión 7'!$C173</f>
        <v>102.84840089816726</v>
      </c>
      <c r="CJ17" s="12"/>
      <c r="CK17" s="23">
        <f>'Dimensión 8'!K173</f>
        <v>103.10468827237005</v>
      </c>
      <c r="CL17" s="12"/>
      <c r="CM17" s="23">
        <f>'Dimensión 9'!$C173</f>
        <v>99.13931995958113</v>
      </c>
      <c r="CN17" s="12"/>
      <c r="CO17" s="23">
        <f>'Dimensión 1'!M173</f>
        <v>99.302015772464131</v>
      </c>
      <c r="CP17" s="12"/>
      <c r="CQ17" s="23">
        <f>'Dimensión 2'!M173</f>
        <v>97.295698255030771</v>
      </c>
      <c r="CR17" s="12"/>
      <c r="CS17" s="23">
        <f>'Dimensión 3'!M173</f>
        <v>103.1368997387867</v>
      </c>
      <c r="CT17" s="12"/>
      <c r="CU17" s="23">
        <f>'Dimensión 4'!M173</f>
        <v>108.69394873608779</v>
      </c>
      <c r="CV17" s="12"/>
      <c r="CW17" s="23">
        <f>'Dimensión 5'!M173</f>
        <v>99.406481831462685</v>
      </c>
      <c r="CX17" s="12"/>
      <c r="CY17" s="23">
        <f>'Dimensión 6'!M173</f>
        <v>95.500523280823671</v>
      </c>
      <c r="CZ17" s="12"/>
      <c r="DA17" s="23">
        <f>'Dimensión 7'!$C173</f>
        <v>102.84840089816726</v>
      </c>
      <c r="DB17" s="12"/>
      <c r="DC17" s="23">
        <f>'Dimensión 8'!M173</f>
        <v>100.98101971639471</v>
      </c>
      <c r="DD17" s="12"/>
      <c r="DE17" s="23">
        <f>'Dimensión 9'!$C173</f>
        <v>99.13931995958113</v>
      </c>
      <c r="DF17" s="12"/>
      <c r="DG17" s="23">
        <f>'Dimensión 1'!O173</f>
        <v>99.589801766830377</v>
      </c>
      <c r="DH17" s="12"/>
      <c r="DI17" s="23">
        <f>'Dimensión 2'!O173</f>
        <v>97.83818156706738</v>
      </c>
      <c r="DJ17" s="12"/>
      <c r="DK17" s="23">
        <f>'Dimensión 3'!O173</f>
        <v>105.85385132801514</v>
      </c>
      <c r="DL17" s="12"/>
      <c r="DM17" s="23">
        <f>'Dimensión 4'!O173</f>
        <v>107.97911894357007</v>
      </c>
      <c r="DN17" s="12"/>
      <c r="DO17" s="23">
        <f>'Dimensión 5'!O173</f>
        <v>99.728839455673608</v>
      </c>
      <c r="DP17" s="12"/>
      <c r="DQ17" s="23">
        <f>'Dimensión 6'!O173</f>
        <v>93.404176739050072</v>
      </c>
      <c r="DR17" s="12"/>
      <c r="DS17" s="23">
        <f>'Dimensión 7'!$C173</f>
        <v>102.84840089816726</v>
      </c>
      <c r="DT17" s="12"/>
      <c r="DU17" s="23">
        <f>'Dimensión 8'!O173</f>
        <v>101.15185524449581</v>
      </c>
      <c r="DV17" s="12"/>
      <c r="DW17" s="23">
        <f>'Dimensión 9'!$C173</f>
        <v>99.13931995958113</v>
      </c>
      <c r="DX17" s="12"/>
      <c r="DY17" s="23">
        <f>'Dimensión 1'!Q173</f>
        <v>100.19818673991722</v>
      </c>
      <c r="DZ17" s="12"/>
      <c r="EA17" s="23">
        <f>'Dimensión 2'!Q173</f>
        <v>98.255676775405064</v>
      </c>
      <c r="EB17" s="12"/>
      <c r="EC17" s="23">
        <f>'Dimensión 3'!Q173</f>
        <v>106.11733967509976</v>
      </c>
      <c r="ED17" s="12"/>
      <c r="EE17" s="23">
        <f>'Dimensión 4'!Q173</f>
        <v>108.16125593655546</v>
      </c>
      <c r="EF17" s="12"/>
      <c r="EG17" s="23">
        <f>'Dimensión 5'!Q173</f>
        <v>102.79787601261364</v>
      </c>
      <c r="EH17" s="12"/>
      <c r="EI17" s="23">
        <f>'Dimensión 6'!Q173</f>
        <v>95.43974328325055</v>
      </c>
      <c r="EJ17" s="12"/>
      <c r="EK17" s="23">
        <f>'Dimensión 7'!$C173</f>
        <v>102.84840089816726</v>
      </c>
      <c r="EL17" s="12"/>
      <c r="EM17" s="23">
        <f>'Dimensión 8'!Q173</f>
        <v>101.11973082531064</v>
      </c>
      <c r="EN17" s="12"/>
      <c r="EO17" s="23">
        <f>'Dimensión 9'!$C173</f>
        <v>99.13931995958113</v>
      </c>
      <c r="EP17" s="12"/>
      <c r="EQ17" s="23">
        <f>'Dimensión 1'!S173</f>
        <v>99.904474495343166</v>
      </c>
      <c r="ER17" s="12"/>
      <c r="ES17" s="23">
        <f>'Dimensión 2'!S173</f>
        <v>98.377500407581167</v>
      </c>
      <c r="ET17" s="12"/>
      <c r="EU17" s="23">
        <f>'Dimensión 3'!S173</f>
        <v>107.11204441481584</v>
      </c>
      <c r="EV17" s="12"/>
      <c r="EW17" s="23">
        <f>'Dimensión 4'!S173</f>
        <v>108.55498587465955</v>
      </c>
      <c r="EX17" s="12"/>
      <c r="EY17" s="23">
        <f>'Dimensión 5'!S173</f>
        <v>102.79787601261364</v>
      </c>
      <c r="EZ17" s="12"/>
      <c r="FA17" s="23">
        <f>'Dimensión 6'!S173</f>
        <v>95.826974392212577</v>
      </c>
      <c r="FB17" s="12"/>
      <c r="FC17" s="23">
        <f>'Dimensión 7'!$C173</f>
        <v>102.84840089816726</v>
      </c>
      <c r="FD17" s="12"/>
      <c r="FE17" s="23">
        <f>'Dimensión 8'!S173</f>
        <v>101.61148863530865</v>
      </c>
      <c r="FF17" s="12"/>
      <c r="FG17" s="23">
        <f>'Dimensión 9'!$C173</f>
        <v>99.13931995958113</v>
      </c>
      <c r="FH17" s="12"/>
      <c r="FI17" s="23">
        <f>'Dimensión 1'!U173</f>
        <v>100.51329279896457</v>
      </c>
      <c r="FJ17" s="12"/>
      <c r="FK17" s="23">
        <f>'Dimensión 2'!U173</f>
        <v>99.553314011839618</v>
      </c>
      <c r="FL17" s="12"/>
      <c r="FM17" s="23">
        <f>'Dimensión 3'!U173</f>
        <v>110.32617219705726</v>
      </c>
      <c r="FN17" s="12"/>
      <c r="FO17" s="23">
        <f>'Dimensión 4'!U173</f>
        <v>108.78226263545015</v>
      </c>
      <c r="FP17" s="12"/>
      <c r="FQ17" s="23">
        <f>'Dimensión 5'!U173</f>
        <v>102.79787601261364</v>
      </c>
      <c r="FR17" s="12"/>
      <c r="FS17" s="23">
        <f>'Dimensión 6'!U173</f>
        <v>96.025286550341221</v>
      </c>
      <c r="FT17" s="12"/>
      <c r="FU17" s="23">
        <f>'Dimensión 7'!$C173</f>
        <v>102.84840089816726</v>
      </c>
      <c r="FV17" s="12"/>
      <c r="FW17" s="23">
        <f>'Dimensión 8'!U173</f>
        <v>103.69776800674668</v>
      </c>
      <c r="FX17" s="12"/>
      <c r="FY17" s="23">
        <f>'Dimensión 9'!$C173</f>
        <v>99.13931995958113</v>
      </c>
      <c r="FZ17" s="12"/>
      <c r="GA17" s="23">
        <f>'Dimensión 1'!W173</f>
        <v>101.46751380102209</v>
      </c>
      <c r="GB17" s="12"/>
      <c r="GC17" s="23">
        <f>'Dimensión 2'!W173</f>
        <v>101.14006413720675</v>
      </c>
      <c r="GD17" s="12"/>
      <c r="GE17" s="23">
        <f>'Dimensión 3'!W173</f>
        <v>107.13895124560115</v>
      </c>
      <c r="GF17" s="12"/>
      <c r="GG17" s="23">
        <f>'Dimensión 4'!W173</f>
        <v>109.1085175414825</v>
      </c>
      <c r="GH17" s="12"/>
      <c r="GI17" s="23">
        <f>'Dimensión 5'!W173</f>
        <v>99.499419967971235</v>
      </c>
      <c r="GJ17" s="12"/>
      <c r="GK17" s="23">
        <f>'Dimensión 6'!W173</f>
        <v>95.014028676671444</v>
      </c>
      <c r="GL17" s="12"/>
      <c r="GM17" s="23">
        <f>'Dimensión 7'!$C173</f>
        <v>102.84840089816726</v>
      </c>
      <c r="GN17" s="12"/>
      <c r="GO17" s="23">
        <f>'Dimensión 8'!W173</f>
        <v>101.15097798728482</v>
      </c>
      <c r="GP17" s="12"/>
      <c r="GQ17" s="23">
        <f>'Dimensión 9'!$E173</f>
        <v>103.59785104962936</v>
      </c>
      <c r="GR17" s="12"/>
      <c r="GS17" s="23">
        <f>'Dimensión 1'!Y173</f>
        <v>102.05462939020045</v>
      </c>
      <c r="GT17" s="12"/>
      <c r="GU17" s="23">
        <f>'Dimensión 2'!Y173</f>
        <v>101.93518645417022</v>
      </c>
      <c r="GV17" s="12"/>
      <c r="GW17" s="23">
        <f>'Dimensión 3'!Y173</f>
        <v>109.28132907487917</v>
      </c>
      <c r="GX17" s="12"/>
      <c r="GY17" s="23">
        <f>'Dimensión 4'!Y173</f>
        <v>110.03960475405847</v>
      </c>
      <c r="GZ17" s="12"/>
      <c r="HA17" s="23">
        <f>'Dimensión 5'!Y173</f>
        <v>99.499419967971235</v>
      </c>
      <c r="HB17" s="12"/>
      <c r="HC17" s="23">
        <f>'Dimensión 6'!Y173</f>
        <v>94.769389457315995</v>
      </c>
      <c r="HD17" s="12"/>
      <c r="HE17" s="23">
        <f>'Dimensión 7'!$C173</f>
        <v>102.84840089816726</v>
      </c>
      <c r="HF17" s="12"/>
      <c r="HG17" s="23">
        <f>'Dimensión 8'!Y173</f>
        <v>101.81702864732837</v>
      </c>
      <c r="HH17" s="12"/>
      <c r="HI17" s="23">
        <f>'Dimensión 9'!$E173</f>
        <v>103.59785104962936</v>
      </c>
      <c r="HJ17" s="12"/>
      <c r="HK17" s="23">
        <f>'Dimensión 9'!$E173</f>
        <v>103.59785104962936</v>
      </c>
      <c r="HL17" s="12"/>
      <c r="HM17" s="23">
        <f>'Dimensión 1'!AA173</f>
        <v>101.34772163155667</v>
      </c>
      <c r="HN17" s="12"/>
      <c r="HO17" s="23">
        <f>'Dimensión 2'!AA173</f>
        <v>102.15867864461194</v>
      </c>
      <c r="HP17" s="12"/>
      <c r="HQ17" s="23">
        <f>'Dimensión 3'!AA173</f>
        <v>104.65025026727872</v>
      </c>
      <c r="HR17" s="12"/>
      <c r="HS17" s="23">
        <f>'Dimensión 4'!AA173</f>
        <v>111.27688356759106</v>
      </c>
      <c r="HT17" s="12"/>
      <c r="HU17" s="23">
        <f>'Dimensión 5'!Y173</f>
        <v>99.499419967971235</v>
      </c>
      <c r="HV17" s="12"/>
      <c r="HW17" s="23">
        <f>'Dimensión 6'!AA173</f>
        <v>96.752226631614121</v>
      </c>
      <c r="HX17" s="12"/>
      <c r="HY17" s="23">
        <f>'Dimensión 7'!$C173</f>
        <v>102.84840089816726</v>
      </c>
      <c r="HZ17" s="12"/>
      <c r="IA17" s="23">
        <f>'Dimensión 8'!AA173</f>
        <v>101.0357429529606</v>
      </c>
      <c r="IB17" s="12"/>
      <c r="IC17" s="23">
        <f>'Dimensión 9'!$E173</f>
        <v>103.59785104962936</v>
      </c>
      <c r="ID17" s="12"/>
      <c r="IE17" s="23">
        <f>'Dimensión 1'!AC173</f>
        <v>101.27484584099302</v>
      </c>
      <c r="IF17" s="12"/>
      <c r="IG17" s="23">
        <f>'Dimensión 2'!AC173</f>
        <v>102.06287988072781</v>
      </c>
      <c r="IH17" s="12"/>
      <c r="II17" s="23">
        <f>'Dimensión 3'!AC173</f>
        <v>104.7741173334598</v>
      </c>
      <c r="IJ17" s="12"/>
      <c r="IK17" s="23">
        <f>'Dimensión 4'!AC173</f>
        <v>113.40319019091049</v>
      </c>
      <c r="IL17" s="12"/>
      <c r="IM17" s="23">
        <f>'Dimensión 5'!AC173</f>
        <v>99.499419967971235</v>
      </c>
      <c r="IN17" s="12"/>
      <c r="IO17" s="23">
        <f>'Dimensión 6'!AC173</f>
        <v>96.134474338449294</v>
      </c>
      <c r="IP17" s="12"/>
      <c r="IQ17" s="23">
        <f>'Dimensión 7'!C173</f>
        <v>102.84840089816726</v>
      </c>
      <c r="IR17" s="12"/>
      <c r="IS17" s="23">
        <f>'Dimensión 8'!AC173</f>
        <v>101.09211485293224</v>
      </c>
      <c r="IT17" s="12"/>
      <c r="IU17" s="23">
        <f>'Dimensión 9'!E173</f>
        <v>103.59785104962936</v>
      </c>
      <c r="IV17" s="21"/>
      <c r="IW17" s="21"/>
      <c r="IX17" s="21"/>
      <c r="IY17" s="21"/>
      <c r="IZ17" s="21"/>
    </row>
    <row r="18" spans="1:260" ht="12.75" customHeight="1" x14ac:dyDescent="0.2">
      <c r="A18" s="22" t="s">
        <v>13</v>
      </c>
      <c r="C18" s="23">
        <f>'Dimensión 1'!C174</f>
        <v>98.428918702794633</v>
      </c>
      <c r="D18" s="12"/>
      <c r="E18" s="23">
        <f>'Dimensión 2'!C174</f>
        <v>98.634081083967928</v>
      </c>
      <c r="F18" s="12"/>
      <c r="G18" s="23">
        <f>'Dimensión 3'!C174</f>
        <v>97.892856871633242</v>
      </c>
      <c r="H18" s="12"/>
      <c r="I18" s="23">
        <f>'Dimensión 4'!C174</f>
        <v>96.498681196953385</v>
      </c>
      <c r="J18" s="12"/>
      <c r="K18" s="23">
        <f>'Dimensión 5'!C174</f>
        <v>99.588074120444261</v>
      </c>
      <c r="L18" s="12"/>
      <c r="M18" s="23">
        <f>'Dimensión 6'!C174</f>
        <v>101.00750675562082</v>
      </c>
      <c r="N18" s="12"/>
      <c r="O18" s="23">
        <f>'Dimensión 7'!$C174</f>
        <v>105.41507875719553</v>
      </c>
      <c r="P18" s="12"/>
      <c r="Q18" s="23">
        <f>'Dimensión 8'!C174</f>
        <v>100.81510527132978</v>
      </c>
      <c r="R18" s="12"/>
      <c r="S18" s="23">
        <f>'Dimensión 9'!$C174</f>
        <v>103.73436163226765</v>
      </c>
      <c r="T18" s="12"/>
      <c r="U18" s="23">
        <f>'Dimensión 1'!E174</f>
        <v>94.987507926781035</v>
      </c>
      <c r="V18" s="12"/>
      <c r="W18" s="23">
        <f>'Dimensión 2'!E174</f>
        <v>96.877573640203366</v>
      </c>
      <c r="X18" s="12"/>
      <c r="Y18" s="23">
        <f>'Dimensión 3'!E174</f>
        <v>96.415023394519054</v>
      </c>
      <c r="Z18" s="12"/>
      <c r="AA18" s="23">
        <f>'Dimensión 4'!E174</f>
        <v>96.555418706856699</v>
      </c>
      <c r="AB18" s="12"/>
      <c r="AC18" s="23">
        <f>'Dimensión 5'!E174</f>
        <v>99.588074120444261</v>
      </c>
      <c r="AD18" s="12"/>
      <c r="AE18" s="23">
        <f>'Dimensión 6'!E174</f>
        <v>99.744614587788959</v>
      </c>
      <c r="AF18" s="12"/>
      <c r="AG18" s="23">
        <f>'Dimensión 7'!$C174</f>
        <v>105.41507875719553</v>
      </c>
      <c r="AH18" s="12"/>
      <c r="AI18" s="23">
        <f>'Dimensión 8'!E174</f>
        <v>99.220399906150746</v>
      </c>
      <c r="AJ18" s="12"/>
      <c r="AK18" s="23">
        <f>'Dimensión 9'!$C174</f>
        <v>103.73436163226765</v>
      </c>
      <c r="AL18" s="12"/>
      <c r="AM18" s="23">
        <f>'Dimensión 1'!G174</f>
        <v>93.548705359734555</v>
      </c>
      <c r="AN18" s="12"/>
      <c r="AO18" s="23">
        <f>'Dimensión 2'!G174</f>
        <v>94.748794281139155</v>
      </c>
      <c r="AP18" s="12"/>
      <c r="AQ18" s="23">
        <f>'Dimensión 3'!G174</f>
        <v>97.536225361965705</v>
      </c>
      <c r="AR18" s="12"/>
      <c r="AS18" s="23">
        <f>'Dimensión 4'!G174</f>
        <v>97.752178490104967</v>
      </c>
      <c r="AT18" s="12"/>
      <c r="AU18" s="23">
        <f>'Dimensión 5'!G174</f>
        <v>100.25664836316211</v>
      </c>
      <c r="AV18" s="12"/>
      <c r="AW18" s="23">
        <f>'Dimensión 6'!G174</f>
        <v>100.09096330100478</v>
      </c>
      <c r="AX18" s="12"/>
      <c r="AY18" s="23">
        <f>'Dimensión 7'!$C174</f>
        <v>105.41507875719553</v>
      </c>
      <c r="AZ18" s="12"/>
      <c r="BA18" s="23">
        <f>'Dimensión 8'!G174</f>
        <v>99.081120615727713</v>
      </c>
      <c r="BB18" s="12"/>
      <c r="BC18" s="23">
        <f>'Dimensión 9'!$C174</f>
        <v>103.73436163226765</v>
      </c>
      <c r="BD18" s="12"/>
      <c r="BE18" s="23">
        <f>'Dimensión 1'!I174</f>
        <v>96.858679944871596</v>
      </c>
      <c r="BF18" s="12"/>
      <c r="BG18" s="23">
        <f>'Dimensión 2'!I174</f>
        <v>94.308602857880885</v>
      </c>
      <c r="BH18" s="12"/>
      <c r="BI18" s="23">
        <f>'Dimensión 3'!I174</f>
        <v>99.898325560881332</v>
      </c>
      <c r="BJ18" s="12"/>
      <c r="BK18" s="23">
        <f>'Dimensión 4'!I174</f>
        <v>98.304906246823066</v>
      </c>
      <c r="BL18" s="12"/>
      <c r="BM18" s="23">
        <f>'Dimensión 5'!I174</f>
        <v>100.25664836316211</v>
      </c>
      <c r="BN18" s="12"/>
      <c r="BO18" s="23">
        <f>'Dimensión 6'!I174</f>
        <v>100.09096330100478</v>
      </c>
      <c r="BP18" s="12"/>
      <c r="BQ18" s="23">
        <f>'Dimensión 7'!$C174</f>
        <v>105.41507875719553</v>
      </c>
      <c r="BR18" s="12"/>
      <c r="BS18" s="23">
        <f>'Dimensión 8'!I174</f>
        <v>101.3240574294438</v>
      </c>
      <c r="BT18" s="12"/>
      <c r="BU18" s="23">
        <f>'Dimensión 9'!$C174</f>
        <v>103.73436163226765</v>
      </c>
      <c r="BV18" s="12"/>
      <c r="BW18" s="23">
        <f>'Dimensión 1'!K174</f>
        <v>95.334906083946009</v>
      </c>
      <c r="BX18" s="12"/>
      <c r="BY18" s="23">
        <f>'Dimensión 2'!K174</f>
        <v>92.831892395103594</v>
      </c>
      <c r="BZ18" s="12"/>
      <c r="CA18" s="23">
        <f>'Dimensión 3'!K174</f>
        <v>97.589393448863461</v>
      </c>
      <c r="CB18" s="12"/>
      <c r="CC18" s="23">
        <f>'Dimensión 4'!K174</f>
        <v>99.740963381008797</v>
      </c>
      <c r="CD18" s="12"/>
      <c r="CE18" s="23">
        <f>'Dimensión 5'!K174</f>
        <v>98.308980238799364</v>
      </c>
      <c r="CF18" s="12"/>
      <c r="CG18" s="23">
        <f>'Dimensión 6'!K174</f>
        <v>101.01657091129456</v>
      </c>
      <c r="CH18" s="12"/>
      <c r="CI18" s="23">
        <f>'Dimensión 7'!$C174</f>
        <v>105.41507875719553</v>
      </c>
      <c r="CJ18" s="12"/>
      <c r="CK18" s="23">
        <f>'Dimensión 8'!K174</f>
        <v>99.394039313375629</v>
      </c>
      <c r="CL18" s="12"/>
      <c r="CM18" s="23">
        <f>'Dimensión 9'!$C174</f>
        <v>103.73436163226765</v>
      </c>
      <c r="CN18" s="12"/>
      <c r="CO18" s="23">
        <f>'Dimensión 1'!M174</f>
        <v>94.107139300721741</v>
      </c>
      <c r="CP18" s="12"/>
      <c r="CQ18" s="23">
        <f>'Dimensión 2'!M174</f>
        <v>91.92403933050845</v>
      </c>
      <c r="CR18" s="12"/>
      <c r="CS18" s="23">
        <f>'Dimensión 3'!M174</f>
        <v>97.369400342813464</v>
      </c>
      <c r="CT18" s="12"/>
      <c r="CU18" s="23">
        <f>'Dimensión 4'!M174</f>
        <v>100.87943801791617</v>
      </c>
      <c r="CV18" s="12"/>
      <c r="CW18" s="23">
        <f>'Dimensión 5'!M174</f>
        <v>98.308980238799364</v>
      </c>
      <c r="CX18" s="12"/>
      <c r="CY18" s="23">
        <f>'Dimensión 6'!M174</f>
        <v>101.17622340708294</v>
      </c>
      <c r="CZ18" s="12"/>
      <c r="DA18" s="23">
        <f>'Dimensión 7'!$C174</f>
        <v>105.41507875719553</v>
      </c>
      <c r="DB18" s="12"/>
      <c r="DC18" s="23">
        <f>'Dimensión 8'!M174</f>
        <v>99.607189843062585</v>
      </c>
      <c r="DD18" s="12"/>
      <c r="DE18" s="23">
        <f>'Dimensión 9'!$C174</f>
        <v>103.73436163226765</v>
      </c>
      <c r="DF18" s="12"/>
      <c r="DG18" s="23">
        <f>'Dimensión 1'!O174</f>
        <v>93.545714845141106</v>
      </c>
      <c r="DH18" s="12"/>
      <c r="DI18" s="23">
        <f>'Dimensión 2'!O174</f>
        <v>92.248184718069581</v>
      </c>
      <c r="DJ18" s="12"/>
      <c r="DK18" s="23">
        <f>'Dimensión 3'!O174</f>
        <v>97.372720677591204</v>
      </c>
      <c r="DL18" s="12"/>
      <c r="DM18" s="23">
        <f>'Dimensión 4'!O174</f>
        <v>99.469917474554066</v>
      </c>
      <c r="DN18" s="12"/>
      <c r="DO18" s="23">
        <f>'Dimensión 5'!O174</f>
        <v>99.122297204353629</v>
      </c>
      <c r="DP18" s="12"/>
      <c r="DQ18" s="23">
        <f>'Dimensión 6'!O174</f>
        <v>101.55068673622259</v>
      </c>
      <c r="DR18" s="12"/>
      <c r="DS18" s="23">
        <f>'Dimensión 7'!$C174</f>
        <v>105.41507875719553</v>
      </c>
      <c r="DT18" s="12"/>
      <c r="DU18" s="23">
        <f>'Dimensión 8'!O174</f>
        <v>98.820288473992179</v>
      </c>
      <c r="DV18" s="12"/>
      <c r="DW18" s="23">
        <f>'Dimensión 9'!$C174</f>
        <v>103.73436163226765</v>
      </c>
      <c r="DX18" s="12"/>
      <c r="DY18" s="23">
        <f>'Dimensión 1'!Q174</f>
        <v>94.348429501093392</v>
      </c>
      <c r="DZ18" s="12"/>
      <c r="EA18" s="23">
        <f>'Dimensión 2'!Q174</f>
        <v>92.377275011913426</v>
      </c>
      <c r="EB18" s="12"/>
      <c r="EC18" s="23">
        <f>'Dimensión 3'!Q174</f>
        <v>98.715677529853963</v>
      </c>
      <c r="ED18" s="12"/>
      <c r="EE18" s="23">
        <f>'Dimensión 4'!Q174</f>
        <v>98.790825402591864</v>
      </c>
      <c r="EF18" s="12"/>
      <c r="EG18" s="23">
        <f>'Dimensión 5'!Q174</f>
        <v>98.583748262086601</v>
      </c>
      <c r="EH18" s="12"/>
      <c r="EI18" s="23">
        <f>'Dimensión 6'!Q174</f>
        <v>101.39833147713711</v>
      </c>
      <c r="EJ18" s="12"/>
      <c r="EK18" s="23">
        <f>'Dimensión 7'!$C174</f>
        <v>105.41507875719553</v>
      </c>
      <c r="EL18" s="12"/>
      <c r="EM18" s="23">
        <f>'Dimensión 8'!Q174</f>
        <v>99.554103032234949</v>
      </c>
      <c r="EN18" s="12"/>
      <c r="EO18" s="23">
        <f>'Dimensión 9'!$C174</f>
        <v>103.73436163226765</v>
      </c>
      <c r="EP18" s="12"/>
      <c r="EQ18" s="23">
        <f>'Dimensión 1'!S174</f>
        <v>95.31696045893554</v>
      </c>
      <c r="ER18" s="12"/>
      <c r="ES18" s="23">
        <f>'Dimensión 2'!S174</f>
        <v>93.941538675630682</v>
      </c>
      <c r="ET18" s="12"/>
      <c r="EU18" s="23">
        <f>'Dimensión 3'!S174</f>
        <v>100.4935139182373</v>
      </c>
      <c r="EV18" s="12"/>
      <c r="EW18" s="23">
        <f>'Dimensión 4'!S174</f>
        <v>99.125600037799913</v>
      </c>
      <c r="EX18" s="12"/>
      <c r="EY18" s="23">
        <f>'Dimensión 5'!S174</f>
        <v>98.583748262086601</v>
      </c>
      <c r="EZ18" s="12"/>
      <c r="FA18" s="23">
        <f>'Dimensión 6'!S174</f>
        <v>100.56156688131523</v>
      </c>
      <c r="FB18" s="12"/>
      <c r="FC18" s="23">
        <f>'Dimensión 7'!$C174</f>
        <v>105.41507875719553</v>
      </c>
      <c r="FD18" s="12"/>
      <c r="FE18" s="23">
        <f>'Dimensión 8'!S174</f>
        <v>98.523372999240962</v>
      </c>
      <c r="FF18" s="12"/>
      <c r="FG18" s="23">
        <f>'Dimensión 9'!$C174</f>
        <v>103.73436163226765</v>
      </c>
      <c r="FH18" s="12"/>
      <c r="FI18" s="23">
        <f>'Dimensión 1'!U174</f>
        <v>96.35081615380804</v>
      </c>
      <c r="FJ18" s="12"/>
      <c r="FK18" s="23">
        <f>'Dimensión 2'!U174</f>
        <v>94.854558367263181</v>
      </c>
      <c r="FL18" s="12"/>
      <c r="FM18" s="23">
        <f>'Dimensión 3'!U174</f>
        <v>99.433975901979466</v>
      </c>
      <c r="FN18" s="12"/>
      <c r="FO18" s="23">
        <f>'Dimensión 4'!U174</f>
        <v>100.53275948112406</v>
      </c>
      <c r="FP18" s="12"/>
      <c r="FQ18" s="23">
        <f>'Dimensión 5'!U174</f>
        <v>98.583748262086601</v>
      </c>
      <c r="FR18" s="12"/>
      <c r="FS18" s="23">
        <f>'Dimensión 6'!U174</f>
        <v>99.792289037494967</v>
      </c>
      <c r="FT18" s="12"/>
      <c r="FU18" s="23">
        <f>'Dimensión 7'!$C174</f>
        <v>105.41507875719553</v>
      </c>
      <c r="FV18" s="12"/>
      <c r="FW18" s="23">
        <f>'Dimensión 8'!U174</f>
        <v>97.991995293617137</v>
      </c>
      <c r="FX18" s="12"/>
      <c r="FY18" s="23">
        <f>'Dimensión 9'!$C174</f>
        <v>103.73436163226765</v>
      </c>
      <c r="FZ18" s="12"/>
      <c r="GA18" s="23">
        <f>'Dimensión 1'!W174</f>
        <v>96.71056714961361</v>
      </c>
      <c r="GB18" s="12"/>
      <c r="GC18" s="23">
        <f>'Dimensión 2'!W174</f>
        <v>95.92374060770149</v>
      </c>
      <c r="GD18" s="12"/>
      <c r="GE18" s="23">
        <f>'Dimensión 3'!W174</f>
        <v>97.972190724299324</v>
      </c>
      <c r="GF18" s="12"/>
      <c r="GG18" s="23">
        <f>'Dimensión 4'!W174</f>
        <v>101.4641531157591</v>
      </c>
      <c r="GH18" s="12"/>
      <c r="GI18" s="23">
        <f>'Dimensión 5'!W174</f>
        <v>96.273409476447981</v>
      </c>
      <c r="GJ18" s="12"/>
      <c r="GK18" s="23">
        <f>'Dimensión 6'!W174</f>
        <v>101.47080201694899</v>
      </c>
      <c r="GL18" s="12"/>
      <c r="GM18" s="23">
        <f>'Dimensión 7'!$C174</f>
        <v>105.41507875719553</v>
      </c>
      <c r="GN18" s="12"/>
      <c r="GO18" s="23">
        <f>'Dimensión 8'!W174</f>
        <v>101.23486431118515</v>
      </c>
      <c r="GP18" s="12"/>
      <c r="GQ18" s="23">
        <f>'Dimensión 9'!$E174</f>
        <v>103.28793310221945</v>
      </c>
      <c r="GR18" s="12"/>
      <c r="GS18" s="23">
        <f>'Dimensión 1'!Y174</f>
        <v>97.9374238352232</v>
      </c>
      <c r="GT18" s="12"/>
      <c r="GU18" s="23">
        <f>'Dimensión 2'!Y174</f>
        <v>96.953361188357903</v>
      </c>
      <c r="GV18" s="12"/>
      <c r="GW18" s="23">
        <f>'Dimensión 3'!Y174</f>
        <v>100.53195206357856</v>
      </c>
      <c r="GX18" s="12"/>
      <c r="GY18" s="23">
        <f>'Dimensión 4'!Y174</f>
        <v>101.51100694372342</v>
      </c>
      <c r="GZ18" s="12"/>
      <c r="HA18" s="23">
        <f>'Dimensión 5'!Y174</f>
        <v>96.273409476447981</v>
      </c>
      <c r="HB18" s="12"/>
      <c r="HC18" s="23">
        <f>'Dimensión 6'!Y174</f>
        <v>98.542182645935014</v>
      </c>
      <c r="HD18" s="12"/>
      <c r="HE18" s="23">
        <f>'Dimensión 7'!$C174</f>
        <v>105.41507875719553</v>
      </c>
      <c r="HF18" s="12"/>
      <c r="HG18" s="23">
        <f>'Dimensión 8'!Y174</f>
        <v>101.29383625929344</v>
      </c>
      <c r="HH18" s="12"/>
      <c r="HI18" s="23">
        <f>'Dimensión 9'!$E174</f>
        <v>103.28793310221945</v>
      </c>
      <c r="HJ18" s="12"/>
      <c r="HK18" s="23">
        <f>'Dimensión 9'!$E174</f>
        <v>103.28793310221945</v>
      </c>
      <c r="HL18" s="12"/>
      <c r="HM18" s="23">
        <f>'Dimensión 1'!AA174</f>
        <v>97.573589403931592</v>
      </c>
      <c r="HN18" s="12"/>
      <c r="HO18" s="23">
        <f>'Dimensión 2'!AA174</f>
        <v>97.378711993867682</v>
      </c>
      <c r="HP18" s="12"/>
      <c r="HQ18" s="23">
        <f>'Dimensión 3'!AA174</f>
        <v>98.196416243531431</v>
      </c>
      <c r="HR18" s="12"/>
      <c r="HS18" s="23">
        <f>'Dimensión 4'!AA174</f>
        <v>103.66314985956578</v>
      </c>
      <c r="HT18" s="12"/>
      <c r="HU18" s="23">
        <f>'Dimensión 5'!Y174</f>
        <v>96.273409476447981</v>
      </c>
      <c r="HV18" s="12"/>
      <c r="HW18" s="23">
        <f>'Dimensión 6'!AA174</f>
        <v>99.751559126014186</v>
      </c>
      <c r="HX18" s="12"/>
      <c r="HY18" s="23">
        <f>'Dimensión 7'!$C174</f>
        <v>105.41507875719553</v>
      </c>
      <c r="HZ18" s="12"/>
      <c r="IA18" s="23">
        <f>'Dimensión 8'!AA174</f>
        <v>96.944656810149567</v>
      </c>
      <c r="IB18" s="12"/>
      <c r="IC18" s="23">
        <f>'Dimensión 9'!$E174</f>
        <v>103.28793310221945</v>
      </c>
      <c r="ID18" s="12"/>
      <c r="IE18" s="23">
        <f>'Dimensión 1'!AC174</f>
        <v>97.061112984668128</v>
      </c>
      <c r="IF18" s="12"/>
      <c r="IG18" s="23">
        <f>'Dimensión 2'!AC174</f>
        <v>97.958483201245215</v>
      </c>
      <c r="IH18" s="12"/>
      <c r="II18" s="23">
        <f>'Dimensión 3'!AC174</f>
        <v>98.125382712470596</v>
      </c>
      <c r="IJ18" s="12"/>
      <c r="IK18" s="23">
        <f>'Dimensión 4'!AC174</f>
        <v>104.87517987905025</v>
      </c>
      <c r="IL18" s="12"/>
      <c r="IM18" s="23">
        <f>'Dimensión 5'!AC174</f>
        <v>96.273409476447981</v>
      </c>
      <c r="IN18" s="12"/>
      <c r="IO18" s="23">
        <f>'Dimensión 6'!AC174</f>
        <v>99.001216117544743</v>
      </c>
      <c r="IP18" s="12"/>
      <c r="IQ18" s="23">
        <f>'Dimensión 7'!C174</f>
        <v>105.41507875719553</v>
      </c>
      <c r="IR18" s="12"/>
      <c r="IS18" s="23">
        <f>'Dimensión 8'!AC174</f>
        <v>96.981523235534269</v>
      </c>
      <c r="IT18" s="12"/>
      <c r="IU18" s="23">
        <f>'Dimensión 9'!E174</f>
        <v>103.28793310221945</v>
      </c>
      <c r="IV18" s="21"/>
      <c r="IW18" s="21"/>
      <c r="IX18" s="21"/>
      <c r="IY18" s="21"/>
      <c r="IZ18" s="21"/>
    </row>
    <row r="19" spans="1:260" ht="12.75" customHeight="1" x14ac:dyDescent="0.2">
      <c r="A19" s="17" t="s">
        <v>14</v>
      </c>
      <c r="C19" s="24">
        <f>'Dimensión 1'!C175</f>
        <v>105.64983442059577</v>
      </c>
      <c r="D19" s="12"/>
      <c r="E19" s="24">
        <f>'Dimensión 2'!C175</f>
        <v>103.84221107724248</v>
      </c>
      <c r="F19" s="12"/>
      <c r="G19" s="24">
        <f>'Dimensión 3'!C175</f>
        <v>103.6049578673864</v>
      </c>
      <c r="H19" s="12"/>
      <c r="I19" s="24">
        <f>'Dimensión 4'!C175</f>
        <v>108.07013942930047</v>
      </c>
      <c r="J19" s="12"/>
      <c r="K19" s="24">
        <f>'Dimensión 5'!C175</f>
        <v>103.39365548422293</v>
      </c>
      <c r="L19" s="12"/>
      <c r="M19" s="24">
        <f>'Dimensión 6'!C175</f>
        <v>106.62393018371753</v>
      </c>
      <c r="N19" s="12"/>
      <c r="O19" s="24">
        <f>'Dimensión 7'!$C175</f>
        <v>102.36808390868632</v>
      </c>
      <c r="P19" s="12"/>
      <c r="Q19" s="24">
        <f>'Dimensión 8'!C175</f>
        <v>109.26987426272375</v>
      </c>
      <c r="R19" s="12"/>
      <c r="S19" s="24">
        <f>'Dimensión 9'!$C175</f>
        <v>105.5543642029912</v>
      </c>
      <c r="T19" s="12"/>
      <c r="U19" s="24">
        <f>'Dimensión 1'!E175</f>
        <v>105.79316360384477</v>
      </c>
      <c r="V19" s="12"/>
      <c r="W19" s="24">
        <f>'Dimensión 2'!E175</f>
        <v>102.37767280053072</v>
      </c>
      <c r="X19" s="12"/>
      <c r="Y19" s="24">
        <f>'Dimensión 3'!E175</f>
        <v>102.24043206064619</v>
      </c>
      <c r="Z19" s="12"/>
      <c r="AA19" s="24">
        <f>'Dimensión 4'!E175</f>
        <v>108.20720935920934</v>
      </c>
      <c r="AB19" s="12"/>
      <c r="AC19" s="24">
        <f>'Dimensión 5'!E175</f>
        <v>103.39365548422293</v>
      </c>
      <c r="AD19" s="12"/>
      <c r="AE19" s="24">
        <f>'Dimensión 6'!E175</f>
        <v>106.77192190340925</v>
      </c>
      <c r="AF19" s="12"/>
      <c r="AG19" s="24">
        <f>'Dimensión 7'!$C175</f>
        <v>102.36808390868632</v>
      </c>
      <c r="AH19" s="12"/>
      <c r="AI19" s="24">
        <f>'Dimensión 8'!E175</f>
        <v>109.15380699298129</v>
      </c>
      <c r="AJ19" s="12"/>
      <c r="AK19" s="24">
        <f>'Dimensión 9'!$C175</f>
        <v>105.5543642029912</v>
      </c>
      <c r="AL19" s="12"/>
      <c r="AM19" s="24">
        <f>'Dimensión 1'!G175</f>
        <v>105.44490217532152</v>
      </c>
      <c r="AN19" s="12"/>
      <c r="AO19" s="24">
        <f>'Dimensión 2'!G175</f>
        <v>102.51190140858776</v>
      </c>
      <c r="AP19" s="12"/>
      <c r="AQ19" s="24">
        <f>'Dimensión 3'!G175</f>
        <v>101.5634034554497</v>
      </c>
      <c r="AR19" s="12"/>
      <c r="AS19" s="24">
        <f>'Dimensión 4'!G175</f>
        <v>109.73760098350769</v>
      </c>
      <c r="AT19" s="12"/>
      <c r="AU19" s="24">
        <f>'Dimensión 5'!G175</f>
        <v>102.59033299454983</v>
      </c>
      <c r="AV19" s="12"/>
      <c r="AW19" s="24">
        <f>'Dimensión 6'!G175</f>
        <v>106.32417574473438</v>
      </c>
      <c r="AX19" s="12"/>
      <c r="AY19" s="24">
        <f>'Dimensión 7'!$C175</f>
        <v>102.36808390868632</v>
      </c>
      <c r="AZ19" s="12"/>
      <c r="BA19" s="24">
        <f>'Dimensión 8'!G175</f>
        <v>108.68565709465373</v>
      </c>
      <c r="BB19" s="12"/>
      <c r="BC19" s="24">
        <f>'Dimensión 9'!$C175</f>
        <v>105.5543642029912</v>
      </c>
      <c r="BD19" s="12"/>
      <c r="BE19" s="24">
        <f>'Dimensión 1'!I175</f>
        <v>105.96468218753418</v>
      </c>
      <c r="BF19" s="12"/>
      <c r="BG19" s="24">
        <f>'Dimensión 2'!I175</f>
        <v>101.12084099675354</v>
      </c>
      <c r="BH19" s="12"/>
      <c r="BI19" s="24">
        <f>'Dimensión 3'!I175</f>
        <v>103.00731507274448</v>
      </c>
      <c r="BJ19" s="12"/>
      <c r="BK19" s="24">
        <f>'Dimensión 4'!I175</f>
        <v>110.41016323498643</v>
      </c>
      <c r="BL19" s="12"/>
      <c r="BM19" s="24">
        <f>'Dimensión 5'!I175</f>
        <v>102.59033299454983</v>
      </c>
      <c r="BN19" s="12"/>
      <c r="BO19" s="24">
        <f>'Dimensión 6'!I175</f>
        <v>106.32417574473438</v>
      </c>
      <c r="BP19" s="12"/>
      <c r="BQ19" s="24">
        <f>'Dimensión 7'!$C175</f>
        <v>102.36808390868632</v>
      </c>
      <c r="BR19" s="12"/>
      <c r="BS19" s="24">
        <f>'Dimensión 8'!I175</f>
        <v>108.53375032756668</v>
      </c>
      <c r="BT19" s="12"/>
      <c r="BU19" s="24">
        <f>'Dimensión 9'!$C175</f>
        <v>105.5543642029912</v>
      </c>
      <c r="BV19" s="12"/>
      <c r="BW19" s="24">
        <f>'Dimensión 1'!K175</f>
        <v>105.89095327654439</v>
      </c>
      <c r="BX19" s="12"/>
      <c r="BY19" s="24">
        <f>'Dimensión 2'!K175</f>
        <v>100.10648541407824</v>
      </c>
      <c r="BZ19" s="12"/>
      <c r="CA19" s="24">
        <f>'Dimensión 3'!K175</f>
        <v>105.43628254490935</v>
      </c>
      <c r="CB19" s="12"/>
      <c r="CC19" s="24">
        <f>'Dimensión 4'!K175</f>
        <v>109.51788513465446</v>
      </c>
      <c r="CD19" s="12"/>
      <c r="CE19" s="24">
        <f>'Dimensión 5'!K175</f>
        <v>103.2794143200052</v>
      </c>
      <c r="CF19" s="12"/>
      <c r="CG19" s="24">
        <f>'Dimensión 6'!K175</f>
        <v>105.61307875866871</v>
      </c>
      <c r="CH19" s="12"/>
      <c r="CI19" s="24">
        <f>'Dimensión 7'!$C175</f>
        <v>102.36808390868632</v>
      </c>
      <c r="CJ19" s="12"/>
      <c r="CK19" s="24">
        <f>'Dimensión 8'!K175</f>
        <v>109.43560585527513</v>
      </c>
      <c r="CL19" s="12"/>
      <c r="CM19" s="24">
        <f>'Dimensión 9'!$C175</f>
        <v>105.5543642029912</v>
      </c>
      <c r="CN19" s="12"/>
      <c r="CO19" s="24">
        <f>'Dimensión 1'!M175</f>
        <v>106.38468250272929</v>
      </c>
      <c r="CP19" s="12"/>
      <c r="CQ19" s="24">
        <f>'Dimensión 2'!M175</f>
        <v>99.975550855829439</v>
      </c>
      <c r="CR19" s="12"/>
      <c r="CS19" s="24">
        <f>'Dimensión 3'!M175</f>
        <v>104.30300199890695</v>
      </c>
      <c r="CT19" s="12"/>
      <c r="CU19" s="24">
        <f>'Dimensión 4'!M175</f>
        <v>109.78688445961215</v>
      </c>
      <c r="CV19" s="12"/>
      <c r="CW19" s="24">
        <f>'Dimensión 5'!M175</f>
        <v>103.2794143200052</v>
      </c>
      <c r="CX19" s="12"/>
      <c r="CY19" s="24">
        <f>'Dimensión 6'!M175</f>
        <v>106.17074515850965</v>
      </c>
      <c r="CZ19" s="12"/>
      <c r="DA19" s="24">
        <f>'Dimensión 7'!$C175</f>
        <v>102.36808390868632</v>
      </c>
      <c r="DB19" s="12"/>
      <c r="DC19" s="24">
        <f>'Dimensión 8'!M175</f>
        <v>109.2174907157512</v>
      </c>
      <c r="DD19" s="12"/>
      <c r="DE19" s="24">
        <f>'Dimensión 9'!$C175</f>
        <v>105.5543642029912</v>
      </c>
      <c r="DF19" s="12"/>
      <c r="DG19" s="24">
        <f>'Dimensión 1'!O175</f>
        <v>105.81792078566326</v>
      </c>
      <c r="DH19" s="12"/>
      <c r="DI19" s="24">
        <f>'Dimensión 2'!O175</f>
        <v>99.9062863099672</v>
      </c>
      <c r="DJ19" s="12"/>
      <c r="DK19" s="24">
        <f>'Dimensión 3'!O175</f>
        <v>104.99352520294262</v>
      </c>
      <c r="DL19" s="12"/>
      <c r="DM19" s="24">
        <f>'Dimensión 4'!O175</f>
        <v>108.83630923310403</v>
      </c>
      <c r="DN19" s="12"/>
      <c r="DO19" s="24">
        <f>'Dimensión 5'!O175</f>
        <v>103.09133641744545</v>
      </c>
      <c r="DP19" s="12"/>
      <c r="DQ19" s="24">
        <f>'Dimensión 6'!O175</f>
        <v>105.93929961093649</v>
      </c>
      <c r="DR19" s="12"/>
      <c r="DS19" s="24">
        <f>'Dimensión 7'!$C175</f>
        <v>102.36808390868632</v>
      </c>
      <c r="DT19" s="12"/>
      <c r="DU19" s="24">
        <f>'Dimensión 8'!O175</f>
        <v>109.19779652666881</v>
      </c>
      <c r="DV19" s="12"/>
      <c r="DW19" s="24">
        <f>'Dimensión 9'!$C175</f>
        <v>105.5543642029912</v>
      </c>
      <c r="DX19" s="12"/>
      <c r="DY19" s="24">
        <f>'Dimensión 1'!Q175</f>
        <v>105.69068671319933</v>
      </c>
      <c r="DZ19" s="12"/>
      <c r="EA19" s="24">
        <f>'Dimensión 2'!Q175</f>
        <v>100.10522653882997</v>
      </c>
      <c r="EB19" s="12"/>
      <c r="EC19" s="24">
        <f>'Dimensión 3'!Q175</f>
        <v>104.38916657319028</v>
      </c>
      <c r="ED19" s="12"/>
      <c r="EE19" s="24">
        <f>'Dimensión 4'!Q175</f>
        <v>108.62195145204437</v>
      </c>
      <c r="EF19" s="12"/>
      <c r="EG19" s="24">
        <f>'Dimensión 5'!Q175</f>
        <v>105.62530698213016</v>
      </c>
      <c r="EH19" s="12"/>
      <c r="EI19" s="24">
        <f>'Dimensión 6'!Q175</f>
        <v>105.65352946600555</v>
      </c>
      <c r="EJ19" s="12"/>
      <c r="EK19" s="24">
        <f>'Dimensión 7'!$C175</f>
        <v>102.36808390868632</v>
      </c>
      <c r="EL19" s="12"/>
      <c r="EM19" s="24">
        <f>'Dimensión 8'!Q175</f>
        <v>108.93598793017584</v>
      </c>
      <c r="EN19" s="12"/>
      <c r="EO19" s="24">
        <f>'Dimensión 9'!$C175</f>
        <v>105.5543642029912</v>
      </c>
      <c r="EP19" s="12"/>
      <c r="EQ19" s="24">
        <f>'Dimensión 1'!S175</f>
        <v>105.40109884054053</v>
      </c>
      <c r="ER19" s="12"/>
      <c r="ES19" s="24">
        <f>'Dimensión 2'!S175</f>
        <v>100.91045522893877</v>
      </c>
      <c r="ET19" s="12"/>
      <c r="EU19" s="24">
        <f>'Dimensión 3'!S175</f>
        <v>105.94325119453472</v>
      </c>
      <c r="EV19" s="12"/>
      <c r="EW19" s="24">
        <f>'Dimensión 4'!S175</f>
        <v>109.16218247361411</v>
      </c>
      <c r="EX19" s="12"/>
      <c r="EY19" s="24">
        <f>'Dimensión 5'!S175</f>
        <v>105.62530698213016</v>
      </c>
      <c r="EZ19" s="12"/>
      <c r="FA19" s="24">
        <f>'Dimensión 6'!S175</f>
        <v>106.39289339042689</v>
      </c>
      <c r="FB19" s="12"/>
      <c r="FC19" s="24">
        <f>'Dimensión 7'!$C175</f>
        <v>102.36808390868632</v>
      </c>
      <c r="FD19" s="12"/>
      <c r="FE19" s="24">
        <f>'Dimensión 8'!S175</f>
        <v>110.80391682083575</v>
      </c>
      <c r="FF19" s="12"/>
      <c r="FG19" s="24">
        <f>'Dimensión 9'!$C175</f>
        <v>105.5543642029912</v>
      </c>
      <c r="FH19" s="12"/>
      <c r="FI19" s="24">
        <f>'Dimensión 1'!U175</f>
        <v>108.13407497650583</v>
      </c>
      <c r="FJ19" s="12"/>
      <c r="FK19" s="24">
        <f>'Dimensión 2'!U175</f>
        <v>102.56056042957619</v>
      </c>
      <c r="FL19" s="12"/>
      <c r="FM19" s="24">
        <f>'Dimensión 3'!U175</f>
        <v>108.29840232334564</v>
      </c>
      <c r="FN19" s="12"/>
      <c r="FO19" s="24">
        <f>'Dimensión 4'!U175</f>
        <v>109.03488037280651</v>
      </c>
      <c r="FP19" s="12"/>
      <c r="FQ19" s="24">
        <f>'Dimensión 5'!U175</f>
        <v>105.62530698213016</v>
      </c>
      <c r="FR19" s="12"/>
      <c r="FS19" s="24">
        <f>'Dimensión 6'!U175</f>
        <v>105.70159529798636</v>
      </c>
      <c r="FT19" s="12"/>
      <c r="FU19" s="24">
        <f>'Dimensión 7'!$C175</f>
        <v>102.36808390868632</v>
      </c>
      <c r="FV19" s="12"/>
      <c r="FW19" s="24">
        <f>'Dimensión 8'!U175</f>
        <v>111.46585983169415</v>
      </c>
      <c r="FX19" s="12"/>
      <c r="FY19" s="24">
        <f>'Dimensión 9'!$C175</f>
        <v>105.5543642029912</v>
      </c>
      <c r="FZ19" s="12"/>
      <c r="GA19" s="24">
        <f>'Dimensión 1'!W175</f>
        <v>105.71204889019351</v>
      </c>
      <c r="GB19" s="12"/>
      <c r="GC19" s="24">
        <f>'Dimensión 2'!W175</f>
        <v>102.76351335527609</v>
      </c>
      <c r="GD19" s="12"/>
      <c r="GE19" s="24">
        <f>'Dimensión 3'!W175</f>
        <v>105.53553358784335</v>
      </c>
      <c r="GF19" s="12"/>
      <c r="GG19" s="24">
        <f>'Dimensión 4'!W175</f>
        <v>109.96513881226144</v>
      </c>
      <c r="GH19" s="12"/>
      <c r="GI19" s="24">
        <f>'Dimensión 5'!W175</f>
        <v>101.81615177138595</v>
      </c>
      <c r="GJ19" s="12"/>
      <c r="GK19" s="24">
        <f>'Dimensión 6'!W175</f>
        <v>103.67690409174349</v>
      </c>
      <c r="GL19" s="12"/>
      <c r="GM19" s="24">
        <f>'Dimensión 7'!$C175</f>
        <v>102.36808390868632</v>
      </c>
      <c r="GN19" s="12"/>
      <c r="GO19" s="24">
        <f>'Dimensión 8'!W175</f>
        <v>106.22302910737184</v>
      </c>
      <c r="GP19" s="12"/>
      <c r="GQ19" s="24">
        <f>'Dimensión 9'!$E175</f>
        <v>107.42171502975397</v>
      </c>
      <c r="GR19" s="12"/>
      <c r="GS19" s="24">
        <f>'Dimensión 1'!Y175</f>
        <v>106.85312763203363</v>
      </c>
      <c r="GT19" s="12"/>
      <c r="GU19" s="24">
        <f>'Dimensión 2'!Y175</f>
        <v>103.29881140048995</v>
      </c>
      <c r="GV19" s="12"/>
      <c r="GW19" s="24">
        <f>'Dimensión 3'!Y175</f>
        <v>106.53184325293527</v>
      </c>
      <c r="GX19" s="12"/>
      <c r="GY19" s="24">
        <f>'Dimensión 4'!Y175</f>
        <v>110.54938233569533</v>
      </c>
      <c r="GZ19" s="12"/>
      <c r="HA19" s="24">
        <f>'Dimensión 5'!Y175</f>
        <v>101.81615177138595</v>
      </c>
      <c r="HB19" s="12"/>
      <c r="HC19" s="24">
        <f>'Dimensión 6'!Y175</f>
        <v>103.46402285733156</v>
      </c>
      <c r="HD19" s="12"/>
      <c r="HE19" s="24">
        <f>'Dimensión 7'!$C175</f>
        <v>102.36808390868632</v>
      </c>
      <c r="HF19" s="12"/>
      <c r="HG19" s="24">
        <f>'Dimensión 8'!Y175</f>
        <v>108.99906169039437</v>
      </c>
      <c r="HH19" s="12"/>
      <c r="HI19" s="24">
        <f>'Dimensión 9'!$E175</f>
        <v>107.42171502975397</v>
      </c>
      <c r="HJ19" s="12"/>
      <c r="HK19" s="24">
        <f>'Dimensión 9'!$E175</f>
        <v>107.42171502975397</v>
      </c>
      <c r="HL19" s="12"/>
      <c r="HM19" s="24">
        <f>'Dimensión 1'!AA175</f>
        <v>104.94195049203276</v>
      </c>
      <c r="HN19" s="12"/>
      <c r="HO19" s="24">
        <f>'Dimensión 2'!AA175</f>
        <v>103.19063268962158</v>
      </c>
      <c r="HP19" s="12"/>
      <c r="HQ19" s="24">
        <f>'Dimensión 3'!AA175</f>
        <v>104.61576544691623</v>
      </c>
      <c r="HR19" s="12"/>
      <c r="HS19" s="24">
        <f>'Dimensión 4'!AA175</f>
        <v>112.53445820064813</v>
      </c>
      <c r="HT19" s="12"/>
      <c r="HU19" s="24">
        <f>'Dimensión 5'!Y175</f>
        <v>101.81615177138595</v>
      </c>
      <c r="HV19" s="12"/>
      <c r="HW19" s="24">
        <f>'Dimensión 6'!AA175</f>
        <v>106.20592600932135</v>
      </c>
      <c r="HX19" s="12"/>
      <c r="HY19" s="24">
        <f>'Dimensión 7'!$C175</f>
        <v>102.36808390868632</v>
      </c>
      <c r="HZ19" s="12"/>
      <c r="IA19" s="24">
        <f>'Dimensión 8'!AA175</f>
        <v>109.27092459785473</v>
      </c>
      <c r="IB19" s="12"/>
      <c r="IC19" s="24">
        <f>'Dimensión 9'!$E175</f>
        <v>107.42171502975397</v>
      </c>
      <c r="ID19" s="12"/>
      <c r="IE19" s="24">
        <f>'Dimensión 1'!AC175</f>
        <v>105.22935935913316</v>
      </c>
      <c r="IF19" s="12"/>
      <c r="IG19" s="24">
        <f>'Dimensión 2'!AC175</f>
        <v>102.94931100433146</v>
      </c>
      <c r="IH19" s="12"/>
      <c r="II19" s="24">
        <f>'Dimensión 3'!AC175</f>
        <v>103.81551093009669</v>
      </c>
      <c r="IJ19" s="12"/>
      <c r="IK19" s="24">
        <f>'Dimensión 4'!AC175</f>
        <v>115.60223130660474</v>
      </c>
      <c r="IL19" s="12"/>
      <c r="IM19" s="24">
        <f>'Dimensión 5'!AC175</f>
        <v>101.81615177138595</v>
      </c>
      <c r="IN19" s="12"/>
      <c r="IO19" s="24">
        <f>'Dimensión 6'!AC175</f>
        <v>105.43548516664015</v>
      </c>
      <c r="IP19" s="12"/>
      <c r="IQ19" s="24">
        <f>'Dimensión 7'!C175</f>
        <v>102.36808390868632</v>
      </c>
      <c r="IR19" s="12"/>
      <c r="IS19" s="24">
        <f>'Dimensión 8'!AC175</f>
        <v>109.35646813169949</v>
      </c>
      <c r="IT19" s="12"/>
      <c r="IU19" s="24">
        <f>'Dimensión 9'!E175</f>
        <v>107.42171502975397</v>
      </c>
      <c r="IV19" s="21"/>
      <c r="IW19" s="21"/>
      <c r="IX19" s="21"/>
      <c r="IY19" s="21"/>
      <c r="IZ19" s="21"/>
    </row>
    <row r="20" spans="1:260" ht="12.75" customHeight="1" x14ac:dyDescent="0.2">
      <c r="A20" s="22" t="s">
        <v>15</v>
      </c>
      <c r="C20" s="23">
        <f>'Dimensión 1'!C176</f>
        <v>105.53002414779549</v>
      </c>
      <c r="D20" s="12"/>
      <c r="E20" s="23">
        <f>'Dimensión 2'!C176</f>
        <v>103.04778367096135</v>
      </c>
      <c r="F20" s="12"/>
      <c r="G20" s="23">
        <f>'Dimensión 3'!C176</f>
        <v>100.96155971374687</v>
      </c>
      <c r="H20" s="12"/>
      <c r="I20" s="23">
        <f>'Dimensión 4'!C176</f>
        <v>111.51300003420313</v>
      </c>
      <c r="J20" s="12"/>
      <c r="K20" s="23">
        <f>'Dimensión 5'!C176</f>
        <v>102.66365737269925</v>
      </c>
      <c r="L20" s="12"/>
      <c r="M20" s="23">
        <f>'Dimensión 6'!C176</f>
        <v>100.61283056375278</v>
      </c>
      <c r="N20" s="12"/>
      <c r="O20" s="23">
        <f>'Dimensión 7'!$C176</f>
        <v>91.280551007211599</v>
      </c>
      <c r="P20" s="12"/>
      <c r="Q20" s="23">
        <f>'Dimensión 8'!C176</f>
        <v>102.22561276144589</v>
      </c>
      <c r="R20" s="12"/>
      <c r="S20" s="23">
        <f>'Dimensión 9'!$C176</f>
        <v>99.301687879804931</v>
      </c>
      <c r="T20" s="12"/>
      <c r="U20" s="23">
        <f>'Dimensión 1'!E176</f>
        <v>105.31508891739351</v>
      </c>
      <c r="V20" s="12"/>
      <c r="W20" s="23">
        <f>'Dimensión 2'!E176</f>
        <v>102.37583268897247</v>
      </c>
      <c r="X20" s="12"/>
      <c r="Y20" s="23">
        <f>'Dimensión 3'!E176</f>
        <v>101.14946817069959</v>
      </c>
      <c r="Z20" s="12"/>
      <c r="AA20" s="23">
        <f>'Dimensión 4'!E176</f>
        <v>111.83370779673041</v>
      </c>
      <c r="AB20" s="12"/>
      <c r="AC20" s="23">
        <f>'Dimensión 5'!E176</f>
        <v>102.66365737269925</v>
      </c>
      <c r="AD20" s="12"/>
      <c r="AE20" s="23">
        <f>'Dimensión 6'!E176</f>
        <v>101.044406404735</v>
      </c>
      <c r="AF20" s="12"/>
      <c r="AG20" s="23">
        <f>'Dimensión 7'!$C176</f>
        <v>91.280551007211599</v>
      </c>
      <c r="AH20" s="12"/>
      <c r="AI20" s="23">
        <f>'Dimensión 8'!E176</f>
        <v>104.27912910952412</v>
      </c>
      <c r="AJ20" s="12"/>
      <c r="AK20" s="23">
        <f>'Dimensión 9'!$C176</f>
        <v>99.301687879804931</v>
      </c>
      <c r="AL20" s="12"/>
      <c r="AM20" s="23">
        <f>'Dimensión 1'!G176</f>
        <v>104.78673221950589</v>
      </c>
      <c r="AN20" s="12"/>
      <c r="AO20" s="23">
        <f>'Dimensión 2'!G176</f>
        <v>102.65053651892505</v>
      </c>
      <c r="AP20" s="12"/>
      <c r="AQ20" s="23">
        <f>'Dimensión 3'!G176</f>
        <v>100.97166108745715</v>
      </c>
      <c r="AR20" s="12"/>
      <c r="AS20" s="23">
        <f>'Dimensión 4'!G176</f>
        <v>112.41852784106246</v>
      </c>
      <c r="AT20" s="12"/>
      <c r="AU20" s="23">
        <f>'Dimensión 5'!G176</f>
        <v>102.9732525274914</v>
      </c>
      <c r="AV20" s="12"/>
      <c r="AW20" s="23">
        <f>'Dimensión 6'!G176</f>
        <v>100.39223422322688</v>
      </c>
      <c r="AX20" s="12"/>
      <c r="AY20" s="23">
        <f>'Dimensión 7'!$C176</f>
        <v>91.280551007211599</v>
      </c>
      <c r="AZ20" s="12"/>
      <c r="BA20" s="23">
        <f>'Dimensión 8'!G176</f>
        <v>103.45653649126319</v>
      </c>
      <c r="BB20" s="12"/>
      <c r="BC20" s="23">
        <f>'Dimensión 9'!$C176</f>
        <v>99.301687879804931</v>
      </c>
      <c r="BD20" s="12"/>
      <c r="BE20" s="23">
        <f>'Dimensión 1'!I176</f>
        <v>104.13311357977504</v>
      </c>
      <c r="BF20" s="12"/>
      <c r="BG20" s="23">
        <f>'Dimensión 2'!I176</f>
        <v>101.28655298226282</v>
      </c>
      <c r="BH20" s="12"/>
      <c r="BI20" s="23">
        <f>'Dimensión 3'!I176</f>
        <v>101.19126401079311</v>
      </c>
      <c r="BJ20" s="12"/>
      <c r="BK20" s="23">
        <f>'Dimensión 4'!I176</f>
        <v>111.98434183361897</v>
      </c>
      <c r="BL20" s="12"/>
      <c r="BM20" s="23">
        <f>'Dimensión 5'!I176</f>
        <v>102.9732525274914</v>
      </c>
      <c r="BN20" s="12"/>
      <c r="BO20" s="23">
        <f>'Dimensión 6'!I176</f>
        <v>100.39223422322688</v>
      </c>
      <c r="BP20" s="12"/>
      <c r="BQ20" s="23">
        <f>'Dimensión 7'!$C176</f>
        <v>91.280551007211599</v>
      </c>
      <c r="BR20" s="12"/>
      <c r="BS20" s="23">
        <f>'Dimensión 8'!I176</f>
        <v>104.13955322807517</v>
      </c>
      <c r="BT20" s="12"/>
      <c r="BU20" s="23">
        <f>'Dimensión 9'!$C176</f>
        <v>99.301687879804931</v>
      </c>
      <c r="BV20" s="12"/>
      <c r="BW20" s="23">
        <f>'Dimensión 1'!K176</f>
        <v>104.89122280808991</v>
      </c>
      <c r="BX20" s="12"/>
      <c r="BY20" s="23">
        <f>'Dimensión 2'!K176</f>
        <v>100.51892765795998</v>
      </c>
      <c r="BZ20" s="12"/>
      <c r="CA20" s="23">
        <f>'Dimensión 3'!K176</f>
        <v>102.17592093259228</v>
      </c>
      <c r="CB20" s="12"/>
      <c r="CC20" s="23">
        <f>'Dimensión 4'!K176</f>
        <v>113.22231164073604</v>
      </c>
      <c r="CD20" s="12"/>
      <c r="CE20" s="23">
        <f>'Dimensión 5'!K176</f>
        <v>103.53867530157525</v>
      </c>
      <c r="CF20" s="12"/>
      <c r="CG20" s="23">
        <f>'Dimensión 6'!K176</f>
        <v>100.43703836611705</v>
      </c>
      <c r="CH20" s="12"/>
      <c r="CI20" s="23">
        <f>'Dimensión 7'!$C176</f>
        <v>91.280551007211599</v>
      </c>
      <c r="CJ20" s="12"/>
      <c r="CK20" s="23">
        <f>'Dimensión 8'!K176</f>
        <v>104.71689341472282</v>
      </c>
      <c r="CL20" s="12"/>
      <c r="CM20" s="23">
        <f>'Dimensión 9'!$C176</f>
        <v>99.301687879804931</v>
      </c>
      <c r="CN20" s="12"/>
      <c r="CO20" s="23">
        <f>'Dimensión 1'!M176</f>
        <v>104.29362918974253</v>
      </c>
      <c r="CP20" s="12"/>
      <c r="CQ20" s="23">
        <f>'Dimensión 2'!M176</f>
        <v>99.668232414344317</v>
      </c>
      <c r="CR20" s="12"/>
      <c r="CS20" s="23">
        <f>'Dimensión 3'!M176</f>
        <v>99.58991492804671</v>
      </c>
      <c r="CT20" s="12"/>
      <c r="CU20" s="23">
        <f>'Dimensión 4'!M176</f>
        <v>112.52911640987736</v>
      </c>
      <c r="CV20" s="12"/>
      <c r="CW20" s="23">
        <f>'Dimensión 5'!M176</f>
        <v>103.53867530157525</v>
      </c>
      <c r="CX20" s="12"/>
      <c r="CY20" s="23">
        <f>'Dimensión 6'!M176</f>
        <v>100.38329607205982</v>
      </c>
      <c r="CZ20" s="12"/>
      <c r="DA20" s="23">
        <f>'Dimensión 7'!$C176</f>
        <v>91.280551007211599</v>
      </c>
      <c r="DB20" s="12"/>
      <c r="DC20" s="23">
        <f>'Dimensión 8'!M176</f>
        <v>106.59274822480685</v>
      </c>
      <c r="DD20" s="12"/>
      <c r="DE20" s="23">
        <f>'Dimensión 9'!$C176</f>
        <v>99.301687879804931</v>
      </c>
      <c r="DF20" s="12"/>
      <c r="DG20" s="23">
        <f>'Dimensión 1'!O176</f>
        <v>104.548582419301</v>
      </c>
      <c r="DH20" s="12"/>
      <c r="DI20" s="23">
        <f>'Dimensión 2'!O176</f>
        <v>99.253993343862675</v>
      </c>
      <c r="DJ20" s="12"/>
      <c r="DK20" s="23">
        <f>'Dimensión 3'!O176</f>
        <v>104.63197879077833</v>
      </c>
      <c r="DL20" s="12"/>
      <c r="DM20" s="23">
        <f>'Dimensión 4'!O176</f>
        <v>111.36401512461133</v>
      </c>
      <c r="DN20" s="12"/>
      <c r="DO20" s="23">
        <f>'Dimensión 5'!O176</f>
        <v>104.12459198030955</v>
      </c>
      <c r="DP20" s="12"/>
      <c r="DQ20" s="23">
        <f>'Dimensión 6'!O176</f>
        <v>99.501455065355174</v>
      </c>
      <c r="DR20" s="12"/>
      <c r="DS20" s="23">
        <f>'Dimensión 7'!$C176</f>
        <v>91.280551007211599</v>
      </c>
      <c r="DT20" s="12"/>
      <c r="DU20" s="23">
        <f>'Dimensión 8'!O176</f>
        <v>107.64513031416341</v>
      </c>
      <c r="DV20" s="12"/>
      <c r="DW20" s="23">
        <f>'Dimensión 9'!$C176</f>
        <v>99.301687879804931</v>
      </c>
      <c r="DX20" s="12"/>
      <c r="DY20" s="23">
        <f>'Dimensión 1'!Q176</f>
        <v>104.86197129322397</v>
      </c>
      <c r="DZ20" s="12"/>
      <c r="EA20" s="23">
        <f>'Dimensión 2'!Q176</f>
        <v>99.993709282209466</v>
      </c>
      <c r="EB20" s="12"/>
      <c r="EC20" s="23">
        <f>'Dimensión 3'!Q176</f>
        <v>105.52095191702324</v>
      </c>
      <c r="ED20" s="12"/>
      <c r="EE20" s="23">
        <f>'Dimensión 4'!Q176</f>
        <v>112.47716032905552</v>
      </c>
      <c r="EF20" s="12"/>
      <c r="EG20" s="23">
        <f>'Dimensión 5'!Q176</f>
        <v>104.40233437973187</v>
      </c>
      <c r="EH20" s="12"/>
      <c r="EI20" s="23">
        <f>'Dimensión 6'!Q176</f>
        <v>101.70057891318434</v>
      </c>
      <c r="EJ20" s="12"/>
      <c r="EK20" s="23">
        <f>'Dimensión 7'!$C176</f>
        <v>91.280551007211599</v>
      </c>
      <c r="EL20" s="12"/>
      <c r="EM20" s="23">
        <f>'Dimensión 8'!Q176</f>
        <v>108.22002270905381</v>
      </c>
      <c r="EN20" s="12"/>
      <c r="EO20" s="23">
        <f>'Dimensión 9'!$C176</f>
        <v>99.301687879804931</v>
      </c>
      <c r="EP20" s="12"/>
      <c r="EQ20" s="23">
        <f>'Dimensión 1'!S176</f>
        <v>105.40327089743795</v>
      </c>
      <c r="ER20" s="12"/>
      <c r="ES20" s="23">
        <f>'Dimensión 2'!S176</f>
        <v>100.6053760425806</v>
      </c>
      <c r="ET20" s="12"/>
      <c r="EU20" s="23">
        <f>'Dimensión 3'!S176</f>
        <v>105.90020006260752</v>
      </c>
      <c r="EV20" s="12"/>
      <c r="EW20" s="23">
        <f>'Dimensión 4'!S176</f>
        <v>112.78738906205052</v>
      </c>
      <c r="EX20" s="12"/>
      <c r="EY20" s="23">
        <f>'Dimensión 5'!S176</f>
        <v>104.40233437973187</v>
      </c>
      <c r="EZ20" s="12"/>
      <c r="FA20" s="23">
        <f>'Dimensión 6'!S176</f>
        <v>102.09828736422273</v>
      </c>
      <c r="FB20" s="12"/>
      <c r="FC20" s="23">
        <f>'Dimensión 7'!$C176</f>
        <v>91.280551007211599</v>
      </c>
      <c r="FD20" s="12"/>
      <c r="FE20" s="23">
        <f>'Dimensión 8'!S176</f>
        <v>108.80217765854255</v>
      </c>
      <c r="FF20" s="12"/>
      <c r="FG20" s="23">
        <f>'Dimensión 9'!$C176</f>
        <v>99.301687879804931</v>
      </c>
      <c r="FH20" s="12"/>
      <c r="FI20" s="23">
        <f>'Dimensión 1'!U176</f>
        <v>105.48690145749674</v>
      </c>
      <c r="FJ20" s="12"/>
      <c r="FK20" s="23">
        <f>'Dimensión 2'!U176</f>
        <v>101.16352746675949</v>
      </c>
      <c r="FL20" s="12"/>
      <c r="FM20" s="23">
        <f>'Dimensión 3'!U176</f>
        <v>105.8808296841442</v>
      </c>
      <c r="FN20" s="12"/>
      <c r="FO20" s="23">
        <f>'Dimensión 4'!U176</f>
        <v>113.74241970461408</v>
      </c>
      <c r="FP20" s="12"/>
      <c r="FQ20" s="23">
        <f>'Dimensión 5'!U176</f>
        <v>104.40233437973187</v>
      </c>
      <c r="FR20" s="12"/>
      <c r="FS20" s="23">
        <f>'Dimensión 6'!U176</f>
        <v>101.81823881257989</v>
      </c>
      <c r="FT20" s="12"/>
      <c r="FU20" s="23">
        <f>'Dimensión 7'!$C176</f>
        <v>91.280551007211599</v>
      </c>
      <c r="FV20" s="12"/>
      <c r="FW20" s="23">
        <f>'Dimensión 8'!U176</f>
        <v>107.87348422381858</v>
      </c>
      <c r="FX20" s="12"/>
      <c r="FY20" s="23">
        <f>'Dimensión 9'!$C176</f>
        <v>99.301687879804931</v>
      </c>
      <c r="FZ20" s="12"/>
      <c r="GA20" s="23">
        <f>'Dimensión 1'!W176</f>
        <v>105.59764283876183</v>
      </c>
      <c r="GB20" s="12"/>
      <c r="GC20" s="23">
        <f>'Dimensión 2'!W176</f>
        <v>102.19860000308215</v>
      </c>
      <c r="GD20" s="12"/>
      <c r="GE20" s="23">
        <f>'Dimensión 3'!W176</f>
        <v>103.15408147791339</v>
      </c>
      <c r="GF20" s="12"/>
      <c r="GG20" s="23">
        <f>'Dimensión 4'!W176</f>
        <v>113.16040280061858</v>
      </c>
      <c r="GH20" s="12"/>
      <c r="GI20" s="23">
        <f>'Dimensión 5'!W176</f>
        <v>99.464407140724518</v>
      </c>
      <c r="GJ20" s="12"/>
      <c r="GK20" s="23">
        <f>'Dimensión 6'!W176</f>
        <v>100.797494944324</v>
      </c>
      <c r="GL20" s="12"/>
      <c r="GM20" s="23">
        <f>'Dimensión 7'!$C176</f>
        <v>91.280551007211599</v>
      </c>
      <c r="GN20" s="12"/>
      <c r="GO20" s="23">
        <f>'Dimensión 8'!W176</f>
        <v>104.78927292727172</v>
      </c>
      <c r="GP20" s="12"/>
      <c r="GQ20" s="23">
        <f>'Dimensión 9'!$E176</f>
        <v>102.49338701508947</v>
      </c>
      <c r="GR20" s="12"/>
      <c r="GS20" s="23">
        <f>'Dimensión 1'!Y176</f>
        <v>105.40069739749374</v>
      </c>
      <c r="GT20" s="12"/>
      <c r="GU20" s="23">
        <f>'Dimensión 2'!Y176</f>
        <v>102.80474929234853</v>
      </c>
      <c r="GV20" s="12"/>
      <c r="GW20" s="23">
        <f>'Dimensión 3'!Y176</f>
        <v>103.93070666511896</v>
      </c>
      <c r="GX20" s="12"/>
      <c r="GY20" s="23">
        <f>'Dimensión 4'!Y176</f>
        <v>113.44443312256411</v>
      </c>
      <c r="GZ20" s="12"/>
      <c r="HA20" s="23">
        <f>'Dimensión 5'!Y176</f>
        <v>99.464407140724518</v>
      </c>
      <c r="HB20" s="12"/>
      <c r="HC20" s="23">
        <f>'Dimensión 6'!Y176</f>
        <v>99.752400620868471</v>
      </c>
      <c r="HD20" s="12"/>
      <c r="HE20" s="23">
        <f>'Dimensión 7'!$C176</f>
        <v>91.280551007211599</v>
      </c>
      <c r="HF20" s="12"/>
      <c r="HG20" s="23">
        <f>'Dimensión 8'!Y176</f>
        <v>105.64250032025856</v>
      </c>
      <c r="HH20" s="12"/>
      <c r="HI20" s="23">
        <f>'Dimensión 9'!$E176</f>
        <v>102.49338701508947</v>
      </c>
      <c r="HJ20" s="12"/>
      <c r="HK20" s="23">
        <f>'Dimensión 9'!$E176</f>
        <v>102.49338701508947</v>
      </c>
      <c r="HL20" s="12"/>
      <c r="HM20" s="23">
        <f>'Dimensión 1'!AA176</f>
        <v>105.30848518536489</v>
      </c>
      <c r="HN20" s="12"/>
      <c r="HO20" s="23">
        <f>'Dimensión 2'!AA176</f>
        <v>103.42487410759581</v>
      </c>
      <c r="HP20" s="12"/>
      <c r="HQ20" s="23">
        <f>'Dimensión 3'!AA176</f>
        <v>103.95334422096309</v>
      </c>
      <c r="HR20" s="12"/>
      <c r="HS20" s="23">
        <f>'Dimensión 4'!AA176</f>
        <v>114.21168852686176</v>
      </c>
      <c r="HT20" s="12"/>
      <c r="HU20" s="23">
        <f>'Dimensión 5'!Y176</f>
        <v>99.464407140724518</v>
      </c>
      <c r="HV20" s="12"/>
      <c r="HW20" s="23">
        <f>'Dimensión 6'!AA176</f>
        <v>100.27330173127567</v>
      </c>
      <c r="HX20" s="12"/>
      <c r="HY20" s="23">
        <f>'Dimensión 7'!$C176</f>
        <v>91.280551007211599</v>
      </c>
      <c r="HZ20" s="12"/>
      <c r="IA20" s="23">
        <f>'Dimensión 8'!AA176</f>
        <v>105.65366445275046</v>
      </c>
      <c r="IB20" s="12"/>
      <c r="IC20" s="23">
        <f>'Dimensión 9'!$E176</f>
        <v>102.49338701508947</v>
      </c>
      <c r="ID20" s="12"/>
      <c r="IE20" s="23">
        <f>'Dimensión 1'!AC176</f>
        <v>105.35077502315669</v>
      </c>
      <c r="IF20" s="12"/>
      <c r="IG20" s="23">
        <f>'Dimensión 2'!AC176</f>
        <v>102.89282567113808</v>
      </c>
      <c r="IH20" s="12"/>
      <c r="II20" s="23">
        <f>'Dimensión 3'!AC176</f>
        <v>103.68928197720429</v>
      </c>
      <c r="IJ20" s="12"/>
      <c r="IK20" s="23">
        <f>'Dimensión 4'!AC176</f>
        <v>118.86883579917539</v>
      </c>
      <c r="IL20" s="12"/>
      <c r="IM20" s="23">
        <f>'Dimensión 5'!AC176</f>
        <v>99.464407140724518</v>
      </c>
      <c r="IN20" s="12"/>
      <c r="IO20" s="23">
        <f>'Dimensión 6'!AC176</f>
        <v>99.958513378047286</v>
      </c>
      <c r="IP20" s="12"/>
      <c r="IQ20" s="23">
        <f>'Dimensión 7'!C176</f>
        <v>91.280551007211599</v>
      </c>
      <c r="IR20" s="12"/>
      <c r="IS20" s="23">
        <f>'Dimensión 8'!AC176</f>
        <v>105.77544077463456</v>
      </c>
      <c r="IT20" s="12"/>
      <c r="IU20" s="23">
        <f>'Dimensión 9'!E176</f>
        <v>102.49338701508947</v>
      </c>
      <c r="IV20" s="21"/>
      <c r="IW20" s="21"/>
      <c r="IX20" s="21"/>
      <c r="IY20" s="21"/>
      <c r="IZ20" s="21"/>
    </row>
    <row r="21" spans="1:260" ht="12.75" customHeight="1" x14ac:dyDescent="0.2">
      <c r="A21" s="22" t="s">
        <v>16</v>
      </c>
      <c r="C21" s="23">
        <f>'Dimensión 1'!C177</f>
        <v>101.90898042053786</v>
      </c>
      <c r="D21" s="12"/>
      <c r="E21" s="23">
        <f>'Dimensión 2'!C177</f>
        <v>103.12950749912578</v>
      </c>
      <c r="F21" s="12"/>
      <c r="G21" s="23">
        <f>'Dimensión 3'!C177</f>
        <v>98.704780733068148</v>
      </c>
      <c r="H21" s="12"/>
      <c r="I21" s="23">
        <f>'Dimensión 4'!C177</f>
        <v>99.390369176849802</v>
      </c>
      <c r="J21" s="12"/>
      <c r="K21" s="23">
        <f>'Dimensión 5'!C177</f>
        <v>105.12062612905157</v>
      </c>
      <c r="L21" s="12"/>
      <c r="M21" s="23">
        <f>'Dimensión 6'!C177</f>
        <v>107.43360097455306</v>
      </c>
      <c r="N21" s="12"/>
      <c r="O21" s="23">
        <f>'Dimensión 7'!$C177</f>
        <v>105.15059772563154</v>
      </c>
      <c r="P21" s="12"/>
      <c r="Q21" s="23">
        <f>'Dimensión 8'!C177</f>
        <v>106.74023955817229</v>
      </c>
      <c r="R21" s="12"/>
      <c r="S21" s="23">
        <f>'Dimensión 9'!$C177</f>
        <v>103.52879901649116</v>
      </c>
      <c r="T21" s="12"/>
      <c r="U21" s="23">
        <f>'Dimensión 1'!E177</f>
        <v>101.40688110920223</v>
      </c>
      <c r="V21" s="12"/>
      <c r="W21" s="23">
        <f>'Dimensión 2'!E177</f>
        <v>101.98718048945396</v>
      </c>
      <c r="X21" s="12"/>
      <c r="Y21" s="23">
        <f>'Dimensión 3'!E177</f>
        <v>100.11995602495695</v>
      </c>
      <c r="Z21" s="12"/>
      <c r="AA21" s="23">
        <f>'Dimensión 4'!E177</f>
        <v>102.02367794523046</v>
      </c>
      <c r="AB21" s="12"/>
      <c r="AC21" s="23">
        <f>'Dimensión 5'!E177</f>
        <v>105.12062612905157</v>
      </c>
      <c r="AD21" s="12"/>
      <c r="AE21" s="23">
        <f>'Dimensión 6'!E177</f>
        <v>106.41259843367718</v>
      </c>
      <c r="AF21" s="12"/>
      <c r="AG21" s="23">
        <f>'Dimensión 7'!$C177</f>
        <v>105.15059772563154</v>
      </c>
      <c r="AH21" s="12"/>
      <c r="AI21" s="23">
        <f>'Dimensión 8'!E177</f>
        <v>104.94104523195435</v>
      </c>
      <c r="AJ21" s="12"/>
      <c r="AK21" s="23">
        <f>'Dimensión 9'!$C177</f>
        <v>103.52879901649116</v>
      </c>
      <c r="AL21" s="12"/>
      <c r="AM21" s="23">
        <f>'Dimensión 1'!G177</f>
        <v>100.85080811797224</v>
      </c>
      <c r="AN21" s="12"/>
      <c r="AO21" s="23">
        <f>'Dimensión 2'!G177</f>
        <v>100.8066718798366</v>
      </c>
      <c r="AP21" s="12"/>
      <c r="AQ21" s="23">
        <f>'Dimensión 3'!G177</f>
        <v>101.08774733241519</v>
      </c>
      <c r="AR21" s="12"/>
      <c r="AS21" s="23">
        <f>'Dimensión 4'!G177</f>
        <v>103.20380758063099</v>
      </c>
      <c r="AT21" s="12"/>
      <c r="AU21" s="23">
        <f>'Dimensión 5'!G177</f>
        <v>103.92292549540717</v>
      </c>
      <c r="AV21" s="12"/>
      <c r="AW21" s="23">
        <f>'Dimensión 6'!G177</f>
        <v>107.64835176201038</v>
      </c>
      <c r="AX21" s="12"/>
      <c r="AY21" s="23">
        <f>'Dimensión 7'!$C177</f>
        <v>105.15059772563154</v>
      </c>
      <c r="AZ21" s="12"/>
      <c r="BA21" s="23">
        <f>'Dimensión 8'!G177</f>
        <v>106.97643488316156</v>
      </c>
      <c r="BB21" s="12"/>
      <c r="BC21" s="23">
        <f>'Dimensión 9'!$C177</f>
        <v>103.52879901649116</v>
      </c>
      <c r="BD21" s="12"/>
      <c r="BE21" s="23">
        <f>'Dimensión 1'!I177</f>
        <v>100.45565876124419</v>
      </c>
      <c r="BF21" s="12"/>
      <c r="BG21" s="23">
        <f>'Dimensión 2'!I177</f>
        <v>98.780873903005812</v>
      </c>
      <c r="BH21" s="12"/>
      <c r="BI21" s="23">
        <f>'Dimensión 3'!I177</f>
        <v>99.795108779984702</v>
      </c>
      <c r="BJ21" s="12"/>
      <c r="BK21" s="23">
        <f>'Dimensión 4'!I177</f>
        <v>101.44796215774444</v>
      </c>
      <c r="BL21" s="12"/>
      <c r="BM21" s="23">
        <f>'Dimensión 5'!I177</f>
        <v>103.92292549540717</v>
      </c>
      <c r="BN21" s="12"/>
      <c r="BO21" s="23">
        <f>'Dimensión 6'!I177</f>
        <v>107.64835176201038</v>
      </c>
      <c r="BP21" s="12"/>
      <c r="BQ21" s="23">
        <f>'Dimensión 7'!$C177</f>
        <v>105.15059772563154</v>
      </c>
      <c r="BR21" s="12"/>
      <c r="BS21" s="23">
        <f>'Dimensión 8'!I177</f>
        <v>105.25188523841416</v>
      </c>
      <c r="BT21" s="12"/>
      <c r="BU21" s="23">
        <f>'Dimensión 9'!$C177</f>
        <v>103.52879901649116</v>
      </c>
      <c r="BV21" s="12"/>
      <c r="BW21" s="23">
        <f>'Dimensión 1'!K177</f>
        <v>100.81754844722684</v>
      </c>
      <c r="BX21" s="12"/>
      <c r="BY21" s="23">
        <f>'Dimensión 2'!K177</f>
        <v>97.739785192121332</v>
      </c>
      <c r="BZ21" s="12"/>
      <c r="CA21" s="23">
        <f>'Dimensión 3'!K177</f>
        <v>101.98121427888483</v>
      </c>
      <c r="CB21" s="12"/>
      <c r="CC21" s="23">
        <f>'Dimensión 4'!K177</f>
        <v>103.53238398518299</v>
      </c>
      <c r="CD21" s="12"/>
      <c r="CE21" s="23">
        <f>'Dimensión 5'!K177</f>
        <v>102.93057562185557</v>
      </c>
      <c r="CF21" s="12"/>
      <c r="CG21" s="23">
        <f>'Dimensión 6'!K177</f>
        <v>107.60517663751551</v>
      </c>
      <c r="CH21" s="12"/>
      <c r="CI21" s="23">
        <f>'Dimensión 7'!$C177</f>
        <v>105.15059772563154</v>
      </c>
      <c r="CJ21" s="12"/>
      <c r="CK21" s="23">
        <f>'Dimensión 8'!K177</f>
        <v>106.49226922086187</v>
      </c>
      <c r="CL21" s="12"/>
      <c r="CM21" s="23">
        <f>'Dimensión 9'!$C177</f>
        <v>103.52879901649116</v>
      </c>
      <c r="CN21" s="12"/>
      <c r="CO21" s="23">
        <f>'Dimensión 1'!M177</f>
        <v>99.797872253067268</v>
      </c>
      <c r="CP21" s="12"/>
      <c r="CQ21" s="23">
        <f>'Dimensión 2'!M177</f>
        <v>97.12033272878719</v>
      </c>
      <c r="CR21" s="12"/>
      <c r="CS21" s="23">
        <f>'Dimensión 3'!M177</f>
        <v>102.40707794397279</v>
      </c>
      <c r="CT21" s="12"/>
      <c r="CU21" s="23">
        <f>'Dimensión 4'!M177</f>
        <v>105.89383289805384</v>
      </c>
      <c r="CV21" s="12"/>
      <c r="CW21" s="23">
        <f>'Dimensión 5'!M177</f>
        <v>102.93057562185557</v>
      </c>
      <c r="CX21" s="12"/>
      <c r="CY21" s="23">
        <f>'Dimensión 6'!M177</f>
        <v>107.03298689325281</v>
      </c>
      <c r="CZ21" s="12"/>
      <c r="DA21" s="23">
        <f>'Dimensión 7'!$C177</f>
        <v>105.15059772563154</v>
      </c>
      <c r="DB21" s="12"/>
      <c r="DC21" s="23">
        <f>'Dimensión 8'!M177</f>
        <v>107.69637407705339</v>
      </c>
      <c r="DD21" s="12"/>
      <c r="DE21" s="23">
        <f>'Dimensión 9'!$C177</f>
        <v>103.52879901649116</v>
      </c>
      <c r="DF21" s="12"/>
      <c r="DG21" s="23">
        <f>'Dimensión 1'!O177</f>
        <v>100.94565874814865</v>
      </c>
      <c r="DH21" s="12"/>
      <c r="DI21" s="23">
        <f>'Dimensión 2'!O177</f>
        <v>97.881718793670132</v>
      </c>
      <c r="DJ21" s="12"/>
      <c r="DK21" s="23">
        <f>'Dimensión 3'!O177</f>
        <v>103.46188104860855</v>
      </c>
      <c r="DL21" s="12"/>
      <c r="DM21" s="23">
        <f>'Dimensión 4'!O177</f>
        <v>103.86400941097622</v>
      </c>
      <c r="DN21" s="12"/>
      <c r="DO21" s="23">
        <f>'Dimensión 5'!O177</f>
        <v>104.06491968500922</v>
      </c>
      <c r="DP21" s="12"/>
      <c r="DQ21" s="23">
        <f>'Dimensión 6'!O177</f>
        <v>107.75526112554236</v>
      </c>
      <c r="DR21" s="12"/>
      <c r="DS21" s="23">
        <f>'Dimensión 7'!$C177</f>
        <v>105.15059772563154</v>
      </c>
      <c r="DT21" s="12"/>
      <c r="DU21" s="23">
        <f>'Dimensión 8'!O177</f>
        <v>106.71805391380396</v>
      </c>
      <c r="DV21" s="12"/>
      <c r="DW21" s="23">
        <f>'Dimensión 9'!$C177</f>
        <v>103.52879901649116</v>
      </c>
      <c r="DX21" s="12"/>
      <c r="DY21" s="23">
        <f>'Dimensión 1'!Q177</f>
        <v>101.08639321408423</v>
      </c>
      <c r="DZ21" s="12"/>
      <c r="EA21" s="23">
        <f>'Dimensión 2'!Q177</f>
        <v>98.776145413969459</v>
      </c>
      <c r="EB21" s="12"/>
      <c r="EC21" s="23">
        <f>'Dimensión 3'!Q177</f>
        <v>103.14366651968231</v>
      </c>
      <c r="ED21" s="12"/>
      <c r="EE21" s="23">
        <f>'Dimensión 4'!Q177</f>
        <v>102.99689250734346</v>
      </c>
      <c r="EF21" s="12"/>
      <c r="EG21" s="23">
        <f>'Dimensión 5'!Q177</f>
        <v>104.41549842240211</v>
      </c>
      <c r="EH21" s="12"/>
      <c r="EI21" s="23">
        <f>'Dimensión 6'!Q177</f>
        <v>108.26145459287406</v>
      </c>
      <c r="EJ21" s="12"/>
      <c r="EK21" s="23">
        <f>'Dimensión 7'!$C177</f>
        <v>105.15059772563154</v>
      </c>
      <c r="EL21" s="12"/>
      <c r="EM21" s="23">
        <f>'Dimensión 8'!Q177</f>
        <v>107.79847422498834</v>
      </c>
      <c r="EN21" s="12"/>
      <c r="EO21" s="23">
        <f>'Dimensión 9'!$C177</f>
        <v>103.52879901649116</v>
      </c>
      <c r="EP21" s="12"/>
      <c r="EQ21" s="23">
        <f>'Dimensión 1'!S177</f>
        <v>102.1630270639798</v>
      </c>
      <c r="ER21" s="12"/>
      <c r="ES21" s="23">
        <f>'Dimensión 2'!S177</f>
        <v>99.491019714797247</v>
      </c>
      <c r="ET21" s="12"/>
      <c r="EU21" s="23">
        <f>'Dimensión 3'!S177</f>
        <v>104.56843236071688</v>
      </c>
      <c r="EV21" s="12"/>
      <c r="EW21" s="23">
        <f>'Dimensión 4'!S177</f>
        <v>103.71879448604599</v>
      </c>
      <c r="EX21" s="12"/>
      <c r="EY21" s="23">
        <f>'Dimensión 5'!S177</f>
        <v>104.41549842240211</v>
      </c>
      <c r="EZ21" s="12"/>
      <c r="FA21" s="23">
        <f>'Dimensión 6'!S177</f>
        <v>107.87271956880191</v>
      </c>
      <c r="FB21" s="12"/>
      <c r="FC21" s="23">
        <f>'Dimensión 7'!$C177</f>
        <v>105.15059772563154</v>
      </c>
      <c r="FD21" s="12"/>
      <c r="FE21" s="23">
        <f>'Dimensión 8'!S177</f>
        <v>106.86317534859084</v>
      </c>
      <c r="FF21" s="12"/>
      <c r="FG21" s="23">
        <f>'Dimensión 9'!$C177</f>
        <v>103.52879901649116</v>
      </c>
      <c r="FH21" s="12"/>
      <c r="FI21" s="23">
        <f>'Dimensión 1'!U177</f>
        <v>104.71970341715834</v>
      </c>
      <c r="FJ21" s="12"/>
      <c r="FK21" s="23">
        <f>'Dimensión 2'!U177</f>
        <v>99.685619309715705</v>
      </c>
      <c r="FL21" s="12"/>
      <c r="FM21" s="23">
        <f>'Dimensión 3'!U177</f>
        <v>106.13750965024428</v>
      </c>
      <c r="FN21" s="12"/>
      <c r="FO21" s="23">
        <f>'Dimensión 4'!U177</f>
        <v>103.26086449186602</v>
      </c>
      <c r="FP21" s="12"/>
      <c r="FQ21" s="23">
        <f>'Dimensión 5'!U177</f>
        <v>104.41549842240211</v>
      </c>
      <c r="FR21" s="12"/>
      <c r="FS21" s="23">
        <f>'Dimensión 6'!U177</f>
        <v>108.70194906316918</v>
      </c>
      <c r="FT21" s="12"/>
      <c r="FU21" s="23">
        <f>'Dimensión 7'!$C177</f>
        <v>105.15059772563154</v>
      </c>
      <c r="FV21" s="12"/>
      <c r="FW21" s="23">
        <f>'Dimensión 8'!U177</f>
        <v>107.75367828298394</v>
      </c>
      <c r="FX21" s="12"/>
      <c r="FY21" s="23">
        <f>'Dimensión 9'!$C177</f>
        <v>103.52879901649116</v>
      </c>
      <c r="FZ21" s="12"/>
      <c r="GA21" s="23">
        <f>'Dimensión 1'!W177</f>
        <v>103.22293596810567</v>
      </c>
      <c r="GB21" s="12"/>
      <c r="GC21" s="23">
        <f>'Dimensión 2'!W177</f>
        <v>101.6661538589607</v>
      </c>
      <c r="GD21" s="12"/>
      <c r="GE21" s="23">
        <f>'Dimensión 3'!W177</f>
        <v>103.00840416726612</v>
      </c>
      <c r="GF21" s="12"/>
      <c r="GG21" s="23">
        <f>'Dimensión 4'!W177</f>
        <v>103.5214509753155</v>
      </c>
      <c r="GH21" s="12"/>
      <c r="GI21" s="23">
        <f>'Dimensión 5'!W177</f>
        <v>102.40883876913509</v>
      </c>
      <c r="GJ21" s="12"/>
      <c r="GK21" s="23">
        <f>'Dimensión 6'!W177</f>
        <v>108.07206468784615</v>
      </c>
      <c r="GL21" s="12"/>
      <c r="GM21" s="23">
        <f>'Dimensión 7'!$C177</f>
        <v>105.15059772563154</v>
      </c>
      <c r="GN21" s="12"/>
      <c r="GO21" s="23">
        <f>'Dimensión 8'!W177</f>
        <v>104.60731362434684</v>
      </c>
      <c r="GP21" s="12"/>
      <c r="GQ21" s="23">
        <f>'Dimensión 9'!$E177</f>
        <v>106.64146831227298</v>
      </c>
      <c r="GR21" s="12"/>
      <c r="GS21" s="23">
        <f>'Dimensión 1'!Y177</f>
        <v>105.65656485537021</v>
      </c>
      <c r="GT21" s="12"/>
      <c r="GU21" s="23">
        <f>'Dimensión 2'!Y177</f>
        <v>102.12447304929061</v>
      </c>
      <c r="GV21" s="12"/>
      <c r="GW21" s="23">
        <f>'Dimensión 3'!Y177</f>
        <v>104.87535835183625</v>
      </c>
      <c r="GX21" s="12"/>
      <c r="GY21" s="23">
        <f>'Dimensión 4'!Y177</f>
        <v>105.88386667088827</v>
      </c>
      <c r="GZ21" s="12"/>
      <c r="HA21" s="23">
        <f>'Dimensión 5'!Y177</f>
        <v>102.40883876913509</v>
      </c>
      <c r="HB21" s="12"/>
      <c r="HC21" s="23">
        <f>'Dimensión 6'!Y177</f>
        <v>108.34822163959252</v>
      </c>
      <c r="HD21" s="12"/>
      <c r="HE21" s="23">
        <f>'Dimensión 7'!$C177</f>
        <v>105.15059772563154</v>
      </c>
      <c r="HF21" s="12"/>
      <c r="HG21" s="23">
        <f>'Dimensión 8'!Y177</f>
        <v>105.34033984259693</v>
      </c>
      <c r="HH21" s="12"/>
      <c r="HI21" s="23">
        <f>'Dimensión 9'!$E177</f>
        <v>106.64146831227298</v>
      </c>
      <c r="HJ21" s="12"/>
      <c r="HK21" s="23">
        <f>'Dimensión 9'!$E177</f>
        <v>106.64146831227298</v>
      </c>
      <c r="HL21" s="12"/>
      <c r="HM21" s="23">
        <f>'Dimensión 1'!AA177</f>
        <v>105.29167219844858</v>
      </c>
      <c r="HN21" s="12"/>
      <c r="HO21" s="23">
        <f>'Dimensión 2'!AA177</f>
        <v>102.53041366495319</v>
      </c>
      <c r="HP21" s="12"/>
      <c r="HQ21" s="23">
        <f>'Dimensión 3'!AA177</f>
        <v>102.78409899180733</v>
      </c>
      <c r="HR21" s="12"/>
      <c r="HS21" s="23">
        <f>'Dimensión 4'!AA177</f>
        <v>106.07886787877008</v>
      </c>
      <c r="HT21" s="12"/>
      <c r="HU21" s="23">
        <f>'Dimensión 5'!Y177</f>
        <v>102.40883876913509</v>
      </c>
      <c r="HV21" s="12"/>
      <c r="HW21" s="23">
        <f>'Dimensión 6'!AA177</f>
        <v>107.09435586944538</v>
      </c>
      <c r="HX21" s="12"/>
      <c r="HY21" s="23">
        <f>'Dimensión 7'!$C177</f>
        <v>105.15059772563154</v>
      </c>
      <c r="HZ21" s="12"/>
      <c r="IA21" s="23">
        <f>'Dimensión 8'!AA177</f>
        <v>105.51118200967079</v>
      </c>
      <c r="IB21" s="12"/>
      <c r="IC21" s="23">
        <f>'Dimensión 9'!$E177</f>
        <v>106.64146831227298</v>
      </c>
      <c r="ID21" s="12"/>
      <c r="IE21" s="23">
        <f>'Dimensión 1'!AC177</f>
        <v>104.51694460981359</v>
      </c>
      <c r="IF21" s="12"/>
      <c r="IG21" s="23">
        <f>'Dimensión 2'!AC177</f>
        <v>102.65251997382416</v>
      </c>
      <c r="IH21" s="12"/>
      <c r="II21" s="23">
        <f>'Dimensión 3'!AC177</f>
        <v>101.1678950514235</v>
      </c>
      <c r="IJ21" s="12"/>
      <c r="IK21" s="23">
        <f>'Dimensión 4'!AC177</f>
        <v>109.36629160132178</v>
      </c>
      <c r="IL21" s="12"/>
      <c r="IM21" s="23">
        <f>'Dimensión 5'!AC177</f>
        <v>102.40883876913509</v>
      </c>
      <c r="IN21" s="12"/>
      <c r="IO21" s="23">
        <f>'Dimensión 6'!AC177</f>
        <v>107.40076322131982</v>
      </c>
      <c r="IP21" s="12"/>
      <c r="IQ21" s="23">
        <f>'Dimensión 7'!C177</f>
        <v>105.15059772563154</v>
      </c>
      <c r="IR21" s="12"/>
      <c r="IS21" s="23">
        <f>'Dimensión 8'!AC177</f>
        <v>105.96664939325755</v>
      </c>
      <c r="IT21" s="12"/>
      <c r="IU21" s="23">
        <f>'Dimensión 9'!E177</f>
        <v>106.64146831227298</v>
      </c>
      <c r="IV21" s="21"/>
      <c r="IW21" s="21"/>
      <c r="IX21" s="21"/>
      <c r="IY21" s="21"/>
      <c r="IZ21" s="21"/>
    </row>
    <row r="22" spans="1:260" ht="12.75" customHeight="1" x14ac:dyDescent="0.2">
      <c r="A22" s="22" t="s">
        <v>17</v>
      </c>
      <c r="C22" s="23">
        <f>'Dimensión 1'!C178</f>
        <v>92.21308442782977</v>
      </c>
      <c r="D22" s="12"/>
      <c r="E22" s="23">
        <f>'Dimensión 2'!C178</f>
        <v>96.795266595583485</v>
      </c>
      <c r="F22" s="12"/>
      <c r="G22" s="23">
        <f>'Dimensión 3'!C178</f>
        <v>98.357334071279894</v>
      </c>
      <c r="H22" s="12"/>
      <c r="I22" s="23">
        <f>'Dimensión 4'!C178</f>
        <v>95.122193062585367</v>
      </c>
      <c r="J22" s="12"/>
      <c r="K22" s="23">
        <f>'Dimensión 5'!C178</f>
        <v>96.397910752553059</v>
      </c>
      <c r="L22" s="12"/>
      <c r="M22" s="23">
        <f>'Dimensión 6'!C178</f>
        <v>93.791756269131341</v>
      </c>
      <c r="N22" s="12"/>
      <c r="O22" s="23">
        <f>'Dimensión 7'!$C178</f>
        <v>100.74529888553916</v>
      </c>
      <c r="P22" s="12"/>
      <c r="Q22" s="23">
        <f>'Dimensión 8'!C178</f>
        <v>90.366785127070145</v>
      </c>
      <c r="R22" s="12"/>
      <c r="S22" s="23">
        <f>'Dimensión 9'!$C178</f>
        <v>106.67401389183883</v>
      </c>
      <c r="T22" s="12"/>
      <c r="U22" s="23">
        <f>'Dimensión 1'!E178</f>
        <v>91.081401446877635</v>
      </c>
      <c r="V22" s="12"/>
      <c r="W22" s="23">
        <f>'Dimensión 2'!E178</f>
        <v>99.00883805232435</v>
      </c>
      <c r="X22" s="12"/>
      <c r="Y22" s="23">
        <f>'Dimensión 3'!E178</f>
        <v>100.44382655589574</v>
      </c>
      <c r="Z22" s="12"/>
      <c r="AA22" s="23">
        <f>'Dimensión 4'!E178</f>
        <v>97.551322098129361</v>
      </c>
      <c r="AB22" s="12"/>
      <c r="AC22" s="23">
        <f>'Dimensión 5'!E178</f>
        <v>96.397910752553059</v>
      </c>
      <c r="AD22" s="12"/>
      <c r="AE22" s="23">
        <f>'Dimensión 6'!E178</f>
        <v>91.73212443196897</v>
      </c>
      <c r="AF22" s="12"/>
      <c r="AG22" s="23">
        <f>'Dimensión 7'!$C178</f>
        <v>100.74529888553916</v>
      </c>
      <c r="AH22" s="12"/>
      <c r="AI22" s="23">
        <f>'Dimensión 8'!E178</f>
        <v>91.822550990814506</v>
      </c>
      <c r="AJ22" s="12"/>
      <c r="AK22" s="23">
        <f>'Dimensión 9'!$C178</f>
        <v>106.67401389183883</v>
      </c>
      <c r="AL22" s="12"/>
      <c r="AM22" s="23">
        <f>'Dimensión 1'!G178</f>
        <v>93.824628856419594</v>
      </c>
      <c r="AN22" s="12"/>
      <c r="AO22" s="23">
        <f>'Dimensión 2'!G178</f>
        <v>96.652908322207438</v>
      </c>
      <c r="AP22" s="12"/>
      <c r="AQ22" s="23">
        <f>'Dimensión 3'!G178</f>
        <v>99.559972122628977</v>
      </c>
      <c r="AR22" s="12"/>
      <c r="AS22" s="23">
        <f>'Dimensión 4'!G178</f>
        <v>93.908484227568522</v>
      </c>
      <c r="AT22" s="12"/>
      <c r="AU22" s="23">
        <f>'Dimensión 5'!G178</f>
        <v>98.214459867616966</v>
      </c>
      <c r="AV22" s="12"/>
      <c r="AW22" s="23">
        <f>'Dimensión 6'!G178</f>
        <v>92.421848874321526</v>
      </c>
      <c r="AX22" s="12"/>
      <c r="AY22" s="23">
        <f>'Dimensión 7'!$C178</f>
        <v>100.74529888553916</v>
      </c>
      <c r="AZ22" s="12"/>
      <c r="BA22" s="23">
        <f>'Dimensión 8'!G178</f>
        <v>92.468670752855488</v>
      </c>
      <c r="BB22" s="12"/>
      <c r="BC22" s="23">
        <f>'Dimensión 9'!$C178</f>
        <v>106.67401389183883</v>
      </c>
      <c r="BD22" s="12"/>
      <c r="BE22" s="23">
        <f>'Dimensión 1'!I178</f>
        <v>93.479289820920386</v>
      </c>
      <c r="BF22" s="12"/>
      <c r="BG22" s="23">
        <f>'Dimensión 2'!I178</f>
        <v>93.412670938834864</v>
      </c>
      <c r="BH22" s="12"/>
      <c r="BI22" s="23">
        <f>'Dimensión 3'!I178</f>
        <v>101.50412895550512</v>
      </c>
      <c r="BJ22" s="12"/>
      <c r="BK22" s="23">
        <f>'Dimensión 4'!I178</f>
        <v>94.897143269380066</v>
      </c>
      <c r="BL22" s="12"/>
      <c r="BM22" s="23">
        <f>'Dimensión 5'!I178</f>
        <v>98.214459867616966</v>
      </c>
      <c r="BN22" s="12"/>
      <c r="BO22" s="23">
        <f>'Dimensión 6'!I178</f>
        <v>92.421848874321526</v>
      </c>
      <c r="BP22" s="12"/>
      <c r="BQ22" s="23">
        <f>'Dimensión 7'!$C178</f>
        <v>100.74529888553916</v>
      </c>
      <c r="BR22" s="12"/>
      <c r="BS22" s="23">
        <f>'Dimensión 8'!I178</f>
        <v>95.16687488256018</v>
      </c>
      <c r="BT22" s="12"/>
      <c r="BU22" s="23">
        <f>'Dimensión 9'!$C178</f>
        <v>106.67401389183883</v>
      </c>
      <c r="BV22" s="12"/>
      <c r="BW22" s="23">
        <f>'Dimensión 1'!K178</f>
        <v>88.370322673886079</v>
      </c>
      <c r="BX22" s="12"/>
      <c r="BY22" s="23">
        <f>'Dimensión 2'!K178</f>
        <v>91.027502092737564</v>
      </c>
      <c r="BZ22" s="12"/>
      <c r="CA22" s="23">
        <f>'Dimensión 3'!K178</f>
        <v>101.12302313572765</v>
      </c>
      <c r="CB22" s="12"/>
      <c r="CC22" s="23">
        <f>'Dimensión 4'!K178</f>
        <v>96.40797682770939</v>
      </c>
      <c r="CD22" s="12"/>
      <c r="CE22" s="23">
        <f>'Dimensión 5'!K178</f>
        <v>96.742736077738101</v>
      </c>
      <c r="CF22" s="12"/>
      <c r="CG22" s="23">
        <f>'Dimensión 6'!K178</f>
        <v>89.074633938452394</v>
      </c>
      <c r="CH22" s="12"/>
      <c r="CI22" s="23">
        <f>'Dimensión 7'!$C178</f>
        <v>100.74529888553916</v>
      </c>
      <c r="CJ22" s="12"/>
      <c r="CK22" s="23">
        <f>'Dimensión 8'!K178</f>
        <v>91.762630198150291</v>
      </c>
      <c r="CL22" s="12"/>
      <c r="CM22" s="23">
        <f>'Dimensión 9'!$C178</f>
        <v>106.67401389183883</v>
      </c>
      <c r="CN22" s="12"/>
      <c r="CO22" s="23">
        <f>'Dimensión 1'!M178</f>
        <v>86.735526394556942</v>
      </c>
      <c r="CP22" s="12"/>
      <c r="CQ22" s="23">
        <f>'Dimensión 2'!M178</f>
        <v>92.498553871762653</v>
      </c>
      <c r="CR22" s="12"/>
      <c r="CS22" s="23">
        <f>'Dimensión 3'!M178</f>
        <v>99.13453273702963</v>
      </c>
      <c r="CT22" s="12"/>
      <c r="CU22" s="23">
        <f>'Dimensión 4'!M178</f>
        <v>96.606188221958021</v>
      </c>
      <c r="CV22" s="12"/>
      <c r="CW22" s="23">
        <f>'Dimensión 5'!M178</f>
        <v>96.742736077738101</v>
      </c>
      <c r="CX22" s="12"/>
      <c r="CY22" s="23">
        <f>'Dimensión 6'!M178</f>
        <v>90.756143469097964</v>
      </c>
      <c r="CZ22" s="12"/>
      <c r="DA22" s="23">
        <f>'Dimensión 7'!$C178</f>
        <v>100.74529888553916</v>
      </c>
      <c r="DB22" s="12"/>
      <c r="DC22" s="23">
        <f>'Dimensión 8'!M178</f>
        <v>89.402357382332241</v>
      </c>
      <c r="DD22" s="12"/>
      <c r="DE22" s="23">
        <f>'Dimensión 9'!$C178</f>
        <v>106.67401389183883</v>
      </c>
      <c r="DF22" s="12"/>
      <c r="DG22" s="23">
        <f>'Dimensión 1'!O178</f>
        <v>88.060540522771802</v>
      </c>
      <c r="DH22" s="12"/>
      <c r="DI22" s="23">
        <f>'Dimensión 2'!O178</f>
        <v>92.396070531148482</v>
      </c>
      <c r="DJ22" s="12"/>
      <c r="DK22" s="23">
        <f>'Dimensión 3'!O178</f>
        <v>101.99958761964901</v>
      </c>
      <c r="DL22" s="12"/>
      <c r="DM22" s="23">
        <f>'Dimensión 4'!O178</f>
        <v>94.473232153539996</v>
      </c>
      <c r="DN22" s="12"/>
      <c r="DO22" s="23">
        <f>'Dimensión 5'!O178</f>
        <v>96.15539229117573</v>
      </c>
      <c r="DP22" s="12"/>
      <c r="DQ22" s="23">
        <f>'Dimensión 6'!O178</f>
        <v>87.568175757767449</v>
      </c>
      <c r="DR22" s="12"/>
      <c r="DS22" s="23">
        <f>'Dimensión 7'!$C178</f>
        <v>100.74529888553916</v>
      </c>
      <c r="DT22" s="12"/>
      <c r="DU22" s="23">
        <f>'Dimensión 8'!O178</f>
        <v>86.703134729430786</v>
      </c>
      <c r="DV22" s="12"/>
      <c r="DW22" s="23">
        <f>'Dimensión 9'!$C178</f>
        <v>106.67401389183883</v>
      </c>
      <c r="DX22" s="12"/>
      <c r="DY22" s="23">
        <f>'Dimensión 1'!Q178</f>
        <v>89.655619991278016</v>
      </c>
      <c r="DZ22" s="12"/>
      <c r="EA22" s="23">
        <f>'Dimensión 2'!Q178</f>
        <v>94.073997303289246</v>
      </c>
      <c r="EB22" s="12"/>
      <c r="EC22" s="23">
        <f>'Dimensión 3'!Q178</f>
        <v>105.31475496675476</v>
      </c>
      <c r="ED22" s="12"/>
      <c r="EE22" s="23">
        <f>'Dimensión 4'!Q178</f>
        <v>98.621683315245519</v>
      </c>
      <c r="EF22" s="12"/>
      <c r="EG22" s="23">
        <f>'Dimensión 5'!Q178</f>
        <v>95.706991186224116</v>
      </c>
      <c r="EH22" s="12"/>
      <c r="EI22" s="23">
        <f>'Dimensión 6'!Q178</f>
        <v>91.799374510764324</v>
      </c>
      <c r="EJ22" s="12"/>
      <c r="EK22" s="23">
        <f>'Dimensión 7'!$C178</f>
        <v>100.74529888553916</v>
      </c>
      <c r="EL22" s="12"/>
      <c r="EM22" s="23">
        <f>'Dimensión 8'!Q178</f>
        <v>88.858658360386002</v>
      </c>
      <c r="EN22" s="12"/>
      <c r="EO22" s="23">
        <f>'Dimensión 9'!$C178</f>
        <v>106.67401389183883</v>
      </c>
      <c r="EP22" s="12"/>
      <c r="EQ22" s="23">
        <f>'Dimensión 1'!S178</f>
        <v>91.34286871660693</v>
      </c>
      <c r="ER22" s="12"/>
      <c r="ES22" s="23">
        <f>'Dimensión 2'!S178</f>
        <v>95.875064452742521</v>
      </c>
      <c r="ET22" s="12"/>
      <c r="EU22" s="23">
        <f>'Dimensión 3'!S178</f>
        <v>106.64675737638021</v>
      </c>
      <c r="EV22" s="12"/>
      <c r="EW22" s="23">
        <f>'Dimensión 4'!S178</f>
        <v>99.401881641970704</v>
      </c>
      <c r="EX22" s="12"/>
      <c r="EY22" s="23">
        <f>'Dimensión 5'!S178</f>
        <v>95.706991186224116</v>
      </c>
      <c r="EZ22" s="12"/>
      <c r="FA22" s="23">
        <f>'Dimensión 6'!S178</f>
        <v>90.456550571126954</v>
      </c>
      <c r="FB22" s="12"/>
      <c r="FC22" s="23">
        <f>'Dimensión 7'!$C178</f>
        <v>100.74529888553916</v>
      </c>
      <c r="FD22" s="12"/>
      <c r="FE22" s="23">
        <f>'Dimensión 8'!S178</f>
        <v>87.790051387312616</v>
      </c>
      <c r="FF22" s="12"/>
      <c r="FG22" s="23">
        <f>'Dimensión 9'!$C178</f>
        <v>106.67401389183883</v>
      </c>
      <c r="FH22" s="12"/>
      <c r="FI22" s="23">
        <f>'Dimensión 1'!U178</f>
        <v>93.21030791373326</v>
      </c>
      <c r="FJ22" s="12"/>
      <c r="FK22" s="23">
        <f>'Dimensión 2'!U178</f>
        <v>97.435151783829838</v>
      </c>
      <c r="FL22" s="12"/>
      <c r="FM22" s="23">
        <f>'Dimensión 3'!U178</f>
        <v>100.57884278769657</v>
      </c>
      <c r="FN22" s="12"/>
      <c r="FO22" s="23">
        <f>'Dimensión 4'!U178</f>
        <v>99.207120352043177</v>
      </c>
      <c r="FP22" s="12"/>
      <c r="FQ22" s="23">
        <f>'Dimensión 5'!U178</f>
        <v>95.706991186224116</v>
      </c>
      <c r="FR22" s="12"/>
      <c r="FS22" s="23">
        <f>'Dimensión 6'!U178</f>
        <v>94.934863817857163</v>
      </c>
      <c r="FT22" s="12"/>
      <c r="FU22" s="23">
        <f>'Dimensión 7'!$C178</f>
        <v>100.74529888553916</v>
      </c>
      <c r="FV22" s="12"/>
      <c r="FW22" s="23">
        <f>'Dimensión 8'!U178</f>
        <v>93.543538324430429</v>
      </c>
      <c r="FX22" s="12"/>
      <c r="FY22" s="23">
        <f>'Dimensión 9'!$C178</f>
        <v>106.67401389183883</v>
      </c>
      <c r="FZ22" s="12"/>
      <c r="GA22" s="23">
        <f>'Dimensión 1'!W178</f>
        <v>90.019529831381249</v>
      </c>
      <c r="GB22" s="12"/>
      <c r="GC22" s="23">
        <f>'Dimensión 2'!W178</f>
        <v>93.711590289245791</v>
      </c>
      <c r="GD22" s="12"/>
      <c r="GE22" s="23">
        <f>'Dimensión 3'!W178</f>
        <v>98.013880837953721</v>
      </c>
      <c r="GF22" s="12"/>
      <c r="GG22" s="23">
        <f>'Dimensión 4'!W178</f>
        <v>98.206923913988959</v>
      </c>
      <c r="GH22" s="12"/>
      <c r="GI22" s="23">
        <f>'Dimensión 5'!W178</f>
        <v>97.688588898202795</v>
      </c>
      <c r="GJ22" s="12"/>
      <c r="GK22" s="23">
        <f>'Dimensión 6'!W178</f>
        <v>96.723270083454949</v>
      </c>
      <c r="GL22" s="12"/>
      <c r="GM22" s="23">
        <f>'Dimensión 7'!$C178</f>
        <v>100.74529888553916</v>
      </c>
      <c r="GN22" s="12"/>
      <c r="GO22" s="23">
        <f>'Dimensión 8'!W178</f>
        <v>96.047277744384076</v>
      </c>
      <c r="GP22" s="12"/>
      <c r="GQ22" s="23">
        <f>'Dimensión 9'!$E178</f>
        <v>107.90972168036316</v>
      </c>
      <c r="GR22" s="12"/>
      <c r="GS22" s="23">
        <f>'Dimensión 1'!Y178</f>
        <v>93.500844018598215</v>
      </c>
      <c r="GT22" s="12"/>
      <c r="GU22" s="23">
        <f>'Dimensión 2'!Y178</f>
        <v>94.655862854273778</v>
      </c>
      <c r="GV22" s="12"/>
      <c r="GW22" s="23">
        <f>'Dimensión 3'!Y178</f>
        <v>98.317656980536029</v>
      </c>
      <c r="GX22" s="12"/>
      <c r="GY22" s="23">
        <f>'Dimensión 4'!Y178</f>
        <v>97.239207451264406</v>
      </c>
      <c r="GZ22" s="12"/>
      <c r="HA22" s="23">
        <f>'Dimensión 5'!Y178</f>
        <v>97.688588898202795</v>
      </c>
      <c r="HB22" s="12"/>
      <c r="HC22" s="23">
        <f>'Dimensión 6'!Y178</f>
        <v>92.611192524257959</v>
      </c>
      <c r="HD22" s="12"/>
      <c r="HE22" s="23">
        <f>'Dimensión 7'!$C178</f>
        <v>100.74529888553916</v>
      </c>
      <c r="HF22" s="12"/>
      <c r="HG22" s="23">
        <f>'Dimensión 8'!Y178</f>
        <v>97.023753725908833</v>
      </c>
      <c r="HH22" s="12"/>
      <c r="HI22" s="23">
        <f>'Dimensión 9'!$E178</f>
        <v>107.90972168036316</v>
      </c>
      <c r="HJ22" s="12"/>
      <c r="HK22" s="23">
        <f>'Dimensión 9'!$E178</f>
        <v>107.90972168036316</v>
      </c>
      <c r="HL22" s="12"/>
      <c r="HM22" s="23">
        <f>'Dimensión 1'!AA178</f>
        <v>92.348447652002804</v>
      </c>
      <c r="HN22" s="12"/>
      <c r="HO22" s="23">
        <f>'Dimensión 2'!AA178</f>
        <v>95.26383306552863</v>
      </c>
      <c r="HP22" s="12"/>
      <c r="HQ22" s="23">
        <f>'Dimensión 3'!AA178</f>
        <v>98.524803500897065</v>
      </c>
      <c r="HR22" s="12"/>
      <c r="HS22" s="23">
        <f>'Dimensión 4'!AA178</f>
        <v>97.581295459831964</v>
      </c>
      <c r="HT22" s="12"/>
      <c r="HU22" s="23">
        <f>'Dimensión 5'!Y178</f>
        <v>97.688588898202795</v>
      </c>
      <c r="HV22" s="12"/>
      <c r="HW22" s="23">
        <f>'Dimensión 6'!AA178</f>
        <v>93.316438596489419</v>
      </c>
      <c r="HX22" s="12"/>
      <c r="HY22" s="23">
        <f>'Dimensión 7'!$C178</f>
        <v>100.74529888553916</v>
      </c>
      <c r="HZ22" s="12"/>
      <c r="IA22" s="23">
        <f>'Dimensión 8'!AA178</f>
        <v>93.083043496280766</v>
      </c>
      <c r="IB22" s="12"/>
      <c r="IC22" s="23">
        <f>'Dimensión 9'!$E178</f>
        <v>107.90972168036316</v>
      </c>
      <c r="ID22" s="12"/>
      <c r="IE22" s="23">
        <f>'Dimensión 1'!AC178</f>
        <v>90.987428731335669</v>
      </c>
      <c r="IF22" s="12"/>
      <c r="IG22" s="23">
        <f>'Dimensión 2'!AC178</f>
        <v>95.030283491415091</v>
      </c>
      <c r="IH22" s="12"/>
      <c r="II22" s="23">
        <f>'Dimensión 3'!AC178</f>
        <v>94.935885255624626</v>
      </c>
      <c r="IJ22" s="12"/>
      <c r="IK22" s="23">
        <f>'Dimensión 4'!AC178</f>
        <v>103.15324856136377</v>
      </c>
      <c r="IL22" s="12"/>
      <c r="IM22" s="23">
        <f>'Dimensión 5'!AC178</f>
        <v>97.688588898202795</v>
      </c>
      <c r="IN22" s="12"/>
      <c r="IO22" s="23">
        <f>'Dimensión 6'!AC178</f>
        <v>92.891780824713692</v>
      </c>
      <c r="IP22" s="12"/>
      <c r="IQ22" s="23">
        <f>'Dimensión 7'!C178</f>
        <v>100.74529888553916</v>
      </c>
      <c r="IR22" s="12"/>
      <c r="IS22" s="23">
        <f>'Dimensión 8'!AC178</f>
        <v>94.78737365158716</v>
      </c>
      <c r="IT22" s="12"/>
      <c r="IU22" s="23">
        <f>'Dimensión 9'!E178</f>
        <v>107.90972168036316</v>
      </c>
      <c r="IV22" s="21"/>
      <c r="IW22" s="21"/>
      <c r="IX22" s="21"/>
      <c r="IY22" s="21"/>
      <c r="IZ22" s="21"/>
    </row>
    <row r="23" spans="1:260" ht="12.75" customHeight="1" x14ac:dyDescent="0.2">
      <c r="A23" s="17" t="s">
        <v>18</v>
      </c>
      <c r="B23" s="11"/>
      <c r="C23" s="24">
        <f>'Dimensión 1'!C179</f>
        <v>99.95006612377189</v>
      </c>
      <c r="D23" s="25"/>
      <c r="E23" s="24">
        <f>'Dimensión 2'!C179</f>
        <v>98.448943931054657</v>
      </c>
      <c r="F23" s="25"/>
      <c r="G23" s="24">
        <f>'Dimensión 3'!C179</f>
        <v>98.417939420887052</v>
      </c>
      <c r="H23" s="25"/>
      <c r="I23" s="24">
        <f>'Dimensión 4'!C179</f>
        <v>95.250478768813011</v>
      </c>
      <c r="J23" s="25"/>
      <c r="K23" s="24">
        <f>'Dimensión 5'!C179</f>
        <v>98.386449536365689</v>
      </c>
      <c r="L23" s="25"/>
      <c r="M23" s="24">
        <f>'Dimensión 6'!C179</f>
        <v>98.963249347169508</v>
      </c>
      <c r="N23" s="25"/>
      <c r="O23" s="24">
        <f>'Dimensión 7'!$C179</f>
        <v>99.874420425573064</v>
      </c>
      <c r="P23" s="25"/>
      <c r="Q23" s="24">
        <f>'Dimensión 8'!C179</f>
        <v>95.725598686059399</v>
      </c>
      <c r="R23" s="25"/>
      <c r="S23" s="24">
        <f>'Dimensión 9'!$C179</f>
        <v>103.63355382692843</v>
      </c>
      <c r="T23" s="25"/>
      <c r="U23" s="24">
        <f>'Dimensión 1'!E179</f>
        <v>97.817596347402016</v>
      </c>
      <c r="V23" s="25"/>
      <c r="W23" s="24">
        <f>'Dimensión 2'!E179</f>
        <v>96.643298412212218</v>
      </c>
      <c r="X23" s="25"/>
      <c r="Y23" s="24">
        <f>'Dimensión 3'!E179</f>
        <v>100.00197103386995</v>
      </c>
      <c r="Z23" s="25"/>
      <c r="AA23" s="24">
        <f>'Dimensión 4'!E179</f>
        <v>96.436932135545007</v>
      </c>
      <c r="AB23" s="25"/>
      <c r="AC23" s="24">
        <f>'Dimensión 5'!E179</f>
        <v>98.386449536365689</v>
      </c>
      <c r="AD23" s="25"/>
      <c r="AE23" s="24">
        <f>'Dimensión 6'!E179</f>
        <v>98.703128297313953</v>
      </c>
      <c r="AF23" s="25"/>
      <c r="AG23" s="24">
        <f>'Dimensión 7'!$C179</f>
        <v>99.874420425573064</v>
      </c>
      <c r="AH23" s="25"/>
      <c r="AI23" s="24">
        <f>'Dimensión 8'!E179</f>
        <v>94.378064281524516</v>
      </c>
      <c r="AJ23" s="25"/>
      <c r="AK23" s="24">
        <f>'Dimensión 9'!$C179</f>
        <v>103.63355382692843</v>
      </c>
      <c r="AL23" s="25"/>
      <c r="AM23" s="24">
        <f>'Dimensión 1'!G179</f>
        <v>95.968041505746285</v>
      </c>
      <c r="AN23" s="25"/>
      <c r="AO23" s="24">
        <f>'Dimensión 2'!G179</f>
        <v>93.684101530065348</v>
      </c>
      <c r="AP23" s="25"/>
      <c r="AQ23" s="24">
        <f>'Dimensión 3'!G179</f>
        <v>99.558721544622372</v>
      </c>
      <c r="AR23" s="25"/>
      <c r="AS23" s="24">
        <f>'Dimensión 4'!G179</f>
        <v>96.414995619124781</v>
      </c>
      <c r="AT23" s="25"/>
      <c r="AU23" s="24">
        <f>'Dimensión 5'!G179</f>
        <v>100.29150879946299</v>
      </c>
      <c r="AV23" s="25"/>
      <c r="AW23" s="24">
        <f>'Dimensión 6'!G179</f>
        <v>99.949780790947017</v>
      </c>
      <c r="AX23" s="25"/>
      <c r="AY23" s="24">
        <f>'Dimensión 7'!$C179</f>
        <v>99.874420425573064</v>
      </c>
      <c r="AZ23" s="25"/>
      <c r="BA23" s="24">
        <f>'Dimensión 8'!G179</f>
        <v>91.511002900441795</v>
      </c>
      <c r="BB23" s="25"/>
      <c r="BC23" s="24">
        <f>'Dimensión 9'!$C179</f>
        <v>103.63355382692843</v>
      </c>
      <c r="BD23" s="25"/>
      <c r="BE23" s="24">
        <f>'Dimensión 1'!I179</f>
        <v>94.971103796300113</v>
      </c>
      <c r="BF23" s="25"/>
      <c r="BG23" s="24">
        <f>'Dimensión 2'!I179</f>
        <v>97.684372484564449</v>
      </c>
      <c r="BH23" s="25"/>
      <c r="BI23" s="24">
        <f>'Dimensión 3'!I179</f>
        <v>104.1496262502389</v>
      </c>
      <c r="BJ23" s="25"/>
      <c r="BK23" s="24">
        <f>'Dimensión 4'!I179</f>
        <v>103.09212197029528</v>
      </c>
      <c r="BL23" s="25"/>
      <c r="BM23" s="24">
        <f>'Dimensión 5'!I179</f>
        <v>100.29150879946299</v>
      </c>
      <c r="BN23" s="25"/>
      <c r="BO23" s="24">
        <f>'Dimensión 6'!I179</f>
        <v>99.949780790947017</v>
      </c>
      <c r="BP23" s="25"/>
      <c r="BQ23" s="24">
        <f>'Dimensión 7'!$C179</f>
        <v>99.874420425573064</v>
      </c>
      <c r="BR23" s="25"/>
      <c r="BS23" s="24">
        <f>'Dimensión 8'!I179</f>
        <v>100.47639616470593</v>
      </c>
      <c r="BT23" s="25"/>
      <c r="BU23" s="24">
        <f>'Dimensión 9'!$C179</f>
        <v>103.63355382692843</v>
      </c>
      <c r="BV23" s="25"/>
      <c r="BW23" s="24">
        <f>'Dimensión 1'!K179</f>
        <v>102.24691704576105</v>
      </c>
      <c r="BX23" s="25"/>
      <c r="BY23" s="24">
        <f>'Dimensión 2'!K179</f>
        <v>94.001175237014635</v>
      </c>
      <c r="BZ23" s="25"/>
      <c r="CA23" s="24">
        <f>'Dimensión 3'!K179</f>
        <v>105.62012101172472</v>
      </c>
      <c r="CB23" s="25"/>
      <c r="CC23" s="24">
        <f>'Dimensión 4'!K179</f>
        <v>96.29693346376682</v>
      </c>
      <c r="CD23" s="25"/>
      <c r="CE23" s="24">
        <f>'Dimensión 5'!K179</f>
        <v>98.745349271749774</v>
      </c>
      <c r="CF23" s="25"/>
      <c r="CG23" s="24">
        <f>'Dimensión 6'!K179</f>
        <v>101.74710200464503</v>
      </c>
      <c r="CH23" s="25"/>
      <c r="CI23" s="24">
        <f>'Dimensión 7'!$C179</f>
        <v>99.874420425573064</v>
      </c>
      <c r="CJ23" s="25"/>
      <c r="CK23" s="24">
        <f>'Dimensión 8'!K179</f>
        <v>98.42846733815675</v>
      </c>
      <c r="CL23" s="25"/>
      <c r="CM23" s="24">
        <f>'Dimensión 9'!$C179</f>
        <v>103.63355382692843</v>
      </c>
      <c r="CN23" s="25"/>
      <c r="CO23" s="24">
        <f>'Dimensión 1'!M179</f>
        <v>95.40151194528427</v>
      </c>
      <c r="CP23" s="25"/>
      <c r="CQ23" s="24">
        <f>'Dimensión 2'!M179</f>
        <v>93.457342476140667</v>
      </c>
      <c r="CR23" s="25"/>
      <c r="CS23" s="24">
        <f>'Dimensión 3'!M179</f>
        <v>101.29422440693403</v>
      </c>
      <c r="CT23" s="25"/>
      <c r="CU23" s="24">
        <f>'Dimensión 4'!M179</f>
        <v>95.318343536710771</v>
      </c>
      <c r="CV23" s="25"/>
      <c r="CW23" s="24">
        <f>'Dimensión 5'!M179</f>
        <v>98.745349271749774</v>
      </c>
      <c r="CX23" s="25"/>
      <c r="CY23" s="24">
        <f>'Dimensión 6'!M179</f>
        <v>97.560560482218946</v>
      </c>
      <c r="CZ23" s="25"/>
      <c r="DA23" s="24">
        <f>'Dimensión 7'!$C179</f>
        <v>99.874420425573064</v>
      </c>
      <c r="DB23" s="25"/>
      <c r="DC23" s="24">
        <f>'Dimensión 8'!M179</f>
        <v>98.128539971834485</v>
      </c>
      <c r="DD23" s="25"/>
      <c r="DE23" s="24">
        <f>'Dimensión 9'!$C179</f>
        <v>103.63355382692843</v>
      </c>
      <c r="DF23" s="25"/>
      <c r="DG23" s="24">
        <f>'Dimensión 1'!O179</f>
        <v>96.737687378366601</v>
      </c>
      <c r="DH23" s="25"/>
      <c r="DI23" s="24">
        <f>'Dimensión 2'!O179</f>
        <v>94.139266370917724</v>
      </c>
      <c r="DJ23" s="25"/>
      <c r="DK23" s="24">
        <f>'Dimensión 3'!O179</f>
        <v>99.686374930980833</v>
      </c>
      <c r="DL23" s="25"/>
      <c r="DM23" s="24">
        <f>'Dimensión 4'!O179</f>
        <v>99.173785505034019</v>
      </c>
      <c r="DN23" s="25"/>
      <c r="DO23" s="24">
        <f>'Dimensión 5'!O179</f>
        <v>98.134579414858209</v>
      </c>
      <c r="DP23" s="25"/>
      <c r="DQ23" s="24">
        <f>'Dimensión 6'!O179</f>
        <v>101.45688487732136</v>
      </c>
      <c r="DR23" s="25"/>
      <c r="DS23" s="24">
        <f>'Dimensión 7'!$C179</f>
        <v>99.874420425573064</v>
      </c>
      <c r="DT23" s="25"/>
      <c r="DU23" s="24">
        <f>'Dimensión 8'!O179</f>
        <v>97.12440907780551</v>
      </c>
      <c r="DV23" s="25"/>
      <c r="DW23" s="24">
        <f>'Dimensión 9'!$C179</f>
        <v>103.63355382692843</v>
      </c>
      <c r="DX23" s="25"/>
      <c r="DY23" s="24">
        <f>'Dimensión 1'!Q179</f>
        <v>95.343011782466633</v>
      </c>
      <c r="DZ23" s="25"/>
      <c r="EA23" s="24">
        <f>'Dimensión 2'!Q179</f>
        <v>91.722788165595176</v>
      </c>
      <c r="EB23" s="25"/>
      <c r="EC23" s="24">
        <f>'Dimensión 3'!Q179</f>
        <v>100.16781452994283</v>
      </c>
      <c r="ED23" s="25"/>
      <c r="EE23" s="24">
        <f>'Dimensión 4'!Q179</f>
        <v>99.104392877804173</v>
      </c>
      <c r="EF23" s="25"/>
      <c r="EG23" s="24">
        <f>'Dimensión 5'!Q179</f>
        <v>100.77034312542523</v>
      </c>
      <c r="EH23" s="25"/>
      <c r="EI23" s="24">
        <f>'Dimensión 6'!Q179</f>
        <v>99.348293955464868</v>
      </c>
      <c r="EJ23" s="25"/>
      <c r="EK23" s="24">
        <f>'Dimensión 7'!$C179</f>
        <v>99.874420425573064</v>
      </c>
      <c r="EL23" s="25"/>
      <c r="EM23" s="24">
        <f>'Dimensión 8'!Q179</f>
        <v>95.407001198085155</v>
      </c>
      <c r="EN23" s="25"/>
      <c r="EO23" s="24">
        <f>'Dimensión 9'!$C179</f>
        <v>103.63355382692843</v>
      </c>
      <c r="EP23" s="25"/>
      <c r="EQ23" s="24">
        <f>'Dimensión 1'!S179</f>
        <v>96.006043047522226</v>
      </c>
      <c r="ER23" s="25"/>
      <c r="ES23" s="24">
        <f>'Dimensión 2'!S179</f>
        <v>92.83179314045033</v>
      </c>
      <c r="ET23" s="25"/>
      <c r="EU23" s="24">
        <f>'Dimensión 3'!S179</f>
        <v>97.984237473473854</v>
      </c>
      <c r="EV23" s="25"/>
      <c r="EW23" s="24">
        <f>'Dimensión 4'!S179</f>
        <v>97.522719609528593</v>
      </c>
      <c r="EX23" s="25"/>
      <c r="EY23" s="24">
        <f>'Dimensión 5'!S179</f>
        <v>100.77034312542523</v>
      </c>
      <c r="EZ23" s="25"/>
      <c r="FA23" s="24">
        <f>'Dimensión 6'!S179</f>
        <v>96.580412871221142</v>
      </c>
      <c r="FB23" s="25"/>
      <c r="FC23" s="24">
        <f>'Dimensión 7'!$C179</f>
        <v>99.874420425573064</v>
      </c>
      <c r="FD23" s="25"/>
      <c r="FE23" s="24">
        <f>'Dimensión 8'!S179</f>
        <v>96.135074675378178</v>
      </c>
      <c r="FF23" s="25"/>
      <c r="FG23" s="24">
        <f>'Dimensión 9'!$C179</f>
        <v>103.63355382692843</v>
      </c>
      <c r="FH23" s="25"/>
      <c r="FI23" s="24">
        <f>'Dimensión 1'!U179</f>
        <v>98.274215923891774</v>
      </c>
      <c r="FJ23" s="25"/>
      <c r="FK23" s="24">
        <f>'Dimensión 2'!U179</f>
        <v>94.867777169167766</v>
      </c>
      <c r="FL23" s="25"/>
      <c r="FM23" s="24">
        <f>'Dimensión 3'!U179</f>
        <v>106.14659850476832</v>
      </c>
      <c r="FN23" s="25"/>
      <c r="FO23" s="24">
        <f>'Dimensión 4'!U179</f>
        <v>101.28321661401277</v>
      </c>
      <c r="FP23" s="25"/>
      <c r="FQ23" s="24">
        <f>'Dimensión 5'!U179</f>
        <v>100.77034312542523</v>
      </c>
      <c r="FR23" s="25"/>
      <c r="FS23" s="24">
        <f>'Dimensión 6'!U179</f>
        <v>102.85145359623647</v>
      </c>
      <c r="FT23" s="25"/>
      <c r="FU23" s="24">
        <f>'Dimensión 7'!$C179</f>
        <v>99.874420425573064</v>
      </c>
      <c r="FV23" s="25"/>
      <c r="FW23" s="24">
        <f>'Dimensión 8'!U179</f>
        <v>97.932778502333278</v>
      </c>
      <c r="FX23" s="25"/>
      <c r="FY23" s="24">
        <f>'Dimensión 9'!$C179</f>
        <v>103.63355382692843</v>
      </c>
      <c r="FZ23" s="25"/>
      <c r="GA23" s="24">
        <f>'Dimensión 1'!W179</f>
        <v>97.695725128552368</v>
      </c>
      <c r="GB23" s="25"/>
      <c r="GC23" s="24">
        <f>'Dimensión 2'!W179</f>
        <v>96.452900741220702</v>
      </c>
      <c r="GD23" s="25"/>
      <c r="GE23" s="24">
        <f>'Dimensión 3'!W179</f>
        <v>104.9903151144029</v>
      </c>
      <c r="GF23" s="25"/>
      <c r="GG23" s="24">
        <f>'Dimensión 4'!W179</f>
        <v>100.6805426710341</v>
      </c>
      <c r="GH23" s="25"/>
      <c r="GI23" s="24">
        <f>'Dimensión 5'!W179</f>
        <v>107.28400301161211</v>
      </c>
      <c r="GJ23" s="25"/>
      <c r="GK23" s="24">
        <f>'Dimensión 6'!W179</f>
        <v>99.757000460780219</v>
      </c>
      <c r="GL23" s="25"/>
      <c r="GM23" s="24">
        <f>'Dimensión 7'!$C179</f>
        <v>99.874420425573064</v>
      </c>
      <c r="GN23" s="25"/>
      <c r="GO23" s="24">
        <f>'Dimensión 8'!W179</f>
        <v>95.73760430660441</v>
      </c>
      <c r="GP23" s="25"/>
      <c r="GQ23" s="24">
        <f>'Dimensión 9'!$E179</f>
        <v>109.30633416873589</v>
      </c>
      <c r="GR23" s="25"/>
      <c r="GS23" s="24">
        <f>'Dimensión 1'!Y179</f>
        <v>94.240491285438651</v>
      </c>
      <c r="GT23" s="25"/>
      <c r="GU23" s="24">
        <f>'Dimensión 2'!Y179</f>
        <v>94.486381871403267</v>
      </c>
      <c r="GV23" s="25"/>
      <c r="GW23" s="24">
        <f>'Dimensión 3'!Y179</f>
        <v>108.3771091103568</v>
      </c>
      <c r="GX23" s="25"/>
      <c r="GY23" s="24">
        <f>'Dimensión 4'!Y179</f>
        <v>101.38170786022532</v>
      </c>
      <c r="GZ23" s="25"/>
      <c r="HA23" s="24">
        <f>'Dimensión 5'!Y179</f>
        <v>107.28400301161211</v>
      </c>
      <c r="HB23" s="25"/>
      <c r="HC23" s="24">
        <f>'Dimensión 6'!Y179</f>
        <v>100.54615132402529</v>
      </c>
      <c r="HD23" s="25"/>
      <c r="HE23" s="24">
        <f>'Dimensión 7'!$C179</f>
        <v>99.874420425573064</v>
      </c>
      <c r="HF23" s="25"/>
      <c r="HG23" s="24">
        <f>'Dimensión 8'!Y179</f>
        <v>96.193541945911676</v>
      </c>
      <c r="HH23" s="25"/>
      <c r="HI23" s="24">
        <f>'Dimensión 9'!$E179</f>
        <v>109.30633416873589</v>
      </c>
      <c r="HJ23" s="25"/>
      <c r="HK23" s="24">
        <f>'Dimensión 9'!$E179</f>
        <v>109.30633416873589</v>
      </c>
      <c r="HL23" s="25"/>
      <c r="HM23" s="24">
        <f>'Dimensión 1'!AA179</f>
        <v>91.267260659738795</v>
      </c>
      <c r="HN23" s="25"/>
      <c r="HO23" s="24">
        <f>'Dimensión 2'!AA179</f>
        <v>97.66715185656237</v>
      </c>
      <c r="HP23" s="25"/>
      <c r="HQ23" s="24">
        <f>'Dimensión 3'!AA179</f>
        <v>102.37127436668395</v>
      </c>
      <c r="HR23" s="25"/>
      <c r="HS23" s="24">
        <f>'Dimensión 4'!AA179</f>
        <v>103.05991321018161</v>
      </c>
      <c r="HT23" s="25"/>
      <c r="HU23" s="24">
        <f>'Dimensión 5'!Y179</f>
        <v>107.28400301161211</v>
      </c>
      <c r="HV23" s="25"/>
      <c r="HW23" s="24">
        <f>'Dimensión 6'!AA179</f>
        <v>97.581210955615504</v>
      </c>
      <c r="HX23" s="25"/>
      <c r="HY23" s="24">
        <f>'Dimensión 7'!$C179</f>
        <v>99.874420425573064</v>
      </c>
      <c r="HZ23" s="25"/>
      <c r="IA23" s="24">
        <f>'Dimensión 8'!AA179</f>
        <v>94.320099793402804</v>
      </c>
      <c r="IB23" s="25"/>
      <c r="IC23" s="24">
        <f>'Dimensión 9'!$E179</f>
        <v>109.30633416873589</v>
      </c>
      <c r="ID23" s="25"/>
      <c r="IE23" s="24">
        <f>'Dimensión 1'!AC179</f>
        <v>92.186282703996525</v>
      </c>
      <c r="IF23" s="25"/>
      <c r="IG23" s="24">
        <f>'Dimensión 2'!AC179</f>
        <v>97.564347457723841</v>
      </c>
      <c r="IH23" s="25"/>
      <c r="II23" s="24">
        <f>'Dimensión 3'!AC179</f>
        <v>101.31527423047926</v>
      </c>
      <c r="IJ23" s="25"/>
      <c r="IK23" s="24">
        <f>'Dimensión 4'!AC179</f>
        <v>108.34053235657923</v>
      </c>
      <c r="IL23" s="25"/>
      <c r="IM23" s="24">
        <f>'Dimensión 5'!AC179</f>
        <v>107.28400301161211</v>
      </c>
      <c r="IN23" s="25"/>
      <c r="IO23" s="24">
        <f>'Dimensión 6'!AC179</f>
        <v>98.051980735657935</v>
      </c>
      <c r="IP23" s="25"/>
      <c r="IQ23" s="24">
        <f>'Dimensión 7'!C179</f>
        <v>99.874420425573064</v>
      </c>
      <c r="IR23" s="25"/>
      <c r="IS23" s="24">
        <f>'Dimensión 8'!AC179</f>
        <v>94.923295408698479</v>
      </c>
      <c r="IT23" s="25"/>
      <c r="IU23" s="24">
        <f>'Dimensión 9'!E179</f>
        <v>109.30633416873589</v>
      </c>
      <c r="IV23" s="21"/>
      <c r="IW23" s="21"/>
      <c r="IX23" s="21"/>
      <c r="IY23" s="21"/>
      <c r="IZ23" s="21"/>
    </row>
    <row r="24" spans="1:260" x14ac:dyDescent="0.2">
      <c r="C24" s="26"/>
      <c r="E24" s="26"/>
      <c r="G24" s="26"/>
      <c r="I24" s="26"/>
      <c r="K24" s="26"/>
      <c r="M24" s="26"/>
      <c r="O24" s="26"/>
      <c r="Q24" s="26"/>
      <c r="S24" s="26"/>
      <c r="U24" s="26"/>
      <c r="W24" s="26"/>
      <c r="Y24" s="26"/>
      <c r="AA24" s="26"/>
      <c r="AC24" s="26"/>
      <c r="AE24" s="26"/>
      <c r="AG24" s="26"/>
      <c r="AI24" s="26"/>
      <c r="AK24" s="26"/>
      <c r="AM24" s="26"/>
      <c r="AO24" s="26"/>
      <c r="AQ24" s="26"/>
      <c r="AS24" s="26"/>
      <c r="AU24" s="26"/>
      <c r="AW24" s="26"/>
      <c r="AY24" s="26"/>
      <c r="BA24" s="26"/>
      <c r="BC24" s="26"/>
      <c r="BE24" s="26"/>
      <c r="BG24" s="26"/>
      <c r="BI24" s="26"/>
      <c r="BK24" s="26"/>
      <c r="BM24" s="26"/>
      <c r="BO24" s="26"/>
      <c r="BQ24" s="26"/>
      <c r="BS24" s="26"/>
      <c r="BU24" s="26"/>
      <c r="BW24" s="26"/>
      <c r="BY24" s="26"/>
      <c r="CA24" s="26"/>
      <c r="CC24" s="26"/>
      <c r="CE24" s="26"/>
      <c r="CG24" s="26"/>
      <c r="CI24" s="26"/>
      <c r="CK24" s="26"/>
      <c r="CM24" s="26"/>
      <c r="CO24" s="26"/>
      <c r="CQ24" s="26"/>
      <c r="CS24" s="26"/>
      <c r="CU24" s="26"/>
      <c r="CW24" s="26"/>
      <c r="CY24" s="26"/>
      <c r="DA24" s="26"/>
      <c r="DC24" s="26"/>
      <c r="DE24" s="26"/>
      <c r="DG24" s="26"/>
      <c r="DI24" s="26"/>
      <c r="DK24" s="26"/>
      <c r="DM24" s="26"/>
      <c r="DO24" s="26"/>
      <c r="DQ24" s="26"/>
      <c r="DS24" s="26"/>
      <c r="DU24" s="26"/>
      <c r="DW24" s="26"/>
      <c r="DY24" s="26"/>
      <c r="EA24" s="26"/>
      <c r="EC24" s="26"/>
      <c r="EE24" s="26"/>
      <c r="EG24" s="26"/>
      <c r="EI24" s="26"/>
      <c r="EK24" s="26"/>
      <c r="EM24" s="26"/>
      <c r="EO24" s="26"/>
      <c r="EQ24" s="26"/>
      <c r="ES24" s="26"/>
      <c r="EU24" s="26"/>
      <c r="EW24" s="26"/>
      <c r="EY24" s="26"/>
      <c r="FA24" s="26"/>
      <c r="FC24" s="26"/>
      <c r="FE24" s="26"/>
      <c r="FG24" s="26"/>
      <c r="FI24" s="26"/>
      <c r="FK24" s="26"/>
      <c r="FM24" s="26"/>
      <c r="FO24" s="26"/>
      <c r="FQ24" s="26"/>
      <c r="FS24" s="26"/>
      <c r="FU24" s="26"/>
      <c r="FW24" s="26"/>
      <c r="FY24" s="26"/>
      <c r="GA24" s="26"/>
      <c r="GC24" s="26"/>
      <c r="GE24" s="26"/>
      <c r="GG24" s="26"/>
      <c r="GI24" s="26"/>
      <c r="GK24" s="26"/>
      <c r="GM24" s="26"/>
      <c r="GO24" s="26"/>
      <c r="GQ24" s="26"/>
      <c r="GS24" s="26"/>
      <c r="GU24" s="26"/>
      <c r="GW24" s="26"/>
      <c r="GY24" s="26"/>
      <c r="HA24" s="26"/>
      <c r="HC24" s="26"/>
      <c r="HE24" s="26"/>
      <c r="HG24" s="26"/>
      <c r="HI24" s="26"/>
      <c r="HK24" s="26"/>
      <c r="HM24" s="26"/>
      <c r="HO24" s="26"/>
      <c r="HQ24" s="26"/>
      <c r="HS24" s="26"/>
      <c r="HU24" s="26"/>
      <c r="HW24" s="26"/>
      <c r="HY24" s="26"/>
      <c r="IA24" s="26"/>
      <c r="IC24" s="26"/>
      <c r="IE24" s="26"/>
      <c r="IG24" s="26"/>
      <c r="II24" s="26"/>
      <c r="IK24" s="26"/>
      <c r="IM24" s="26"/>
      <c r="IO24" s="26"/>
      <c r="IQ24" s="26"/>
      <c r="IS24" s="26"/>
      <c r="IU24" s="26"/>
    </row>
    <row r="25" spans="1:260" x14ac:dyDescent="0.2">
      <c r="C25" s="26"/>
      <c r="E25" s="26"/>
      <c r="G25" s="26"/>
      <c r="I25" s="26"/>
      <c r="K25" s="26"/>
      <c r="M25" s="26"/>
      <c r="O25" s="26"/>
      <c r="Q25" s="26"/>
      <c r="S25" s="26"/>
      <c r="U25" s="26"/>
      <c r="W25" s="26"/>
      <c r="Y25" s="26"/>
      <c r="AA25" s="26"/>
      <c r="AC25" s="26"/>
      <c r="AE25" s="26"/>
      <c r="AG25" s="26"/>
      <c r="AI25" s="26"/>
      <c r="AK25" s="26"/>
      <c r="AM25" s="26"/>
      <c r="AO25" s="26"/>
      <c r="AQ25" s="26"/>
      <c r="AS25" s="26"/>
      <c r="AU25" s="26"/>
      <c r="AW25" s="26"/>
      <c r="AY25" s="26"/>
      <c r="BA25" s="26"/>
      <c r="BC25" s="26"/>
      <c r="BE25" s="26"/>
      <c r="BG25" s="26"/>
      <c r="BI25" s="26"/>
      <c r="BK25" s="26"/>
      <c r="BM25" s="26"/>
      <c r="BO25" s="26"/>
      <c r="BQ25" s="26"/>
      <c r="BS25" s="26"/>
      <c r="BU25" s="26"/>
      <c r="BW25" s="26"/>
      <c r="BY25" s="26"/>
      <c r="CA25" s="26"/>
      <c r="CC25" s="26"/>
      <c r="CE25" s="26"/>
      <c r="CG25" s="26"/>
      <c r="CI25" s="26"/>
      <c r="CK25" s="26"/>
      <c r="CM25" s="26"/>
      <c r="CO25" s="26"/>
      <c r="CQ25" s="26"/>
      <c r="CS25" s="26"/>
      <c r="CU25" s="26"/>
      <c r="CW25" s="26"/>
      <c r="CY25" s="26"/>
      <c r="DA25" s="26"/>
      <c r="DC25" s="26"/>
      <c r="DE25" s="26"/>
      <c r="DG25" s="26"/>
      <c r="DI25" s="26"/>
      <c r="DK25" s="26"/>
      <c r="DM25" s="26"/>
      <c r="DO25" s="26"/>
      <c r="DQ25" s="26"/>
      <c r="DS25" s="26"/>
      <c r="DU25" s="26"/>
      <c r="DW25" s="26"/>
      <c r="DY25" s="26"/>
      <c r="EA25" s="26"/>
      <c r="EC25" s="26"/>
      <c r="EE25" s="26"/>
      <c r="EG25" s="26"/>
      <c r="EI25" s="26"/>
      <c r="EK25" s="26"/>
      <c r="EM25" s="26"/>
      <c r="EO25" s="26"/>
      <c r="EQ25" s="26"/>
      <c r="ES25" s="26"/>
      <c r="EU25" s="26"/>
      <c r="EW25" s="26"/>
      <c r="EY25" s="26"/>
      <c r="FA25" s="26"/>
      <c r="FC25" s="26"/>
      <c r="FE25" s="26"/>
      <c r="FG25" s="26"/>
      <c r="FI25" s="26"/>
      <c r="FK25" s="26"/>
      <c r="FM25" s="26"/>
      <c r="FO25" s="26"/>
      <c r="FQ25" s="26"/>
      <c r="FS25" s="26"/>
      <c r="FU25" s="26"/>
      <c r="FW25" s="26"/>
      <c r="FY25" s="26"/>
      <c r="GA25" s="26"/>
      <c r="GC25" s="26"/>
      <c r="GE25" s="26"/>
      <c r="GG25" s="26"/>
      <c r="GI25" s="26"/>
      <c r="GK25" s="26"/>
      <c r="GM25" s="26"/>
      <c r="GO25" s="26"/>
      <c r="GQ25" s="26"/>
      <c r="GS25" s="26"/>
      <c r="GU25" s="26"/>
      <c r="GW25" s="26"/>
      <c r="GY25" s="26"/>
      <c r="HA25" s="26"/>
      <c r="HC25" s="26"/>
      <c r="HE25" s="26"/>
      <c r="HG25" s="26"/>
      <c r="HI25" s="26"/>
      <c r="HK25" s="26"/>
      <c r="HM25" s="26"/>
      <c r="HO25" s="26"/>
      <c r="HQ25" s="26"/>
      <c r="HS25" s="26"/>
      <c r="HU25" s="26"/>
      <c r="HW25" s="26"/>
      <c r="HY25" s="26"/>
      <c r="IA25" s="26"/>
      <c r="IC25" s="26"/>
      <c r="IE25" s="26"/>
      <c r="IG25" s="26"/>
      <c r="II25" s="26"/>
      <c r="IK25" s="26"/>
      <c r="IM25" s="26"/>
      <c r="IO25" s="26"/>
      <c r="IQ25" s="26"/>
      <c r="IS25" s="26"/>
      <c r="IU25" s="26"/>
    </row>
    <row r="26" spans="1:260" ht="12" x14ac:dyDescent="0.2">
      <c r="C26" s="26"/>
      <c r="DG26" s="21"/>
      <c r="HM26" s="27"/>
      <c r="IE26" s="27"/>
      <c r="IG26" s="27"/>
      <c r="II26" s="27"/>
      <c r="IK26" s="27"/>
      <c r="IM26" s="27"/>
      <c r="IO26" s="27"/>
      <c r="IQ26" s="27"/>
      <c r="IS26" s="27"/>
      <c r="IU26" s="27"/>
    </row>
    <row r="27" spans="1:260" x14ac:dyDescent="0.2">
      <c r="C27" s="26"/>
      <c r="DG27" s="21"/>
      <c r="HM27" s="21"/>
      <c r="IE27" s="21"/>
    </row>
    <row r="28" spans="1:260" ht="20.100000000000001" customHeight="1" thickBot="1" x14ac:dyDescent="0.25">
      <c r="A28" s="150" t="s">
        <v>190</v>
      </c>
      <c r="B28" s="150"/>
      <c r="C28" s="150"/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</row>
    <row r="29" spans="1:260" ht="12" x14ac:dyDescent="0.2">
      <c r="A29" s="28"/>
      <c r="AC29" s="29"/>
    </row>
    <row r="30" spans="1:260" s="28" customFormat="1" ht="15" customHeight="1" x14ac:dyDescent="0.2">
      <c r="C30" s="28">
        <v>2008</v>
      </c>
      <c r="E30" s="28">
        <v>2009</v>
      </c>
      <c r="G30" s="28">
        <v>2010</v>
      </c>
      <c r="I30" s="28">
        <v>2011</v>
      </c>
      <c r="K30" s="28">
        <v>2012</v>
      </c>
      <c r="M30" s="28">
        <v>2013</v>
      </c>
      <c r="O30" s="28">
        <v>2014</v>
      </c>
      <c r="Q30" s="28">
        <v>2015</v>
      </c>
      <c r="S30" s="28">
        <v>2016</v>
      </c>
      <c r="U30" s="28">
        <v>2017</v>
      </c>
      <c r="W30" s="28">
        <v>2018</v>
      </c>
      <c r="Y30" s="28">
        <v>2019</v>
      </c>
      <c r="AA30" s="28">
        <v>2020</v>
      </c>
      <c r="AC30" s="28">
        <v>2021</v>
      </c>
    </row>
    <row r="31" spans="1:260" x14ac:dyDescent="0.2">
      <c r="A31" s="19" t="s">
        <v>278</v>
      </c>
      <c r="C31" s="151">
        <f t="shared" ref="C31:C50" si="0">AVERAGE(C4:S4)</f>
        <v>100</v>
      </c>
      <c r="D31" s="152"/>
      <c r="E31" s="151">
        <f t="shared" ref="E31:E50" si="1">AVERAGE(U4:AK4)</f>
        <v>99.640680406070132</v>
      </c>
      <c r="F31" s="152"/>
      <c r="G31" s="151">
        <f t="shared" ref="G31:G50" si="2">AVERAGE(AM4:BC4)</f>
        <v>99.961481729841253</v>
      </c>
      <c r="H31" s="152"/>
      <c r="I31" s="151">
        <f t="shared" ref="I31:I50" si="3">AVERAGE(BE4:BU4)</f>
        <v>100.19219165141796</v>
      </c>
      <c r="J31" s="152"/>
      <c r="K31" s="151">
        <f t="shared" ref="K31:K50" si="4">AVERAGE(BW4:CM4)</f>
        <v>100.1298367395007</v>
      </c>
      <c r="L31" s="152"/>
      <c r="M31" s="151">
        <f t="shared" ref="M31:M50" si="5">AVERAGE(CO4:DE4)</f>
        <v>99.950651700042101</v>
      </c>
      <c r="N31" s="152"/>
      <c r="O31" s="151">
        <f t="shared" ref="O31:O50" si="6">AVERAGE(DG4:DW4)</f>
        <v>100.00445219781236</v>
      </c>
      <c r="P31" s="152"/>
      <c r="Q31" s="151">
        <f t="shared" ref="Q31:Q50" si="7">AVERAGE(DY4:EO4)</f>
        <v>100.45913956090709</v>
      </c>
      <c r="R31" s="152"/>
      <c r="S31" s="151">
        <f t="shared" ref="S31:S50" si="8">AVERAGE(EQ4:FG4)</f>
        <v>100.74259490406591</v>
      </c>
      <c r="T31" s="152"/>
      <c r="U31" s="151">
        <f t="shared" ref="U31:U50" si="9">AVERAGE(FI4:FY4)</f>
        <v>101.25705400614812</v>
      </c>
      <c r="V31" s="152"/>
      <c r="W31" s="151">
        <f t="shared" ref="W31:W50" si="10">AVERAGE(GA4:GQ4)</f>
        <v>101.71187460427497</v>
      </c>
      <c r="X31" s="152"/>
      <c r="Y31" s="151">
        <f t="shared" ref="Y31:Y50" si="11">AVERAGE(GS4:HI4)</f>
        <v>102.02395739758481</v>
      </c>
      <c r="Z31" s="152"/>
      <c r="AA31" s="151">
        <f>AVERAGE(HM4:IC4)</f>
        <v>101.66140069674958</v>
      </c>
      <c r="AB31" s="152"/>
      <c r="AC31" s="151">
        <f>AVERAGE(IE4:IU4)</f>
        <v>101.82726098009917</v>
      </c>
    </row>
    <row r="32" spans="1:260" x14ac:dyDescent="0.2">
      <c r="A32" s="22" t="s">
        <v>0</v>
      </c>
      <c r="C32" s="153">
        <f t="shared" si="0"/>
        <v>97.731641432060954</v>
      </c>
      <c r="D32" s="152"/>
      <c r="E32" s="153">
        <f t="shared" si="1"/>
        <v>97.311273835915372</v>
      </c>
      <c r="F32" s="152"/>
      <c r="G32" s="153">
        <f t="shared" si="2"/>
        <v>97.478344751017985</v>
      </c>
      <c r="H32" s="152"/>
      <c r="I32" s="153">
        <f t="shared" si="3"/>
        <v>97.360736450899665</v>
      </c>
      <c r="J32" s="152"/>
      <c r="K32" s="153">
        <f t="shared" si="4"/>
        <v>97.552161253989709</v>
      </c>
      <c r="L32" s="152"/>
      <c r="M32" s="153">
        <f t="shared" si="5"/>
        <v>97.483747722007877</v>
      </c>
      <c r="N32" s="152"/>
      <c r="O32" s="153">
        <f t="shared" si="6"/>
        <v>97.303401530692952</v>
      </c>
      <c r="P32" s="152"/>
      <c r="Q32" s="153">
        <f t="shared" si="7"/>
        <v>98.080527782835716</v>
      </c>
      <c r="R32" s="152"/>
      <c r="S32" s="153">
        <f t="shared" si="8"/>
        <v>98.263086066432336</v>
      </c>
      <c r="T32" s="152"/>
      <c r="U32" s="153">
        <f t="shared" si="9"/>
        <v>98.884044515449048</v>
      </c>
      <c r="V32" s="152"/>
      <c r="W32" s="153">
        <f t="shared" si="10"/>
        <v>98.445413646157462</v>
      </c>
      <c r="X32" s="152"/>
      <c r="Y32" s="153">
        <f t="shared" si="11"/>
        <v>98.929785739884196</v>
      </c>
      <c r="Z32" s="152"/>
      <c r="AA32" s="153">
        <f t="shared" ref="AA32:AA50" si="12">AVERAGE(HM5:IC5)</f>
        <v>98.544367795494097</v>
      </c>
      <c r="AB32" s="152"/>
      <c r="AC32" s="153">
        <f t="shared" ref="AC32:AC50" si="13">AVERAGE(IE5:IU5)</f>
        <v>98.664893866667981</v>
      </c>
      <c r="AD32" s="12"/>
      <c r="AM32" s="12"/>
      <c r="AN32" s="12"/>
      <c r="AQ32" s="30"/>
      <c r="AR32" s="12"/>
      <c r="AS32" s="30"/>
      <c r="AT32" s="12"/>
    </row>
    <row r="33" spans="1:46" x14ac:dyDescent="0.2">
      <c r="A33" s="22" t="s">
        <v>1</v>
      </c>
      <c r="C33" s="153">
        <f t="shared" si="0"/>
        <v>102.1473316860401</v>
      </c>
      <c r="D33" s="152"/>
      <c r="E33" s="153">
        <f t="shared" si="1"/>
        <v>102.53789871683537</v>
      </c>
      <c r="F33" s="152"/>
      <c r="G33" s="153">
        <f t="shared" si="2"/>
        <v>102.91497409116349</v>
      </c>
      <c r="H33" s="152"/>
      <c r="I33" s="153">
        <f t="shared" si="3"/>
        <v>102.94967760593866</v>
      </c>
      <c r="J33" s="152"/>
      <c r="K33" s="153">
        <f t="shared" si="4"/>
        <v>103.09283961904778</v>
      </c>
      <c r="L33" s="152"/>
      <c r="M33" s="153">
        <f t="shared" si="5"/>
        <v>102.05067894087986</v>
      </c>
      <c r="N33" s="152"/>
      <c r="O33" s="153">
        <f t="shared" si="6"/>
        <v>102.61527870956121</v>
      </c>
      <c r="P33" s="152"/>
      <c r="Q33" s="153">
        <f t="shared" si="7"/>
        <v>103.07030905017658</v>
      </c>
      <c r="R33" s="152"/>
      <c r="S33" s="153">
        <f t="shared" si="8"/>
        <v>103.32226595106204</v>
      </c>
      <c r="T33" s="152"/>
      <c r="U33" s="153">
        <f t="shared" si="9"/>
        <v>103.86559104483354</v>
      </c>
      <c r="V33" s="152"/>
      <c r="W33" s="153">
        <f t="shared" si="10"/>
        <v>104.68799951796029</v>
      </c>
      <c r="X33" s="152"/>
      <c r="Y33" s="153">
        <f t="shared" si="11"/>
        <v>104.98366750399221</v>
      </c>
      <c r="Z33" s="152"/>
      <c r="AA33" s="153">
        <f t="shared" si="12"/>
        <v>104.70746134462559</v>
      </c>
      <c r="AB33" s="152"/>
      <c r="AC33" s="153">
        <f t="shared" si="13"/>
        <v>104.54328348260451</v>
      </c>
      <c r="AD33" s="12"/>
      <c r="AM33" s="12"/>
      <c r="AN33" s="12"/>
      <c r="AQ33" s="23"/>
      <c r="AR33" s="12"/>
      <c r="AS33" s="23"/>
      <c r="AT33" s="12"/>
    </row>
    <row r="34" spans="1:46" x14ac:dyDescent="0.2">
      <c r="A34" s="22" t="s">
        <v>2</v>
      </c>
      <c r="C34" s="153">
        <f t="shared" si="0"/>
        <v>102.56692977807904</v>
      </c>
      <c r="D34" s="152"/>
      <c r="E34" s="153">
        <f t="shared" si="1"/>
        <v>102.04159297751548</v>
      </c>
      <c r="F34" s="152"/>
      <c r="G34" s="153">
        <f t="shared" si="2"/>
        <v>102.44564863126087</v>
      </c>
      <c r="H34" s="152"/>
      <c r="I34" s="153">
        <f t="shared" si="3"/>
        <v>102.70161256310922</v>
      </c>
      <c r="J34" s="152"/>
      <c r="K34" s="153">
        <f t="shared" si="4"/>
        <v>103.37708309288402</v>
      </c>
      <c r="L34" s="152"/>
      <c r="M34" s="153">
        <f t="shared" si="5"/>
        <v>102.48095636540791</v>
      </c>
      <c r="N34" s="152"/>
      <c r="O34" s="153">
        <f t="shared" si="6"/>
        <v>102.861751893291</v>
      </c>
      <c r="P34" s="152"/>
      <c r="Q34" s="153">
        <f t="shared" si="7"/>
        <v>102.88859293721411</v>
      </c>
      <c r="R34" s="152"/>
      <c r="S34" s="153">
        <f t="shared" si="8"/>
        <v>102.93439300598503</v>
      </c>
      <c r="T34" s="152"/>
      <c r="U34" s="153">
        <f t="shared" si="9"/>
        <v>103.52259389653818</v>
      </c>
      <c r="V34" s="152"/>
      <c r="W34" s="153">
        <f t="shared" si="10"/>
        <v>103.25499711015843</v>
      </c>
      <c r="X34" s="152"/>
      <c r="Y34" s="153">
        <f t="shared" si="11"/>
        <v>103.03345903021821</v>
      </c>
      <c r="Z34" s="152"/>
      <c r="AA34" s="153">
        <f t="shared" si="12"/>
        <v>103.13253322131085</v>
      </c>
      <c r="AB34" s="152"/>
      <c r="AC34" s="153">
        <f t="shared" si="13"/>
        <v>103.17859191539954</v>
      </c>
      <c r="AD34" s="12"/>
      <c r="AM34" s="12"/>
      <c r="AN34" s="12"/>
      <c r="AQ34" s="23"/>
      <c r="AR34" s="12"/>
      <c r="AS34" s="23"/>
      <c r="AT34" s="12"/>
    </row>
    <row r="35" spans="1:46" x14ac:dyDescent="0.2">
      <c r="A35" s="22" t="s">
        <v>3</v>
      </c>
      <c r="C35" s="153">
        <f t="shared" si="0"/>
        <v>101.09533192749579</v>
      </c>
      <c r="D35" s="152"/>
      <c r="E35" s="153">
        <f t="shared" si="1"/>
        <v>101.03389864706688</v>
      </c>
      <c r="F35" s="152"/>
      <c r="G35" s="153">
        <f t="shared" si="2"/>
        <v>101.6089324667374</v>
      </c>
      <c r="H35" s="152"/>
      <c r="I35" s="153">
        <f t="shared" si="3"/>
        <v>101.53881392772881</v>
      </c>
      <c r="J35" s="152"/>
      <c r="K35" s="153">
        <f t="shared" si="4"/>
        <v>101.8855203441456</v>
      </c>
      <c r="L35" s="152"/>
      <c r="M35" s="153">
        <f t="shared" si="5"/>
        <v>101.25204089437692</v>
      </c>
      <c r="N35" s="152"/>
      <c r="O35" s="153">
        <f t="shared" si="6"/>
        <v>101.25345848087399</v>
      </c>
      <c r="P35" s="152"/>
      <c r="Q35" s="153">
        <f t="shared" si="7"/>
        <v>102.06970790268437</v>
      </c>
      <c r="R35" s="152"/>
      <c r="S35" s="153">
        <f t="shared" si="8"/>
        <v>102.70893950179757</v>
      </c>
      <c r="T35" s="152"/>
      <c r="U35" s="153">
        <f t="shared" si="9"/>
        <v>102.63233756268693</v>
      </c>
      <c r="V35" s="152"/>
      <c r="W35" s="153">
        <f t="shared" si="10"/>
        <v>104.14582254272813</v>
      </c>
      <c r="X35" s="152"/>
      <c r="Y35" s="153">
        <f t="shared" si="11"/>
        <v>104.0913999881333</v>
      </c>
      <c r="Z35" s="152"/>
      <c r="AA35" s="153">
        <f t="shared" si="12"/>
        <v>104.68724144031869</v>
      </c>
      <c r="AB35" s="152"/>
      <c r="AC35" s="153">
        <f t="shared" si="13"/>
        <v>104.51656138460682</v>
      </c>
      <c r="AD35" s="12"/>
      <c r="AM35" s="12"/>
      <c r="AN35" s="12"/>
      <c r="AQ35" s="23"/>
      <c r="AR35" s="12"/>
      <c r="AS35" s="23"/>
      <c r="AT35" s="12"/>
    </row>
    <row r="36" spans="1:46" x14ac:dyDescent="0.2">
      <c r="A36" s="17" t="s">
        <v>4</v>
      </c>
      <c r="C36" s="154">
        <f t="shared" si="0"/>
        <v>97.64136460927223</v>
      </c>
      <c r="D36" s="152"/>
      <c r="E36" s="154">
        <f t="shared" si="1"/>
        <v>96.933339509738218</v>
      </c>
      <c r="F36" s="152"/>
      <c r="G36" s="154">
        <f t="shared" si="2"/>
        <v>97.649560524769896</v>
      </c>
      <c r="H36" s="152"/>
      <c r="I36" s="154">
        <f t="shared" si="3"/>
        <v>97.669123460753056</v>
      </c>
      <c r="J36" s="152"/>
      <c r="K36" s="154">
        <f t="shared" si="4"/>
        <v>97.445486137091805</v>
      </c>
      <c r="L36" s="152"/>
      <c r="M36" s="154">
        <f t="shared" si="5"/>
        <v>97.359461927310974</v>
      </c>
      <c r="N36" s="152"/>
      <c r="O36" s="154">
        <f t="shared" si="6"/>
        <v>97.207758933882531</v>
      </c>
      <c r="P36" s="152"/>
      <c r="Q36" s="154">
        <f t="shared" si="7"/>
        <v>97.137876125272655</v>
      </c>
      <c r="R36" s="152"/>
      <c r="S36" s="154">
        <f t="shared" si="8"/>
        <v>97.422399738292015</v>
      </c>
      <c r="T36" s="152"/>
      <c r="U36" s="154">
        <f t="shared" si="9"/>
        <v>98.078028176591374</v>
      </c>
      <c r="V36" s="152"/>
      <c r="W36" s="154">
        <f t="shared" si="10"/>
        <v>100.12726485441215</v>
      </c>
      <c r="X36" s="152"/>
      <c r="Y36" s="154">
        <f t="shared" si="11"/>
        <v>100.46998662826206</v>
      </c>
      <c r="Z36" s="152"/>
      <c r="AA36" s="154">
        <f t="shared" si="12"/>
        <v>99.049229764428674</v>
      </c>
      <c r="AB36" s="152"/>
      <c r="AC36" s="154">
        <f t="shared" si="13"/>
        <v>99.391290856549546</v>
      </c>
      <c r="AD36" s="12"/>
      <c r="AM36" s="12"/>
      <c r="AN36" s="12"/>
      <c r="AQ36" s="23"/>
      <c r="AR36" s="12"/>
      <c r="AS36" s="23"/>
      <c r="AT36" s="12"/>
    </row>
    <row r="37" spans="1:46" x14ac:dyDescent="0.2">
      <c r="A37" s="22" t="s">
        <v>5</v>
      </c>
      <c r="C37" s="153">
        <f t="shared" si="0"/>
        <v>102.20223563185016</v>
      </c>
      <c r="D37" s="152"/>
      <c r="E37" s="153">
        <f t="shared" si="1"/>
        <v>101.78560933923811</v>
      </c>
      <c r="F37" s="152"/>
      <c r="G37" s="153">
        <f t="shared" si="2"/>
        <v>101.71358243979552</v>
      </c>
      <c r="H37" s="152"/>
      <c r="I37" s="153">
        <f t="shared" si="3"/>
        <v>101.76087163425677</v>
      </c>
      <c r="J37" s="152"/>
      <c r="K37" s="153">
        <f t="shared" si="4"/>
        <v>102.28454545855622</v>
      </c>
      <c r="L37" s="152"/>
      <c r="M37" s="153">
        <f t="shared" si="5"/>
        <v>101.95448600356957</v>
      </c>
      <c r="N37" s="152"/>
      <c r="O37" s="153">
        <f t="shared" si="6"/>
        <v>102.08252799446012</v>
      </c>
      <c r="P37" s="152"/>
      <c r="Q37" s="153">
        <f t="shared" si="7"/>
        <v>102.54785810785665</v>
      </c>
      <c r="R37" s="152"/>
      <c r="S37" s="153">
        <f t="shared" si="8"/>
        <v>102.51392945970964</v>
      </c>
      <c r="T37" s="152"/>
      <c r="U37" s="153">
        <f t="shared" si="9"/>
        <v>104.19146285955401</v>
      </c>
      <c r="V37" s="152"/>
      <c r="W37" s="153">
        <f t="shared" si="10"/>
        <v>104.55867474052711</v>
      </c>
      <c r="X37" s="152"/>
      <c r="Y37" s="153">
        <f t="shared" si="11"/>
        <v>104.77711717614261</v>
      </c>
      <c r="Z37" s="152"/>
      <c r="AA37" s="153">
        <f t="shared" si="12"/>
        <v>104.2764056300833</v>
      </c>
      <c r="AB37" s="152"/>
      <c r="AC37" s="153">
        <f t="shared" si="13"/>
        <v>104.42046225053525</v>
      </c>
      <c r="AD37" s="12"/>
      <c r="AM37" s="12"/>
      <c r="AN37" s="12"/>
      <c r="AQ37" s="23"/>
      <c r="AR37" s="12"/>
      <c r="AS37" s="23"/>
      <c r="AT37" s="12"/>
    </row>
    <row r="38" spans="1:46" x14ac:dyDescent="0.2">
      <c r="A38" s="22" t="s">
        <v>6</v>
      </c>
      <c r="C38" s="153">
        <f t="shared" si="0"/>
        <v>99.055608938453076</v>
      </c>
      <c r="D38" s="152"/>
      <c r="E38" s="153">
        <f t="shared" si="1"/>
        <v>98.922049458536506</v>
      </c>
      <c r="F38" s="152"/>
      <c r="G38" s="153">
        <f t="shared" si="2"/>
        <v>98.894601976350103</v>
      </c>
      <c r="H38" s="152"/>
      <c r="I38" s="153">
        <f t="shared" si="3"/>
        <v>99.148575190238049</v>
      </c>
      <c r="J38" s="152"/>
      <c r="K38" s="153">
        <f t="shared" si="4"/>
        <v>99.389918091529751</v>
      </c>
      <c r="L38" s="152"/>
      <c r="M38" s="153">
        <f t="shared" si="5"/>
        <v>99.463597324583873</v>
      </c>
      <c r="N38" s="152"/>
      <c r="O38" s="153">
        <f t="shared" si="6"/>
        <v>99.419505121627196</v>
      </c>
      <c r="P38" s="152"/>
      <c r="Q38" s="153">
        <f t="shared" si="7"/>
        <v>99.74982881801904</v>
      </c>
      <c r="R38" s="152"/>
      <c r="S38" s="153">
        <f t="shared" si="8"/>
        <v>99.847280109376726</v>
      </c>
      <c r="T38" s="152"/>
      <c r="U38" s="153">
        <f t="shared" si="9"/>
        <v>99.973167027978036</v>
      </c>
      <c r="V38" s="152"/>
      <c r="W38" s="153">
        <f t="shared" si="10"/>
        <v>101.99174015894341</v>
      </c>
      <c r="X38" s="152"/>
      <c r="Y38" s="153">
        <f t="shared" si="11"/>
        <v>102.41475768483343</v>
      </c>
      <c r="Z38" s="152"/>
      <c r="AA38" s="153">
        <f t="shared" si="12"/>
        <v>101.79506616198391</v>
      </c>
      <c r="AB38" s="152"/>
      <c r="AC38" s="153">
        <f t="shared" si="13"/>
        <v>102.12563168453569</v>
      </c>
      <c r="AD38" s="12"/>
      <c r="AM38" s="12"/>
      <c r="AN38" s="12"/>
      <c r="AQ38" s="23"/>
      <c r="AR38" s="12"/>
      <c r="AS38" s="23"/>
      <c r="AT38" s="12"/>
    </row>
    <row r="39" spans="1:46" x14ac:dyDescent="0.2">
      <c r="A39" s="22" t="s">
        <v>7</v>
      </c>
      <c r="C39" s="153">
        <f t="shared" si="0"/>
        <v>99.996434348656607</v>
      </c>
      <c r="D39" s="152"/>
      <c r="E39" s="153">
        <f t="shared" si="1"/>
        <v>99.732958069118567</v>
      </c>
      <c r="F39" s="152"/>
      <c r="G39" s="153">
        <f t="shared" si="2"/>
        <v>100.28004109736408</v>
      </c>
      <c r="H39" s="152"/>
      <c r="I39" s="153">
        <f t="shared" si="3"/>
        <v>100.56507692639539</v>
      </c>
      <c r="J39" s="152"/>
      <c r="K39" s="153">
        <f t="shared" si="4"/>
        <v>100.3212661967757</v>
      </c>
      <c r="L39" s="152"/>
      <c r="M39" s="153">
        <f t="shared" si="5"/>
        <v>100.08519960220309</v>
      </c>
      <c r="N39" s="152"/>
      <c r="O39" s="153">
        <f t="shared" si="6"/>
        <v>100.60654440851505</v>
      </c>
      <c r="P39" s="152"/>
      <c r="Q39" s="153">
        <f t="shared" si="7"/>
        <v>100.20395447405333</v>
      </c>
      <c r="R39" s="152"/>
      <c r="S39" s="153">
        <f t="shared" si="8"/>
        <v>100.25999157224666</v>
      </c>
      <c r="T39" s="152"/>
      <c r="U39" s="153">
        <f t="shared" si="9"/>
        <v>101.17800036275439</v>
      </c>
      <c r="V39" s="152"/>
      <c r="W39" s="153">
        <f t="shared" si="10"/>
        <v>101.07385295748433</v>
      </c>
      <c r="X39" s="152"/>
      <c r="Y39" s="153">
        <f t="shared" si="11"/>
        <v>101.67388759554159</v>
      </c>
      <c r="Z39" s="152"/>
      <c r="AA39" s="153">
        <f t="shared" si="12"/>
        <v>101.52209851707143</v>
      </c>
      <c r="AB39" s="152"/>
      <c r="AC39" s="153">
        <f t="shared" si="13"/>
        <v>101.49369598954779</v>
      </c>
      <c r="AD39" s="12"/>
      <c r="AM39" s="12"/>
      <c r="AN39" s="12"/>
      <c r="AQ39" s="23"/>
      <c r="AR39" s="12"/>
      <c r="AS39" s="23"/>
      <c r="AT39" s="12"/>
    </row>
    <row r="40" spans="1:46" x14ac:dyDescent="0.2">
      <c r="A40" s="22" t="s">
        <v>8</v>
      </c>
      <c r="C40" s="153">
        <f t="shared" si="0"/>
        <v>100.48974909441969</v>
      </c>
      <c r="D40" s="152"/>
      <c r="E40" s="153">
        <f t="shared" si="1"/>
        <v>99.81485524547071</v>
      </c>
      <c r="F40" s="152"/>
      <c r="G40" s="153">
        <f t="shared" si="2"/>
        <v>100.44497780066669</v>
      </c>
      <c r="H40" s="152"/>
      <c r="I40" s="153">
        <f t="shared" si="3"/>
        <v>100.97799718009048</v>
      </c>
      <c r="J40" s="152"/>
      <c r="K40" s="153">
        <f t="shared" si="4"/>
        <v>100.54396600923894</v>
      </c>
      <c r="L40" s="152"/>
      <c r="M40" s="153">
        <f t="shared" si="5"/>
        <v>100.75120745615421</v>
      </c>
      <c r="N40" s="152"/>
      <c r="O40" s="153">
        <f t="shared" si="6"/>
        <v>101.06413710215024</v>
      </c>
      <c r="P40" s="152"/>
      <c r="Q40" s="153">
        <f t="shared" si="7"/>
        <v>101.13547256338961</v>
      </c>
      <c r="R40" s="152"/>
      <c r="S40" s="153">
        <f t="shared" si="8"/>
        <v>101.72996317660203</v>
      </c>
      <c r="T40" s="152"/>
      <c r="U40" s="153">
        <f t="shared" si="9"/>
        <v>102.00460730135296</v>
      </c>
      <c r="V40" s="152"/>
      <c r="W40" s="153">
        <f t="shared" si="10"/>
        <v>102.47073272460268</v>
      </c>
      <c r="X40" s="152"/>
      <c r="Y40" s="153">
        <f t="shared" si="11"/>
        <v>102.43158966386532</v>
      </c>
      <c r="Z40" s="152"/>
      <c r="AA40" s="153">
        <f t="shared" si="12"/>
        <v>102.02265030427851</v>
      </c>
      <c r="AB40" s="152"/>
      <c r="AC40" s="153">
        <f t="shared" si="13"/>
        <v>102.16168416714852</v>
      </c>
      <c r="AD40" s="12"/>
      <c r="AM40" s="12"/>
      <c r="AN40" s="12"/>
      <c r="AQ40" s="23"/>
      <c r="AR40" s="12"/>
      <c r="AS40" s="23"/>
      <c r="AT40" s="12"/>
    </row>
    <row r="41" spans="1:46" x14ac:dyDescent="0.2">
      <c r="A41" s="17" t="s">
        <v>9</v>
      </c>
      <c r="C41" s="154">
        <f t="shared" si="0"/>
        <v>100.48464768385215</v>
      </c>
      <c r="D41" s="152"/>
      <c r="E41" s="154">
        <f t="shared" si="1"/>
        <v>100.51906459733611</v>
      </c>
      <c r="F41" s="152"/>
      <c r="G41" s="154">
        <f t="shared" si="2"/>
        <v>100.98016096170767</v>
      </c>
      <c r="H41" s="152"/>
      <c r="I41" s="154">
        <f t="shared" si="3"/>
        <v>101.45592172823389</v>
      </c>
      <c r="J41" s="152"/>
      <c r="K41" s="154">
        <f t="shared" si="4"/>
        <v>101.18155359092063</v>
      </c>
      <c r="L41" s="152"/>
      <c r="M41" s="154">
        <f t="shared" si="5"/>
        <v>101.28934260845341</v>
      </c>
      <c r="N41" s="152"/>
      <c r="O41" s="154">
        <f t="shared" si="6"/>
        <v>101.11929872498129</v>
      </c>
      <c r="P41" s="152"/>
      <c r="Q41" s="154">
        <f t="shared" si="7"/>
        <v>101.61844155889882</v>
      </c>
      <c r="R41" s="152"/>
      <c r="S41" s="154">
        <f t="shared" si="8"/>
        <v>101.82436824184258</v>
      </c>
      <c r="T41" s="152"/>
      <c r="U41" s="154">
        <f t="shared" si="9"/>
        <v>102.23590198634666</v>
      </c>
      <c r="V41" s="152"/>
      <c r="W41" s="154">
        <f t="shared" si="10"/>
        <v>103.13176095954094</v>
      </c>
      <c r="X41" s="152"/>
      <c r="Y41" s="154">
        <f t="shared" si="11"/>
        <v>103.51544151213537</v>
      </c>
      <c r="Z41" s="152"/>
      <c r="AA41" s="154">
        <f t="shared" si="12"/>
        <v>102.90721240250183</v>
      </c>
      <c r="AB41" s="152"/>
      <c r="AC41" s="154">
        <f t="shared" si="13"/>
        <v>103.32260784193636</v>
      </c>
      <c r="AD41" s="12"/>
      <c r="AM41" s="12"/>
      <c r="AN41" s="12"/>
      <c r="AQ41" s="23"/>
      <c r="AR41" s="12"/>
      <c r="AS41" s="23"/>
      <c r="AT41" s="12"/>
    </row>
    <row r="42" spans="1:46" x14ac:dyDescent="0.2">
      <c r="A42" s="22" t="s">
        <v>10</v>
      </c>
      <c r="C42" s="153">
        <f t="shared" si="0"/>
        <v>98.916411562222763</v>
      </c>
      <c r="D42" s="152"/>
      <c r="E42" s="153">
        <f t="shared" si="1"/>
        <v>98.578924885661635</v>
      </c>
      <c r="F42" s="152"/>
      <c r="G42" s="153">
        <f t="shared" si="2"/>
        <v>98.546913367225002</v>
      </c>
      <c r="H42" s="152"/>
      <c r="I42" s="153">
        <f t="shared" si="3"/>
        <v>99.170785789781462</v>
      </c>
      <c r="J42" s="152"/>
      <c r="K42" s="153">
        <f t="shared" si="4"/>
        <v>98.790673381511851</v>
      </c>
      <c r="L42" s="152"/>
      <c r="M42" s="153">
        <f t="shared" si="5"/>
        <v>97.954192134091585</v>
      </c>
      <c r="N42" s="152"/>
      <c r="O42" s="153">
        <f t="shared" si="6"/>
        <v>98.031974136736864</v>
      </c>
      <c r="P42" s="152"/>
      <c r="Q42" s="153">
        <f t="shared" si="7"/>
        <v>98.937499094805091</v>
      </c>
      <c r="R42" s="152"/>
      <c r="S42" s="153">
        <f t="shared" si="8"/>
        <v>98.972805906071329</v>
      </c>
      <c r="T42" s="152"/>
      <c r="U42" s="153">
        <f t="shared" si="9"/>
        <v>99.503477117287119</v>
      </c>
      <c r="V42" s="152"/>
      <c r="W42" s="153">
        <f t="shared" si="10"/>
        <v>101.72223600677059</v>
      </c>
      <c r="X42" s="152"/>
      <c r="Y42" s="153">
        <f t="shared" si="11"/>
        <v>101.85974167566361</v>
      </c>
      <c r="Z42" s="152"/>
      <c r="AA42" s="153">
        <f t="shared" si="12"/>
        <v>101.28594307770392</v>
      </c>
      <c r="AB42" s="152"/>
      <c r="AC42" s="153">
        <f t="shared" si="13"/>
        <v>101.7785028446994</v>
      </c>
      <c r="AD42" s="12"/>
      <c r="AM42" s="12"/>
      <c r="AN42" s="12"/>
      <c r="AQ42" s="23"/>
      <c r="AR42" s="12"/>
      <c r="AS42" s="23"/>
      <c r="AT42" s="12"/>
    </row>
    <row r="43" spans="1:46" x14ac:dyDescent="0.2">
      <c r="A43" s="22" t="s">
        <v>11</v>
      </c>
      <c r="C43" s="153">
        <f t="shared" si="0"/>
        <v>97.231157110005924</v>
      </c>
      <c r="D43" s="152"/>
      <c r="E43" s="153">
        <f t="shared" si="1"/>
        <v>96.50236955637746</v>
      </c>
      <c r="F43" s="152"/>
      <c r="G43" s="153">
        <f t="shared" si="2"/>
        <v>96.864284342710491</v>
      </c>
      <c r="H43" s="152"/>
      <c r="I43" s="153">
        <f t="shared" si="3"/>
        <v>96.947394965329849</v>
      </c>
      <c r="J43" s="152"/>
      <c r="K43" s="153">
        <f t="shared" si="4"/>
        <v>96.546922384167246</v>
      </c>
      <c r="L43" s="152"/>
      <c r="M43" s="153">
        <f t="shared" si="5"/>
        <v>96.535314710742739</v>
      </c>
      <c r="N43" s="152"/>
      <c r="O43" s="153">
        <f t="shared" si="6"/>
        <v>96.114275313548731</v>
      </c>
      <c r="P43" s="152"/>
      <c r="Q43" s="153">
        <f t="shared" si="7"/>
        <v>96.893168567238163</v>
      </c>
      <c r="R43" s="152"/>
      <c r="S43" s="153">
        <f t="shared" si="8"/>
        <v>97.307735754562316</v>
      </c>
      <c r="T43" s="152"/>
      <c r="U43" s="153">
        <f t="shared" si="9"/>
        <v>97.849224735579611</v>
      </c>
      <c r="V43" s="152"/>
      <c r="W43" s="153">
        <f t="shared" si="10"/>
        <v>99.95900392947415</v>
      </c>
      <c r="X43" s="152"/>
      <c r="Y43" s="153">
        <f t="shared" si="11"/>
        <v>100.40517868105414</v>
      </c>
      <c r="Z43" s="152"/>
      <c r="AA43" s="153">
        <f t="shared" si="12"/>
        <v>100.31210937080279</v>
      </c>
      <c r="AB43" s="152"/>
      <c r="AC43" s="153">
        <f t="shared" si="13"/>
        <v>100.49342640871723</v>
      </c>
      <c r="AD43" s="12"/>
      <c r="AM43" s="12"/>
      <c r="AN43" s="12"/>
      <c r="AQ43" s="23"/>
      <c r="AR43" s="12"/>
      <c r="AS43" s="23"/>
      <c r="AT43" s="12"/>
    </row>
    <row r="44" spans="1:46" x14ac:dyDescent="0.2">
      <c r="A44" s="22" t="s">
        <v>12</v>
      </c>
      <c r="C44" s="153">
        <f t="shared" si="0"/>
        <v>100.86404854786572</v>
      </c>
      <c r="D44" s="152"/>
      <c r="E44" s="153">
        <f t="shared" si="1"/>
        <v>100.53831423872582</v>
      </c>
      <c r="F44" s="152"/>
      <c r="G44" s="153">
        <f t="shared" si="2"/>
        <v>100.92686074848451</v>
      </c>
      <c r="H44" s="152"/>
      <c r="I44" s="153">
        <f t="shared" si="3"/>
        <v>101.22622560775362</v>
      </c>
      <c r="J44" s="152"/>
      <c r="K44" s="153">
        <f t="shared" si="4"/>
        <v>101.30594701854864</v>
      </c>
      <c r="L44" s="152"/>
      <c r="M44" s="153">
        <f t="shared" si="5"/>
        <v>100.70047868764432</v>
      </c>
      <c r="N44" s="152"/>
      <c r="O44" s="153">
        <f t="shared" si="6"/>
        <v>100.83706065582788</v>
      </c>
      <c r="P44" s="152"/>
      <c r="Q44" s="153">
        <f t="shared" si="7"/>
        <v>101.56417001176675</v>
      </c>
      <c r="R44" s="152"/>
      <c r="S44" s="153">
        <f t="shared" si="8"/>
        <v>101.79700723225366</v>
      </c>
      <c r="T44" s="152"/>
      <c r="U44" s="153">
        <f t="shared" si="9"/>
        <v>102.63152145230684</v>
      </c>
      <c r="V44" s="152"/>
      <c r="W44" s="153">
        <f t="shared" si="10"/>
        <v>102.32952503389295</v>
      </c>
      <c r="X44" s="152"/>
      <c r="Y44" s="153">
        <f t="shared" si="11"/>
        <v>102.87142663263563</v>
      </c>
      <c r="Z44" s="152"/>
      <c r="AA44" s="153">
        <f t="shared" si="12"/>
        <v>102.57413062348678</v>
      </c>
      <c r="AB44" s="152"/>
      <c r="AC44" s="153">
        <f t="shared" si="13"/>
        <v>102.74303270591561</v>
      </c>
      <c r="AD44" s="12"/>
      <c r="AM44" s="12"/>
      <c r="AN44" s="12"/>
      <c r="AQ44" s="23"/>
      <c r="AR44" s="12"/>
      <c r="AS44" s="23"/>
      <c r="AT44" s="12"/>
    </row>
    <row r="45" spans="1:46" x14ac:dyDescent="0.2">
      <c r="A45" s="22" t="s">
        <v>13</v>
      </c>
      <c r="C45" s="153">
        <f t="shared" si="0"/>
        <v>100.22385159913414</v>
      </c>
      <c r="D45" s="152"/>
      <c r="E45" s="153">
        <f t="shared" si="1"/>
        <v>99.170894741356364</v>
      </c>
      <c r="F45" s="152"/>
      <c r="G45" s="153">
        <f t="shared" si="2"/>
        <v>99.129341795811357</v>
      </c>
      <c r="H45" s="152"/>
      <c r="I45" s="153">
        <f t="shared" si="3"/>
        <v>100.02129156594786</v>
      </c>
      <c r="J45" s="152"/>
      <c r="K45" s="153">
        <f t="shared" si="4"/>
        <v>99.262909573539389</v>
      </c>
      <c r="L45" s="152"/>
      <c r="M45" s="153">
        <f t="shared" si="5"/>
        <v>99.169094541151992</v>
      </c>
      <c r="N45" s="152"/>
      <c r="O45" s="153">
        <f t="shared" si="6"/>
        <v>99.031027835487492</v>
      </c>
      <c r="P45" s="152"/>
      <c r="Q45" s="153">
        <f t="shared" si="7"/>
        <v>99.213092289597157</v>
      </c>
      <c r="R45" s="152"/>
      <c r="S45" s="153">
        <f t="shared" si="8"/>
        <v>99.521749069189951</v>
      </c>
      <c r="T45" s="152"/>
      <c r="U45" s="153">
        <f t="shared" si="9"/>
        <v>99.632175876315188</v>
      </c>
      <c r="V45" s="152"/>
      <c r="W45" s="153">
        <f t="shared" si="10"/>
        <v>99.972526584596721</v>
      </c>
      <c r="X45" s="152"/>
      <c r="Y45" s="153">
        <f t="shared" si="11"/>
        <v>100.19402047466383</v>
      </c>
      <c r="Z45" s="152"/>
      <c r="AA45" s="153">
        <f t="shared" si="12"/>
        <v>99.831611641435913</v>
      </c>
      <c r="AB45" s="152"/>
      <c r="AC45" s="153">
        <f t="shared" si="13"/>
        <v>99.886591051819565</v>
      </c>
      <c r="AD45" s="12"/>
      <c r="AM45" s="12"/>
      <c r="AN45" s="12"/>
      <c r="AQ45" s="23"/>
      <c r="AR45" s="12"/>
      <c r="AS45" s="23"/>
      <c r="AT45" s="12"/>
    </row>
    <row r="46" spans="1:46" x14ac:dyDescent="0.2">
      <c r="A46" s="17" t="s">
        <v>14</v>
      </c>
      <c r="C46" s="154">
        <f t="shared" si="0"/>
        <v>105.375227870763</v>
      </c>
      <c r="D46" s="152"/>
      <c r="E46" s="154">
        <f t="shared" si="1"/>
        <v>105.09559003516911</v>
      </c>
      <c r="F46" s="152"/>
      <c r="G46" s="154">
        <f t="shared" si="2"/>
        <v>104.97560244094247</v>
      </c>
      <c r="H46" s="152"/>
      <c r="I46" s="154">
        <f t="shared" si="3"/>
        <v>105.09707874117188</v>
      </c>
      <c r="J46" s="152"/>
      <c r="K46" s="154">
        <f t="shared" si="4"/>
        <v>105.24468371286812</v>
      </c>
      <c r="L46" s="152"/>
      <c r="M46" s="154">
        <f t="shared" si="5"/>
        <v>105.22669090255795</v>
      </c>
      <c r="N46" s="152"/>
      <c r="O46" s="154">
        <f t="shared" si="6"/>
        <v>105.0783246887117</v>
      </c>
      <c r="P46" s="152"/>
      <c r="Q46" s="154">
        <f t="shared" si="7"/>
        <v>105.21603375191701</v>
      </c>
      <c r="R46" s="152"/>
      <c r="S46" s="154">
        <f t="shared" si="8"/>
        <v>105.7957281158554</v>
      </c>
      <c r="T46" s="152"/>
      <c r="U46" s="154">
        <f t="shared" si="9"/>
        <v>106.5270142584136</v>
      </c>
      <c r="V46" s="152"/>
      <c r="W46" s="154">
        <f t="shared" si="10"/>
        <v>105.05356872827956</v>
      </c>
      <c r="X46" s="152"/>
      <c r="Y46" s="154">
        <f t="shared" si="11"/>
        <v>105.70024443096737</v>
      </c>
      <c r="Z46" s="152"/>
      <c r="AA46" s="154">
        <f t="shared" si="12"/>
        <v>105.81840090513566</v>
      </c>
      <c r="AB46" s="152"/>
      <c r="AC46" s="154">
        <f t="shared" si="13"/>
        <v>105.99936851203687</v>
      </c>
      <c r="AD46" s="12"/>
      <c r="AM46" s="12"/>
      <c r="AN46" s="12"/>
      <c r="AQ46" s="23"/>
      <c r="AR46" s="12"/>
      <c r="AS46" s="23"/>
      <c r="AT46" s="12"/>
    </row>
    <row r="47" spans="1:46" x14ac:dyDescent="0.2">
      <c r="A47" s="22" t="s">
        <v>15</v>
      </c>
      <c r="C47" s="153">
        <f t="shared" si="0"/>
        <v>101.90407857240237</v>
      </c>
      <c r="D47" s="152"/>
      <c r="E47" s="153">
        <f t="shared" si="1"/>
        <v>102.1381699275301</v>
      </c>
      <c r="F47" s="152"/>
      <c r="G47" s="153">
        <f t="shared" si="2"/>
        <v>102.02574664399427</v>
      </c>
      <c r="H47" s="152"/>
      <c r="I47" s="153">
        <f t="shared" si="3"/>
        <v>101.85361680802887</v>
      </c>
      <c r="J47" s="152"/>
      <c r="K47" s="153">
        <f t="shared" si="4"/>
        <v>102.23146988986775</v>
      </c>
      <c r="L47" s="152"/>
      <c r="M47" s="153">
        <f t="shared" si="5"/>
        <v>101.90865015860771</v>
      </c>
      <c r="N47" s="152"/>
      <c r="O47" s="153">
        <f t="shared" si="6"/>
        <v>102.40577621393312</v>
      </c>
      <c r="P47" s="152"/>
      <c r="Q47" s="153">
        <f t="shared" si="7"/>
        <v>103.08432974561097</v>
      </c>
      <c r="R47" s="152"/>
      <c r="S47" s="153">
        <f t="shared" si="8"/>
        <v>103.3979193726878</v>
      </c>
      <c r="T47" s="152"/>
      <c r="U47" s="153">
        <f t="shared" si="9"/>
        <v>103.43888606846237</v>
      </c>
      <c r="V47" s="152"/>
      <c r="W47" s="153">
        <f t="shared" si="10"/>
        <v>102.54842668388856</v>
      </c>
      <c r="X47" s="152"/>
      <c r="Y47" s="153">
        <f t="shared" si="11"/>
        <v>102.69042584240866</v>
      </c>
      <c r="Z47" s="152"/>
      <c r="AA47" s="153">
        <f t="shared" si="12"/>
        <v>102.89596704309302</v>
      </c>
      <c r="AB47" s="152"/>
      <c r="AC47" s="153">
        <f t="shared" si="13"/>
        <v>103.30822419848687</v>
      </c>
      <c r="AD47" s="12"/>
      <c r="AM47" s="12"/>
      <c r="AN47" s="12"/>
      <c r="AQ47" s="23"/>
      <c r="AR47" s="12"/>
      <c r="AS47" s="23"/>
      <c r="AT47" s="12"/>
    </row>
    <row r="48" spans="1:46" x14ac:dyDescent="0.2">
      <c r="A48" s="22" t="s">
        <v>16</v>
      </c>
      <c r="C48" s="153">
        <f t="shared" si="0"/>
        <v>103.45638902594236</v>
      </c>
      <c r="D48" s="152"/>
      <c r="E48" s="153">
        <f t="shared" si="1"/>
        <v>103.41015134507217</v>
      </c>
      <c r="F48" s="152"/>
      <c r="G48" s="153">
        <f t="shared" si="2"/>
        <v>103.68623819928409</v>
      </c>
      <c r="H48" s="152"/>
      <c r="I48" s="153">
        <f t="shared" si="3"/>
        <v>102.88690698221484</v>
      </c>
      <c r="J48" s="152"/>
      <c r="K48" s="153">
        <f t="shared" si="4"/>
        <v>103.30870556953019</v>
      </c>
      <c r="L48" s="152"/>
      <c r="M48" s="153">
        <f t="shared" si="5"/>
        <v>103.50649435090729</v>
      </c>
      <c r="N48" s="152"/>
      <c r="O48" s="153">
        <f t="shared" si="6"/>
        <v>103.70787771865352</v>
      </c>
      <c r="P48" s="152"/>
      <c r="Q48" s="153">
        <f t="shared" si="7"/>
        <v>103.9064357374963</v>
      </c>
      <c r="R48" s="152"/>
      <c r="S48" s="153">
        <f t="shared" si="8"/>
        <v>104.19689596749528</v>
      </c>
      <c r="T48" s="152"/>
      <c r="U48" s="153">
        <f t="shared" si="9"/>
        <v>104.81713548662914</v>
      </c>
      <c r="V48" s="152"/>
      <c r="W48" s="153">
        <f t="shared" si="10"/>
        <v>104.2554697876534</v>
      </c>
      <c r="X48" s="152"/>
      <c r="Y48" s="153">
        <f t="shared" si="11"/>
        <v>105.15885880184605</v>
      </c>
      <c r="Z48" s="152"/>
      <c r="AA48" s="153">
        <f t="shared" si="12"/>
        <v>104.83238838001499</v>
      </c>
      <c r="AB48" s="152"/>
      <c r="AC48" s="153">
        <f t="shared" si="13"/>
        <v>105.03021873977778</v>
      </c>
      <c r="AD48" s="12"/>
      <c r="AM48" s="12"/>
      <c r="AN48" s="12"/>
      <c r="AQ48" s="23"/>
      <c r="AR48" s="12"/>
      <c r="AS48" s="23"/>
      <c r="AT48" s="12"/>
    </row>
    <row r="49" spans="1:310" x14ac:dyDescent="0.2">
      <c r="A49" s="22" t="s">
        <v>17</v>
      </c>
      <c r="C49" s="153">
        <f t="shared" si="0"/>
        <v>96.718182564823451</v>
      </c>
      <c r="D49" s="152"/>
      <c r="E49" s="153">
        <f t="shared" si="1"/>
        <v>97.273031900660186</v>
      </c>
      <c r="F49" s="152"/>
      <c r="G49" s="153">
        <f t="shared" si="2"/>
        <v>97.163365088999612</v>
      </c>
      <c r="H49" s="152"/>
      <c r="I49" s="153">
        <f t="shared" si="3"/>
        <v>97.390636598501885</v>
      </c>
      <c r="J49" s="152"/>
      <c r="K49" s="153">
        <f t="shared" si="4"/>
        <v>95.769793080197715</v>
      </c>
      <c r="L49" s="152"/>
      <c r="M49" s="153">
        <f t="shared" si="5"/>
        <v>95.477261214650383</v>
      </c>
      <c r="N49" s="152"/>
      <c r="O49" s="153">
        <f t="shared" si="6"/>
        <v>94.975049598095694</v>
      </c>
      <c r="P49" s="152"/>
      <c r="Q49" s="153">
        <f t="shared" si="7"/>
        <v>96.827821379035555</v>
      </c>
      <c r="R49" s="152"/>
      <c r="S49" s="153">
        <f t="shared" si="8"/>
        <v>97.182164234415779</v>
      </c>
      <c r="T49" s="152"/>
      <c r="U49" s="153">
        <f t="shared" si="9"/>
        <v>98.004014327021395</v>
      </c>
      <c r="V49" s="152"/>
      <c r="W49" s="153">
        <f t="shared" si="10"/>
        <v>97.674009129390413</v>
      </c>
      <c r="X49" s="152"/>
      <c r="Y49" s="153">
        <f t="shared" si="11"/>
        <v>97.743569668771599</v>
      </c>
      <c r="Z49" s="152"/>
      <c r="AA49" s="153">
        <f t="shared" si="12"/>
        <v>97.384607915015081</v>
      </c>
      <c r="AB49" s="152"/>
      <c r="AC49" s="153">
        <f t="shared" si="13"/>
        <v>97.569956664460562</v>
      </c>
      <c r="AD49" s="12"/>
      <c r="AM49" s="12"/>
      <c r="AN49" s="12"/>
      <c r="AQ49" s="23"/>
      <c r="AR49" s="12"/>
      <c r="AS49" s="23"/>
      <c r="AT49" s="12"/>
    </row>
    <row r="50" spans="1:310" x14ac:dyDescent="0.2">
      <c r="A50" s="17" t="s">
        <v>18</v>
      </c>
      <c r="B50" s="11"/>
      <c r="C50" s="154">
        <f t="shared" si="0"/>
        <v>98.738966674069175</v>
      </c>
      <c r="D50" s="155"/>
      <c r="E50" s="154">
        <f t="shared" si="1"/>
        <v>98.430601588526088</v>
      </c>
      <c r="F50" s="155"/>
      <c r="G50" s="154">
        <f t="shared" si="2"/>
        <v>97.876236326990224</v>
      </c>
      <c r="H50" s="155"/>
      <c r="I50" s="154">
        <f t="shared" si="3"/>
        <v>100.45809827877957</v>
      </c>
      <c r="J50" s="155"/>
      <c r="K50" s="154">
        <f t="shared" si="4"/>
        <v>100.06600440281336</v>
      </c>
      <c r="L50" s="155"/>
      <c r="M50" s="154">
        <f t="shared" si="5"/>
        <v>98.157094038152707</v>
      </c>
      <c r="N50" s="155"/>
      <c r="O50" s="154">
        <f t="shared" si="6"/>
        <v>98.884551311976168</v>
      </c>
      <c r="P50" s="155"/>
      <c r="Q50" s="154">
        <f t="shared" si="7"/>
        <v>98.374624431920608</v>
      </c>
      <c r="R50" s="155"/>
      <c r="S50" s="154">
        <f t="shared" si="8"/>
        <v>97.926510910611228</v>
      </c>
      <c r="T50" s="155"/>
      <c r="U50" s="154">
        <f t="shared" si="9"/>
        <v>100.62603974314854</v>
      </c>
      <c r="V50" s="155"/>
      <c r="W50" s="154">
        <f t="shared" si="10"/>
        <v>101.3087606698351</v>
      </c>
      <c r="X50" s="155"/>
      <c r="Y50" s="154">
        <f t="shared" si="11"/>
        <v>101.29890455592023</v>
      </c>
      <c r="Z50" s="155"/>
      <c r="AA50" s="154">
        <f t="shared" si="12"/>
        <v>100.30351871645624</v>
      </c>
      <c r="AB50" s="155"/>
      <c r="AC50" s="154">
        <f t="shared" si="13"/>
        <v>100.98294116656182</v>
      </c>
      <c r="AD50" s="12"/>
      <c r="AM50" s="12"/>
      <c r="AN50" s="12"/>
      <c r="AQ50" s="23"/>
      <c r="AR50" s="12"/>
      <c r="AS50" s="23"/>
      <c r="AT50" s="12"/>
    </row>
    <row r="51" spans="1:310" x14ac:dyDescent="0.2">
      <c r="A51" s="2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12"/>
      <c r="AM51" s="12"/>
      <c r="AN51" s="12"/>
      <c r="AQ51" s="23"/>
      <c r="AR51" s="12"/>
      <c r="AS51" s="23"/>
      <c r="AT51" s="12"/>
    </row>
    <row r="52" spans="1:310" x14ac:dyDescent="0.2">
      <c r="A52" s="31"/>
      <c r="C52" s="21"/>
      <c r="E52" s="21"/>
      <c r="G52" s="21"/>
      <c r="I52" s="21"/>
      <c r="K52" s="21"/>
      <c r="M52" s="21"/>
      <c r="O52" s="21"/>
      <c r="Q52" s="21"/>
      <c r="S52" s="21"/>
      <c r="U52" s="21"/>
      <c r="W52" s="21"/>
      <c r="Y52" s="21"/>
    </row>
    <row r="53" spans="1:310" x14ac:dyDescent="0.2">
      <c r="A53" s="31"/>
      <c r="C53" s="21"/>
    </row>
    <row r="55" spans="1:310" ht="20.100000000000001" customHeight="1" thickBot="1" x14ac:dyDescent="0.25">
      <c r="A55" s="14" t="s">
        <v>191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</row>
    <row r="56" spans="1:310" ht="15" customHeight="1" x14ac:dyDescent="0.2">
      <c r="C56" s="32">
        <v>2008</v>
      </c>
      <c r="D56" s="32"/>
      <c r="E56" s="32">
        <v>2009</v>
      </c>
      <c r="F56" s="32"/>
      <c r="G56" s="32">
        <v>2010</v>
      </c>
      <c r="H56" s="32"/>
      <c r="I56" s="32">
        <v>2011</v>
      </c>
      <c r="J56" s="32"/>
      <c r="K56" s="32">
        <v>2012</v>
      </c>
      <c r="L56" s="32"/>
      <c r="M56" s="32">
        <v>2013</v>
      </c>
      <c r="N56" s="32"/>
      <c r="O56" s="32">
        <v>2014</v>
      </c>
      <c r="P56" s="32"/>
      <c r="Q56" s="32">
        <v>2015</v>
      </c>
      <c r="R56" s="32"/>
      <c r="S56" s="32">
        <v>2016</v>
      </c>
      <c r="T56" s="32"/>
      <c r="U56" s="32">
        <v>2017</v>
      </c>
      <c r="V56" s="33"/>
      <c r="W56" s="32">
        <v>2018</v>
      </c>
      <c r="X56" s="33"/>
      <c r="Y56" s="32">
        <v>2019</v>
      </c>
      <c r="Z56" s="33"/>
      <c r="AA56" s="32">
        <v>2020</v>
      </c>
      <c r="AB56" s="33"/>
      <c r="AC56" s="32">
        <v>2021</v>
      </c>
    </row>
    <row r="57" spans="1:310" x14ac:dyDescent="0.2">
      <c r="A57" s="19" t="s">
        <v>192</v>
      </c>
      <c r="C57" s="20">
        <f>C31</f>
        <v>100</v>
      </c>
      <c r="D57" s="12"/>
      <c r="E57" s="20">
        <f>E31</f>
        <v>99.640680406070132</v>
      </c>
      <c r="F57" s="12"/>
      <c r="G57" s="20">
        <f>G31</f>
        <v>99.961481729841253</v>
      </c>
      <c r="H57" s="12"/>
      <c r="I57" s="20">
        <f>I31</f>
        <v>100.19219165141796</v>
      </c>
      <c r="J57" s="12"/>
      <c r="K57" s="20">
        <f>K31</f>
        <v>100.1298367395007</v>
      </c>
      <c r="L57" s="12"/>
      <c r="M57" s="20">
        <f>M31</f>
        <v>99.950651700042101</v>
      </c>
      <c r="N57" s="12"/>
      <c r="O57" s="20">
        <f>O31</f>
        <v>100.00445219781236</v>
      </c>
      <c r="P57" s="12"/>
      <c r="Q57" s="20">
        <f>Q31</f>
        <v>100.45913956090709</v>
      </c>
      <c r="R57" s="12"/>
      <c r="S57" s="20">
        <f>S31</f>
        <v>100.74259490406591</v>
      </c>
      <c r="T57" s="12"/>
      <c r="U57" s="20">
        <f>U31</f>
        <v>101.25705400614812</v>
      </c>
      <c r="W57" s="20">
        <f>W31</f>
        <v>101.71187460427497</v>
      </c>
      <c r="Y57" s="20">
        <f>Y31</f>
        <v>102.02395739758481</v>
      </c>
      <c r="AA57" s="20">
        <f>AA31</f>
        <v>101.66140069674958</v>
      </c>
      <c r="AC57" s="20">
        <f>AC31</f>
        <v>101.82726098009917</v>
      </c>
    </row>
    <row r="58" spans="1:310" ht="14.1" customHeight="1" x14ac:dyDescent="0.2">
      <c r="A58" s="22" t="s">
        <v>205</v>
      </c>
      <c r="C58" s="23">
        <f>'Dimensión 1'!C160</f>
        <v>100</v>
      </c>
      <c r="D58" s="12"/>
      <c r="E58" s="23">
        <f>'Dimensión 1'!E160</f>
        <v>99.202670250876182</v>
      </c>
      <c r="F58" s="12"/>
      <c r="G58" s="23">
        <f>'Dimensión 1'!G160</f>
        <v>98.783403300859874</v>
      </c>
      <c r="H58" s="12"/>
      <c r="I58" s="23">
        <f>'Dimensión 1'!I160</f>
        <v>99.299412273675458</v>
      </c>
      <c r="J58" s="12"/>
      <c r="K58" s="23">
        <f>'Dimensión 1'!K160</f>
        <v>98.651027293464665</v>
      </c>
      <c r="L58" s="12"/>
      <c r="M58" s="23">
        <f>'Dimensión 1'!M160</f>
        <v>98.198715964410425</v>
      </c>
      <c r="N58" s="12"/>
      <c r="O58" s="23">
        <f>'Dimensión 1'!O160</f>
        <v>97.626148342499718</v>
      </c>
      <c r="P58" s="12"/>
      <c r="Q58" s="23">
        <f>'Dimensión 1'!Q160</f>
        <v>98.226796375593025</v>
      </c>
      <c r="R58" s="12"/>
      <c r="S58" s="23">
        <f>'Dimensión 1'!S160</f>
        <v>98.534068329232056</v>
      </c>
      <c r="T58" s="12"/>
      <c r="U58" s="23">
        <f>'Dimensión 1'!U160</f>
        <v>99.67028745521138</v>
      </c>
      <c r="V58" s="12"/>
      <c r="W58" s="23">
        <f>'Dimensión 1'!W160</f>
        <v>100.47135037570477</v>
      </c>
      <c r="X58" s="12"/>
      <c r="Y58" s="23">
        <f>'Dimensión 1'!Y160</f>
        <v>101.08333212968375</v>
      </c>
      <c r="Z58" s="12"/>
      <c r="AA58" s="23">
        <f>'Dimensión 1'!AA160</f>
        <v>100.13060152287041</v>
      </c>
      <c r="AB58" s="12"/>
      <c r="AC58" s="23">
        <f>'Dimensión 1'!AC160</f>
        <v>99.877593803888274</v>
      </c>
      <c r="AD58" s="12"/>
    </row>
    <row r="59" spans="1:310" ht="14.1" customHeight="1" x14ac:dyDescent="0.2">
      <c r="A59" s="22" t="s">
        <v>193</v>
      </c>
      <c r="C59" s="23">
        <f>'Dimensión 2'!C160</f>
        <v>100</v>
      </c>
      <c r="D59" s="12"/>
      <c r="E59" s="23">
        <f>'Dimensión 2'!E160</f>
        <v>98.375488893773721</v>
      </c>
      <c r="F59" s="12"/>
      <c r="G59" s="23">
        <f>'Dimensión 2'!G160</f>
        <v>97.334148953042487</v>
      </c>
      <c r="H59" s="12"/>
      <c r="I59" s="23">
        <f>'Dimensión 2'!I160</f>
        <v>96.017781892592495</v>
      </c>
      <c r="J59" s="12"/>
      <c r="K59" s="23">
        <f>'Dimensión 2'!K160</f>
        <v>95.066334682765628</v>
      </c>
      <c r="L59" s="12"/>
      <c r="M59" s="23">
        <f>'Dimensión 2'!M160</f>
        <v>94.116521928742387</v>
      </c>
      <c r="N59" s="12"/>
      <c r="O59" s="23">
        <f>'Dimensión 2'!O160</f>
        <v>94.521758557641093</v>
      </c>
      <c r="P59" s="12"/>
      <c r="Q59" s="23">
        <f>'Dimensión 2'!Q160</f>
        <v>95.303826728718434</v>
      </c>
      <c r="R59" s="12"/>
      <c r="S59" s="23">
        <f>'Dimensión 2'!S160</f>
        <v>96.134938024913311</v>
      </c>
      <c r="T59" s="12"/>
      <c r="U59" s="23">
        <f>'Dimensión 2'!U160</f>
        <v>97.177794662799712</v>
      </c>
      <c r="V59" s="12"/>
      <c r="W59" s="23">
        <f>'Dimensión 2'!W160</f>
        <v>98.890959345600351</v>
      </c>
      <c r="X59" s="12"/>
      <c r="Y59" s="23">
        <f>'Dimensión 2'!Y160</f>
        <v>99.710029526021998</v>
      </c>
      <c r="Z59" s="12"/>
      <c r="AA59" s="23">
        <f>'Dimensión 2'!AA160</f>
        <v>100.17326865182758</v>
      </c>
      <c r="AB59" s="12"/>
      <c r="AC59" s="23">
        <f>'Dimensión 2'!AC160</f>
        <v>99.792802023019917</v>
      </c>
      <c r="KX59" s="13">
        <f>KX26</f>
        <v>0</v>
      </c>
    </row>
    <row r="60" spans="1:310" ht="14.1" customHeight="1" x14ac:dyDescent="0.2">
      <c r="A60" s="22" t="s">
        <v>206</v>
      </c>
      <c r="C60" s="23">
        <f>'Dimensión 3'!C160</f>
        <v>100</v>
      </c>
      <c r="D60" s="12"/>
      <c r="E60" s="23">
        <f>'Dimensión 3'!E160</f>
        <v>99.206857001792102</v>
      </c>
      <c r="F60" s="12"/>
      <c r="G60" s="23">
        <f>'Dimensión 3'!G160</f>
        <v>100.25338312864277</v>
      </c>
      <c r="H60" s="12"/>
      <c r="I60" s="23">
        <f>'Dimensión 3'!I160</f>
        <v>101.71247808296425</v>
      </c>
      <c r="J60" s="12"/>
      <c r="K60" s="23">
        <f>'Dimensión 3'!K160</f>
        <v>101.77547115759336</v>
      </c>
      <c r="L60" s="12"/>
      <c r="M60" s="23">
        <f>'Dimensión 3'!M160</f>
        <v>100.7226939407297</v>
      </c>
      <c r="N60" s="12"/>
      <c r="O60" s="23">
        <f>'Dimensión 3'!O160</f>
        <v>102.19565899821912</v>
      </c>
      <c r="P60" s="12"/>
      <c r="Q60" s="23">
        <f>'Dimensión 3'!Q160</f>
        <v>102.3178851274846</v>
      </c>
      <c r="R60" s="12"/>
      <c r="S60" s="23">
        <f>'Dimensión 3'!S160</f>
        <v>103.01514217282867</v>
      </c>
      <c r="T60" s="12"/>
      <c r="U60" s="23">
        <f>'Dimensión 3'!U160</f>
        <v>104.56759659152702</v>
      </c>
      <c r="V60" s="12"/>
      <c r="W60" s="23">
        <f>'Dimensión 3'!W160</f>
        <v>103.5086179360059</v>
      </c>
      <c r="X60" s="12"/>
      <c r="Y60" s="23">
        <f>'Dimensión 3'!Y160</f>
        <v>104.34283496050008</v>
      </c>
      <c r="Z60" s="12"/>
      <c r="AA60" s="23">
        <f>'Dimensión 3'!AA160</f>
        <v>101.3414717288189</v>
      </c>
      <c r="AB60" s="12"/>
      <c r="AC60" s="23">
        <f>'Dimensión 3'!AC160</f>
        <v>100.65813191212646</v>
      </c>
    </row>
    <row r="61" spans="1:310" ht="14.1" customHeight="1" x14ac:dyDescent="0.25">
      <c r="A61" s="22" t="s">
        <v>194</v>
      </c>
      <c r="C61" s="23">
        <f>'Dimensión 4'!C160</f>
        <v>100</v>
      </c>
      <c r="D61" s="12"/>
      <c r="E61" s="23">
        <f>'Dimensión 4'!E160</f>
        <v>100.12296890580448</v>
      </c>
      <c r="F61" s="12"/>
      <c r="G61" s="23">
        <f>'Dimensión 4'!G160</f>
        <v>101.24649846070785</v>
      </c>
      <c r="H61" s="12"/>
      <c r="I61" s="23">
        <f>'Dimensión 4'!I160</f>
        <v>101.91113382441752</v>
      </c>
      <c r="J61" s="12"/>
      <c r="K61" s="23">
        <f>'Dimensión 4'!K160</f>
        <v>102.34343844280512</v>
      </c>
      <c r="L61" s="12"/>
      <c r="M61" s="23">
        <f>'Dimensión 4'!M160</f>
        <v>102.9393820875863</v>
      </c>
      <c r="N61" s="12"/>
      <c r="O61" s="23">
        <f>'Dimensión 4'!O160</f>
        <v>102.51160311542394</v>
      </c>
      <c r="P61" s="12"/>
      <c r="Q61" s="23">
        <f>'Dimensión 4'!Q160</f>
        <v>102.90438704275778</v>
      </c>
      <c r="R61" s="12"/>
      <c r="S61" s="23">
        <f>'Dimensión 4'!S160</f>
        <v>103.15776967581164</v>
      </c>
      <c r="T61" s="12"/>
      <c r="U61" s="23">
        <f>'Dimensión 4'!U160</f>
        <v>103.72433820128241</v>
      </c>
      <c r="V61" s="12"/>
      <c r="W61" s="23">
        <f>'Dimensión 4'!W160</f>
        <v>104.52032059450983</v>
      </c>
      <c r="X61" s="12"/>
      <c r="Y61" s="23">
        <f>'Dimensión 4'!Y160</f>
        <v>105.02158650101781</v>
      </c>
      <c r="Z61" s="12"/>
      <c r="AA61" s="23">
        <f>'Dimensión 4'!AA160</f>
        <v>105.91386943874495</v>
      </c>
      <c r="AB61" s="12"/>
      <c r="AC61" s="23">
        <f>'Dimensión 4'!AC160</f>
        <v>109.05650892749946</v>
      </c>
      <c r="BC61" s="9"/>
      <c r="BD61" s="9"/>
      <c r="BE61" s="9"/>
    </row>
    <row r="62" spans="1:310" ht="14.1" customHeight="1" x14ac:dyDescent="0.25">
      <c r="A62" s="17" t="s">
        <v>207</v>
      </c>
      <c r="C62" s="24">
        <f>'Dimensión 5'!C160</f>
        <v>100</v>
      </c>
      <c r="D62" s="12"/>
      <c r="E62" s="24">
        <f>'Dimensión 5'!E160</f>
        <v>100</v>
      </c>
      <c r="F62" s="12"/>
      <c r="G62" s="24">
        <f>'Dimensión 5'!G160</f>
        <v>99.816208703838001</v>
      </c>
      <c r="H62" s="12"/>
      <c r="I62" s="24">
        <f>'Dimensión 5'!I160</f>
        <v>99.816208703838001</v>
      </c>
      <c r="J62" s="12"/>
      <c r="K62" s="24">
        <f>'Dimensión 5'!K160</f>
        <v>99.622305293074518</v>
      </c>
      <c r="L62" s="12"/>
      <c r="M62" s="24">
        <f>'Dimensión 5'!M160</f>
        <v>99.622305293074518</v>
      </c>
      <c r="N62" s="12"/>
      <c r="O62" s="24">
        <f>'Dimensión 5'!O160</f>
        <v>99.58231582185519</v>
      </c>
      <c r="P62" s="12"/>
      <c r="Q62" s="24">
        <f>'Dimensión 5'!Q160</f>
        <v>100.93569861896454</v>
      </c>
      <c r="R62" s="12"/>
      <c r="S62" s="24">
        <f>'Dimensión 5'!S160</f>
        <v>100.93569861896454</v>
      </c>
      <c r="T62" s="12"/>
      <c r="U62" s="24">
        <f>'Dimensión 5'!U160</f>
        <v>100.93569861896454</v>
      </c>
      <c r="V62" s="12"/>
      <c r="W62" s="24">
        <f>'Dimensión 5'!W160</f>
        <v>99.135815246087404</v>
      </c>
      <c r="X62" s="12"/>
      <c r="Y62" s="24">
        <f>'Dimensión 5'!Y160</f>
        <v>99.135815246087404</v>
      </c>
      <c r="Z62" s="12"/>
      <c r="AA62" s="24">
        <f>'Dimensión 5'!AA160</f>
        <v>99.135815246087404</v>
      </c>
      <c r="AB62" s="12"/>
      <c r="AC62" s="24">
        <f>'Dimensión 5'!AC160</f>
        <v>99.135815246087404</v>
      </c>
      <c r="BC62" s="9"/>
      <c r="BD62" s="9"/>
      <c r="BE62" s="9"/>
    </row>
    <row r="63" spans="1:310" ht="14.1" customHeight="1" x14ac:dyDescent="0.25">
      <c r="A63" s="34" t="s">
        <v>208</v>
      </c>
      <c r="C63" s="12">
        <f>'Dimensión 6'!C160</f>
        <v>100</v>
      </c>
      <c r="D63" s="12"/>
      <c r="E63" s="12">
        <f>'Dimensión 6'!E160</f>
        <v>99.632779234966662</v>
      </c>
      <c r="F63" s="12"/>
      <c r="G63" s="12">
        <f>'Dimensión 6'!G160</f>
        <v>100.33838582390541</v>
      </c>
      <c r="H63" s="12"/>
      <c r="I63" s="12">
        <f>'Dimensión 6'!I160</f>
        <v>100.33838582390541</v>
      </c>
      <c r="J63" s="12"/>
      <c r="K63" s="12">
        <f>'Dimensión 6'!K160</f>
        <v>100.90856559332782</v>
      </c>
      <c r="L63" s="12"/>
      <c r="M63" s="12">
        <f>'Dimensión 6'!M160</f>
        <v>101.12821655190285</v>
      </c>
      <c r="N63" s="12"/>
      <c r="O63" s="12">
        <f>'Dimensión 6'!O160</f>
        <v>100.66930106984212</v>
      </c>
      <c r="P63" s="12"/>
      <c r="Q63" s="12">
        <f>'Dimensión 6'!Q160</f>
        <v>101.88339453628069</v>
      </c>
      <c r="R63" s="12"/>
      <c r="S63" s="12">
        <f>'Dimensión 6'!S160</f>
        <v>101.91702753007679</v>
      </c>
      <c r="T63" s="12"/>
      <c r="U63" s="12">
        <f>'Dimensión 6'!U160</f>
        <v>102.12819405795673</v>
      </c>
      <c r="V63" s="12"/>
      <c r="W63" s="12">
        <f>'Dimensión 6'!W160</f>
        <v>101.52086178703294</v>
      </c>
      <c r="X63" s="12"/>
      <c r="Y63" s="12">
        <f>'Dimensión 6'!Y160</f>
        <v>101.15111525222353</v>
      </c>
      <c r="Z63" s="12"/>
      <c r="AA63" s="12">
        <f>'Dimensión 6'!AA160</f>
        <v>101.81768664705849</v>
      </c>
      <c r="AB63" s="12"/>
      <c r="AC63" s="12">
        <f>'Dimensión 6'!AC160</f>
        <v>101.36309477445062</v>
      </c>
      <c r="BC63" s="9"/>
      <c r="BD63" s="9"/>
      <c r="BE63" s="9"/>
    </row>
    <row r="64" spans="1:310" ht="14.1" customHeight="1" x14ac:dyDescent="0.25">
      <c r="A64" s="13" t="s">
        <v>268</v>
      </c>
      <c r="C64" s="12">
        <f>'Dimensión 7'!$C160</f>
        <v>100</v>
      </c>
      <c r="D64" s="12"/>
      <c r="E64" s="12">
        <f>'Dimensión 7'!$C160</f>
        <v>100</v>
      </c>
      <c r="F64" s="12"/>
      <c r="G64" s="12">
        <f>'Dimensión 7'!$C160</f>
        <v>100</v>
      </c>
      <c r="H64" s="12"/>
      <c r="I64" s="12">
        <f>'Dimensión 7'!$C160</f>
        <v>100</v>
      </c>
      <c r="J64" s="12"/>
      <c r="K64" s="12">
        <f>'Dimensión 7'!$C160</f>
        <v>100</v>
      </c>
      <c r="L64" s="12"/>
      <c r="M64" s="12">
        <f>'Dimensión 7'!$C160</f>
        <v>100</v>
      </c>
      <c r="N64" s="12"/>
      <c r="O64" s="12">
        <f>'Dimensión 7'!$C160</f>
        <v>100</v>
      </c>
      <c r="P64" s="12"/>
      <c r="Q64" s="12">
        <f>'Dimensión 7'!$C160</f>
        <v>100</v>
      </c>
      <c r="R64" s="12"/>
      <c r="S64" s="12">
        <f>'Dimensión 7'!$C160</f>
        <v>100</v>
      </c>
      <c r="T64" s="12"/>
      <c r="U64" s="12">
        <f>'Dimensión 7'!$C160</f>
        <v>100</v>
      </c>
      <c r="V64" s="12"/>
      <c r="W64" s="12">
        <f>'Dimensión 7'!$C160</f>
        <v>100</v>
      </c>
      <c r="X64" s="12"/>
      <c r="Y64" s="12">
        <f>'Dimensión 7'!$C160</f>
        <v>100</v>
      </c>
      <c r="Z64" s="12"/>
      <c r="AA64" s="12">
        <f>'Dimensión 7'!$C160</f>
        <v>100</v>
      </c>
      <c r="AB64" s="12"/>
      <c r="AC64" s="12">
        <f>'Dimensión 7'!$C160</f>
        <v>100</v>
      </c>
      <c r="BC64" s="9"/>
      <c r="BD64" s="9"/>
      <c r="BE64" s="9"/>
    </row>
    <row r="65" spans="1:57" ht="14.1" customHeight="1" x14ac:dyDescent="0.25">
      <c r="A65" s="13" t="s">
        <v>209</v>
      </c>
      <c r="C65" s="12">
        <f>'Dimensión 8'!C160</f>
        <v>100</v>
      </c>
      <c r="D65" s="12"/>
      <c r="E65" s="12">
        <f>'Dimensión 8'!E160</f>
        <v>100.22535936741798</v>
      </c>
      <c r="F65" s="12"/>
      <c r="G65" s="12">
        <f>'Dimensión 8'!G160</f>
        <v>101.88130719757486</v>
      </c>
      <c r="H65" s="12"/>
      <c r="I65" s="12">
        <f>'Dimensión 8'!I160</f>
        <v>102.63432426136853</v>
      </c>
      <c r="J65" s="12"/>
      <c r="K65" s="12">
        <f>'Dimensión 8'!K160</f>
        <v>102.80138819247516</v>
      </c>
      <c r="L65" s="12"/>
      <c r="M65" s="12">
        <f>'Dimensión 8'!M160</f>
        <v>102.82802953393269</v>
      </c>
      <c r="N65" s="12"/>
      <c r="O65" s="12">
        <f>'Dimensión 8'!O160</f>
        <v>102.93328387482994</v>
      </c>
      <c r="P65" s="12"/>
      <c r="Q65" s="12">
        <f>'Dimensión 8'!Q160</f>
        <v>102.56026761836488</v>
      </c>
      <c r="R65" s="12"/>
      <c r="S65" s="12">
        <f>'Dimensión 8'!S160</f>
        <v>102.98870978476612</v>
      </c>
      <c r="T65" s="12"/>
      <c r="U65" s="12">
        <f>'Dimensión 8'!U160</f>
        <v>103.1095764675913</v>
      </c>
      <c r="V65" s="12"/>
      <c r="W65" s="12">
        <f>'Dimensión 8'!W160</f>
        <v>102.95472818662803</v>
      </c>
      <c r="X65" s="12"/>
      <c r="Y65" s="12">
        <f>'Dimensión 8'!Y160</f>
        <v>103.36668499582323</v>
      </c>
      <c r="Z65" s="12"/>
      <c r="AA65" s="12">
        <f>'Dimensión 8'!AA160</f>
        <v>102.03567506843322</v>
      </c>
      <c r="AB65" s="12"/>
      <c r="AC65" s="12">
        <f>'Dimensión 8'!AC160</f>
        <v>102.15718416691492</v>
      </c>
      <c r="BC65" s="9"/>
      <c r="BD65" s="9"/>
      <c r="BE65" s="9"/>
    </row>
    <row r="66" spans="1:57" ht="14.1" customHeight="1" x14ac:dyDescent="0.25">
      <c r="A66" s="11" t="s">
        <v>269</v>
      </c>
      <c r="B66" s="11"/>
      <c r="C66" s="25">
        <f>'Dimensión 9'!$C160</f>
        <v>100</v>
      </c>
      <c r="D66" s="25"/>
      <c r="E66" s="25">
        <f>'Dimensión 9'!$C160</f>
        <v>100</v>
      </c>
      <c r="F66" s="25"/>
      <c r="G66" s="25">
        <f>'Dimensión 9'!$C160</f>
        <v>100</v>
      </c>
      <c r="H66" s="25"/>
      <c r="I66" s="25">
        <f>'Dimensión 9'!$C160</f>
        <v>100</v>
      </c>
      <c r="J66" s="25"/>
      <c r="K66" s="25">
        <f>'Dimensión 9'!$C160</f>
        <v>100</v>
      </c>
      <c r="L66" s="25"/>
      <c r="M66" s="25">
        <f>'Dimensión 9'!$C160</f>
        <v>100</v>
      </c>
      <c r="N66" s="25"/>
      <c r="O66" s="25">
        <f>'Dimensión 9'!$C160</f>
        <v>100</v>
      </c>
      <c r="P66" s="25"/>
      <c r="Q66" s="25">
        <f>'Dimensión 9'!$C160</f>
        <v>100</v>
      </c>
      <c r="R66" s="25"/>
      <c r="S66" s="25">
        <f>'Dimensión 9'!$C160</f>
        <v>100</v>
      </c>
      <c r="T66" s="25"/>
      <c r="U66" s="25">
        <f>'Dimensión 9'!$C160</f>
        <v>100</v>
      </c>
      <c r="V66" s="25"/>
      <c r="W66" s="25">
        <f>'Dimensión 9'!$E160</f>
        <v>104.40421796690545</v>
      </c>
      <c r="X66" s="25"/>
      <c r="Y66" s="25">
        <f>'Dimensión 9'!$E160</f>
        <v>104.40421796690545</v>
      </c>
      <c r="Z66" s="25"/>
      <c r="AA66" s="25">
        <f>'Dimensión 9'!$E160</f>
        <v>104.40421796690545</v>
      </c>
      <c r="AB66" s="25"/>
      <c r="AC66" s="25">
        <f>'Dimensión 9'!$E160</f>
        <v>104.40421796690545</v>
      </c>
      <c r="BC66" s="9"/>
      <c r="BD66" s="9"/>
      <c r="BE66" s="9"/>
    </row>
    <row r="67" spans="1:57" ht="15" x14ac:dyDescent="0.25">
      <c r="C67" s="21"/>
      <c r="E67" s="21"/>
      <c r="G67" s="21"/>
      <c r="I67" s="21"/>
      <c r="K67" s="21"/>
      <c r="M67" s="21"/>
      <c r="O67" s="21"/>
      <c r="Q67" s="21"/>
      <c r="S67" s="21"/>
      <c r="U67" s="21"/>
      <c r="W67" s="21"/>
      <c r="Y67" s="21"/>
      <c r="Z67" s="21">
        <v>0</v>
      </c>
      <c r="AB67" s="21">
        <v>0</v>
      </c>
      <c r="BC67" s="9"/>
      <c r="BD67" s="9"/>
      <c r="BE67" s="9"/>
    </row>
    <row r="68" spans="1:57" ht="15" x14ac:dyDescent="0.25">
      <c r="A68" s="31"/>
      <c r="B68" s="31"/>
      <c r="C68" s="23"/>
      <c r="AC68" s="21"/>
      <c r="BC68" s="9"/>
      <c r="BD68" s="9"/>
      <c r="BE68" s="9"/>
    </row>
    <row r="69" spans="1:57" x14ac:dyDescent="0.2">
      <c r="A69" s="31"/>
      <c r="B69" s="31"/>
      <c r="C69" s="23"/>
    </row>
    <row r="71" spans="1:57" x14ac:dyDescent="0.2">
      <c r="A71" s="35"/>
      <c r="C71" s="23"/>
      <c r="E71" s="23"/>
      <c r="G71" s="23"/>
      <c r="I71" s="23"/>
      <c r="K71" s="23"/>
      <c r="M71" s="23"/>
      <c r="O71" s="23"/>
      <c r="Q71" s="23"/>
      <c r="S71" s="23"/>
      <c r="U71" s="23"/>
      <c r="W71" s="23"/>
      <c r="Y71" s="23"/>
      <c r="AA71" s="23"/>
      <c r="AC71" s="23"/>
    </row>
    <row r="72" spans="1:57" x14ac:dyDescent="0.2">
      <c r="C72" s="23"/>
      <c r="E72" s="23"/>
      <c r="G72" s="23"/>
      <c r="I72" s="23"/>
      <c r="K72" s="23"/>
      <c r="M72" s="23"/>
      <c r="O72" s="23"/>
      <c r="Q72" s="23"/>
      <c r="S72" s="23"/>
      <c r="U72" s="23"/>
      <c r="W72" s="23"/>
      <c r="Y72" s="23"/>
      <c r="AA72" s="23"/>
      <c r="AC72" s="23"/>
    </row>
    <row r="73" spans="1:57" x14ac:dyDescent="0.2">
      <c r="C73" s="23"/>
      <c r="E73" s="23"/>
      <c r="G73" s="23"/>
      <c r="I73" s="23"/>
      <c r="K73" s="23"/>
      <c r="M73" s="23"/>
      <c r="O73" s="23"/>
      <c r="Q73" s="23"/>
      <c r="S73" s="23"/>
      <c r="U73" s="23"/>
      <c r="W73" s="23"/>
      <c r="Y73" s="23"/>
      <c r="AA73" s="23"/>
      <c r="AC73" s="23"/>
    </row>
    <row r="74" spans="1:57" x14ac:dyDescent="0.2">
      <c r="C74" s="23"/>
      <c r="E74" s="23"/>
      <c r="G74" s="23"/>
      <c r="I74" s="23"/>
      <c r="K74" s="23"/>
      <c r="M74" s="23"/>
      <c r="O74" s="23"/>
      <c r="Q74" s="23"/>
      <c r="S74" s="23"/>
      <c r="U74" s="23"/>
      <c r="W74" s="23"/>
      <c r="Y74" s="23"/>
      <c r="AA74" s="23"/>
      <c r="AC74" s="23"/>
    </row>
    <row r="75" spans="1:57" x14ac:dyDescent="0.2">
      <c r="C75" s="23"/>
      <c r="E75" s="23"/>
      <c r="G75" s="23"/>
      <c r="I75" s="23"/>
      <c r="K75" s="23"/>
      <c r="M75" s="23"/>
      <c r="O75" s="23"/>
      <c r="Q75" s="23"/>
      <c r="S75" s="23"/>
      <c r="U75" s="23"/>
      <c r="W75" s="23"/>
      <c r="Y75" s="23"/>
      <c r="AA75" s="23"/>
      <c r="AC75" s="23"/>
    </row>
    <row r="76" spans="1:57" x14ac:dyDescent="0.2">
      <c r="C76" s="23"/>
      <c r="E76" s="23"/>
      <c r="G76" s="23"/>
      <c r="I76" s="23"/>
      <c r="K76" s="23"/>
      <c r="M76" s="23"/>
      <c r="O76" s="23"/>
      <c r="Q76" s="23"/>
      <c r="S76" s="23"/>
      <c r="U76" s="23"/>
      <c r="W76" s="23"/>
      <c r="Y76" s="23"/>
      <c r="AA76" s="23"/>
      <c r="AC76" s="23"/>
    </row>
    <row r="77" spans="1:57" x14ac:dyDescent="0.2">
      <c r="C77" s="23"/>
      <c r="E77" s="23"/>
      <c r="G77" s="23"/>
      <c r="I77" s="23"/>
      <c r="K77" s="23"/>
      <c r="M77" s="23"/>
      <c r="O77" s="23"/>
      <c r="Q77" s="23"/>
      <c r="S77" s="23"/>
      <c r="U77" s="23"/>
      <c r="W77" s="23"/>
      <c r="Y77" s="23"/>
      <c r="AA77" s="23"/>
      <c r="AC77" s="23"/>
    </row>
    <row r="78" spans="1:57" x14ac:dyDescent="0.2">
      <c r="C78" s="23"/>
      <c r="E78" s="23"/>
      <c r="G78" s="23"/>
      <c r="I78" s="23"/>
      <c r="K78" s="23"/>
      <c r="M78" s="23"/>
      <c r="O78" s="23"/>
      <c r="Q78" s="23"/>
      <c r="S78" s="23"/>
      <c r="U78" s="23"/>
      <c r="W78" s="23"/>
      <c r="Y78" s="23"/>
      <c r="AA78" s="23"/>
      <c r="AC78" s="23"/>
    </row>
    <row r="79" spans="1:57" x14ac:dyDescent="0.2">
      <c r="C79" s="23"/>
      <c r="E79" s="23"/>
      <c r="G79" s="23"/>
      <c r="I79" s="23"/>
      <c r="K79" s="23"/>
      <c r="M79" s="23"/>
      <c r="O79" s="23"/>
      <c r="Q79" s="23"/>
      <c r="S79" s="23"/>
      <c r="U79" s="23"/>
      <c r="W79" s="23"/>
      <c r="Y79" s="23"/>
      <c r="AA79" s="23"/>
      <c r="AC79" s="23"/>
    </row>
    <row r="80" spans="1:57" x14ac:dyDescent="0.2">
      <c r="C80" s="23"/>
      <c r="E80" s="23"/>
      <c r="G80" s="23"/>
      <c r="I80" s="23"/>
      <c r="K80" s="23"/>
      <c r="M80" s="23"/>
      <c r="O80" s="23"/>
      <c r="Q80" s="23"/>
      <c r="S80" s="23"/>
      <c r="U80" s="23"/>
      <c r="W80" s="23"/>
      <c r="Y80" s="23"/>
      <c r="AA80" s="23"/>
      <c r="AC80" s="23"/>
    </row>
    <row r="81" spans="3:3" x14ac:dyDescent="0.2">
      <c r="C81" s="21"/>
    </row>
    <row r="82" spans="3:3" x14ac:dyDescent="0.2">
      <c r="C82" s="21"/>
    </row>
    <row r="140" spans="310:310" x14ac:dyDescent="0.2">
      <c r="KX140" s="13">
        <v>0</v>
      </c>
    </row>
    <row r="166" spans="25:25" x14ac:dyDescent="0.2">
      <c r="Y166" s="13">
        <v>0</v>
      </c>
    </row>
  </sheetData>
  <mergeCells count="1">
    <mergeCell ref="A28:AC28"/>
  </mergeCells>
  <conditionalFormatting sqref="C71:C80 E71:E80 G71:G80 I71:I80 K71:K80 M71:M80 O71:O80 Q71:Q80 S71:S80 U71:U80 W71:W80 Y71:Y80 AA71:AA80 AC71:AC80">
    <cfRule type="cellIs" dxfId="0" priority="1" operator="notEqual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Lista de Tablas</vt:lpstr>
      <vt:lpstr>Dimensión 1</vt:lpstr>
      <vt:lpstr>Dimensión 2</vt:lpstr>
      <vt:lpstr>Dimensión 3</vt:lpstr>
      <vt:lpstr>Dimensión 4</vt:lpstr>
      <vt:lpstr>Dimensión 5</vt:lpstr>
      <vt:lpstr>Dimensión 6</vt:lpstr>
      <vt:lpstr>Dimensión 7</vt:lpstr>
      <vt:lpstr>Dimensión 8</vt:lpstr>
      <vt:lpstr>Dimensión 9</vt:lpstr>
      <vt:lpstr>AMPI global</vt:lpstr>
    </vt:vector>
  </TitlesOfParts>
  <Company>Instituto Nacional de Estadística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ine</cp:lastModifiedBy>
  <cp:lastPrinted>2018-09-20T07:27:28Z</cp:lastPrinted>
  <dcterms:created xsi:type="dcterms:W3CDTF">2018-02-14T11:12:04Z</dcterms:created>
  <dcterms:modified xsi:type="dcterms:W3CDTF">2022-11-29T12:51:59Z</dcterms:modified>
</cp:coreProperties>
</file>